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bookViews>
    <workbookView xWindow="240" yWindow="165" windowWidth="14805" windowHeight="7950"/>
  </bookViews>
  <sheets>
    <sheet name="Market Indicators Overview" sheetId="2" r:id="rId1"/>
    <sheet name="Pricing by Light Type" sheetId="5" r:id="rId2"/>
    <sheet name="Retail Sales by Light Type" sheetId="3" r:id="rId3"/>
    <sheet name="Retail Shelf Saturation" sheetId="4" r:id="rId4"/>
    <sheet name="Shelf Survey (Adjusted)" sheetId="7" r:id="rId5"/>
    <sheet name="DeemedParticipation" sheetId="11" r:id="rId6"/>
    <sheet name="Res-InstalledSaturation" sheetId="12" r:id="rId7"/>
    <sheet name="Com-InstalledSaturation" sheetId="13" r:id="rId8"/>
  </sheets>
  <definedNames>
    <definedName name="_Ref403676636" localSheetId="7">'Com-InstalledSaturation'!$A$2</definedName>
    <definedName name="_Ref403679891" localSheetId="6">'Res-InstalledSaturation'!$B$2</definedName>
  </definedNames>
  <calcPr calcId="152511"/>
  <pivotCaches>
    <pivotCache cacheId="8" r:id="rId9"/>
    <pivotCache cacheId="9" r:id="rId10"/>
    <pivotCache cacheId="10" r:id="rId11"/>
  </pivotCaches>
</workbook>
</file>

<file path=xl/calcChain.xml><?xml version="1.0" encoding="utf-8"?>
<calcChain xmlns="http://schemas.openxmlformats.org/spreadsheetml/2006/main">
  <c r="F51" i="11" l="1"/>
  <c r="E51" i="11"/>
  <c r="D51" i="11"/>
  <c r="C51" i="11"/>
  <c r="F50" i="11"/>
  <c r="E50" i="11"/>
  <c r="D50" i="11"/>
  <c r="C50" i="11"/>
  <c r="F49" i="11"/>
  <c r="E49" i="11"/>
  <c r="D49" i="11"/>
  <c r="C49" i="11"/>
  <c r="M43" i="11"/>
  <c r="L43" i="11"/>
  <c r="K43" i="11"/>
  <c r="J43" i="11"/>
  <c r="M42" i="11"/>
  <c r="L42" i="11"/>
  <c r="K42" i="11"/>
  <c r="J42" i="11"/>
  <c r="M41" i="11"/>
  <c r="L41" i="11"/>
  <c r="K41" i="11"/>
  <c r="J41" i="11"/>
  <c r="M40" i="11"/>
  <c r="L40" i="11"/>
  <c r="K40" i="11"/>
  <c r="J40" i="11"/>
  <c r="M39" i="11"/>
  <c r="L39" i="11"/>
  <c r="K39" i="11"/>
  <c r="J39" i="11"/>
  <c r="M38" i="11"/>
  <c r="L38" i="11"/>
  <c r="K38" i="11"/>
  <c r="J38" i="11"/>
  <c r="M37" i="11"/>
  <c r="L37" i="11"/>
  <c r="K37" i="11"/>
  <c r="J37" i="11"/>
  <c r="M36" i="11"/>
  <c r="L36" i="11"/>
  <c r="K36" i="11"/>
  <c r="J36" i="11"/>
  <c r="M28" i="11"/>
  <c r="L28" i="11"/>
  <c r="K28" i="11"/>
  <c r="J28" i="11"/>
  <c r="M27" i="11"/>
  <c r="L27" i="11"/>
  <c r="K27" i="11"/>
  <c r="J27" i="11"/>
  <c r="M26" i="11"/>
  <c r="L26" i="11"/>
  <c r="K26" i="11"/>
  <c r="J26" i="11"/>
  <c r="M25" i="11"/>
  <c r="L25" i="11"/>
  <c r="K25" i="11"/>
  <c r="J25" i="11"/>
  <c r="M24" i="11"/>
  <c r="L24" i="11"/>
  <c r="K24" i="11"/>
  <c r="J24" i="11"/>
  <c r="M23" i="11"/>
  <c r="L23" i="11"/>
  <c r="K23" i="11"/>
  <c r="J23" i="11"/>
  <c r="M22" i="11"/>
  <c r="L22" i="11"/>
  <c r="K22" i="11"/>
  <c r="J22" i="11"/>
  <c r="M21" i="11"/>
  <c r="L21" i="11"/>
  <c r="K21" i="11"/>
  <c r="J21" i="11"/>
  <c r="M12" i="11"/>
  <c r="L12" i="11"/>
  <c r="K12" i="11"/>
  <c r="J12" i="11"/>
  <c r="M11" i="11"/>
  <c r="L11" i="11"/>
  <c r="K11" i="11"/>
  <c r="J11" i="11"/>
  <c r="M10" i="11"/>
  <c r="L10" i="11"/>
  <c r="K10" i="11"/>
  <c r="J10" i="11"/>
  <c r="M9" i="11"/>
  <c r="L9" i="11"/>
  <c r="K9" i="11"/>
  <c r="J9" i="11"/>
  <c r="M8" i="11"/>
  <c r="L8" i="11"/>
  <c r="K8" i="11"/>
  <c r="J8" i="11"/>
  <c r="M7" i="11"/>
  <c r="L7" i="11"/>
  <c r="K7" i="11"/>
  <c r="J7" i="11"/>
  <c r="M6" i="11"/>
  <c r="L6" i="11"/>
  <c r="K6" i="11"/>
  <c r="J6" i="11"/>
  <c r="M5" i="11"/>
  <c r="L5" i="11"/>
  <c r="K5" i="11"/>
  <c r="J5" i="11"/>
  <c r="I37" i="7" l="1"/>
  <c r="I36" i="7"/>
  <c r="L35" i="7"/>
  <c r="J35" i="7"/>
  <c r="L33" i="7"/>
  <c r="M20" i="7"/>
  <c r="L36" i="7" s="1"/>
  <c r="M18" i="7"/>
  <c r="K36" i="7" s="1"/>
  <c r="M12" i="7"/>
  <c r="K35" i="7" s="1"/>
  <c r="K42" i="7" s="1"/>
  <c r="M6" i="7"/>
  <c r="K33" i="7" s="1"/>
  <c r="M7" i="7"/>
  <c r="J33" i="7" s="1"/>
  <c r="M8" i="7"/>
  <c r="M9" i="7"/>
  <c r="M10" i="7"/>
  <c r="M11" i="7"/>
  <c r="I35" i="7" s="1"/>
  <c r="M13" i="7"/>
  <c r="M14" i="7"/>
  <c r="M15" i="7"/>
  <c r="M16" i="7"/>
  <c r="M17" i="7"/>
  <c r="M19" i="7"/>
  <c r="J36" i="7" s="1"/>
  <c r="M21" i="7"/>
  <c r="M22" i="7"/>
  <c r="M23" i="7"/>
  <c r="M24" i="7"/>
  <c r="K37" i="7" s="1"/>
  <c r="K44" i="7" s="1"/>
  <c r="M25" i="7"/>
  <c r="J37" i="7" s="1"/>
  <c r="M26" i="7"/>
  <c r="L37" i="7" s="1"/>
  <c r="M27" i="7"/>
  <c r="M28" i="7"/>
  <c r="M5" i="7"/>
  <c r="I33" i="7" s="1"/>
  <c r="I40" i="7" s="1"/>
  <c r="C36" i="7"/>
  <c r="D43" i="7" s="1"/>
  <c r="D36" i="7"/>
  <c r="E36" i="7"/>
  <c r="E43" i="7" s="1"/>
  <c r="F36" i="7"/>
  <c r="C37" i="7"/>
  <c r="D44" i="7" s="1"/>
  <c r="D37" i="7"/>
  <c r="E37" i="7"/>
  <c r="E44" i="7" s="1"/>
  <c r="F37" i="7"/>
  <c r="F35" i="7"/>
  <c r="F42" i="7" s="1"/>
  <c r="E35" i="7"/>
  <c r="E42" i="7" s="1"/>
  <c r="D35" i="7"/>
  <c r="D42" i="7" s="1"/>
  <c r="C35" i="7"/>
  <c r="C42" i="7" s="1"/>
  <c r="D33" i="7"/>
  <c r="D40" i="7" s="1"/>
  <c r="E33" i="7"/>
  <c r="E40" i="7" s="1"/>
  <c r="F33" i="7"/>
  <c r="F40" i="7" s="1"/>
  <c r="C33" i="7"/>
  <c r="C40" i="7" s="1"/>
  <c r="J43" i="7" l="1"/>
  <c r="I43" i="7"/>
  <c r="K43" i="7"/>
  <c r="L42" i="7"/>
  <c r="L44" i="7"/>
  <c r="J42" i="7"/>
  <c r="I42" i="7"/>
  <c r="J40" i="7"/>
  <c r="L43" i="7"/>
  <c r="J44" i="7"/>
  <c r="I44" i="7"/>
  <c r="K40" i="7"/>
  <c r="L40" i="7"/>
  <c r="F43" i="7"/>
  <c r="F44" i="7"/>
  <c r="C43" i="7"/>
  <c r="C44" i="7"/>
  <c r="C30" i="4"/>
  <c r="D30" i="4"/>
  <c r="E30" i="4"/>
  <c r="F30" i="4"/>
  <c r="C31" i="4"/>
  <c r="D31" i="4"/>
  <c r="E31" i="4"/>
  <c r="F31" i="4"/>
  <c r="C32" i="4"/>
  <c r="D32" i="4"/>
  <c r="E32" i="4"/>
  <c r="F32" i="4"/>
  <c r="D28" i="4"/>
  <c r="E28" i="4"/>
  <c r="F28" i="4"/>
  <c r="C28" i="4"/>
  <c r="J54" i="3"/>
  <c r="J53" i="3"/>
  <c r="N55" i="3"/>
  <c r="M55" i="3"/>
  <c r="L55" i="3"/>
  <c r="K55" i="3"/>
  <c r="J55" i="3"/>
  <c r="N54" i="3"/>
  <c r="M54" i="3"/>
  <c r="L54" i="3"/>
  <c r="K54" i="3"/>
  <c r="N53" i="3"/>
  <c r="M53" i="3"/>
  <c r="L53" i="3"/>
  <c r="K53" i="3"/>
  <c r="N43" i="3"/>
  <c r="M43" i="3"/>
  <c r="L43" i="3"/>
  <c r="K43" i="3"/>
  <c r="J43" i="3"/>
  <c r="N42" i="3"/>
  <c r="M42" i="3"/>
  <c r="L42" i="3"/>
  <c r="K42" i="3"/>
  <c r="J42" i="3"/>
  <c r="N41" i="3"/>
  <c r="M41" i="3"/>
  <c r="L41" i="3"/>
  <c r="K41" i="3"/>
  <c r="J41" i="3"/>
  <c r="N31" i="3"/>
  <c r="M31" i="3"/>
  <c r="L31" i="3"/>
  <c r="K31" i="3"/>
  <c r="J31" i="3"/>
  <c r="N30" i="3"/>
  <c r="M30" i="3"/>
  <c r="L30" i="3"/>
  <c r="K30" i="3"/>
  <c r="J30" i="3"/>
  <c r="N29" i="3"/>
  <c r="M29" i="3"/>
  <c r="L29" i="3"/>
  <c r="K29" i="3"/>
  <c r="J29" i="3"/>
  <c r="J18" i="3"/>
  <c r="K18" i="3"/>
  <c r="L18" i="3"/>
  <c r="M18" i="3"/>
  <c r="N18" i="3"/>
  <c r="J19" i="3"/>
  <c r="K19" i="3"/>
  <c r="L19" i="3"/>
  <c r="M19" i="3"/>
  <c r="N19" i="3"/>
  <c r="K17" i="3"/>
  <c r="L17" i="3"/>
  <c r="M17" i="3"/>
  <c r="N17" i="3"/>
  <c r="J17" i="3"/>
</calcChain>
</file>

<file path=xl/sharedStrings.xml><?xml version="1.0" encoding="utf-8"?>
<sst xmlns="http://schemas.openxmlformats.org/spreadsheetml/2006/main" count="588" uniqueCount="202">
  <si>
    <t>Source</t>
  </si>
  <si>
    <t>Based on available data</t>
  </si>
  <si>
    <t>Specific to CA</t>
  </si>
  <si>
    <t>Tracked over time consistently</t>
  </si>
  <si>
    <t>Industry level metrics</t>
  </si>
  <si>
    <t>Useful to IOUs and ED</t>
  </si>
  <si>
    <t>Mass Merchandiser</t>
  </si>
  <si>
    <t>Drugstores</t>
  </si>
  <si>
    <t xml:space="preserve">Large Grocery </t>
  </si>
  <si>
    <t>Walmart</t>
  </si>
  <si>
    <t>Dollar Stores</t>
  </si>
  <si>
    <t>Military</t>
  </si>
  <si>
    <t>Mom &amp; Pop stores</t>
  </si>
  <si>
    <t>Costco</t>
  </si>
  <si>
    <t>Home Depot</t>
  </si>
  <si>
    <t>Lowes</t>
  </si>
  <si>
    <t>Geography</t>
  </si>
  <si>
    <t>Standard Hierarchy Level</t>
  </si>
  <si>
    <t>UPC</t>
  </si>
  <si>
    <t>Mechanism</t>
  </si>
  <si>
    <t>SCREW IN</t>
  </si>
  <si>
    <t>Product Type</t>
  </si>
  <si>
    <t>LIGHT BULB</t>
  </si>
  <si>
    <t>Count of Total Light Bulbs</t>
  </si>
  <si>
    <t>Column Labels</t>
  </si>
  <si>
    <t>LED</t>
  </si>
  <si>
    <t>COMPACT FLUORESCENT</t>
  </si>
  <si>
    <t>FLUORESCENT</t>
  </si>
  <si>
    <t>HALOGEN</t>
  </si>
  <si>
    <t>INCANDESCENT</t>
  </si>
  <si>
    <t>Grand Total</t>
  </si>
  <si>
    <t>Calendar Year 2010 Ending 01-02-11</t>
  </si>
  <si>
    <t>Calendar Year 2011 Ending 01-01-12</t>
  </si>
  <si>
    <t>Calendar Year 2012 Ending 12-30-12</t>
  </si>
  <si>
    <t>Los Angeles, CA - Multi Outlet</t>
  </si>
  <si>
    <t>San Diego, CA - Multi Outlet</t>
  </si>
  <si>
    <t>San Francisco/Oakland, CA - Multi Outlet</t>
  </si>
  <si>
    <t>Notes</t>
  </si>
  <si>
    <t>N/A</t>
  </si>
  <si>
    <t>Method</t>
  </si>
  <si>
    <t xml:space="preserve">Analyzed average price per bulb for a basket of models in each light category. </t>
  </si>
  <si>
    <t>Price per General Purpose Bulb</t>
  </si>
  <si>
    <t>Report Year</t>
  </si>
  <si>
    <t>Base Type</t>
  </si>
  <si>
    <t>Lamp Technology</t>
  </si>
  <si>
    <t>discount</t>
  </si>
  <si>
    <t>drug store</t>
  </si>
  <si>
    <t>grocery</t>
  </si>
  <si>
    <t>hardware</t>
  </si>
  <si>
    <t>home improvement</t>
  </si>
  <si>
    <t>mass merchandise</t>
  </si>
  <si>
    <t>membership club</t>
  </si>
  <si>
    <t>Overall</t>
  </si>
  <si>
    <t>CA_2009_SpringB</t>
  </si>
  <si>
    <t>medium screw base</t>
  </si>
  <si>
    <t>cfl</t>
  </si>
  <si>
    <t>3%*</t>
  </si>
  <si>
    <t>halogen</t>
  </si>
  <si>
    <t>2%*</t>
  </si>
  <si>
    <t>incandescent</t>
  </si>
  <si>
    <t>led</t>
  </si>
  <si>
    <t>0%*</t>
  </si>
  <si>
    <t>CA_2011_Fall</t>
  </si>
  <si>
    <t>CA_2012/2013_Winter</t>
  </si>
  <si>
    <t>CA_2012_Summer</t>
  </si>
  <si>
    <t>CA_2013_Summer</t>
  </si>
  <si>
    <t>http://www.bulbstockdata.com/Projects62/</t>
  </si>
  <si>
    <t>Shelf Survey Data Collection Summary</t>
  </si>
  <si>
    <t>Data Collection Period</t>
  </si>
  <si>
    <t>Number of Stores Visited</t>
  </si>
  <si>
    <t>Type of Data Collected</t>
  </si>
  <si>
    <t>CA Spring 2008*</t>
  </si>
  <si>
    <t>9-30Watt medium screw base (MSB) spiral CFLs (non-dimmable, single wattage) and incandescent equivalents (no package counts**)</t>
  </si>
  <si>
    <t>CA Fall 2008</t>
  </si>
  <si>
    <t>All MSB CFLs and incandescent equivalents (no package counts)</t>
  </si>
  <si>
    <t>CA Spring 2009A</t>
  </si>
  <si>
    <t>CA Spring 2009B</t>
  </si>
  <si>
    <t>Full lighting inventory and package counts of replacement lamps</t>
  </si>
  <si>
    <t>CA Fall 2011</t>
  </si>
  <si>
    <t>CA Summer 2012</t>
  </si>
  <si>
    <t>AZ &amp; GA Fall 2012</t>
  </si>
  <si>
    <t> 150</t>
  </si>
  <si>
    <t>CA Winter 2012-2013</t>
  </si>
  <si>
    <t> 200</t>
  </si>
  <si>
    <t>Calendar Year</t>
  </si>
  <si>
    <t>CFL</t>
  </si>
  <si>
    <t>Halogen</t>
  </si>
  <si>
    <t>Output</t>
  </si>
  <si>
    <t>Cadmus derived market indicator</t>
  </si>
  <si>
    <t>Incandescent</t>
  </si>
  <si>
    <t>Prepared by</t>
  </si>
  <si>
    <t>Prepared For</t>
  </si>
  <si>
    <t>PLEASE DO NOT DISTRIBUTE, ALL REQUESTS TO OBTAIN THIS WORKBOOK SHOULD BE MADE TO:
Vireak Ly (Vireak.Ly@sce.com)</t>
  </si>
  <si>
    <t>Program: Lighting Market Transformation</t>
  </si>
  <si>
    <t>Purchased Price by Light Type (Retail Channels)</t>
  </si>
  <si>
    <t>List of Market Indicators</t>
  </si>
  <si>
    <t>Retail Sales by Light Type</t>
  </si>
  <si>
    <t>Retail Shelf Saturation</t>
  </si>
  <si>
    <t>Deemed Program Participation Trends</t>
  </si>
  <si>
    <t>POS Data Sources</t>
  </si>
  <si>
    <t>Analysis conducted by Cadmus using purchased point-of-sale data</t>
  </si>
  <si>
    <t xml:space="preserve">The information contained herein is based in part on market measurement data as interpreted solely by Cadmus. Any opinions expressed herein reflect the judgement of Cadmus and are subject to change. </t>
  </si>
  <si>
    <t xml:space="preserve">LEDs with wattages greater than 10 were not included in the dataset before 2012. </t>
  </si>
  <si>
    <t xml:space="preserve">Observations: 2013 showed a jump in LED and halogen stocking. This dataset includes the home improvement retail channel, unlike the POS dataset. </t>
  </si>
  <si>
    <t>Criteria used to identify market indicators:</t>
  </si>
  <si>
    <t xml:space="preserve">
</t>
  </si>
  <si>
    <t xml:space="preserve">This workbook contains market indicators that meet the criteria listed below. Each tab of the workbook represents one type of market indicator. 
Data sources and calculation methods for each indicator are disclosed within the indicator tab. </t>
  </si>
  <si>
    <t>Analysis conducted by Cadmus using purchased point-of-sale (POS) data</t>
  </si>
  <si>
    <t>Not available</t>
  </si>
  <si>
    <t>Averaged the 7 to 10 models with highest unit sales per category</t>
  </si>
  <si>
    <t>Observations: Prices are generally increasing year over year, possibly due to inflation or increased quality. Differences in pricing between light types is consistent with expectations (for example, LEDs are the most expensive)</t>
  </si>
  <si>
    <t xml:space="preserve">Excluded anything that was not a screw base, was a specialty application, or did not appear to be either a 60-100 watt bulb or equivalent </t>
  </si>
  <si>
    <t>California - Multi Outlet</t>
  </si>
  <si>
    <t xml:space="preserve">Observations: Regional variation appears to be negligible. Halogen lamps are growing at the expense of incandescent lamps. Sales of LEDs through reporting channels is relatively low but growing. </t>
  </si>
  <si>
    <t>data accessed 2/21/2014</t>
  </si>
  <si>
    <t>source</t>
  </si>
  <si>
    <t>https://www.bulbstockdata.com/Projects62/default.aspx</t>
  </si>
  <si>
    <t>Include?</t>
  </si>
  <si>
    <t>x</t>
  </si>
  <si>
    <t> CA Summer 2013</t>
  </si>
  <si>
    <t> 201</t>
  </si>
  <si>
    <t> Full lighting inventory and package counts of replacement lamps</t>
  </si>
  <si>
    <t>-</t>
  </si>
  <si>
    <t>2080.2*</t>
  </si>
  <si>
    <t>84.9*</t>
  </si>
  <si>
    <t>18.0*</t>
  </si>
  <si>
    <t>7.0*</t>
  </si>
  <si>
    <t>Year</t>
  </si>
  <si>
    <t>All Channels</t>
  </si>
  <si>
    <t>Discount, Drug, Grocery, Mass Merchandise</t>
  </si>
  <si>
    <t>Disccount+Drug+Grocery+Mass</t>
  </si>
  <si>
    <t>Program Name</t>
  </si>
  <si>
    <t>Sector Class</t>
  </si>
  <si>
    <t>LINEAR FLUORESCENT</t>
  </si>
  <si>
    <t>LIGHTING CONTROLS AND SENSORS</t>
  </si>
  <si>
    <t>HID</t>
  </si>
  <si>
    <t>Induction</t>
  </si>
  <si>
    <t>COLD CATHODE</t>
  </si>
  <si>
    <t>IOUSector</t>
  </si>
  <si>
    <t>INDUCTION</t>
  </si>
  <si>
    <t>PG&amp;E</t>
  </si>
  <si>
    <t>Lamps no controls</t>
  </si>
  <si>
    <t>Sum of Measure Units</t>
  </si>
  <si>
    <t>Row Labels</t>
  </si>
  <si>
    <t>2013 (prelim)</t>
  </si>
  <si>
    <t>Total (millions)</t>
  </si>
  <si>
    <t>(Multiple Items)</t>
  </si>
  <si>
    <t>SCE</t>
  </si>
  <si>
    <t>Sum of Quantity</t>
  </si>
  <si>
    <t>SDG&amp;E</t>
  </si>
  <si>
    <t>Sum of  Measure Quantity</t>
  </si>
  <si>
    <t>California Total</t>
  </si>
  <si>
    <t>Reporting Retail Channels:</t>
  </si>
  <si>
    <t>Nonreporting Channels:</t>
  </si>
  <si>
    <t>Residential Installed Saturation</t>
  </si>
  <si>
    <t>Commercial Installed Saturation</t>
  </si>
  <si>
    <t>Lamp Type</t>
  </si>
  <si>
    <t>Fluorescent</t>
  </si>
  <si>
    <t>Socket Empty</t>
  </si>
  <si>
    <t>Unknown</t>
  </si>
  <si>
    <t>Efficiency Distribution by Business Type – Indoor Lighting</t>
  </si>
  <si>
    <t>2011-2013 CSS</t>
  </si>
  <si>
    <t>Food/</t>
  </si>
  <si>
    <t>Liquor</t>
  </si>
  <si>
    <t>Health/</t>
  </si>
  <si>
    <t>Medical – Clinic</t>
  </si>
  <si>
    <t>Misc.</t>
  </si>
  <si>
    <t>Office</t>
  </si>
  <si>
    <t>Restaurant</t>
  </si>
  <si>
    <t>Retail</t>
  </si>
  <si>
    <t>School</t>
  </si>
  <si>
    <t>Warehouse</t>
  </si>
  <si>
    <t>4-foot T12</t>
  </si>
  <si>
    <t>4-foot T8 Unknown Efficiency</t>
  </si>
  <si>
    <t>4-foot T8 Base Efficiency</t>
  </si>
  <si>
    <t>4-foot T8 High Efficiency</t>
  </si>
  <si>
    <t>4-foot T5</t>
  </si>
  <si>
    <t>4-foot Other</t>
  </si>
  <si>
    <t>&lt;0.1%</t>
  </si>
  <si>
    <t>4-foot LED</t>
  </si>
  <si>
    <t>Total</t>
  </si>
  <si>
    <t>Note: The CSS results presented above have been weighted by site weight.</t>
  </si>
  <si>
    <t>2006 CEUS</t>
  </si>
  <si>
    <t>Medical – includes Hospitals</t>
  </si>
  <si>
    <t>Office – Large and Small</t>
  </si>
  <si>
    <t>Warehouse – Ref and Others</t>
  </si>
  <si>
    <t>4-foot T8</t>
  </si>
  <si>
    <t>The CEUS results are kWh-weighted.</t>
  </si>
  <si>
    <t xml:space="preserve">Residential Lighting Technology Saturations </t>
  </si>
  <si>
    <t>% Sockets Occupied</t>
  </si>
  <si>
    <t>DNV GL. WO21: Residential On-Site Study: California Lighting and Appliance Saturation Study (CLASS 2012) – Draft Final Report. Prepared for the CPUC. 2014.</t>
  </si>
  <si>
    <t>2006-2008 Upstream Lighting Metering Study*</t>
  </si>
  <si>
    <t>2012 CLASS**</t>
  </si>
  <si>
    <t>* DNV GL. Final Evaluation Report: Upstream Lighting Program, Volume 1. Prepared for CPUC. February 2010.</t>
  </si>
  <si>
    <t>** DNV GL. WO21: Residential On-Site Study: California Lighting and Appliance Saturation Study (CLASS 2012) – Draft Final Report. Prepared for the CPUC. 2014.</t>
  </si>
  <si>
    <t>Commercial Lighting Technology Saturation</t>
  </si>
  <si>
    <t>This table was taken as-is from the following report:</t>
  </si>
  <si>
    <t>Itron. California Commercial Saturation Survey, Final report. Prepared for the CPUC. August 2014.</t>
  </si>
  <si>
    <t>The underlying data for the comparison come from two large saturation surveys performed in California, the 2011-2013 Commercial Saturation Survey (CSS) and the 2006 Commercial End Use Survey (CEUS).</t>
  </si>
  <si>
    <t>The underlying data for the comparison come from the 2012 California Lighting and Appliances Saturation Survey (CLASS) and the 2006-2008 California Upstream Lighting Study:</t>
  </si>
  <si>
    <t>Product: Lighting Solutions Workbook (2014) Volume II: Lighting Market Indicators</t>
  </si>
  <si>
    <t>Last Updated: 11-21-2014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</si>
</sst>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s>
  <fonts count="22" x14ac:knownFonts="1">
    <font>
      <sz val="11"/>
      <color theme="1"/>
      <name val="Calibri"/>
      <family val="2"/>
      <scheme val="minor"/>
    </font>
    <font>
      <u/>
      <sz val="11"/>
      <color theme="10"/>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8"/>
      <color rgb="FFFFFFFF"/>
      <name val="Verdana"/>
      <family val="2"/>
    </font>
    <font>
      <sz val="8"/>
      <color rgb="FF163B68"/>
      <name val="Verdana"/>
      <family val="2"/>
    </font>
    <font>
      <b/>
      <sz val="9"/>
      <color rgb="FF263A98"/>
      <name val="Arial"/>
      <family val="2"/>
    </font>
    <font>
      <sz val="11"/>
      <color rgb="FF263A98"/>
      <name val="Arial"/>
      <family val="2"/>
    </font>
    <font>
      <b/>
      <sz val="11"/>
      <color rgb="FF263A98"/>
      <name val="Arial"/>
      <family val="2"/>
    </font>
    <font>
      <b/>
      <sz val="11"/>
      <color theme="0"/>
      <name val="Calibri"/>
      <family val="2"/>
      <scheme val="minor"/>
    </font>
    <font>
      <b/>
      <sz val="11"/>
      <name val="Calibri"/>
      <family val="2"/>
      <scheme val="minor"/>
    </font>
    <font>
      <b/>
      <sz val="11"/>
      <color theme="3"/>
      <name val="Calibri"/>
      <family val="2"/>
      <scheme val="minor"/>
    </font>
    <font>
      <sz val="18"/>
      <color theme="1"/>
      <name val="Gill Sans MT"/>
      <family val="2"/>
    </font>
    <font>
      <b/>
      <sz val="12"/>
      <color rgb="FFFF0000"/>
      <name val="Calibri"/>
      <family val="2"/>
      <scheme val="minor"/>
    </font>
    <font>
      <b/>
      <sz val="14"/>
      <color rgb="FFFF0000"/>
      <name val="Calibri"/>
      <family val="2"/>
      <scheme val="minor"/>
    </font>
    <font>
      <sz val="9"/>
      <color rgb="FF263A98"/>
      <name val="Arial"/>
      <family val="2"/>
    </font>
    <font>
      <sz val="10"/>
      <color theme="1"/>
      <name val="Cambria"/>
      <family val="2"/>
    </font>
    <font>
      <b/>
      <sz val="11"/>
      <color rgb="FF005DAA"/>
      <name val="Calibri"/>
      <family val="2"/>
      <scheme val="minor"/>
    </font>
    <font>
      <b/>
      <sz val="10"/>
      <color rgb="FFFFFFFF"/>
      <name val="Calibri"/>
      <family val="2"/>
      <scheme val="minor"/>
    </font>
    <font>
      <sz val="10"/>
      <color theme="1"/>
      <name val="Calibri"/>
      <family val="2"/>
      <scheme val="minor"/>
    </font>
    <font>
      <b/>
      <sz val="10"/>
      <color theme="1"/>
      <name val="Calibri"/>
      <family val="2"/>
      <scheme val="minor"/>
    </font>
  </fonts>
  <fills count="16">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6" tint="-9.9978637043366805E-2"/>
        <bgColor indexed="64"/>
      </patternFill>
    </fill>
    <fill>
      <patternFill patternType="solid">
        <fgColor theme="8"/>
        <bgColor indexed="64"/>
      </patternFill>
    </fill>
    <fill>
      <patternFill patternType="solid">
        <fgColor rgb="FFFFFFFF"/>
        <bgColor indexed="64"/>
      </patternFill>
    </fill>
    <fill>
      <patternFill patternType="solid">
        <fgColor rgb="FF4682B4"/>
        <bgColor indexed="64"/>
      </patternFill>
    </fill>
    <fill>
      <patternFill patternType="solid">
        <fgColor theme="0"/>
        <bgColor indexed="64"/>
      </patternFill>
    </fill>
    <fill>
      <patternFill patternType="solid">
        <fgColor theme="6"/>
        <bgColor indexed="64"/>
      </patternFill>
    </fill>
    <fill>
      <patternFill patternType="solid">
        <fgColor theme="9" tint="0.79998168889431442"/>
        <bgColor indexed="64"/>
      </patternFill>
    </fill>
    <fill>
      <patternFill patternType="solid">
        <fgColor theme="4"/>
        <bgColor indexed="64"/>
      </patternFill>
    </fill>
    <fill>
      <patternFill patternType="solid">
        <fgColor theme="0"/>
        <bgColor theme="4" tint="0.79998168889431442"/>
      </patternFill>
    </fill>
    <fill>
      <patternFill patternType="solid">
        <fgColor rgb="FFFAFAFA"/>
        <bgColor indexed="64"/>
      </patternFill>
    </fill>
    <fill>
      <patternFill patternType="solid">
        <fgColor rgb="FFFFFF00"/>
        <bgColor indexed="64"/>
      </patternFill>
    </fill>
    <fill>
      <patternFill patternType="solid">
        <fgColor rgb="FF005DAA"/>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medium">
        <color indexed="64"/>
      </left>
      <right style="medium">
        <color indexed="64"/>
      </right>
      <top style="medium">
        <color indexed="64"/>
      </top>
      <bottom style="medium">
        <color indexed="64"/>
      </bottom>
      <diagonal/>
    </border>
    <border>
      <left style="thin">
        <color rgb="FFECE9D8"/>
      </left>
      <right style="medium">
        <color indexed="64"/>
      </right>
      <top style="medium">
        <color indexed="64"/>
      </top>
      <bottom style="medium">
        <color indexed="64"/>
      </bottom>
      <diagonal/>
    </border>
    <border>
      <left style="medium">
        <color indexed="64"/>
      </left>
      <right style="medium">
        <color indexed="64"/>
      </right>
      <top style="thin">
        <color rgb="FFECE9D8"/>
      </top>
      <bottom style="medium">
        <color indexed="64"/>
      </bottom>
      <diagonal/>
    </border>
    <border>
      <left style="thin">
        <color rgb="FFECE9D8"/>
      </left>
      <right style="medium">
        <color indexed="64"/>
      </right>
      <top style="thin">
        <color rgb="FFECE9D8"/>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diagonal/>
    </border>
    <border>
      <left/>
      <right style="medium">
        <color rgb="FFBFBFBF"/>
      </right>
      <top/>
      <bottom style="medium">
        <color rgb="FFBFBFBF"/>
      </bottom>
      <diagonal/>
    </border>
    <border>
      <left/>
      <right/>
      <top style="medium">
        <color rgb="FFBFBFBF"/>
      </top>
      <bottom/>
      <diagonal/>
    </border>
    <border>
      <left style="thin">
        <color indexed="64"/>
      </left>
      <right style="thin">
        <color indexed="64"/>
      </right>
      <top/>
      <bottom style="thin">
        <color indexed="64"/>
      </bottom>
      <diagonal/>
    </border>
  </borders>
  <cellStyleXfs count="6">
    <xf numFmtId="0" fontId="0" fillId="0" borderId="0"/>
    <xf numFmtId="0" fontId="1" fillId="0" borderId="0" applyNumberForma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cellStyleXfs>
  <cellXfs count="120">
    <xf numFmtId="0" fontId="0" fillId="0" borderId="0" xfId="0"/>
    <xf numFmtId="0" fontId="1" fillId="0" borderId="0" xfId="1"/>
    <xf numFmtId="0" fontId="0" fillId="2" borderId="0" xfId="0" applyFill="1"/>
    <xf numFmtId="0" fontId="0" fillId="3" borderId="0" xfId="0" applyFill="1"/>
    <xf numFmtId="0" fontId="0" fillId="4" borderId="0" xfId="0" applyFill="1"/>
    <xf numFmtId="0" fontId="0" fillId="5" borderId="0" xfId="0" applyFill="1"/>
    <xf numFmtId="9" fontId="0" fillId="2" borderId="0" xfId="3" applyFont="1" applyFill="1"/>
    <xf numFmtId="9" fontId="0" fillId="3" borderId="0" xfId="3" applyFont="1" applyFill="1"/>
    <xf numFmtId="9" fontId="0" fillId="4" borderId="0" xfId="3" applyFont="1" applyFill="1"/>
    <xf numFmtId="9" fontId="0" fillId="5" borderId="0" xfId="3" applyFont="1" applyFill="1"/>
    <xf numFmtId="0" fontId="0" fillId="0" borderId="0" xfId="0" applyAlignment="1">
      <alignment horizontal="center" wrapText="1"/>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6" fillId="6" borderId="5" xfId="0" applyFont="1" applyFill="1" applyBorder="1" applyAlignment="1">
      <alignment horizontal="left" vertical="top"/>
    </xf>
    <xf numFmtId="0" fontId="6" fillId="6" borderId="0" xfId="0" applyFont="1" applyFill="1" applyAlignment="1">
      <alignment horizontal="left" vertical="top"/>
    </xf>
    <xf numFmtId="9" fontId="6" fillId="6" borderId="0" xfId="0" applyNumberFormat="1" applyFont="1" applyFill="1" applyAlignment="1">
      <alignment horizontal="left" vertical="top"/>
    </xf>
    <xf numFmtId="9" fontId="6" fillId="6" borderId="6" xfId="0" applyNumberFormat="1" applyFont="1" applyFill="1" applyBorder="1" applyAlignment="1">
      <alignment horizontal="left" vertical="top"/>
    </xf>
    <xf numFmtId="0" fontId="6" fillId="6" borderId="7" xfId="0" applyFont="1" applyFill="1" applyBorder="1" applyAlignment="1">
      <alignment horizontal="left" vertical="top"/>
    </xf>
    <xf numFmtId="0" fontId="6" fillId="6" borderId="8" xfId="0" applyFont="1" applyFill="1" applyBorder="1" applyAlignment="1">
      <alignment horizontal="left" vertical="top"/>
    </xf>
    <xf numFmtId="9" fontId="6" fillId="6" borderId="8" xfId="0" applyNumberFormat="1" applyFont="1" applyFill="1" applyBorder="1" applyAlignment="1">
      <alignment horizontal="left" vertical="top"/>
    </xf>
    <xf numFmtId="9" fontId="6" fillId="6" borderId="9" xfId="0" applyNumberFormat="1" applyFont="1" applyFill="1" applyBorder="1" applyAlignment="1">
      <alignment horizontal="left" vertical="top"/>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12" xfId="0" applyFont="1" applyBorder="1" applyAlignment="1">
      <alignment horizontal="left" vertical="center" wrapText="1"/>
    </xf>
    <xf numFmtId="0" fontId="8" fillId="0" borderId="13" xfId="0" applyFont="1" applyBorder="1" applyAlignment="1">
      <alignment horizontal="center" vertical="center" wrapText="1"/>
    </xf>
    <xf numFmtId="0" fontId="8" fillId="0" borderId="13" xfId="0" applyFont="1" applyBorder="1" applyAlignment="1">
      <alignment horizontal="left"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9" fontId="0" fillId="0" borderId="1" xfId="0" applyNumberFormat="1" applyBorder="1"/>
    <xf numFmtId="0" fontId="0" fillId="8" borderId="0" xfId="0" applyFill="1"/>
    <xf numFmtId="0" fontId="0" fillId="8" borderId="0" xfId="0" applyFill="1" applyAlignment="1">
      <alignment horizontal="center" vertical="center" wrapText="1"/>
    </xf>
    <xf numFmtId="0" fontId="4" fillId="10" borderId="0" xfId="0" applyFont="1" applyFill="1"/>
    <xf numFmtId="0" fontId="1" fillId="10" borderId="0" xfId="1" applyFill="1"/>
    <xf numFmtId="0" fontId="10" fillId="11" borderId="1" xfId="0" applyFont="1" applyFill="1" applyBorder="1"/>
    <xf numFmtId="0" fontId="0" fillId="8" borderId="1" xfId="0" applyFill="1" applyBorder="1"/>
    <xf numFmtId="0" fontId="3" fillId="12" borderId="1" xfId="0" applyFont="1" applyFill="1" applyBorder="1"/>
    <xf numFmtId="0" fontId="0" fillId="8" borderId="1" xfId="0" applyFill="1" applyBorder="1" applyAlignment="1">
      <alignment vertical="center" wrapText="1"/>
    </xf>
    <xf numFmtId="44" fontId="4" fillId="8" borderId="1" xfId="2" applyFont="1" applyFill="1" applyBorder="1"/>
    <xf numFmtId="44" fontId="0" fillId="8" borderId="1" xfId="2" applyFont="1" applyFill="1" applyBorder="1"/>
    <xf numFmtId="44" fontId="0" fillId="8" borderId="1" xfId="2" applyFont="1" applyFill="1" applyBorder="1" applyAlignment="1">
      <alignment vertical="center" wrapText="1"/>
    </xf>
    <xf numFmtId="0" fontId="3" fillId="8" borderId="1" xfId="0" applyFont="1" applyFill="1" applyBorder="1" applyAlignment="1">
      <alignment horizontal="center" vertical="center"/>
    </xf>
    <xf numFmtId="0" fontId="11" fillId="8" borderId="1" xfId="0" applyFont="1" applyFill="1" applyBorder="1" applyAlignment="1">
      <alignment horizontal="center" vertical="center"/>
    </xf>
    <xf numFmtId="0" fontId="0" fillId="8" borderId="0" xfId="0" applyFill="1" applyAlignment="1"/>
    <xf numFmtId="0" fontId="10" fillId="11" borderId="1" xfId="0" applyFont="1" applyFill="1" applyBorder="1" applyAlignment="1">
      <alignment horizontal="center" vertical="center"/>
    </xf>
    <xf numFmtId="0" fontId="3" fillId="0" borderId="1" xfId="0" applyFont="1" applyBorder="1"/>
    <xf numFmtId="0" fontId="13" fillId="8" borderId="0" xfId="0" applyFont="1" applyFill="1"/>
    <xf numFmtId="0" fontId="14" fillId="8" borderId="0" xfId="0" applyFont="1" applyFill="1" applyAlignment="1">
      <alignment vertical="center" wrapText="1"/>
    </xf>
    <xf numFmtId="0" fontId="12" fillId="0" borderId="0" xfId="0" applyFont="1"/>
    <xf numFmtId="0" fontId="12" fillId="0" borderId="0" xfId="0" applyFont="1" applyAlignment="1">
      <alignment vertical="center" wrapText="1"/>
    </xf>
    <xf numFmtId="0" fontId="0" fillId="0" borderId="0" xfId="0" applyFill="1"/>
    <xf numFmtId="0" fontId="7" fillId="13" borderId="10" xfId="0" applyFont="1" applyFill="1" applyBorder="1" applyAlignment="1">
      <alignment horizontal="center" vertical="center" wrapText="1"/>
    </xf>
    <xf numFmtId="0" fontId="7" fillId="13" borderId="11" xfId="0" applyFont="1" applyFill="1" applyBorder="1" applyAlignment="1">
      <alignment horizontal="center" vertical="center" wrapText="1"/>
    </xf>
    <xf numFmtId="0" fontId="16" fillId="13" borderId="12" xfId="0" applyFont="1" applyFill="1" applyBorder="1" applyAlignment="1">
      <alignment horizontal="left" vertical="center" wrapText="1"/>
    </xf>
    <xf numFmtId="0" fontId="16" fillId="13" borderId="13" xfId="0" applyFont="1" applyFill="1" applyBorder="1" applyAlignment="1">
      <alignment horizontal="center" vertical="center" wrapText="1"/>
    </xf>
    <xf numFmtId="0" fontId="16" fillId="13" borderId="13" xfId="0" applyFont="1" applyFill="1" applyBorder="1" applyAlignment="1">
      <alignment horizontal="left" vertical="center" wrapText="1"/>
    </xf>
    <xf numFmtId="0" fontId="16" fillId="13" borderId="12" xfId="0" applyFont="1" applyFill="1" applyBorder="1" applyAlignment="1">
      <alignment vertical="center" wrapText="1"/>
    </xf>
    <xf numFmtId="0" fontId="16" fillId="13" borderId="13" xfId="0" applyFont="1" applyFill="1" applyBorder="1" applyAlignment="1">
      <alignment vertical="center" wrapText="1"/>
    </xf>
    <xf numFmtId="164" fontId="0" fillId="0" borderId="1" xfId="4" applyNumberFormat="1" applyFont="1" applyBorder="1"/>
    <xf numFmtId="0" fontId="6" fillId="6" borderId="0" xfId="0" applyFont="1" applyFill="1" applyBorder="1" applyAlignment="1">
      <alignment horizontal="left" vertical="top"/>
    </xf>
    <xf numFmtId="0" fontId="5" fillId="7" borderId="0" xfId="0" applyFont="1" applyFill="1" applyBorder="1" applyAlignment="1">
      <alignment horizontal="center" vertical="center"/>
    </xf>
    <xf numFmtId="164" fontId="0" fillId="0" borderId="0" xfId="0" applyNumberFormat="1"/>
    <xf numFmtId="9" fontId="0" fillId="0" borderId="1" xfId="3" applyFont="1" applyBorder="1"/>
    <xf numFmtId="0" fontId="0" fillId="0" borderId="0" xfId="0" applyAlignment="1">
      <alignment horizontal="left"/>
    </xf>
    <xf numFmtId="0" fontId="0" fillId="0" borderId="0" xfId="0" applyNumberFormat="1"/>
    <xf numFmtId="9" fontId="0" fillId="0" borderId="0" xfId="3" applyFont="1"/>
    <xf numFmtId="0" fontId="0" fillId="14" borderId="0" xfId="0" applyFill="1" applyAlignment="1">
      <alignment horizontal="left"/>
    </xf>
    <xf numFmtId="0" fontId="0" fillId="14" borderId="0" xfId="0" applyFill="1"/>
    <xf numFmtId="0" fontId="3" fillId="0" borderId="0" xfId="0" applyFont="1"/>
    <xf numFmtId="0" fontId="19" fillId="15" borderId="27"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20" fillId="0" borderId="26" xfId="0" applyFont="1" applyBorder="1" applyAlignment="1">
      <alignment vertical="center" wrapText="1"/>
    </xf>
    <xf numFmtId="10" fontId="20" fillId="0" borderId="28" xfId="0" applyNumberFormat="1" applyFont="1" applyBorder="1" applyAlignment="1">
      <alignment horizontal="right" vertical="center" wrapText="1"/>
    </xf>
    <xf numFmtId="9" fontId="20" fillId="0" borderId="28" xfId="0" applyNumberFormat="1" applyFont="1" applyBorder="1" applyAlignment="1">
      <alignment horizontal="right" vertical="center" wrapText="1"/>
    </xf>
    <xf numFmtId="0" fontId="20" fillId="0" borderId="28" xfId="0" applyFont="1" applyBorder="1" applyAlignment="1">
      <alignment horizontal="right" vertical="center" wrapText="1"/>
    </xf>
    <xf numFmtId="0" fontId="21" fillId="0" borderId="26" xfId="0" applyFont="1" applyBorder="1" applyAlignment="1">
      <alignment vertical="center" wrapText="1"/>
    </xf>
    <xf numFmtId="9" fontId="21" fillId="0" borderId="28" xfId="0" applyNumberFormat="1" applyFont="1" applyBorder="1" applyAlignment="1">
      <alignment horizontal="right" vertical="center" wrapText="1"/>
    </xf>
    <xf numFmtId="0" fontId="0" fillId="0" borderId="0" xfId="0" applyAlignment="1">
      <alignment horizontal="center"/>
    </xf>
    <xf numFmtId="9" fontId="0" fillId="0" borderId="1" xfId="0" applyNumberFormat="1" applyBorder="1" applyAlignment="1">
      <alignment horizontal="center"/>
    </xf>
    <xf numFmtId="0" fontId="0" fillId="0" borderId="1" xfId="0" applyBorder="1" applyAlignment="1">
      <alignment horizontal="center"/>
    </xf>
    <xf numFmtId="9" fontId="0" fillId="0" borderId="30" xfId="0" applyNumberFormat="1" applyBorder="1" applyAlignment="1">
      <alignment horizontal="center"/>
    </xf>
    <xf numFmtId="0" fontId="0" fillId="0" borderId="1" xfId="0" applyBorder="1"/>
    <xf numFmtId="0" fontId="18" fillId="0" borderId="0" xfId="0" applyFont="1" applyAlignment="1">
      <alignment horizontal="left" vertical="center"/>
    </xf>
    <xf numFmtId="0" fontId="20" fillId="0" borderId="0" xfId="0" applyFont="1" applyBorder="1" applyAlignment="1">
      <alignment horizontal="left" vertical="center" wrapText="1"/>
    </xf>
    <xf numFmtId="0" fontId="0" fillId="8" borderId="0" xfId="0" applyFill="1" applyAlignment="1">
      <alignment horizontal="center" vertical="center" wrapText="1"/>
    </xf>
    <xf numFmtId="0" fontId="15" fillId="8" borderId="0" xfId="0" applyFont="1" applyFill="1" applyAlignment="1">
      <alignment horizontal="center" wrapText="1"/>
    </xf>
    <xf numFmtId="0" fontId="0" fillId="9" borderId="0" xfId="0" applyFill="1" applyAlignment="1">
      <alignment horizontal="left" vertical="center" wrapText="1"/>
    </xf>
    <xf numFmtId="0" fontId="10" fillId="11" borderId="1" xfId="0" applyFont="1" applyFill="1" applyBorder="1" applyAlignment="1">
      <alignment horizontal="center"/>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wrapText="1"/>
    </xf>
    <xf numFmtId="0" fontId="0" fillId="0" borderId="0" xfId="0" applyAlignment="1">
      <alignment horizontal="center" vertical="center" wrapText="1"/>
    </xf>
    <xf numFmtId="0" fontId="0" fillId="0" borderId="0" xfId="0" applyAlignment="1">
      <alignment horizontal="center"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4" xfId="0" applyFont="1" applyBorder="1" applyAlignment="1">
      <alignment horizontal="center" vertical="center" wrapText="1"/>
    </xf>
    <xf numFmtId="9" fontId="0" fillId="0" borderId="15" xfId="0" applyNumberFormat="1" applyBorder="1" applyAlignment="1">
      <alignment horizontal="center"/>
    </xf>
    <xf numFmtId="9" fontId="0" fillId="0" borderId="16" xfId="0" applyNumberFormat="1" applyBorder="1" applyAlignment="1">
      <alignment horizontal="center"/>
    </xf>
    <xf numFmtId="9" fontId="0" fillId="0" borderId="17" xfId="0" applyNumberFormat="1" applyBorder="1" applyAlignment="1">
      <alignment horizontal="center"/>
    </xf>
    <xf numFmtId="0" fontId="7" fillId="0" borderId="14" xfId="0" applyFont="1" applyBorder="1" applyAlignment="1">
      <alignment horizontal="center" vertical="center" wrapText="1"/>
    </xf>
    <xf numFmtId="0" fontId="10" fillId="11" borderId="15" xfId="0" applyFont="1" applyFill="1" applyBorder="1" applyAlignment="1">
      <alignment horizontal="center" vertical="center"/>
    </xf>
    <xf numFmtId="0" fontId="10" fillId="11" borderId="16" xfId="0" applyFont="1" applyFill="1" applyBorder="1" applyAlignment="1">
      <alignment horizontal="center" vertical="center"/>
    </xf>
    <xf numFmtId="0" fontId="10" fillId="11" borderId="17" xfId="0" applyFont="1" applyFill="1" applyBorder="1" applyAlignment="1">
      <alignment horizontal="center" vertical="center"/>
    </xf>
    <xf numFmtId="0" fontId="20" fillId="0" borderId="29" xfId="0" applyFont="1" applyBorder="1" applyAlignment="1">
      <alignment horizontal="left" vertical="center" wrapText="1"/>
    </xf>
    <xf numFmtId="0" fontId="19" fillId="15" borderId="25" xfId="0" applyFont="1" applyFill="1" applyBorder="1" applyAlignment="1">
      <alignment horizontal="center" vertical="center" wrapText="1"/>
    </xf>
    <xf numFmtId="0" fontId="19" fillId="15" borderId="26" xfId="0" applyFont="1" applyFill="1" applyBorder="1" applyAlignment="1">
      <alignment horizontal="center" vertical="center" wrapText="1"/>
    </xf>
  </cellXfs>
  <cellStyles count="6">
    <cellStyle name="Comma" xfId="4" builtinId="3"/>
    <cellStyle name="Currency" xfId="2" builtinId="4"/>
    <cellStyle name="Hyperlink" xfId="1" builtinId="8"/>
    <cellStyle name="Normal" xfId="0" builtinId="0"/>
    <cellStyle name="Normal 2" xfId="5"/>
    <cellStyle name="Percent" xfId="3" builtinId="5"/>
  </cellStyles>
  <dxfs count="5">
    <dxf>
      <numFmt numFmtId="13"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3"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64" formatCode="_(* #,##0_);_(* \(#,##0\);_(* &quot;-&quot;??_);_(@_)"/>
    </dxf>
    <dxf>
      <numFmt numFmtId="164" formatCode="_(* #,##0_);_(* \(#,##0\);_(* &quot;-&quot;??_);_(@_)"/>
    </dxf>
    <dxf>
      <numFmt numFmtId="164" formatCode="_(* #,##0_);_(* \(#,##0\);_(* &quot;-&quot;??_);_(@_)"/>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California</a:t>
            </a:r>
          </a:p>
        </c:rich>
      </c:tx>
      <c:layout>
        <c:manualLayout>
          <c:xMode val="edge"/>
          <c:yMode val="edge"/>
          <c:x val="0.7516314365757879"/>
          <c:y val="6.5622654236724448E-2"/>
        </c:manualLayout>
      </c:layout>
      <c:overlay val="1"/>
    </c:title>
    <c:autoTitleDeleted val="0"/>
    <c:plotArea>
      <c:layout/>
      <c:barChart>
        <c:barDir val="col"/>
        <c:grouping val="percentStacked"/>
        <c:varyColors val="0"/>
        <c:ser>
          <c:idx val="0"/>
          <c:order val="0"/>
          <c:tx>
            <c:strRef>
              <c:f>'Retail Sales by Light Type'!$J$16</c:f>
              <c:strCache>
                <c:ptCount val="1"/>
                <c:pt idx="0">
                  <c:v>LED</c:v>
                </c:pt>
              </c:strCache>
            </c:strRef>
          </c:tx>
          <c:invertIfNegative val="0"/>
          <c:dLbls>
            <c:spPr>
              <a:solidFill>
                <a:schemeClr val="accent1"/>
              </a:solidFill>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Type'!$I$17:$I$19</c:f>
              <c:numCache>
                <c:formatCode>General</c:formatCode>
                <c:ptCount val="3"/>
                <c:pt idx="0">
                  <c:v>2010</c:v>
                </c:pt>
                <c:pt idx="1">
                  <c:v>2011</c:v>
                </c:pt>
                <c:pt idx="2">
                  <c:v>2012</c:v>
                </c:pt>
              </c:numCache>
            </c:numRef>
          </c:cat>
          <c:val>
            <c:numRef>
              <c:f>'Retail Sales by Light Type'!$J$17:$J$19</c:f>
              <c:numCache>
                <c:formatCode>0%</c:formatCode>
                <c:ptCount val="3"/>
                <c:pt idx="0">
                  <c:v>1.1961722488038277E-2</c:v>
                </c:pt>
                <c:pt idx="1">
                  <c:v>1.328125E-2</c:v>
                </c:pt>
                <c:pt idx="2">
                  <c:v>2.5762711864406779E-2</c:v>
                </c:pt>
              </c:numCache>
            </c:numRef>
          </c:val>
        </c:ser>
        <c:ser>
          <c:idx val="1"/>
          <c:order val="1"/>
          <c:tx>
            <c:strRef>
              <c:f>'Retail Sales by Light Type'!$K$16</c:f>
              <c:strCache>
                <c:ptCount val="1"/>
                <c:pt idx="0">
                  <c:v>COMPACT 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Type'!$I$17:$I$19</c:f>
              <c:numCache>
                <c:formatCode>General</c:formatCode>
                <c:ptCount val="3"/>
                <c:pt idx="0">
                  <c:v>2010</c:v>
                </c:pt>
                <c:pt idx="1">
                  <c:v>2011</c:v>
                </c:pt>
                <c:pt idx="2">
                  <c:v>2012</c:v>
                </c:pt>
              </c:numCache>
            </c:numRef>
          </c:cat>
          <c:val>
            <c:numRef>
              <c:f>'Retail Sales by Light Type'!$K$17:$K$19</c:f>
              <c:numCache>
                <c:formatCode>0%</c:formatCode>
                <c:ptCount val="3"/>
                <c:pt idx="0">
                  <c:v>0.31578947368421051</c:v>
                </c:pt>
                <c:pt idx="1">
                  <c:v>0.34843750000000001</c:v>
                </c:pt>
                <c:pt idx="2">
                  <c:v>0.3552542372881356</c:v>
                </c:pt>
              </c:numCache>
            </c:numRef>
          </c:val>
        </c:ser>
        <c:ser>
          <c:idx val="2"/>
          <c:order val="2"/>
          <c:tx>
            <c:strRef>
              <c:f>'Retail Sales by Light Type'!$L$16</c:f>
              <c:strCache>
                <c:ptCount val="1"/>
                <c:pt idx="0">
                  <c:v>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Type'!$I$17:$I$19</c:f>
              <c:numCache>
                <c:formatCode>General</c:formatCode>
                <c:ptCount val="3"/>
                <c:pt idx="0">
                  <c:v>2010</c:v>
                </c:pt>
                <c:pt idx="1">
                  <c:v>2011</c:v>
                </c:pt>
                <c:pt idx="2">
                  <c:v>2012</c:v>
                </c:pt>
              </c:numCache>
            </c:numRef>
          </c:cat>
          <c:val>
            <c:numRef>
              <c:f>'Retail Sales by Light Type'!$L$17:$L$19</c:f>
              <c:numCache>
                <c:formatCode>0%</c:formatCode>
                <c:ptCount val="3"/>
                <c:pt idx="0">
                  <c:v>5.9011164274322167E-2</c:v>
                </c:pt>
                <c:pt idx="1">
                  <c:v>5.1562499999999997E-2</c:v>
                </c:pt>
                <c:pt idx="2">
                  <c:v>4.6101694915254239E-2</c:v>
                </c:pt>
              </c:numCache>
            </c:numRef>
          </c:val>
        </c:ser>
        <c:ser>
          <c:idx val="3"/>
          <c:order val="3"/>
          <c:tx>
            <c:strRef>
              <c:f>'Retail Sales by Light Type'!$M$16</c:f>
              <c:strCache>
                <c:ptCount val="1"/>
                <c:pt idx="0">
                  <c:v>HALOGEN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Type'!$I$17:$I$19</c:f>
              <c:numCache>
                <c:formatCode>General</c:formatCode>
                <c:ptCount val="3"/>
                <c:pt idx="0">
                  <c:v>2010</c:v>
                </c:pt>
                <c:pt idx="1">
                  <c:v>2011</c:v>
                </c:pt>
                <c:pt idx="2">
                  <c:v>2012</c:v>
                </c:pt>
              </c:numCache>
            </c:numRef>
          </c:cat>
          <c:val>
            <c:numRef>
              <c:f>'Retail Sales by Light Type'!$M$17:$M$19</c:f>
              <c:numCache>
                <c:formatCode>0%</c:formatCode>
                <c:ptCount val="3"/>
                <c:pt idx="0">
                  <c:v>4.9441786283891544E-2</c:v>
                </c:pt>
                <c:pt idx="1">
                  <c:v>4.8437500000000001E-2</c:v>
                </c:pt>
                <c:pt idx="2">
                  <c:v>8.067796610169492E-2</c:v>
                </c:pt>
              </c:numCache>
            </c:numRef>
          </c:val>
        </c:ser>
        <c:ser>
          <c:idx val="4"/>
          <c:order val="4"/>
          <c:tx>
            <c:strRef>
              <c:f>'Retail Sales by Light Type'!$N$16</c:f>
              <c:strCache>
                <c:ptCount val="1"/>
                <c:pt idx="0">
                  <c:v>INCANDESCENT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Type'!$I$17:$I$19</c:f>
              <c:numCache>
                <c:formatCode>General</c:formatCode>
                <c:ptCount val="3"/>
                <c:pt idx="0">
                  <c:v>2010</c:v>
                </c:pt>
                <c:pt idx="1">
                  <c:v>2011</c:v>
                </c:pt>
                <c:pt idx="2">
                  <c:v>2012</c:v>
                </c:pt>
              </c:numCache>
            </c:numRef>
          </c:cat>
          <c:val>
            <c:numRef>
              <c:f>'Retail Sales by Light Type'!$N$17:$N$19</c:f>
              <c:numCache>
                <c:formatCode>0%</c:formatCode>
                <c:ptCount val="3"/>
                <c:pt idx="0">
                  <c:v>0.56379585326953752</c:v>
                </c:pt>
                <c:pt idx="1">
                  <c:v>0.53828125000000004</c:v>
                </c:pt>
                <c:pt idx="2">
                  <c:v>0.49220338983050849</c:v>
                </c:pt>
              </c:numCache>
            </c:numRef>
          </c:val>
        </c:ser>
        <c:dLbls>
          <c:dLblPos val="ctr"/>
          <c:showLegendKey val="0"/>
          <c:showVal val="1"/>
          <c:showCatName val="0"/>
          <c:showSerName val="0"/>
          <c:showPercent val="0"/>
          <c:showBubbleSize val="0"/>
        </c:dLbls>
        <c:gapWidth val="150"/>
        <c:overlap val="100"/>
        <c:axId val="357874464"/>
        <c:axId val="357460216"/>
      </c:barChart>
      <c:catAx>
        <c:axId val="357874464"/>
        <c:scaling>
          <c:orientation val="minMax"/>
        </c:scaling>
        <c:delete val="0"/>
        <c:axPos val="b"/>
        <c:numFmt formatCode="General" sourceLinked="1"/>
        <c:majorTickMark val="out"/>
        <c:minorTickMark val="none"/>
        <c:tickLblPos val="nextTo"/>
        <c:crossAx val="357460216"/>
        <c:crosses val="autoZero"/>
        <c:auto val="1"/>
        <c:lblAlgn val="ctr"/>
        <c:lblOffset val="100"/>
        <c:noMultiLvlLbl val="0"/>
      </c:catAx>
      <c:valAx>
        <c:axId val="357460216"/>
        <c:scaling>
          <c:orientation val="minMax"/>
        </c:scaling>
        <c:delete val="0"/>
        <c:axPos val="l"/>
        <c:majorGridlines/>
        <c:numFmt formatCode="0%" sourceLinked="1"/>
        <c:majorTickMark val="out"/>
        <c:minorTickMark val="none"/>
        <c:tickLblPos val="nextTo"/>
        <c:crossAx val="3578744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SDG&amp;E</a:t>
            </a:r>
          </a:p>
        </c:rich>
      </c:tx>
      <c:layout>
        <c:manualLayout>
          <c:xMode val="edge"/>
          <c:yMode val="edge"/>
          <c:x val="0.77096368461532305"/>
          <c:y val="5.4888478065678169E-2"/>
        </c:manualLayout>
      </c:layout>
      <c:overlay val="1"/>
    </c:title>
    <c:autoTitleDeleted val="0"/>
    <c:plotArea>
      <c:layout/>
      <c:barChart>
        <c:barDir val="col"/>
        <c:grouping val="stacked"/>
        <c:varyColors val="0"/>
        <c:ser>
          <c:idx val="1"/>
          <c:order val="0"/>
          <c:tx>
            <c:strRef>
              <c:f>DeemedParticipation!$I$6</c:f>
              <c:strCache>
                <c:ptCount val="1"/>
                <c:pt idx="0">
                  <c:v>COMPACT FLUORESCENT</c:v>
                </c:pt>
              </c:strCache>
            </c:strRef>
          </c:tx>
          <c:invertIfNegative val="0"/>
          <c:dLbls>
            <c:dLbl>
              <c:idx val="0"/>
              <c:layout>
                <c:manualLayout>
                  <c:x val="0"/>
                  <c:y val="-4.57403983880651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476951260607839E-17"/>
                  <c:y val="-4.57403983880651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57403983880651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8953902521215678E-17"/>
                  <c:y val="-9.1480796776130281E-3"/>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DeemedParticipation!$J$4:$M$4</c:f>
              <c:strCache>
                <c:ptCount val="4"/>
                <c:pt idx="0">
                  <c:v>2010</c:v>
                </c:pt>
                <c:pt idx="1">
                  <c:v>2011</c:v>
                </c:pt>
                <c:pt idx="2">
                  <c:v>2012</c:v>
                </c:pt>
                <c:pt idx="3">
                  <c:v>2013 (prelim)</c:v>
                </c:pt>
              </c:strCache>
            </c:strRef>
          </c:cat>
          <c:val>
            <c:numRef>
              <c:f>DeemedParticipation!$J$37:$M$37</c:f>
              <c:numCache>
                <c:formatCode>0%</c:formatCode>
                <c:ptCount val="4"/>
                <c:pt idx="0">
                  <c:v>7.2954986033306371E-2</c:v>
                </c:pt>
                <c:pt idx="1">
                  <c:v>4.7311497615573135E-2</c:v>
                </c:pt>
                <c:pt idx="2">
                  <c:v>3.2138497960909694E-2</c:v>
                </c:pt>
                <c:pt idx="3">
                  <c:v>2.3295793652853104E-2</c:v>
                </c:pt>
              </c:numCache>
            </c:numRef>
          </c:val>
        </c:ser>
        <c:ser>
          <c:idx val="6"/>
          <c:order val="1"/>
          <c:tx>
            <c:strRef>
              <c:f>DeemedParticipation!$I$11</c:f>
              <c:strCache>
                <c:ptCount val="1"/>
                <c:pt idx="0">
                  <c:v>LINEAR FLUORESCENT</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DeemedParticipation!$J$42:$M$42</c:f>
              <c:numCache>
                <c:formatCode>0%</c:formatCode>
                <c:ptCount val="4"/>
                <c:pt idx="0">
                  <c:v>0.83161357287866533</c:v>
                </c:pt>
                <c:pt idx="1">
                  <c:v>0.85149524161959489</c:v>
                </c:pt>
                <c:pt idx="2">
                  <c:v>0.84507558890145407</c:v>
                </c:pt>
                <c:pt idx="3">
                  <c:v>0.70891610659885307</c:v>
                </c:pt>
              </c:numCache>
            </c:numRef>
          </c:val>
        </c:ser>
        <c:ser>
          <c:idx val="2"/>
          <c:order val="2"/>
          <c:tx>
            <c:strRef>
              <c:f>DeemedParticipation!$I$7</c:f>
              <c:strCache>
                <c:ptCount val="1"/>
                <c:pt idx="0">
                  <c:v>HID</c:v>
                </c:pt>
              </c:strCache>
            </c:strRef>
          </c:tx>
          <c:invertIfNegative val="0"/>
          <c:cat>
            <c:strRef>
              <c:f>DeemedParticipation!$J$4:$M$4</c:f>
              <c:strCache>
                <c:ptCount val="4"/>
                <c:pt idx="0">
                  <c:v>2010</c:v>
                </c:pt>
                <c:pt idx="1">
                  <c:v>2011</c:v>
                </c:pt>
                <c:pt idx="2">
                  <c:v>2012</c:v>
                </c:pt>
                <c:pt idx="3">
                  <c:v>2013 (prelim)</c:v>
                </c:pt>
              </c:strCache>
            </c:strRef>
          </c:cat>
          <c:val>
            <c:numRef>
              <c:f>DeemedParticipation!$J$38:$M$38</c:f>
              <c:numCache>
                <c:formatCode>0%</c:formatCode>
                <c:ptCount val="4"/>
                <c:pt idx="0">
                  <c:v>3.5886007357318395E-2</c:v>
                </c:pt>
                <c:pt idx="1">
                  <c:v>2.2210430034701616E-2</c:v>
                </c:pt>
                <c:pt idx="2">
                  <c:v>4.6131815254894298E-3</c:v>
                </c:pt>
                <c:pt idx="3">
                  <c:v>2.0305161273581232E-3</c:v>
                </c:pt>
              </c:numCache>
            </c:numRef>
          </c:val>
        </c:ser>
        <c:ser>
          <c:idx val="3"/>
          <c:order val="3"/>
          <c:tx>
            <c:strRef>
              <c:f>DeemedParticipation!$I$8</c:f>
              <c:strCache>
                <c:ptCount val="1"/>
                <c:pt idx="0">
                  <c:v>INDUCTION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DeemedParticipation!$J$39:$M$39</c:f>
              <c:numCache>
                <c:formatCode>0%</c:formatCode>
                <c:ptCount val="4"/>
                <c:pt idx="0">
                  <c:v>8.4029123990658344E-3</c:v>
                </c:pt>
                <c:pt idx="1">
                  <c:v>2.0300793877992752E-2</c:v>
                </c:pt>
                <c:pt idx="2">
                  <c:v>5.4408311415381758E-2</c:v>
                </c:pt>
                <c:pt idx="3">
                  <c:v>4.4308067571424865E-3</c:v>
                </c:pt>
              </c:numCache>
            </c:numRef>
          </c:val>
        </c:ser>
        <c:ser>
          <c:idx val="4"/>
          <c:order val="4"/>
          <c:tx>
            <c:strRef>
              <c:f>DeemedParticipation!$I$9</c:f>
              <c:strCache>
                <c:ptCount val="1"/>
                <c:pt idx="0">
                  <c:v>LED</c:v>
                </c:pt>
              </c:strCache>
            </c:strRef>
          </c:tx>
          <c:invertIfNegative val="0"/>
          <c:dLbls>
            <c:dLbl>
              <c:idx val="0"/>
              <c:layout>
                <c:manualLayout>
                  <c:x val="0"/>
                  <c:y val="-4.574039838806514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476951260607839E-17"/>
                  <c:y val="-4.574039838806511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574039838806514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805827022521583E-3"/>
                  <c:y val="-9.148079677613028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DeemedParticipation!$J$4:$M$4</c:f>
              <c:strCache>
                <c:ptCount val="4"/>
                <c:pt idx="0">
                  <c:v>2010</c:v>
                </c:pt>
                <c:pt idx="1">
                  <c:v>2011</c:v>
                </c:pt>
                <c:pt idx="2">
                  <c:v>2012</c:v>
                </c:pt>
                <c:pt idx="3">
                  <c:v>2013 (prelim)</c:v>
                </c:pt>
              </c:strCache>
            </c:strRef>
          </c:cat>
          <c:val>
            <c:numRef>
              <c:f>DeemedParticipation!$J$40:$M$40</c:f>
              <c:numCache>
                <c:formatCode>0%</c:formatCode>
                <c:ptCount val="4"/>
                <c:pt idx="0">
                  <c:v>4.6845664219315249E-2</c:v>
                </c:pt>
                <c:pt idx="1">
                  <c:v>5.635695882587051E-2</c:v>
                </c:pt>
                <c:pt idx="2">
                  <c:v>6.2255525406136172E-2</c:v>
                </c:pt>
                <c:pt idx="3">
                  <c:v>0.26132677686379324</c:v>
                </c:pt>
              </c:numCache>
            </c:numRef>
          </c:val>
        </c:ser>
        <c:dLbls>
          <c:showLegendKey val="0"/>
          <c:showVal val="0"/>
          <c:showCatName val="0"/>
          <c:showSerName val="0"/>
          <c:showPercent val="0"/>
          <c:showBubbleSize val="0"/>
        </c:dLbls>
        <c:gapWidth val="150"/>
        <c:overlap val="100"/>
        <c:axId val="351472896"/>
        <c:axId val="351473288"/>
      </c:barChart>
      <c:lineChart>
        <c:grouping val="standard"/>
        <c:varyColors val="0"/>
        <c:ser>
          <c:idx val="7"/>
          <c:order val="5"/>
          <c:tx>
            <c:strRef>
              <c:f>DeemedParticipation!$I$12</c:f>
              <c:strCache>
                <c:ptCount val="1"/>
                <c:pt idx="0">
                  <c:v>Total (millions)</c:v>
                </c:pt>
              </c:strCache>
            </c:strRef>
          </c:tx>
          <c:marker>
            <c:symbol val="none"/>
          </c:marker>
          <c:cat>
            <c:strRef>
              <c:f>DeemedParticipation!$J$4:$M$4</c:f>
              <c:strCache>
                <c:ptCount val="4"/>
                <c:pt idx="0">
                  <c:v>2010</c:v>
                </c:pt>
                <c:pt idx="1">
                  <c:v>2011</c:v>
                </c:pt>
                <c:pt idx="2">
                  <c:v>2012</c:v>
                </c:pt>
                <c:pt idx="3">
                  <c:v>2013 (prelim)</c:v>
                </c:pt>
              </c:strCache>
            </c:strRef>
          </c:cat>
          <c:val>
            <c:numRef>
              <c:f>DeemedParticipation!$J$43:$M$43</c:f>
              <c:numCache>
                <c:formatCode>General</c:formatCode>
                <c:ptCount val="4"/>
                <c:pt idx="0">
                  <c:v>0.131026</c:v>
                </c:pt>
                <c:pt idx="1">
                  <c:v>0.28644199999999997</c:v>
                </c:pt>
                <c:pt idx="2">
                  <c:v>0.62429800000000002</c:v>
                </c:pt>
                <c:pt idx="3">
                  <c:v>0.15414800000000001</c:v>
                </c:pt>
              </c:numCache>
            </c:numRef>
          </c:val>
          <c:smooth val="0"/>
        </c:ser>
        <c:dLbls>
          <c:showLegendKey val="0"/>
          <c:showVal val="0"/>
          <c:showCatName val="0"/>
          <c:showSerName val="0"/>
          <c:showPercent val="0"/>
          <c:showBubbleSize val="0"/>
        </c:dLbls>
        <c:marker val="1"/>
        <c:smooth val="0"/>
        <c:axId val="351471328"/>
        <c:axId val="351472112"/>
      </c:lineChart>
      <c:catAx>
        <c:axId val="351472896"/>
        <c:scaling>
          <c:orientation val="minMax"/>
        </c:scaling>
        <c:delete val="0"/>
        <c:axPos val="b"/>
        <c:numFmt formatCode="General" sourceLinked="0"/>
        <c:majorTickMark val="out"/>
        <c:minorTickMark val="none"/>
        <c:tickLblPos val="nextTo"/>
        <c:crossAx val="351473288"/>
        <c:crosses val="autoZero"/>
        <c:auto val="1"/>
        <c:lblAlgn val="ctr"/>
        <c:lblOffset val="100"/>
        <c:noMultiLvlLbl val="0"/>
      </c:catAx>
      <c:valAx>
        <c:axId val="351473288"/>
        <c:scaling>
          <c:orientation val="minMax"/>
          <c:max val="1"/>
        </c:scaling>
        <c:delete val="0"/>
        <c:axPos val="l"/>
        <c:majorGridlines/>
        <c:numFmt formatCode="0%" sourceLinked="0"/>
        <c:majorTickMark val="out"/>
        <c:minorTickMark val="none"/>
        <c:tickLblPos val="nextTo"/>
        <c:crossAx val="351472896"/>
        <c:crosses val="autoZero"/>
        <c:crossBetween val="between"/>
      </c:valAx>
      <c:valAx>
        <c:axId val="351472112"/>
        <c:scaling>
          <c:orientation val="minMax"/>
        </c:scaling>
        <c:delete val="0"/>
        <c:axPos val="r"/>
        <c:numFmt formatCode="General" sourceLinked="1"/>
        <c:majorTickMark val="out"/>
        <c:minorTickMark val="none"/>
        <c:tickLblPos val="nextTo"/>
        <c:crossAx val="351471328"/>
        <c:crosses val="max"/>
        <c:crossBetween val="between"/>
      </c:valAx>
      <c:catAx>
        <c:axId val="351471328"/>
        <c:scaling>
          <c:orientation val="minMax"/>
        </c:scaling>
        <c:delete val="1"/>
        <c:axPos val="b"/>
        <c:numFmt formatCode="General" sourceLinked="1"/>
        <c:majorTickMark val="out"/>
        <c:minorTickMark val="none"/>
        <c:tickLblPos val="nextTo"/>
        <c:crossAx val="351472112"/>
        <c:crosses val="autoZero"/>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DeemedParticipation!$B$49</c:f>
              <c:strCache>
                <c:ptCount val="1"/>
                <c:pt idx="0">
                  <c:v>PG&amp;E</c:v>
                </c:pt>
              </c:strCache>
            </c:strRef>
          </c:tx>
          <c:invertIfNegative val="0"/>
          <c:cat>
            <c:strRef>
              <c:f>DeemedParticipation!$C$48:$F$48</c:f>
              <c:strCache>
                <c:ptCount val="4"/>
                <c:pt idx="0">
                  <c:v>2010</c:v>
                </c:pt>
                <c:pt idx="1">
                  <c:v>2011</c:v>
                </c:pt>
                <c:pt idx="2">
                  <c:v>2012</c:v>
                </c:pt>
                <c:pt idx="3">
                  <c:v>2013 (prelim)</c:v>
                </c:pt>
              </c:strCache>
            </c:strRef>
          </c:cat>
          <c:val>
            <c:numRef>
              <c:f>DeemedParticipation!$C$49:$F$49</c:f>
              <c:numCache>
                <c:formatCode>_(* #,##0_);_(* \(#,##0\);_(* "-"??_);_(@_)</c:formatCode>
                <c:ptCount val="4"/>
                <c:pt idx="0">
                  <c:v>9439140</c:v>
                </c:pt>
                <c:pt idx="1">
                  <c:v>11052562</c:v>
                </c:pt>
                <c:pt idx="2">
                  <c:v>19617178</c:v>
                </c:pt>
                <c:pt idx="3">
                  <c:v>5752341</c:v>
                </c:pt>
              </c:numCache>
            </c:numRef>
          </c:val>
        </c:ser>
        <c:ser>
          <c:idx val="1"/>
          <c:order val="1"/>
          <c:tx>
            <c:strRef>
              <c:f>DeemedParticipation!$B$50</c:f>
              <c:strCache>
                <c:ptCount val="1"/>
                <c:pt idx="0">
                  <c:v>SCE</c:v>
                </c:pt>
              </c:strCache>
            </c:strRef>
          </c:tx>
          <c:invertIfNegative val="0"/>
          <c:cat>
            <c:strRef>
              <c:f>DeemedParticipation!$C$48:$F$48</c:f>
              <c:strCache>
                <c:ptCount val="4"/>
                <c:pt idx="0">
                  <c:v>2010</c:v>
                </c:pt>
                <c:pt idx="1">
                  <c:v>2011</c:v>
                </c:pt>
                <c:pt idx="2">
                  <c:v>2012</c:v>
                </c:pt>
                <c:pt idx="3">
                  <c:v>2013 (prelim)</c:v>
                </c:pt>
              </c:strCache>
            </c:strRef>
          </c:cat>
          <c:val>
            <c:numRef>
              <c:f>DeemedParticipation!$C$50:$F$50</c:f>
              <c:numCache>
                <c:formatCode>_(* #,##0_);_(* \(#,##0\);_(* "-"??_);_(@_)</c:formatCode>
                <c:ptCount val="4"/>
                <c:pt idx="0">
                  <c:v>181160</c:v>
                </c:pt>
                <c:pt idx="1">
                  <c:v>140404</c:v>
                </c:pt>
                <c:pt idx="2">
                  <c:v>78102</c:v>
                </c:pt>
                <c:pt idx="3">
                  <c:v>25112</c:v>
                </c:pt>
              </c:numCache>
            </c:numRef>
          </c:val>
        </c:ser>
        <c:ser>
          <c:idx val="2"/>
          <c:order val="2"/>
          <c:tx>
            <c:strRef>
              <c:f>DeemedParticipation!$B$51</c:f>
              <c:strCache>
                <c:ptCount val="1"/>
                <c:pt idx="0">
                  <c:v>SDG&amp;E</c:v>
                </c:pt>
              </c:strCache>
            </c:strRef>
          </c:tx>
          <c:invertIfNegative val="0"/>
          <c:cat>
            <c:strRef>
              <c:f>DeemedParticipation!$C$48:$F$48</c:f>
              <c:strCache>
                <c:ptCount val="4"/>
                <c:pt idx="0">
                  <c:v>2010</c:v>
                </c:pt>
                <c:pt idx="1">
                  <c:v>2011</c:v>
                </c:pt>
                <c:pt idx="2">
                  <c:v>2012</c:v>
                </c:pt>
                <c:pt idx="3">
                  <c:v>2013 (prelim)</c:v>
                </c:pt>
              </c:strCache>
            </c:strRef>
          </c:cat>
          <c:val>
            <c:numRef>
              <c:f>DeemedParticipation!$C$51:$F$51</c:f>
              <c:numCache>
                <c:formatCode>General</c:formatCode>
                <c:ptCount val="4"/>
                <c:pt idx="0">
                  <c:v>20235</c:v>
                </c:pt>
                <c:pt idx="1">
                  <c:v>33814</c:v>
                </c:pt>
                <c:pt idx="2">
                  <c:v>25376</c:v>
                </c:pt>
                <c:pt idx="3">
                  <c:v>5056</c:v>
                </c:pt>
              </c:numCache>
            </c:numRef>
          </c:val>
        </c:ser>
        <c:dLbls>
          <c:showLegendKey val="0"/>
          <c:showVal val="0"/>
          <c:showCatName val="0"/>
          <c:showSerName val="0"/>
          <c:showPercent val="0"/>
          <c:showBubbleSize val="0"/>
        </c:dLbls>
        <c:gapWidth val="150"/>
        <c:overlap val="100"/>
        <c:axId val="347957232"/>
        <c:axId val="347958408"/>
      </c:barChart>
      <c:catAx>
        <c:axId val="347957232"/>
        <c:scaling>
          <c:orientation val="minMax"/>
        </c:scaling>
        <c:delete val="0"/>
        <c:axPos val="b"/>
        <c:numFmt formatCode="General" sourceLinked="0"/>
        <c:majorTickMark val="out"/>
        <c:minorTickMark val="none"/>
        <c:tickLblPos val="nextTo"/>
        <c:crossAx val="347958408"/>
        <c:crosses val="autoZero"/>
        <c:auto val="1"/>
        <c:lblAlgn val="ctr"/>
        <c:lblOffset val="100"/>
        <c:noMultiLvlLbl val="0"/>
      </c:catAx>
      <c:valAx>
        <c:axId val="347958408"/>
        <c:scaling>
          <c:orientation val="minMax"/>
        </c:scaling>
        <c:delete val="0"/>
        <c:axPos val="l"/>
        <c:majorGridlines/>
        <c:numFmt formatCode="_(* #,##0_);_(* \(#,##0\);_(* &quot;-&quot;??_);_(@_)" sourceLinked="1"/>
        <c:majorTickMark val="out"/>
        <c:minorTickMark val="none"/>
        <c:tickLblPos val="nextTo"/>
        <c:crossAx val="347957232"/>
        <c:crosses val="autoZero"/>
        <c:crossBetween val="between"/>
      </c:valAx>
    </c:plotArea>
    <c:legend>
      <c:legendPos val="r"/>
      <c:layout>
        <c:manualLayout>
          <c:xMode val="edge"/>
          <c:yMode val="edge"/>
          <c:x val="0.85626509186351718"/>
          <c:y val="0.29109069699620882"/>
          <c:w val="0.12706824146981627"/>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cat>
            <c:strRef>
              <c:f>DeemedParticipation!$C$48:$F$48</c:f>
              <c:strCache>
                <c:ptCount val="4"/>
                <c:pt idx="0">
                  <c:v>2010</c:v>
                </c:pt>
                <c:pt idx="1">
                  <c:v>2011</c:v>
                </c:pt>
                <c:pt idx="2">
                  <c:v>2012</c:v>
                </c:pt>
                <c:pt idx="3">
                  <c:v>2013 (prelim)</c:v>
                </c:pt>
              </c:strCache>
            </c:strRef>
          </c:cat>
          <c:val>
            <c:numRef>
              <c:f>DeemedParticipation!$C$50:$F$50</c:f>
              <c:numCache>
                <c:formatCode>_(* #,##0_);_(* \(#,##0\);_(* "-"??_);_(@_)</c:formatCode>
                <c:ptCount val="4"/>
                <c:pt idx="0">
                  <c:v>181160</c:v>
                </c:pt>
                <c:pt idx="1">
                  <c:v>140404</c:v>
                </c:pt>
                <c:pt idx="2">
                  <c:v>78102</c:v>
                </c:pt>
                <c:pt idx="3">
                  <c:v>25112</c:v>
                </c:pt>
              </c:numCache>
            </c:numRef>
          </c:val>
        </c:ser>
        <c:ser>
          <c:idx val="2"/>
          <c:order val="1"/>
          <c:spPr>
            <a:solidFill>
              <a:schemeClr val="accent3"/>
            </a:solidFill>
            <a:ln>
              <a:noFill/>
            </a:ln>
            <a:effectLst/>
          </c:spPr>
          <c:invertIfNegative val="0"/>
          <c:cat>
            <c:strRef>
              <c:f>DeemedParticipation!$C$48:$F$48</c:f>
              <c:strCache>
                <c:ptCount val="4"/>
                <c:pt idx="0">
                  <c:v>2010</c:v>
                </c:pt>
                <c:pt idx="1">
                  <c:v>2011</c:v>
                </c:pt>
                <c:pt idx="2">
                  <c:v>2012</c:v>
                </c:pt>
                <c:pt idx="3">
                  <c:v>2013 (prelim)</c:v>
                </c:pt>
              </c:strCache>
            </c:strRef>
          </c:cat>
          <c:val>
            <c:numRef>
              <c:f>DeemedParticipation!$C$51:$F$51</c:f>
              <c:numCache>
                <c:formatCode>General</c:formatCode>
                <c:ptCount val="4"/>
                <c:pt idx="0">
                  <c:v>20235</c:v>
                </c:pt>
                <c:pt idx="1">
                  <c:v>33814</c:v>
                </c:pt>
                <c:pt idx="2">
                  <c:v>25376</c:v>
                </c:pt>
                <c:pt idx="3">
                  <c:v>5056</c:v>
                </c:pt>
              </c:numCache>
            </c:numRef>
          </c:val>
        </c:ser>
        <c:dLbls>
          <c:showLegendKey val="0"/>
          <c:showVal val="0"/>
          <c:showCatName val="0"/>
          <c:showSerName val="0"/>
          <c:showPercent val="0"/>
          <c:showBubbleSize val="0"/>
        </c:dLbls>
        <c:gapWidth val="219"/>
        <c:overlap val="-27"/>
        <c:axId val="356776824"/>
        <c:axId val="356777216"/>
      </c:barChart>
      <c:catAx>
        <c:axId val="356776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777216"/>
        <c:crosses val="autoZero"/>
        <c:auto val="1"/>
        <c:lblAlgn val="ctr"/>
        <c:lblOffset val="100"/>
        <c:noMultiLvlLbl val="0"/>
      </c:catAx>
      <c:valAx>
        <c:axId val="3567772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776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a:t>
            </a:r>
            <a:r>
              <a:rPr lang="en-US" baseline="0"/>
              <a:t> Angeles</a:t>
            </a:r>
            <a:endParaRPr lang="en-US"/>
          </a:p>
        </c:rich>
      </c:tx>
      <c:layout>
        <c:manualLayout>
          <c:xMode val="edge"/>
          <c:yMode val="edge"/>
          <c:x val="0.75364861600888844"/>
          <c:y val="6.6334757482668927E-2"/>
        </c:manualLayout>
      </c:layout>
      <c:overlay val="1"/>
    </c:title>
    <c:autoTitleDeleted val="0"/>
    <c:plotArea>
      <c:layout/>
      <c:barChart>
        <c:barDir val="col"/>
        <c:grouping val="percentStacked"/>
        <c:varyColors val="0"/>
        <c:ser>
          <c:idx val="0"/>
          <c:order val="0"/>
          <c:tx>
            <c:strRef>
              <c:f>'Retail Sales by Light Type'!$J$16</c:f>
              <c:strCache>
                <c:ptCount val="1"/>
                <c:pt idx="0">
                  <c:v>LED</c:v>
                </c:pt>
              </c:strCache>
            </c:strRef>
          </c:tx>
          <c:invertIfNegative val="0"/>
          <c:dLbls>
            <c:spPr>
              <a:solidFill>
                <a:schemeClr val="accent1"/>
              </a:solidFill>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Type'!$I$29:$I$31</c:f>
              <c:numCache>
                <c:formatCode>General</c:formatCode>
                <c:ptCount val="3"/>
                <c:pt idx="0">
                  <c:v>2010</c:v>
                </c:pt>
                <c:pt idx="1">
                  <c:v>2011</c:v>
                </c:pt>
                <c:pt idx="2">
                  <c:v>2012</c:v>
                </c:pt>
              </c:numCache>
            </c:numRef>
          </c:cat>
          <c:val>
            <c:numRef>
              <c:f>'Retail Sales by Light Type'!$J$29:$J$31</c:f>
              <c:numCache>
                <c:formatCode>0%</c:formatCode>
                <c:ptCount val="3"/>
                <c:pt idx="0">
                  <c:v>1.3477088948787063E-2</c:v>
                </c:pt>
                <c:pt idx="1">
                  <c:v>1.520572450805009E-2</c:v>
                </c:pt>
                <c:pt idx="2">
                  <c:v>2.8985507246376812E-2</c:v>
                </c:pt>
              </c:numCache>
            </c:numRef>
          </c:val>
        </c:ser>
        <c:ser>
          <c:idx val="1"/>
          <c:order val="1"/>
          <c:tx>
            <c:strRef>
              <c:f>'Retail Sales by Light Type'!$K$16</c:f>
              <c:strCache>
                <c:ptCount val="1"/>
                <c:pt idx="0">
                  <c:v>COMPACT 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Type'!$I$29:$I$31</c:f>
              <c:numCache>
                <c:formatCode>General</c:formatCode>
                <c:ptCount val="3"/>
                <c:pt idx="0">
                  <c:v>2010</c:v>
                </c:pt>
                <c:pt idx="1">
                  <c:v>2011</c:v>
                </c:pt>
                <c:pt idx="2">
                  <c:v>2012</c:v>
                </c:pt>
              </c:numCache>
            </c:numRef>
          </c:cat>
          <c:val>
            <c:numRef>
              <c:f>'Retail Sales by Light Type'!$K$29:$K$31</c:f>
              <c:numCache>
                <c:formatCode>0%</c:formatCode>
                <c:ptCount val="3"/>
                <c:pt idx="0">
                  <c:v>0.32434860736747528</c:v>
                </c:pt>
                <c:pt idx="1">
                  <c:v>0.34973166368515207</c:v>
                </c:pt>
                <c:pt idx="2">
                  <c:v>0.34019832189168575</c:v>
                </c:pt>
              </c:numCache>
            </c:numRef>
          </c:val>
        </c:ser>
        <c:ser>
          <c:idx val="2"/>
          <c:order val="2"/>
          <c:tx>
            <c:strRef>
              <c:f>'Retail Sales by Light Type'!$L$16</c:f>
              <c:strCache>
                <c:ptCount val="1"/>
                <c:pt idx="0">
                  <c:v>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Type'!$I$29:$I$31</c:f>
              <c:numCache>
                <c:formatCode>General</c:formatCode>
                <c:ptCount val="3"/>
                <c:pt idx="0">
                  <c:v>2010</c:v>
                </c:pt>
                <c:pt idx="1">
                  <c:v>2011</c:v>
                </c:pt>
                <c:pt idx="2">
                  <c:v>2012</c:v>
                </c:pt>
              </c:numCache>
            </c:numRef>
          </c:cat>
          <c:val>
            <c:numRef>
              <c:f>'Retail Sales by Light Type'!$L$29:$L$31</c:f>
              <c:numCache>
                <c:formatCode>0%</c:formatCode>
                <c:ptCount val="3"/>
                <c:pt idx="0">
                  <c:v>5.480682839173405E-2</c:v>
                </c:pt>
                <c:pt idx="1">
                  <c:v>5.008944543828265E-2</c:v>
                </c:pt>
                <c:pt idx="2">
                  <c:v>4.5003813882532419E-2</c:v>
                </c:pt>
              </c:numCache>
            </c:numRef>
          </c:val>
        </c:ser>
        <c:ser>
          <c:idx val="3"/>
          <c:order val="3"/>
          <c:tx>
            <c:strRef>
              <c:f>'Retail Sales by Light Type'!$M$16</c:f>
              <c:strCache>
                <c:ptCount val="1"/>
                <c:pt idx="0">
                  <c:v>HALOGEN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Type'!$I$29:$I$31</c:f>
              <c:numCache>
                <c:formatCode>General</c:formatCode>
                <c:ptCount val="3"/>
                <c:pt idx="0">
                  <c:v>2010</c:v>
                </c:pt>
                <c:pt idx="1">
                  <c:v>2011</c:v>
                </c:pt>
                <c:pt idx="2">
                  <c:v>2012</c:v>
                </c:pt>
              </c:numCache>
            </c:numRef>
          </c:cat>
          <c:val>
            <c:numRef>
              <c:f>'Retail Sales by Light Type'!$M$29:$M$31</c:f>
              <c:numCache>
                <c:formatCode>0%</c:formatCode>
                <c:ptCount val="3"/>
                <c:pt idx="0">
                  <c:v>4.4923629829290206E-2</c:v>
                </c:pt>
                <c:pt idx="1">
                  <c:v>5.3667262969588549E-2</c:v>
                </c:pt>
                <c:pt idx="2">
                  <c:v>8.6956521739130432E-2</c:v>
                </c:pt>
              </c:numCache>
            </c:numRef>
          </c:val>
        </c:ser>
        <c:ser>
          <c:idx val="4"/>
          <c:order val="4"/>
          <c:tx>
            <c:strRef>
              <c:f>'Retail Sales by Light Type'!$N$16</c:f>
              <c:strCache>
                <c:ptCount val="1"/>
                <c:pt idx="0">
                  <c:v>INCANDESCENT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Type'!$I$29:$I$31</c:f>
              <c:numCache>
                <c:formatCode>General</c:formatCode>
                <c:ptCount val="3"/>
                <c:pt idx="0">
                  <c:v>2010</c:v>
                </c:pt>
                <c:pt idx="1">
                  <c:v>2011</c:v>
                </c:pt>
                <c:pt idx="2">
                  <c:v>2012</c:v>
                </c:pt>
              </c:numCache>
            </c:numRef>
          </c:cat>
          <c:val>
            <c:numRef>
              <c:f>'Retail Sales by Light Type'!$N$29:$N$31</c:f>
              <c:numCache>
                <c:formatCode>0%</c:formatCode>
                <c:ptCount val="3"/>
                <c:pt idx="0">
                  <c:v>0.56244384546271342</c:v>
                </c:pt>
                <c:pt idx="1">
                  <c:v>0.53130590339892669</c:v>
                </c:pt>
                <c:pt idx="2">
                  <c:v>0.4988558352402746</c:v>
                </c:pt>
              </c:numCache>
            </c:numRef>
          </c:val>
        </c:ser>
        <c:dLbls>
          <c:dLblPos val="ctr"/>
          <c:showLegendKey val="0"/>
          <c:showVal val="1"/>
          <c:showCatName val="0"/>
          <c:showSerName val="0"/>
          <c:showPercent val="0"/>
          <c:showBubbleSize val="0"/>
        </c:dLbls>
        <c:gapWidth val="150"/>
        <c:overlap val="100"/>
        <c:axId val="457598072"/>
        <c:axId val="457597680"/>
      </c:barChart>
      <c:catAx>
        <c:axId val="457598072"/>
        <c:scaling>
          <c:orientation val="minMax"/>
        </c:scaling>
        <c:delete val="0"/>
        <c:axPos val="b"/>
        <c:numFmt formatCode="General" sourceLinked="1"/>
        <c:majorTickMark val="out"/>
        <c:minorTickMark val="none"/>
        <c:tickLblPos val="nextTo"/>
        <c:crossAx val="457597680"/>
        <c:crosses val="autoZero"/>
        <c:auto val="1"/>
        <c:lblAlgn val="ctr"/>
        <c:lblOffset val="100"/>
        <c:noMultiLvlLbl val="0"/>
      </c:catAx>
      <c:valAx>
        <c:axId val="457597680"/>
        <c:scaling>
          <c:orientation val="minMax"/>
        </c:scaling>
        <c:delete val="0"/>
        <c:axPos val="l"/>
        <c:majorGridlines/>
        <c:numFmt formatCode="0%" sourceLinked="1"/>
        <c:majorTickMark val="out"/>
        <c:minorTickMark val="none"/>
        <c:tickLblPos val="nextTo"/>
        <c:crossAx val="457598072"/>
        <c:crosses val="autoZero"/>
        <c:crossBetween val="between"/>
      </c:valAx>
    </c:plotArea>
    <c:legend>
      <c:legendPos val="r"/>
      <c:layout>
        <c:manualLayout>
          <c:xMode val="edge"/>
          <c:yMode val="edge"/>
          <c:x val="0.75025381855921303"/>
          <c:y val="0.25959770723726799"/>
          <c:w val="0.22767893268355782"/>
          <c:h val="0.54059531796193638"/>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San</a:t>
            </a:r>
            <a:r>
              <a:rPr lang="en-US" baseline="0"/>
              <a:t> Diego</a:t>
            </a:r>
            <a:endParaRPr lang="en-US"/>
          </a:p>
        </c:rich>
      </c:tx>
      <c:layout>
        <c:manualLayout>
          <c:xMode val="edge"/>
          <c:yMode val="edge"/>
          <c:x val="0.74632417113504979"/>
          <c:y val="6.1754538747172731E-2"/>
        </c:manualLayout>
      </c:layout>
      <c:overlay val="1"/>
    </c:title>
    <c:autoTitleDeleted val="0"/>
    <c:plotArea>
      <c:layout/>
      <c:barChart>
        <c:barDir val="col"/>
        <c:grouping val="percentStacked"/>
        <c:varyColors val="0"/>
        <c:ser>
          <c:idx val="0"/>
          <c:order val="0"/>
          <c:tx>
            <c:strRef>
              <c:f>'Retail Sales by Light Type'!$J$16</c:f>
              <c:strCache>
                <c:ptCount val="1"/>
                <c:pt idx="0">
                  <c:v>LED</c:v>
                </c:pt>
              </c:strCache>
            </c:strRef>
          </c:tx>
          <c:invertIfNegative val="0"/>
          <c:dLbls>
            <c:spPr>
              <a:solidFill>
                <a:schemeClr val="accent1"/>
              </a:solidFill>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Type'!$I$41:$I$43</c:f>
              <c:numCache>
                <c:formatCode>General</c:formatCode>
                <c:ptCount val="3"/>
                <c:pt idx="0">
                  <c:v>2010</c:v>
                </c:pt>
                <c:pt idx="1">
                  <c:v>2011</c:v>
                </c:pt>
                <c:pt idx="2">
                  <c:v>2012</c:v>
                </c:pt>
              </c:numCache>
            </c:numRef>
          </c:cat>
          <c:val>
            <c:numRef>
              <c:f>'Retail Sales by Light Type'!$J$41:$J$43</c:f>
              <c:numCache>
                <c:formatCode>0%</c:formatCode>
                <c:ptCount val="3"/>
                <c:pt idx="0">
                  <c:v>1.5873015873015872E-2</c:v>
                </c:pt>
                <c:pt idx="1">
                  <c:v>1.7543859649122806E-2</c:v>
                </c:pt>
                <c:pt idx="2">
                  <c:v>3.2755298651252408E-2</c:v>
                </c:pt>
              </c:numCache>
            </c:numRef>
          </c:val>
        </c:ser>
        <c:ser>
          <c:idx val="1"/>
          <c:order val="1"/>
          <c:tx>
            <c:strRef>
              <c:f>'Retail Sales by Light Type'!$K$16</c:f>
              <c:strCache>
                <c:ptCount val="1"/>
                <c:pt idx="0">
                  <c:v>COMPACT 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Type'!$I$41:$I$43</c:f>
              <c:numCache>
                <c:formatCode>General</c:formatCode>
                <c:ptCount val="3"/>
                <c:pt idx="0">
                  <c:v>2010</c:v>
                </c:pt>
                <c:pt idx="1">
                  <c:v>2011</c:v>
                </c:pt>
                <c:pt idx="2">
                  <c:v>2012</c:v>
                </c:pt>
              </c:numCache>
            </c:numRef>
          </c:cat>
          <c:val>
            <c:numRef>
              <c:f>'Retail Sales by Light Type'!$K$41:$K$43</c:f>
              <c:numCache>
                <c:formatCode>0%</c:formatCode>
                <c:ptCount val="3"/>
                <c:pt idx="0">
                  <c:v>0.33862433862433861</c:v>
                </c:pt>
                <c:pt idx="1">
                  <c:v>0.36293859649122806</c:v>
                </c:pt>
                <c:pt idx="2">
                  <c:v>0.3554913294797688</c:v>
                </c:pt>
              </c:numCache>
            </c:numRef>
          </c:val>
        </c:ser>
        <c:ser>
          <c:idx val="2"/>
          <c:order val="2"/>
          <c:tx>
            <c:strRef>
              <c:f>'Retail Sales by Light Type'!$L$16</c:f>
              <c:strCache>
                <c:ptCount val="1"/>
                <c:pt idx="0">
                  <c:v>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Type'!$I$41:$I$43</c:f>
              <c:numCache>
                <c:formatCode>General</c:formatCode>
                <c:ptCount val="3"/>
                <c:pt idx="0">
                  <c:v>2010</c:v>
                </c:pt>
                <c:pt idx="1">
                  <c:v>2011</c:v>
                </c:pt>
                <c:pt idx="2">
                  <c:v>2012</c:v>
                </c:pt>
              </c:numCache>
            </c:numRef>
          </c:cat>
          <c:val>
            <c:numRef>
              <c:f>'Retail Sales by Light Type'!$L$41:$L$43</c:f>
              <c:numCache>
                <c:formatCode>0%</c:formatCode>
                <c:ptCount val="3"/>
                <c:pt idx="0">
                  <c:v>4.5502645502645503E-2</c:v>
                </c:pt>
                <c:pt idx="1">
                  <c:v>4.4956140350877194E-2</c:v>
                </c:pt>
                <c:pt idx="2">
                  <c:v>4.046242774566474E-2</c:v>
                </c:pt>
              </c:numCache>
            </c:numRef>
          </c:val>
        </c:ser>
        <c:ser>
          <c:idx val="3"/>
          <c:order val="3"/>
          <c:tx>
            <c:strRef>
              <c:f>'Retail Sales by Light Type'!$M$16</c:f>
              <c:strCache>
                <c:ptCount val="1"/>
                <c:pt idx="0">
                  <c:v>HALOGEN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Type'!$I$41:$I$43</c:f>
              <c:numCache>
                <c:formatCode>General</c:formatCode>
                <c:ptCount val="3"/>
                <c:pt idx="0">
                  <c:v>2010</c:v>
                </c:pt>
                <c:pt idx="1">
                  <c:v>2011</c:v>
                </c:pt>
                <c:pt idx="2">
                  <c:v>2012</c:v>
                </c:pt>
              </c:numCache>
            </c:numRef>
          </c:cat>
          <c:val>
            <c:numRef>
              <c:f>'Retail Sales by Light Type'!$M$41:$M$43</c:f>
              <c:numCache>
                <c:formatCode>0%</c:formatCode>
                <c:ptCount val="3"/>
                <c:pt idx="0">
                  <c:v>4.867724867724868E-2</c:v>
                </c:pt>
                <c:pt idx="1">
                  <c:v>5.8114035087719298E-2</c:v>
                </c:pt>
                <c:pt idx="2">
                  <c:v>0.1001926782273603</c:v>
                </c:pt>
              </c:numCache>
            </c:numRef>
          </c:val>
        </c:ser>
        <c:ser>
          <c:idx val="4"/>
          <c:order val="4"/>
          <c:tx>
            <c:strRef>
              <c:f>'Retail Sales by Light Type'!$N$16</c:f>
              <c:strCache>
                <c:ptCount val="1"/>
                <c:pt idx="0">
                  <c:v>INCANDESCENT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Sales by Light Type'!$I$41:$I$43</c:f>
              <c:numCache>
                <c:formatCode>General</c:formatCode>
                <c:ptCount val="3"/>
                <c:pt idx="0">
                  <c:v>2010</c:v>
                </c:pt>
                <c:pt idx="1">
                  <c:v>2011</c:v>
                </c:pt>
                <c:pt idx="2">
                  <c:v>2012</c:v>
                </c:pt>
              </c:numCache>
            </c:numRef>
          </c:cat>
          <c:val>
            <c:numRef>
              <c:f>'Retail Sales by Light Type'!$N$41:$N$43</c:f>
              <c:numCache>
                <c:formatCode>0%</c:formatCode>
                <c:ptCount val="3"/>
                <c:pt idx="0">
                  <c:v>0.55132275132275133</c:v>
                </c:pt>
                <c:pt idx="1">
                  <c:v>0.51644736842105265</c:v>
                </c:pt>
                <c:pt idx="2">
                  <c:v>0.47109826589595377</c:v>
                </c:pt>
              </c:numCache>
            </c:numRef>
          </c:val>
        </c:ser>
        <c:dLbls>
          <c:dLblPos val="ctr"/>
          <c:showLegendKey val="0"/>
          <c:showVal val="1"/>
          <c:showCatName val="0"/>
          <c:showSerName val="0"/>
          <c:showPercent val="0"/>
          <c:showBubbleSize val="0"/>
        </c:dLbls>
        <c:gapWidth val="150"/>
        <c:overlap val="100"/>
        <c:axId val="457598856"/>
        <c:axId val="457599248"/>
      </c:barChart>
      <c:catAx>
        <c:axId val="457598856"/>
        <c:scaling>
          <c:orientation val="minMax"/>
        </c:scaling>
        <c:delete val="0"/>
        <c:axPos val="b"/>
        <c:numFmt formatCode="General" sourceLinked="1"/>
        <c:majorTickMark val="out"/>
        <c:minorTickMark val="none"/>
        <c:tickLblPos val="nextTo"/>
        <c:crossAx val="457599248"/>
        <c:crosses val="autoZero"/>
        <c:auto val="1"/>
        <c:lblAlgn val="ctr"/>
        <c:lblOffset val="100"/>
        <c:noMultiLvlLbl val="0"/>
      </c:catAx>
      <c:valAx>
        <c:axId val="457599248"/>
        <c:scaling>
          <c:orientation val="minMax"/>
        </c:scaling>
        <c:delete val="0"/>
        <c:axPos val="l"/>
        <c:majorGridlines/>
        <c:numFmt formatCode="0%" sourceLinked="1"/>
        <c:majorTickMark val="out"/>
        <c:minorTickMark val="none"/>
        <c:tickLblPos val="nextTo"/>
        <c:crossAx val="4575988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SF</a:t>
            </a:r>
            <a:r>
              <a:rPr lang="en-US" baseline="0"/>
              <a:t> Bay Area</a:t>
            </a:r>
            <a:endParaRPr lang="en-US"/>
          </a:p>
        </c:rich>
      </c:tx>
      <c:layout>
        <c:manualLayout>
          <c:xMode val="edge"/>
          <c:yMode val="edge"/>
          <c:x val="0.75023751063375144"/>
          <c:y val="7.3577018469021649E-2"/>
        </c:manualLayout>
      </c:layout>
      <c:overlay val="1"/>
    </c:title>
    <c:autoTitleDeleted val="0"/>
    <c:plotArea>
      <c:layout/>
      <c:barChart>
        <c:barDir val="col"/>
        <c:grouping val="percentStacked"/>
        <c:varyColors val="0"/>
        <c:ser>
          <c:idx val="0"/>
          <c:order val="0"/>
          <c:tx>
            <c:strRef>
              <c:f>'Retail Sales by Light Type'!$J$16</c:f>
              <c:strCache>
                <c:ptCount val="1"/>
                <c:pt idx="0">
                  <c:v>LED</c:v>
                </c:pt>
              </c:strCache>
            </c:strRef>
          </c:tx>
          <c:invertIfNegative val="0"/>
          <c:dLbls>
            <c:spPr>
              <a:solidFill>
                <a:schemeClr val="accent1"/>
              </a:solidFill>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'Retail Sales by Light Type'!$I$53:$I$55</c:f>
              <c:numCache>
                <c:formatCode>General</c:formatCode>
                <c:ptCount val="3"/>
                <c:pt idx="0">
                  <c:v>2010</c:v>
                </c:pt>
                <c:pt idx="1">
                  <c:v>2011</c:v>
                </c:pt>
                <c:pt idx="2">
                  <c:v>2012</c:v>
                </c:pt>
              </c:numCache>
            </c:numRef>
          </c:cat>
          <c:val>
            <c:numRef>
              <c:f>'Retail Sales by Light Type'!$J$53:$J$55</c:f>
              <c:numCache>
                <c:formatCode>0%</c:formatCode>
                <c:ptCount val="3"/>
                <c:pt idx="0">
                  <c:v>1.5560165975103735E-2</c:v>
                </c:pt>
                <c:pt idx="1">
                  <c:v>1.6913319238900635E-2</c:v>
                </c:pt>
                <c:pt idx="2">
                  <c:v>2.9411764705882353E-2</c:v>
                </c:pt>
              </c:numCache>
            </c:numRef>
          </c:val>
        </c:ser>
        <c:ser>
          <c:idx val="1"/>
          <c:order val="1"/>
          <c:tx>
            <c:strRef>
              <c:f>'Retail Sales by Light Type'!$K$16</c:f>
              <c:strCache>
                <c:ptCount val="1"/>
                <c:pt idx="0">
                  <c:v>COMPACT 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'Retail Sales by Light Type'!$I$53:$I$55</c:f>
              <c:numCache>
                <c:formatCode>General</c:formatCode>
                <c:ptCount val="3"/>
                <c:pt idx="0">
                  <c:v>2010</c:v>
                </c:pt>
                <c:pt idx="1">
                  <c:v>2011</c:v>
                </c:pt>
                <c:pt idx="2">
                  <c:v>2012</c:v>
                </c:pt>
              </c:numCache>
            </c:numRef>
          </c:cat>
          <c:val>
            <c:numRef>
              <c:f>'Retail Sales by Light Type'!$K$53:$K$55</c:f>
              <c:numCache>
                <c:formatCode>0%</c:formatCode>
                <c:ptCount val="3"/>
                <c:pt idx="0">
                  <c:v>0.33609958506224069</c:v>
                </c:pt>
                <c:pt idx="1">
                  <c:v>0.36469344608879495</c:v>
                </c:pt>
                <c:pt idx="2">
                  <c:v>0.359375</c:v>
                </c:pt>
              </c:numCache>
            </c:numRef>
          </c:val>
        </c:ser>
        <c:ser>
          <c:idx val="2"/>
          <c:order val="2"/>
          <c:tx>
            <c:strRef>
              <c:f>'Retail Sales by Light Type'!$L$16</c:f>
              <c:strCache>
                <c:ptCount val="1"/>
                <c:pt idx="0">
                  <c:v>FLUORESCENT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'Retail Sales by Light Type'!$I$53:$I$55</c:f>
              <c:numCache>
                <c:formatCode>General</c:formatCode>
                <c:ptCount val="3"/>
                <c:pt idx="0">
                  <c:v>2010</c:v>
                </c:pt>
                <c:pt idx="1">
                  <c:v>2011</c:v>
                </c:pt>
                <c:pt idx="2">
                  <c:v>2012</c:v>
                </c:pt>
              </c:numCache>
            </c:numRef>
          </c:cat>
          <c:val>
            <c:numRef>
              <c:f>'Retail Sales by Light Type'!$L$53:$L$55</c:f>
              <c:numCache>
                <c:formatCode>0%</c:formatCode>
                <c:ptCount val="3"/>
                <c:pt idx="0">
                  <c:v>5.7053941908713691E-2</c:v>
                </c:pt>
                <c:pt idx="1">
                  <c:v>4.8625792811839326E-2</c:v>
                </c:pt>
                <c:pt idx="2">
                  <c:v>4.595588235294118E-2</c:v>
                </c:pt>
              </c:numCache>
            </c:numRef>
          </c:val>
        </c:ser>
        <c:ser>
          <c:idx val="3"/>
          <c:order val="3"/>
          <c:tx>
            <c:strRef>
              <c:f>'Retail Sales by Light Type'!$M$16</c:f>
              <c:strCache>
                <c:ptCount val="1"/>
                <c:pt idx="0">
                  <c:v>HALOGEN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'Retail Sales by Light Type'!$I$53:$I$55</c:f>
              <c:numCache>
                <c:formatCode>General</c:formatCode>
                <c:ptCount val="3"/>
                <c:pt idx="0">
                  <c:v>2010</c:v>
                </c:pt>
                <c:pt idx="1">
                  <c:v>2011</c:v>
                </c:pt>
                <c:pt idx="2">
                  <c:v>2012</c:v>
                </c:pt>
              </c:numCache>
            </c:numRef>
          </c:cat>
          <c:val>
            <c:numRef>
              <c:f>'Retail Sales by Light Type'!$M$53:$M$55</c:f>
              <c:numCache>
                <c:formatCode>0%</c:formatCode>
                <c:ptCount val="3"/>
                <c:pt idx="0">
                  <c:v>5.1867219917012451E-2</c:v>
                </c:pt>
                <c:pt idx="1">
                  <c:v>5.7082452431289642E-2</c:v>
                </c:pt>
                <c:pt idx="2">
                  <c:v>9.375E-2</c:v>
                </c:pt>
              </c:numCache>
            </c:numRef>
          </c:val>
        </c:ser>
        <c:ser>
          <c:idx val="4"/>
          <c:order val="4"/>
          <c:tx>
            <c:strRef>
              <c:f>'Retail Sales by Light Type'!$N$16</c:f>
              <c:strCache>
                <c:ptCount val="1"/>
                <c:pt idx="0">
                  <c:v>INCANDESCENT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'Retail Sales by Light Type'!$I$53:$I$55</c:f>
              <c:numCache>
                <c:formatCode>General</c:formatCode>
                <c:ptCount val="3"/>
                <c:pt idx="0">
                  <c:v>2010</c:v>
                </c:pt>
                <c:pt idx="1">
                  <c:v>2011</c:v>
                </c:pt>
                <c:pt idx="2">
                  <c:v>2012</c:v>
                </c:pt>
              </c:numCache>
            </c:numRef>
          </c:cat>
          <c:val>
            <c:numRef>
              <c:f>'Retail Sales by Light Type'!$N$53:$N$55</c:f>
              <c:numCache>
                <c:formatCode>0%</c:formatCode>
                <c:ptCount val="3"/>
                <c:pt idx="0">
                  <c:v>0.53941908713692943</c:v>
                </c:pt>
                <c:pt idx="1">
                  <c:v>0.51268498942917551</c:v>
                </c:pt>
                <c:pt idx="2">
                  <c:v>0.47150735294117646</c:v>
                </c:pt>
              </c:numCache>
            </c:numRef>
          </c:val>
        </c:ser>
        <c:dLbls>
          <c:dLblPos val="ctr"/>
          <c:showLegendKey val="0"/>
          <c:showVal val="1"/>
          <c:showCatName val="0"/>
          <c:showSerName val="0"/>
          <c:showPercent val="0"/>
          <c:showBubbleSize val="0"/>
        </c:dLbls>
        <c:gapWidth val="150"/>
        <c:overlap val="100"/>
        <c:axId val="457600816"/>
        <c:axId val="457599640"/>
      </c:barChart>
      <c:catAx>
        <c:axId val="457600816"/>
        <c:scaling>
          <c:orientation val="minMax"/>
        </c:scaling>
        <c:delete val="0"/>
        <c:axPos val="b"/>
        <c:numFmt formatCode="General" sourceLinked="1"/>
        <c:majorTickMark val="out"/>
        <c:minorTickMark val="none"/>
        <c:tickLblPos val="nextTo"/>
        <c:crossAx val="457599640"/>
        <c:crosses val="autoZero"/>
        <c:auto val="1"/>
        <c:lblAlgn val="ctr"/>
        <c:lblOffset val="100"/>
        <c:noMultiLvlLbl val="0"/>
      </c:catAx>
      <c:valAx>
        <c:axId val="457599640"/>
        <c:scaling>
          <c:orientation val="minMax"/>
        </c:scaling>
        <c:delete val="0"/>
        <c:axPos val="l"/>
        <c:majorGridlines/>
        <c:numFmt formatCode="0%" sourceLinked="1"/>
        <c:majorTickMark val="out"/>
        <c:minorTickMark val="none"/>
        <c:tickLblPos val="nextTo"/>
        <c:crossAx val="457600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California Retail Shelf Stocking</a:t>
            </a:r>
          </a:p>
        </c:rich>
      </c:tx>
      <c:layout/>
      <c:overlay val="0"/>
    </c:title>
    <c:autoTitleDeleted val="0"/>
    <c:plotArea>
      <c:layout/>
      <c:barChart>
        <c:barDir val="col"/>
        <c:grouping val="percentStacked"/>
        <c:varyColors val="0"/>
        <c:ser>
          <c:idx val="3"/>
          <c:order val="0"/>
          <c:tx>
            <c:strRef>
              <c:f>'Retail Shelf Saturation'!$F$27</c:f>
              <c:strCache>
                <c:ptCount val="1"/>
                <c:pt idx="0">
                  <c:v>LED</c:v>
                </c:pt>
              </c:strCache>
            </c:strRef>
          </c:tx>
          <c:spPr>
            <a:solidFill>
              <a:schemeClr val="accent1"/>
            </a:solidFill>
          </c:spPr>
          <c:invertIfNegative val="0"/>
          <c:dLbls>
            <c:dLbl>
              <c:idx val="0"/>
              <c:layout>
                <c:manualLayout>
                  <c:x val="3.3221218389195605E-3"/>
                  <c:y val="-4.03961517142230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solidFill>
                <a:schemeClr val="accent1"/>
              </a:solidFill>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Shelf Saturation'!$B$28:$B$32</c:f>
              <c:numCache>
                <c:formatCode>General</c:formatCode>
                <c:ptCount val="5"/>
                <c:pt idx="0">
                  <c:v>2009</c:v>
                </c:pt>
                <c:pt idx="1">
                  <c:v>2010</c:v>
                </c:pt>
                <c:pt idx="2">
                  <c:v>2011</c:v>
                </c:pt>
                <c:pt idx="3">
                  <c:v>2012</c:v>
                </c:pt>
                <c:pt idx="4">
                  <c:v>2013</c:v>
                </c:pt>
              </c:numCache>
            </c:numRef>
          </c:cat>
          <c:val>
            <c:numRef>
              <c:f>'Retail Shelf Saturation'!$F$28:$F$32</c:f>
              <c:numCache>
                <c:formatCode>0%</c:formatCode>
                <c:ptCount val="5"/>
                <c:pt idx="0">
                  <c:v>0</c:v>
                </c:pt>
                <c:pt idx="2">
                  <c:v>0.12</c:v>
                </c:pt>
                <c:pt idx="3">
                  <c:v>0.1</c:v>
                </c:pt>
                <c:pt idx="4">
                  <c:v>0.19</c:v>
                </c:pt>
              </c:numCache>
            </c:numRef>
          </c:val>
        </c:ser>
        <c:ser>
          <c:idx val="0"/>
          <c:order val="1"/>
          <c:tx>
            <c:strRef>
              <c:f>'Retail Shelf Saturation'!$C$27</c:f>
              <c:strCache>
                <c:ptCount val="1"/>
                <c:pt idx="0">
                  <c:v>CFL</c:v>
                </c:pt>
              </c:strCache>
            </c:strRef>
          </c:tx>
          <c:spPr>
            <a:solidFill>
              <a:schemeClr val="accent2"/>
            </a:solidFill>
          </c:spPr>
          <c:invertIfNegative val="0"/>
          <c:dLbls>
            <c:dLbl>
              <c:idx val="1"/>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Shelf Saturation'!$B$28:$B$32</c:f>
              <c:numCache>
                <c:formatCode>General</c:formatCode>
                <c:ptCount val="5"/>
                <c:pt idx="0">
                  <c:v>2009</c:v>
                </c:pt>
                <c:pt idx="1">
                  <c:v>2010</c:v>
                </c:pt>
                <c:pt idx="2">
                  <c:v>2011</c:v>
                </c:pt>
                <c:pt idx="3">
                  <c:v>2012</c:v>
                </c:pt>
                <c:pt idx="4">
                  <c:v>2013</c:v>
                </c:pt>
              </c:numCache>
            </c:numRef>
          </c:cat>
          <c:val>
            <c:numRef>
              <c:f>'Retail Shelf Saturation'!$C$28:$C$32</c:f>
              <c:numCache>
                <c:formatCode>0%</c:formatCode>
                <c:ptCount val="5"/>
                <c:pt idx="0">
                  <c:v>0.27</c:v>
                </c:pt>
                <c:pt idx="1">
                  <c:v>0</c:v>
                </c:pt>
                <c:pt idx="2">
                  <c:v>0.12</c:v>
                </c:pt>
                <c:pt idx="3">
                  <c:v>0.13</c:v>
                </c:pt>
                <c:pt idx="4">
                  <c:v>0.12</c:v>
                </c:pt>
              </c:numCache>
            </c:numRef>
          </c:val>
        </c:ser>
        <c:ser>
          <c:idx val="2"/>
          <c:order val="2"/>
          <c:tx>
            <c:strRef>
              <c:f>'Retail Shelf Saturation'!$E$27</c:f>
              <c:strCache>
                <c:ptCount val="1"/>
                <c:pt idx="0">
                  <c:v>Halogen</c:v>
                </c:pt>
              </c:strCache>
            </c:strRef>
          </c:tx>
          <c:spPr>
            <a:solidFill>
              <a:schemeClr val="accent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Shelf Saturation'!$B$28:$B$32</c:f>
              <c:numCache>
                <c:formatCode>General</c:formatCode>
                <c:ptCount val="5"/>
                <c:pt idx="0">
                  <c:v>2009</c:v>
                </c:pt>
                <c:pt idx="1">
                  <c:v>2010</c:v>
                </c:pt>
                <c:pt idx="2">
                  <c:v>2011</c:v>
                </c:pt>
                <c:pt idx="3">
                  <c:v>2012</c:v>
                </c:pt>
                <c:pt idx="4">
                  <c:v>2013</c:v>
                </c:pt>
              </c:numCache>
            </c:numRef>
          </c:cat>
          <c:val>
            <c:numRef>
              <c:f>'Retail Shelf Saturation'!$E$28:$E$32</c:f>
              <c:numCache>
                <c:formatCode>0%</c:formatCode>
                <c:ptCount val="5"/>
                <c:pt idx="0">
                  <c:v>0.06</c:v>
                </c:pt>
                <c:pt idx="2">
                  <c:v>0.09</c:v>
                </c:pt>
                <c:pt idx="3">
                  <c:v>0.14000000000000001</c:v>
                </c:pt>
                <c:pt idx="4">
                  <c:v>0.28999999999999998</c:v>
                </c:pt>
              </c:numCache>
            </c:numRef>
          </c:val>
        </c:ser>
        <c:ser>
          <c:idx val="1"/>
          <c:order val="3"/>
          <c:tx>
            <c:strRef>
              <c:f>'Retail Shelf Saturation'!$D$27</c:f>
              <c:strCache>
                <c:ptCount val="1"/>
                <c:pt idx="0">
                  <c:v>Incandescent</c:v>
                </c:pt>
              </c:strCache>
            </c:strRef>
          </c:tx>
          <c:spPr>
            <a:solidFill>
              <a:schemeClr val="accent5"/>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'Retail Shelf Saturation'!$B$28:$B$32</c:f>
              <c:numCache>
                <c:formatCode>General</c:formatCode>
                <c:ptCount val="5"/>
                <c:pt idx="0">
                  <c:v>2009</c:v>
                </c:pt>
                <c:pt idx="1">
                  <c:v>2010</c:v>
                </c:pt>
                <c:pt idx="2">
                  <c:v>2011</c:v>
                </c:pt>
                <c:pt idx="3">
                  <c:v>2012</c:v>
                </c:pt>
                <c:pt idx="4">
                  <c:v>2013</c:v>
                </c:pt>
              </c:numCache>
            </c:numRef>
          </c:cat>
          <c:val>
            <c:numRef>
              <c:f>'Retail Shelf Saturation'!$D$28:$D$32</c:f>
              <c:numCache>
                <c:formatCode>0%</c:formatCode>
                <c:ptCount val="5"/>
                <c:pt idx="0">
                  <c:v>0.67</c:v>
                </c:pt>
                <c:pt idx="2">
                  <c:v>0.67</c:v>
                </c:pt>
                <c:pt idx="3">
                  <c:v>0.64</c:v>
                </c:pt>
                <c:pt idx="4">
                  <c:v>0.4</c:v>
                </c:pt>
              </c:numCache>
            </c:numRef>
          </c:val>
        </c:ser>
        <c:dLbls>
          <c:dLblPos val="ctr"/>
          <c:showLegendKey val="0"/>
          <c:showVal val="1"/>
          <c:showCatName val="0"/>
          <c:showSerName val="0"/>
          <c:showPercent val="0"/>
          <c:showBubbleSize val="0"/>
        </c:dLbls>
        <c:gapWidth val="150"/>
        <c:overlap val="100"/>
        <c:axId val="457601208"/>
        <c:axId val="457601992"/>
      </c:barChart>
      <c:catAx>
        <c:axId val="457601208"/>
        <c:scaling>
          <c:orientation val="minMax"/>
        </c:scaling>
        <c:delete val="0"/>
        <c:axPos val="b"/>
        <c:numFmt formatCode="General" sourceLinked="1"/>
        <c:majorTickMark val="out"/>
        <c:minorTickMark val="none"/>
        <c:tickLblPos val="nextTo"/>
        <c:crossAx val="457601992"/>
        <c:crosses val="autoZero"/>
        <c:auto val="1"/>
        <c:lblAlgn val="ctr"/>
        <c:lblOffset val="100"/>
        <c:noMultiLvlLbl val="0"/>
      </c:catAx>
      <c:valAx>
        <c:axId val="457601992"/>
        <c:scaling>
          <c:orientation val="minMax"/>
        </c:scaling>
        <c:delete val="0"/>
        <c:axPos val="l"/>
        <c:majorGridlines/>
        <c:numFmt formatCode="0%" sourceLinked="1"/>
        <c:majorTickMark val="out"/>
        <c:minorTickMark val="none"/>
        <c:tickLblPos val="nextTo"/>
        <c:crossAx val="45760120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4"/>
          <c:order val="0"/>
          <c:tx>
            <c:strRef>
              <c:f>'Shelf Survey (Adjusted)'!$F$39</c:f>
              <c:strCache>
                <c:ptCount val="1"/>
                <c:pt idx="0">
                  <c:v>LED</c:v>
                </c:pt>
              </c:strCache>
            </c:strRef>
          </c:tx>
          <c:spPr>
            <a:solidFill>
              <a:schemeClr val="tx2"/>
            </a:solidFill>
          </c:spPr>
          <c:invertIfNegative val="0"/>
          <c:dLbls>
            <c:spPr>
              <a:solidFill>
                <a:schemeClr val="tx2"/>
              </a:solidFill>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(Adjusted)'!$B$40:$B$44</c:f>
              <c:numCache>
                <c:formatCode>General</c:formatCode>
                <c:ptCount val="5"/>
                <c:pt idx="0">
                  <c:v>2009</c:v>
                </c:pt>
                <c:pt idx="1">
                  <c:v>2010</c:v>
                </c:pt>
                <c:pt idx="2">
                  <c:v>2011</c:v>
                </c:pt>
                <c:pt idx="3">
                  <c:v>2012</c:v>
                </c:pt>
                <c:pt idx="4">
                  <c:v>2013</c:v>
                </c:pt>
              </c:numCache>
            </c:numRef>
          </c:cat>
          <c:val>
            <c:numRef>
              <c:f>'Shelf Survey (Adjusted)'!$F$40:$F$44</c:f>
              <c:numCache>
                <c:formatCode>0%</c:formatCode>
                <c:ptCount val="5"/>
                <c:pt idx="0">
                  <c:v>8.093041558271211E-3</c:v>
                </c:pt>
                <c:pt idx="2">
                  <c:v>3.0965290452815663E-2</c:v>
                </c:pt>
                <c:pt idx="3">
                  <c:v>1.5790407172584592E-2</c:v>
                </c:pt>
                <c:pt idx="4">
                  <c:v>2.2853250015448141E-2</c:v>
                </c:pt>
              </c:numCache>
            </c:numRef>
          </c:val>
        </c:ser>
        <c:ser>
          <c:idx val="1"/>
          <c:order val="1"/>
          <c:tx>
            <c:strRef>
              <c:f>'Shelf Survey (Adjusted)'!$C$39</c:f>
              <c:strCache>
                <c:ptCount val="1"/>
                <c:pt idx="0">
                  <c:v>CFL</c:v>
                </c:pt>
              </c:strCache>
            </c:strRef>
          </c:tx>
          <c:invertIfNegative val="0"/>
          <c:dLbls>
            <c:dLbl>
              <c:idx val="1"/>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(Adjusted)'!$B$40:$B$44</c:f>
              <c:numCache>
                <c:formatCode>General</c:formatCode>
                <c:ptCount val="5"/>
                <c:pt idx="0">
                  <c:v>2009</c:v>
                </c:pt>
                <c:pt idx="1">
                  <c:v>2010</c:v>
                </c:pt>
                <c:pt idx="2">
                  <c:v>2011</c:v>
                </c:pt>
                <c:pt idx="3">
                  <c:v>2012</c:v>
                </c:pt>
                <c:pt idx="4">
                  <c:v>2013</c:v>
                </c:pt>
              </c:numCache>
            </c:numRef>
          </c:cat>
          <c:val>
            <c:numRef>
              <c:f>'Shelf Survey (Adjusted)'!$C$40:$C$44</c:f>
              <c:numCache>
                <c:formatCode>0%</c:formatCode>
                <c:ptCount val="5"/>
                <c:pt idx="0">
                  <c:v>0.50890409461556962</c:v>
                </c:pt>
                <c:pt idx="1">
                  <c:v>0</c:v>
                </c:pt>
                <c:pt idx="2">
                  <c:v>0.5221409104576803</c:v>
                </c:pt>
                <c:pt idx="3">
                  <c:v>0.55025293437600231</c:v>
                </c:pt>
                <c:pt idx="4">
                  <c:v>0.43479199706271365</c:v>
                </c:pt>
              </c:numCache>
            </c:numRef>
          </c:val>
        </c:ser>
        <c:ser>
          <c:idx val="3"/>
          <c:order val="2"/>
          <c:tx>
            <c:strRef>
              <c:f>'Shelf Survey (Adjusted)'!$E$39</c:f>
              <c:strCache>
                <c:ptCount val="1"/>
                <c:pt idx="0">
                  <c:v>Halogen</c:v>
                </c:pt>
              </c:strCache>
            </c:strRef>
          </c:tx>
          <c:spPr>
            <a:solidFill>
              <a:schemeClr val="accent5"/>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(Adjusted)'!$B$40:$B$44</c:f>
              <c:numCache>
                <c:formatCode>General</c:formatCode>
                <c:ptCount val="5"/>
                <c:pt idx="0">
                  <c:v>2009</c:v>
                </c:pt>
                <c:pt idx="1">
                  <c:v>2010</c:v>
                </c:pt>
                <c:pt idx="2">
                  <c:v>2011</c:v>
                </c:pt>
                <c:pt idx="3">
                  <c:v>2012</c:v>
                </c:pt>
                <c:pt idx="4">
                  <c:v>2013</c:v>
                </c:pt>
              </c:numCache>
            </c:numRef>
          </c:cat>
          <c:val>
            <c:numRef>
              <c:f>'Shelf Survey (Adjusted)'!$E$40:$E$44</c:f>
              <c:numCache>
                <c:formatCode>0%</c:formatCode>
                <c:ptCount val="5"/>
                <c:pt idx="0">
                  <c:v>6.5513849113525563E-2</c:v>
                </c:pt>
                <c:pt idx="2">
                  <c:v>4.6453681341727109E-2</c:v>
                </c:pt>
                <c:pt idx="3">
                  <c:v>7.0674341476119618E-2</c:v>
                </c:pt>
                <c:pt idx="4">
                  <c:v>0.19805983021078583</c:v>
                </c:pt>
              </c:numCache>
            </c:numRef>
          </c:val>
        </c:ser>
        <c:ser>
          <c:idx val="2"/>
          <c:order val="3"/>
          <c:tx>
            <c:strRef>
              <c:f>'Shelf Survey (Adjusted)'!$D$39</c:f>
              <c:strCache>
                <c:ptCount val="1"/>
                <c:pt idx="0">
                  <c:v>Incandescent</c:v>
                </c:pt>
              </c:strCache>
            </c:strRef>
          </c:tx>
          <c:spPr>
            <a:solidFill>
              <a:schemeClr val="accent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(Adjusted)'!$B$40:$B$44</c:f>
              <c:numCache>
                <c:formatCode>General</c:formatCode>
                <c:ptCount val="5"/>
                <c:pt idx="0">
                  <c:v>2009</c:v>
                </c:pt>
                <c:pt idx="1">
                  <c:v>2010</c:v>
                </c:pt>
                <c:pt idx="2">
                  <c:v>2011</c:v>
                </c:pt>
                <c:pt idx="3">
                  <c:v>2012</c:v>
                </c:pt>
                <c:pt idx="4">
                  <c:v>2013</c:v>
                </c:pt>
              </c:numCache>
            </c:numRef>
          </c:cat>
          <c:val>
            <c:numRef>
              <c:f>'Shelf Survey (Adjusted)'!$D$40:$D$44</c:f>
              <c:numCache>
                <c:formatCode>0%</c:formatCode>
                <c:ptCount val="5"/>
                <c:pt idx="0">
                  <c:v>0.41748901471263361</c:v>
                </c:pt>
                <c:pt idx="2">
                  <c:v>0.40044011774777688</c:v>
                </c:pt>
                <c:pt idx="3">
                  <c:v>0.36328231697529362</c:v>
                </c:pt>
                <c:pt idx="4">
                  <c:v>0.34429492271105222</c:v>
                </c:pt>
              </c:numCache>
            </c:numRef>
          </c:val>
        </c:ser>
        <c:dLbls>
          <c:dLblPos val="ctr"/>
          <c:showLegendKey val="0"/>
          <c:showVal val="1"/>
          <c:showCatName val="0"/>
          <c:showSerName val="0"/>
          <c:showPercent val="0"/>
          <c:showBubbleSize val="0"/>
        </c:dLbls>
        <c:gapWidth val="150"/>
        <c:overlap val="100"/>
        <c:axId val="357462176"/>
        <c:axId val="457600424"/>
      </c:barChart>
      <c:catAx>
        <c:axId val="357462176"/>
        <c:scaling>
          <c:orientation val="minMax"/>
        </c:scaling>
        <c:delete val="0"/>
        <c:axPos val="b"/>
        <c:numFmt formatCode="General" sourceLinked="1"/>
        <c:majorTickMark val="out"/>
        <c:minorTickMark val="none"/>
        <c:tickLblPos val="nextTo"/>
        <c:crossAx val="457600424"/>
        <c:crosses val="autoZero"/>
        <c:auto val="1"/>
        <c:lblAlgn val="ctr"/>
        <c:lblOffset val="100"/>
        <c:noMultiLvlLbl val="0"/>
      </c:catAx>
      <c:valAx>
        <c:axId val="457600424"/>
        <c:scaling>
          <c:orientation val="minMax"/>
        </c:scaling>
        <c:delete val="0"/>
        <c:axPos val="l"/>
        <c:majorGridlines/>
        <c:numFmt formatCode="0%" sourceLinked="1"/>
        <c:majorTickMark val="out"/>
        <c:minorTickMark val="none"/>
        <c:tickLblPos val="nextTo"/>
        <c:crossAx val="3574621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tx>
            <c:strRef>
              <c:f>'Shelf Survey (Adjusted)'!$L$39</c:f>
              <c:strCache>
                <c:ptCount val="1"/>
                <c:pt idx="0">
                  <c:v>LED</c:v>
                </c:pt>
              </c:strCache>
            </c:strRef>
          </c:tx>
          <c:spPr>
            <a:solidFill>
              <a:schemeClr val="tx2"/>
            </a:solidFill>
          </c:spPr>
          <c:invertIfNegative val="0"/>
          <c:dLbls>
            <c:spPr>
              <a:solidFill>
                <a:schemeClr val="tx2"/>
              </a:solidFill>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(Adjusted)'!$H$40:$H$44</c:f>
              <c:numCache>
                <c:formatCode>General</c:formatCode>
                <c:ptCount val="5"/>
                <c:pt idx="0">
                  <c:v>2009</c:v>
                </c:pt>
                <c:pt idx="1">
                  <c:v>2010</c:v>
                </c:pt>
                <c:pt idx="2">
                  <c:v>2011</c:v>
                </c:pt>
                <c:pt idx="3">
                  <c:v>2012</c:v>
                </c:pt>
                <c:pt idx="4">
                  <c:v>2013</c:v>
                </c:pt>
              </c:numCache>
            </c:numRef>
          </c:cat>
          <c:val>
            <c:numRef>
              <c:f>'Shelf Survey (Adjusted)'!$L$40:$L$44</c:f>
              <c:numCache>
                <c:formatCode>0%</c:formatCode>
                <c:ptCount val="5"/>
                <c:pt idx="0">
                  <c:v>1.0993843447669306E-3</c:v>
                </c:pt>
                <c:pt idx="2">
                  <c:v>1.7302909051584298E-3</c:v>
                </c:pt>
                <c:pt idx="3">
                  <c:v>6.4897262845610383E-3</c:v>
                </c:pt>
                <c:pt idx="4">
                  <c:v>4.4184331538265949E-3</c:v>
                </c:pt>
              </c:numCache>
            </c:numRef>
          </c:val>
        </c:ser>
        <c:ser>
          <c:idx val="0"/>
          <c:order val="1"/>
          <c:tx>
            <c:strRef>
              <c:f>'Shelf Survey (Adjusted)'!$I$39</c:f>
              <c:strCache>
                <c:ptCount val="1"/>
                <c:pt idx="0">
                  <c:v>CFL</c:v>
                </c:pt>
              </c:strCache>
            </c:strRef>
          </c:tx>
          <c:spPr>
            <a:solidFill>
              <a:schemeClr val="accent2"/>
            </a:solidFill>
          </c:spPr>
          <c:invertIfNegative val="0"/>
          <c:dLbls>
            <c:dLbl>
              <c:idx val="1"/>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(Adjusted)'!$H$40:$H$44</c:f>
              <c:numCache>
                <c:formatCode>General</c:formatCode>
                <c:ptCount val="5"/>
                <c:pt idx="0">
                  <c:v>2009</c:v>
                </c:pt>
                <c:pt idx="1">
                  <c:v>2010</c:v>
                </c:pt>
                <c:pt idx="2">
                  <c:v>2011</c:v>
                </c:pt>
                <c:pt idx="3">
                  <c:v>2012</c:v>
                </c:pt>
                <c:pt idx="4">
                  <c:v>2013</c:v>
                </c:pt>
              </c:numCache>
            </c:numRef>
          </c:cat>
          <c:val>
            <c:numRef>
              <c:f>'Shelf Survey (Adjusted)'!$I$40:$I$44</c:f>
              <c:numCache>
                <c:formatCode>0%</c:formatCode>
                <c:ptCount val="5"/>
                <c:pt idx="0">
                  <c:v>0.63404032203504501</c:v>
                </c:pt>
                <c:pt idx="1">
                  <c:v>0</c:v>
                </c:pt>
                <c:pt idx="2">
                  <c:v>0.51350541963713803</c:v>
                </c:pt>
                <c:pt idx="3">
                  <c:v>0.60293189394921898</c:v>
                </c:pt>
                <c:pt idx="4">
                  <c:v>0.45697620904431496</c:v>
                </c:pt>
              </c:numCache>
            </c:numRef>
          </c:val>
        </c:ser>
        <c:ser>
          <c:idx val="2"/>
          <c:order val="2"/>
          <c:tx>
            <c:strRef>
              <c:f>'Shelf Survey (Adjusted)'!$K$39</c:f>
              <c:strCache>
                <c:ptCount val="1"/>
                <c:pt idx="0">
                  <c:v>Halogen</c:v>
                </c:pt>
              </c:strCache>
            </c:strRef>
          </c:tx>
          <c:spPr>
            <a:solidFill>
              <a:schemeClr val="accent5"/>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(Adjusted)'!$H$40:$H$44</c:f>
              <c:numCache>
                <c:formatCode>General</c:formatCode>
                <c:ptCount val="5"/>
                <c:pt idx="0">
                  <c:v>2009</c:v>
                </c:pt>
                <c:pt idx="1">
                  <c:v>2010</c:v>
                </c:pt>
                <c:pt idx="2">
                  <c:v>2011</c:v>
                </c:pt>
                <c:pt idx="3">
                  <c:v>2012</c:v>
                </c:pt>
                <c:pt idx="4">
                  <c:v>2013</c:v>
                </c:pt>
              </c:numCache>
            </c:numRef>
          </c:cat>
          <c:val>
            <c:numRef>
              <c:f>'Shelf Survey (Adjusted)'!$K$40:$K$44</c:f>
              <c:numCache>
                <c:formatCode>0%</c:formatCode>
                <c:ptCount val="5"/>
                <c:pt idx="0">
                  <c:v>2.7264731750219876E-2</c:v>
                </c:pt>
                <c:pt idx="2">
                  <c:v>4.0653517564948297E-2</c:v>
                </c:pt>
                <c:pt idx="3">
                  <c:v>5.8236355115254462E-2</c:v>
                </c:pt>
                <c:pt idx="4">
                  <c:v>0.20023773922332869</c:v>
                </c:pt>
              </c:numCache>
            </c:numRef>
          </c:val>
        </c:ser>
        <c:ser>
          <c:idx val="1"/>
          <c:order val="3"/>
          <c:tx>
            <c:strRef>
              <c:f>'Shelf Survey (Adjusted)'!$J$39</c:f>
              <c:strCache>
                <c:ptCount val="1"/>
                <c:pt idx="0">
                  <c:v>Incandescent</c:v>
                </c:pt>
              </c:strCache>
            </c:strRef>
          </c:tx>
          <c:spPr>
            <a:solidFill>
              <a:schemeClr val="accent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'Shelf Survey (Adjusted)'!$H$40:$H$44</c:f>
              <c:numCache>
                <c:formatCode>General</c:formatCode>
                <c:ptCount val="5"/>
                <c:pt idx="0">
                  <c:v>2009</c:v>
                </c:pt>
                <c:pt idx="1">
                  <c:v>2010</c:v>
                </c:pt>
                <c:pt idx="2">
                  <c:v>2011</c:v>
                </c:pt>
                <c:pt idx="3">
                  <c:v>2012</c:v>
                </c:pt>
                <c:pt idx="4">
                  <c:v>2013</c:v>
                </c:pt>
              </c:numCache>
            </c:numRef>
          </c:cat>
          <c:val>
            <c:numRef>
              <c:f>'Shelf Survey (Adjusted)'!$J$40:$J$44</c:f>
              <c:numCache>
                <c:formatCode>0%</c:formatCode>
                <c:ptCount val="5"/>
                <c:pt idx="0">
                  <c:v>0.3375955618699682</c:v>
                </c:pt>
                <c:pt idx="2">
                  <c:v>0.44411077189275522</c:v>
                </c:pt>
                <c:pt idx="3">
                  <c:v>0.33234202465096552</c:v>
                </c:pt>
                <c:pt idx="4">
                  <c:v>0.33836761857852954</c:v>
                </c:pt>
              </c:numCache>
            </c:numRef>
          </c:val>
        </c:ser>
        <c:dLbls>
          <c:dLblPos val="ctr"/>
          <c:showLegendKey val="0"/>
          <c:showVal val="1"/>
          <c:showCatName val="0"/>
          <c:showSerName val="0"/>
          <c:showPercent val="0"/>
          <c:showBubbleSize val="0"/>
        </c:dLbls>
        <c:gapWidth val="150"/>
        <c:overlap val="100"/>
        <c:axId val="457603168"/>
        <c:axId val="457603560"/>
      </c:barChart>
      <c:catAx>
        <c:axId val="457603168"/>
        <c:scaling>
          <c:orientation val="minMax"/>
        </c:scaling>
        <c:delete val="0"/>
        <c:axPos val="b"/>
        <c:numFmt formatCode="General" sourceLinked="1"/>
        <c:majorTickMark val="out"/>
        <c:minorTickMark val="none"/>
        <c:tickLblPos val="nextTo"/>
        <c:crossAx val="457603560"/>
        <c:crosses val="autoZero"/>
        <c:auto val="1"/>
        <c:lblAlgn val="ctr"/>
        <c:lblOffset val="100"/>
        <c:noMultiLvlLbl val="0"/>
      </c:catAx>
      <c:valAx>
        <c:axId val="457603560"/>
        <c:scaling>
          <c:orientation val="minMax"/>
        </c:scaling>
        <c:delete val="0"/>
        <c:axPos val="l"/>
        <c:majorGridlines/>
        <c:numFmt formatCode="0%" sourceLinked="1"/>
        <c:majorTickMark val="out"/>
        <c:minorTickMark val="none"/>
        <c:tickLblPos val="nextTo"/>
        <c:crossAx val="4576031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PG&amp;E</a:t>
            </a:r>
          </a:p>
        </c:rich>
      </c:tx>
      <c:layout>
        <c:manualLayout>
          <c:xMode val="edge"/>
          <c:yMode val="edge"/>
          <c:x val="0.77096368461532305"/>
          <c:y val="5.4888478065678169E-2"/>
        </c:manualLayout>
      </c:layout>
      <c:overlay val="1"/>
    </c:title>
    <c:autoTitleDeleted val="0"/>
    <c:plotArea>
      <c:layout/>
      <c:barChart>
        <c:barDir val="col"/>
        <c:grouping val="stacked"/>
        <c:varyColors val="0"/>
        <c:ser>
          <c:idx val="1"/>
          <c:order val="0"/>
          <c:tx>
            <c:strRef>
              <c:f>DeemedParticipation!$I$6</c:f>
              <c:strCache>
                <c:ptCount val="1"/>
                <c:pt idx="0">
                  <c:v>COMPACT FLUORESCENT</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DeemedParticipation!$J$6:$M$6</c:f>
              <c:numCache>
                <c:formatCode>0%</c:formatCode>
                <c:ptCount val="4"/>
                <c:pt idx="0">
                  <c:v>0.21700433744109537</c:v>
                </c:pt>
                <c:pt idx="1">
                  <c:v>0.15533870574480924</c:v>
                </c:pt>
                <c:pt idx="2">
                  <c:v>0.11189491842102932</c:v>
                </c:pt>
                <c:pt idx="3">
                  <c:v>4.0792816911437393E-2</c:v>
                </c:pt>
              </c:numCache>
            </c:numRef>
          </c:val>
        </c:ser>
        <c:ser>
          <c:idx val="6"/>
          <c:order val="1"/>
          <c:tx>
            <c:strRef>
              <c:f>DeemedParticipation!$I$11</c:f>
              <c:strCache>
                <c:ptCount val="1"/>
                <c:pt idx="0">
                  <c:v>LINEAR FLUORESCENT</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DeemedParticipation!$J$11:$M$11</c:f>
              <c:numCache>
                <c:formatCode>0%</c:formatCode>
                <c:ptCount val="4"/>
                <c:pt idx="0">
                  <c:v>0.55273401888625318</c:v>
                </c:pt>
                <c:pt idx="1">
                  <c:v>0.60051703340341434</c:v>
                </c:pt>
                <c:pt idx="2">
                  <c:v>0.53145094326989117</c:v>
                </c:pt>
                <c:pt idx="3">
                  <c:v>0.39919862552793695</c:v>
                </c:pt>
              </c:numCache>
            </c:numRef>
          </c:val>
        </c:ser>
        <c:ser>
          <c:idx val="2"/>
          <c:order val="2"/>
          <c:tx>
            <c:strRef>
              <c:f>DeemedParticipation!$I$7</c:f>
              <c:strCache>
                <c:ptCount val="1"/>
                <c:pt idx="0">
                  <c:v>HID</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DeemedParticipation!$J$7:$M$7</c:f>
              <c:numCache>
                <c:formatCode>0%</c:formatCode>
                <c:ptCount val="4"/>
                <c:pt idx="0">
                  <c:v>9.3524430781890419E-2</c:v>
                </c:pt>
                <c:pt idx="1">
                  <c:v>7.7492118913766506E-2</c:v>
                </c:pt>
                <c:pt idx="2">
                  <c:v>5.9248356813420187E-2</c:v>
                </c:pt>
                <c:pt idx="3">
                  <c:v>5.8953717598494861E-2</c:v>
                </c:pt>
              </c:numCache>
            </c:numRef>
          </c:val>
        </c:ser>
        <c:ser>
          <c:idx val="3"/>
          <c:order val="3"/>
          <c:tx>
            <c:strRef>
              <c:f>DeemedParticipation!$I$8</c:f>
              <c:strCache>
                <c:ptCount val="1"/>
                <c:pt idx="0">
                  <c:v>INDUCTION</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DeemedParticipation!$J$8:$M$8</c:f>
              <c:numCache>
                <c:formatCode>0%</c:formatCode>
                <c:ptCount val="4"/>
                <c:pt idx="0">
                  <c:v>7.548965542481168E-3</c:v>
                </c:pt>
                <c:pt idx="1">
                  <c:v>5.1153608147213293E-2</c:v>
                </c:pt>
                <c:pt idx="2">
                  <c:v>5.7934612374605246E-2</c:v>
                </c:pt>
                <c:pt idx="3">
                  <c:v>9.2862354614119444E-2</c:v>
                </c:pt>
              </c:numCache>
            </c:numRef>
          </c:val>
        </c:ser>
        <c:ser>
          <c:idx val="4"/>
          <c:order val="4"/>
          <c:tx>
            <c:strRef>
              <c:f>DeemedParticipation!$I$9</c:f>
              <c:strCache>
                <c:ptCount val="1"/>
                <c:pt idx="0">
                  <c:v>LED</c:v>
                </c:pt>
              </c:strCache>
            </c:strRef>
          </c:tx>
          <c:invertIfNegative val="0"/>
          <c:dLbls>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DeemedParticipation!$J$9:$M$9</c:f>
              <c:numCache>
                <c:formatCode>0%</c:formatCode>
                <c:ptCount val="4"/>
                <c:pt idx="0">
                  <c:v>0.12528097177497194</c:v>
                </c:pt>
                <c:pt idx="1">
                  <c:v>0.11381753388280738</c:v>
                </c:pt>
                <c:pt idx="2">
                  <c:v>0.23912926372615212</c:v>
                </c:pt>
                <c:pt idx="3">
                  <c:v>0.40819165590376355</c:v>
                </c:pt>
              </c:numCache>
            </c:numRef>
          </c:val>
        </c:ser>
        <c:dLbls>
          <c:showLegendKey val="0"/>
          <c:showVal val="0"/>
          <c:showCatName val="0"/>
          <c:showSerName val="0"/>
          <c:showPercent val="0"/>
          <c:showBubbleSize val="0"/>
        </c:dLbls>
        <c:gapWidth val="150"/>
        <c:overlap val="100"/>
        <c:axId val="457603952"/>
        <c:axId val="457604344"/>
      </c:barChart>
      <c:lineChart>
        <c:grouping val="standard"/>
        <c:varyColors val="0"/>
        <c:ser>
          <c:idx val="7"/>
          <c:order val="5"/>
          <c:tx>
            <c:strRef>
              <c:f>DeemedParticipation!$I$12</c:f>
              <c:strCache>
                <c:ptCount val="1"/>
                <c:pt idx="0">
                  <c:v>Total (millions)</c:v>
                </c:pt>
              </c:strCache>
            </c:strRef>
          </c:tx>
          <c:marker>
            <c:symbol val="none"/>
          </c:marker>
          <c:cat>
            <c:strRef>
              <c:f>DeemedParticipation!$J$4:$M$4</c:f>
              <c:strCache>
                <c:ptCount val="4"/>
                <c:pt idx="0">
                  <c:v>2010</c:v>
                </c:pt>
                <c:pt idx="1">
                  <c:v>2011</c:v>
                </c:pt>
                <c:pt idx="2">
                  <c:v>2012</c:v>
                </c:pt>
                <c:pt idx="3">
                  <c:v>2013 (prelim)</c:v>
                </c:pt>
              </c:strCache>
            </c:strRef>
          </c:cat>
          <c:val>
            <c:numRef>
              <c:f>DeemedParticipation!$J$12:$M$12</c:f>
              <c:numCache>
                <c:formatCode>General</c:formatCode>
                <c:ptCount val="4"/>
                <c:pt idx="0">
                  <c:v>91.153283999999999</c:v>
                </c:pt>
                <c:pt idx="1">
                  <c:v>90.902444000000003</c:v>
                </c:pt>
                <c:pt idx="2">
                  <c:v>117.044073</c:v>
                </c:pt>
                <c:pt idx="3">
                  <c:v>86.805110999999997</c:v>
                </c:pt>
              </c:numCache>
            </c:numRef>
          </c:val>
          <c:smooth val="0"/>
        </c:ser>
        <c:dLbls>
          <c:showLegendKey val="0"/>
          <c:showVal val="0"/>
          <c:showCatName val="0"/>
          <c:showSerName val="0"/>
          <c:showPercent val="0"/>
          <c:showBubbleSize val="0"/>
        </c:dLbls>
        <c:marker val="1"/>
        <c:smooth val="0"/>
        <c:axId val="357872504"/>
        <c:axId val="457604736"/>
      </c:lineChart>
      <c:catAx>
        <c:axId val="457603952"/>
        <c:scaling>
          <c:orientation val="minMax"/>
        </c:scaling>
        <c:delete val="0"/>
        <c:axPos val="b"/>
        <c:numFmt formatCode="General" sourceLinked="0"/>
        <c:majorTickMark val="out"/>
        <c:minorTickMark val="none"/>
        <c:tickLblPos val="nextTo"/>
        <c:crossAx val="457604344"/>
        <c:crosses val="autoZero"/>
        <c:auto val="1"/>
        <c:lblAlgn val="ctr"/>
        <c:lblOffset val="100"/>
        <c:noMultiLvlLbl val="0"/>
      </c:catAx>
      <c:valAx>
        <c:axId val="457604344"/>
        <c:scaling>
          <c:orientation val="minMax"/>
          <c:max val="1"/>
        </c:scaling>
        <c:delete val="0"/>
        <c:axPos val="l"/>
        <c:majorGridlines/>
        <c:numFmt formatCode="0%" sourceLinked="0"/>
        <c:majorTickMark val="out"/>
        <c:minorTickMark val="none"/>
        <c:tickLblPos val="nextTo"/>
        <c:crossAx val="457603952"/>
        <c:crosses val="autoZero"/>
        <c:crossBetween val="between"/>
      </c:valAx>
      <c:valAx>
        <c:axId val="457604736"/>
        <c:scaling>
          <c:orientation val="minMax"/>
        </c:scaling>
        <c:delete val="0"/>
        <c:axPos val="r"/>
        <c:numFmt formatCode="General" sourceLinked="1"/>
        <c:majorTickMark val="out"/>
        <c:minorTickMark val="none"/>
        <c:tickLblPos val="nextTo"/>
        <c:crossAx val="357872504"/>
        <c:crosses val="max"/>
        <c:crossBetween val="between"/>
      </c:valAx>
      <c:catAx>
        <c:axId val="357872504"/>
        <c:scaling>
          <c:orientation val="minMax"/>
        </c:scaling>
        <c:delete val="1"/>
        <c:axPos val="b"/>
        <c:numFmt formatCode="General" sourceLinked="1"/>
        <c:majorTickMark val="out"/>
        <c:minorTickMark val="none"/>
        <c:tickLblPos val="nextTo"/>
        <c:crossAx val="457604736"/>
        <c:crosses val="autoZero"/>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SCE</a:t>
            </a:r>
          </a:p>
        </c:rich>
      </c:tx>
      <c:layout>
        <c:manualLayout>
          <c:xMode val="edge"/>
          <c:yMode val="edge"/>
          <c:x val="0.77096368461532305"/>
          <c:y val="5.4888478065678169E-2"/>
        </c:manualLayout>
      </c:layout>
      <c:overlay val="1"/>
    </c:title>
    <c:autoTitleDeleted val="0"/>
    <c:plotArea>
      <c:layout/>
      <c:barChart>
        <c:barDir val="col"/>
        <c:grouping val="stacked"/>
        <c:varyColors val="0"/>
        <c:ser>
          <c:idx val="1"/>
          <c:order val="0"/>
          <c:tx>
            <c:strRef>
              <c:f>DeemedParticipation!$I$6</c:f>
              <c:strCache>
                <c:ptCount val="1"/>
                <c:pt idx="0">
                  <c:v>COMPACT FLUORESCENT</c:v>
                </c:pt>
              </c:strCache>
            </c:strRef>
          </c:tx>
          <c:invertIfNegative val="0"/>
          <c:dLbls>
            <c:dLbl>
              <c:idx val="0"/>
              <c:layout>
                <c:manualLayout>
                  <c:x val="0"/>
                  <c:y val="-2.74442390328390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476951260607839E-17"/>
                  <c:y val="-3.201827887164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201827887164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8953902521215678E-17"/>
                  <c:y val="-3.6592318710452112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DeemedParticipation!$J$4:$M$4</c:f>
              <c:strCache>
                <c:ptCount val="4"/>
                <c:pt idx="0">
                  <c:v>2010</c:v>
                </c:pt>
                <c:pt idx="1">
                  <c:v>2011</c:v>
                </c:pt>
                <c:pt idx="2">
                  <c:v>2012</c:v>
                </c:pt>
                <c:pt idx="3">
                  <c:v>2013 (prelim)</c:v>
                </c:pt>
              </c:strCache>
            </c:strRef>
          </c:cat>
          <c:val>
            <c:numRef>
              <c:f>DeemedParticipation!$J$22:$M$22</c:f>
              <c:numCache>
                <c:formatCode>0%</c:formatCode>
                <c:ptCount val="4"/>
                <c:pt idx="0">
                  <c:v>1.84554695883789E-2</c:v>
                </c:pt>
                <c:pt idx="1">
                  <c:v>1.1285700319647355E-2</c:v>
                </c:pt>
                <c:pt idx="2">
                  <c:v>1.5927238949852623E-2</c:v>
                </c:pt>
                <c:pt idx="3">
                  <c:v>8.6787398396359697E-3</c:v>
                </c:pt>
              </c:numCache>
            </c:numRef>
          </c:val>
        </c:ser>
        <c:ser>
          <c:idx val="6"/>
          <c:order val="1"/>
          <c:tx>
            <c:strRef>
              <c:f>DeemedParticipation!$I$11</c:f>
              <c:strCache>
                <c:ptCount val="1"/>
                <c:pt idx="0">
                  <c:v>LINEAR FLUORESCENT</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DeemedParticipation!$J$4:$M$4</c:f>
              <c:strCache>
                <c:ptCount val="4"/>
                <c:pt idx="0">
                  <c:v>2010</c:v>
                </c:pt>
                <c:pt idx="1">
                  <c:v>2011</c:v>
                </c:pt>
                <c:pt idx="2">
                  <c:v>2012</c:v>
                </c:pt>
                <c:pt idx="3">
                  <c:v>2013 (prelim)</c:v>
                </c:pt>
              </c:strCache>
            </c:strRef>
          </c:cat>
          <c:val>
            <c:numRef>
              <c:f>DeemedParticipation!$J$27:$M$27</c:f>
              <c:numCache>
                <c:formatCode>0%</c:formatCode>
                <c:ptCount val="4"/>
                <c:pt idx="0">
                  <c:v>0.94431868361465732</c:v>
                </c:pt>
                <c:pt idx="1">
                  <c:v>0.95774345273961448</c:v>
                </c:pt>
                <c:pt idx="2">
                  <c:v>0.92495866057432519</c:v>
                </c:pt>
                <c:pt idx="3">
                  <c:v>0.89279095796407404</c:v>
                </c:pt>
              </c:numCache>
            </c:numRef>
          </c:val>
        </c:ser>
        <c:ser>
          <c:idx val="2"/>
          <c:order val="2"/>
          <c:tx>
            <c:strRef>
              <c:f>DeemedParticipation!$I$7</c:f>
              <c:strCache>
                <c:ptCount val="1"/>
                <c:pt idx="0">
                  <c:v>HID</c:v>
                </c:pt>
              </c:strCache>
            </c:strRef>
          </c:tx>
          <c:invertIfNegative val="0"/>
          <c:cat>
            <c:strRef>
              <c:f>DeemedParticipation!$J$4:$M$4</c:f>
              <c:strCache>
                <c:ptCount val="4"/>
                <c:pt idx="0">
                  <c:v>2010</c:v>
                </c:pt>
                <c:pt idx="1">
                  <c:v>2011</c:v>
                </c:pt>
                <c:pt idx="2">
                  <c:v>2012</c:v>
                </c:pt>
                <c:pt idx="3">
                  <c:v>2013 (prelim)</c:v>
                </c:pt>
              </c:strCache>
            </c:strRef>
          </c:cat>
          <c:val>
            <c:numRef>
              <c:f>DeemedParticipation!$J$23:$M$23</c:f>
              <c:numCache>
                <c:formatCode>0%</c:formatCode>
                <c:ptCount val="4"/>
                <c:pt idx="0">
                  <c:v>1.2353097721191648E-2</c:v>
                </c:pt>
                <c:pt idx="1">
                  <c:v>5.9548834262212018E-3</c:v>
                </c:pt>
                <c:pt idx="2">
                  <c:v>4.3484218156888627E-3</c:v>
                </c:pt>
                <c:pt idx="3">
                  <c:v>3.3006529951540133E-3</c:v>
                </c:pt>
              </c:numCache>
            </c:numRef>
          </c:val>
        </c:ser>
        <c:ser>
          <c:idx val="3"/>
          <c:order val="3"/>
          <c:tx>
            <c:strRef>
              <c:f>DeemedParticipation!$I$8</c:f>
              <c:strCache>
                <c:ptCount val="1"/>
                <c:pt idx="0">
                  <c:v>INDUCTION</c:v>
                </c:pt>
              </c:strCache>
            </c:strRef>
          </c:tx>
          <c:invertIfNegative val="0"/>
          <c:cat>
            <c:strRef>
              <c:f>DeemedParticipation!$J$4:$M$4</c:f>
              <c:strCache>
                <c:ptCount val="4"/>
                <c:pt idx="0">
                  <c:v>2010</c:v>
                </c:pt>
                <c:pt idx="1">
                  <c:v>2011</c:v>
                </c:pt>
                <c:pt idx="2">
                  <c:v>2012</c:v>
                </c:pt>
                <c:pt idx="3">
                  <c:v>2013 (prelim)</c:v>
                </c:pt>
              </c:strCache>
            </c:strRef>
          </c:cat>
          <c:val>
            <c:numRef>
              <c:f>DeemedParticipation!$J$24:$M$24</c:f>
              <c:numCache>
                <c:formatCode>0%</c:formatCode>
                <c:ptCount val="4"/>
                <c:pt idx="0">
                  <c:v>3.3642478900266614E-4</c:v>
                </c:pt>
                <c:pt idx="1">
                  <c:v>8.4302677900516558E-4</c:v>
                </c:pt>
                <c:pt idx="2">
                  <c:v>1.5696708595642184E-3</c:v>
                </c:pt>
                <c:pt idx="3">
                  <c:v>5.4086673231276087E-3</c:v>
                </c:pt>
              </c:numCache>
            </c:numRef>
          </c:val>
        </c:ser>
        <c:ser>
          <c:idx val="4"/>
          <c:order val="4"/>
          <c:tx>
            <c:strRef>
              <c:f>DeemedParticipation!$I$9</c:f>
              <c:strCache>
                <c:ptCount val="1"/>
                <c:pt idx="0">
                  <c:v>LED</c:v>
                </c:pt>
              </c:strCache>
            </c:strRef>
          </c:tx>
          <c:invertIfNegative val="0"/>
          <c:dLbls>
            <c:dLbl>
              <c:idx val="0"/>
              <c:layout>
                <c:manualLayout>
                  <c:x val="0"/>
                  <c:y val="-4.574039838806514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476951260607839E-17"/>
                  <c:y val="-4.574039838806511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574039838806514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805827022521583E-3"/>
                  <c:y val="-9.148079677613028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DeemedParticipation!$J$4:$M$4</c:f>
              <c:strCache>
                <c:ptCount val="4"/>
                <c:pt idx="0">
                  <c:v>2010</c:v>
                </c:pt>
                <c:pt idx="1">
                  <c:v>2011</c:v>
                </c:pt>
                <c:pt idx="2">
                  <c:v>2012</c:v>
                </c:pt>
                <c:pt idx="3">
                  <c:v>2013 (prelim)</c:v>
                </c:pt>
              </c:strCache>
            </c:strRef>
          </c:cat>
          <c:val>
            <c:numRef>
              <c:f>DeemedParticipation!$J$25:$M$25</c:f>
              <c:numCache>
                <c:formatCode>0%</c:formatCode>
                <c:ptCount val="4"/>
                <c:pt idx="0">
                  <c:v>2.396159860555663E-2</c:v>
                </c:pt>
                <c:pt idx="1">
                  <c:v>2.3657455392935376E-2</c:v>
                </c:pt>
                <c:pt idx="2">
                  <c:v>5.1725430585799863E-2</c:v>
                </c:pt>
                <c:pt idx="3">
                  <c:v>8.9772053112175315E-2</c:v>
                </c:pt>
              </c:numCache>
            </c:numRef>
          </c:val>
        </c:ser>
        <c:dLbls>
          <c:showLegendKey val="0"/>
          <c:showVal val="0"/>
          <c:showCatName val="0"/>
          <c:showSerName val="0"/>
          <c:showPercent val="0"/>
          <c:showBubbleSize val="0"/>
        </c:dLbls>
        <c:gapWidth val="150"/>
        <c:overlap val="100"/>
        <c:axId val="357873680"/>
        <c:axId val="357873288"/>
      </c:barChart>
      <c:lineChart>
        <c:grouping val="standard"/>
        <c:varyColors val="0"/>
        <c:ser>
          <c:idx val="7"/>
          <c:order val="5"/>
          <c:tx>
            <c:strRef>
              <c:f>DeemedParticipation!$I$12</c:f>
              <c:strCache>
                <c:ptCount val="1"/>
                <c:pt idx="0">
                  <c:v>Total (millions)</c:v>
                </c:pt>
              </c:strCache>
            </c:strRef>
          </c:tx>
          <c:marker>
            <c:symbol val="none"/>
          </c:marker>
          <c:cat>
            <c:strRef>
              <c:f>DeemedParticipation!$J$4:$M$4</c:f>
              <c:strCache>
                <c:ptCount val="4"/>
                <c:pt idx="0">
                  <c:v>2010</c:v>
                </c:pt>
                <c:pt idx="1">
                  <c:v>2011</c:v>
                </c:pt>
                <c:pt idx="2">
                  <c:v>2012</c:v>
                </c:pt>
                <c:pt idx="3">
                  <c:v>2013 (prelim)</c:v>
                </c:pt>
              </c:strCache>
            </c:strRef>
          </c:cat>
          <c:val>
            <c:numRef>
              <c:f>DeemedParticipation!$J$28:$M$28</c:f>
              <c:numCache>
                <c:formatCode>General</c:formatCode>
                <c:ptCount val="4"/>
                <c:pt idx="0">
                  <c:v>0.85606058000000007</c:v>
                </c:pt>
                <c:pt idx="1">
                  <c:v>1.6761033400000001</c:v>
                </c:pt>
                <c:pt idx="2">
                  <c:v>1.4531708900000002</c:v>
                </c:pt>
                <c:pt idx="3">
                  <c:v>0.49050899999999997</c:v>
                </c:pt>
              </c:numCache>
            </c:numRef>
          </c:val>
          <c:smooth val="0"/>
        </c:ser>
        <c:dLbls>
          <c:showLegendKey val="0"/>
          <c:showVal val="0"/>
          <c:showCatName val="0"/>
          <c:showSerName val="0"/>
          <c:showPercent val="0"/>
          <c:showBubbleSize val="0"/>
        </c:dLbls>
        <c:marker val="1"/>
        <c:smooth val="0"/>
        <c:axId val="357875248"/>
        <c:axId val="357872896"/>
      </c:lineChart>
      <c:catAx>
        <c:axId val="357873680"/>
        <c:scaling>
          <c:orientation val="minMax"/>
        </c:scaling>
        <c:delete val="0"/>
        <c:axPos val="b"/>
        <c:numFmt formatCode="General" sourceLinked="0"/>
        <c:majorTickMark val="out"/>
        <c:minorTickMark val="none"/>
        <c:tickLblPos val="nextTo"/>
        <c:crossAx val="357873288"/>
        <c:crosses val="autoZero"/>
        <c:auto val="1"/>
        <c:lblAlgn val="ctr"/>
        <c:lblOffset val="100"/>
        <c:noMultiLvlLbl val="0"/>
      </c:catAx>
      <c:valAx>
        <c:axId val="357873288"/>
        <c:scaling>
          <c:orientation val="minMax"/>
          <c:max val="1"/>
        </c:scaling>
        <c:delete val="0"/>
        <c:axPos val="l"/>
        <c:majorGridlines/>
        <c:numFmt formatCode="0%" sourceLinked="0"/>
        <c:majorTickMark val="out"/>
        <c:minorTickMark val="none"/>
        <c:tickLblPos val="nextTo"/>
        <c:crossAx val="357873680"/>
        <c:crosses val="autoZero"/>
        <c:crossBetween val="between"/>
      </c:valAx>
      <c:valAx>
        <c:axId val="357872896"/>
        <c:scaling>
          <c:orientation val="minMax"/>
        </c:scaling>
        <c:delete val="0"/>
        <c:axPos val="r"/>
        <c:numFmt formatCode="General" sourceLinked="1"/>
        <c:majorTickMark val="out"/>
        <c:minorTickMark val="none"/>
        <c:tickLblPos val="nextTo"/>
        <c:crossAx val="357875248"/>
        <c:crosses val="max"/>
        <c:crossBetween val="between"/>
      </c:valAx>
      <c:catAx>
        <c:axId val="357875248"/>
        <c:scaling>
          <c:orientation val="minMax"/>
        </c:scaling>
        <c:delete val="1"/>
        <c:axPos val="b"/>
        <c:numFmt formatCode="General" sourceLinked="1"/>
        <c:majorTickMark val="out"/>
        <c:minorTickMark val="none"/>
        <c:tickLblPos val="nextTo"/>
        <c:crossAx val="357872896"/>
        <c:crosses val="autoZero"/>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6</xdr:col>
      <xdr:colOff>57150</xdr:colOff>
      <xdr:row>6</xdr:row>
      <xdr:rowOff>38100</xdr:rowOff>
    </xdr:to>
    <xdr:pic>
      <xdr:nvPicPr>
        <xdr:cNvPr id="5" name="Picture 4" descr="\\HAL9K\common\Cadmus Templates\Cadmus Logos\Cadmus blue box logo cmyk.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8600" y="571500"/>
          <a:ext cx="1276350" cy="714375"/>
        </a:xfrm>
        <a:prstGeom prst="rect">
          <a:avLst/>
        </a:prstGeom>
        <a:noFill/>
        <a:ln>
          <a:noFill/>
        </a:ln>
      </xdr:spPr>
    </xdr:pic>
    <xdr:clientData/>
  </xdr:twoCellAnchor>
  <xdr:twoCellAnchor editAs="oneCell">
    <xdr:from>
      <xdr:col>5</xdr:col>
      <xdr:colOff>0</xdr:colOff>
      <xdr:row>9</xdr:row>
      <xdr:rowOff>0</xdr:rowOff>
    </xdr:from>
    <xdr:to>
      <xdr:col>5</xdr:col>
      <xdr:colOff>304800</xdr:colOff>
      <xdr:row>10</xdr:row>
      <xdr:rowOff>114300</xdr:rowOff>
    </xdr:to>
    <xdr:sp macro="" textlink="">
      <xdr:nvSpPr>
        <xdr:cNvPr id="3074" name="AutoShape 2" descr="data:image/jpeg;base64,/9j/4AAQSkZJRgABAQAAAQABAAD/2wCEAAkGBxQTERUUEhQVFRUWFhYZFxUYGB4dGxsXFxgXFxsfGhodHighHBwnHh4YIzQiJyorLjAuGCAzODUtNyktLisBCgoKDg0OFhAOGzclHSE3Nzc3Lys3LC4sKzAwLDc3LSwsLzc1NywuKyw3NCwvLCwuKy8vLCssLDQvLDc3LC0sLP/AABEIAIYBdwMBIgACEQEDEQH/xAAcAAABBAMBAAAAAAAAAAAAAAAABQYHCAEDBAL/xABQEAACAQMCAwQDCA4HCAIDAQABAgMABBEFEgYhMQcTQVEiYXEUMjVCUnOBkQgWFyNydJOhsbKzwtHhJDM0VGKiwRUlU1WCksPTg/BEY9JD/8QAGgEBAAIDAQAAAAAAAAAAAAAAAAQFAQIGA//EADERAQACAQEECAUDBQAAAAAAAAABAgMRBAUSMSEzQVFhcYGxFCIyQuEVkdETI6HB8P/aAAwDAQACEQMRAD8AkWiisqueQrgojVeMUUUVgFFFegmQT5Yz9NZiJnkPNbLdcsoPQkD89a62QH0l/CH6a2p9UasW5S8uuCQeoJH1V5ru1iLEmflDP09DXDW+fFOLJak9ktaW4qxJL4rjzY3J8owf86iocqbeJ4/913beaqPqZf41CVdTujHwbNE9/S5bfdtdojwg9OyP4RHzUn7tTfUIdkfwiPmpP3am+rC3Nvu/qvUUUUVhNFFeI5A3vSD7Dmsu4AySAPMnFB6oryjgjIII8xWc0GaKxmjcPMUGaKxmjNBmisbh50ZoM0VgGjNBmiiigKKwzADJOB5msRyBhlSCPMHNB6oozWCaDNFFYzQZorG4eYoZgBknA8zQZorzHIGGVII8wc1ksKDNFANANAUUZoBoCisZrNAUUUUDTooorgV4UIoxMPKQePgw9frriljKnDDBrEblSCORFLihJ059R9YP8KssWKu110joyR+1vz7o9rTinX7fb8EGuixkAcZ6H0T7D/8ARRd2jRnn08D4Gueofz4ckcUaTHY9ui9ejlLovbYxtjw8D6q0KeY9tLgQTQjPXz8iOVIjoQSDyIqRtuz/ANK0Xp9FumP4eeHJxRMW5wW9Ziymfkn8x5fwpCp0yJuUg+Ix9dNpYjuC+OcfnxUzfGH+7W9fu93jsl/lmJ7GvjOPbpE4/wAAP1upqCKsB2hD/dlx+AP11qv9dJgpFKRWOxzG851yxP8A3M9OyP4RHzUn7tTfUIdkfwiPmpP3am+s25pW7+q9RUd9uTXA04dwJCnfJ7oEZIYw4bIJHMLnbk/6VIlJ+t6ibeMSCGSZdwDiMbmVD1fZ1cDxC5PkDWE00+BbrSbl0l00rDIiEPAgEbMpGMSx9H2nBDDOD48zlK4GYate3t1dASxQS9zawuMxoBnL7DyLkbfSIzzPhjGgaOlxr1tdWFvJDHErNczNE0KOWDBQquqlnOcEgeI8q7+GLB9IvbuOSORrO6k72GaNGcI5zujkVAWXqMNjB2jnzwA0a/MNK1iy9zjZb37NFNbryj7wMiiRFHJWzIucdQD55rbwQ5+2DVxk4AhwPoFbNQ0x9U1W1m7uRLOx3OJJEZDLMWU4RGAbaCiHcRg4OPA1yRmXTtcu55reaS2vFTZNDG0mxkC8nVASPjfm8zgHTJAsmrTRyKHRtPhDIwypBnnzkdKZfCGjwNxBqUTQxmOJYmiQqNqNiM5QdFOfKnlw7I1zfTXndSRQ9xFBH3qFHcpJLIz7G9JV9IAZAJwaRuE9MmTX9TmeJ1ikSIJIVIViAmdrdD40CNpOtQ23EupG4lWNDFEF3HlnZAeXrrZp+qx3HFQeCQSR+4yMqeW4Zz9NKfDWlzLxHqMzxOIZIYwkhU7GIWHIVuh6H6jWW0ub7ZxP3T9z7j297tOzdz5bumaBucJtZnVtYF/3JAuF7oTYOPTm3bd3T4ucequ3tm7ldLsxa7FhN7HtEfJSCk5OMcsE5rp4ML2ep6tJPBchJ51MTLBI4YK02SCinl6S/XW7tft5L2wtTbQzOReIxXunVwqrMpLIwDAZxzI8R50Cfx28KX1j/srb7sFwBKlv07nowmCeiBn5Xhu8q0cdxXdtqM+q2hLe5WiSaDnhoWiRieXh58uXJvA0s3ulzafra3VtDJJa3w2XSxqW7uQHlIQOgyQc+uTzFPDS7Y+6b0up2O8WMjkw7lFOM8iM5FAk2+uRXsmmXEDZSRpzjxBED5Vh5g8qeFRVoPBU2n62ncbzp8nfSqvVYpTGU2ny5HAPiMA5K5qVaCLdKcavq94tx6dpYkRx25/q3lLMpeQdHIKtgEYGR5HL6ThyFJklgXuGXIYRAKsikEbZFAwcHBBxuGORAJBZUWnTaVq1xcrFJNZXuGkMSF3hlznJRcsUJL8wD74eXN0/bI8zqtrDKUU7pppYZEVY1GSsasFaSVugABA5k9MEGf2o8Tz293bywgmCxkia6I8TchkC+siPcfV3qeYpQ7b7gNosjo2QzwFWB6guCCD7KzBwVNd2c3ui5nia9LTSwbIdqs+O7UlojINiLGpw3VDjFNS8s76bhlrSW2n90QSxxBe7OXjRwVK4HpKF9HI+RQTFo39nh+aj/VFRh2XuTDrWSTi4nxz/AML0+dC19CsMPdXSvsRSWtplUEKM5dkCgcupOKaPZxpM8UOriSGRDLPM0YZSN4KvgrnqDQJnZKNNbTYfdYtmnLyA96FL/wBYQvXn0xilSwl/2prl1FP6drYBVjtz7xpScF5F6OQQ2M8hy+lY7GrCWDSYY543jcPLlHUqwzIxHI+quBNMk03WJ7sRvJaXqjvGjQu0MwxzdFBYoTuO4A43c+mSHH2jldIltb+0UQo04huYkGI5Y2UtkoOW8BWw2M9OuMVov+6PFDi42GEWQYiXGwH0QCd3IHn19dKHGVk+sT2ttFHILSGUTXE0kbIrbRgRxhwC7EFgSBgbvorVe8PPNxFKZYXa1ksTEz7TsO4AFd3TNBy8Ey/711EWRY6b3GQRkwifCZ7k9Mf1nTy8gtIPAGszaO9sl25awv4opY5T0ildFLA56DJwfDG1vlCnf2awXVql1ptxHIUgLm2nKnY8TZO0NjGQSDjPxmHxaU7bhRLzQ7a0ukKN7lgHMYeOVY1AODzBB6j2jxoOa9Y93r/M8lbHPp/u+I8q99kFwF0O3eRsBVmZmJ6ASSEkn2UhcGaHeQ6ZqsF0jtMVljjOCe8VbURxlD8YEAAePgedbOHtIuDoVpYNHLE9xI0cx2c4oN8kkhO4YG5RsGfGQUB2ccSznU7qG6BT3YqXluD4RlVUL+F3YTl5xNUp1FXH3C91BJaahbyXF5NbSqpjKRBu5OdwUQxISOo55wHPTnUpQyblDYIyAcEYPMZ5jwPqoPdFFFA06KK9RgE8zj11wURrOi8ea32lwUbI+keYrMlm4Gcbh5rzFc9emmTDeJ5TDX5bxpzOcFZF81NI9/pxTmvNfzj+VY0282HB96fzHzperoqxh3jh1t0Wj/H4V8zbZ7dHIkaHNzZfpH6D/pW3V7PI3r1HX1ivctjhw8fUHmvmPHFd9b4dktbZ7bPm7OU+0x5MXyxF4yUeIj6I9grg9zf0nPhjd9PT9NKIFGKmZcEZIpxfbMT+zyrea66dpu9onwbc/gD9dar/AFYDtE+Dbn8AfrrVf6l1Ue8esr5Hp2R/CI+ak/dqb6hDsj+ER81J+7U31rbml7v6r1FFFR323a/cWdlFJaymJ2nVSwAOVKOcekD4gfVWE1IlFVt4N4q1nULoW0V+UYqzbnRMYUZ8EzT/APtU4h/5tF/2D/10Ep0VF0XCvEAYE6rERkZGwcx4/wD+dSiKAoqF+3Di+9sruBLWdolaDcwAU5bewz6SnwxSRwFqGt6oJTDqIj7ooDvRee8MeWI/VQT/AEVEt1w/xLEN0WoQzEfE2qCfV6UePrIpIsO2K9tJu41a15r74oNkgHntJ2uD5ggGgnGik7QNcgvIVmtpBJGfEdQfEMOqsPI0o0BRUddt+v3FnZQyWspidrhULAA5UxyNj0gfED6qZvY7xtf3epCK5uGkj7qRtpVRzGMHkoNBO9FFMLtS7RF0yMRxhZLqQEoh96i9N7454zyA8cHyoH7RVbOGLLV9cldzeSpEpw8hdljBPPakaYBbGDjlyxk8xl3N2fazYr3tjqTTsoyYH3AMB4BXZkJ9uPbQTLRTF7M+0AairQzJ3N5D/WRcxkA7Syg8xg8ip5gkedPqgKKSuJeIILGBp7l9qDkB1ZmPRVHix/0JOACahZuO9V1m5Nvp39Gj5klT6Sp03SS4yvsXB8OdBP1FRRD2PysoM+q3bSfKVjgH1bmJP1im/wARWWtaH9/ivHurUEbu8y4XJwA6MSVU8huVhz8uVBO9FMTs47SodSHdsBDcgZMWchwOrRnxHmOo9Y50+6Aopl9r2sTWumPNbyGOQPEAwAPJmAPUEdKhbh/tc1CG4je4maeEH75EVQZU8jghRhh1HsoLO0Vy6ZqEdxCk0LB45FDKw8Qf0HzHga6qAoqPe27XrizsI5bWUxObhVLAA5UpISPSB8QPqpzaVeSPZ2xLffHtkkdyBkkRoW5Yxksw8POgXKKbtjqzd2ZffIqxkjdkZcZIBI5MpIzzIwfA0UHLRW2OBm6DPsrDQMOqt9RrhP6d9NdJ0XfFHe2Wl20Z5cx4ildO6mGcDPj4EUgkVmNyDkHB86mbNttsXyZI4qd0/wCnjkwxbpr0SU59H+Q30H+Nb9Pd19CQEfJPh7M1ix1MNyfkfPwP8KUau9lwbPa0ZtmnTvjs8phDyXvEcGSBRRRVojCiiigbnaJ8G3P4A/XWq/1YDtE+Dbn8AfrrVf63qp949ZXyPTsj+ER81J+7U31CHZH8Ij5qT92pvrW3NL3f1XqKin7Iz4Oh/GV/ZyVK1RT9kZ8HQ/jK/s5Kwmo77BvhhPmZv0CrNVVbsh1qC01JZrmQRxiOQFiCeZAwMKCanb7qmk/3xP8Ask//AIoHnRTU0/tH02eVIorpXkkYKihJObHoOa4p10Fe/sjv7db/AIt/5HpZ+xr95e/hQ/okpG+yO/t1v+Lf+R6Wfsa/eXv4UP6JKCa6Zvahwamo2bAKPdEQLQv45HMoT8luntwfCnlRQVO7N+MX027VyT3DkLOn+HONwHyl6/WPGrXo4IBByCMgjxBqonaFYiDVLyMdBO5A8g53gfQGx9FWO7JdQM+j2jN1VDGf/iZox+ZRQNf7I34Og/Gl/ZTVH/YF8Lr8xL+7UgfZG/B0H40v7Kao/wCwL4XX5iX92gsvVUO1m8aXWLstn0ZAig+CooUY9XU/TVr6r1278HSx3TX0aloZgveEc+7kUBfS8lYAHPTORy5ZCROwqSM6PEEI3K8okHiHLk8/+kr9GKkGqe8KcWXWny95ayYz7+NhlHA+Uv8AqMH11NHC3bjbSkJextbMeXeL6cR9vLcn1EeugkO04ZtY7qW7SFRcS43ydTyAX0R0XOBnGM+NK9abS6SVFkidXRhlXUgqR5gjka4eKr4wWN1Mvvo7eZ1/CVGI/Pigrb2ucXNf3zhW/o8BaOIeBIOGf/qI5HyAqaOxXh5bXTI3x99uQJXPjg/1Y9gXBx5saq94VdbTrcRwxoOiIij/AKVAoOmtN5apLG8cihkdSrKehVhgg/RW6igp5rFpLpuoSRxuyyW0x7t/HAOUb6VwceurT8FcQrf2UNyowXX01+TIvouPZkHHqxUAdvFuF1iQj48UTH27Sn7tPn7G6+LW11D4Ryo4/wDlUj/x/noHB28fA8vzkP64qBeJOFJLW3tbnm0N1Ejq2PeyFcsh/OR5j2Gp67ePgeX5yH9cV2cMaJFeaDa2865SS1jHrU7Rhl8mB5igifsW4+9xzC0uG/o8zegxPKKVuX0IxwD4A8/OrHVTnizh2Wwuntpuq81YdHQ+9Yeo/mII8Km3sR4/90xixuWzPGv3pyecka+BPi6j6xz8DQbfsjPgyL8aT9nLT24ett+n2mDhhbQgH1GJQQfUf9BTJ+yM+DIvxpP2ctP7hL+wWn4tB+zWgzDo655gBdqqUBJDBBhdxOOgx4Z5DnyopVooGoDjpyrsh1N16ncPX/GuKiuGxZsmKdcc6Lq1K2+qC5DqqH3w2/nFdaqjDICt9RpsV7jYg+iSD6qtMW978stYt7/wjW2WOdZ0OJrOM/EX6q2ogAwOlJtpPP4rkevkf/v0UpqeXPlV3s2THkjipTTzjRDyVtXomdfVmiiipTyFFFFA3O0T4NufwB+utV/qwHaJ8G3P4A/XWq/1vVT7x6yvkenZH8Ij5qT92pvqEOyP4RHzUn7tTfWtuaXu/qvUVFP2RnwdD+Mr+zkqVqin7Iz4Oh/GV/ZyVhNRl2LafFPqqRzxpKhilOx1DLkAYODyqwn2k6d/cbX8in8KgTsG+GE+Zm/QKs1QItrwlYxurx2dujqcqyxKCCPEEDkaWqKKCvf2R39ut/xb/wAj0s/Y1+8vfwof0SUjfZHf263/ABb/AMj0s/Y1+8vfwof0SUE10UUlcUa9HY2slxMfRRTgeLN8VV9ZPKgrB2pzBtYvSpyO+2/Sqqp/ODU99icJXRbbIxuMrD2GV8fWMH6ardY2k+oXgRBunuJWJ8tzkszHyUcyfUKt7o2mrbW8UEfvYo0QeZCgDJ9Z6/TQRr9kb8HQfjS/spqj/sC+F1+Yl/dqQPsjfg6D8aX9lNUf9gXwuvzEv7tBZevLoCCCAQRgg8wQfMV6rW86hlUsoZs7VJGW2jJwOpwKCPOJ+xuwuctCGtZDnnHzjz64zyx6lK1CHHPAtzpjgTAPE5IjmT3rEeBzzVsc8H14JwattTP7W7dH0e77zGFj3KT4OrDbj15wPpoIZ7FOL5LW9jtmYm3uG2FSeSSH3rL5ZOFPnn1Cp+4xtDLp93GvvntplX8IxsB+fFVV4HtWk1KzRBk+6IT9CuGJ+gAmrhUFIT0q69jMHiRx0ZFYewgGqqdpvCx0+/kjC4hkJkhOOXdsfe+1T6P0A+NT92Qa6LrSoOeXhXuZBnnmMAAn2rtP00D0oorzLIFUsxAVQSSegA5kn1UFaO3qYNq7gfEhiU+3Bb94U9PsbLMiC8l8HkiQe2NWY/tBURcV6m1/qM8yAsZpsRqBzK5CRjHmQF+mrPdnvDnuDT4bc43gbpSPGR+bc/HHT2KKBB7ePgeX5yH9cUvdm3wTZfi8X6opB7ePgeX5yH9cUvdm3wTZfi8X6ooODtQ4JXUrXC4FxFloXPn4ox+S35jg+YNYIZZrWcMpaKeF/YyOp8R7fCrpVDnbnwD3iHULZfviD+kIB75APfj/ABKOvmOfhzBE7ReMk1PQYZBhZkuo1njHxX7qXmP8DdR9I8DU0cJf2C0/FoP2a1TgscEZOD1HgcdKuPwl/YLT8Wg/ZrQK1FFFAwI+JLQ9bmMe3P8AoK6Y+INP+NeJ9AP8KhKioGPc+zU5xr5q+2+889kJ3j4n0wf/AJEZ9u4/6V0pxrp46XEY9gP8Kr/RU3Hs+PH9FYjyeNt6Zbc491gvt4sP7yn+b+FH28WH95T/ADfwqvtFevC1/Ub90LBfbxYf3lP838KPt4sP7yn+b+FV9opwn6jfuhYL7eLD+8p/m/hR9vFh/eU/zfwqvtFOE/Ub90Jm424ss5rCeOKdGdlAVRnJO5T5VDNFFZiNEXPnnNMTMHp2R/CI+ak/dqb6hDsj+ER81J+7U31pbmtd39V6ioy7fdOmnsIVgiklYXCkrGjOQO7k5kKDgdOfrqTaKwmqucBR32nXi3P+zbuXCOuzuZF98MZzsNSd91S+/wCSXn1Sf+qpVooIp+6pff8AJLz6pP8A1VKiHIB6ZHSvVFBBXb/otzPewNBbzyqLfBaOJ3APeOcEqDz9VJPZpq19pQnH+yrubvih/q5FxsDD/hnPWrF0UESXPalqRGItEuQ3gWWUj/tEQz9Ypp3/AArr2syq92vcxj3okOxEz12xAl93rIz4Zqw9FAzuz/s9t9MQlfvtwww87DBx12oPiLn6TgZJwMPGiigjHt+06aewhWCKSVhcqSsaM5A7qUZIUE4yRz9dMbsQ0G6h1QPNbTxJ3Mo3SROq5O3AywAzVh6KAqKe1bge7kuY9S053NxEFzHu5+j0MQbl0zlOjc+RJIMrUUENWXbgYV7vULKaOdR6W0bcnz2SYK+PLJpncbcfXetFba1t5BCCG7pAXdyOhkKjAUeXTPMk4GLJywqwwyhh5EZ/TRFCqjCqFHkBj9FBF/ZB2aNYn3Vdge6WXCRg57pT1yRyLnpy5AZ86lOiigQeM+E4NRtzDOMEc45B75G8x6vMdCPoIhSw0jVeHrlpY4TcwNgOYwWR1GSCwALRsOeCRgZI5g1Ymigi+z7c9PZMyJcRsOqbA3P1EN+nFNXivju91lDa6ZaTiF+Uj49Jh12s4OyNfPLc849RnSS0jY5ZEJ8yoJraBigjLsw7K1sWFzdFZLn4gHNIsjnjPvn/AMXh4edSdRRQMTtqspJtJkSGN5XMkRCIpZsBwTyUE0t9n0DR6ZZpIrI6wRhlYEMCFGQQeYNOCigKwRnrWaKCt/ap2Zy29z3ljBJLbzZISJGYxP4qQoOE8QfaPDnPvC8ZWytVYFWFvCCpGCCI1BBB5g+qlOigKKKKCD/uZX/yYvyn8qPuZX/yYvyn8qnCis8UoXwGHxQf9zK/+TF+U/lR9zK/+TF+U/lU4UU4pPgMPig/7mV/8mL8p/Kj7mV/8mL8p/KpwopxSfAYfFB/3Mr/AOTF+U/lR9zK/wDkxflP5VOFFOKT4DD4oP8AuZX/AMmL8p/Kj7mV/wDJi/KfyqcKKcUnwGHxQf8Acyv/AJMX5T+VH3Mr/wCTF+U/lU4UU4pPgMPijLgDgq6tLwSzBAmx19F8nJxjlUm0UVjVJxYq4q8NRRRRR6CiiigKKKKAooooCiiigKKKKAooooCiiigKKKKAooooCiiigKKKKAooooCiiigKKKKAooooCiiigSeKOIIrG37+c+gHjTl19NwufoBLH1KaVQc9KZnEsHuyeWAwPNDFC8ZKGMbZ7hME+mw9JIjyI/4xpN4b1OWXQ7iOR5IrqyjngkZWw4eBDtO71qF5+POgkaio6tY5IX0iYXNy7XO2OZZJSyOrWrSA9371WDKDuABPPOcmn/eXKxxvI3JUVmY+pQSfzUCBpXFZuDcCG2lb3PM8LndEAZExuC5cZ6jrjrWdU4uSCC0maGU+65Io0jG3erzLuUOCwA6EEgnFNzs9srhdMhnadI1mlN3P6GDsaQyt6ZbABUAHl0J5+NKHEh7/AFrToARthSe6kHjyURRH1ekTQLE3FCxXEUFzDLAZm2xSNtaN367NysSrHwDAZ8K2arxEIbu3te6d3uRIUKlcKIwCxfJBAwR0BpA7QT7outPsosNKLqO6kHXu4IM5ZvLcTtHmc16tD3/EMzZytlZxx48BJcMZCfaUAFAtycR5a4EMLzC2O2UqVGXCBykYJ9JgpXOcDnjJOa2XPEcUcEMrB83GzuoQMyuzruChQcZA6nOBgkkCmdrTNar/ALasHLW86xS3Vq3SSNgo7yPJ9CUKRkeOPoPdHh+JCJD/AFFgDboen3yTbI6+vA2+ygXbviXuJYUuYXhWdgkcm5WQSn3qOQfRY88dRy6161viiK1ubaCVWHuliqSDbsVxgAPzyMkqAcHmaQe1Emb3HYx85Z7qNyB1SGE73c+WPRHrya7dd0VdQa9iZsbYoYUb/hzgG43A9QfTgPsUedAv3molJoYhGzd6W9IFcKEGSWBOcdByzzYV1XMuxGbGdoJxnHQZ6mmbwBrL3rB5gVmtYjbzqfC4MmJfV0iQ8vl4rv7TtRMGlXbjO5ojGoHXdMREMev0s/RQe7Pi9ZNOOoCCURBGcIdneMikgkANjwOBnJruteIYpbEXsWXiMRlxkA4AJYHJwGGCCM9QaT2sBBa2FmB8e3j5eUCmdifUe6x7WHnTYMZs7ufTMEwX7rNbDngB3UXcXkAF3OByGGPiaB23nE5j3k20xWODvpXzGFjGGbYxLjLhRkgZABHPnWNK4oM4tmW1mVLlC6OxjwFCbxvAckZGAMA9RXB2sXBTTJkjx3ly0cCeGWmdUOf+nP1UsazOtlp8jqOVtbtsHzcfogeWcAUCfp3GBnglnitJ2SJpUPpRZYxcm2ZfmM5wfHFder8SiCS1jMUjvdMVjVSuQQu87ssOQHUjNIXA2kz21hY7pkSJQJJ0KYY96jvgvuOT3rJ4DOK5eJhPPrKi27vvLGxllj7wFlM87bApAIxlV98D40Dq0XiRJ557YxyRT2+wuj7TlZBuVlZWIKn6x4ivPDvFEV3LcwqrJLbSGORGxz6jcuCcqSGGfVSTwJJAbWTUiXMtwu+5d8Aq0AKtGFAAVUIYDlkgZJOc0karavYrY6mR6UcaRX4HxopyGd8dfQlYtjyNA+9N1HvWmXu2TupO73EghiFViVwTy9IDnjnkeFaYdfie9ezU5ljiWR8fFDHAB9eMH2EedJtrftDYxui7p7lmaKM8t0s5eYA+QVSS3ksbUgWFsbfW7Xcjq01lcRszlSZHWVJmY7WPMlm5eGcDlQL2t8ZLbJcyPbzGG2Kq0wMYV2IXIjDOGbBYKeWMgjwNdqa+25g9tLGFgM25mj2kAgFchzhvHmAOXWkLtOUSiysgARdXke9fOKImaTl49B9ddnaped1pV1tGXlQQKB1JnYRYH0MT9FB2WHFsL2AvpQ0EBXcO8xu2k4XkpOSx5BRknI868ajxQYIPdM1tMsHIu3ol40Px3jByF6ZAyw8R1w2+JLER3WhWbf2dHfOfemW3gHcjPnuJwKXe0+/WLTLherzqbeJB755ZhsVVHieZOPIGg7eJ+KYrK2W5kDPCzIN0eDgPzDYJGVxz5ZOK69W1YQxLKFMod4UUIV5mZ1jQjJAxuZfoyaRLTSRssbKYB1itG70HmCRGluB7CHl+qkPg6WRJk0qYszWMzOrEH75ZhGEBzgDcGdBj/wDX6qB+6tqUdtBJPM22ONSzH1Dy8yegHiSKNMvxPbxzoOUkayKM+DKGAz9NN/Vy13I6iJpbeESL6LKA9xtKNncwysYJHiN5PQxikjhvXO64ZW4Jw0No6j8OPdEo9uQBQOrhXiBb6EzJG6JvdFLlfSKMVYjaTyyDzrpvNR2sFVc5bbnn77bvwABz5c88h9PKkzgmzWz0y0jfCbYo93zkpBI9pdiPaa6tSsixCneEEjPuTO70kZSMr6QOWJB+ig7tPvhKoI8QGGOhVuhGQD9BAIrVrmsR2sXeSk82VERRl3kc4VEXxYn9BJwATRpMDKBvAG1Ai4ULkDx2jkueXL1Hp0DR7R7rub3SZpDi2S5kWRj0WSSPbESfAD0+fhQOGbiB42hE1rKizOsYYMjhGc4USbW9HPmNwzyzzGV2tN0U25kKhQVOWIxu3Db18d23HrxTL0lmvbe8maeWOZLi5jTZKyiDuGIjGwEKTgKzbgd24g+jgAH1RUc6fczXc2mNLNPGLmwmkmjjkKKzKLbBG3DLneTkEEZ5EZOUl3mGm3c/um67yzvnjgPfvyjS4jXa4z99yCR983cuQxQS5RTL1uB5dWgh7+4SKS0nZ445CgJSSADBXBU8+oIPUZwSCj+7ZI4Li2e5uGEeoxwQupLXEyMsUxgEm5SGwzL3pYbRzJ5UEmUVG013OLfW07yaL3PH3kIEpZ4ybXvcCQ5ONwzgHlk4NdEUMkFxpUgublzc7o50klLI49ytID3fvUYMo5qAeuc5NBINFRzEZI7q6055py000Mts5nk3i3fnKqNuyoj7uQcj8dc1IoFBmiiig4tM0uODf3e7745dtzs+WPU+kTjPq8qTxwla7rhgrg3QxORLJ6Y9Y3eWRy8CR0NFFBtfhq3IgBEmLY5h++yegcFR8bn6JI555HFduqaclxE0MoJjcFWUMVypGCCVIOCORFFFAmHhG27tIiJu6QIFj90TbAExtG3fgqMDkeVbZ+GLdrg3JEgnZNhkWaRT3ed20bXGFzzwPGiig7dP0uKDd3SBS5y7dWc9Mu5yzHHiSa5rHh6CKSaRFcPP/WkyOdxxgE5Y4IHIEdBRRQctrwdaRhVVH7tGDrCZZDEGB3AiIsU5NzxjGefWuvV9AguXjklQ95ESY5UdkkXIwQHQhsEdRnBoooPem6JDAzOikyOAGldmeQgcwC7kttHlnFbbHTY4mkZN2ZX3vl2bLYC5AYnHIKOXgo8qKKD3a2McbSMihTK++Qj4z7FTP/aq/VXPreiQ3Sqk6syqwYAOyjcpBBO0jJB5jNFFBsl0xGeOQ790QIQ72xz5HIzhiR4nNbLixjd45HUF4ixjbxUspRse0Giig49Z4fgujGZ1ZjE6vHiR1CyLnawCsBuGTz61u1nR4rqEwzhmjONyh2XdjwYqQSPV6qKKDlfhiAmPd3zCNkdFaeVlDRkMp2l9pwQCMjwrdZ6BDFcSXKKwllx3jGRzuC8lBUtjA8OXKsUUGkcLW2y4jCMEuS7TIJHCsZPfnAbC7uhxjIpRubBJIWhkG+N0MbBiSWUjacnOSSPHOaKKDUdKj76ObDb40KJh2ChGxkbM7eeF54z6I8q1X2gwyzxXEisZYc92wdxt3e+wAQOY5HlzAoooPN5w/BLcR3DhzLFnu27xwEyAG2qG2jIHPlzr3rWhw3QQTqzBGDqA7KA68wfRIyR4Z6UUUHrV9FhuYhFOm9QQy5JDKy9GVwQyuPlAg8602nDkCSrLteSRAQjyyPKyA8jsMjHZnxIxnxoooOpNNjE7Tjd3jKqE7227VyQNmdowSx6fGPnXqTTozIZduJDH3RcEhtmd2MjpzJOaxRQYsNMjhhEMe4IAQPTYkA5zhiS2efXNJJ4Ks/c5tdj9wSWMXeybSS2459P5XPHnzoooOteHIO8jkPeu0RJj3zSuqsVK5Cs5XOCeeKV6KKArm1HT4p4minRZI3GGRhkHx/TzzRRQJelcJW1uVMayHZju1kmlkVMDA2LI7KhxyyADRd8I2skkkjIwMwAmVJZESUDl98jVgj8uRyDkcjRRQdcuhwtNHOQwkiUohDsAqtjICA7cHC55fFHlXEeDrQwyQlH7uWTvJF72T0nzkkndnmcE+ZA8qKKBq69cQNrtpbOJsrayqGV2VgztGVIkDh+isCfX407rzhS1kgSBovvaSd6m12V1lyW3iRSH3kkktnJyc0UUHhOD7QCcBHAuVCzDvZPTAG3n6XUjkW6nnkmt8nDkB7jIk/o/9Se9k9HkV+Vz9EleeeXKs0UCBwdqg1G4e6aJY2tO+tRg5JdpAzkHA9HYkWD1y8gwAAWetFFAUUUUH//Z"/>
        <xdr:cNvSpPr>
          <a:spLocks noChangeAspect="1" noChangeArrowheads="1"/>
        </xdr:cNvSpPr>
      </xdr:nvSpPr>
      <xdr:spPr bwMode="auto">
        <a:xfrm>
          <a:off x="8458200" y="171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xdr:row>
      <xdr:rowOff>0</xdr:rowOff>
    </xdr:from>
    <xdr:to>
      <xdr:col>4</xdr:col>
      <xdr:colOff>304800</xdr:colOff>
      <xdr:row>10</xdr:row>
      <xdr:rowOff>114300</xdr:rowOff>
    </xdr:to>
    <xdr:sp macro="" textlink="">
      <xdr:nvSpPr>
        <xdr:cNvPr id="3075" name="AutoShape 3" descr="data:image/jpeg;base64,/9j/4AAQSkZJRgABAQAAAQABAAD/2wCEAAkGBxQTERUUEhQVFRUWFhYZFxUYGB4dGxsXFxgXFxsfGhodHighHBwnHh4YIzQiJyorLjAuGCAzODUtNyktLisBCgoKDg0OFhAOGzclHSE3Nzc3Lys3LC4sKzAwLDc3LSwsLzc1NywuKyw3NCwvLCwuKy8vLCssLDQvLDc3LC0sLP/AABEIAIYBdwMBIgACEQEDEQH/xAAcAAABBAMBAAAAAAAAAAAAAAAABQYHCAEDBAL/xABQEAACAQMCAwQDCA4HCAIDAQABAgMABBEFEgYhMQcTQVEiYXEUMjVCUnOBkQgWFyNydJOhsbKzwtHhJDM0VGKiwRUlU1WCksPTg/BEY9JD/8QAGgEBAAIDAQAAAAAAAAAAAAAAAAQFAQIGA//EADERAQACAQEECAUDBQAAAAAAAAABAgMRBAUSMSEzQVFhcYGxFCIyQuEVkdETI6HB8P/aAAwDAQACEQMRAD8AkWiisqueQrgojVeMUUUVgFFFegmQT5Yz9NZiJnkPNbLdcsoPQkD89a62QH0l/CH6a2p9UasW5S8uuCQeoJH1V5ru1iLEmflDP09DXDW+fFOLJak9ktaW4qxJL4rjzY3J8owf86iocqbeJ4/913beaqPqZf41CVdTujHwbNE9/S5bfdtdojwg9OyP4RHzUn7tTfUIdkfwiPmpP3am+rC3Nvu/qvUUUUVhNFFeI5A3vSD7Dmsu4AySAPMnFB6oryjgjIII8xWc0GaKxmjcPMUGaKxmjNBmisbh50ZoM0VgGjNBmiiigKKwzADJOB5msRyBhlSCPMHNB6oozWCaDNFFYzQZorG4eYoZgBknA8zQZorzHIGGVII8wc1ksKDNFANANAUUZoBoCisZrNAUUUUDTooorgV4UIoxMPKQePgw9frriljKnDDBrEblSCORFLihJ059R9YP8KssWKu110joyR+1vz7o9rTinX7fb8EGuixkAcZ6H0T7D/8ARRd2jRnn08D4Gueofz4ckcUaTHY9ui9ejlLovbYxtjw8D6q0KeY9tLgQTQjPXz8iOVIjoQSDyIqRtuz/ANK0Xp9FumP4eeHJxRMW5wW9Ziymfkn8x5fwpCp0yJuUg+Ix9dNpYjuC+OcfnxUzfGH+7W9fu93jsl/lmJ7GvjOPbpE4/wAAP1upqCKsB2hD/dlx+AP11qv9dJgpFKRWOxzG851yxP8A3M9OyP4RHzUn7tTfUIdkfwiPmpP3am+s25pW7+q9RUd9uTXA04dwJCnfJ7oEZIYw4bIJHMLnbk/6VIlJ+t6ibeMSCGSZdwDiMbmVD1fZ1cDxC5PkDWE00+BbrSbl0l00rDIiEPAgEbMpGMSx9H2nBDDOD48zlK4GYate3t1dASxQS9zawuMxoBnL7DyLkbfSIzzPhjGgaOlxr1tdWFvJDHErNczNE0KOWDBQquqlnOcEgeI8q7+GLB9IvbuOSORrO6k72GaNGcI5zujkVAWXqMNjB2jnzwA0a/MNK1iy9zjZb37NFNbryj7wMiiRFHJWzIucdQD55rbwQ5+2DVxk4AhwPoFbNQ0x9U1W1m7uRLOx3OJJEZDLMWU4RGAbaCiHcRg4OPA1yRmXTtcu55reaS2vFTZNDG0mxkC8nVASPjfm8zgHTJAsmrTRyKHRtPhDIwypBnnzkdKZfCGjwNxBqUTQxmOJYmiQqNqNiM5QdFOfKnlw7I1zfTXndSRQ9xFBH3qFHcpJLIz7G9JV9IAZAJwaRuE9MmTX9TmeJ1ikSIJIVIViAmdrdD40CNpOtQ23EupG4lWNDFEF3HlnZAeXrrZp+qx3HFQeCQSR+4yMqeW4Zz9NKfDWlzLxHqMzxOIZIYwkhU7GIWHIVuh6H6jWW0ub7ZxP3T9z7j297tOzdz5bumaBucJtZnVtYF/3JAuF7oTYOPTm3bd3T4ucequ3tm7ldLsxa7FhN7HtEfJSCk5OMcsE5rp4ML2ep6tJPBchJ51MTLBI4YK02SCinl6S/XW7tft5L2wtTbQzOReIxXunVwqrMpLIwDAZxzI8R50Cfx28KX1j/srb7sFwBKlv07nowmCeiBn5Xhu8q0cdxXdtqM+q2hLe5WiSaDnhoWiRieXh58uXJvA0s3ulzafra3VtDJJa3w2XSxqW7uQHlIQOgyQc+uTzFPDS7Y+6b0up2O8WMjkw7lFOM8iM5FAk2+uRXsmmXEDZSRpzjxBED5Vh5g8qeFRVoPBU2n62ncbzp8nfSqvVYpTGU2ny5HAPiMA5K5qVaCLdKcavq94tx6dpYkRx25/q3lLMpeQdHIKtgEYGR5HL6ThyFJklgXuGXIYRAKsikEbZFAwcHBBxuGORAJBZUWnTaVq1xcrFJNZXuGkMSF3hlznJRcsUJL8wD74eXN0/bI8zqtrDKUU7pppYZEVY1GSsasFaSVugABA5k9MEGf2o8Tz293bywgmCxkia6I8TchkC+siPcfV3qeYpQ7b7gNosjo2QzwFWB6guCCD7KzBwVNd2c3ui5nia9LTSwbIdqs+O7UlojINiLGpw3VDjFNS8s76bhlrSW2n90QSxxBe7OXjRwVK4HpKF9HI+RQTFo39nh+aj/VFRh2XuTDrWSTi4nxz/AML0+dC19CsMPdXSvsRSWtplUEKM5dkCgcupOKaPZxpM8UOriSGRDLPM0YZSN4KvgrnqDQJnZKNNbTYfdYtmnLyA96FL/wBYQvXn0xilSwl/2prl1FP6drYBVjtz7xpScF5F6OQQ2M8hy+lY7GrCWDSYY543jcPLlHUqwzIxHI+quBNMk03WJ7sRvJaXqjvGjQu0MwxzdFBYoTuO4A43c+mSHH2jldIltb+0UQo04huYkGI5Y2UtkoOW8BWw2M9OuMVov+6PFDi42GEWQYiXGwH0QCd3IHn19dKHGVk+sT2ttFHILSGUTXE0kbIrbRgRxhwC7EFgSBgbvorVe8PPNxFKZYXa1ksTEz7TsO4AFd3TNBy8Ey/711EWRY6b3GQRkwifCZ7k9Mf1nTy8gtIPAGszaO9sl25awv4opY5T0ildFLA56DJwfDG1vlCnf2awXVql1ptxHIUgLm2nKnY8TZO0NjGQSDjPxmHxaU7bhRLzQ7a0ukKN7lgHMYeOVY1AODzBB6j2jxoOa9Y93r/M8lbHPp/u+I8q99kFwF0O3eRsBVmZmJ6ASSEkn2UhcGaHeQ6ZqsF0jtMVljjOCe8VbURxlD8YEAAePgedbOHtIuDoVpYNHLE9xI0cx2c4oN8kkhO4YG5RsGfGQUB2ccSznU7qG6BT3YqXluD4RlVUL+F3YTl5xNUp1FXH3C91BJaahbyXF5NbSqpjKRBu5OdwUQxISOo55wHPTnUpQyblDYIyAcEYPMZ5jwPqoPdFFFA06KK9RgE8zj11wURrOi8ea32lwUbI+keYrMlm4Gcbh5rzFc9emmTDeJ5TDX5bxpzOcFZF81NI9/pxTmvNfzj+VY0282HB96fzHzperoqxh3jh1t0Wj/H4V8zbZ7dHIkaHNzZfpH6D/pW3V7PI3r1HX1ivctjhw8fUHmvmPHFd9b4dktbZ7bPm7OU+0x5MXyxF4yUeIj6I9grg9zf0nPhjd9PT9NKIFGKmZcEZIpxfbMT+zyrea66dpu9onwbc/gD9dar/AFYDtE+Dbn8AfrrVf6l1Ue8esr5Hp2R/CI+ak/dqb6hDsj+ER81J+7U31rbml7v6r1FFFR323a/cWdlFJaymJ2nVSwAOVKOcekD4gfVWE1IlFVt4N4q1nULoW0V+UYqzbnRMYUZ8EzT/APtU4h/5tF/2D/10Ep0VF0XCvEAYE6rERkZGwcx4/wD+dSiKAoqF+3Di+9sruBLWdolaDcwAU5bewz6SnwxSRwFqGt6oJTDqIj7ooDvRee8MeWI/VQT/AEVEt1w/xLEN0WoQzEfE2qCfV6UePrIpIsO2K9tJu41a15r74oNkgHntJ2uD5ggGgnGik7QNcgvIVmtpBJGfEdQfEMOqsPI0o0BRUddt+v3FnZQyWspidrhULAA5UxyNj0gfED6qZvY7xtf3epCK5uGkj7qRtpVRzGMHkoNBO9FFMLtS7RF0yMRxhZLqQEoh96i9N7454zyA8cHyoH7RVbOGLLV9cldzeSpEpw8hdljBPPakaYBbGDjlyxk8xl3N2fazYr3tjqTTsoyYH3AMB4BXZkJ9uPbQTLRTF7M+0AairQzJ3N5D/WRcxkA7Syg8xg8ip5gkedPqgKKSuJeIILGBp7l9qDkB1ZmPRVHix/0JOACahZuO9V1m5Nvp39Gj5klT6Sp03SS4yvsXB8OdBP1FRRD2PysoM+q3bSfKVjgH1bmJP1im/wARWWtaH9/ivHurUEbu8y4XJwA6MSVU8huVhz8uVBO9FMTs47SodSHdsBDcgZMWchwOrRnxHmOo9Y50+6Aopl9r2sTWumPNbyGOQPEAwAPJmAPUEdKhbh/tc1CG4je4maeEH75EVQZU8jghRhh1HsoLO0Vy6ZqEdxCk0LB45FDKw8Qf0HzHga6qAoqPe27XrizsI5bWUxObhVLAA5UpISPSB8QPqpzaVeSPZ2xLffHtkkdyBkkRoW5Yxksw8POgXKKbtjqzd2ZffIqxkjdkZcZIBI5MpIzzIwfA0UHLRW2OBm6DPsrDQMOqt9RrhP6d9NdJ0XfFHe2Wl20Z5cx4ildO6mGcDPj4EUgkVmNyDkHB86mbNttsXyZI4qd0/wCnjkwxbpr0SU59H+Q30H+Nb9Pd19CQEfJPh7M1ix1MNyfkfPwP8KUau9lwbPa0ZtmnTvjs8phDyXvEcGSBRRRVojCiiigbnaJ8G3P4A/XWq/1YDtE+Dbn8AfrrVf63qp949ZXyPTsj+ER81J+7U31CHZH8Ij5qT92pvrW3NL3f1XqKin7Iz4Oh/GV/ZyVK1RT9kZ8HQ/jK/s5Kwmo77BvhhPmZv0CrNVVbsh1qC01JZrmQRxiOQFiCeZAwMKCanb7qmk/3xP8Ask//AIoHnRTU0/tH02eVIorpXkkYKihJObHoOa4p10Fe/sjv7db/AIt/5HpZ+xr95e/hQ/okpG+yO/t1v+Lf+R6Wfsa/eXv4UP6JKCa6Zvahwamo2bAKPdEQLQv45HMoT8luntwfCnlRQVO7N+MX027VyT3DkLOn+HONwHyl6/WPGrXo4IBByCMgjxBqonaFYiDVLyMdBO5A8g53gfQGx9FWO7JdQM+j2jN1VDGf/iZox+ZRQNf7I34Og/Gl/ZTVH/YF8Lr8xL+7UgfZG/B0H40v7Kao/wCwL4XX5iX92gsvVUO1m8aXWLstn0ZAig+CooUY9XU/TVr6r1278HSx3TX0aloZgveEc+7kUBfS8lYAHPTORy5ZCROwqSM6PEEI3K8okHiHLk8/+kr9GKkGqe8KcWXWny95ayYz7+NhlHA+Uv8AqMH11NHC3bjbSkJextbMeXeL6cR9vLcn1EeugkO04ZtY7qW7SFRcS43ydTyAX0R0XOBnGM+NK9abS6SVFkidXRhlXUgqR5gjka4eKr4wWN1Mvvo7eZ1/CVGI/Pigrb2ucXNf3zhW/o8BaOIeBIOGf/qI5HyAqaOxXh5bXTI3x99uQJXPjg/1Y9gXBx5saq94VdbTrcRwxoOiIij/AKVAoOmtN5apLG8cihkdSrKehVhgg/RW6igp5rFpLpuoSRxuyyW0x7t/HAOUb6VwceurT8FcQrf2UNyowXX01+TIvouPZkHHqxUAdvFuF1iQj48UTH27Sn7tPn7G6+LW11D4Ryo4/wDlUj/x/noHB28fA8vzkP64qBeJOFJLW3tbnm0N1Ejq2PeyFcsh/OR5j2Gp67ePgeX5yH9cV2cMaJFeaDa2865SS1jHrU7Rhl8mB5igifsW4+9xzC0uG/o8zegxPKKVuX0IxwD4A8/OrHVTnizh2Wwuntpuq81YdHQ+9Yeo/mII8Km3sR4/90xixuWzPGv3pyecka+BPi6j6xz8DQbfsjPgyL8aT9nLT24ett+n2mDhhbQgH1GJQQfUf9BTJ+yM+DIvxpP2ctP7hL+wWn4tB+zWgzDo655gBdqqUBJDBBhdxOOgx4Z5DnyopVooGoDjpyrsh1N16ncPX/GuKiuGxZsmKdcc6Lq1K2+qC5DqqH3w2/nFdaqjDICt9RpsV7jYg+iSD6qtMW978stYt7/wjW2WOdZ0OJrOM/EX6q2ogAwOlJtpPP4rkevkf/v0UpqeXPlV3s2THkjipTTzjRDyVtXomdfVmiiipTyFFFFA3O0T4NufwB+utV/qwHaJ8G3P4A/XWq/1vVT7x6yvkenZH8Ij5qT92pvqEOyP4RHzUn7tTfWtuaXu/qvUVFP2RnwdD+Mr+zkqVqin7Iz4Oh/GV/ZyVhNRl2LafFPqqRzxpKhilOx1DLkAYODyqwn2k6d/cbX8in8KgTsG+GE+Zm/QKs1QItrwlYxurx2dujqcqyxKCCPEEDkaWqKKCvf2R39ut/xb/wAj0s/Y1+8vfwof0SUjfZHf263/ABb/AMj0s/Y1+8vfwof0SUE10UUlcUa9HY2slxMfRRTgeLN8VV9ZPKgrB2pzBtYvSpyO+2/Sqqp/ODU99icJXRbbIxuMrD2GV8fWMH6ardY2k+oXgRBunuJWJ8tzkszHyUcyfUKt7o2mrbW8UEfvYo0QeZCgDJ9Z6/TQRr9kb8HQfjS/spqj/sC+F1+Yl/dqQPsjfg6D8aX9lNUf9gXwuvzEv7tBZevLoCCCAQRgg8wQfMV6rW86hlUsoZs7VJGW2jJwOpwKCPOJ+xuwuctCGtZDnnHzjz64zyx6lK1CHHPAtzpjgTAPE5IjmT3rEeBzzVsc8H14JwattTP7W7dH0e77zGFj3KT4OrDbj15wPpoIZ7FOL5LW9jtmYm3uG2FSeSSH3rL5ZOFPnn1Cp+4xtDLp93GvvntplX8IxsB+fFVV4HtWk1KzRBk+6IT9CuGJ+gAmrhUFIT0q69jMHiRx0ZFYewgGqqdpvCx0+/kjC4hkJkhOOXdsfe+1T6P0A+NT92Qa6LrSoOeXhXuZBnnmMAAn2rtP00D0oorzLIFUsxAVQSSegA5kn1UFaO3qYNq7gfEhiU+3Bb94U9PsbLMiC8l8HkiQe2NWY/tBURcV6m1/qM8yAsZpsRqBzK5CRjHmQF+mrPdnvDnuDT4bc43gbpSPGR+bc/HHT2KKBB7ePgeX5yH9cUvdm3wTZfi8X6opB7ePgeX5yH9cUvdm3wTZfi8X6ooODtQ4JXUrXC4FxFloXPn4ox+S35jg+YNYIZZrWcMpaKeF/YyOp8R7fCrpVDnbnwD3iHULZfviD+kIB75APfj/ABKOvmOfhzBE7ReMk1PQYZBhZkuo1njHxX7qXmP8DdR9I8DU0cJf2C0/FoP2a1TgscEZOD1HgcdKuPwl/YLT8Wg/ZrQK1FFFAwI+JLQ9bmMe3P8AoK6Y+INP+NeJ9AP8KhKioGPc+zU5xr5q+2+889kJ3j4n0wf/AJEZ9u4/6V0pxrp46XEY9gP8Kr/RU3Hs+PH9FYjyeNt6Zbc491gvt4sP7yn+b+FH28WH95T/ADfwqvtFevC1/Ub90LBfbxYf3lP838KPt4sP7yn+b+FV9opwn6jfuhYL7eLD+8p/m/hR9vFh/eU/zfwqvtFOE/Ub90Jm424ss5rCeOKdGdlAVRnJO5T5VDNFFZiNEXPnnNMTMHp2R/CI+ak/dqb6hDsj+ER81J+7U31pbmtd39V6ioy7fdOmnsIVgiklYXCkrGjOQO7k5kKDgdOfrqTaKwmqucBR32nXi3P+zbuXCOuzuZF98MZzsNSd91S+/wCSXn1Sf+qpVooIp+6pff8AJLz6pP8A1VKiHIB6ZHSvVFBBXb/otzPewNBbzyqLfBaOJ3APeOcEqDz9VJPZpq19pQnH+yrubvih/q5FxsDD/hnPWrF0UESXPalqRGItEuQ3gWWUj/tEQz9Ypp3/AArr2syq92vcxj3okOxEz12xAl93rIz4Zqw9FAzuz/s9t9MQlfvtwww87DBx12oPiLn6TgZJwMPGiigjHt+06aewhWCKSVhcqSsaM5A7qUZIUE4yRz9dMbsQ0G6h1QPNbTxJ3Mo3SROq5O3AywAzVh6KAqKe1bge7kuY9S053NxEFzHu5+j0MQbl0zlOjc+RJIMrUUENWXbgYV7vULKaOdR6W0bcnz2SYK+PLJpncbcfXetFba1t5BCCG7pAXdyOhkKjAUeXTPMk4GLJywqwwyhh5EZ/TRFCqjCqFHkBj9FBF/ZB2aNYn3Vdge6WXCRg57pT1yRyLnpy5AZ86lOiigQeM+E4NRtzDOMEc45B75G8x6vMdCPoIhSw0jVeHrlpY4TcwNgOYwWR1GSCwALRsOeCRgZI5g1Ymigi+z7c9PZMyJcRsOqbA3P1EN+nFNXivju91lDa6ZaTiF+Uj49Jh12s4OyNfPLc849RnSS0jY5ZEJ8yoJraBigjLsw7K1sWFzdFZLn4gHNIsjnjPvn/AMXh4edSdRRQMTtqspJtJkSGN5XMkRCIpZsBwTyUE0t9n0DR6ZZpIrI6wRhlYEMCFGQQeYNOCigKwRnrWaKCt/ap2Zy29z3ljBJLbzZISJGYxP4qQoOE8QfaPDnPvC8ZWytVYFWFvCCpGCCI1BBB5g+qlOigKKKKCD/uZX/yYvyn8qPuZX/yYvyn8qnCis8UoXwGHxQf9zK/+TF+U/lR9zK/+TF+U/lU4UU4pPgMPig/7mV/8mL8p/Kj7mV/8mL8p/KpwopxSfAYfFB/3Mr/AOTF+U/lR9zK/wDkxflP5VOFFOKT4DD4oP8AuZX/AMmL8p/Kj7mV/wDJi/KfyqcKKcUnwGHxQf8Acyv/AJMX5T+VH3Mr/wCTF+U/lU4UU4pPgMPijLgDgq6tLwSzBAmx19F8nJxjlUm0UVjVJxYq4q8NRRRRR6CiiigKKKKAooooCiiigKKKKAooooCiiigKKKKAooooCiiigKKKKAooooCiiigKKKKAooooCiiigSeKOIIrG37+c+gHjTl19NwufoBLH1KaVQc9KZnEsHuyeWAwPNDFC8ZKGMbZ7hME+mw9JIjyI/4xpN4b1OWXQ7iOR5IrqyjngkZWw4eBDtO71qF5+POgkaio6tY5IX0iYXNy7XO2OZZJSyOrWrSA9371WDKDuABPPOcmn/eXKxxvI3JUVmY+pQSfzUCBpXFZuDcCG2lb3PM8LndEAZExuC5cZ6jrjrWdU4uSCC0maGU+65Io0jG3erzLuUOCwA6EEgnFNzs9srhdMhnadI1mlN3P6GDsaQyt6ZbABUAHl0J5+NKHEh7/AFrToARthSe6kHjyURRH1ekTQLE3FCxXEUFzDLAZm2xSNtaN367NysSrHwDAZ8K2arxEIbu3te6d3uRIUKlcKIwCxfJBAwR0BpA7QT7outPsosNKLqO6kHXu4IM5ZvLcTtHmc16tD3/EMzZytlZxx48BJcMZCfaUAFAtycR5a4EMLzC2O2UqVGXCBykYJ9JgpXOcDnjJOa2XPEcUcEMrB83GzuoQMyuzruChQcZA6nOBgkkCmdrTNar/ALasHLW86xS3Vq3SSNgo7yPJ9CUKRkeOPoPdHh+JCJD/AFFgDboen3yTbI6+vA2+ygXbviXuJYUuYXhWdgkcm5WQSn3qOQfRY88dRy6161viiK1ubaCVWHuliqSDbsVxgAPzyMkqAcHmaQe1Emb3HYx85Z7qNyB1SGE73c+WPRHrya7dd0VdQa9iZsbYoYUb/hzgG43A9QfTgPsUedAv3molJoYhGzd6W9IFcKEGSWBOcdByzzYV1XMuxGbGdoJxnHQZ6mmbwBrL3rB5gVmtYjbzqfC4MmJfV0iQ8vl4rv7TtRMGlXbjO5ojGoHXdMREMev0s/RQe7Pi9ZNOOoCCURBGcIdneMikgkANjwOBnJruteIYpbEXsWXiMRlxkA4AJYHJwGGCCM9QaT2sBBa2FmB8e3j5eUCmdifUe6x7WHnTYMZs7ufTMEwX7rNbDngB3UXcXkAF3OByGGPiaB23nE5j3k20xWODvpXzGFjGGbYxLjLhRkgZABHPnWNK4oM4tmW1mVLlC6OxjwFCbxvAckZGAMA9RXB2sXBTTJkjx3ly0cCeGWmdUOf+nP1UsazOtlp8jqOVtbtsHzcfogeWcAUCfp3GBnglnitJ2SJpUPpRZYxcm2ZfmM5wfHFder8SiCS1jMUjvdMVjVSuQQu87ssOQHUjNIXA2kz21hY7pkSJQJJ0KYY96jvgvuOT3rJ4DOK5eJhPPrKi27vvLGxllj7wFlM87bApAIxlV98D40Dq0XiRJ557YxyRT2+wuj7TlZBuVlZWIKn6x4ivPDvFEV3LcwqrJLbSGORGxz6jcuCcqSGGfVSTwJJAbWTUiXMtwu+5d8Aq0AKtGFAAVUIYDlkgZJOc0karavYrY6mR6UcaRX4HxopyGd8dfQlYtjyNA+9N1HvWmXu2TupO73EghiFViVwTy9IDnjnkeFaYdfie9ezU5ljiWR8fFDHAB9eMH2EedJtrftDYxui7p7lmaKM8t0s5eYA+QVSS3ksbUgWFsbfW7Xcjq01lcRszlSZHWVJmY7WPMlm5eGcDlQL2t8ZLbJcyPbzGG2Kq0wMYV2IXIjDOGbBYKeWMgjwNdqa+25g9tLGFgM25mj2kAgFchzhvHmAOXWkLtOUSiysgARdXke9fOKImaTl49B9ddnaped1pV1tGXlQQKB1JnYRYH0MT9FB2WHFsL2AvpQ0EBXcO8xu2k4XkpOSx5BRknI868ajxQYIPdM1tMsHIu3ol40Px3jByF6ZAyw8R1w2+JLER3WhWbf2dHfOfemW3gHcjPnuJwKXe0+/WLTLherzqbeJB755ZhsVVHieZOPIGg7eJ+KYrK2W5kDPCzIN0eDgPzDYJGVxz5ZOK69W1YQxLKFMod4UUIV5mZ1jQjJAxuZfoyaRLTSRssbKYB1itG70HmCRGluB7CHl+qkPg6WRJk0qYszWMzOrEH75ZhGEBzgDcGdBj/wDX6qB+6tqUdtBJPM22ONSzH1Dy8yegHiSKNMvxPbxzoOUkayKM+DKGAz9NN/Vy13I6iJpbeESL6LKA9xtKNncwysYJHiN5PQxikjhvXO64ZW4Jw0No6j8OPdEo9uQBQOrhXiBb6EzJG6JvdFLlfSKMVYjaTyyDzrpvNR2sFVc5bbnn77bvwABz5c88h9PKkzgmzWz0y0jfCbYo93zkpBI9pdiPaa6tSsixCneEEjPuTO70kZSMr6QOWJB+ig7tPvhKoI8QGGOhVuhGQD9BAIrVrmsR2sXeSk82VERRl3kc4VEXxYn9BJwATRpMDKBvAG1Ai4ULkDx2jkueXL1Hp0DR7R7rub3SZpDi2S5kWRj0WSSPbESfAD0+fhQOGbiB42hE1rKizOsYYMjhGc4USbW9HPmNwzyzzGV2tN0U25kKhQVOWIxu3Db18d23HrxTL0lmvbe8maeWOZLi5jTZKyiDuGIjGwEKTgKzbgd24g+jgAH1RUc6fczXc2mNLNPGLmwmkmjjkKKzKLbBG3DLneTkEEZ5EZOUl3mGm3c/um67yzvnjgPfvyjS4jXa4z99yCR983cuQxQS5RTL1uB5dWgh7+4SKS0nZ445CgJSSADBXBU8+oIPUZwSCj+7ZI4Li2e5uGEeoxwQupLXEyMsUxgEm5SGwzL3pYbRzJ5UEmUVG013OLfW07yaL3PH3kIEpZ4ybXvcCQ5ONwzgHlk4NdEUMkFxpUgublzc7o50klLI49ytID3fvUYMo5qAeuc5NBINFRzEZI7q6055py000Mts5nk3i3fnKqNuyoj7uQcj8dc1IoFBmiiig4tM0uODf3e7745dtzs+WPU+kTjPq8qTxwla7rhgrg3QxORLJ6Y9Y3eWRy8CR0NFFBtfhq3IgBEmLY5h++yegcFR8bn6JI555HFduqaclxE0MoJjcFWUMVypGCCVIOCORFFFAmHhG27tIiJu6QIFj90TbAExtG3fgqMDkeVbZ+GLdrg3JEgnZNhkWaRT3ed20bXGFzzwPGiig7dP0uKDd3SBS5y7dWc9Mu5yzHHiSa5rHh6CKSaRFcPP/WkyOdxxgE5Y4IHIEdBRRQctrwdaRhVVH7tGDrCZZDEGB3AiIsU5NzxjGefWuvV9AguXjklQ95ESY5UdkkXIwQHQhsEdRnBoooPem6JDAzOikyOAGldmeQgcwC7kttHlnFbbHTY4mkZN2ZX3vl2bLYC5AYnHIKOXgo8qKKD3a2McbSMihTK++Qj4z7FTP/aq/VXPreiQ3Sqk6syqwYAOyjcpBBO0jJB5jNFFBsl0xGeOQ790QIQ72xz5HIzhiR4nNbLixjd45HUF4ixjbxUspRse0Giig49Z4fgujGZ1ZjE6vHiR1CyLnawCsBuGTz61u1nR4rqEwzhmjONyh2XdjwYqQSPV6qKKDlfhiAmPd3zCNkdFaeVlDRkMp2l9pwQCMjwrdZ6BDFcSXKKwllx3jGRzuC8lBUtjA8OXKsUUGkcLW2y4jCMEuS7TIJHCsZPfnAbC7uhxjIpRubBJIWhkG+N0MbBiSWUjacnOSSPHOaKKDUdKj76ObDb40KJh2ChGxkbM7eeF54z6I8q1X2gwyzxXEisZYc92wdxt3e+wAQOY5HlzAoooPN5w/BLcR3DhzLFnu27xwEyAG2qG2jIHPlzr3rWhw3QQTqzBGDqA7KA68wfRIyR4Z6UUUHrV9FhuYhFOm9QQy5JDKy9GVwQyuPlAg8602nDkCSrLteSRAQjyyPKyA8jsMjHZnxIxnxoooOpNNjE7Tjd3jKqE7227VyQNmdowSx6fGPnXqTTozIZduJDH3RcEhtmd2MjpzJOaxRQYsNMjhhEMe4IAQPTYkA5zhiS2efXNJJ4Ks/c5tdj9wSWMXeybSS2459P5XPHnzoooOteHIO8jkPeu0RJj3zSuqsVK5Cs5XOCeeKV6KKArm1HT4p4minRZI3GGRhkHx/TzzRRQJelcJW1uVMayHZju1kmlkVMDA2LI7KhxyyADRd8I2skkkjIwMwAmVJZESUDl98jVgj8uRyDkcjRRQdcuhwtNHOQwkiUohDsAqtjICA7cHC55fFHlXEeDrQwyQlH7uWTvJF72T0nzkkndnmcE+ZA8qKKBq69cQNrtpbOJsrayqGV2VgztGVIkDh+isCfX407rzhS1kgSBovvaSd6m12V1lyW3iRSH3kkktnJyc0UUHhOD7QCcBHAuVCzDvZPTAG3n6XUjkW6nnkmt8nDkB7jIk/o/9Se9k9HkV+Vz9EleeeXKs0UCBwdqg1G4e6aJY2tO+tRg5JdpAzkHA9HYkWD1y8gwAAWetFFAUUUUH//Z"/>
        <xdr:cNvSpPr>
          <a:spLocks noChangeAspect="1" noChangeArrowheads="1"/>
        </xdr:cNvSpPr>
      </xdr:nvSpPr>
      <xdr:spPr bwMode="auto">
        <a:xfrm>
          <a:off x="7848600" y="19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xdr:row>
      <xdr:rowOff>0</xdr:rowOff>
    </xdr:from>
    <xdr:to>
      <xdr:col>4</xdr:col>
      <xdr:colOff>304800</xdr:colOff>
      <xdr:row>10</xdr:row>
      <xdr:rowOff>114300</xdr:rowOff>
    </xdr:to>
    <xdr:sp macro="" textlink="">
      <xdr:nvSpPr>
        <xdr:cNvPr id="3076" name="AutoShape 4" descr="data:image/jpeg;base64,/9j/4AAQSkZJRgABAQAAAQABAAD/2wCEAAkGBhQREBQUEhQVFBEVFxgXFhYXFBcdFxQYGBYeFhYXFxYXHCYeFxwjGhcXIC8gIycpLCwsFR4xNTAqNScrLCkBCQoKDgwOGg8PGjQkHyUuNTUpLCo1LiwsNS0tMSs0KSwtNS41KS8yLDQvKTU0LCwtLCk0LTQuKiwqLCk1LywvNf/AABEIAIYBeAMBIgACEQEDEQH/xAAcAAABBAMBAAAAAAAAAAAAAAAABAUGBwECAwj/xABOEAACAQIDBAQICggDBgcBAAABAgMAEQQSIQUGMUETIlFhBzJScXKBkbEUFyM0NUJzobLRFTNUgpOzwdJikvAWJUNTY6IkVcLT4eLxRP/EABsBAQACAwEBAAAAAAAAAAAAAAAEBQECAwYH/8QAMREBAAECAwQHBwUAAAAAAAAAAAECAwQREgUhMWEUMjNBUXGBExVCkbHB0SIjoeHx/9oADAMBAAIRAxEAPwCx6KKyq3Nhxr5tEZ7oXTFFFFYBRRWwS4J7OPr5/wCu2sxEzwYa1vALst+Fx760raI9Yece+tqOtBPASJlJB4g2rWl214bSX5MPvGh/pSGuuJs+xu1W/Cf8a0VaqYk3byx3wOK7oXP3WHvqkqvbeCP/AHZjW/6TD7rn3iqJr2GxbWjDRPjOf2+zzG2Ks70eSX+Cn6Ui9CT8Bq+KofwU/SkXoSfgNXxVpVxZwHZeoooorVPFFYVweBB81DNbU6CgzRWFYEXGorNAUUUUBRRRQFFFFAUUUUBRRRQFFFapIDwIPmNBtRRRQFFFFAUUUUBRWqSA8CD5jW1AUUUUBRRRQFFFFAUUUUEWooor5qui+KMTDslHPyh399I5IipsRY1iOQqQRoRT0mWdNeI9qn8qtrNqnG06Y3XI+VUfn6o9VU2p5fQx13wUgDi/inQ+Y6UYrBtGdeHI8j+VcKgZV4e5+qMpieDturp3FGNwpja3I8DXAGnpUE0Ivx7ewjT/AF56ZpEKkg6EVKx2GizMXLfUq3x+HO1Xq3Txg87WhzR35qb+rgf9d1MlSYrmWx4Ee8VHOhObLzvb77VO21Y/cpuU/Fu9YcsNVumJ7mN6Y8uyMT3wufaK8/16J35W2zMUOyFvdXnavVYe37O3FEd0ZPM7SnO5Epf4KfpSL0JPwGr4qh/BT9KRehJ+A1fFb1cUjAdl6io7v70vwJuizeMM+W98mubhra9r91+VSKk+OxRjTMEaSxF1TVrX1IH1rDWw1PKtU8w7uYjBTFGwuWKRBqi9VmFrEOP+IAbG+uoBvSfZLDHY3EtKA8WHbo4ozqgN2BcqdC3V4nhm7q44rBLiNoYeTDROgjJaaQxtGp1Fl6wBZiMw4fW7tFeCwjYHFzsVZsNiCHDopbo3uSVdVBIBzHW1uFBx24wwOKw8kICRTN0csaiyNqLOFGgYXOo42rbZp/31ivsV90VdNpYRsfiYMqsMNAc7OysvSNcWVFYAkdXU2tqa5YlXwu03xDRyPBNGFzRoWyEBR1lXX6n/AHeegd50DY5VIupw0gIPAgyICCKj+B2ZEdrzxmJDGsKkJkXKD8nqFtYHU+00+4CUz4kzBHSJYjGDIpUuzOGJCtqFAUakC9+6kWBwbja88hRhGYVAfKcpPyegbgTofYaBD+kEh2zM0rhF6AC5Ol+obfcaJtoxzbYwpicOojcEg6XyyG1LcLgnG2JZCjCMwAB8pyk9TQNwvofZWdo4NztbDSBGMaxMGcKcoNpNC3AcR7RQNeHMH6Uxnwjo8tky9IARfKt7ZudqVb7dENmMYMgjzrbowAt81jw7xW+ADQ7Txcjxy9G4QKywyMGIC3sUU1231VsRgGESSM2der0ThtDqcrAG3fagbN5uiRIPgmUY0MlhCBntl6wcJyvbxvzrpvRhZvhTYiA/KYeKJivJlZpc479F4cwTztSjHYGTDYqDFQxu6uqx4hEUk8BZ8o10A/7AOdP2HiPwuZrHKYoQDY2JDSkgHtFx7RQNg2ymKjwcqc8QoZb6q3RSXU/61BBqSVDJd2Xg2hE8IPwaSTM6gaRuFaxtyXrGx5XI7KmdBEppfhm0nw7k/BsOuZkvpK5tbP2gZuHDq99P36EiDK0aiJlI1jAXMOaMALMpHI8OIsdaZcbgZMLjzikRpIZVyzKgu6EWs4UasOqOHf3U6fpoylVw6OxJGZ3jkREW/WJLhSxteyrztewoGjfnaUiBOh4wlZ5PRD5UU9xOY+ZDS3eXFrLsyWRD1XiDDzGxrXDbHecTSSPJH05YGPLH+rW6IDnQsCVu1u1zTNhMHOuzsXhXjkLRkiI5GtIpa/U062oJ05MKCTbr/MsP9knupl3XP+8doeknval2720hHh4InjnDqiIb4eWwNratltbvpPu5gnTH452RlR2XKxUgNYm+UnQ+qgZty2wvRS/CehL9K1ukCk5cq8M3K96c8VJ8J2iuF4YaGMOyDRZDYZQwHFQGXq8NDXfcDByRQSiRGQmZiAykEjKuoB5afdWdo7PeDHri0VnjdOjmCi7Lws4UasOqtwNdKDjvdhBhYlxOGVYpI2UHIAqyIxylXUaMLkceHKku2Jkl2jgWYDoniZyGtlsVZutfTT+lLd5GbHIuHgV8rMpkkZGVEVTfi4GZr20HZratNpbLb9I4PLGxhjjZC2UlVGVlAY8OFuPbQccA6jaoGD1w5jPT5P1QbrWIt1Q18nDtPfTbg8XJgJfhBu2ExEkqyD/lsszqD7BfvFxyFPe7eFkwmJlw2RzhmPSQvlJVL8ULcB+a/wCKnDZ2zBJhGimQ5Wea6kWNjM7KR2cQQfMaDphZA2MkKkFTh4CCDoQZJSCKZ/Bqf/CyfbN+BK23P2PNhp545MzRqsaxORoyZnawPaCxuOV+y1Jd2MNPDgJlEbrM8xVLowK5widIdPFXU3/w0HTBbdf9JXf5viVMcJ5fIsVB9bZ/4i1MaiG8e67jCp0Mkjvh8piTLHplsLDIgYmwB465ak+AxBkiR2UozKCVYEFTbUEHXQ0Ciiiigi1FFbIATqbd9veK+bRGc5LlrXbC4kxtcesdoraTAsBe2Ze1dRSeu2VyxXFWUxPcx+muMklUrIvappox2zCmq6r94/MVrs7G5DY+KfuPbT6DXqKIs7Ts51bqo+cf0gTqsVbuBp2LPqV7dR/X/XdXbauCzDMPGHHvFbTYCzB00INyOR7bdlLq6WMJVOHqw17u4Ty7pjyYruRriulpAeqvmHupC+F/8QDyIzesae+1OIFFqnXcPF2mmKvhmJ+TlTXpmcu8xb9fRuL+xf3V51r0Vv19G4v7F/dXnWplKk2h148kv8FP0pF6En4DV8VQ/gp+lIvQk/AavisVcUnAdl6iiio7v3tKSDCh4nKP0ii4twINxqD2VqnpFRVUbG29jsTMsS4kqzXsSFsLKW5L3VJ/0FtP9tX/AC//AEoJhRUOOwdp/tq/5f8A6VMEBsL8ba0GaKhXhD25Nh3hEMhQMHzWA1sVtxB7TTPu7j8fjWcJisuQAnMq63JGll7qCzaKhr7I2qouuKRz2EAX9sdqb49/MVhpOjxkIPaQMrW7RqVcea3noLCopFsrbEWJjzxNmHMc1PYw5GltAUVHt+doyQYQvExR86i4twPHiKiu6G8+JmxsSSTMyNmuCF1tGxHAdoFBZdFFMe9W864KMG2aV75F5acWbuFx57+sA+UVVOz3xu05GAmZUGrG5WNL8AFXie7u1NPo3LxkAzYfGFmH1WzAHu6zMp9YoJzRUZ3W3sM7tBiF6PEpe44B7cbDkw427NR3SagKK4Y7HJDG0kjBUUXJP9O091QDFb54rGTdDg16MHgdM9ubMxuEHm9poLGoqGR7gSOLzYyZn55SbA+diSfYKRbT2PjsAplgxDyxLqytclRzJRiQR2kWI++gsCioputv0uJIjlAjmPC3iyejfge4+o1K6Aopr3nxTRYOZ4zldUuCLaG47arPDb84tXVjKXANyrBbMOYNlvQXBRSPZO1ExMKyxm6sOHNTzU94NLKAopn3vxrw4KV42KuuWxFtLyKDx7iaxuvjXlwcLu2aRwbsbeU2uncKB5opm2dtdpGIsCFDlrEnKVkKBWuNCwBYW8k6cKKBvoromHZuAv5tfdQcOw4q3sNfOfZV5Z6Z+S41R4t8LjGjOnDmOX/xTsnRzDgL8+TD10xkWoSQg3Bse6p2Fx1Vn9u5Gqjwn7OddqKt8bpOc2xfIb1H8xXbAOydRwbfVPLzXrGC2qG0fQ9vI/lThXocLh8PVVF/DTl4x3eUwh3K64jTWKKKKt0cUUUUDFv19G4v7F/dXnWvRW/X0bi/sX91eda3pU+0OvHkl/gp+lIvQk/AaviqH8FP0pF6En4DV8Virik4DsvUVFPCX8yH2qe5qldRTwl/Mh9qnuatU9DdwfpCLzP/AC2q3aprdDHpBjI5JWyoue5sTa6MBoATxIqx/wDbnB/84f5JP7aB+opkh30wjsqrMCzEKBkk1JNgNV7ae6CvPCr4+H9GT3rWvgr/AFk/op72rbwq+Ph/Rk961r4K/wBZP6Ke9qCxaat5Ngri4ChAzi5jbyW5eo8D/wDlOtFBSuwdsvgsQHF7A5ZE8oA2Yeca27/XVzwTB1VlN1YAg9oIuD7Kp7fTDCPHzgcCwb/OoY/eTVgeD7Fl8CgPFCyeoG4+4geqg5eEj5iftE95qE7ifSEP7/8AKapt4SPmJ+0T3moTuJ9IQ/v/AMpqC36qXwhTlse4PBFRR5iof3satqq98I+7zFxiYwWXKFktxW3BvNbQ9lhQOXgxdfgjgWziU5u3VVy+qw+41MKo3Ze1pcM+eFirc+YYdjDgRU62R4TUay4hCh8tLlfWvjD1XoJWdjQ9P0+QdNYLm7ALi4HC9ja/G2lLa5YXFpKgeNg6HgVNwa3kfKCewE+zWgq7whbeM2IMKn5KE2I8qT6xPm8X29tSTwbbJEeGMxHXlJsexFNgPWQx9lVlLKXYseLEsfOTc++rq3biy4PDgf8AKT2lQT95oHKsEVmigpjefZvwXGSImigh0tyDdYWPcbj92rN3R258Kwyu36xepJ6Q5+sEH1mod4UYrYmJu2O3+Vz/AHV28FmJIknTkVVvWpKn8Q9lBLN8vmGI9D+oqrsTsFlwkWJXWNyyv/gYOVHqIA9fnFWjvl8wxHof1FItycMsmzERwGRukDA8wZGoIPudvMcJLZj8g5AceSeTgd3PtHmFW6jggEEEEXBHAg8CDVM7zbvtg5ihuY21jbyl7D/iHA+o86k3g93ptbCynT/hMeX/AE/y9nZQSLfv6Pm/c/mLWdy1vs+DkbG3+dqxv39HzfufzFrfcj5hB6J/G1Aug2SikECxAYXBa7BmzkG51GYk63tc2teil1FBFwbcONK4dqOvE5h3/nSOivndq/ctTnbqmFxVTFXGD1DtdD4wK/eKVBUYXGVh6jUbraNiD1b37uP3Vb2ds3OF2mKv4n8fRHqw0fDOSQtgkP1F9ldEQAWHCm7Czzc1uO/Q/wCvVTkp010Nehwty3cjVRRpnnGSHXFVO6ZzZoooqY5iiiigYt+vo3F/Yv7q8616K36+jcX9i/urzrW9Kn2h148kv8FP0pF6En4DV8VQ/gp+lIvQk/AavisVcUnAdl6iop4S/mQ+1T3NUrqKeEv5kPtU9zVqnoRuVhUkx0SyKroc91YAg2jYi4PfVof7NYX9nh/hJ+VVpuD9IReZ/wCW1W7QN8e72GUgjDwggggiNbgjUEG1OFFFBXnhV8fD+jJ71rXwV/rJ/RT3tW3hV8fD+jJ71rXwV/rJ/RT3tQWLRRSfH45IY2kkNkUXP9AO0k6Ad9BVO/sl9oS25ZB7I1qaeDaIjBXP1pHI+5fepqt5nfFYgkC8kzkhR2sdB5h29gq5tj7OGHgjiGuRQCe08WPrJJ9dAxeEj5iftE95qE7ifSEP7/8AKapt4SPmJ+0T3moTuJ9IQ/v/AMpqC36KK1eUAgEgFjYXI1Nr2HabA+ygj219w8NPchTE5+tHoCe9PF9lqgG8W6EuD6zWeImwdeR5Bh9U+0d9XFTfvBErYScP4vRve/Kykg+ogH1UFXbobfbC4hdfkpGCyLy1Ng3nHb2XFW9NHmUjtBHtFqojCwl3RV8ZmVR5ybD31fVBQTRlTY8RofONDV2buy5sJhyOcUf3IAarff3YhgxTOB8nMS6nsb66+3XzN3VL/BztMSYTo79eElSP8LEsp+8j92glVFFFBWvhRkviIl7Iyfa5/trfwWQEzTPyCKvrZr/+mmLfHaYxGMkZTdFsintC6XHnbMfXVibkbEOGwoDi0khzuOYuLKvqFvWTQd98vmGI9D+opNuB9HxeeT+Y1Kd8vmGI9D+opNuB9HxeeT+Y1A4bwbDTFwmNtDxRuaNyPm5EdhqmsZg3glZHBWRDY9xGoIPsIPmq96i2/O63wmPpIx8vGOA/4i8cvnHEesc6Blm3n+F7KmVz8vGEzf4x0qgOP69/nFSfcj5hB6J/G1U8Db3H8quHcj5hB6J/G1A+UUUUEATe3Bnjioh58/8ARaUx71bO+tjE9St/Vao6iq23sbC0cYmfOfxkrZ2xfnuhfUe+Wyx//Qh84c/+mlCeELZw4YmMeZW/trz7RVhbw1u31KYjyhynaV2eP3ehPjF2f+1J7H/to+MXZ/7Unsf+2vPdFdtLX3hX4Q9CfGLs/wDak9j/ANtHxi7P/ak9j/2157oppPeFfhD0J8Yuz/2pPY/9tHxi7P8A2pPY/wDbXnuimk94V+ELt3u35wU2BxEceIRpHiZVUBrkkaDUVSVFFZiMkW9fm9MTKX+Cn6Ui9CT8Bq+KofwU/SkXoSfgNXxWlXFaYDsvUVGPCFhXkwgWNGdukU2VSTax1sKk9Fap6oN38PiMLiEm+CzPlzdXo3F8yleOU9tTD/bef/y+f/v/APbqX0UEPO+8/wD5fP8A9/8A7VS2CTMqkixIBseVxe1b0UED8Jez5JXg6ON3sr3yozWuVtew0po3UxOIwTSN8EmkzhR4jraxJ8g341adFBDZd9cUR1Nny3/xCQj2CMe+mbGbK2ltBh0q9HGDoG6iL35dWJ7yDVl0UEf3Z3OjwfWv0kxFi5FgBzCDkO/ifuqQUUUEb8IGFeTBlUVnbOhsqkm1zyFQ/cvZMyY6FnhlVRnuWjYAfJsNSRbjVqUUBUV303YkxBSaBiJouC5rXsbgoeCsD7fUKlVFBBMN4RXhGTF4dxINCQMubvyta3qNqadv76S44dDBGyo3EDrO/YOqNB3C/nq0GQHiLjvrCRgcAB5haghO5W5LROJ8QLOPEj45b/Wble3AcvPwnFFFAj2rsqPExGOUXU+1TyZTyIqvW3fxmzZulgBlj4EqCcy+S6DUecX8/KrOooIfB4TsPb5RJI35rYEeo3B9oFN+1d9JcWpiwUMlm0Z7dax4gZbhPOT7ONT14VPEA+cCtgLUEK3T3A6FllxNjINVjGqoeRY8GI7BoO/lNqKKBp3shZ8FOqgsxTQAEk6jgBxpPuPh2TAxq6srAvdWBBF5GI0OvCn6igKKKKCvN+9z2z9Ph0LBz8oiqSQx+uAOR59+vPSVbnQMmBhV1KsAbhgQR1zxB1FPNFAUUUUFGfFFj/Ji/ij8qPiix/kxfxR+VXnRW2qUHoFrmoz4osf5MX8UflR8UWP8mL+KPyq86KapOgWuajPiix/kxfxR+VHxRY/yYv4o/Krzopqk6Ba5qM+KLH+TF/FH5UfFFj/Ji/ij8qvOimqToFrmoz4osf5MX8UflR8UWP8AJi/ij8qvOimqToFrmoz4osf5MX8UflR8UWP8mL+KPyq86KapOgWuarNw/B7i8JjkmmEYjVXByyXPWUgaW7atOiisTOaTatU2qdNIooorDqKKKKAooooCiiigKKKKAooooCiiigKKKKAooooCiiigKKKKAooooCiiigKKKKAooooCiiigKKKKBFtfayYaLpJPFBUd/WNvuFz5gaWg0xbUj+ESPH0ZkiRGQ2KizyLr4xGqxkW+1NI9lY122dKjMyz4dZI3KmzBo1OU37xbXnrQSmiotDnQ4CTpZWaYqkgZyVYGAv4nAEFRqNe29SaaUKpY8FBJ8wFzQNuE24ZWlCQueicxscyAFgLkLdteI7KzjNvCOKGQxuemZFCdXMGfxQbm3bfXlTXuvh5PgiS9IEErmeS665WfMetfS6gcq77YPS47BxcQnSTt+6MiH/MxoF8u2hHIiSo0fSNlR+qULclJU3Unlca1vjtriKaKLIzNNmy2K2GUZmLXOgA89Nm9I6Z8Ph01kMqStb6kcZuXPZc6DtNbL8rtQ+Th4APM8rX/AALQOB2rd5FjjMnREByCo6xUNlW/jGxHYNePG2ZNtIsUchzDpQvRpbrsWFwoUHjbvsOZpl2kDCDj8M10ZVeaI+LKgFsy+S4Htt7ezHNtVQ3BMMWiB8pnyuR35dKBwxG2uiZOmjKJIwUPmUhWPiq9vFvwuLjvrfaW2kgkiRwbStlDC1lOls2twCSBfvpt3z+Ujiw66yTSpYcwqNnd+4AAe2lO0dnLimmjbxRGqA+SzEuSO8ZYj6qBxxGLyPGuUnOSLgjq2UsSb8rA8Odu2u7GwNR/dzHNOwEuk2HVo5e+QsBmHnWO/wC/S/eXG9DhJ35iNrekwyr95FBrg9vCXDHEKjBAGIBK5mCkgkWNuRtc613wW1llw4mS+UqWsbAi3jKeQIII9VIYcF0WEw8HM9Eh77deT2qr03YlTh8RLB/wsZrH/hkYhJl9anP6jQPX6ZOlonN4xI2qARg3sGJbjYHQX4VzwG3umWFxDIEm8ViU06pa7ANcXCn7q03vxPR4KYr4zL0a+eQhB+KliKuGww8mGP7kT/4oE2D26ZRIUhc9G7RnrR6snHLdtR36VvjNuiNYGKMTOyqqgrcM4zANc8he5HZTZuxhJEwcLGQKrHpperrZiZD1r94vpwvWdsh5cfBHGVDQxSTdYErmb5NLgEc70DrhNsB5nhZWSVFD2NiGUm2ZWUnnprajBbaSWaWGxWSK1wbWYH6ykHUX0PYaQ7s5ZFbEvf4Q3UlzW+TMZs0ageKoOvabi5NIsfE0cUGNQdeO7ygcWhmYvIv7uYMPRNBI8Pi87yLlI6MgXuLElQ2lteDDj21zO1U+ECC95ChkPcAQBfvN/u81JcJjAsBlAzGV2ZBwMmY2iHddAuvIAnlTU0bR43Bl1IZ+nV2JHXZkDcibC6gAHgAByoHjH7b6LpT0bskS5ncFAOGYqMzAk2seH1hW2F2sXKDonUPGZFJKWsMuhsSQesKQ76HNh1hHHESxxeotdvuU0t3gxfQYSZxpljbL5yMq/eRQY2ft5JcOZyDHEM3WcrwUkE6E6XBrEu2isRm6GTogMx8UPl45ujJva2tiQ3dypi2jguiw2z4G0jMsSy9hIGbKe4v7qkO3scIcNK7eSQB5TMMqqBzJJAoDHbaSPD/CADJHZWGS1yGtYgG1+I0rpNtJRB0yjOhUMLEXYHha/PXhTXsnAGODBwP4yjM49FSbep3T2Uj2ephmOBPiCRZYT/0QTIV/ddMv7woJS8wVSzdUAXa50AAuda4bM2gs8KSpcK4uL8eNtfZSXGStJIEVS8cZBksQLvoyJqdQNGP7nfTfupihHgWzadA04Pdkdmt7KB12XtcTmSyMojdoySVsWXjlsdRrxrvi8YIwCQdSq6drHKo9ZI9tNW6SdFgY3fQuGlcntkYvc+oinDaODMi5QbDPG5Ot+owa2movlAuOFB1wmMEguO8cDxVsrAg6ghgQRWcbjUhjaSQ2RRqfuAAGpJNgBzvXHZmEMaBCbhbhTazEE3GbtbtPM62pr31kyRQuf1ceIieTuQE6nuvb7qBbNtlkTO8EgS4GhQstzYF1DaDXWxNqdK5yMpQkkFCtyTbKVtxvwtamjBv8ImxKuzjonEaqrsuVTGrB+qRcsS2p5Ad9we6KiMWMlkXBZpHBaaWJypyiQIJAGIHM5AfdbS2ZIWtj16WbLB1ovlnupMAk8a+Zhm5MSO6gltFRrFSvIcB8pIvSgiTI1s3yBc8Od+fLlY2Nc5pmg+GR9PII1SJo3N5JI2lLLkUk3YkgWudM1BKaKj+Cd/hUkR6REOHRwpkLMrZ2XNmJOUkAXsSNKbMJJIMJg5+mlMjSQq15CVZXkyMGTgdDxOvfQTOio3j53hxMiZnK4iL5G7tZZQcjKuul86tpwsbVIYY8qhbk2AFySSbcyTxNBvRRRQcMLgljzZL9ZixuzG5PE9Ymk/6DhvKcpvMLSdd+uOGvW7NNOWlFFBsdjxWiFjaHWPrv1SBYfW10JGt9DSjFYVZEZHuVYWIBIuDxF1INqKKBIdgxFAhD9GAAF6WXLYcBlz2I04VvLseNpelIbpcuXMJJAct75eqwAF9bUUUHbC4FI75FALaseLMe1mOres1zw+y40d3UEPJbOc7HNbQXubaDQW4UUUHCHd2BQFVTkBuI+kcx3BuD0ZbLx14WvrxpRjdmRzFS46yG6srMrLfQ2ZSCL8xzrFFBnC7NjjYsoJdhYuzMzkDgMzEm3dwrpBhFQsVvdzma7MbmwF7E6aADTsFFFBmLDKrMygBnILHyiAFBPqAHqrntDZ0c6ZJQWS4NszAEg3F8pF9aKKDaTBqxQm94zdes2hta5162hI1vxNbS4ZWKlgCUOZT5Jylbj1MR66zRQccfsyOcASAsFIYDMwAYag9UjUVvi8EssZjcEowsRmYXHYSCCaKKBOdhxEKpDlVy2Uyy5erqvVz2IFhoa6JsuMTGYA9KwylszajkLE2t6qKKDA2REDIQpHS/rLOwDEixNgbA2HEWNKFw6hMlrrbLYknS1rG/HSiig5Ls5AY7AjohZBmayi2Xhex001rGL2ZHKyM4JaM3QhmGU8LjKRy0oooMYvZccro7glkN0OdhlPaACBettobOSdMkozJoSMzAGxuL5SL6iiigzisAksZjkUOh4hrnhwN+N+/jXGLY0YZWIZ2TxTJI75T2rnJse/j31mig7thFMgk1zgFR1mtY2JGW9uQ5chWWwylw5AzqGUHmA1iw9eUeys0UGuFwixrlW4BJOrMTdjcm7EnUkn10lGwIQkiZWySEs46STrFvGJ63Pn20UUGRsSLqaMQhUqplkKgr4vVLWNrC1xypfRRQFayxBlKsAykWIIuCDxBB41iigQYXd2GO2VWyg3CGSQop7RGzFR7NK64jY0TydIQyyEZSyO6FhyDZCMw89FFBl9kxHo+rbov1YVmUJpl0CkDgSPMawdjRfK6H5b9Z1362lvK0000tppRRQMW3zHHPgoiGyKzWsxuAYyi2bNmuCRz0tT5JsSFoniZLo5u92Ysx0sxcnMSLDW/IUUUGINhxI2dQwfJkLdJIWK3vqS1ydeJ1FYGwYejSPKejQhlXO/VIN1IOa+h1FFFAiw+K+EYpkZQPgshIN75iyZUIuNNGe/eF48n2iigKKKKD/9k="/>
        <xdr:cNvSpPr>
          <a:spLocks noChangeAspect="1" noChangeArrowheads="1"/>
        </xdr:cNvSpPr>
      </xdr:nvSpPr>
      <xdr:spPr bwMode="auto">
        <a:xfrm>
          <a:off x="7848600" y="19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28575</xdr:colOff>
      <xdr:row>12</xdr:row>
      <xdr:rowOff>152400</xdr:rowOff>
    </xdr:from>
    <xdr:to>
      <xdr:col>7</xdr:col>
      <xdr:colOff>409575</xdr:colOff>
      <xdr:row>16</xdr:row>
      <xdr:rowOff>87019</xdr:rowOff>
    </xdr:to>
    <xdr:pic>
      <xdr:nvPicPr>
        <xdr:cNvPr id="11" name="Picture 10" descr="http://www.renewablepowernews.com/wp-content/uploads/SCE-Color-High-Res-Logo.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01050" y="3790950"/>
          <a:ext cx="2209800" cy="696619"/>
        </a:xfrm>
        <a:prstGeom prst="rect">
          <a:avLst/>
        </a:prstGeom>
        <a:noFill/>
        <a:ln>
          <a:noFill/>
        </a:ln>
      </xdr:spPr>
    </xdr:pic>
    <xdr:clientData/>
  </xdr:twoCellAnchor>
  <xdr:twoCellAnchor editAs="oneCell">
    <xdr:from>
      <xdr:col>4</xdr:col>
      <xdr:colOff>25309</xdr:colOff>
      <xdr:row>16</xdr:row>
      <xdr:rowOff>180974</xdr:rowOff>
    </xdr:from>
    <xdr:to>
      <xdr:col>7</xdr:col>
      <xdr:colOff>381726</xdr:colOff>
      <xdr:row>22</xdr:row>
      <xdr:rowOff>76199</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2334" y="4457699"/>
          <a:ext cx="2185217" cy="1038225"/>
        </a:xfrm>
        <a:prstGeom prst="rect">
          <a:avLst/>
        </a:prstGeom>
      </xdr:spPr>
    </xdr:pic>
    <xdr:clientData/>
  </xdr:twoCellAnchor>
  <xdr:twoCellAnchor editAs="oneCell">
    <xdr:from>
      <xdr:col>9</xdr:col>
      <xdr:colOff>0</xdr:colOff>
      <xdr:row>14</xdr:row>
      <xdr:rowOff>0</xdr:rowOff>
    </xdr:from>
    <xdr:to>
      <xdr:col>9</xdr:col>
      <xdr:colOff>304800</xdr:colOff>
      <xdr:row>15</xdr:row>
      <xdr:rowOff>114300</xdr:rowOff>
    </xdr:to>
    <xdr:sp macro="" textlink="">
      <xdr:nvSpPr>
        <xdr:cNvPr id="1025" name="AutoShape 1" descr="data:image/jpeg;base64,/9j/4AAQSkZJRgABAQAAAQABAAD/2wCEAAkGBxQREhUUExQVFhQVFxwYGRgYFx0cFxwZHh4fHBwYHRwZHiggGRsmHxsfITEkJSorLi4uGR8zODMsNygtLisBCgoKDg0OGA8PFDccHh03Ny0rNCw3Ny8wKzcrLSsrNiwsLCs3LC8sLC0sLi0sNzQsLDAsLCwsLCw3NywsNC4tMv/AABEIAHQBsgMBIgACEQEDEQH/xAAcAAEAAwEBAQEBAAAAAAAAAAAABQYHBAMCAQj/xABMEAACAQMBBAQJBQ4GAQQDAAABAgMABBESBQYhMQcTQVEWIlVhcYGRktIUMqGxwRcjMzQ1QlJUcnOCorLRFSRidJPCQ6Oz4fAlRFP/xAAaAQEAAgMBAAAAAAAAAAAAAAAAAgMBBAUG/8QAKxEBAAIBAwMDAwQDAQAAAAAAAAECAxESEwQy8CExUQUUMyJBYXGBoeEj/9oADAMBAAIRAxEAPwDT9796F2ekbNG0nWMVwpAxgZ7arH3Wov1aT31r96aPwNv+8b+msprax462rrMNHNmvW8xEtV+61F+rSe+tPutRfq0nvrWVUqfDT4Vfc5Plqv3Wov1aT31p91qL9Wk99ayqlOGnwfc5Plqv3Wov1aT31p91qL9Wk99ayqlOGnwfc5Plqv3Wov1aT31robpPQRLL8mk0s7IPHXmoVieXLxxWQ1cd7Nn9Rs/ZykYZhJI3pfQ30AgeqsTipExGnulXPkmJnX2WX7rUX6tJ760+61F+rSe+tZVX5WeGnwj9zk+X9H7C2kLq3jnClRIudJOSOOOz0V3VX+j/APJ1t+x9pqwVp2jSZh0aTrWJkpSlYSKV4X94kEbyyHSiDUxxnA9A4mq790Kw/wD7H/jk+GgtNKrlpvzYysEWcAngNSsoz6WAAqx0ClKUClKUClc+0L1II2lkOlEGWOCeHoHE1H7E3mtrxmWByxQZPiMuAeHNgKCYpUHtne20tG0Sy4ftVVLMPTpBx6685N9LNYY5mkYRylghKNk6DhuAGQAaCwUrj2TtOO6jEsLFkJIBII5HB4MAeddlApSlApXxLKqKWYhVAySTgAd5J5VVbvpFsYzgO747UQke04z6qC20qF2FvVa3h0wyeOBnQwKtjvAPMejNTVApSlApSlApSlApSlApSlApSvG8ulijeRzhEUsx7gBk8udB7UqF2LvVa3bmOCQswXURoYcMgZywA7RU1QKUpQKUpQKUpQZz00fgbf8AeN/TWU1q3TR+Bt/3jf01lNbuHshzOp/JJSlKtUFKUoFKUoOzYtgbi4ihH/kkVT6CfGPqGT6q0PpoXC2gHIGT6kqH6I9n9ZeNKRwgjJ/jfxV/l11M9NXzbX0yfUlU2n/0iGzSumG0/LL6Ur8q5rN96P8A8nW37H2mrBVf6P8A8nW37H2mrBXPv3S6+PsgpSlRTU/pVvOrsCvbK6p6gdZ+hapfR3unFfLM02vShVV0tjiQS2eB7NPtqT6ZbzL28Q7FaQ+shV+pqru7e/ElhC0UccR1MXLOTnJAHIEcAAKDj3x2QlpdyQxsWRQpGrGRqUHBxz5+zFbRu/caLG3eZguIYyzOQBnSOZNZLsHYFxtS4MkgbQzapZSMAjtVe844ADgKtHSJsG6uJAQ8MdtGoWMPKEGccWIIxns9AoLkm9FmTgXUGf3i/wB6llYEZHEHkRyrFd89l2EEMPyWRZJScSFZNeQBxJAOF44xjHbVm3Y2u1psVpickM6xA8sltKj0BsnHcKC8X+1oIPw00ceeQdwD7Cc02fteC4z1M0chHMK4JHqHGsk3G3c/xOaWS4dyq4LHPjO7Z7T2ADs81fC7uXNtfgwQzlI5wEk0HimoDJIABGMgnkRQatvLbwSwGK5kEcchHEuEJKkMAC3nFRewbGw2ekksUy6ZMAs0qsCUBOlTyzx5eiqp0y3eZYIv0UZz/EcD+k+2vjaew412JBK5cOg1oAQAWmccWyMnC47RyoKzu9Gl3eqbplVHZpJSz6QeBbTqJGMnA9Fabt3d/ZsnVxyypEIVISMTKgAc6icHjx55qjdHm60d+0pmL6I9OApAyTnIOQeGB9NcO3z8s2pIvMSXAiH7KkR59GFzWRtWxtnx20CRRfg0HiknPAksTntyTmuabeazRtLXUAPd1i/34VSelnbzIUtIyVUrrkx2g8FT0cCSO3xa416P1/w7rvvrXLIJFReI44wmkDJ4Hic8/NWBqlvOsihkZWU8mUgg+sV6VnPRRY3MDzrLHJHGyqwDqQNeSCRntxz9ArRqDJulnbxeYWqnEcYDSY/OcjIB8yjB9J81TG7HR3btbI1yrNLIobg7LozxAAUgEgc8541QE/z1+O0T3H8jPy9S/VWrb077RWEqxNG7sUD+KQAASQBx7fFNBmW7mz5476ArHKAs6jUY2A06sEk4wAVzn01uVzcpGpaR1RR+cxAHtNVndffhL6YxJDIpCFyWK4wCB2edhVc3/wBg3Vzca5JYY7dcLHrlC4H5zYPDUTn1ACgvEW89mxwLqAn94v8AepYGsR352dYwiEWbhydXWESa+WME8SFJyeWBU1cbVmt9h2+lmDSuY9WfGWPLkAHs4LgeY8KDQrzb9rC2mS4hRh2F1z7M5FddnexzLqidJF70YMPaKxzcvYlpdwzrIw+VnIhUuUHzfFYY+cdWcjjwA4Va+j7dK6sZ3eUx9W8ZUhHJy2QVJBUchq4+fz0F/rnvb6KFdUsiRr3uwUfTzrorJ9vbtzzXvW300EcTP2zAMsQPBVDDnj6STQaJa7xWkrBUuYWY8ABIuT6BnjUhcTrGpZ2VVHNmIAHpJrCt+LS0inVbMho+rBYh9a6snkSSc4A4Z7auO/d46bItY5CTJKIg+TxOlNTE9/jAUF6XbNuVZhPCVTGoiRcDPLJzwzX7s7bEFxkQzRyEcwjAkefA7KyndDdWKeyuLidnCrq0BTgeIudZ/SOSQPQe+uTouhZtoRkHGhHZv2dOnHo1MKDZr6/igXVLIka97sAPRx51U9/9uxPs6QwypIJGWPKMDzOog45eKpqibxXT7S2l1YbxTL1MfaFUHDPj1Fj6u6vvpC3fhsXiSEvh0LMGbPFTgNyHE5NBYehqz4XE3nWMerLN9a1pdVToxs+r2fGcYMjNIfWcD+VRVroFKUoFKUoFKUoM56aPwNv+8b+msprVumj8Db/vG/prKa3cPZDmdT+SSlKVaoKUpQKUoqknAGSeAHeTyFBsnRFs/q7NpSOM0hP8K+KPpDH11F9NXzbX0yfUlaBsaxFvBFCP/Gir6wOJ9Z41n/TV8219Mn1JWnSdcuro5K7cGjL6Ur8rcc5vvR/+Trb9j7TVgqv9H/5Otv2PtNWCufful18fZBSlKimw3pLvOs2hN2iMLGPUMn+ZjWybFsBBbwxYH3uNVPDtAAJ9tUH7nE73XXySxFWn61gNWSC+oqMj1VplB53EwjRnPzUUsfQBk1iWyYn2xfjr3YBtTnB+ZGPzEzwHEgevPGtsuoBIjoeTqVOOeCMH66y6y6OL2GbVFcRoBkCRWcPpP+kLz82rHnoIDf7Zlva3IhtwQFQF8sWOo5OOPLxce2p7fiI2+y7GDlnDMP8AVpyR7zn2V0bR6MJXlLLOpQ4yZCxkY4GticYyTn6Kt++e7Iv4QgbQ6NqRsZHLBUjuI7uWB6KCG6LlWHZ7zMQAXd2PcqgL/wBSfXXZu7v7FezrDHDMCQWJbTgADmcMT3D0kVVIuj7aIQw9fEISclRLJoPn06OP/wAVddzt0o9nqxDdZK/znIxwH5qjjhe3nx9gAZhv/ObjaUqrxwywr6QAMe8TVs6WpRFa21uvLVn+GNdI/qHsps/o9nW8W4lliZRN1rAask5LAcRjnipDfrc+e/mR0kjVETSA2rOSSSeA9HsoPHo2UW2zZLhu0ySfwoMf9T7apnRpambaEbNx0BpT6cYz7zA1pk+7zjZos42UP1YQsc6c5Bc8Bnjx9tR+4e5r2DyvI6OXUKunPAZyc5A58PZQZ7viflG05V/SmWL2aU+ytY3n3li2ckZdWbWdKqmM4A4niRwHAesVWN7+j2Se4ae3kQFyGZHyMMPzlZQeeM4I55493HH0dXdxIGvbkEDhkM0j47gXAC+nj6KC97tbcW+h65EdF1FRrxk45kYJ4Z4eo177dmKW07DmsMjD0hSa9rCzSCNIoxpRBhR5vtPbmvaSMMCpGQQQR3g8xQYb0bIp2jBns1kenQ2KuvS3bwrbiQxp18jqgfHjhRljx7Bwx66iNpdF0yvm2mQpnK6yyuvcMqCCR38K8X6Ob+UgyzRnHa8sjkejKn66D36LMQQ3t2wyI0AH8ILsPXlahN27B9r3x+UOxGkyORzwCAEXPBRlh6ge3jWlbC3TEFhJaO+oy69bqMcXGkEA9wA9lVHZfR3fQS5S5jiHFTIjPr0n/TpHcOGeznwoKxvxYwW108VuDpjUBssWOvmeJ8xAx5jWkbS2lYWtvHY3hzphTK6HPIY1ZQcGyCeByKhm6M5BciQSoYhIrEOWMjAEFsnGCx4nu41J79bjPeyiaGRFfSFZXyFOM4IZQSDxxjHdyoKfvjuctrElzBIWgkK4DjDrqGpePDI9QI89XXos2tLcWziVi/VPpVjxJGkHST2kZ59xFQK9H9/OES5uk6qPgo1u5UcuCkAcuGSa0PYeyI7SFYYgdK8ST85iebE9pNBzb37WNpaSzL88ABP2mIUHz4zn1VmG4m7Y2lLNJcu7KmM+N4zs2ebHjgAfSK1HerY3y22eDVpLYKtjIDKQRkdxxj11Rtg9H17ExVrlYon4SdS7FmA7OKqBzPHszyNBTb3Z8cl8YIAeqaYRLxJ4ZCE57RnJzVo6YrsGeCEco4y2OzxzgfQn01KbvdHcltdxztJEY43Zgo1asYIUcR2Ej2V+717g3F5dSTCWJUbSFB1ZChQO7Gc5ProPy8HyTYCryaVF/wDVbUw90n2VE9GC9VHe3RH4KHAPqZ2H8q1ct9t2pL2CKGF0RY21HVnsUqoGAe81+7r7qfJrKW2lZWMxfWVzjDKE4Z8woM86K7bXtBSeJjjd/XwT/vXx0nX/AF1+4XiIlWMY7xxPr1MR6qmNn9HN9DNqjuI4xxHWKz69J/06efm1euum26M5VuVkMyNGsoc51GRlDauJxgsRz85NBoeybPqIIoh/441T3QBXVSlApSlApSlApSlBnPTR+Bt/3jf01lNat00fgbf9439NZTW7h7IczqfySUpSrVBSlKBVg3B2f19/AuMqjdY3oTiP5tI9dV+tM6GNn8bi4I5YiU/zv/0qGSdKzKzDXdeIahWZ9NXzbX0yfUlaZWZ9NXzbX0yfUlamHvh0Oo/HLL6/K/a/K3nLb70f/k62/Y+01YKr/R/+Trb9j7TVgrn37pdfH2QUpSopviaZUUs7BVUZLMcADvJPACo/witP1q3/AOZP71DdJ951dhIO2RlQe3UfoU1nW5W6P+IdaTIYxHpGdOrJOeHMYxj6aDXxvDaH/wDat/8AmT+9e95tSCEgSzRRkjIDuqkjvAY8qo9h0XLHLG5uCwR1Yr1eM6SDjOrhnFVbpRu+tv3UcerRYx6caj9LUG0wTK6hkYMrDIZSCCO8EcDX3XLsm06mCKIf+ONV9gArqoFKUoFKVDb17wrYQiVlLlmCKoIGSQTxJ5Dh56CZpVX3E2/NfpNLIqogcIiqD2DLZJ+ceI7uVWig+ZJAoLMQFAySTgADmSTyFclpteCZtMU8UjYzpSRWOO/AOcU21YG4glhDaOsUpqxnAPA8MjsqA3Q3IWwleXrTIzJoHiacAkE9pzyFBbKUpQKUqE3x258itXlGC5wkYPIueXpAALeqg79obUhgwZpY488tbgE+gE8a8bDeC1nbTFcRO36Icaj6BzNZDupu9JtWeR5ZG0rgySHixJzhRnh2HzADlxFRu9OyxZXbxI7Hq9LK3JgSAw5doJ5ig/oKlc2zJWeGJm+c0alvSVBP0100ClKUClKUClKUClKUClKUClKUClKUHPtC9SCNpHzpGOQySScKoA5sSQAO81ArvU2vBij5kdWs4a4yudS6NARnGDlVkJ4HGakN5ImMaOql+plSUooyzKp8bA/OYA6gO0qBVXtZURlnaYSQ/KZpBCroTlmYxSKq+O7ccGPictyyuKC7W9/HIqurqVYBlOeYIyDx81Kzw7gXEv3wzGIv4/V5+Zq46OHDhnHDupQdHTFEXS1RQWZpWCgcySAAB6zVA8Eb79Vm92tN6QfxjZn+6H1pVxuJgis7HCqCxPmAya2K5JpWNIalsMZL2mZfzntDZM8H4aGWMcsshC57g2MH21xV/SFjew3kOuMrLE+QcjIPYVKsPoIqg7M3Qjh2yV05hWI3EaniAdQULx5hWJI9C1ZXNrrrHspv02mm2dYlS7Dc2+nUMls+k8ixVM+gOQT7K49r7BubTHXwsgPAHgVJ7tSkjPmzmt33i27FYxdbNqKlgoCjJJOT2kdgNe9xBFdwaWGuKZAePaCMg+Y8iO41Dnt7zHosnpa+0W9X84VvPR5s/qLCEEYZx1rel/GGfQuB6qxW12UXultuZM3VE+htLH2Amt+uNpww+IW+aMYAzjzcOVQ6zNTHWN9oiP5Z6LFa1pmI1d9Z10vWkk3yVIkaRsynSiljgBMnAq9We0o5eCNk9x4H6aj9p/j1n+xcfVHVODLW2l6TrH8NrPjnSa2jRiXg1efqtx/xP/avmXd67VSzW04VQSSYmAAHMk44Cv6B2lfx28bSytpjTGo4JxkgDgATzIqqbb35sZLadEnyzxOqjQ/ElSAOK99bVc1p9qtO3T0r72SnR/8Ak62/Y+01YKr3R9+Trb939pqw1r37pbePsgpSlRTZn0y3n4vD+1IfoVfraq1urvs1hE0aRI+p9ZLMQeQGOHZw+mvvpRvesv5B2RIqfRrP0uR6q1nd7Zaw2sEZVdSxKGyo+dgavpzQRO4m9Um0BKzxoix6QCrE5JySOPLAA96sz2Z/ndqoeYkuS/8AAGL491a2HeW5FvZ3EigKVjbGBjxiMLy85FZn0RWWu8Z8cIoif4mIUfRqoJbpP3tkjk+SwOU0qDKynDZIyEBHEcME448R56gd4dyXtLVbqSXMpK6lxxBbsD5ySO311GzxNfbRdQ2kzTsA2M4GTg47cKPoqz7Z3QKYS62sBnxgsuog44ZAaX6ayJfo/wB5GFhPJcMzi2JwxOWK6QQuTzOeAz3iqns+O623csJJSqAaiOJjRc4CqmQCT3njwJ7KktuWC2OyNEcyzC5uAesUYUgDOBxPDMff21LdDdriCeXteQJ6kUH63PsrAo0zy7KvWjilOYnGceKrggNhlzjiDipXpTtGju9TSl+tGsJggRgAKB84gk4PYK0ay3tsZ5VijlDSMcAdW3EjjzK45DnWYdJNyZtoSKvHQFiX04zj3mIoJTY2w3tLF74zHDW76IgCMNJ4iPnVgnBzy7fNVe3cF7O7R2zSFmTDHWQFQkZOonxc4xw488Ve+k9hb7Pgt17WRP4Y1/uFr06H7PTbSy44ySYH7KAfaWoKzvLaSbPsYLdm0zSzSTSFGPHSAgy3AngV9nmqx7m3/wAj2TJdSFnLMzAMxJJyI0XjyBYfSTVa6Wr3Xe6M8IolGP8AU2XP0FfZUnv+vyfZtlbcicFvOVTxv5nz6qCI2Ls6523NIZpyEQAsSCVBOdKKmQByPs7c1xbHu5dn34hjlJCziJlB8RxqCnxeWcew1fuii3EVi0p4B5HYn/SoC+waTU1sveqyuZBHDIHkbJA6thy4k5KgCgnqy3plvsvbwg/NVpCPSdKn+VvbWpVh/SdcFtozA/mKij0aA31saDQeiyx6uwVscZnZz6M6B9C59dWG42NbyMWeCF2PNmjUk9nEkca49myra7PjY/Nit1Y+fCZ+k/XVb3S39mvblYTAirpZnYOSVUDngj9IqPXQRPSRvVL1xtLdmRUwrlODM5/MBHEAZAwOZyKht6dznsIop2m1SOwVgAQVYgtwbOWxjGeFc26/+b2pEzcesnMp9WZfsxVo6Zb3jbwg8tUjD+Vf+1ZHrsreKVtiXDyOS8ZaFXJ8Y6goUk9pGvGfNVe3E2XcXryhbmSJVQB2yWbxjwUZIxnScnuGO2vTa46jY1rHya4laY+dRnSfYUNWLo6/y2zLi5PaZHHoRcAe8G9tYFE3fE8d6qW0mJTKY9Y+aeJBZh+cuMtg5rp352S9pcgPO0zsgk1tkOCSR3nHLhiu3ops+svw549VG7585wn/AHJ9Vc2/0xuNpSqvEhlhX0gAY94mssLFvZtWVdkWYd262bSS2SGKgEgk8yeK576ithbBuLuxmla5dIkLsEOTrZV46jn5vDA58c169LEoWeC3X5sEI9Wo4x7EHtqxXLi02Co5GSEDz6pjk+sBj7Kwyr3RDduLpogx6tomYr+bqBXDY7DxI9dde9UW0L67MSxzx23WaF8VgmnODK2Pnd/HsxXJ0ZyC3S8vHGVhiCjzknOn05VR/FXPsZLvbNw4kuGRFGpsE6FBOAqoCASePE9gOSaDj3v2ANlzRrDM5Zk15HisDnHNew/ZV13j2xJ/gscjsRLMsa6hwJJ8Ynhyyqn21nG8OyxBdPbxuZCrBNRGCWIGR7Tirn0syCKO0tl5IpOPMoCL/wBqyIzczYlxexTt8qkijGFJyWLEDVp+cMKOGe/I7q4ejaaRb+FY2IDltYB8VlCknI7eVW/Yf+V2FJJyaRZG9bnq1Pswahuh+z1XUknZHFj1ueH0KaDhkuJBtjTrfT8sAxqOMGTljOMVPdLe3GDxW0bEEffH0kg5OQi8PNk4861A7bdYttMzHCrcxuSeweKxNde5to20tpPcyDxEbrSD35+9J6sZ/g89Bou5uymtbVEkJMrePIWJJ1H83j3DA9VS4gUNqCrq/SwM+3nXpSsBSlKCldIP4xsz/dD60qz7e/Fp/wBzJ/SarHSD+MbM/wB0PrSrlPCHVkYZVgVI7wRgjh5qsntqqr3W8/ZQehcH5LN3ddw7s6Ez9lWWTH+Jx9/ySTPo62PH21IWlrDaRaUVIokBPcoHMkk/STVN3a28t7teZ0/BpbGND+kBIpLesk48wFZ7pmyMRsrWkz6vXph/EU/fr/S9Uu06SbyJEjUQaUUKMo2cKMDPj8+FaH0gxh0s1YBla/t1YEZBBJBBB5gjhipTwXsv1S2/4U+GpVvWKxFo1Qvjva8zWdGXdG8DT30twQC0aSS8Bw6x8gY9reyrhsm1E0gV2IyCc9pPr9tdG5Fglst7KQEV7uYKAMARxuyKoA7AdQAFcDy4csmVGrK947q859fyU5sVresR7x/Ho6v0nHaMVoj0mf3dcFpJHOMK+FkxnSeWcZ5csVMbT/HrP9i4+qOvxt4QI0bTkkkMM4wR6uRrwe5626sXxjUlxwzn9AVf9LjBjtbHiybtf1afHp/2GOsnJasWvXTT0/2+ukCBpNnzqis7ELhVUsx8dTwA4msSk2JcqCWtrgADJJhkAAHMklcAV/Q20L6OCNpZWCouMsc8MkAcuPM1V9ub6WMltOi3ClmidVGluJKkAfN767mK8xGkRq5efHW06zbRIdH/AOTrb9j7TVgqvdH35Otv3f2mrDVV+6V+PsgpSlRTYttfc3aE08svyc/fJGcffI+RYkD53YMCuz/CtufpT/8AOnx1rtKCg7U2RfSbJSBg8ty8gMmqRSQoYsPGLYOMIOB7a6ujLd6WzjmM6aHkZQBkHxVHA5Ukc2Psq6UoMe2ludfWt2ZrZOsVZC8bKVJGTkKyk55HB7DXSu6O0NoziW9+9LwBJ06go/NRFJxzPE9+eNaxSgqu+W63ymzSC3wpgKmNScAhVK6c+g8+8VR9m7P2vbwvbRQuqSEk/MyMgA6X1YGQP7VsVKCi7gbkNZt185Uy4wirxCA8yT2sRw4chnnmq1vFuZfLeSTQx9YGlMqOGTgS2oAhyOIPDtHCtfpQZfvfsLaN4lrqi1ukRMhDRqBIzcVxqxwAAyOFXfc/ZrW1nDE4w6rlhwOGYliMjgcE49VTNKDJdp7oXlxtBpXhxE84JbWn4IMADjVn5gq2dI27L3sUZhwZIiSFJxqVsZAPIHxQePdVupQY7a7O2utubNYWWJsg/MHBjll16vmnJz6T6KuO4O5xsQ0spDTuNPi8VReZAPaSQMnzD13GlArNukPcqaec3NuocuAHTIDZUaQw1YBGkAY83bmtJpQYv/hG15oltmSbqVwArFFUAcgWJyQO7J5Duq/7jbpCwjYuQ00gAYj5qr+guefeT28O6rTSgxvwRv7C5EltH1gQnQ66SCpBGGUkHOk4P0Gu213Mvb+466++9qcauK6io5IiqSFHnPnPE1q9KDOOkbdy6upohbw6oYotIwyAAk8QAzDgAq1J3+w512OlrDHmYogZQyjBLa5OJIB45HPtq6UoKN0ZbuTWYnedNDvpVRqU+KuST4pPMn6Kr2wdz7w38c9xDpTrjKxLocHJccFYk+NgVrVedzNoRnwTpUtgcScDOBigw3epzd7TlVT8+YQr3DBEfsyCal9r7F2tcLFbSRao4cKpBUIcDSHZs8eHr4nhmuXcDZMz7QieWORQpaRiyMoLYOOJHPUQa2mgpo3NMey5LRCDK/js3INICrY8wwoUHzZqqbp7E2rbSOsMQi6wBXeTSVGM4YYJyRk8sjjWu0oMj2TuRdrfo8sZaJZ9ZkLplgrag5AYnxiAceeuzpC3bvbu7LxQlo1RUU60GeZPAsDzYj1VqFKCl74bDnbZ0NrbJrK9WreMo8VF5+MRnxgK++jTYEtnDL16aJJJBwyD4iqMcVJHMtVxrn2jK6RO0SdZIFOhMgam7BkkADNBifSMQdoz4OeKcu/QuR6c1qm42w/kdoiMMSP48n7R/N9QwPUao26m5d014st5EVRWMrFmU65M5A8Vj+cdXd4uO2tZoFKUoFKUoKV0g/jGzP8AdD60qzbfYi1nIJBEMhBHAg6TxB7Kre/0TNcbNwpOLoE4BOBlOJxyFWTb6E2s4AJJhkAAGSTpPAAczVk+1VMd1/P2fz1cbQmlGJJZXHc8jMPYxq59Dh/zsn+3b+uOqiNi3P6tcf8AC/w1Nbntc2V0kxtbgpgo4EL5KNzx4vMEA+rFbd9JrMQ5+OZi8TK+dMP4in79P6XqwbmfiFr+4T+kV3FYrmLxkDxt+bIn1o4yD6RXUigAAAADgAOQHdWnNv07XSin69+qA3mTRGqqMKXZj6SSx+kk157D2ek0Dg/OLc+0YAx9Z9tTO1bLroyvI81Pn/8AvCqulvcQN4quD/pGQfZkGvN9dScXV818e+kxp/Xpp5/brdPMWw7K22zDku7Zo2KsOI+kd481Sdn+HsP3dz/0rluhPLjWrtjl4n9hXbawsJ7HKsMJcZyDwzoxnuzUPo1IjqrzWJiuk6a/4Z6+2uGus+usez76ST/+NuPQn/uLWC6x3j21/T5FR28EOq1uAq5YwyAADJJ0nAAHM16rFl2xpo4efBvndq4Oj/8AJ1t+x9pqwVBbiwslhbq6srBMFWBBHE8weIqdqu/dK7H2QUpSoplKrk+8NyrMo2dcMAxAYPHggHAYZbkedfHhJc+Tbj34/iqWyUN8LNSqz4SXPk249+P4qeElz5NuPfj+KmyTkjyJWalVnwkufJtx78fxU8JLnybce/H8VNknJHkSs1KrPhJc+Tbj34/ip4SXPk249+P4qbJOSPIlZqVWfCS58m3Hvx/FTwkufJtx78fxU2SckeRKzUqs+Elz5NuPfj+KnhJc+Tbj34/ipsk5I8iVmpVZ8JLnybce/H8VPCS58m3Hvx/FTZJyR5ErNSqz4SXPk249+P4qeElz5NuPfj+KmyTkjyJWalVnwkufJtx78fxU8JLnybce/H8VNknJHkSs1KrPhJc+Tbj34/ip4SXPk249+P4qbJOSPIlZqVWfCS58m3Hvx/FTwkufJtx78fxU2SckeRKzUqs+Elz5NuPfj+KnhJc+Tbj34/ipsk5I8iVmpVZ8JLnybce/H8VPCS58m3Hvx/FTZJyR5ErNSqz4SXPk249+P4qeElz5NuPfj+KmyTkjyJWalVnwkufJtx78fxU8JLnybce/H8VNknJHkSs1KrPhJc+Tbj34/ip4SXPk249+P4qbJOSPIlZqVWfCS58m3Hvx/FTwkufJtx78fxU2SckeRKzUqs+Elz5NuPfj+KnhJc+Tbj34/ipsk5I8iVmpUXsXacs5frLWSDTjGtlOrOc40k8sdvfUpWJjRKJ19SlKVhkpSlApSlApSlApSlApSlApSlApSlApSlApSlApSlApSlApSlApSlApSlApSlApSlApSlApSlApSlApSlApSlApSlApSlApSlApSlApSlApSlApSlB//9k="/>
        <xdr:cNvSpPr>
          <a:spLocks noChangeAspect="1" noChangeArrowheads="1"/>
        </xdr:cNvSpPr>
      </xdr:nvSpPr>
      <xdr:spPr bwMode="auto">
        <a:xfrm>
          <a:off x="9725025" y="3895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10</xdr:row>
      <xdr:rowOff>0</xdr:rowOff>
    </xdr:from>
    <xdr:to>
      <xdr:col>6</xdr:col>
      <xdr:colOff>304800</xdr:colOff>
      <xdr:row>11</xdr:row>
      <xdr:rowOff>114300</xdr:rowOff>
    </xdr:to>
    <xdr:sp macro="" textlink="">
      <xdr:nvSpPr>
        <xdr:cNvPr id="1026" name="AutoShape 2" descr="data:image/jpeg;base64,/9j/4AAQSkZJRgABAQAAAQABAAD/2wCEAAkGBxQREhUUExQVFhQVFxwYGRgYFx0cFxwZHh4fHBwYHRwZHiggGRsmHxsfITEkJSorLi4uGR8zODMsNygtLisBCgoKDg0OGA8PFDccHh03Ny0rNCw3Ny8wKzcrLSsrNiwsLCs3LC8sLC0sLi0sNzQsLDAsLCwsLCw3NywsNC4tMv/AABEIAHQBsgMBIgACEQEDEQH/xAAcAAEAAwEBAQEBAAAAAAAAAAAABQYHBAMCAQj/xABMEAACAQMBBAQJBQ4GAQQDAAABAgMABBESBQYhMQcTQVEWIlVhcYGRktIUMqGxwRcjMzQ1QlJUcnOCorLRFSRidJPCQ6Oz4fAlRFP/xAAaAQEAAgMBAAAAAAAAAAAAAAAAAgMBBAUG/8QAKxEBAAIBAwMDAwQDAQAAAAAAAAECAxESEwQy8CExUQUUMyJBYXGBoeEj/9oADAMBAAIRAxEAPwDT9796F2ekbNG0nWMVwpAxgZ7arH3Wov1aT31r96aPwNv+8b+msprax462rrMNHNmvW8xEtV+61F+rSe+tPutRfq0nvrWVUqfDT4Vfc5Plqv3Wov1aT31p91qL9Wk99ayqlOGnwfc5Plqv3Wov1aT31p91qL9Wk99ayqlOGnwfc5Plqv3Wov1aT31robpPQRLL8mk0s7IPHXmoVieXLxxWQ1cd7Nn9Rs/ZykYZhJI3pfQ30AgeqsTipExGnulXPkmJnX2WX7rUX6tJ760+61F+rSe+tZVX5WeGnwj9zk+X9H7C2kLq3jnClRIudJOSOOOz0V3VX+j/APJ1t+x9pqwVp2jSZh0aTrWJkpSlYSKV4X94kEbyyHSiDUxxnA9A4mq790Kw/wD7H/jk+GgtNKrlpvzYysEWcAngNSsoz6WAAqx0ClKUClKUClc+0L1II2lkOlEGWOCeHoHE1H7E3mtrxmWByxQZPiMuAeHNgKCYpUHtne20tG0Sy4ftVVLMPTpBx6685N9LNYY5mkYRylghKNk6DhuAGQAaCwUrj2TtOO6jEsLFkJIBII5HB4MAeddlApSlApXxLKqKWYhVAySTgAd5J5VVbvpFsYzgO747UQke04z6qC20qF2FvVa3h0wyeOBnQwKtjvAPMejNTVApSlApSlApSlApSlApSlApSvG8ulijeRzhEUsx7gBk8udB7UqF2LvVa3bmOCQswXURoYcMgZywA7RU1QKUpQKUpQKUpQZz00fgbf8AeN/TWU1q3TR+Bt/3jf01lNbuHshzOp/JJSlKtUFKUoFKUoOzYtgbi4ihH/kkVT6CfGPqGT6q0PpoXC2gHIGT6kqH6I9n9ZeNKRwgjJ/jfxV/l11M9NXzbX0yfUlU2n/0iGzSumG0/LL6Ur8q5rN96P8A8nW37H2mrBVf6P8A8nW37H2mrBXPv3S6+PsgpSlRTU/pVvOrsCvbK6p6gdZ+hapfR3unFfLM02vShVV0tjiQS2eB7NPtqT6ZbzL28Q7FaQ+shV+pqru7e/ElhC0UccR1MXLOTnJAHIEcAAKDj3x2QlpdyQxsWRQpGrGRqUHBxz5+zFbRu/caLG3eZguIYyzOQBnSOZNZLsHYFxtS4MkgbQzapZSMAjtVe844ADgKtHSJsG6uJAQ8MdtGoWMPKEGccWIIxns9AoLkm9FmTgXUGf3i/wB6llYEZHEHkRyrFd89l2EEMPyWRZJScSFZNeQBxJAOF44xjHbVm3Y2u1psVpickM6xA8sltKj0BsnHcKC8X+1oIPw00ceeQdwD7Cc02fteC4z1M0chHMK4JHqHGsk3G3c/xOaWS4dyq4LHPjO7Z7T2ADs81fC7uXNtfgwQzlI5wEk0HimoDJIABGMgnkRQatvLbwSwGK5kEcchHEuEJKkMAC3nFRewbGw2ekksUy6ZMAs0qsCUBOlTyzx5eiqp0y3eZYIv0UZz/EcD+k+2vjaew412JBK5cOg1oAQAWmccWyMnC47RyoKzu9Gl3eqbplVHZpJSz6QeBbTqJGMnA9Fabt3d/ZsnVxyypEIVISMTKgAc6icHjx55qjdHm60d+0pmL6I9OApAyTnIOQeGB9NcO3z8s2pIvMSXAiH7KkR59GFzWRtWxtnx20CRRfg0HiknPAksTntyTmuabeazRtLXUAPd1i/34VSelnbzIUtIyVUrrkx2g8FT0cCSO3xa416P1/w7rvvrXLIJFReI44wmkDJ4Hic8/NWBqlvOsihkZWU8mUgg+sV6VnPRRY3MDzrLHJHGyqwDqQNeSCRntxz9ArRqDJulnbxeYWqnEcYDSY/OcjIB8yjB9J81TG7HR3btbI1yrNLIobg7LozxAAUgEgc8541QE/z1+O0T3H8jPy9S/VWrb077RWEqxNG7sUD+KQAASQBx7fFNBmW7mz5476ArHKAs6jUY2A06sEk4wAVzn01uVzcpGpaR1RR+cxAHtNVndffhL6YxJDIpCFyWK4wCB2edhVc3/wBg3Vzca5JYY7dcLHrlC4H5zYPDUTn1ACgvEW89mxwLqAn94v8AepYGsR352dYwiEWbhydXWESa+WME8SFJyeWBU1cbVmt9h2+lmDSuY9WfGWPLkAHs4LgeY8KDQrzb9rC2mS4hRh2F1z7M5FddnexzLqidJF70YMPaKxzcvYlpdwzrIw+VnIhUuUHzfFYY+cdWcjjwA4Va+j7dK6sZ3eUx9W8ZUhHJy2QVJBUchq4+fz0F/rnvb6KFdUsiRr3uwUfTzrorJ9vbtzzXvW300EcTP2zAMsQPBVDDnj6STQaJa7xWkrBUuYWY8ABIuT6BnjUhcTrGpZ2VVHNmIAHpJrCt+LS0inVbMho+rBYh9a6snkSSc4A4Z7auO/d46bItY5CTJKIg+TxOlNTE9/jAUF6XbNuVZhPCVTGoiRcDPLJzwzX7s7bEFxkQzRyEcwjAkefA7KyndDdWKeyuLidnCrq0BTgeIudZ/SOSQPQe+uTouhZtoRkHGhHZv2dOnHo1MKDZr6/igXVLIka97sAPRx51U9/9uxPs6QwypIJGWPKMDzOog45eKpqibxXT7S2l1YbxTL1MfaFUHDPj1Fj6u6vvpC3fhsXiSEvh0LMGbPFTgNyHE5NBYehqz4XE3nWMerLN9a1pdVToxs+r2fGcYMjNIfWcD+VRVroFKUoFKUoFKUoM56aPwNv+8b+msprVumj8Db/vG/prKa3cPZDmdT+SSlKVaoKUpQKUoqknAGSeAHeTyFBsnRFs/q7NpSOM0hP8K+KPpDH11F9NXzbX0yfUlaBsaxFvBFCP/Gir6wOJ9Z41n/TV8219Mn1JWnSdcuro5K7cGjL6Ur8rcc5vvR/+Trb9j7TVgqv9H/5Otv2PtNWCufful18fZBSlKimw3pLvOs2hN2iMLGPUMn+ZjWybFsBBbwxYH3uNVPDtAAJ9tUH7nE73XXySxFWn61gNWSC+oqMj1VplB53EwjRnPzUUsfQBk1iWyYn2xfjr3YBtTnB+ZGPzEzwHEgevPGtsuoBIjoeTqVOOeCMH66y6y6OL2GbVFcRoBkCRWcPpP+kLz82rHnoIDf7Zlva3IhtwQFQF8sWOo5OOPLxce2p7fiI2+y7GDlnDMP8AVpyR7zn2V0bR6MJXlLLOpQ4yZCxkY4GticYyTn6Kt++e7Iv4QgbQ6NqRsZHLBUjuI7uWB6KCG6LlWHZ7zMQAXd2PcqgL/wBSfXXZu7v7FezrDHDMCQWJbTgADmcMT3D0kVVIuj7aIQw9fEISclRLJoPn06OP/wAVddzt0o9nqxDdZK/znIxwH5qjjhe3nx9gAZhv/ObjaUqrxwywr6QAMe8TVs6WpRFa21uvLVn+GNdI/qHsps/o9nW8W4lliZRN1rAask5LAcRjnipDfrc+e/mR0kjVETSA2rOSSSeA9HsoPHo2UW2zZLhu0ySfwoMf9T7apnRpambaEbNx0BpT6cYz7zA1pk+7zjZos42UP1YQsc6c5Bc8Bnjx9tR+4e5r2DyvI6OXUKunPAZyc5A58PZQZ7viflG05V/SmWL2aU+ytY3n3li2ckZdWbWdKqmM4A4niRwHAesVWN7+j2Se4ae3kQFyGZHyMMPzlZQeeM4I55493HH0dXdxIGvbkEDhkM0j47gXAC+nj6KC97tbcW+h65EdF1FRrxk45kYJ4Z4eo177dmKW07DmsMjD0hSa9rCzSCNIoxpRBhR5vtPbmvaSMMCpGQQQR3g8xQYb0bIp2jBns1kenQ2KuvS3bwrbiQxp18jqgfHjhRljx7Bwx66iNpdF0yvm2mQpnK6yyuvcMqCCR38K8X6Ob+UgyzRnHa8sjkejKn66D36LMQQ3t2wyI0AH8ILsPXlahN27B9r3x+UOxGkyORzwCAEXPBRlh6ge3jWlbC3TEFhJaO+oy69bqMcXGkEA9wA9lVHZfR3fQS5S5jiHFTIjPr0n/TpHcOGeznwoKxvxYwW108VuDpjUBssWOvmeJ8xAx5jWkbS2lYWtvHY3hzphTK6HPIY1ZQcGyCeByKhm6M5BciQSoYhIrEOWMjAEFsnGCx4nu41J79bjPeyiaGRFfSFZXyFOM4IZQSDxxjHdyoKfvjuctrElzBIWgkK4DjDrqGpePDI9QI89XXos2tLcWziVi/VPpVjxJGkHST2kZ59xFQK9H9/OES5uk6qPgo1u5UcuCkAcuGSa0PYeyI7SFYYgdK8ST85iebE9pNBzb37WNpaSzL88ABP2mIUHz4zn1VmG4m7Y2lLNJcu7KmM+N4zs2ebHjgAfSK1HerY3y22eDVpLYKtjIDKQRkdxxj11Rtg9H17ExVrlYon4SdS7FmA7OKqBzPHszyNBTb3Z8cl8YIAeqaYRLxJ4ZCE57RnJzVo6YrsGeCEco4y2OzxzgfQn01KbvdHcltdxztJEY43Zgo1asYIUcR2Ej2V+717g3F5dSTCWJUbSFB1ZChQO7Gc5ProPy8HyTYCryaVF/wDVbUw90n2VE9GC9VHe3RH4KHAPqZ2H8q1ct9t2pL2CKGF0RY21HVnsUqoGAe81+7r7qfJrKW2lZWMxfWVzjDKE4Z8woM86K7bXtBSeJjjd/XwT/vXx0nX/AF1+4XiIlWMY7xxPr1MR6qmNn9HN9DNqjuI4xxHWKz69J/06efm1euum26M5VuVkMyNGsoc51GRlDauJxgsRz85NBoeybPqIIoh/441T3QBXVSlApSlApSlApSlBnPTR+Bt/3jf01lNat00fgbf9439NZTW7h7IczqfySUpSrVBSlKBVg3B2f19/AuMqjdY3oTiP5tI9dV+tM6GNn8bi4I5YiU/zv/0qGSdKzKzDXdeIahWZ9NXzbX0yfUlaZWZ9NXzbX0yfUlamHvh0Oo/HLL6/K/a/K3nLb70f/k62/Y+01YKr/R/+Trb9j7TVgrn37pdfH2QUpSopviaZUUs7BVUZLMcADvJPACo/witP1q3/AOZP71DdJ951dhIO2RlQe3UfoU1nW5W6P+IdaTIYxHpGdOrJOeHMYxj6aDXxvDaH/wDat/8AmT+9e95tSCEgSzRRkjIDuqkjvAY8qo9h0XLHLG5uCwR1Yr1eM6SDjOrhnFVbpRu+tv3UcerRYx6caj9LUG0wTK6hkYMrDIZSCCO8EcDX3XLsm06mCKIf+ONV9gArqoFKUoFKVDb17wrYQiVlLlmCKoIGSQTxJ5Dh56CZpVX3E2/NfpNLIqogcIiqD2DLZJ+ceI7uVWig+ZJAoLMQFAySTgADmSTyFclpteCZtMU8UjYzpSRWOO/AOcU21YG4glhDaOsUpqxnAPA8MjsqA3Q3IWwleXrTIzJoHiacAkE9pzyFBbKUpQKUqE3x258itXlGC5wkYPIueXpAALeqg79obUhgwZpY488tbgE+gE8a8bDeC1nbTFcRO36Icaj6BzNZDupu9JtWeR5ZG0rgySHixJzhRnh2HzADlxFRu9OyxZXbxI7Hq9LK3JgSAw5doJ5ig/oKlc2zJWeGJm+c0alvSVBP0100ClKUClKUClKUClKUClKUClKUClKUHPtC9SCNpHzpGOQySScKoA5sSQAO81ArvU2vBij5kdWs4a4yudS6NARnGDlVkJ4HGakN5ImMaOql+plSUooyzKp8bA/OYA6gO0qBVXtZURlnaYSQ/KZpBCroTlmYxSKq+O7ccGPictyyuKC7W9/HIqurqVYBlOeYIyDx81Kzw7gXEv3wzGIv4/V5+Zq46OHDhnHDupQdHTFEXS1RQWZpWCgcySAAB6zVA8Eb79Vm92tN6QfxjZn+6H1pVxuJgis7HCqCxPmAya2K5JpWNIalsMZL2mZfzntDZM8H4aGWMcsshC57g2MH21xV/SFjew3kOuMrLE+QcjIPYVKsPoIqg7M3Qjh2yV05hWI3EaniAdQULx5hWJI9C1ZXNrrrHspv02mm2dYlS7Dc2+nUMls+k8ixVM+gOQT7K49r7BubTHXwsgPAHgVJ7tSkjPmzmt33i27FYxdbNqKlgoCjJJOT2kdgNe9xBFdwaWGuKZAePaCMg+Y8iO41Dnt7zHosnpa+0W9X84VvPR5s/qLCEEYZx1rel/GGfQuB6qxW12UXultuZM3VE+htLH2Amt+uNpww+IW+aMYAzjzcOVQ6zNTHWN9oiP5Z6LFa1pmI1d9Z10vWkk3yVIkaRsynSiljgBMnAq9We0o5eCNk9x4H6aj9p/j1n+xcfVHVODLW2l6TrH8NrPjnSa2jRiXg1efqtx/xP/avmXd67VSzW04VQSSYmAAHMk44Cv6B2lfx28bSytpjTGo4JxkgDgATzIqqbb35sZLadEnyzxOqjQ/ElSAOK99bVc1p9qtO3T0r72SnR/8Ak62/Y+01YKr3R9+Trb939pqw1r37pbePsgpSlRTZn0y3n4vD+1IfoVfraq1urvs1hE0aRI+p9ZLMQeQGOHZw+mvvpRvesv5B2RIqfRrP0uR6q1nd7Zaw2sEZVdSxKGyo+dgavpzQRO4m9Um0BKzxoix6QCrE5JySOPLAA96sz2Z/ndqoeYkuS/8AAGL491a2HeW5FvZ3EigKVjbGBjxiMLy85FZn0RWWu8Z8cIoif4mIUfRqoJbpP3tkjk+SwOU0qDKynDZIyEBHEcME448R56gd4dyXtLVbqSXMpK6lxxBbsD5ySO311GzxNfbRdQ2kzTsA2M4GTg47cKPoqz7Z3QKYS62sBnxgsuog44ZAaX6ayJfo/wB5GFhPJcMzi2JwxOWK6QQuTzOeAz3iqns+O623csJJSqAaiOJjRc4CqmQCT3njwJ7KktuWC2OyNEcyzC5uAesUYUgDOBxPDMff21LdDdriCeXteQJ6kUH63PsrAo0zy7KvWjilOYnGceKrggNhlzjiDipXpTtGju9TSl+tGsJggRgAKB84gk4PYK0ay3tsZ5VijlDSMcAdW3EjjzK45DnWYdJNyZtoSKvHQFiX04zj3mIoJTY2w3tLF74zHDW76IgCMNJ4iPnVgnBzy7fNVe3cF7O7R2zSFmTDHWQFQkZOonxc4xw488Ve+k9hb7Pgt17WRP4Y1/uFr06H7PTbSy44ySYH7KAfaWoKzvLaSbPsYLdm0zSzSTSFGPHSAgy3AngV9nmqx7m3/wAj2TJdSFnLMzAMxJJyI0XjyBYfSTVa6Wr3Xe6M8IolGP8AU2XP0FfZUnv+vyfZtlbcicFvOVTxv5nz6qCI2Ls6523NIZpyEQAsSCVBOdKKmQByPs7c1xbHu5dn34hjlJCziJlB8RxqCnxeWcew1fuii3EVi0p4B5HYn/SoC+waTU1sveqyuZBHDIHkbJA6thy4k5KgCgnqy3plvsvbwg/NVpCPSdKn+VvbWpVh/SdcFtozA/mKij0aA31saDQeiyx6uwVscZnZz6M6B9C59dWG42NbyMWeCF2PNmjUk9nEkca49myra7PjY/Nit1Y+fCZ+k/XVb3S39mvblYTAirpZnYOSVUDngj9IqPXQRPSRvVL1xtLdmRUwrlODM5/MBHEAZAwOZyKht6dznsIop2m1SOwVgAQVYgtwbOWxjGeFc26/+b2pEzcesnMp9WZfsxVo6Zb3jbwg8tUjD+Vf+1ZHrsreKVtiXDyOS8ZaFXJ8Y6goUk9pGvGfNVe3E2XcXryhbmSJVQB2yWbxjwUZIxnScnuGO2vTa46jY1rHya4laY+dRnSfYUNWLo6/y2zLi5PaZHHoRcAe8G9tYFE3fE8d6qW0mJTKY9Y+aeJBZh+cuMtg5rp352S9pcgPO0zsgk1tkOCSR3nHLhiu3ops+svw549VG7585wn/AHJ9Vc2/0xuNpSqvEhlhX0gAY94mssLFvZtWVdkWYd262bSS2SGKgEgk8yeK576ithbBuLuxmla5dIkLsEOTrZV46jn5vDA58c169LEoWeC3X5sEI9Wo4x7EHtqxXLi02Co5GSEDz6pjk+sBj7Kwyr3RDduLpogx6tomYr+bqBXDY7DxI9dde9UW0L67MSxzx23WaF8VgmnODK2Pnd/HsxXJ0ZyC3S8vHGVhiCjzknOn05VR/FXPsZLvbNw4kuGRFGpsE6FBOAqoCASePE9gOSaDj3v2ANlzRrDM5Zk15HisDnHNew/ZV13j2xJ/gscjsRLMsa6hwJJ8Ynhyyqn21nG8OyxBdPbxuZCrBNRGCWIGR7Tirn0syCKO0tl5IpOPMoCL/wBqyIzczYlxexTt8qkijGFJyWLEDVp+cMKOGe/I7q4ejaaRb+FY2IDltYB8VlCknI7eVW/Yf+V2FJJyaRZG9bnq1Pswahuh+z1XUknZHFj1ueH0KaDhkuJBtjTrfT8sAxqOMGTljOMVPdLe3GDxW0bEEffH0kg5OQi8PNk4861A7bdYttMzHCrcxuSeweKxNde5to20tpPcyDxEbrSD35+9J6sZ/g89Bou5uymtbVEkJMrePIWJJ1H83j3DA9VS4gUNqCrq/SwM+3nXpSsBSlKCldIP4xsz/dD60qz7e/Fp/wBzJ/SarHSD+MbM/wB0PrSrlPCHVkYZVgVI7wRgjh5qsntqqr3W8/ZQehcH5LN3ddw7s6Ez9lWWTH+Jx9/ySTPo62PH21IWlrDaRaUVIokBPcoHMkk/STVN3a28t7teZ0/BpbGND+kBIpLesk48wFZ7pmyMRsrWkz6vXph/EU/fr/S9Uu06SbyJEjUQaUUKMo2cKMDPj8+FaH0gxh0s1YBla/t1YEZBBJBBB5gjhipTwXsv1S2/4U+GpVvWKxFo1Qvjva8zWdGXdG8DT30twQC0aSS8Bw6x8gY9reyrhsm1E0gV2IyCc9pPr9tdG5Fglst7KQEV7uYKAMARxuyKoA7AdQAFcDy4csmVGrK947q859fyU5sVresR7x/Ho6v0nHaMVoj0mf3dcFpJHOMK+FkxnSeWcZ5csVMbT/HrP9i4+qOvxt4QI0bTkkkMM4wR6uRrwe5626sXxjUlxwzn9AVf9LjBjtbHiybtf1afHp/2GOsnJasWvXTT0/2+ukCBpNnzqis7ELhVUsx8dTwA4msSk2JcqCWtrgADJJhkAAHMklcAV/Q20L6OCNpZWCouMsc8MkAcuPM1V9ub6WMltOi3ClmidVGluJKkAfN767mK8xGkRq5efHW06zbRIdH/AOTrb9j7TVgqvdH35Otv3f2mrDVV+6V+PsgpSlRTYttfc3aE08svyc/fJGcffI+RYkD53YMCuz/CtufpT/8AOnx1rtKCg7U2RfSbJSBg8ty8gMmqRSQoYsPGLYOMIOB7a6ujLd6WzjmM6aHkZQBkHxVHA5Ukc2Psq6UoMe2ludfWt2ZrZOsVZC8bKVJGTkKyk55HB7DXSu6O0NoziW9+9LwBJ06go/NRFJxzPE9+eNaxSgqu+W63ymzSC3wpgKmNScAhVK6c+g8+8VR9m7P2vbwvbRQuqSEk/MyMgA6X1YGQP7VsVKCi7gbkNZt185Uy4wirxCA8yT2sRw4chnnmq1vFuZfLeSTQx9YGlMqOGTgS2oAhyOIPDtHCtfpQZfvfsLaN4lrqi1ukRMhDRqBIzcVxqxwAAyOFXfc/ZrW1nDE4w6rlhwOGYliMjgcE49VTNKDJdp7oXlxtBpXhxE84JbWn4IMADjVn5gq2dI27L3sUZhwZIiSFJxqVsZAPIHxQePdVupQY7a7O2utubNYWWJsg/MHBjll16vmnJz6T6KuO4O5xsQ0spDTuNPi8VReZAPaSQMnzD13GlArNukPcqaec3NuocuAHTIDZUaQw1YBGkAY83bmtJpQYv/hG15oltmSbqVwArFFUAcgWJyQO7J5Duq/7jbpCwjYuQ00gAYj5qr+guefeT28O6rTSgxvwRv7C5EltH1gQnQ66SCpBGGUkHOk4P0Gu213Mvb+466++9qcauK6io5IiqSFHnPnPE1q9KDOOkbdy6upohbw6oYotIwyAAk8QAzDgAq1J3+w512OlrDHmYogZQyjBLa5OJIB45HPtq6UoKN0ZbuTWYnedNDvpVRqU+KuST4pPMn6Kr2wdz7w38c9xDpTrjKxLocHJccFYk+NgVrVedzNoRnwTpUtgcScDOBigw3epzd7TlVT8+YQr3DBEfsyCal9r7F2tcLFbSRao4cKpBUIcDSHZs8eHr4nhmuXcDZMz7QieWORQpaRiyMoLYOOJHPUQa2mgpo3NMey5LRCDK/js3INICrY8wwoUHzZqqbp7E2rbSOsMQi6wBXeTSVGM4YYJyRk8sjjWu0oMj2TuRdrfo8sZaJZ9ZkLplgrag5AYnxiAceeuzpC3bvbu7LxQlo1RUU60GeZPAsDzYj1VqFKCl74bDnbZ0NrbJrK9WreMo8VF5+MRnxgK++jTYEtnDL16aJJJBwyD4iqMcVJHMtVxrn2jK6RO0SdZIFOhMgam7BkkADNBifSMQdoz4OeKcu/QuR6c1qm42w/kdoiMMSP48n7R/N9QwPUao26m5d014st5EVRWMrFmU65M5A8Vj+cdXd4uO2tZoFKUoFKUoKV0g/jGzP8AdD60qzbfYi1nIJBEMhBHAg6TxB7Kre/0TNcbNwpOLoE4BOBlOJxyFWTb6E2s4AJJhkAAGSTpPAAczVk+1VMd1/P2fz1cbQmlGJJZXHc8jMPYxq59Dh/zsn+3b+uOqiNi3P6tcf8AC/w1Nbntc2V0kxtbgpgo4EL5KNzx4vMEA+rFbd9JrMQ5+OZi8TK+dMP4in79P6XqwbmfiFr+4T+kV3FYrmLxkDxt+bIn1o4yD6RXUigAAAADgAOQHdWnNv07XSin69+qA3mTRGqqMKXZj6SSx+kk157D2ek0Dg/OLc+0YAx9Z9tTO1bLroyvI81Pn/8AvCqulvcQN4quD/pGQfZkGvN9dScXV818e+kxp/Xpp5/brdPMWw7K22zDku7Zo2KsOI+kd481Sdn+HsP3dz/0rluhPLjWrtjl4n9hXbawsJ7HKsMJcZyDwzoxnuzUPo1IjqrzWJiuk6a/4Z6+2uGus+usez76ST/+NuPQn/uLWC6x3j21/T5FR28EOq1uAq5YwyAADJJ0nAAHM16rFl2xpo4efBvndq4Oj/8AJ1t+x9pqwVBbiwslhbq6srBMFWBBHE8weIqdqu/dK7H2QUpSoplKrk+8NyrMo2dcMAxAYPHggHAYZbkedfHhJc+Tbj34/iqWyUN8LNSqz4SXPk249+P4qeElz5NuPfj+KmyTkjyJWalVnwkufJtx78fxU8JLnybce/H8VNknJHkSs1KrPhJc+Tbj34/ip4SXPk249+P4qbJOSPIlZqVWfCS58m3Hvx/FTwkufJtx78fxU2SckeRKzUqs+Elz5NuPfj+KnhJc+Tbj34/ipsk5I8iVmpVZ8JLnybce/H8VPCS58m3Hvx/FTZJyR5ErNSqz4SXPk249+P4qeElz5NuPfj+KmyTkjyJWalVnwkufJtx78fxU8JLnybce/H8VNknJHkSs1KrPhJc+Tbj34/ip4SXPk249+P4qbJOSPIlZqVWfCS58m3Hvx/FTwkufJtx78fxU2SckeRKzUqs+Elz5NuPfj+KnhJc+Tbj34/ipsk5I8iVmpVZ8JLnybce/H8VPCS58m3Hvx/FTZJyR5ErNSqz4SXPk249+P4qeElz5NuPfj+KmyTkjyJWalVnwkufJtx78fxU8JLnybce/H8VNknJHkSs1KrPhJc+Tbj34/ip4SXPk249+P4qbJOSPIlZqVWfCS58m3Hvx/FTwkufJtx78fxU2SckeRKzUqs+Elz5NuPfj+KnhJc+Tbj34/ipsk5I8iVmpUXsXacs5frLWSDTjGtlOrOc40k8sdvfUpWJjRKJ19SlKVhkpSlApSlApSlApSlApSlApSlApSlApSlApSlApSlApSlApSlApSlApSlApSlApSlApSlApSlApSlApSlApSlApSlApSlApSlApSlApSlApSlApSlB//9k="/>
        <xdr:cNvSpPr>
          <a:spLocks noChangeAspect="1" noChangeArrowheads="1"/>
        </xdr:cNvSpPr>
      </xdr:nvSpPr>
      <xdr:spPr bwMode="auto">
        <a:xfrm>
          <a:off x="7896225" y="313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19050</xdr:colOff>
      <xdr:row>9</xdr:row>
      <xdr:rowOff>46848</xdr:rowOff>
    </xdr:from>
    <xdr:to>
      <xdr:col>7</xdr:col>
      <xdr:colOff>571500</xdr:colOff>
      <xdr:row>12</xdr:row>
      <xdr:rowOff>76257</xdr:rowOff>
    </xdr:to>
    <xdr:pic>
      <xdr:nvPicPr>
        <xdr:cNvPr id="12" name="Picture 11" descr="PG&amp;E supports Tracy's sustainability initiatives and efforts to go emerald green!"/>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96075" y="2990073"/>
          <a:ext cx="2381250" cy="60090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1457325</xdr:colOff>
      <xdr:row>8</xdr:row>
      <xdr:rowOff>161925</xdr:rowOff>
    </xdr:from>
    <xdr:to>
      <xdr:col>10</xdr:col>
      <xdr:colOff>571500</xdr:colOff>
      <xdr:row>20</xdr:row>
      <xdr:rowOff>4763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21</xdr:row>
      <xdr:rowOff>19049</xdr:rowOff>
    </xdr:from>
    <xdr:to>
      <xdr:col>11</xdr:col>
      <xdr:colOff>0</xdr:colOff>
      <xdr:row>32</xdr:row>
      <xdr:rowOff>47624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33</xdr:row>
      <xdr:rowOff>0</xdr:rowOff>
    </xdr:from>
    <xdr:to>
      <xdr:col>10</xdr:col>
      <xdr:colOff>1038225</xdr:colOff>
      <xdr:row>43</xdr:row>
      <xdr:rowOff>161925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9525</xdr:colOff>
      <xdr:row>45</xdr:row>
      <xdr:rowOff>9525</xdr:rowOff>
    </xdr:from>
    <xdr:to>
      <xdr:col>10</xdr:col>
      <xdr:colOff>1038225</xdr:colOff>
      <xdr:row>55</xdr:row>
      <xdr:rowOff>180975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16852</xdr:colOff>
      <xdr:row>0</xdr:row>
      <xdr:rowOff>0</xdr:rowOff>
    </xdr:from>
    <xdr:to>
      <xdr:col>20</xdr:col>
      <xdr:colOff>364744</xdr:colOff>
      <xdr:row>28</xdr:row>
      <xdr:rowOff>78525</xdr:rowOff>
    </xdr:to>
    <xdr:pic>
      <xdr:nvPicPr>
        <xdr:cNvPr id="2" name="Picture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3447102" y="0"/>
          <a:ext cx="7567842" cy="5022000"/>
        </a:xfrm>
        <a:prstGeom prst="rect">
          <a:avLst/>
        </a:prstGeom>
      </xdr:spPr>
    </xdr:pic>
    <xdr:clientData/>
  </xdr:twoCellAnchor>
  <xdr:twoCellAnchor>
    <xdr:from>
      <xdr:col>6</xdr:col>
      <xdr:colOff>266699</xdr:colOff>
      <xdr:row>0</xdr:row>
      <xdr:rowOff>171451</xdr:rowOff>
    </xdr:from>
    <xdr:to>
      <xdr:col>12</xdr:col>
      <xdr:colOff>533400</xdr:colOff>
      <xdr:row>30</xdr:row>
      <xdr:rowOff>23813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173181</xdr:colOff>
      <xdr:row>0</xdr:row>
      <xdr:rowOff>0</xdr:rowOff>
    </xdr:from>
    <xdr:to>
      <xdr:col>24</xdr:col>
      <xdr:colOff>517070</xdr:colOff>
      <xdr:row>38</xdr:row>
      <xdr:rowOff>139699</xdr:rowOff>
    </xdr:to>
    <xdr:pic>
      <xdr:nvPicPr>
        <xdr:cNvPr id="3" name="Picture 2"/>
        <xdr:cNvPicPr>
          <a:picLocks noChangeAspect="1"/>
        </xdr:cNvPicPr>
      </xdr:nvPicPr>
      <xdr:blipFill rotWithShape="1">
        <a:blip xmlns:r="http://schemas.openxmlformats.org/officeDocument/2006/relationships" r:embed="rId1"/>
        <a:srcRect l="53210" t="9767" r="408" b="4982"/>
        <a:stretch/>
      </xdr:blipFill>
      <xdr:spPr>
        <a:xfrm>
          <a:off x="13421590" y="0"/>
          <a:ext cx="10613571" cy="7413335"/>
        </a:xfrm>
        <a:prstGeom prst="rect">
          <a:avLst/>
        </a:prstGeom>
      </xdr:spPr>
    </xdr:pic>
    <xdr:clientData/>
  </xdr:twoCellAnchor>
  <xdr:twoCellAnchor>
    <xdr:from>
      <xdr:col>0</xdr:col>
      <xdr:colOff>470647</xdr:colOff>
      <xdr:row>7</xdr:row>
      <xdr:rowOff>6403</xdr:rowOff>
    </xdr:from>
    <xdr:to>
      <xdr:col>6</xdr:col>
      <xdr:colOff>41623</xdr:colOff>
      <xdr:row>28</xdr:row>
      <xdr:rowOff>134470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33296</xdr:colOff>
      <xdr:row>6</xdr:row>
      <xdr:rowOff>80842</xdr:rowOff>
    </xdr:from>
    <xdr:to>
      <xdr:col>12</xdr:col>
      <xdr:colOff>44823</xdr:colOff>
      <xdr:row>29</xdr:row>
      <xdr:rowOff>11206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333374</xdr:colOff>
      <xdr:row>0</xdr:row>
      <xdr:rowOff>90486</xdr:rowOff>
    </xdr:from>
    <xdr:to>
      <xdr:col>24</xdr:col>
      <xdr:colOff>381000</xdr:colOff>
      <xdr:row>15</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371475</xdr:colOff>
      <xdr:row>16</xdr:row>
      <xdr:rowOff>47625</xdr:rowOff>
    </xdr:from>
    <xdr:to>
      <xdr:col>24</xdr:col>
      <xdr:colOff>419101</xdr:colOff>
      <xdr:row>30</xdr:row>
      <xdr:rowOff>157164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323850</xdr:colOff>
      <xdr:row>31</xdr:row>
      <xdr:rowOff>171450</xdr:rowOff>
    </xdr:from>
    <xdr:to>
      <xdr:col>24</xdr:col>
      <xdr:colOff>371476</xdr:colOff>
      <xdr:row>46</xdr:row>
      <xdr:rowOff>90489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371475</xdr:colOff>
      <xdr:row>44</xdr:row>
      <xdr:rowOff>4762</xdr:rowOff>
    </xdr:from>
    <xdr:to>
      <xdr:col>13</xdr:col>
      <xdr:colOff>104775</xdr:colOff>
      <xdr:row>58</xdr:row>
      <xdr:rowOff>80962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200025</xdr:colOff>
      <xdr:row>44</xdr:row>
      <xdr:rowOff>4762</xdr:rowOff>
    </xdr:from>
    <xdr:to>
      <xdr:col>20</xdr:col>
      <xdr:colOff>504825</xdr:colOff>
      <xdr:row>58</xdr:row>
      <xdr:rowOff>80962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projects.cadmusgroup.com/sites/6026-P01/Project%20Documents/Market%20Indicators/Deemed%20Participation/Statewide%20Deemed%20Participation.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projects.cadmusgroup.com/sites/6026-P01/Project%20Documents/Market%20Indicators/Deemed%20Participation/Statewide%20Deemed%20Participation.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https://projects.cadmusgroup.com/sites/6026-P01/Project%20Documents/Market%20Indicators/Deemed%20Participation/Statewide%20Deemed%20Participation.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Author" refreshedDate="41689.721329513886" createdVersion="4" refreshedVersion="4" minRefreshableVersion="3" recordCount="58299">
  <cacheSource type="worksheet">
    <worksheetSource ref="A1:M58300" sheet="SDG&amp;E" r:id="rId2"/>
  </cacheSource>
  <cacheFields count="13">
    <cacheField name="Program Code" numFmtId="0">
      <sharedItems containsMixedTypes="1" containsNumber="1" containsInteger="1" minValue="3101" maxValue="3279"/>
    </cacheField>
    <cacheField name="Program Name" numFmtId="0">
      <sharedItems count="25">
        <s v="3P-NRes09 - Mobile Energy Clinic (MEC)"/>
        <s v="3P-Res02 - Comprehensive Mobile Home (SW)"/>
        <s v="3P-Res-Comprehensive Manufactured-Mobile Home"/>
        <s v="Energy Savings BID (Encumbered)"/>
        <s v="Local02 - Local Island Program"/>
        <s v="Local03 - Local Non-Residential (BID)"/>
        <s v="Local-CALS - Middle Income Direct Install (MIDI)"/>
        <s v="SW-AgB - Deemed"/>
        <s v="SW-C&amp;SA - Building Standards Advocacy"/>
        <s v="SW-CALS-MFEER"/>
        <s v="SW-COM Direct Install"/>
        <s v="SW-ComA - Calculated"/>
        <s v="SW-ComB - Deemed"/>
        <s v="SW-COM-Calculated Incentives-Calculated"/>
        <s v="SW-COM-Calculated Incentives-Savings by Design"/>
        <s v="SW-COM-Deemed Incentives-Commercial Rebates"/>
        <s v="SW-ComE - Direct Install"/>
        <s v="SW-COM-Savings by Design (Encumbered)"/>
        <s v="SW-IndA - Calculated"/>
        <s v="SW-IndB - Deemed"/>
        <s v="SW-IND-Calculated Incentives-Calculated"/>
        <s v="SW-IND-Deemed Incentives"/>
        <s v="SW-NCNR - NRNC Savings By Design"/>
        <s v="SW-ResC - Multi-Family"/>
        <s v="SW-ResH - Prescriptive Whole House Retrofit"/>
      </sharedItems>
    </cacheField>
    <cacheField name="Reporting Year" numFmtId="0">
      <sharedItems containsSemiMixedTypes="0" containsString="0" containsNumber="1" containsInteger="1" minValue="2010" maxValue="2013" count="4">
        <n v="2010"/>
        <n v="2011"/>
        <n v="2012"/>
        <n v="2013"/>
      </sharedItems>
    </cacheField>
    <cacheField name="Sector Class" numFmtId="0">
      <sharedItems count="4">
        <s v="COM"/>
        <s v="RES"/>
        <s v="AGR"/>
        <s v="IND"/>
      </sharedItems>
    </cacheField>
    <cacheField name="Filing Measure Number" numFmtId="0">
      <sharedItems containsSemiMixedTypes="0" containsString="0" containsNumber="1" containsInteger="1" minValue="401074" maxValue="462201"/>
    </cacheField>
    <cacheField name="Filing Measure Description" numFmtId="0">
      <sharedItems/>
    </cacheField>
    <cacheField name="Technology" numFmtId="0">
      <sharedItems containsBlank="1" count="11">
        <s v="COMPACT FLUORESCENT"/>
        <s v="LED"/>
        <m/>
        <s v="OTHER LIGHTING"/>
        <s v="LINEAR FLUORESCENT"/>
        <s v="LIGHTING CONTROLS AND SENSORS"/>
        <s v="HID"/>
        <s v="Induction"/>
        <s v="COLD CATHODE"/>
        <s v="Other" u="1"/>
        <s v="CFL" u="1"/>
      </sharedItems>
    </cacheField>
    <cacheField name="Measure Type" numFmtId="0">
      <sharedItems count="59">
        <s v="Lamp CFL"/>
        <s v="Sign LED"/>
        <s v="Fixture Exterior"/>
        <s v="Fixture Exterior CFL"/>
        <s v="Fixture Interior CFL"/>
        <s v="Interior CFL"/>
        <s v="Lighting Sensor"/>
        <s v="Linear FL T8/T5"/>
        <s v="Fixture Interior FL"/>
        <s v="Interior Light"/>
        <s v="Lighting Interior"/>
        <s v="Fixture Interior"/>
        <s v="Lighting"/>
        <s v="Lighting Control"/>
        <s v="Lighting Exterior"/>
        <s v="Fixture CFL"/>
        <s v="Fixture Exterior Light"/>
        <s v="Lamp Torchiere"/>
        <s v="Night Light LED"/>
        <s v="De-Lamp FL"/>
        <s v="Lamp CFL Specialty"/>
        <s v="Linear FL"/>
        <s v="Linear FL T8"/>
        <s v="Sign Light"/>
        <s v="Codes &amp; Standards"/>
        <s v="Fixture Exterior FL"/>
        <s v="Case Door LED"/>
        <s v="Linear FL T5 HO"/>
        <s v="Exterior Induction"/>
        <s v="Exterior LED"/>
        <s v="Fixture Interior Induction"/>
        <s v="Fixture Interior MH"/>
        <s v="Interior LED"/>
        <s v="Metal Halide"/>
        <s v="Cold Cathode FL"/>
        <s v="Downlight LED"/>
        <s v="Fixture Ceramic MH"/>
        <s v="Fixture Exterior Ceramic MH"/>
        <s v="Fixture Exterior LED"/>
        <s v="Fixture FL"/>
        <s v="Fixture Induction"/>
        <s v="Fixture Interior High Bay FL"/>
        <s v="Fixture Interior LED"/>
        <s v="GSL LED"/>
        <s v="HID"/>
        <s v="Interior Fixture High Bay FL"/>
        <s v="Lamp PAR Ceramic MH "/>
        <s v="Linear LED"/>
        <s v="Mercury Vapor"/>
        <s v="MR LED"/>
        <s v="PAR LED"/>
        <s v="Sign CFL"/>
        <s v="Time Clock Light"/>
        <s v="Fixture Interior Light"/>
        <s v="Interior Light System"/>
        <s v="Lighting System"/>
        <s v="Decorative LED"/>
        <s v="Vending Machine Light"/>
        <s v="Landscape LED"/>
      </sharedItems>
    </cacheField>
    <cacheField name=" Measure Units" numFmtId="0">
      <sharedItems containsBlank="1"/>
    </cacheField>
    <cacheField name=" Measure Quantity" numFmtId="164">
      <sharedItems containsSemiMixedTypes="0" containsString="0" containsNumber="1" containsInteger="1" minValue="-2" maxValue="9979"/>
    </cacheField>
    <cacheField name="Total Incentive" numFmtId="8">
      <sharedItems containsSemiMixedTypes="0" containsString="0" containsNumber="1" minValue="-7795.49" maxValue="848155.28"/>
    </cacheField>
    <cacheField name="Reported kW Savings" numFmtId="0">
      <sharedItems containsSemiMixedTypes="0" containsString="0" containsNumber="1" minValue="-4.59" maxValue="1233.83"/>
    </cacheField>
    <cacheField name="Reported kWh Savings" numFmtId="0">
      <sharedItems containsSemiMixedTypes="0" containsString="0" containsNumber="1" minValue="-46791.94" maxValue="942707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1689.720276736109" createdVersion="4" refreshedVersion="4" minRefreshableVersion="3" recordCount="542">
  <cacheSource type="worksheet">
    <worksheetSource ref="A1:L543" sheet="SCE" r:id="rId2"/>
  </cacheSource>
  <cacheFields count="12">
    <cacheField name="IOUPrgID" numFmtId="0">
      <sharedItems/>
    </cacheField>
    <cacheField name="IOUPrgElement" numFmtId="0">
      <sharedItems/>
    </cacheField>
    <cacheField name="FundingYear" numFmtId="0">
      <sharedItems containsSemiMixedTypes="0" containsString="0" containsNumber="1" containsInteger="1" minValue="2010" maxValue="2013" count="4">
        <n v="2010"/>
        <n v="2011"/>
        <n v="2012"/>
        <n v="2013"/>
      </sharedItems>
    </cacheField>
    <cacheField name="IOUSector" numFmtId="0">
      <sharedItems count="4">
        <s v="Commercial"/>
        <s v="Industrial"/>
        <s v="Agricultural"/>
        <s v="Residential"/>
      </sharedItems>
    </cacheField>
    <cacheField name="IOUMeaCode" numFmtId="0">
      <sharedItems/>
    </cacheField>
    <cacheField name="IOUMeaName" numFmtId="0">
      <sharedItems/>
    </cacheField>
    <cacheField name="Technology" numFmtId="0">
      <sharedItems containsBlank="1" count="9">
        <s v="LINEAR FLUORESCENT"/>
        <s v="COMPACT FLUORESCENT"/>
        <s v="INDUCTION"/>
        <s v="LED"/>
        <s v="LIGHTING CONTROLS AND SENSORS"/>
        <s v="HID"/>
        <s v="COLD CATHODE"/>
        <m/>
        <s v="CFL" u="1"/>
      </sharedItems>
    </cacheField>
    <cacheField name="IOUUnits" numFmtId="0">
      <sharedItems count="6">
        <s v="Fixture"/>
        <s v="Lamp"/>
        <s v="Door"/>
        <s v="Unit"/>
        <s v="Linear Foot"/>
        <s v="Sensor"/>
      </sharedItems>
    </cacheField>
    <cacheField name="Quantity" numFmtId="0">
      <sharedItems containsSemiMixedTypes="0" containsString="0" containsNumber="1" minValue="1" maxValue="405698"/>
    </cacheField>
    <cacheField name="Incentive" numFmtId="0">
      <sharedItems containsSemiMixedTypes="0" containsString="0" containsNumber="1" minValue="6" maxValue="9841687.1870999988"/>
    </cacheField>
    <cacheField name="Gross kW" numFmtId="0">
      <sharedItems containsSemiMixedTypes="0" containsString="0" containsNumber="1" minValue="0" maxValue="17571.69450000002"/>
    </cacheField>
    <cacheField name="Gross kWh" numFmtId="0">
      <sharedItems containsSemiMixedTypes="0" containsString="0" containsNumber="1" minValue="0" maxValue="60389092.21000001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1689.667609606484" createdVersion="4" refreshedVersion="4" minRefreshableVersion="3" recordCount="1695">
  <cacheSource type="worksheet">
    <worksheetSource ref="A1:M1696" sheet="PG&amp;E" r:id="rId2"/>
  </cacheSource>
  <cacheFields count="12">
    <cacheField name="Technology" numFmtId="0">
      <sharedItems count="9">
        <s v="LINEAR FLUORESCENT"/>
        <s v="COMPACT FLUORESCENT"/>
        <s v="LIGHTING CONTROLS AND SENSORS"/>
        <s v="LED"/>
        <s v="OTHER LIGHTING"/>
        <s v="HID"/>
        <s v="INDUCTION"/>
        <s v="COLD CATHODE"/>
        <s v="Grand Total"/>
      </sharedItems>
    </cacheField>
    <cacheField name="Measure" numFmtId="0">
      <sharedItems/>
    </cacheField>
    <cacheField name="Program Year" numFmtId="0">
      <sharedItems containsMixedTypes="1" containsNumber="1" containsInteger="1" minValue="2010" maxValue="2014" count="7">
        <n v="2011"/>
        <n v="2012"/>
        <n v="2013"/>
        <n v="2010"/>
        <s v="Cmtd"/>
        <n v="2014"/>
        <s v="Total"/>
      </sharedItems>
    </cacheField>
    <cacheField name="Adjusted kW" numFmtId="0">
      <sharedItems containsSemiMixedTypes="0" containsString="0" containsNumber="1" containsInteger="1" minValue="0" maxValue="355645"/>
    </cacheField>
    <cacheField name="Adjusted  kWh " numFmtId="0">
      <sharedItems containsSemiMixedTypes="0" containsString="0" containsNumber="1" containsInteger="1" minValue="0" maxValue="2076687891"/>
    </cacheField>
    <cacheField name="Adjusted Thm" numFmtId="0">
      <sharedItems containsSemiMixedTypes="0" containsString="0" containsNumber="1" containsInteger="1" minValue="-26278175" maxValue="553"/>
    </cacheField>
    <cacheField name="Incentives" numFmtId="6">
      <sharedItems containsSemiMixedTypes="0" containsString="0" containsNumber="1" containsInteger="1" minValue="-10058" maxValue="210878713"/>
    </cacheField>
    <cacheField name="Application Count" numFmtId="0">
      <sharedItems containsSemiMixedTypes="0" containsString="0" containsNumber="1" containsInteger="1" minValue="1" maxValue="45605"/>
    </cacheField>
    <cacheField name="Measure Units" numFmtId="0">
      <sharedItems containsSemiMixedTypes="0" containsString="0" containsNumber="1" containsInteger="1" minValue="0" maxValue="445059983"/>
    </cacheField>
    <cacheField name="Unadjusted kW" numFmtId="0">
      <sharedItems containsSemiMixedTypes="0" containsString="0" containsNumber="1" containsInteger="1" minValue="0" maxValue="402582"/>
    </cacheField>
    <cacheField name="Unadjusted kWh" numFmtId="0">
      <sharedItems containsSemiMixedTypes="0" containsString="0" containsNumber="1" containsInteger="1" minValue="0" maxValue="2389056173"/>
    </cacheField>
    <cacheField name="Unadjusted Thm" numFmtId="0">
      <sharedItems containsSemiMixedTypes="0" containsString="0" containsNumber="1" containsInteger="1" minValue="-32463985" maxValue="6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8299">
  <r>
    <n v="3167"/>
    <x v="0"/>
    <x v="0"/>
    <x v="0"/>
    <n v="418085"/>
    <s v="CFL, 15W lamp, Integral or Modular, Tube or Spiral or Flood"/>
    <x v="0"/>
    <x v="0"/>
    <s v="Lamp"/>
    <n v="4"/>
    <n v="30.4"/>
    <n v="0.13"/>
    <n v="779.77"/>
  </r>
  <r>
    <n v="3167"/>
    <x v="0"/>
    <x v="0"/>
    <x v="0"/>
    <n v="418085"/>
    <s v="CFL, 15W lamp, Integral or Modular, Tube or Spiral or Flood"/>
    <x v="0"/>
    <x v="0"/>
    <s v="Lamp"/>
    <n v="1"/>
    <n v="7.6"/>
    <n v="0.03"/>
    <n v="180.29"/>
  </r>
  <r>
    <n v="3167"/>
    <x v="0"/>
    <x v="0"/>
    <x v="0"/>
    <n v="418085"/>
    <s v="CFL, 15W lamp, Integral or Modular, Tube or Spiral or Flood"/>
    <x v="0"/>
    <x v="0"/>
    <s v="Lamp"/>
    <n v="6"/>
    <n v="45.6"/>
    <n v="0.21"/>
    <n v="1081.77"/>
  </r>
  <r>
    <n v="3167"/>
    <x v="0"/>
    <x v="0"/>
    <x v="0"/>
    <n v="418085"/>
    <s v="CFL, 15W lamp, Integral or Modular, Tube or Spiral or Flood"/>
    <x v="0"/>
    <x v="0"/>
    <s v="Lamp"/>
    <n v="7"/>
    <n v="53.2"/>
    <n v="0.24"/>
    <n v="1370.93"/>
  </r>
  <r>
    <n v="3167"/>
    <x v="0"/>
    <x v="0"/>
    <x v="0"/>
    <n v="418085"/>
    <s v="CFL, 15W lamp, Integral or Modular, Tube or Spiral or Flood"/>
    <x v="0"/>
    <x v="0"/>
    <s v="Lamp"/>
    <n v="10"/>
    <n v="76"/>
    <n v="0.35"/>
    <n v="1802.96"/>
  </r>
  <r>
    <n v="3167"/>
    <x v="0"/>
    <x v="0"/>
    <x v="0"/>
    <n v="418085"/>
    <s v="CFL, 15W lamp, Integral or Modular, Tube or Spiral or Flood"/>
    <x v="0"/>
    <x v="0"/>
    <s v="Lamp"/>
    <n v="2"/>
    <n v="15.2"/>
    <n v="0.06"/>
    <n v="389.88"/>
  </r>
  <r>
    <n v="3167"/>
    <x v="0"/>
    <x v="0"/>
    <x v="0"/>
    <n v="418085"/>
    <s v="CFL, 15W lamp, Integral or Modular, Tube or Spiral or Flood"/>
    <x v="0"/>
    <x v="0"/>
    <s v="Lamp"/>
    <n v="5"/>
    <n v="38"/>
    <n v="0.17"/>
    <n v="901.48"/>
  </r>
  <r>
    <n v="3167"/>
    <x v="0"/>
    <x v="0"/>
    <x v="0"/>
    <n v="418085"/>
    <s v="CFL, 15W lamp, Integral or Modular, Tube or Spiral or Flood"/>
    <x v="0"/>
    <x v="0"/>
    <s v="Lamp"/>
    <n v="14"/>
    <n v="106.4"/>
    <n v="0.48"/>
    <n v="2729.22"/>
  </r>
  <r>
    <n v="3167"/>
    <x v="0"/>
    <x v="0"/>
    <x v="0"/>
    <n v="418085"/>
    <s v="CFL, 15W lamp, Integral or Modular, Tube or Spiral or Flood"/>
    <x v="0"/>
    <x v="0"/>
    <s v="Lamp"/>
    <n v="1"/>
    <n v="7.6"/>
    <n v="0.03"/>
    <n v="140.34"/>
  </r>
  <r>
    <n v="3167"/>
    <x v="0"/>
    <x v="0"/>
    <x v="0"/>
    <n v="418085"/>
    <s v="CFL, 15W lamp, Integral or Modular, Tube or Spiral or Flood"/>
    <x v="0"/>
    <x v="0"/>
    <s v="Lamp"/>
    <n v="2"/>
    <n v="15.2"/>
    <n v="0.06"/>
    <n v="280.69"/>
  </r>
  <r>
    <n v="3167"/>
    <x v="0"/>
    <x v="0"/>
    <x v="0"/>
    <n v="418085"/>
    <s v="CFL, 15W lamp, Integral or Modular, Tube or Spiral or Flood"/>
    <x v="0"/>
    <x v="0"/>
    <s v="Lamp"/>
    <n v="2"/>
    <n v="15.2"/>
    <n v="0.06"/>
    <n v="280.69"/>
  </r>
  <r>
    <n v="3167"/>
    <x v="0"/>
    <x v="0"/>
    <x v="0"/>
    <n v="418085"/>
    <s v="CFL, 15W lamp, Integral or Modular, Tube or Spiral or Flood"/>
    <x v="0"/>
    <x v="0"/>
    <s v="Lamp"/>
    <n v="1"/>
    <n v="7.6"/>
    <n v="0.03"/>
    <n v="180.29"/>
  </r>
  <r>
    <n v="3167"/>
    <x v="0"/>
    <x v="0"/>
    <x v="0"/>
    <n v="418085"/>
    <s v="CFL, 15W lamp, Integral or Modular, Tube or Spiral or Flood"/>
    <x v="0"/>
    <x v="0"/>
    <s v="Lamp"/>
    <n v="26"/>
    <n v="197.6"/>
    <n v="0.89"/>
    <n v="5068.5600000000004"/>
  </r>
  <r>
    <n v="3167"/>
    <x v="0"/>
    <x v="0"/>
    <x v="0"/>
    <n v="418085"/>
    <s v="CFL, 15W lamp, Integral or Modular, Tube or Spiral or Flood"/>
    <x v="0"/>
    <x v="0"/>
    <s v="Lamp"/>
    <n v="8"/>
    <n v="60.8"/>
    <n v="0.28000000000000003"/>
    <n v="1442.36"/>
  </r>
  <r>
    <n v="3167"/>
    <x v="0"/>
    <x v="0"/>
    <x v="0"/>
    <n v="418085"/>
    <s v="CFL, 15W lamp, Integral or Modular, Tube or Spiral or Flood"/>
    <x v="0"/>
    <x v="0"/>
    <s v="Lamp"/>
    <n v="2"/>
    <n v="15.2"/>
    <n v="0.06"/>
    <n v="280.69"/>
  </r>
  <r>
    <n v="3167"/>
    <x v="0"/>
    <x v="0"/>
    <x v="0"/>
    <n v="418085"/>
    <s v="CFL, 15W lamp, Integral or Modular, Tube or Spiral or Flood"/>
    <x v="0"/>
    <x v="0"/>
    <s v="Lamp"/>
    <n v="2"/>
    <n v="15.2"/>
    <n v="7.0000000000000007E-2"/>
    <n v="360.59"/>
  </r>
  <r>
    <n v="3167"/>
    <x v="0"/>
    <x v="0"/>
    <x v="0"/>
    <n v="418085"/>
    <s v="CFL, 15W lamp, Integral or Modular, Tube or Spiral or Flood"/>
    <x v="0"/>
    <x v="0"/>
    <s v="Lamp"/>
    <n v="1"/>
    <n v="7.6"/>
    <n v="0.03"/>
    <n v="140.34"/>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2"/>
    <n v="15.2"/>
    <n v="0.06"/>
    <n v="389.88"/>
  </r>
  <r>
    <n v="3167"/>
    <x v="0"/>
    <x v="0"/>
    <x v="0"/>
    <n v="418085"/>
    <s v="CFL, 15W lamp, Integral or Modular, Tube or Spiral or Flood"/>
    <x v="0"/>
    <x v="0"/>
    <s v="Lamp"/>
    <n v="4"/>
    <n v="30.4"/>
    <n v="0.13"/>
    <n v="561.38"/>
  </r>
  <r>
    <n v="3167"/>
    <x v="0"/>
    <x v="0"/>
    <x v="0"/>
    <n v="418085"/>
    <s v="CFL, 15W lamp, Integral or Modular, Tube or Spiral or Flood"/>
    <x v="0"/>
    <x v="0"/>
    <s v="Lamp"/>
    <n v="12"/>
    <n v="91.2"/>
    <n v="0.41"/>
    <n v="2339.33"/>
  </r>
  <r>
    <n v="3167"/>
    <x v="0"/>
    <x v="0"/>
    <x v="0"/>
    <n v="418085"/>
    <s v="CFL, 15W lamp, Integral or Modular, Tube or Spiral or Flood"/>
    <x v="0"/>
    <x v="0"/>
    <s v="Lamp"/>
    <n v="36"/>
    <n v="273.60000000000002"/>
    <n v="1.18"/>
    <n v="5052.49"/>
  </r>
  <r>
    <n v="3167"/>
    <x v="0"/>
    <x v="0"/>
    <x v="0"/>
    <n v="418085"/>
    <s v="CFL, 15W lamp, Integral or Modular, Tube or Spiral or Flood"/>
    <x v="0"/>
    <x v="0"/>
    <s v="Lamp"/>
    <n v="1"/>
    <n v="7.6"/>
    <n v="0.03"/>
    <n v="194.94"/>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280.69"/>
  </r>
  <r>
    <n v="3167"/>
    <x v="0"/>
    <x v="0"/>
    <x v="0"/>
    <n v="418085"/>
    <s v="CFL, 15W lamp, Integral or Modular, Tube or Spiral or Flood"/>
    <x v="0"/>
    <x v="0"/>
    <s v="Lamp"/>
    <n v="2"/>
    <n v="15.2"/>
    <n v="0.06"/>
    <n v="389.88"/>
  </r>
  <r>
    <n v="3167"/>
    <x v="0"/>
    <x v="0"/>
    <x v="0"/>
    <n v="418085"/>
    <s v="CFL, 15W lamp, Integral or Modular, Tube or Spiral or Flood"/>
    <x v="0"/>
    <x v="0"/>
    <s v="Lamp"/>
    <n v="12"/>
    <n v="91.2"/>
    <n v="0.41"/>
    <n v="2339.33"/>
  </r>
  <r>
    <n v="3167"/>
    <x v="0"/>
    <x v="0"/>
    <x v="0"/>
    <n v="418085"/>
    <s v="CFL, 15W lamp, Integral or Modular, Tube or Spiral or Flood"/>
    <x v="0"/>
    <x v="0"/>
    <s v="Lamp"/>
    <n v="6"/>
    <n v="45.6"/>
    <n v="0.21"/>
    <n v="1081.77"/>
  </r>
  <r>
    <n v="3167"/>
    <x v="0"/>
    <x v="0"/>
    <x v="0"/>
    <n v="418085"/>
    <s v="CFL, 15W lamp, Integral or Modular, Tube or Spiral or Flood"/>
    <x v="0"/>
    <x v="0"/>
    <s v="Lamp"/>
    <n v="2"/>
    <n v="15.2"/>
    <n v="0.06"/>
    <n v="389.88"/>
  </r>
  <r>
    <n v="3167"/>
    <x v="0"/>
    <x v="0"/>
    <x v="0"/>
    <n v="418085"/>
    <s v="CFL, 15W lamp, Integral or Modular, Tube or Spiral or Flood"/>
    <x v="0"/>
    <x v="0"/>
    <s v="Lamp"/>
    <n v="5"/>
    <n v="38"/>
    <n v="0.17"/>
    <n v="901.48"/>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10"/>
    <n v="76"/>
    <n v="0.34"/>
    <n v="1949.44"/>
  </r>
  <r>
    <n v="3167"/>
    <x v="0"/>
    <x v="0"/>
    <x v="0"/>
    <n v="418085"/>
    <s v="CFL, 15W lamp, Integral or Modular, Tube or Spiral or Flood"/>
    <x v="0"/>
    <x v="0"/>
    <s v="Lamp"/>
    <n v="2"/>
    <n v="15.2"/>
    <n v="0.06"/>
    <n v="389.88"/>
  </r>
  <r>
    <n v="3167"/>
    <x v="0"/>
    <x v="0"/>
    <x v="0"/>
    <n v="418085"/>
    <s v="CFL, 15W lamp, Integral or Modular, Tube or Spiral or Flood"/>
    <x v="0"/>
    <x v="0"/>
    <s v="Lamp"/>
    <n v="9"/>
    <n v="68.400000000000006"/>
    <n v="0.31"/>
    <n v="1754.5"/>
  </r>
  <r>
    <n v="3167"/>
    <x v="0"/>
    <x v="0"/>
    <x v="0"/>
    <n v="418085"/>
    <s v="CFL, 15W lamp, Integral or Modular, Tube or Spiral or Flood"/>
    <x v="0"/>
    <x v="0"/>
    <s v="Lamp"/>
    <n v="7"/>
    <n v="53.2"/>
    <n v="0.24"/>
    <n v="1364.61"/>
  </r>
  <r>
    <n v="3167"/>
    <x v="0"/>
    <x v="0"/>
    <x v="0"/>
    <n v="418085"/>
    <s v="CFL, 15W lamp, Integral or Modular, Tube or Spiral or Flood"/>
    <x v="0"/>
    <x v="0"/>
    <s v="Lamp"/>
    <n v="1"/>
    <n v="7.6"/>
    <n v="0.03"/>
    <n v="140.34"/>
  </r>
  <r>
    <n v="3167"/>
    <x v="0"/>
    <x v="0"/>
    <x v="0"/>
    <n v="418085"/>
    <s v="CFL, 15W lamp, Integral or Modular, Tube or Spiral or Flood"/>
    <x v="0"/>
    <x v="0"/>
    <s v="Lamp"/>
    <n v="6"/>
    <n v="45.6"/>
    <n v="0.2"/>
    <n v="1169.6600000000001"/>
  </r>
  <r>
    <n v="3167"/>
    <x v="0"/>
    <x v="0"/>
    <x v="0"/>
    <n v="418085"/>
    <s v="CFL, 15W lamp, Integral or Modular, Tube or Spiral or Flood"/>
    <x v="0"/>
    <x v="0"/>
    <s v="Lamp"/>
    <n v="8"/>
    <n v="60.8"/>
    <n v="0.28000000000000003"/>
    <n v="1442.36"/>
  </r>
  <r>
    <n v="3167"/>
    <x v="0"/>
    <x v="0"/>
    <x v="0"/>
    <n v="418085"/>
    <s v="CFL, 15W lamp, Integral or Modular, Tube or Spiral or Flood"/>
    <x v="0"/>
    <x v="0"/>
    <s v="Lamp"/>
    <n v="1"/>
    <n v="7.6"/>
    <n v="0.03"/>
    <n v="194.94"/>
  </r>
  <r>
    <n v="3167"/>
    <x v="0"/>
    <x v="0"/>
    <x v="0"/>
    <n v="418085"/>
    <s v="CFL, 15W lamp, Integral or Modular, Tube or Spiral or Flood"/>
    <x v="0"/>
    <x v="0"/>
    <s v="Lamp"/>
    <n v="2"/>
    <n v="15.2"/>
    <n v="0.06"/>
    <n v="389.88"/>
  </r>
  <r>
    <n v="3167"/>
    <x v="0"/>
    <x v="0"/>
    <x v="0"/>
    <n v="418085"/>
    <s v="CFL, 15W lamp, Integral or Modular, Tube or Spiral or Flood"/>
    <x v="0"/>
    <x v="0"/>
    <s v="Lamp"/>
    <n v="8"/>
    <n v="60.8"/>
    <n v="0.27"/>
    <n v="1559.55"/>
  </r>
  <r>
    <n v="3167"/>
    <x v="0"/>
    <x v="0"/>
    <x v="0"/>
    <n v="418085"/>
    <s v="CFL, 15W lamp, Integral or Modular, Tube or Spiral or Flood"/>
    <x v="0"/>
    <x v="0"/>
    <s v="Lamp"/>
    <n v="1"/>
    <n v="7.6"/>
    <n v="0.03"/>
    <n v="140.34"/>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80.29"/>
  </r>
  <r>
    <n v="3167"/>
    <x v="0"/>
    <x v="0"/>
    <x v="0"/>
    <n v="418085"/>
    <s v="CFL, 15W lamp, Integral or Modular, Tube or Spiral or Flood"/>
    <x v="0"/>
    <x v="0"/>
    <s v="Lamp"/>
    <n v="2"/>
    <n v="15.2"/>
    <n v="7.0000000000000007E-2"/>
    <n v="360.59"/>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5"/>
    <n v="38"/>
    <n v="0.17"/>
    <n v="901.48"/>
  </r>
  <r>
    <n v="3167"/>
    <x v="0"/>
    <x v="0"/>
    <x v="0"/>
    <n v="418085"/>
    <s v="CFL, 15W lamp, Integral or Modular, Tube or Spiral or Flood"/>
    <x v="0"/>
    <x v="0"/>
    <s v="Lamp"/>
    <n v="6"/>
    <n v="45.6"/>
    <n v="0.2"/>
    <n v="1169.6600000000001"/>
  </r>
  <r>
    <n v="3167"/>
    <x v="0"/>
    <x v="0"/>
    <x v="0"/>
    <n v="418085"/>
    <s v="CFL, 15W lamp, Integral or Modular, Tube or Spiral or Flood"/>
    <x v="0"/>
    <x v="0"/>
    <s v="Lamp"/>
    <n v="2"/>
    <n v="15.2"/>
    <n v="0.06"/>
    <n v="389.88"/>
  </r>
  <r>
    <n v="3167"/>
    <x v="0"/>
    <x v="0"/>
    <x v="0"/>
    <n v="418085"/>
    <s v="CFL, 15W lamp, Integral or Modular, Tube or Spiral or Flood"/>
    <x v="0"/>
    <x v="0"/>
    <s v="Lamp"/>
    <n v="8"/>
    <n v="60.8"/>
    <n v="0.27"/>
    <n v="1559.55"/>
  </r>
  <r>
    <n v="3167"/>
    <x v="0"/>
    <x v="0"/>
    <x v="0"/>
    <n v="418085"/>
    <s v="CFL, 15W lamp, Integral or Modular, Tube or Spiral or Flood"/>
    <x v="0"/>
    <x v="0"/>
    <s v="Lamp"/>
    <n v="4"/>
    <n v="30.4"/>
    <n v="0.13"/>
    <n v="561.38"/>
  </r>
  <r>
    <n v="3167"/>
    <x v="0"/>
    <x v="0"/>
    <x v="0"/>
    <n v="418085"/>
    <s v="CFL, 15W lamp, Integral or Modular, Tube or Spiral or Flood"/>
    <x v="0"/>
    <x v="0"/>
    <s v="Lamp"/>
    <n v="3"/>
    <n v="22.8"/>
    <n v="0.1"/>
    <n v="584.83000000000004"/>
  </r>
  <r>
    <n v="3167"/>
    <x v="0"/>
    <x v="0"/>
    <x v="0"/>
    <n v="418085"/>
    <s v="CFL, 15W lamp, Integral or Modular, Tube or Spiral or Flood"/>
    <x v="0"/>
    <x v="0"/>
    <s v="Lamp"/>
    <n v="2"/>
    <n v="15.2"/>
    <n v="0.06"/>
    <n v="280.69"/>
  </r>
  <r>
    <n v="3167"/>
    <x v="0"/>
    <x v="0"/>
    <x v="0"/>
    <n v="418085"/>
    <s v="CFL, 15W lamp, Integral or Modular, Tube or Spiral or Flood"/>
    <x v="0"/>
    <x v="0"/>
    <s v="Lamp"/>
    <n v="7"/>
    <n v="53.2"/>
    <n v="0.24"/>
    <n v="1364.61"/>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6"/>
    <n v="45.6"/>
    <n v="0.2"/>
    <n v="1169.6600000000001"/>
  </r>
  <r>
    <n v="3167"/>
    <x v="0"/>
    <x v="0"/>
    <x v="0"/>
    <n v="418085"/>
    <s v="CFL, 15W lamp, Integral or Modular, Tube or Spiral or Flood"/>
    <x v="0"/>
    <x v="0"/>
    <s v="Lamp"/>
    <n v="3"/>
    <n v="22.8"/>
    <n v="0.1"/>
    <n v="584.83000000000004"/>
  </r>
  <r>
    <n v="3167"/>
    <x v="0"/>
    <x v="0"/>
    <x v="0"/>
    <n v="418085"/>
    <s v="CFL, 15W lamp, Integral or Modular, Tube or Spiral or Flood"/>
    <x v="0"/>
    <x v="0"/>
    <s v="Lamp"/>
    <n v="11"/>
    <n v="83.6"/>
    <n v="0.38"/>
    <n v="2144.39"/>
  </r>
  <r>
    <n v="3167"/>
    <x v="0"/>
    <x v="0"/>
    <x v="0"/>
    <n v="418085"/>
    <s v="CFL, 15W lamp, Integral or Modular, Tube or Spiral or Flood"/>
    <x v="0"/>
    <x v="0"/>
    <s v="Lamp"/>
    <n v="6"/>
    <n v="45.6"/>
    <n v="0.2"/>
    <n v="1169.6600000000001"/>
  </r>
  <r>
    <n v="3167"/>
    <x v="0"/>
    <x v="0"/>
    <x v="0"/>
    <n v="418085"/>
    <s v="CFL, 15W lamp, Integral or Modular, Tube or Spiral or Flood"/>
    <x v="0"/>
    <x v="0"/>
    <s v="Lamp"/>
    <n v="2"/>
    <n v="15.2"/>
    <n v="0.06"/>
    <n v="389.88"/>
  </r>
  <r>
    <n v="3167"/>
    <x v="0"/>
    <x v="0"/>
    <x v="0"/>
    <n v="418085"/>
    <s v="CFL, 15W lamp, Integral or Modular, Tube or Spiral or Flood"/>
    <x v="0"/>
    <x v="0"/>
    <s v="Lamp"/>
    <n v="12"/>
    <n v="91.2"/>
    <n v="0.39"/>
    <n v="1684.16"/>
  </r>
  <r>
    <n v="3167"/>
    <x v="0"/>
    <x v="0"/>
    <x v="0"/>
    <n v="418085"/>
    <s v="CFL, 15W lamp, Integral or Modular, Tube or Spiral or Flood"/>
    <x v="0"/>
    <x v="0"/>
    <s v="Lamp"/>
    <n v="4"/>
    <n v="30.4"/>
    <n v="0.13"/>
    <n v="779.77"/>
  </r>
  <r>
    <n v="3167"/>
    <x v="0"/>
    <x v="0"/>
    <x v="0"/>
    <n v="418085"/>
    <s v="CFL, 15W lamp, Integral or Modular, Tube or Spiral or Flood"/>
    <x v="0"/>
    <x v="0"/>
    <s v="Lamp"/>
    <n v="1"/>
    <n v="7.6"/>
    <n v="0.03"/>
    <n v="194.94"/>
  </r>
  <r>
    <n v="3167"/>
    <x v="0"/>
    <x v="0"/>
    <x v="0"/>
    <n v="418085"/>
    <s v="CFL, 15W lamp, Integral or Modular, Tube or Spiral or Flood"/>
    <x v="0"/>
    <x v="0"/>
    <s v="Lamp"/>
    <n v="8"/>
    <n v="60.8"/>
    <n v="0.26"/>
    <n v="1122.77"/>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80.29"/>
  </r>
  <r>
    <n v="3167"/>
    <x v="0"/>
    <x v="0"/>
    <x v="0"/>
    <n v="418085"/>
    <s v="CFL, 15W lamp, Integral or Modular, Tube or Spiral or Flood"/>
    <x v="0"/>
    <x v="0"/>
    <s v="Lamp"/>
    <n v="9"/>
    <n v="68.400000000000006"/>
    <n v="0.28999999999999998"/>
    <n v="1263.1199999999999"/>
  </r>
  <r>
    <n v="3167"/>
    <x v="0"/>
    <x v="0"/>
    <x v="0"/>
    <n v="418085"/>
    <s v="CFL, 15W lamp, Integral or Modular, Tube or Spiral or Flood"/>
    <x v="0"/>
    <x v="0"/>
    <s v="Lamp"/>
    <n v="38"/>
    <n v="288.8"/>
    <n v="1.31"/>
    <n v="7407.89"/>
  </r>
  <r>
    <n v="3167"/>
    <x v="0"/>
    <x v="0"/>
    <x v="0"/>
    <n v="418085"/>
    <s v="CFL, 15W lamp, Integral or Modular, Tube or Spiral or Flood"/>
    <x v="0"/>
    <x v="0"/>
    <s v="Lamp"/>
    <n v="17"/>
    <n v="129.19999999999999"/>
    <n v="0.57999999999999996"/>
    <n v="3314.05"/>
  </r>
  <r>
    <n v="3167"/>
    <x v="0"/>
    <x v="0"/>
    <x v="0"/>
    <n v="418085"/>
    <s v="CFL, 15W lamp, Integral or Modular, Tube or Spiral or Flood"/>
    <x v="0"/>
    <x v="0"/>
    <s v="Lamp"/>
    <n v="6"/>
    <n v="45.6"/>
    <n v="0.2"/>
    <n v="1169.6600000000001"/>
  </r>
  <r>
    <n v="3167"/>
    <x v="0"/>
    <x v="0"/>
    <x v="0"/>
    <n v="418085"/>
    <s v="CFL, 15W lamp, Integral or Modular, Tube or Spiral or Flood"/>
    <x v="0"/>
    <x v="0"/>
    <s v="Lamp"/>
    <n v="9"/>
    <n v="68.400000000000006"/>
    <n v="0.31"/>
    <n v="1754.5"/>
  </r>
  <r>
    <n v="3167"/>
    <x v="0"/>
    <x v="0"/>
    <x v="0"/>
    <n v="418085"/>
    <s v="CFL, 15W lamp, Integral or Modular, Tube or Spiral or Flood"/>
    <x v="0"/>
    <x v="0"/>
    <s v="Lamp"/>
    <n v="1"/>
    <n v="7.6"/>
    <n v="0.03"/>
    <n v="140.34"/>
  </r>
  <r>
    <n v="3167"/>
    <x v="0"/>
    <x v="0"/>
    <x v="0"/>
    <n v="418085"/>
    <s v="CFL, 15W lamp, Integral or Modular, Tube or Spiral or Flood"/>
    <x v="0"/>
    <x v="0"/>
    <s v="Lamp"/>
    <n v="5"/>
    <n v="38"/>
    <n v="0.17"/>
    <n v="974.72"/>
  </r>
  <r>
    <n v="3167"/>
    <x v="0"/>
    <x v="0"/>
    <x v="0"/>
    <n v="418085"/>
    <s v="CFL, 15W lamp, Integral or Modular, Tube or Spiral or Flood"/>
    <x v="0"/>
    <x v="0"/>
    <s v="Lamp"/>
    <n v="16"/>
    <n v="121.6"/>
    <n v="0.55000000000000004"/>
    <n v="3119.11"/>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280.69"/>
  </r>
  <r>
    <n v="3167"/>
    <x v="0"/>
    <x v="0"/>
    <x v="0"/>
    <n v="418085"/>
    <s v="CFL, 15W lamp, Integral or Modular, Tube or Spiral or Flood"/>
    <x v="0"/>
    <x v="0"/>
    <s v="Lamp"/>
    <n v="5"/>
    <n v="38"/>
    <n v="0.17"/>
    <n v="974.72"/>
  </r>
  <r>
    <n v="3167"/>
    <x v="0"/>
    <x v="0"/>
    <x v="0"/>
    <n v="418085"/>
    <s v="CFL, 15W lamp, Integral or Modular, Tube or Spiral or Flood"/>
    <x v="0"/>
    <x v="0"/>
    <s v="Lamp"/>
    <n v="1"/>
    <n v="7.6"/>
    <n v="0.03"/>
    <n v="194.94"/>
  </r>
  <r>
    <n v="3167"/>
    <x v="0"/>
    <x v="0"/>
    <x v="0"/>
    <n v="418085"/>
    <s v="CFL, 15W lamp, Integral or Modular, Tube or Spiral or Flood"/>
    <x v="0"/>
    <x v="0"/>
    <s v="Lamp"/>
    <n v="2"/>
    <n v="15.2"/>
    <n v="0.06"/>
    <n v="280.69"/>
  </r>
  <r>
    <n v="3167"/>
    <x v="0"/>
    <x v="0"/>
    <x v="0"/>
    <n v="418085"/>
    <s v="CFL, 15W lamp, Integral or Modular, Tube or Spiral or Flood"/>
    <x v="0"/>
    <x v="0"/>
    <s v="Lamp"/>
    <n v="5"/>
    <n v="38"/>
    <n v="0.17"/>
    <n v="974.72"/>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12"/>
    <n v="91.2"/>
    <n v="0.41"/>
    <n v="2339.33"/>
  </r>
  <r>
    <n v="3167"/>
    <x v="0"/>
    <x v="0"/>
    <x v="0"/>
    <n v="418085"/>
    <s v="CFL, 15W lamp, Integral or Modular, Tube or Spiral or Flood"/>
    <x v="0"/>
    <x v="0"/>
    <s v="Lamp"/>
    <n v="3"/>
    <n v="22.8"/>
    <n v="0.1"/>
    <n v="552.77"/>
  </r>
  <r>
    <n v="3167"/>
    <x v="0"/>
    <x v="0"/>
    <x v="0"/>
    <n v="418085"/>
    <s v="CFL, 15W lamp, Integral or Modular, Tube or Spiral or Flood"/>
    <x v="0"/>
    <x v="0"/>
    <s v="Lamp"/>
    <n v="20"/>
    <n v="152"/>
    <n v="0.65"/>
    <n v="2806.94"/>
  </r>
  <r>
    <n v="3167"/>
    <x v="0"/>
    <x v="0"/>
    <x v="0"/>
    <n v="418085"/>
    <s v="CFL, 15W lamp, Integral or Modular, Tube or Spiral or Flood"/>
    <x v="0"/>
    <x v="0"/>
    <s v="Lamp"/>
    <n v="1"/>
    <n v="7.6"/>
    <n v="0.03"/>
    <n v="194.94"/>
  </r>
  <r>
    <n v="3167"/>
    <x v="0"/>
    <x v="0"/>
    <x v="0"/>
    <n v="418085"/>
    <s v="CFL, 15W lamp, Integral or Modular, Tube or Spiral or Flood"/>
    <x v="0"/>
    <x v="0"/>
    <s v="Lamp"/>
    <n v="3"/>
    <n v="22.8"/>
    <n v="0.1"/>
    <n v="584.83000000000004"/>
  </r>
  <r>
    <n v="3167"/>
    <x v="0"/>
    <x v="0"/>
    <x v="0"/>
    <n v="418085"/>
    <s v="CFL, 15W lamp, Integral or Modular, Tube or Spiral or Flood"/>
    <x v="0"/>
    <x v="0"/>
    <s v="Lamp"/>
    <n v="3"/>
    <n v="22.8"/>
    <n v="0.1"/>
    <n v="584.83000000000004"/>
  </r>
  <r>
    <n v="3167"/>
    <x v="0"/>
    <x v="0"/>
    <x v="0"/>
    <n v="418085"/>
    <s v="CFL, 15W lamp, Integral or Modular, Tube or Spiral or Flood"/>
    <x v="0"/>
    <x v="0"/>
    <s v="Lamp"/>
    <n v="27"/>
    <n v="205.2"/>
    <n v="0.88"/>
    <n v="3789.37"/>
  </r>
  <r>
    <n v="3167"/>
    <x v="0"/>
    <x v="0"/>
    <x v="0"/>
    <n v="418085"/>
    <s v="CFL, 15W lamp, Integral or Modular, Tube or Spiral or Flood"/>
    <x v="0"/>
    <x v="0"/>
    <s v="Lamp"/>
    <n v="2"/>
    <n v="15.2"/>
    <n v="0.06"/>
    <n v="280.69"/>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14"/>
    <n v="106.4"/>
    <n v="0.48"/>
    <n v="2729.22"/>
  </r>
  <r>
    <n v="3167"/>
    <x v="0"/>
    <x v="0"/>
    <x v="0"/>
    <n v="418085"/>
    <s v="CFL, 15W lamp, Integral or Modular, Tube or Spiral or Flood"/>
    <x v="0"/>
    <x v="0"/>
    <s v="Lamp"/>
    <n v="1"/>
    <n v="7.6"/>
    <n v="0.03"/>
    <n v="194.94"/>
  </r>
  <r>
    <n v="3167"/>
    <x v="0"/>
    <x v="0"/>
    <x v="0"/>
    <n v="418085"/>
    <s v="CFL, 15W lamp, Integral or Modular, Tube or Spiral or Flood"/>
    <x v="0"/>
    <x v="0"/>
    <s v="Lamp"/>
    <n v="3"/>
    <n v="22.8"/>
    <n v="0.1"/>
    <n v="584.83000000000004"/>
  </r>
  <r>
    <n v="3167"/>
    <x v="0"/>
    <x v="0"/>
    <x v="0"/>
    <n v="418085"/>
    <s v="CFL, 15W lamp, Integral or Modular, Tube or Spiral or Flood"/>
    <x v="0"/>
    <x v="0"/>
    <s v="Lamp"/>
    <n v="2"/>
    <n v="15.2"/>
    <n v="0.06"/>
    <n v="389.88"/>
  </r>
  <r>
    <n v="3167"/>
    <x v="0"/>
    <x v="0"/>
    <x v="0"/>
    <n v="418085"/>
    <s v="CFL, 15W lamp, Integral or Modular, Tube or Spiral or Flood"/>
    <x v="0"/>
    <x v="0"/>
    <s v="Lamp"/>
    <n v="2"/>
    <n v="15.2"/>
    <n v="7.0000000000000007E-2"/>
    <n v="289.2"/>
  </r>
  <r>
    <n v="3167"/>
    <x v="0"/>
    <x v="0"/>
    <x v="0"/>
    <n v="418085"/>
    <s v="CFL, 15W lamp, Integral or Modular, Tube or Spiral or Flood"/>
    <x v="0"/>
    <x v="0"/>
    <s v="Lamp"/>
    <n v="2"/>
    <n v="15.2"/>
    <n v="0.06"/>
    <n v="280.69"/>
  </r>
  <r>
    <n v="3167"/>
    <x v="0"/>
    <x v="0"/>
    <x v="0"/>
    <n v="418085"/>
    <s v="CFL, 15W lamp, Integral or Modular, Tube or Spiral or Flood"/>
    <x v="0"/>
    <x v="0"/>
    <s v="Lamp"/>
    <n v="9"/>
    <n v="68.400000000000006"/>
    <n v="0.31"/>
    <n v="1754.5"/>
  </r>
  <r>
    <n v="3167"/>
    <x v="0"/>
    <x v="0"/>
    <x v="0"/>
    <n v="418085"/>
    <s v="CFL, 15W lamp, Integral or Modular, Tube or Spiral or Flood"/>
    <x v="0"/>
    <x v="0"/>
    <s v="Lamp"/>
    <n v="11"/>
    <n v="83.6"/>
    <n v="0.38"/>
    <n v="2144.39"/>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389.88"/>
  </r>
  <r>
    <n v="3167"/>
    <x v="0"/>
    <x v="0"/>
    <x v="0"/>
    <n v="418085"/>
    <s v="CFL, 15W lamp, Integral or Modular, Tube or Spiral or Flood"/>
    <x v="0"/>
    <x v="0"/>
    <s v="Lamp"/>
    <n v="5"/>
    <n v="38"/>
    <n v="0.17"/>
    <n v="974.72"/>
  </r>
  <r>
    <n v="3167"/>
    <x v="0"/>
    <x v="0"/>
    <x v="0"/>
    <n v="418085"/>
    <s v="CFL, 15W lamp, Integral or Modular, Tube or Spiral or Flood"/>
    <x v="0"/>
    <x v="0"/>
    <s v="Lamp"/>
    <n v="48"/>
    <n v="364.8"/>
    <n v="1.65"/>
    <n v="9357.34"/>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40.34"/>
  </r>
  <r>
    <n v="3167"/>
    <x v="0"/>
    <x v="0"/>
    <x v="0"/>
    <n v="418085"/>
    <s v="CFL, 15W lamp, Integral or Modular, Tube or Spiral or Flood"/>
    <x v="0"/>
    <x v="0"/>
    <s v="Lamp"/>
    <n v="4"/>
    <n v="30.4"/>
    <n v="0.13"/>
    <n v="779.77"/>
  </r>
  <r>
    <n v="3167"/>
    <x v="0"/>
    <x v="0"/>
    <x v="0"/>
    <n v="418085"/>
    <s v="CFL, 15W lamp, Integral or Modular, Tube or Spiral or Flood"/>
    <x v="0"/>
    <x v="0"/>
    <s v="Lamp"/>
    <n v="20"/>
    <n v="152"/>
    <n v="0.65"/>
    <n v="2806.94"/>
  </r>
  <r>
    <n v="3167"/>
    <x v="0"/>
    <x v="0"/>
    <x v="0"/>
    <n v="418085"/>
    <s v="CFL, 15W lamp, Integral or Modular, Tube or Spiral or Flood"/>
    <x v="0"/>
    <x v="0"/>
    <s v="Lamp"/>
    <n v="9"/>
    <n v="68.400000000000006"/>
    <n v="0.28999999999999998"/>
    <n v="1263.1199999999999"/>
  </r>
  <r>
    <n v="3167"/>
    <x v="0"/>
    <x v="0"/>
    <x v="0"/>
    <n v="418085"/>
    <s v="CFL, 15W lamp, Integral or Modular, Tube or Spiral or Flood"/>
    <x v="0"/>
    <x v="0"/>
    <s v="Lamp"/>
    <n v="1"/>
    <n v="7.6"/>
    <n v="0.03"/>
    <n v="195.84"/>
  </r>
  <r>
    <n v="3167"/>
    <x v="0"/>
    <x v="0"/>
    <x v="0"/>
    <n v="418085"/>
    <s v="CFL, 15W lamp, Integral or Modular, Tube or Spiral or Flood"/>
    <x v="0"/>
    <x v="0"/>
    <s v="Lamp"/>
    <n v="5"/>
    <n v="38"/>
    <n v="0.17"/>
    <n v="974.72"/>
  </r>
  <r>
    <n v="3167"/>
    <x v="0"/>
    <x v="0"/>
    <x v="0"/>
    <n v="418085"/>
    <s v="CFL, 15W lamp, Integral or Modular, Tube or Spiral or Flood"/>
    <x v="0"/>
    <x v="0"/>
    <s v="Lamp"/>
    <n v="1"/>
    <n v="7.6"/>
    <n v="0.03"/>
    <n v="194.94"/>
  </r>
  <r>
    <n v="3167"/>
    <x v="0"/>
    <x v="0"/>
    <x v="0"/>
    <n v="418085"/>
    <s v="CFL, 15W lamp, Integral or Modular, Tube or Spiral or Flood"/>
    <x v="0"/>
    <x v="0"/>
    <s v="Lamp"/>
    <n v="56"/>
    <n v="425.6"/>
    <n v="1.93"/>
    <n v="10916.9"/>
  </r>
  <r>
    <n v="3167"/>
    <x v="0"/>
    <x v="0"/>
    <x v="0"/>
    <n v="418085"/>
    <s v="CFL, 15W lamp, Integral or Modular, Tube or Spiral or Flood"/>
    <x v="0"/>
    <x v="0"/>
    <s v="Lamp"/>
    <n v="5"/>
    <n v="38"/>
    <n v="0.16"/>
    <n v="701.73"/>
  </r>
  <r>
    <n v="3167"/>
    <x v="0"/>
    <x v="0"/>
    <x v="0"/>
    <n v="418085"/>
    <s v="CFL, 15W lamp, Integral or Modular, Tube or Spiral or Flood"/>
    <x v="0"/>
    <x v="0"/>
    <s v="Lamp"/>
    <n v="22"/>
    <n v="167.2"/>
    <n v="0.76"/>
    <n v="4288.78"/>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2"/>
    <n v="15.2"/>
    <n v="0.06"/>
    <n v="389.88"/>
  </r>
  <r>
    <n v="3167"/>
    <x v="0"/>
    <x v="0"/>
    <x v="0"/>
    <n v="418085"/>
    <s v="CFL, 15W lamp, Integral or Modular, Tube or Spiral or Flood"/>
    <x v="0"/>
    <x v="0"/>
    <s v="Lamp"/>
    <n v="2"/>
    <n v="15.2"/>
    <n v="7.0000000000000007E-2"/>
    <n v="360.59"/>
  </r>
  <r>
    <n v="3167"/>
    <x v="0"/>
    <x v="0"/>
    <x v="0"/>
    <n v="418085"/>
    <s v="CFL, 15W lamp, Integral or Modular, Tube or Spiral or Flood"/>
    <x v="0"/>
    <x v="0"/>
    <s v="Lamp"/>
    <n v="2"/>
    <n v="15.2"/>
    <n v="0.06"/>
    <n v="391.69"/>
  </r>
  <r>
    <n v="3167"/>
    <x v="0"/>
    <x v="0"/>
    <x v="0"/>
    <n v="418085"/>
    <s v="CFL, 15W lamp, Integral or Modular, Tube or Spiral or Flood"/>
    <x v="0"/>
    <x v="0"/>
    <s v="Lamp"/>
    <n v="8"/>
    <n v="60.8"/>
    <n v="0.28000000000000003"/>
    <n v="1442.36"/>
  </r>
  <r>
    <n v="3167"/>
    <x v="0"/>
    <x v="0"/>
    <x v="0"/>
    <n v="418085"/>
    <s v="CFL, 15W lamp, Integral or Modular, Tube or Spiral or Flood"/>
    <x v="0"/>
    <x v="0"/>
    <s v="Lamp"/>
    <n v="6"/>
    <n v="45.6"/>
    <n v="0.2"/>
    <n v="1169.6600000000001"/>
  </r>
  <r>
    <n v="3167"/>
    <x v="0"/>
    <x v="0"/>
    <x v="0"/>
    <n v="418085"/>
    <s v="CFL, 15W lamp, Integral or Modular, Tube or Spiral or Flood"/>
    <x v="0"/>
    <x v="0"/>
    <s v="Lamp"/>
    <n v="12"/>
    <n v="91.2"/>
    <n v="0.41"/>
    <n v="2339.33"/>
  </r>
  <r>
    <n v="3167"/>
    <x v="0"/>
    <x v="0"/>
    <x v="0"/>
    <n v="418085"/>
    <s v="CFL, 15W lamp, Integral or Modular, Tube or Spiral or Flood"/>
    <x v="0"/>
    <x v="0"/>
    <s v="Lamp"/>
    <n v="2"/>
    <n v="15.2"/>
    <n v="0.06"/>
    <n v="389.88"/>
  </r>
  <r>
    <n v="3167"/>
    <x v="0"/>
    <x v="0"/>
    <x v="0"/>
    <n v="418085"/>
    <s v="CFL, 15W lamp, Integral or Modular, Tube or Spiral or Flood"/>
    <x v="0"/>
    <x v="0"/>
    <s v="Lamp"/>
    <n v="5"/>
    <n v="38"/>
    <n v="0.17"/>
    <n v="974.72"/>
  </r>
  <r>
    <n v="3167"/>
    <x v="0"/>
    <x v="0"/>
    <x v="0"/>
    <n v="418085"/>
    <s v="CFL, 15W lamp, Integral or Modular, Tube or Spiral or Flood"/>
    <x v="0"/>
    <x v="0"/>
    <s v="Lamp"/>
    <n v="5"/>
    <n v="38"/>
    <n v="0.16"/>
    <n v="701.73"/>
  </r>
  <r>
    <n v="3167"/>
    <x v="0"/>
    <x v="0"/>
    <x v="0"/>
    <n v="418085"/>
    <s v="CFL, 15W lamp, Integral or Modular, Tube or Spiral or Flood"/>
    <x v="0"/>
    <x v="0"/>
    <s v="Lamp"/>
    <n v="1"/>
    <n v="7.6"/>
    <n v="0.03"/>
    <n v="194.94"/>
  </r>
  <r>
    <n v="3167"/>
    <x v="0"/>
    <x v="0"/>
    <x v="0"/>
    <n v="418085"/>
    <s v="CFL, 15W lamp, Integral or Modular, Tube or Spiral or Flood"/>
    <x v="0"/>
    <x v="0"/>
    <s v="Lamp"/>
    <n v="2"/>
    <n v="15.2"/>
    <n v="0.06"/>
    <n v="389.88"/>
  </r>
  <r>
    <n v="3167"/>
    <x v="0"/>
    <x v="0"/>
    <x v="0"/>
    <n v="418085"/>
    <s v="CFL, 15W lamp, Integral or Modular, Tube or Spiral or Flood"/>
    <x v="0"/>
    <x v="0"/>
    <s v="Lamp"/>
    <n v="3"/>
    <n v="22.8"/>
    <n v="0.09"/>
    <n v="421.04"/>
  </r>
  <r>
    <n v="3167"/>
    <x v="0"/>
    <x v="0"/>
    <x v="0"/>
    <n v="418085"/>
    <s v="CFL, 15W lamp, Integral or Modular, Tube or Spiral or Flood"/>
    <x v="0"/>
    <x v="0"/>
    <s v="Lamp"/>
    <n v="3"/>
    <n v="22.8"/>
    <n v="0.1"/>
    <n v="584.83000000000004"/>
  </r>
  <r>
    <n v="3167"/>
    <x v="0"/>
    <x v="0"/>
    <x v="0"/>
    <n v="418085"/>
    <s v="CFL, 15W lamp, Integral or Modular, Tube or Spiral or Flood"/>
    <x v="0"/>
    <x v="0"/>
    <s v="Lamp"/>
    <n v="14"/>
    <n v="106.4"/>
    <n v="0.48"/>
    <n v="2729.22"/>
  </r>
  <r>
    <n v="3167"/>
    <x v="0"/>
    <x v="0"/>
    <x v="0"/>
    <n v="418085"/>
    <s v="CFL, 15W lamp, Integral or Modular, Tube or Spiral or Flood"/>
    <x v="0"/>
    <x v="0"/>
    <s v="Lamp"/>
    <n v="6"/>
    <n v="45.6"/>
    <n v="0.2"/>
    <n v="1169.6600000000001"/>
  </r>
  <r>
    <n v="3167"/>
    <x v="0"/>
    <x v="0"/>
    <x v="0"/>
    <n v="418085"/>
    <s v="CFL, 15W lamp, Integral or Modular, Tube or Spiral or Flood"/>
    <x v="0"/>
    <x v="0"/>
    <s v="Lamp"/>
    <n v="10"/>
    <n v="76"/>
    <n v="0.32"/>
    <n v="1403.47"/>
  </r>
  <r>
    <n v="3167"/>
    <x v="0"/>
    <x v="0"/>
    <x v="0"/>
    <n v="418085"/>
    <s v="CFL, 15W lamp, Integral or Modular, Tube or Spiral or Flood"/>
    <x v="0"/>
    <x v="0"/>
    <s v="Lamp"/>
    <n v="4"/>
    <n v="30.4"/>
    <n v="0.13"/>
    <n v="561.38"/>
  </r>
  <r>
    <n v="3167"/>
    <x v="0"/>
    <x v="0"/>
    <x v="0"/>
    <n v="418085"/>
    <s v="CFL, 15W lamp, Integral or Modular, Tube or Spiral or Flood"/>
    <x v="0"/>
    <x v="0"/>
    <s v="Lamp"/>
    <n v="2"/>
    <n v="15.2"/>
    <n v="0.06"/>
    <n v="389.88"/>
  </r>
  <r>
    <n v="3167"/>
    <x v="0"/>
    <x v="0"/>
    <x v="0"/>
    <n v="418085"/>
    <s v="CFL, 15W lamp, Integral or Modular, Tube or Spiral or Flood"/>
    <x v="0"/>
    <x v="0"/>
    <s v="Lamp"/>
    <n v="12"/>
    <n v="91.2"/>
    <n v="0.41"/>
    <n v="2339.33"/>
  </r>
  <r>
    <n v="3167"/>
    <x v="0"/>
    <x v="0"/>
    <x v="0"/>
    <n v="418085"/>
    <s v="CFL, 15W lamp, Integral or Modular, Tube or Spiral or Flood"/>
    <x v="0"/>
    <x v="0"/>
    <s v="Lamp"/>
    <n v="2"/>
    <n v="15.2"/>
    <n v="0.06"/>
    <n v="280.69"/>
  </r>
  <r>
    <n v="3167"/>
    <x v="0"/>
    <x v="0"/>
    <x v="0"/>
    <n v="418085"/>
    <s v="CFL, 15W lamp, Integral or Modular, Tube or Spiral or Flood"/>
    <x v="0"/>
    <x v="0"/>
    <s v="Lamp"/>
    <n v="8"/>
    <n v="60.8"/>
    <n v="0.27"/>
    <n v="1559.55"/>
  </r>
  <r>
    <n v="3167"/>
    <x v="0"/>
    <x v="0"/>
    <x v="0"/>
    <n v="418085"/>
    <s v="CFL, 15W lamp, Integral or Modular, Tube or Spiral or Flood"/>
    <x v="0"/>
    <x v="0"/>
    <s v="Lamp"/>
    <n v="9"/>
    <n v="68.400000000000006"/>
    <n v="0.31"/>
    <n v="1754.5"/>
  </r>
  <r>
    <n v="3167"/>
    <x v="0"/>
    <x v="0"/>
    <x v="0"/>
    <n v="418085"/>
    <s v="CFL, 15W lamp, Integral or Modular, Tube or Spiral or Flood"/>
    <x v="0"/>
    <x v="0"/>
    <s v="Lamp"/>
    <n v="2"/>
    <n v="15.2"/>
    <n v="0.06"/>
    <n v="389.88"/>
  </r>
  <r>
    <n v="3167"/>
    <x v="0"/>
    <x v="0"/>
    <x v="0"/>
    <n v="418085"/>
    <s v="CFL, 15W lamp, Integral or Modular, Tube or Spiral or Flood"/>
    <x v="0"/>
    <x v="0"/>
    <s v="Lamp"/>
    <n v="8"/>
    <n v="60.8"/>
    <n v="0.27"/>
    <n v="1566.78"/>
  </r>
  <r>
    <n v="3167"/>
    <x v="0"/>
    <x v="0"/>
    <x v="0"/>
    <n v="418085"/>
    <s v="CFL, 15W lamp, Integral or Modular, Tube or Spiral or Flood"/>
    <x v="0"/>
    <x v="0"/>
    <s v="Lamp"/>
    <n v="5"/>
    <n v="38"/>
    <n v="0.17"/>
    <n v="974.72"/>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389.88"/>
  </r>
  <r>
    <n v="3167"/>
    <x v="0"/>
    <x v="0"/>
    <x v="0"/>
    <n v="418085"/>
    <s v="CFL, 15W lamp, Integral or Modular, Tube or Spiral or Flood"/>
    <x v="0"/>
    <x v="0"/>
    <s v="Lamp"/>
    <n v="2"/>
    <n v="15.2"/>
    <n v="7.0000000000000007E-2"/>
    <n v="289.2"/>
  </r>
  <r>
    <n v="3167"/>
    <x v="0"/>
    <x v="0"/>
    <x v="0"/>
    <n v="418085"/>
    <s v="CFL, 15W lamp, Integral or Modular, Tube or Spiral or Flood"/>
    <x v="0"/>
    <x v="0"/>
    <s v="Lamp"/>
    <n v="7"/>
    <n v="53.2"/>
    <n v="0.24"/>
    <n v="1364.61"/>
  </r>
  <r>
    <n v="3167"/>
    <x v="0"/>
    <x v="0"/>
    <x v="0"/>
    <n v="418085"/>
    <s v="CFL, 15W lamp, Integral or Modular, Tube or Spiral or Flood"/>
    <x v="0"/>
    <x v="0"/>
    <s v="Lamp"/>
    <n v="49"/>
    <n v="372.4"/>
    <n v="1.69"/>
    <n v="9552.2900000000009"/>
  </r>
  <r>
    <n v="3167"/>
    <x v="0"/>
    <x v="0"/>
    <x v="0"/>
    <n v="418085"/>
    <s v="CFL, 15W lamp, Integral or Modular, Tube or Spiral or Flood"/>
    <x v="0"/>
    <x v="0"/>
    <s v="Lamp"/>
    <n v="55"/>
    <n v="418"/>
    <n v="1.9"/>
    <n v="10721.95"/>
  </r>
  <r>
    <n v="3167"/>
    <x v="0"/>
    <x v="0"/>
    <x v="0"/>
    <n v="418085"/>
    <s v="CFL, 15W lamp, Integral or Modular, Tube or Spiral or Flood"/>
    <x v="0"/>
    <x v="0"/>
    <s v="Lamp"/>
    <n v="12"/>
    <n v="91.2"/>
    <n v="0.41"/>
    <n v="2339.33"/>
  </r>
  <r>
    <n v="3167"/>
    <x v="0"/>
    <x v="0"/>
    <x v="0"/>
    <n v="418085"/>
    <s v="CFL, 15W lamp, Integral or Modular, Tube or Spiral or Flood"/>
    <x v="0"/>
    <x v="0"/>
    <s v="Lamp"/>
    <n v="2"/>
    <n v="15.2"/>
    <n v="0.06"/>
    <n v="389.88"/>
  </r>
  <r>
    <n v="3167"/>
    <x v="0"/>
    <x v="0"/>
    <x v="0"/>
    <n v="418085"/>
    <s v="CFL, 15W lamp, Integral or Modular, Tube or Spiral or Flood"/>
    <x v="0"/>
    <x v="0"/>
    <s v="Lamp"/>
    <n v="7"/>
    <n v="53.2"/>
    <n v="0.24"/>
    <n v="1364.61"/>
  </r>
  <r>
    <n v="3167"/>
    <x v="0"/>
    <x v="0"/>
    <x v="0"/>
    <n v="418085"/>
    <s v="CFL, 15W lamp, Integral or Modular, Tube or Spiral or Flood"/>
    <x v="0"/>
    <x v="0"/>
    <s v="Lamp"/>
    <n v="2"/>
    <n v="15.2"/>
    <n v="0.06"/>
    <n v="389.88"/>
  </r>
  <r>
    <n v="3167"/>
    <x v="0"/>
    <x v="0"/>
    <x v="0"/>
    <n v="418085"/>
    <s v="CFL, 15W lamp, Integral or Modular, Tube or Spiral or Flood"/>
    <x v="0"/>
    <x v="0"/>
    <s v="Lamp"/>
    <n v="6"/>
    <n v="45.6"/>
    <n v="0.2"/>
    <n v="1169.6600000000001"/>
  </r>
  <r>
    <n v="3167"/>
    <x v="0"/>
    <x v="0"/>
    <x v="0"/>
    <n v="418085"/>
    <s v="CFL, 15W lamp, Integral or Modular, Tube or Spiral or Flood"/>
    <x v="0"/>
    <x v="0"/>
    <s v="Lamp"/>
    <n v="1"/>
    <n v="7.6"/>
    <n v="0.03"/>
    <n v="194.94"/>
  </r>
  <r>
    <n v="3167"/>
    <x v="0"/>
    <x v="0"/>
    <x v="0"/>
    <n v="418085"/>
    <s v="CFL, 15W lamp, Integral or Modular, Tube or Spiral or Flood"/>
    <x v="0"/>
    <x v="0"/>
    <s v="Lamp"/>
    <n v="20"/>
    <n v="152"/>
    <n v="0.69"/>
    <n v="3898.89"/>
  </r>
  <r>
    <n v="3167"/>
    <x v="0"/>
    <x v="0"/>
    <x v="0"/>
    <n v="418085"/>
    <s v="CFL, 15W lamp, Integral or Modular, Tube or Spiral or Flood"/>
    <x v="0"/>
    <x v="0"/>
    <s v="Lamp"/>
    <n v="11"/>
    <n v="83.6"/>
    <n v="0.38"/>
    <n v="2144.39"/>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11"/>
    <n v="83.6"/>
    <n v="0.38"/>
    <n v="2144.39"/>
  </r>
  <r>
    <n v="3167"/>
    <x v="0"/>
    <x v="0"/>
    <x v="0"/>
    <n v="418085"/>
    <s v="CFL, 15W lamp, Integral or Modular, Tube or Spiral or Flood"/>
    <x v="0"/>
    <x v="0"/>
    <s v="Lamp"/>
    <n v="2"/>
    <n v="15.2"/>
    <n v="0.06"/>
    <n v="389.88"/>
  </r>
  <r>
    <n v="3167"/>
    <x v="0"/>
    <x v="0"/>
    <x v="0"/>
    <n v="418085"/>
    <s v="CFL, 15W lamp, Integral or Modular, Tube or Spiral or Flood"/>
    <x v="0"/>
    <x v="0"/>
    <s v="Lamp"/>
    <n v="8"/>
    <n v="60.8"/>
    <n v="0.26"/>
    <n v="1122.77"/>
  </r>
  <r>
    <n v="3167"/>
    <x v="0"/>
    <x v="0"/>
    <x v="0"/>
    <n v="418085"/>
    <s v="CFL, 15W lamp, Integral or Modular, Tube or Spiral or Flood"/>
    <x v="0"/>
    <x v="0"/>
    <s v="Lamp"/>
    <n v="2"/>
    <n v="15.2"/>
    <n v="0.06"/>
    <n v="389.88"/>
  </r>
  <r>
    <n v="3167"/>
    <x v="0"/>
    <x v="0"/>
    <x v="0"/>
    <n v="418085"/>
    <s v="CFL, 15W lamp, Integral or Modular, Tube or Spiral or Flood"/>
    <x v="0"/>
    <x v="0"/>
    <s v="Lamp"/>
    <n v="20"/>
    <n v="152"/>
    <n v="0.69"/>
    <n v="3898.89"/>
  </r>
  <r>
    <n v="3167"/>
    <x v="0"/>
    <x v="0"/>
    <x v="0"/>
    <n v="418085"/>
    <s v="CFL, 15W lamp, Integral or Modular, Tube or Spiral or Flood"/>
    <x v="0"/>
    <x v="0"/>
    <s v="Lamp"/>
    <n v="8"/>
    <n v="60.8"/>
    <n v="0.27"/>
    <n v="1559.55"/>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40.34"/>
  </r>
  <r>
    <n v="3167"/>
    <x v="0"/>
    <x v="0"/>
    <x v="0"/>
    <n v="418085"/>
    <s v="CFL, 15W lamp, Integral or Modular, Tube or Spiral or Flood"/>
    <x v="0"/>
    <x v="0"/>
    <s v="Lamp"/>
    <n v="12"/>
    <n v="91.2"/>
    <n v="0.41"/>
    <n v="2339.33"/>
  </r>
  <r>
    <n v="3167"/>
    <x v="0"/>
    <x v="0"/>
    <x v="0"/>
    <n v="418085"/>
    <s v="CFL, 15W lamp, Integral or Modular, Tube or Spiral or Flood"/>
    <x v="0"/>
    <x v="0"/>
    <s v="Lamp"/>
    <n v="1"/>
    <n v="7.6"/>
    <n v="0.03"/>
    <n v="194.94"/>
  </r>
  <r>
    <n v="3167"/>
    <x v="0"/>
    <x v="0"/>
    <x v="0"/>
    <n v="418085"/>
    <s v="CFL, 15W lamp, Integral or Modular, Tube or Spiral or Flood"/>
    <x v="0"/>
    <x v="0"/>
    <s v="Lamp"/>
    <n v="3"/>
    <n v="22.8"/>
    <n v="0.1"/>
    <n v="584.83000000000004"/>
  </r>
  <r>
    <n v="3167"/>
    <x v="0"/>
    <x v="0"/>
    <x v="0"/>
    <n v="418085"/>
    <s v="CFL, 15W lamp, Integral or Modular, Tube or Spiral or Flood"/>
    <x v="0"/>
    <x v="0"/>
    <s v="Lamp"/>
    <n v="20"/>
    <n v="152"/>
    <n v="0.69"/>
    <n v="3898.89"/>
  </r>
  <r>
    <n v="3167"/>
    <x v="0"/>
    <x v="0"/>
    <x v="0"/>
    <n v="418085"/>
    <s v="CFL, 15W lamp, Integral or Modular, Tube or Spiral or Flood"/>
    <x v="0"/>
    <x v="0"/>
    <s v="Lamp"/>
    <n v="1"/>
    <n v="7.6"/>
    <n v="0.03"/>
    <n v="180.29"/>
  </r>
  <r>
    <n v="3167"/>
    <x v="0"/>
    <x v="0"/>
    <x v="0"/>
    <n v="418085"/>
    <s v="CFL, 15W lamp, Integral or Modular, Tube or Spiral or Flood"/>
    <x v="0"/>
    <x v="0"/>
    <s v="Lamp"/>
    <n v="22"/>
    <n v="167.2"/>
    <n v="0.72"/>
    <n v="3087.63"/>
  </r>
  <r>
    <n v="3167"/>
    <x v="0"/>
    <x v="0"/>
    <x v="0"/>
    <n v="418085"/>
    <s v="CFL, 15W lamp, Integral or Modular, Tube or Spiral or Flood"/>
    <x v="0"/>
    <x v="0"/>
    <s v="Lamp"/>
    <n v="3"/>
    <n v="22.8"/>
    <n v="0.1"/>
    <n v="584.83000000000004"/>
  </r>
  <r>
    <n v="3167"/>
    <x v="0"/>
    <x v="0"/>
    <x v="0"/>
    <n v="418085"/>
    <s v="CFL, 15W lamp, Integral or Modular, Tube or Spiral or Flood"/>
    <x v="0"/>
    <x v="0"/>
    <s v="Lamp"/>
    <n v="6"/>
    <n v="45.6"/>
    <n v="0.2"/>
    <n v="1169.6600000000001"/>
  </r>
  <r>
    <n v="3167"/>
    <x v="0"/>
    <x v="0"/>
    <x v="0"/>
    <n v="418085"/>
    <s v="CFL, 15W lamp, Integral or Modular, Tube or Spiral or Flood"/>
    <x v="0"/>
    <x v="0"/>
    <s v="Lamp"/>
    <n v="3"/>
    <n v="22.8"/>
    <n v="0.09"/>
    <n v="421.04"/>
  </r>
  <r>
    <n v="3167"/>
    <x v="0"/>
    <x v="0"/>
    <x v="0"/>
    <n v="418085"/>
    <s v="CFL, 15W lamp, Integral or Modular, Tube or Spiral or Flood"/>
    <x v="0"/>
    <x v="0"/>
    <s v="Lamp"/>
    <n v="4"/>
    <n v="30.4"/>
    <n v="0.13"/>
    <n v="779.77"/>
  </r>
  <r>
    <n v="3167"/>
    <x v="0"/>
    <x v="0"/>
    <x v="0"/>
    <n v="418085"/>
    <s v="CFL, 15W lamp, Integral or Modular, Tube or Spiral or Flood"/>
    <x v="0"/>
    <x v="0"/>
    <s v="Lamp"/>
    <n v="3"/>
    <n v="22.8"/>
    <n v="0.1"/>
    <n v="584.83000000000004"/>
  </r>
  <r>
    <n v="3167"/>
    <x v="0"/>
    <x v="0"/>
    <x v="0"/>
    <n v="418085"/>
    <s v="CFL, 15W lamp, Integral or Modular, Tube or Spiral or Flood"/>
    <x v="0"/>
    <x v="0"/>
    <s v="Lamp"/>
    <n v="20"/>
    <n v="152"/>
    <n v="0.69"/>
    <n v="3898.89"/>
  </r>
  <r>
    <n v="3167"/>
    <x v="0"/>
    <x v="0"/>
    <x v="0"/>
    <n v="418085"/>
    <s v="CFL, 15W lamp, Integral or Modular, Tube or Spiral or Flood"/>
    <x v="0"/>
    <x v="0"/>
    <s v="Lamp"/>
    <n v="4"/>
    <n v="30.4"/>
    <n v="0.13"/>
    <n v="779.77"/>
  </r>
  <r>
    <n v="3167"/>
    <x v="0"/>
    <x v="0"/>
    <x v="0"/>
    <n v="418085"/>
    <s v="CFL, 15W lamp, Integral or Modular, Tube or Spiral or Flood"/>
    <x v="0"/>
    <x v="0"/>
    <s v="Lamp"/>
    <n v="8"/>
    <n v="60.8"/>
    <n v="0.27"/>
    <n v="1559.55"/>
  </r>
  <r>
    <n v="3167"/>
    <x v="0"/>
    <x v="0"/>
    <x v="0"/>
    <n v="418085"/>
    <s v="CFL, 15W lamp, Integral or Modular, Tube or Spiral or Flood"/>
    <x v="0"/>
    <x v="0"/>
    <s v="Lamp"/>
    <n v="5"/>
    <n v="38"/>
    <n v="0.17"/>
    <n v="974.72"/>
  </r>
  <r>
    <n v="3167"/>
    <x v="0"/>
    <x v="0"/>
    <x v="0"/>
    <n v="418085"/>
    <s v="CFL, 15W lamp, Integral or Modular, Tube or Spiral or Flood"/>
    <x v="0"/>
    <x v="0"/>
    <s v="Lamp"/>
    <n v="2"/>
    <n v="15.2"/>
    <n v="0.06"/>
    <n v="280.69"/>
  </r>
  <r>
    <n v="3167"/>
    <x v="0"/>
    <x v="0"/>
    <x v="0"/>
    <n v="418085"/>
    <s v="CFL, 15W lamp, Integral or Modular, Tube or Spiral or Flood"/>
    <x v="0"/>
    <x v="0"/>
    <s v="Lamp"/>
    <n v="4"/>
    <n v="30.4"/>
    <n v="0.13"/>
    <n v="779.77"/>
  </r>
  <r>
    <n v="3167"/>
    <x v="0"/>
    <x v="0"/>
    <x v="0"/>
    <n v="418085"/>
    <s v="CFL, 15W lamp, Integral or Modular, Tube or Spiral or Flood"/>
    <x v="0"/>
    <x v="0"/>
    <s v="Lamp"/>
    <n v="1"/>
    <n v="7.6"/>
    <n v="0.03"/>
    <n v="194.94"/>
  </r>
  <r>
    <n v="3167"/>
    <x v="0"/>
    <x v="0"/>
    <x v="0"/>
    <n v="418085"/>
    <s v="CFL, 15W lamp, Integral or Modular, Tube or Spiral or Flood"/>
    <x v="0"/>
    <x v="0"/>
    <s v="Lamp"/>
    <n v="28"/>
    <n v="212.8"/>
    <n v="0.96"/>
    <n v="5458.45"/>
  </r>
  <r>
    <n v="3167"/>
    <x v="0"/>
    <x v="0"/>
    <x v="0"/>
    <n v="418085"/>
    <s v="CFL, 15W lamp, Integral or Modular, Tube or Spiral or Flood"/>
    <x v="0"/>
    <x v="0"/>
    <s v="Lamp"/>
    <n v="35"/>
    <n v="266"/>
    <n v="1.2"/>
    <n v="6823.06"/>
  </r>
  <r>
    <n v="3167"/>
    <x v="0"/>
    <x v="0"/>
    <x v="0"/>
    <n v="418085"/>
    <s v="CFL, 15W lamp, Integral or Modular, Tube or Spiral or Flood"/>
    <x v="0"/>
    <x v="0"/>
    <s v="Lamp"/>
    <n v="1"/>
    <n v="7.6"/>
    <n v="0.03"/>
    <n v="194.94"/>
  </r>
  <r>
    <n v="3167"/>
    <x v="0"/>
    <x v="0"/>
    <x v="0"/>
    <n v="418085"/>
    <s v="CFL, 15W lamp, Integral or Modular, Tube or Spiral or Flood"/>
    <x v="0"/>
    <x v="0"/>
    <s v="Lamp"/>
    <n v="17"/>
    <n v="129.19999999999999"/>
    <n v="0.55000000000000004"/>
    <n v="2385.9"/>
  </r>
  <r>
    <n v="3167"/>
    <x v="0"/>
    <x v="0"/>
    <x v="0"/>
    <n v="418085"/>
    <s v="CFL, 15W lamp, Integral or Modular, Tube or Spiral or Flood"/>
    <x v="0"/>
    <x v="0"/>
    <s v="Lamp"/>
    <n v="5"/>
    <n v="38"/>
    <n v="0.18"/>
    <n v="723.01"/>
  </r>
  <r>
    <n v="3167"/>
    <x v="0"/>
    <x v="0"/>
    <x v="0"/>
    <n v="418085"/>
    <s v="CFL, 15W lamp, Integral or Modular, Tube or Spiral or Flood"/>
    <x v="0"/>
    <x v="0"/>
    <s v="Lamp"/>
    <n v="3"/>
    <n v="22.8"/>
    <n v="0.1"/>
    <n v="584.83000000000004"/>
  </r>
  <r>
    <n v="3167"/>
    <x v="0"/>
    <x v="0"/>
    <x v="0"/>
    <n v="418085"/>
    <s v="CFL, 15W lamp, Integral or Modular, Tube or Spiral or Flood"/>
    <x v="0"/>
    <x v="0"/>
    <s v="Lamp"/>
    <n v="1"/>
    <n v="7.6"/>
    <n v="0.03"/>
    <n v="140.34"/>
  </r>
  <r>
    <n v="3167"/>
    <x v="0"/>
    <x v="0"/>
    <x v="0"/>
    <n v="418085"/>
    <s v="CFL, 15W lamp, Integral or Modular, Tube or Spiral or Flood"/>
    <x v="0"/>
    <x v="0"/>
    <s v="Lamp"/>
    <n v="2"/>
    <n v="15.2"/>
    <n v="7.0000000000000007E-2"/>
    <n v="289.2"/>
  </r>
  <r>
    <n v="3167"/>
    <x v="0"/>
    <x v="0"/>
    <x v="0"/>
    <n v="418085"/>
    <s v="CFL, 15W lamp, Integral or Modular, Tube or Spiral or Flood"/>
    <x v="0"/>
    <x v="0"/>
    <s v="Lamp"/>
    <n v="1"/>
    <n v="7.6"/>
    <n v="0.03"/>
    <n v="194.94"/>
  </r>
  <r>
    <n v="3167"/>
    <x v="0"/>
    <x v="0"/>
    <x v="0"/>
    <n v="418085"/>
    <s v="CFL, 15W lamp, Integral or Modular, Tube or Spiral or Flood"/>
    <x v="0"/>
    <x v="0"/>
    <s v="Lamp"/>
    <n v="5"/>
    <n v="38"/>
    <n v="0.16"/>
    <n v="701.73"/>
  </r>
  <r>
    <n v="3167"/>
    <x v="0"/>
    <x v="0"/>
    <x v="0"/>
    <n v="418085"/>
    <s v="CFL, 15W lamp, Integral or Modular, Tube or Spiral or Flood"/>
    <x v="0"/>
    <x v="0"/>
    <s v="Lamp"/>
    <n v="12"/>
    <n v="91.2"/>
    <n v="0.41"/>
    <n v="2339.33"/>
  </r>
  <r>
    <n v="3167"/>
    <x v="0"/>
    <x v="0"/>
    <x v="0"/>
    <n v="418085"/>
    <s v="CFL, 15W lamp, Integral or Modular, Tube or Spiral or Flood"/>
    <x v="0"/>
    <x v="0"/>
    <s v="Lamp"/>
    <n v="22"/>
    <n v="167.2"/>
    <n v="0.72"/>
    <n v="3087.63"/>
  </r>
  <r>
    <n v="3167"/>
    <x v="0"/>
    <x v="0"/>
    <x v="0"/>
    <n v="418085"/>
    <s v="CFL, 15W lamp, Integral or Modular, Tube or Spiral or Flood"/>
    <x v="0"/>
    <x v="0"/>
    <s v="Lamp"/>
    <n v="8"/>
    <n v="60.8"/>
    <n v="0.28000000000000003"/>
    <n v="1442.36"/>
  </r>
  <r>
    <n v="3167"/>
    <x v="0"/>
    <x v="0"/>
    <x v="0"/>
    <n v="418085"/>
    <s v="CFL, 15W lamp, Integral or Modular, Tube or Spiral or Flood"/>
    <x v="0"/>
    <x v="0"/>
    <s v="Lamp"/>
    <n v="10"/>
    <n v="76"/>
    <n v="0.35"/>
    <n v="1802.96"/>
  </r>
  <r>
    <n v="3167"/>
    <x v="0"/>
    <x v="0"/>
    <x v="0"/>
    <n v="418085"/>
    <s v="CFL, 15W lamp, Integral or Modular, Tube or Spiral or Flood"/>
    <x v="0"/>
    <x v="0"/>
    <s v="Lamp"/>
    <n v="3"/>
    <n v="22.8"/>
    <n v="0.1"/>
    <n v="584.83000000000004"/>
  </r>
  <r>
    <n v="3167"/>
    <x v="0"/>
    <x v="0"/>
    <x v="0"/>
    <n v="418085"/>
    <s v="CFL, 15W lamp, Integral or Modular, Tube or Spiral or Flood"/>
    <x v="0"/>
    <x v="0"/>
    <s v="Lamp"/>
    <n v="1"/>
    <n v="7.6"/>
    <n v="0.03"/>
    <n v="140.34"/>
  </r>
  <r>
    <n v="3167"/>
    <x v="0"/>
    <x v="0"/>
    <x v="0"/>
    <n v="418085"/>
    <s v="CFL, 15W lamp, Integral or Modular, Tube or Spiral or Flood"/>
    <x v="0"/>
    <x v="0"/>
    <s v="Lamp"/>
    <n v="8"/>
    <n v="60.8"/>
    <n v="0.26"/>
    <n v="1122.77"/>
  </r>
  <r>
    <n v="3167"/>
    <x v="0"/>
    <x v="0"/>
    <x v="0"/>
    <n v="418085"/>
    <s v="CFL, 15W lamp, Integral or Modular, Tube or Spiral or Flood"/>
    <x v="0"/>
    <x v="0"/>
    <s v="Lamp"/>
    <n v="3"/>
    <n v="22.8"/>
    <n v="0.1"/>
    <n v="584.83000000000004"/>
  </r>
  <r>
    <n v="3167"/>
    <x v="0"/>
    <x v="0"/>
    <x v="0"/>
    <n v="418085"/>
    <s v="CFL, 15W lamp, Integral or Modular, Tube or Spiral or Flood"/>
    <x v="0"/>
    <x v="0"/>
    <s v="Lamp"/>
    <n v="5"/>
    <n v="38"/>
    <n v="0.17"/>
    <n v="901.48"/>
  </r>
  <r>
    <n v="3167"/>
    <x v="0"/>
    <x v="0"/>
    <x v="0"/>
    <n v="418085"/>
    <s v="CFL, 15W lamp, Integral or Modular, Tube or Spiral or Flood"/>
    <x v="0"/>
    <x v="0"/>
    <s v="Lamp"/>
    <n v="1"/>
    <n v="7.6"/>
    <n v="0.03"/>
    <n v="140.34"/>
  </r>
  <r>
    <n v="3167"/>
    <x v="0"/>
    <x v="0"/>
    <x v="0"/>
    <n v="418085"/>
    <s v="CFL, 15W lamp, Integral or Modular, Tube or Spiral or Flood"/>
    <x v="0"/>
    <x v="0"/>
    <s v="Lamp"/>
    <n v="13"/>
    <n v="98.8"/>
    <n v="0.46"/>
    <n v="2395.35"/>
  </r>
  <r>
    <n v="3167"/>
    <x v="0"/>
    <x v="0"/>
    <x v="0"/>
    <n v="418085"/>
    <s v="CFL, 15W lamp, Integral or Modular, Tube or Spiral or Flood"/>
    <x v="0"/>
    <x v="0"/>
    <s v="Lamp"/>
    <n v="48"/>
    <n v="364.8"/>
    <n v="1.57"/>
    <n v="6736.66"/>
  </r>
  <r>
    <n v="3167"/>
    <x v="0"/>
    <x v="0"/>
    <x v="0"/>
    <n v="418085"/>
    <s v="CFL, 15W lamp, Integral or Modular, Tube or Spiral or Flood"/>
    <x v="0"/>
    <x v="0"/>
    <s v="Lamp"/>
    <n v="12"/>
    <n v="91.2"/>
    <n v="0.39"/>
    <n v="1684.16"/>
  </r>
  <r>
    <n v="3167"/>
    <x v="0"/>
    <x v="0"/>
    <x v="0"/>
    <n v="418085"/>
    <s v="CFL, 15W lamp, Integral or Modular, Tube or Spiral or Flood"/>
    <x v="0"/>
    <x v="0"/>
    <s v="Lamp"/>
    <n v="12"/>
    <n v="91.2"/>
    <n v="0.42"/>
    <n v="2163.5500000000002"/>
  </r>
  <r>
    <n v="3167"/>
    <x v="0"/>
    <x v="0"/>
    <x v="0"/>
    <n v="418085"/>
    <s v="CFL, 15W lamp, Integral or Modular, Tube or Spiral or Flood"/>
    <x v="0"/>
    <x v="0"/>
    <s v="Lamp"/>
    <n v="1"/>
    <n v="7.6"/>
    <n v="0.03"/>
    <n v="194.94"/>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280.69"/>
  </r>
  <r>
    <n v="3167"/>
    <x v="0"/>
    <x v="0"/>
    <x v="0"/>
    <n v="418085"/>
    <s v="CFL, 15W lamp, Integral or Modular, Tube or Spiral or Flood"/>
    <x v="0"/>
    <x v="0"/>
    <s v="Lamp"/>
    <n v="2"/>
    <n v="15.2"/>
    <n v="0.06"/>
    <n v="389.88"/>
  </r>
  <r>
    <n v="3167"/>
    <x v="0"/>
    <x v="0"/>
    <x v="0"/>
    <n v="418085"/>
    <s v="CFL, 15W lamp, Integral or Modular, Tube or Spiral or Flood"/>
    <x v="0"/>
    <x v="0"/>
    <s v="Lamp"/>
    <n v="3"/>
    <n v="22.8"/>
    <n v="0.09"/>
    <n v="421.04"/>
  </r>
  <r>
    <n v="3167"/>
    <x v="0"/>
    <x v="0"/>
    <x v="0"/>
    <n v="418085"/>
    <s v="CFL, 15W lamp, Integral or Modular, Tube or Spiral or Flood"/>
    <x v="0"/>
    <x v="0"/>
    <s v="Lamp"/>
    <n v="7"/>
    <n v="53.2"/>
    <n v="0.24"/>
    <n v="1370.93"/>
  </r>
  <r>
    <n v="3167"/>
    <x v="0"/>
    <x v="0"/>
    <x v="0"/>
    <n v="418085"/>
    <s v="CFL, 15W lamp, Integral or Modular, Tube or Spiral or Flood"/>
    <x v="0"/>
    <x v="0"/>
    <s v="Lamp"/>
    <n v="4"/>
    <n v="30.4"/>
    <n v="0.14000000000000001"/>
    <n v="721.18"/>
  </r>
  <r>
    <n v="3167"/>
    <x v="0"/>
    <x v="0"/>
    <x v="0"/>
    <n v="418085"/>
    <s v="CFL, 15W lamp, Integral or Modular, Tube or Spiral or Flood"/>
    <x v="0"/>
    <x v="0"/>
    <s v="Lamp"/>
    <n v="12"/>
    <n v="91.2"/>
    <n v="0.39"/>
    <n v="1684.16"/>
  </r>
  <r>
    <n v="3167"/>
    <x v="0"/>
    <x v="0"/>
    <x v="0"/>
    <n v="418085"/>
    <s v="CFL, 15W lamp, Integral or Modular, Tube or Spiral or Flood"/>
    <x v="0"/>
    <x v="0"/>
    <s v="Lamp"/>
    <n v="3"/>
    <n v="22.8"/>
    <n v="0.1"/>
    <n v="540.88"/>
  </r>
  <r>
    <n v="3167"/>
    <x v="0"/>
    <x v="0"/>
    <x v="0"/>
    <n v="418085"/>
    <s v="CFL, 15W lamp, Integral or Modular, Tube or Spiral or Flood"/>
    <x v="0"/>
    <x v="0"/>
    <s v="Lamp"/>
    <n v="7"/>
    <n v="53.2"/>
    <n v="0.24"/>
    <n v="1364.61"/>
  </r>
  <r>
    <n v="3167"/>
    <x v="0"/>
    <x v="0"/>
    <x v="0"/>
    <n v="418085"/>
    <s v="CFL, 15W lamp, Integral or Modular, Tube or Spiral or Flood"/>
    <x v="0"/>
    <x v="0"/>
    <s v="Lamp"/>
    <n v="4"/>
    <n v="30.4"/>
    <n v="0.13"/>
    <n v="561.38"/>
  </r>
  <r>
    <n v="3167"/>
    <x v="0"/>
    <x v="0"/>
    <x v="0"/>
    <n v="418085"/>
    <s v="CFL, 15W lamp, Integral or Modular, Tube or Spiral or Flood"/>
    <x v="0"/>
    <x v="0"/>
    <s v="Lamp"/>
    <n v="35"/>
    <n v="266"/>
    <n v="1.2"/>
    <n v="6823.06"/>
  </r>
  <r>
    <n v="3167"/>
    <x v="0"/>
    <x v="0"/>
    <x v="0"/>
    <n v="418085"/>
    <s v="CFL, 15W lamp, Integral or Modular, Tube or Spiral or Flood"/>
    <x v="0"/>
    <x v="0"/>
    <s v="Lamp"/>
    <n v="3"/>
    <n v="22.8"/>
    <n v="0.1"/>
    <n v="540.88"/>
  </r>
  <r>
    <n v="3167"/>
    <x v="0"/>
    <x v="0"/>
    <x v="0"/>
    <n v="418085"/>
    <s v="CFL, 15W lamp, Integral or Modular, Tube or Spiral or Flood"/>
    <x v="0"/>
    <x v="0"/>
    <s v="Lamp"/>
    <n v="1"/>
    <n v="7.6"/>
    <n v="0.03"/>
    <n v="194.94"/>
  </r>
  <r>
    <n v="3167"/>
    <x v="0"/>
    <x v="0"/>
    <x v="0"/>
    <n v="418085"/>
    <s v="CFL, 15W lamp, Integral or Modular, Tube or Spiral or Flood"/>
    <x v="0"/>
    <x v="0"/>
    <s v="Lamp"/>
    <n v="2"/>
    <n v="15.2"/>
    <n v="7.0000000000000007E-2"/>
    <n v="360.59"/>
  </r>
  <r>
    <n v="3167"/>
    <x v="0"/>
    <x v="0"/>
    <x v="0"/>
    <n v="418085"/>
    <s v="CFL, 15W lamp, Integral or Modular, Tube or Spiral or Flood"/>
    <x v="0"/>
    <x v="0"/>
    <s v="Lamp"/>
    <n v="3"/>
    <n v="22.8"/>
    <n v="0.1"/>
    <n v="584.83000000000004"/>
  </r>
  <r>
    <n v="3167"/>
    <x v="0"/>
    <x v="0"/>
    <x v="0"/>
    <n v="418085"/>
    <s v="CFL, 15W lamp, Integral or Modular, Tube or Spiral or Flood"/>
    <x v="0"/>
    <x v="0"/>
    <s v="Lamp"/>
    <n v="1"/>
    <n v="7.6"/>
    <n v="0.03"/>
    <n v="180.29"/>
  </r>
  <r>
    <n v="3167"/>
    <x v="0"/>
    <x v="0"/>
    <x v="0"/>
    <n v="418085"/>
    <s v="CFL, 15W lamp, Integral or Modular, Tube or Spiral or Flood"/>
    <x v="0"/>
    <x v="0"/>
    <s v="Lamp"/>
    <n v="15"/>
    <n v="114"/>
    <n v="0.53"/>
    <n v="2704.44"/>
  </r>
  <r>
    <n v="3167"/>
    <x v="0"/>
    <x v="0"/>
    <x v="0"/>
    <n v="418085"/>
    <s v="CFL, 15W lamp, Integral or Modular, Tube or Spiral or Flood"/>
    <x v="0"/>
    <x v="0"/>
    <s v="Lamp"/>
    <n v="17"/>
    <n v="129.19999999999999"/>
    <n v="0.55000000000000004"/>
    <n v="2385.9"/>
  </r>
  <r>
    <n v="3167"/>
    <x v="0"/>
    <x v="0"/>
    <x v="0"/>
    <n v="418085"/>
    <s v="CFL, 15W lamp, Integral or Modular, Tube or Spiral or Flood"/>
    <x v="0"/>
    <x v="0"/>
    <s v="Lamp"/>
    <n v="25"/>
    <n v="190"/>
    <n v="0.82"/>
    <n v="3508.67"/>
  </r>
  <r>
    <n v="3167"/>
    <x v="0"/>
    <x v="0"/>
    <x v="0"/>
    <n v="418085"/>
    <s v="CFL, 15W lamp, Integral or Modular, Tube or Spiral or Flood"/>
    <x v="0"/>
    <x v="0"/>
    <s v="Lamp"/>
    <n v="19"/>
    <n v="144.4"/>
    <n v="0.62"/>
    <n v="2666.59"/>
  </r>
  <r>
    <n v="3167"/>
    <x v="0"/>
    <x v="0"/>
    <x v="0"/>
    <n v="418085"/>
    <s v="CFL, 15W lamp, Integral or Modular, Tube or Spiral or Flood"/>
    <x v="0"/>
    <x v="0"/>
    <s v="Lamp"/>
    <n v="2"/>
    <n v="15.2"/>
    <n v="0.06"/>
    <n v="389.88"/>
  </r>
  <r>
    <n v="3167"/>
    <x v="0"/>
    <x v="0"/>
    <x v="0"/>
    <n v="418085"/>
    <s v="CFL, 15W lamp, Integral or Modular, Tube or Spiral or Flood"/>
    <x v="0"/>
    <x v="0"/>
    <s v="Lamp"/>
    <n v="6"/>
    <n v="45.6"/>
    <n v="0.19"/>
    <n v="842.08"/>
  </r>
  <r>
    <n v="3167"/>
    <x v="0"/>
    <x v="0"/>
    <x v="0"/>
    <n v="418085"/>
    <s v="CFL, 15W lamp, Integral or Modular, Tube or Spiral or Flood"/>
    <x v="0"/>
    <x v="0"/>
    <s v="Lamp"/>
    <n v="5"/>
    <n v="38"/>
    <n v="0.16"/>
    <n v="701.73"/>
  </r>
  <r>
    <n v="3167"/>
    <x v="0"/>
    <x v="0"/>
    <x v="0"/>
    <n v="418085"/>
    <s v="CFL, 15W lamp, Integral or Modular, Tube or Spiral or Flood"/>
    <x v="0"/>
    <x v="0"/>
    <s v="Lamp"/>
    <n v="3"/>
    <n v="22.8"/>
    <n v="0.1"/>
    <n v="540.88"/>
  </r>
  <r>
    <n v="3167"/>
    <x v="0"/>
    <x v="0"/>
    <x v="0"/>
    <n v="418085"/>
    <s v="CFL, 15W lamp, Integral or Modular, Tube or Spiral or Flood"/>
    <x v="0"/>
    <x v="0"/>
    <s v="Lamp"/>
    <n v="2"/>
    <n v="15.2"/>
    <n v="0.06"/>
    <n v="389.88"/>
  </r>
  <r>
    <n v="3167"/>
    <x v="0"/>
    <x v="0"/>
    <x v="0"/>
    <n v="418085"/>
    <s v="CFL, 15W lamp, Integral or Modular, Tube or Spiral or Flood"/>
    <x v="0"/>
    <x v="0"/>
    <s v="Lamp"/>
    <n v="10"/>
    <n v="76"/>
    <n v="0.34"/>
    <n v="1949.44"/>
  </r>
  <r>
    <n v="3167"/>
    <x v="0"/>
    <x v="0"/>
    <x v="0"/>
    <n v="418085"/>
    <s v="CFL, 15W lamp, Integral or Modular, Tube or Spiral or Flood"/>
    <x v="0"/>
    <x v="0"/>
    <s v="Lamp"/>
    <n v="3"/>
    <n v="22.8"/>
    <n v="0.09"/>
    <n v="421.04"/>
  </r>
  <r>
    <n v="3167"/>
    <x v="0"/>
    <x v="0"/>
    <x v="0"/>
    <n v="418085"/>
    <s v="CFL, 15W lamp, Integral or Modular, Tube or Spiral or Flood"/>
    <x v="0"/>
    <x v="0"/>
    <s v="Lamp"/>
    <n v="3"/>
    <n v="22.8"/>
    <n v="0.1"/>
    <n v="584.83000000000004"/>
  </r>
  <r>
    <n v="3167"/>
    <x v="0"/>
    <x v="0"/>
    <x v="0"/>
    <n v="418085"/>
    <s v="CFL, 15W lamp, Integral or Modular, Tube or Spiral or Flood"/>
    <x v="0"/>
    <x v="0"/>
    <s v="Lamp"/>
    <n v="1"/>
    <n v="7.6"/>
    <n v="0.03"/>
    <n v="140.34"/>
  </r>
  <r>
    <n v="3167"/>
    <x v="0"/>
    <x v="0"/>
    <x v="0"/>
    <n v="418085"/>
    <s v="CFL, 15W lamp, Integral or Modular, Tube or Spiral or Flood"/>
    <x v="0"/>
    <x v="0"/>
    <s v="Lamp"/>
    <n v="3"/>
    <n v="22.8"/>
    <n v="0.09"/>
    <n v="421.04"/>
  </r>
  <r>
    <n v="3167"/>
    <x v="0"/>
    <x v="0"/>
    <x v="0"/>
    <n v="418085"/>
    <s v="CFL, 15W lamp, Integral or Modular, Tube or Spiral or Flood"/>
    <x v="0"/>
    <x v="0"/>
    <s v="Lamp"/>
    <n v="1"/>
    <n v="7.6"/>
    <n v="0.03"/>
    <n v="194.94"/>
  </r>
  <r>
    <n v="3167"/>
    <x v="0"/>
    <x v="0"/>
    <x v="0"/>
    <n v="418085"/>
    <s v="CFL, 15W lamp, Integral or Modular, Tube or Spiral or Flood"/>
    <x v="0"/>
    <x v="0"/>
    <s v="Lamp"/>
    <n v="7"/>
    <n v="53.2"/>
    <n v="0.24"/>
    <n v="1262.07"/>
  </r>
  <r>
    <n v="3167"/>
    <x v="0"/>
    <x v="0"/>
    <x v="0"/>
    <n v="418085"/>
    <s v="CFL, 15W lamp, Integral or Modular, Tube or Spiral or Flood"/>
    <x v="0"/>
    <x v="0"/>
    <s v="Lamp"/>
    <n v="1"/>
    <n v="7.6"/>
    <n v="0.03"/>
    <n v="180.29"/>
  </r>
  <r>
    <n v="3167"/>
    <x v="0"/>
    <x v="0"/>
    <x v="0"/>
    <n v="418085"/>
    <s v="CFL, 15W lamp, Integral or Modular, Tube or Spiral or Flood"/>
    <x v="0"/>
    <x v="0"/>
    <s v="Lamp"/>
    <n v="2"/>
    <n v="15.2"/>
    <n v="0.06"/>
    <n v="389.88"/>
  </r>
  <r>
    <n v="3167"/>
    <x v="0"/>
    <x v="0"/>
    <x v="0"/>
    <n v="418085"/>
    <s v="CFL, 15W lamp, Integral or Modular, Tube or Spiral or Flood"/>
    <x v="0"/>
    <x v="0"/>
    <s v="Lamp"/>
    <n v="4"/>
    <n v="30.4"/>
    <n v="0.13"/>
    <n v="561.38"/>
  </r>
  <r>
    <n v="3167"/>
    <x v="0"/>
    <x v="0"/>
    <x v="0"/>
    <n v="418085"/>
    <s v="CFL, 15W lamp, Integral or Modular, Tube or Spiral or Flood"/>
    <x v="0"/>
    <x v="0"/>
    <s v="Lamp"/>
    <n v="2"/>
    <n v="15.2"/>
    <n v="0.06"/>
    <n v="389.88"/>
  </r>
  <r>
    <n v="3167"/>
    <x v="0"/>
    <x v="0"/>
    <x v="0"/>
    <n v="418085"/>
    <s v="CFL, 15W lamp, Integral or Modular, Tube or Spiral or Flood"/>
    <x v="0"/>
    <x v="0"/>
    <s v="Lamp"/>
    <n v="63"/>
    <n v="478.8"/>
    <n v="2.17"/>
    <n v="12281.51"/>
  </r>
  <r>
    <n v="3167"/>
    <x v="0"/>
    <x v="0"/>
    <x v="0"/>
    <n v="418085"/>
    <s v="CFL, 15W lamp, Integral or Modular, Tube or Spiral or Flood"/>
    <x v="0"/>
    <x v="0"/>
    <s v="Lamp"/>
    <n v="20"/>
    <n v="152"/>
    <n v="0.69"/>
    <n v="3898.89"/>
  </r>
  <r>
    <n v="3167"/>
    <x v="0"/>
    <x v="0"/>
    <x v="0"/>
    <n v="418085"/>
    <s v="CFL, 15W lamp, Integral or Modular, Tube or Spiral or Flood"/>
    <x v="0"/>
    <x v="0"/>
    <s v="Lamp"/>
    <n v="2"/>
    <n v="15.2"/>
    <n v="0.06"/>
    <n v="280.69"/>
  </r>
  <r>
    <n v="3167"/>
    <x v="0"/>
    <x v="0"/>
    <x v="0"/>
    <n v="418085"/>
    <s v="CFL, 15W lamp, Integral or Modular, Tube or Spiral or Flood"/>
    <x v="0"/>
    <x v="0"/>
    <s v="Lamp"/>
    <n v="10"/>
    <n v="76"/>
    <n v="0.34"/>
    <n v="1949.44"/>
  </r>
  <r>
    <n v="3167"/>
    <x v="0"/>
    <x v="0"/>
    <x v="0"/>
    <n v="418085"/>
    <s v="CFL, 15W lamp, Integral or Modular, Tube or Spiral or Flood"/>
    <x v="0"/>
    <x v="0"/>
    <s v="Lamp"/>
    <n v="8"/>
    <n v="60.8"/>
    <n v="0.26"/>
    <n v="1122.77"/>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280.69"/>
  </r>
  <r>
    <n v="3167"/>
    <x v="0"/>
    <x v="0"/>
    <x v="0"/>
    <n v="418085"/>
    <s v="CFL, 15W lamp, Integral or Modular, Tube or Spiral or Flood"/>
    <x v="0"/>
    <x v="0"/>
    <s v="Lamp"/>
    <n v="17"/>
    <n v="129.19999999999999"/>
    <n v="0.57999999999999996"/>
    <n v="3314.05"/>
  </r>
  <r>
    <n v="3167"/>
    <x v="0"/>
    <x v="0"/>
    <x v="0"/>
    <n v="418085"/>
    <s v="CFL, 15W lamp, Integral or Modular, Tube or Spiral or Flood"/>
    <x v="0"/>
    <x v="0"/>
    <s v="Lamp"/>
    <n v="2"/>
    <n v="15.2"/>
    <n v="0.06"/>
    <n v="280.69"/>
  </r>
  <r>
    <n v="3167"/>
    <x v="0"/>
    <x v="0"/>
    <x v="0"/>
    <n v="418085"/>
    <s v="CFL, 15W lamp, Integral or Modular, Tube or Spiral or Flood"/>
    <x v="0"/>
    <x v="0"/>
    <s v="Lamp"/>
    <n v="4"/>
    <n v="30.4"/>
    <n v="0.13"/>
    <n v="779.77"/>
  </r>
  <r>
    <n v="3167"/>
    <x v="0"/>
    <x v="0"/>
    <x v="0"/>
    <n v="418085"/>
    <s v="CFL, 15W lamp, Integral or Modular, Tube or Spiral or Flood"/>
    <x v="0"/>
    <x v="0"/>
    <s v="Lamp"/>
    <n v="25"/>
    <n v="190"/>
    <n v="0.82"/>
    <n v="3508.67"/>
  </r>
  <r>
    <n v="3167"/>
    <x v="0"/>
    <x v="0"/>
    <x v="0"/>
    <n v="418085"/>
    <s v="CFL, 15W lamp, Integral or Modular, Tube or Spiral or Flood"/>
    <x v="0"/>
    <x v="0"/>
    <s v="Lamp"/>
    <n v="1"/>
    <n v="7.6"/>
    <n v="0.03"/>
    <n v="180.29"/>
  </r>
  <r>
    <n v="3167"/>
    <x v="0"/>
    <x v="0"/>
    <x v="0"/>
    <n v="418085"/>
    <s v="CFL, 15W lamp, Integral or Modular, Tube or Spiral or Flood"/>
    <x v="0"/>
    <x v="0"/>
    <s v="Lamp"/>
    <n v="24"/>
    <n v="182.4"/>
    <n v="0.82"/>
    <n v="4678.67"/>
  </r>
  <r>
    <n v="3167"/>
    <x v="0"/>
    <x v="0"/>
    <x v="0"/>
    <n v="418085"/>
    <s v="CFL, 15W lamp, Integral or Modular, Tube or Spiral or Flood"/>
    <x v="0"/>
    <x v="0"/>
    <s v="Lamp"/>
    <n v="2"/>
    <n v="15.2"/>
    <n v="0.06"/>
    <n v="389.88"/>
  </r>
  <r>
    <n v="3167"/>
    <x v="0"/>
    <x v="0"/>
    <x v="0"/>
    <n v="418085"/>
    <s v="CFL, 15W lamp, Integral or Modular, Tube or Spiral or Flood"/>
    <x v="0"/>
    <x v="0"/>
    <s v="Lamp"/>
    <n v="4"/>
    <n v="30.4"/>
    <n v="0.13"/>
    <n v="561.38"/>
  </r>
  <r>
    <n v="3167"/>
    <x v="0"/>
    <x v="0"/>
    <x v="0"/>
    <n v="418085"/>
    <s v="CFL, 15W lamp, Integral or Modular, Tube or Spiral or Flood"/>
    <x v="0"/>
    <x v="0"/>
    <s v="Lamp"/>
    <n v="112"/>
    <n v="851.2"/>
    <n v="3.86"/>
    <n v="21833.8"/>
  </r>
  <r>
    <n v="3167"/>
    <x v="0"/>
    <x v="0"/>
    <x v="0"/>
    <n v="418085"/>
    <s v="CFL, 15W lamp, Integral or Modular, Tube or Spiral or Flood"/>
    <x v="0"/>
    <x v="0"/>
    <s v="Lamp"/>
    <n v="31"/>
    <n v="235.6"/>
    <n v="1.07"/>
    <n v="6043.28"/>
  </r>
  <r>
    <n v="3167"/>
    <x v="0"/>
    <x v="0"/>
    <x v="0"/>
    <n v="418085"/>
    <s v="CFL, 15W lamp, Integral or Modular, Tube or Spiral or Flood"/>
    <x v="0"/>
    <x v="0"/>
    <s v="Lamp"/>
    <n v="10"/>
    <n v="76"/>
    <n v="0.34"/>
    <n v="1949.44"/>
  </r>
  <r>
    <n v="3167"/>
    <x v="0"/>
    <x v="0"/>
    <x v="0"/>
    <n v="418085"/>
    <s v="CFL, 15W lamp, Integral or Modular, Tube or Spiral or Flood"/>
    <x v="0"/>
    <x v="0"/>
    <s v="Lamp"/>
    <n v="7"/>
    <n v="53.2"/>
    <n v="0.24"/>
    <n v="1364.61"/>
  </r>
  <r>
    <n v="3167"/>
    <x v="0"/>
    <x v="0"/>
    <x v="0"/>
    <n v="418085"/>
    <s v="CFL, 15W lamp, Integral or Modular, Tube or Spiral or Flood"/>
    <x v="0"/>
    <x v="0"/>
    <s v="Lamp"/>
    <n v="2"/>
    <n v="15.2"/>
    <n v="0.06"/>
    <n v="280.69"/>
  </r>
  <r>
    <n v="3167"/>
    <x v="0"/>
    <x v="0"/>
    <x v="0"/>
    <n v="418085"/>
    <s v="CFL, 15W lamp, Integral or Modular, Tube or Spiral or Flood"/>
    <x v="0"/>
    <x v="0"/>
    <s v="Lamp"/>
    <n v="2"/>
    <n v="15.2"/>
    <n v="7.0000000000000007E-2"/>
    <n v="360.59"/>
  </r>
  <r>
    <n v="3167"/>
    <x v="0"/>
    <x v="0"/>
    <x v="0"/>
    <n v="418085"/>
    <s v="CFL, 15W lamp, Integral or Modular, Tube or Spiral or Flood"/>
    <x v="0"/>
    <x v="0"/>
    <s v="Lamp"/>
    <n v="3"/>
    <n v="22.8"/>
    <n v="0.09"/>
    <n v="421.04"/>
  </r>
  <r>
    <n v="3167"/>
    <x v="0"/>
    <x v="0"/>
    <x v="0"/>
    <n v="418085"/>
    <s v="CFL, 15W lamp, Integral or Modular, Tube or Spiral or Flood"/>
    <x v="0"/>
    <x v="0"/>
    <s v="Lamp"/>
    <n v="2"/>
    <n v="15.2"/>
    <n v="0.06"/>
    <n v="280.69"/>
  </r>
  <r>
    <n v="3167"/>
    <x v="0"/>
    <x v="0"/>
    <x v="0"/>
    <n v="418085"/>
    <s v="CFL, 15W lamp, Integral or Modular, Tube or Spiral or Flood"/>
    <x v="0"/>
    <x v="0"/>
    <s v="Lamp"/>
    <n v="100"/>
    <n v="760"/>
    <n v="3.45"/>
    <n v="19494.46"/>
  </r>
  <r>
    <n v="3167"/>
    <x v="0"/>
    <x v="0"/>
    <x v="0"/>
    <n v="418085"/>
    <s v="CFL, 15W lamp, Integral or Modular, Tube or Spiral or Flood"/>
    <x v="0"/>
    <x v="0"/>
    <s v="Lamp"/>
    <n v="90"/>
    <n v="684"/>
    <n v="3.1"/>
    <n v="17545.02"/>
  </r>
  <r>
    <n v="3167"/>
    <x v="0"/>
    <x v="0"/>
    <x v="0"/>
    <n v="418085"/>
    <s v="CFL, 15W lamp, Integral or Modular, Tube or Spiral or Flood"/>
    <x v="0"/>
    <x v="0"/>
    <s v="Lamp"/>
    <n v="1"/>
    <n v="7.6"/>
    <n v="0.03"/>
    <n v="194.94"/>
  </r>
  <r>
    <n v="3167"/>
    <x v="0"/>
    <x v="0"/>
    <x v="0"/>
    <n v="418085"/>
    <s v="CFL, 15W lamp, Integral or Modular, Tube or Spiral or Flood"/>
    <x v="0"/>
    <x v="0"/>
    <s v="Lamp"/>
    <n v="9"/>
    <n v="68.400000000000006"/>
    <n v="0.31"/>
    <n v="1622.66"/>
  </r>
  <r>
    <n v="3167"/>
    <x v="0"/>
    <x v="0"/>
    <x v="0"/>
    <n v="418085"/>
    <s v="CFL, 15W lamp, Integral or Modular, Tube or Spiral or Flood"/>
    <x v="0"/>
    <x v="0"/>
    <s v="Lamp"/>
    <n v="1"/>
    <n v="7.6"/>
    <n v="0.03"/>
    <n v="194.94"/>
  </r>
  <r>
    <n v="3167"/>
    <x v="0"/>
    <x v="0"/>
    <x v="0"/>
    <n v="418085"/>
    <s v="CFL, 15W lamp, Integral or Modular, Tube or Spiral or Flood"/>
    <x v="0"/>
    <x v="0"/>
    <s v="Lamp"/>
    <n v="4"/>
    <n v="30.4"/>
    <n v="0.13"/>
    <n v="561.38"/>
  </r>
  <r>
    <n v="3167"/>
    <x v="0"/>
    <x v="0"/>
    <x v="0"/>
    <n v="418085"/>
    <s v="CFL, 15W lamp, Integral or Modular, Tube or Spiral or Flood"/>
    <x v="0"/>
    <x v="0"/>
    <s v="Lamp"/>
    <n v="49"/>
    <n v="372.4"/>
    <n v="1.69"/>
    <n v="9552.2900000000009"/>
  </r>
  <r>
    <n v="3167"/>
    <x v="0"/>
    <x v="0"/>
    <x v="0"/>
    <n v="418085"/>
    <s v="CFL, 15W lamp, Integral or Modular, Tube or Spiral or Flood"/>
    <x v="0"/>
    <x v="0"/>
    <s v="Lamp"/>
    <n v="8"/>
    <n v="60.8"/>
    <n v="0.27"/>
    <n v="1559.55"/>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62"/>
    <n v="471.2"/>
    <n v="2.14"/>
    <n v="12086.57"/>
  </r>
  <r>
    <n v="3167"/>
    <x v="0"/>
    <x v="0"/>
    <x v="0"/>
    <n v="418085"/>
    <s v="CFL, 15W lamp, Integral or Modular, Tube or Spiral or Flood"/>
    <x v="0"/>
    <x v="0"/>
    <s v="Lamp"/>
    <n v="4"/>
    <n v="30.4"/>
    <n v="0.13"/>
    <n v="561.38"/>
  </r>
  <r>
    <n v="3167"/>
    <x v="0"/>
    <x v="0"/>
    <x v="0"/>
    <n v="418085"/>
    <s v="CFL, 15W lamp, Integral or Modular, Tube or Spiral or Flood"/>
    <x v="0"/>
    <x v="0"/>
    <s v="Lamp"/>
    <n v="6"/>
    <n v="45.6"/>
    <n v="0.2"/>
    <n v="1169.6600000000001"/>
  </r>
  <r>
    <n v="3167"/>
    <x v="0"/>
    <x v="0"/>
    <x v="0"/>
    <n v="418085"/>
    <s v="CFL, 15W lamp, Integral or Modular, Tube or Spiral or Flood"/>
    <x v="0"/>
    <x v="0"/>
    <s v="Lamp"/>
    <n v="2"/>
    <n v="15.2"/>
    <n v="0.06"/>
    <n v="389.88"/>
  </r>
  <r>
    <n v="3167"/>
    <x v="0"/>
    <x v="0"/>
    <x v="0"/>
    <n v="418085"/>
    <s v="CFL, 15W lamp, Integral or Modular, Tube or Spiral or Flood"/>
    <x v="0"/>
    <x v="0"/>
    <s v="Lamp"/>
    <n v="54"/>
    <n v="410.4"/>
    <n v="1.86"/>
    <n v="10527.01"/>
  </r>
  <r>
    <n v="3167"/>
    <x v="0"/>
    <x v="0"/>
    <x v="0"/>
    <n v="418085"/>
    <s v="CFL, 15W lamp, Integral or Modular, Tube or Spiral or Flood"/>
    <x v="0"/>
    <x v="0"/>
    <s v="Lamp"/>
    <n v="57"/>
    <n v="433.2"/>
    <n v="1.87"/>
    <n v="7999.78"/>
  </r>
  <r>
    <n v="3167"/>
    <x v="0"/>
    <x v="0"/>
    <x v="0"/>
    <n v="418085"/>
    <s v="CFL, 15W lamp, Integral or Modular, Tube or Spiral or Flood"/>
    <x v="0"/>
    <x v="0"/>
    <s v="Lamp"/>
    <n v="10"/>
    <n v="76"/>
    <n v="0.34"/>
    <n v="1949.44"/>
  </r>
  <r>
    <n v="3167"/>
    <x v="0"/>
    <x v="0"/>
    <x v="0"/>
    <n v="418085"/>
    <s v="CFL, 15W lamp, Integral or Modular, Tube or Spiral or Flood"/>
    <x v="0"/>
    <x v="0"/>
    <s v="Lamp"/>
    <n v="2"/>
    <n v="15.2"/>
    <n v="0.06"/>
    <n v="389.88"/>
  </r>
  <r>
    <n v="3167"/>
    <x v="0"/>
    <x v="0"/>
    <x v="0"/>
    <n v="418085"/>
    <s v="CFL, 15W lamp, Integral or Modular, Tube or Spiral or Flood"/>
    <x v="0"/>
    <x v="0"/>
    <s v="Lamp"/>
    <n v="23"/>
    <n v="174.8"/>
    <n v="0.75"/>
    <n v="3227.98"/>
  </r>
  <r>
    <n v="3167"/>
    <x v="0"/>
    <x v="0"/>
    <x v="0"/>
    <n v="418085"/>
    <s v="CFL, 15W lamp, Integral or Modular, Tube or Spiral or Flood"/>
    <x v="0"/>
    <x v="0"/>
    <s v="Lamp"/>
    <n v="42"/>
    <n v="319.2"/>
    <n v="1.45"/>
    <n v="8187.67"/>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280.69"/>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94.94"/>
  </r>
  <r>
    <n v="3167"/>
    <x v="0"/>
    <x v="0"/>
    <x v="0"/>
    <n v="418085"/>
    <s v="CFL, 15W lamp, Integral or Modular, Tube or Spiral or Flood"/>
    <x v="0"/>
    <x v="0"/>
    <s v="Lamp"/>
    <n v="39"/>
    <n v="296.39999999999998"/>
    <n v="1.34"/>
    <n v="7602.84"/>
  </r>
  <r>
    <n v="3167"/>
    <x v="0"/>
    <x v="0"/>
    <x v="0"/>
    <n v="418085"/>
    <s v="CFL, 15W lamp, Integral or Modular, Tube or Spiral or Flood"/>
    <x v="0"/>
    <x v="0"/>
    <s v="Lamp"/>
    <n v="1"/>
    <n v="7.6"/>
    <n v="0.03"/>
    <n v="194.94"/>
  </r>
  <r>
    <n v="3167"/>
    <x v="0"/>
    <x v="0"/>
    <x v="0"/>
    <n v="418085"/>
    <s v="CFL, 15W lamp, Integral or Modular, Tube or Spiral or Flood"/>
    <x v="0"/>
    <x v="0"/>
    <s v="Lamp"/>
    <n v="15"/>
    <n v="114"/>
    <n v="0.49"/>
    <n v="2105.1999999999998"/>
  </r>
  <r>
    <n v="3167"/>
    <x v="0"/>
    <x v="0"/>
    <x v="0"/>
    <n v="418085"/>
    <s v="CFL, 15W lamp, Integral or Modular, Tube or Spiral or Flood"/>
    <x v="0"/>
    <x v="0"/>
    <s v="Lamp"/>
    <n v="13"/>
    <n v="98.8"/>
    <n v="0.42"/>
    <n v="1824.51"/>
  </r>
  <r>
    <n v="3167"/>
    <x v="0"/>
    <x v="0"/>
    <x v="0"/>
    <n v="418085"/>
    <s v="CFL, 15W lamp, Integral or Modular, Tube or Spiral or Flood"/>
    <x v="0"/>
    <x v="0"/>
    <s v="Lamp"/>
    <n v="2"/>
    <n v="15.2"/>
    <n v="0.06"/>
    <n v="280.69"/>
  </r>
  <r>
    <n v="3167"/>
    <x v="0"/>
    <x v="0"/>
    <x v="0"/>
    <n v="418085"/>
    <s v="CFL, 15W lamp, Integral or Modular, Tube or Spiral or Flood"/>
    <x v="0"/>
    <x v="0"/>
    <s v="Lamp"/>
    <n v="3"/>
    <n v="22.8"/>
    <n v="0.1"/>
    <n v="584.83000000000004"/>
  </r>
  <r>
    <n v="3167"/>
    <x v="0"/>
    <x v="0"/>
    <x v="0"/>
    <n v="418085"/>
    <s v="CFL, 15W lamp, Integral or Modular, Tube or Spiral or Flood"/>
    <x v="0"/>
    <x v="0"/>
    <s v="Lamp"/>
    <n v="17"/>
    <n v="129.19999999999999"/>
    <n v="0.57999999999999996"/>
    <n v="3314.05"/>
  </r>
  <r>
    <n v="3167"/>
    <x v="0"/>
    <x v="0"/>
    <x v="0"/>
    <n v="418085"/>
    <s v="CFL, 15W lamp, Integral or Modular, Tube or Spiral or Flood"/>
    <x v="0"/>
    <x v="0"/>
    <s v="Lamp"/>
    <n v="1"/>
    <n v="7.6"/>
    <n v="0.03"/>
    <n v="194.94"/>
  </r>
  <r>
    <n v="3167"/>
    <x v="0"/>
    <x v="0"/>
    <x v="0"/>
    <n v="418085"/>
    <s v="CFL, 15W lamp, Integral or Modular, Tube or Spiral or Flood"/>
    <x v="0"/>
    <x v="0"/>
    <s v="Lamp"/>
    <n v="128"/>
    <n v="972.8"/>
    <n v="4.42"/>
    <n v="24952.92"/>
  </r>
  <r>
    <n v="3167"/>
    <x v="0"/>
    <x v="0"/>
    <x v="0"/>
    <n v="418085"/>
    <s v="CFL, 15W lamp, Integral or Modular, Tube or Spiral or Flood"/>
    <x v="0"/>
    <x v="0"/>
    <s v="Lamp"/>
    <n v="15"/>
    <n v="114"/>
    <n v="0.51"/>
    <n v="2924.17"/>
  </r>
  <r>
    <n v="3167"/>
    <x v="0"/>
    <x v="0"/>
    <x v="0"/>
    <n v="418085"/>
    <s v="CFL, 15W lamp, Integral or Modular, Tube or Spiral or Flood"/>
    <x v="0"/>
    <x v="0"/>
    <s v="Lamp"/>
    <n v="10"/>
    <n v="76"/>
    <n v="0.34"/>
    <n v="1949.44"/>
  </r>
  <r>
    <n v="3167"/>
    <x v="0"/>
    <x v="0"/>
    <x v="0"/>
    <n v="418085"/>
    <s v="CFL, 15W lamp, Integral or Modular, Tube or Spiral or Flood"/>
    <x v="0"/>
    <x v="0"/>
    <s v="Lamp"/>
    <n v="6"/>
    <n v="45.6"/>
    <n v="0.2"/>
    <n v="1169.6600000000001"/>
  </r>
  <r>
    <n v="3167"/>
    <x v="0"/>
    <x v="0"/>
    <x v="0"/>
    <n v="418085"/>
    <s v="CFL, 15W lamp, Integral or Modular, Tube or Spiral or Flood"/>
    <x v="0"/>
    <x v="0"/>
    <s v="Lamp"/>
    <n v="6"/>
    <n v="45.6"/>
    <n v="0.2"/>
    <n v="1175.08"/>
  </r>
  <r>
    <n v="3167"/>
    <x v="0"/>
    <x v="0"/>
    <x v="0"/>
    <n v="418085"/>
    <s v="CFL, 15W lamp, Integral or Modular, Tube or Spiral or Flood"/>
    <x v="0"/>
    <x v="0"/>
    <s v="Lamp"/>
    <n v="5"/>
    <n v="38"/>
    <n v="0.16"/>
    <n v="701.73"/>
  </r>
  <r>
    <n v="3167"/>
    <x v="0"/>
    <x v="0"/>
    <x v="0"/>
    <n v="418085"/>
    <s v="CFL, 15W lamp, Integral or Modular, Tube or Spiral or Flood"/>
    <x v="0"/>
    <x v="0"/>
    <s v="Lamp"/>
    <n v="53"/>
    <n v="402.8"/>
    <n v="1.83"/>
    <n v="10332.06"/>
  </r>
  <r>
    <n v="3167"/>
    <x v="0"/>
    <x v="0"/>
    <x v="0"/>
    <n v="418085"/>
    <s v="CFL, 15W lamp, Integral or Modular, Tube or Spiral or Flood"/>
    <x v="0"/>
    <x v="0"/>
    <s v="Lamp"/>
    <n v="15"/>
    <n v="114"/>
    <n v="0.49"/>
    <n v="2105.1999999999998"/>
  </r>
  <r>
    <n v="3167"/>
    <x v="0"/>
    <x v="0"/>
    <x v="0"/>
    <n v="418085"/>
    <s v="CFL, 15W lamp, Integral or Modular, Tube or Spiral or Flood"/>
    <x v="0"/>
    <x v="0"/>
    <s v="Lamp"/>
    <n v="135"/>
    <n v="1026"/>
    <n v="4.66"/>
    <n v="26317.53"/>
  </r>
  <r>
    <n v="3167"/>
    <x v="0"/>
    <x v="0"/>
    <x v="0"/>
    <n v="418085"/>
    <s v="CFL, 15W lamp, Integral or Modular, Tube or Spiral or Flood"/>
    <x v="0"/>
    <x v="0"/>
    <s v="Lamp"/>
    <n v="8"/>
    <n v="60.8"/>
    <n v="0.26"/>
    <n v="1122.77"/>
  </r>
  <r>
    <n v="3167"/>
    <x v="0"/>
    <x v="0"/>
    <x v="0"/>
    <n v="418085"/>
    <s v="CFL, 15W lamp, Integral or Modular, Tube or Spiral or Flood"/>
    <x v="0"/>
    <x v="0"/>
    <s v="Lamp"/>
    <n v="6"/>
    <n v="45.6"/>
    <n v="0.19"/>
    <n v="842.08"/>
  </r>
  <r>
    <n v="3167"/>
    <x v="0"/>
    <x v="0"/>
    <x v="0"/>
    <n v="418085"/>
    <s v="CFL, 15W lamp, Integral or Modular, Tube or Spiral or Flood"/>
    <x v="0"/>
    <x v="0"/>
    <s v="Lamp"/>
    <n v="1"/>
    <n v="7.6"/>
    <n v="0.03"/>
    <n v="194.94"/>
  </r>
  <r>
    <n v="3167"/>
    <x v="0"/>
    <x v="0"/>
    <x v="0"/>
    <n v="418085"/>
    <s v="CFL, 15W lamp, Integral or Modular, Tube or Spiral or Flood"/>
    <x v="0"/>
    <x v="0"/>
    <s v="Lamp"/>
    <n v="5"/>
    <n v="38"/>
    <n v="0.16"/>
    <n v="701.73"/>
  </r>
  <r>
    <n v="3167"/>
    <x v="0"/>
    <x v="0"/>
    <x v="0"/>
    <n v="418085"/>
    <s v="CFL, 15W lamp, Integral or Modular, Tube or Spiral or Flood"/>
    <x v="0"/>
    <x v="0"/>
    <s v="Lamp"/>
    <n v="19"/>
    <n v="144.4"/>
    <n v="0.65"/>
    <n v="3721.1"/>
  </r>
  <r>
    <n v="3167"/>
    <x v="0"/>
    <x v="0"/>
    <x v="0"/>
    <n v="418085"/>
    <s v="CFL, 15W lamp, Integral or Modular, Tube or Spiral or Flood"/>
    <x v="0"/>
    <x v="0"/>
    <s v="Lamp"/>
    <n v="2"/>
    <n v="15.2"/>
    <n v="0.06"/>
    <n v="391.69"/>
  </r>
  <r>
    <n v="3167"/>
    <x v="0"/>
    <x v="0"/>
    <x v="0"/>
    <n v="418085"/>
    <s v="CFL, 15W lamp, Integral or Modular, Tube or Spiral or Flood"/>
    <x v="0"/>
    <x v="0"/>
    <s v="Lamp"/>
    <n v="2"/>
    <n v="15.2"/>
    <n v="0.06"/>
    <n v="389.88"/>
  </r>
  <r>
    <n v="3167"/>
    <x v="0"/>
    <x v="0"/>
    <x v="0"/>
    <n v="418085"/>
    <s v="CFL, 15W lamp, Integral or Modular, Tube or Spiral or Flood"/>
    <x v="0"/>
    <x v="0"/>
    <s v="Lamp"/>
    <n v="3"/>
    <n v="22.8"/>
    <n v="0.1"/>
    <n v="433.8"/>
  </r>
  <r>
    <n v="3167"/>
    <x v="0"/>
    <x v="0"/>
    <x v="0"/>
    <n v="418085"/>
    <s v="CFL, 15W lamp, Integral or Modular, Tube or Spiral or Flood"/>
    <x v="0"/>
    <x v="0"/>
    <s v="Lamp"/>
    <n v="4"/>
    <n v="30.4"/>
    <n v="0.13"/>
    <n v="779.77"/>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94.94"/>
  </r>
  <r>
    <n v="3167"/>
    <x v="0"/>
    <x v="0"/>
    <x v="0"/>
    <n v="418085"/>
    <s v="CFL, 15W lamp, Integral or Modular, Tube or Spiral or Flood"/>
    <x v="0"/>
    <x v="0"/>
    <s v="Lamp"/>
    <n v="6"/>
    <n v="45.6"/>
    <n v="0.2"/>
    <n v="1169.6600000000001"/>
  </r>
  <r>
    <n v="3167"/>
    <x v="0"/>
    <x v="0"/>
    <x v="0"/>
    <n v="418085"/>
    <s v="CFL, 15W lamp, Integral or Modular, Tube or Spiral or Flood"/>
    <x v="0"/>
    <x v="0"/>
    <s v="Lamp"/>
    <n v="33"/>
    <n v="250.8"/>
    <n v="1.08"/>
    <n v="4631.45"/>
  </r>
  <r>
    <n v="3167"/>
    <x v="0"/>
    <x v="0"/>
    <x v="0"/>
    <n v="418085"/>
    <s v="CFL, 15W lamp, Integral or Modular, Tube or Spiral or Flood"/>
    <x v="0"/>
    <x v="0"/>
    <s v="Lamp"/>
    <n v="6"/>
    <n v="45.6"/>
    <n v="0.2"/>
    <n v="1169.6600000000001"/>
  </r>
  <r>
    <n v="3167"/>
    <x v="0"/>
    <x v="0"/>
    <x v="0"/>
    <n v="418085"/>
    <s v="CFL, 15W lamp, Integral or Modular, Tube or Spiral or Flood"/>
    <x v="0"/>
    <x v="0"/>
    <s v="Lamp"/>
    <n v="11"/>
    <n v="83.6"/>
    <n v="0.38"/>
    <n v="2154.3200000000002"/>
  </r>
  <r>
    <n v="3167"/>
    <x v="0"/>
    <x v="0"/>
    <x v="0"/>
    <n v="418085"/>
    <s v="CFL, 15W lamp, Integral or Modular, Tube or Spiral or Flood"/>
    <x v="0"/>
    <x v="0"/>
    <s v="Lamp"/>
    <n v="3"/>
    <n v="22.8"/>
    <n v="0.1"/>
    <n v="584.83000000000004"/>
  </r>
  <r>
    <n v="3167"/>
    <x v="0"/>
    <x v="0"/>
    <x v="0"/>
    <n v="418085"/>
    <s v="CFL, 15W lamp, Integral or Modular, Tube or Spiral or Flood"/>
    <x v="0"/>
    <x v="0"/>
    <s v="Lamp"/>
    <n v="33"/>
    <n v="250.8"/>
    <n v="1.18"/>
    <n v="4771.88"/>
  </r>
  <r>
    <n v="3167"/>
    <x v="0"/>
    <x v="0"/>
    <x v="0"/>
    <n v="418085"/>
    <s v="CFL, 15W lamp, Integral or Modular, Tube or Spiral or Flood"/>
    <x v="0"/>
    <x v="0"/>
    <s v="Lamp"/>
    <n v="10"/>
    <n v="76"/>
    <n v="0.34"/>
    <n v="1949.44"/>
  </r>
  <r>
    <n v="3167"/>
    <x v="0"/>
    <x v="0"/>
    <x v="0"/>
    <n v="418085"/>
    <s v="CFL, 15W lamp, Integral or Modular, Tube or Spiral or Flood"/>
    <x v="0"/>
    <x v="0"/>
    <s v="Lamp"/>
    <n v="1"/>
    <n v="7.6"/>
    <n v="0.03"/>
    <n v="194.94"/>
  </r>
  <r>
    <n v="3167"/>
    <x v="0"/>
    <x v="0"/>
    <x v="0"/>
    <n v="418085"/>
    <s v="CFL, 15W lamp, Integral or Modular, Tube or Spiral or Flood"/>
    <x v="0"/>
    <x v="0"/>
    <s v="Lamp"/>
    <n v="2"/>
    <n v="15.2"/>
    <n v="0.06"/>
    <n v="280.69"/>
  </r>
  <r>
    <n v="3167"/>
    <x v="0"/>
    <x v="0"/>
    <x v="0"/>
    <n v="418085"/>
    <s v="CFL, 15W lamp, Integral or Modular, Tube or Spiral or Flood"/>
    <x v="0"/>
    <x v="0"/>
    <s v="Lamp"/>
    <n v="2"/>
    <n v="15.2"/>
    <n v="0.06"/>
    <n v="389.88"/>
  </r>
  <r>
    <n v="3167"/>
    <x v="0"/>
    <x v="0"/>
    <x v="0"/>
    <n v="418085"/>
    <s v="CFL, 15W lamp, Integral or Modular, Tube or Spiral or Flood"/>
    <x v="0"/>
    <x v="0"/>
    <s v="Lamp"/>
    <n v="13"/>
    <n v="98.8"/>
    <n v="0.44"/>
    <n v="2534.2800000000002"/>
  </r>
  <r>
    <n v="3167"/>
    <x v="0"/>
    <x v="0"/>
    <x v="0"/>
    <n v="418085"/>
    <s v="CFL, 15W lamp, Integral or Modular, Tube or Spiral or Flood"/>
    <x v="0"/>
    <x v="0"/>
    <s v="Lamp"/>
    <n v="14"/>
    <n v="106.4"/>
    <n v="0.48"/>
    <n v="2729.22"/>
  </r>
  <r>
    <n v="3167"/>
    <x v="0"/>
    <x v="0"/>
    <x v="0"/>
    <n v="418085"/>
    <s v="CFL, 15W lamp, Integral or Modular, Tube or Spiral or Flood"/>
    <x v="0"/>
    <x v="0"/>
    <s v="Lamp"/>
    <n v="15"/>
    <n v="114"/>
    <n v="0.52"/>
    <n v="2937.71"/>
  </r>
  <r>
    <n v="3167"/>
    <x v="0"/>
    <x v="0"/>
    <x v="0"/>
    <n v="418085"/>
    <s v="CFL, 15W lamp, Integral or Modular, Tube or Spiral or Flood"/>
    <x v="0"/>
    <x v="0"/>
    <s v="Lamp"/>
    <n v="13"/>
    <n v="98.8"/>
    <n v="0.45"/>
    <n v="2546.02"/>
  </r>
  <r>
    <n v="3167"/>
    <x v="0"/>
    <x v="0"/>
    <x v="0"/>
    <n v="418085"/>
    <s v="CFL, 15W lamp, Integral or Modular, Tube or Spiral or Flood"/>
    <x v="0"/>
    <x v="0"/>
    <s v="Lamp"/>
    <n v="5"/>
    <n v="38"/>
    <n v="0.17"/>
    <n v="974.72"/>
  </r>
  <r>
    <n v="3167"/>
    <x v="0"/>
    <x v="0"/>
    <x v="0"/>
    <n v="418085"/>
    <s v="CFL, 15W lamp, Integral or Modular, Tube or Spiral or Flood"/>
    <x v="0"/>
    <x v="0"/>
    <s v="Lamp"/>
    <n v="4"/>
    <n v="30.4"/>
    <n v="0.14000000000000001"/>
    <n v="721.18"/>
  </r>
  <r>
    <n v="3167"/>
    <x v="0"/>
    <x v="0"/>
    <x v="0"/>
    <n v="418085"/>
    <s v="CFL, 15W lamp, Integral or Modular, Tube or Spiral or Flood"/>
    <x v="0"/>
    <x v="0"/>
    <s v="Lamp"/>
    <n v="6"/>
    <n v="45.6"/>
    <n v="0.2"/>
    <n v="1169.6600000000001"/>
  </r>
  <r>
    <n v="3167"/>
    <x v="0"/>
    <x v="0"/>
    <x v="0"/>
    <n v="418085"/>
    <s v="CFL, 15W lamp, Integral or Modular, Tube or Spiral or Flood"/>
    <x v="0"/>
    <x v="0"/>
    <s v="Lamp"/>
    <n v="7"/>
    <n v="53.2"/>
    <n v="0.22"/>
    <n v="982.42"/>
  </r>
  <r>
    <n v="3167"/>
    <x v="0"/>
    <x v="0"/>
    <x v="0"/>
    <n v="418085"/>
    <s v="CFL, 15W lamp, Integral or Modular, Tube or Spiral or Flood"/>
    <x v="0"/>
    <x v="0"/>
    <s v="Lamp"/>
    <n v="3"/>
    <n v="22.8"/>
    <n v="0.1"/>
    <n v="584.83000000000004"/>
  </r>
  <r>
    <n v="3167"/>
    <x v="0"/>
    <x v="0"/>
    <x v="0"/>
    <n v="418085"/>
    <s v="CFL, 15W lamp, Integral or Modular, Tube or Spiral or Flood"/>
    <x v="0"/>
    <x v="0"/>
    <s v="Lamp"/>
    <n v="5"/>
    <n v="38"/>
    <n v="0.17"/>
    <n v="979.23"/>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389.88"/>
  </r>
  <r>
    <n v="3167"/>
    <x v="0"/>
    <x v="0"/>
    <x v="0"/>
    <n v="418085"/>
    <s v="CFL, 15W lamp, Integral or Modular, Tube or Spiral or Flood"/>
    <x v="0"/>
    <x v="0"/>
    <s v="Lamp"/>
    <n v="2"/>
    <n v="15.2"/>
    <n v="0.06"/>
    <n v="389.88"/>
  </r>
  <r>
    <n v="3167"/>
    <x v="0"/>
    <x v="0"/>
    <x v="0"/>
    <n v="418085"/>
    <s v="CFL, 15W lamp, Integral or Modular, Tube or Spiral or Flood"/>
    <x v="0"/>
    <x v="0"/>
    <s v="Lamp"/>
    <n v="4"/>
    <n v="30.4"/>
    <n v="0.13"/>
    <n v="783.39"/>
  </r>
  <r>
    <n v="3167"/>
    <x v="0"/>
    <x v="0"/>
    <x v="0"/>
    <n v="418085"/>
    <s v="CFL, 15W lamp, Integral or Modular, Tube or Spiral or Flood"/>
    <x v="0"/>
    <x v="0"/>
    <s v="Lamp"/>
    <n v="1"/>
    <n v="7.6"/>
    <n v="0.03"/>
    <n v="195.84"/>
  </r>
  <r>
    <n v="3167"/>
    <x v="0"/>
    <x v="0"/>
    <x v="0"/>
    <n v="418085"/>
    <s v="CFL, 15W lamp, Integral or Modular, Tube or Spiral or Flood"/>
    <x v="0"/>
    <x v="0"/>
    <s v="Lamp"/>
    <n v="1"/>
    <n v="7.6"/>
    <n v="0.03"/>
    <n v="184.25"/>
  </r>
  <r>
    <n v="3167"/>
    <x v="0"/>
    <x v="0"/>
    <x v="0"/>
    <n v="418085"/>
    <s v="CFL, 15W lamp, Integral or Modular, Tube or Spiral or Flood"/>
    <x v="0"/>
    <x v="0"/>
    <s v="Lamp"/>
    <n v="4"/>
    <n v="30.4"/>
    <n v="0.13"/>
    <n v="779.77"/>
  </r>
  <r>
    <n v="3167"/>
    <x v="0"/>
    <x v="0"/>
    <x v="0"/>
    <n v="418085"/>
    <s v="CFL, 15W lamp, Integral or Modular, Tube or Spiral or Flood"/>
    <x v="0"/>
    <x v="0"/>
    <s v="Lamp"/>
    <n v="7"/>
    <n v="53.2"/>
    <n v="0.24"/>
    <n v="1364.61"/>
  </r>
  <r>
    <n v="3167"/>
    <x v="0"/>
    <x v="0"/>
    <x v="0"/>
    <n v="418085"/>
    <s v="CFL, 15W lamp, Integral or Modular, Tube or Spiral or Flood"/>
    <x v="0"/>
    <x v="0"/>
    <s v="Lamp"/>
    <n v="2"/>
    <n v="15.2"/>
    <n v="0.06"/>
    <n v="389.88"/>
  </r>
  <r>
    <n v="3167"/>
    <x v="0"/>
    <x v="0"/>
    <x v="0"/>
    <n v="418085"/>
    <s v="CFL, 15W lamp, Integral or Modular, Tube or Spiral or Flood"/>
    <x v="0"/>
    <x v="0"/>
    <s v="Lamp"/>
    <n v="5"/>
    <n v="38"/>
    <n v="0.17"/>
    <n v="974.72"/>
  </r>
  <r>
    <n v="3167"/>
    <x v="0"/>
    <x v="0"/>
    <x v="0"/>
    <n v="418085"/>
    <s v="CFL, 15W lamp, Integral or Modular, Tube or Spiral or Flood"/>
    <x v="0"/>
    <x v="0"/>
    <s v="Lamp"/>
    <n v="9"/>
    <n v="68.400000000000006"/>
    <n v="0.31"/>
    <n v="1754.5"/>
  </r>
  <r>
    <n v="3167"/>
    <x v="0"/>
    <x v="0"/>
    <x v="0"/>
    <n v="418085"/>
    <s v="CFL, 15W lamp, Integral or Modular, Tube or Spiral or Flood"/>
    <x v="0"/>
    <x v="0"/>
    <s v="Lamp"/>
    <n v="9"/>
    <n v="68.400000000000006"/>
    <n v="0.28999999999999998"/>
    <n v="1263.1199999999999"/>
  </r>
  <r>
    <n v="3167"/>
    <x v="0"/>
    <x v="0"/>
    <x v="0"/>
    <n v="418085"/>
    <s v="CFL, 15W lamp, Integral or Modular, Tube or Spiral or Flood"/>
    <x v="0"/>
    <x v="0"/>
    <s v="Lamp"/>
    <n v="3"/>
    <n v="22.8"/>
    <n v="0.1"/>
    <n v="584.83000000000004"/>
  </r>
  <r>
    <n v="3167"/>
    <x v="0"/>
    <x v="0"/>
    <x v="0"/>
    <n v="418085"/>
    <s v="CFL, 15W lamp, Integral or Modular, Tube or Spiral or Flood"/>
    <x v="0"/>
    <x v="0"/>
    <s v="Lamp"/>
    <n v="1"/>
    <n v="7.6"/>
    <n v="0.03"/>
    <n v="140.34"/>
  </r>
  <r>
    <n v="3167"/>
    <x v="0"/>
    <x v="0"/>
    <x v="0"/>
    <n v="418085"/>
    <s v="CFL, 15W lamp, Integral or Modular, Tube or Spiral or Flood"/>
    <x v="0"/>
    <x v="0"/>
    <s v="Lamp"/>
    <n v="4"/>
    <n v="30.4"/>
    <n v="0.13"/>
    <n v="561.38"/>
  </r>
  <r>
    <n v="3167"/>
    <x v="0"/>
    <x v="0"/>
    <x v="0"/>
    <n v="418085"/>
    <s v="CFL, 15W lamp, Integral or Modular, Tube or Spiral or Flood"/>
    <x v="0"/>
    <x v="0"/>
    <s v="Lamp"/>
    <n v="1"/>
    <n v="7.6"/>
    <n v="0.03"/>
    <n v="180.29"/>
  </r>
  <r>
    <n v="3167"/>
    <x v="0"/>
    <x v="0"/>
    <x v="0"/>
    <n v="418085"/>
    <s v="CFL, 15W lamp, Integral or Modular, Tube or Spiral or Flood"/>
    <x v="0"/>
    <x v="0"/>
    <s v="Lamp"/>
    <n v="5"/>
    <n v="38"/>
    <n v="0.16"/>
    <n v="701.73"/>
  </r>
  <r>
    <n v="3167"/>
    <x v="0"/>
    <x v="0"/>
    <x v="0"/>
    <n v="418085"/>
    <s v="CFL, 15W lamp, Integral or Modular, Tube or Spiral or Flood"/>
    <x v="0"/>
    <x v="0"/>
    <s v="Lamp"/>
    <n v="4"/>
    <n v="30.4"/>
    <n v="0.13"/>
    <n v="779.77"/>
  </r>
  <r>
    <n v="3167"/>
    <x v="0"/>
    <x v="0"/>
    <x v="0"/>
    <n v="418085"/>
    <s v="CFL, 15W lamp, Integral or Modular, Tube or Spiral or Flood"/>
    <x v="0"/>
    <x v="0"/>
    <s v="Lamp"/>
    <n v="1"/>
    <n v="7.6"/>
    <n v="0.03"/>
    <n v="184.25"/>
  </r>
  <r>
    <n v="3167"/>
    <x v="0"/>
    <x v="0"/>
    <x v="0"/>
    <n v="418085"/>
    <s v="CFL, 15W lamp, Integral or Modular, Tube or Spiral or Flood"/>
    <x v="0"/>
    <x v="0"/>
    <s v="Lamp"/>
    <n v="4"/>
    <n v="30.4"/>
    <n v="0.13"/>
    <n v="561.38"/>
  </r>
  <r>
    <n v="3167"/>
    <x v="0"/>
    <x v="0"/>
    <x v="0"/>
    <n v="418085"/>
    <s v="CFL, 15W lamp, Integral or Modular, Tube or Spiral or Flood"/>
    <x v="0"/>
    <x v="0"/>
    <s v="Lamp"/>
    <n v="1"/>
    <n v="7.6"/>
    <n v="0.03"/>
    <n v="194.94"/>
  </r>
  <r>
    <n v="3167"/>
    <x v="0"/>
    <x v="0"/>
    <x v="0"/>
    <n v="418085"/>
    <s v="CFL, 15W lamp, Integral or Modular, Tube or Spiral or Flood"/>
    <x v="0"/>
    <x v="0"/>
    <s v="Lamp"/>
    <n v="7"/>
    <n v="53.2"/>
    <n v="0.24"/>
    <n v="1364.61"/>
  </r>
  <r>
    <n v="3167"/>
    <x v="0"/>
    <x v="0"/>
    <x v="0"/>
    <n v="418085"/>
    <s v="CFL, 15W lamp, Integral or Modular, Tube or Spiral or Flood"/>
    <x v="0"/>
    <x v="0"/>
    <s v="Lamp"/>
    <n v="1"/>
    <n v="7.6"/>
    <n v="0.03"/>
    <n v="194.94"/>
  </r>
  <r>
    <n v="3167"/>
    <x v="0"/>
    <x v="0"/>
    <x v="0"/>
    <n v="418085"/>
    <s v="CFL, 15W lamp, Integral or Modular, Tube or Spiral or Flood"/>
    <x v="0"/>
    <x v="0"/>
    <s v="Lamp"/>
    <n v="1"/>
    <n v="7.6"/>
    <n v="0.03"/>
    <n v="140.34"/>
  </r>
  <r>
    <n v="3167"/>
    <x v="0"/>
    <x v="0"/>
    <x v="0"/>
    <n v="418085"/>
    <s v="CFL, 15W lamp, Integral or Modular, Tube or Spiral or Flood"/>
    <x v="0"/>
    <x v="0"/>
    <s v="Lamp"/>
    <n v="6"/>
    <n v="45.6"/>
    <n v="0.19"/>
    <n v="842.08"/>
  </r>
  <r>
    <n v="3167"/>
    <x v="0"/>
    <x v="0"/>
    <x v="0"/>
    <n v="418085"/>
    <s v="CFL, 15W lamp, Integral or Modular, Tube or Spiral or Flood"/>
    <x v="0"/>
    <x v="0"/>
    <s v="Lamp"/>
    <n v="1"/>
    <n v="7.6"/>
    <n v="0.03"/>
    <n v="140.34"/>
  </r>
  <r>
    <n v="3167"/>
    <x v="0"/>
    <x v="0"/>
    <x v="0"/>
    <n v="418085"/>
    <s v="CFL, 15W lamp, Integral or Modular, Tube or Spiral or Flood"/>
    <x v="0"/>
    <x v="0"/>
    <s v="Lamp"/>
    <n v="10"/>
    <n v="76"/>
    <n v="0.34"/>
    <n v="1949.44"/>
  </r>
  <r>
    <n v="3167"/>
    <x v="0"/>
    <x v="0"/>
    <x v="0"/>
    <n v="418085"/>
    <s v="CFL, 15W lamp, Integral or Modular, Tube or Spiral or Flood"/>
    <x v="0"/>
    <x v="0"/>
    <s v="Lamp"/>
    <n v="29"/>
    <n v="220.4"/>
    <n v="1"/>
    <n v="5653.39"/>
  </r>
  <r>
    <n v="3167"/>
    <x v="0"/>
    <x v="0"/>
    <x v="0"/>
    <n v="418085"/>
    <s v="CFL, 15W lamp, Integral or Modular, Tube or Spiral or Flood"/>
    <x v="0"/>
    <x v="0"/>
    <s v="Lamp"/>
    <n v="4"/>
    <n v="30.4"/>
    <n v="0.13"/>
    <n v="561.38"/>
  </r>
  <r>
    <n v="3167"/>
    <x v="0"/>
    <x v="0"/>
    <x v="0"/>
    <n v="418085"/>
    <s v="CFL, 15W lamp, Integral or Modular, Tube or Spiral or Flood"/>
    <x v="0"/>
    <x v="0"/>
    <s v="Lamp"/>
    <n v="7"/>
    <n v="53.2"/>
    <n v="0.24"/>
    <n v="1289.8"/>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280.69"/>
  </r>
  <r>
    <n v="3167"/>
    <x v="0"/>
    <x v="0"/>
    <x v="0"/>
    <n v="418085"/>
    <s v="CFL, 15W lamp, Integral or Modular, Tube or Spiral or Flood"/>
    <x v="0"/>
    <x v="0"/>
    <s v="Lamp"/>
    <n v="19"/>
    <n v="144.4"/>
    <n v="0.62"/>
    <n v="2666.59"/>
  </r>
  <r>
    <n v="3167"/>
    <x v="0"/>
    <x v="0"/>
    <x v="0"/>
    <n v="418085"/>
    <s v="CFL, 15W lamp, Integral or Modular, Tube or Spiral or Flood"/>
    <x v="0"/>
    <x v="0"/>
    <s v="Lamp"/>
    <n v="4"/>
    <n v="30.4"/>
    <n v="0.13"/>
    <n v="779.77"/>
  </r>
  <r>
    <n v="3167"/>
    <x v="0"/>
    <x v="0"/>
    <x v="0"/>
    <n v="418085"/>
    <s v="CFL, 15W lamp, Integral or Modular, Tube or Spiral or Flood"/>
    <x v="0"/>
    <x v="0"/>
    <s v="Lamp"/>
    <n v="1"/>
    <n v="7.6"/>
    <n v="0.03"/>
    <n v="180.29"/>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389.88"/>
  </r>
  <r>
    <n v="3167"/>
    <x v="0"/>
    <x v="0"/>
    <x v="0"/>
    <n v="418085"/>
    <s v="CFL, 15W lamp, Integral or Modular, Tube or Spiral or Flood"/>
    <x v="0"/>
    <x v="0"/>
    <s v="Lamp"/>
    <n v="7"/>
    <n v="53.2"/>
    <n v="0.24"/>
    <n v="1364.61"/>
  </r>
  <r>
    <n v="3167"/>
    <x v="0"/>
    <x v="0"/>
    <x v="0"/>
    <n v="418085"/>
    <s v="CFL, 15W lamp, Integral or Modular, Tube or Spiral or Flood"/>
    <x v="0"/>
    <x v="0"/>
    <s v="Lamp"/>
    <n v="5"/>
    <n v="38"/>
    <n v="0.17"/>
    <n v="974.72"/>
  </r>
  <r>
    <n v="3167"/>
    <x v="0"/>
    <x v="0"/>
    <x v="0"/>
    <n v="418085"/>
    <s v="CFL, 15W lamp, Integral or Modular, Tube or Spiral or Flood"/>
    <x v="0"/>
    <x v="0"/>
    <s v="Lamp"/>
    <n v="10"/>
    <n v="76"/>
    <n v="0.34"/>
    <n v="1949.44"/>
  </r>
  <r>
    <n v="3167"/>
    <x v="0"/>
    <x v="0"/>
    <x v="0"/>
    <n v="418085"/>
    <s v="CFL, 15W lamp, Integral or Modular, Tube or Spiral or Flood"/>
    <x v="0"/>
    <x v="0"/>
    <s v="Lamp"/>
    <n v="3"/>
    <n v="22.8"/>
    <n v="0.09"/>
    <n v="421.04"/>
  </r>
  <r>
    <n v="3167"/>
    <x v="0"/>
    <x v="0"/>
    <x v="0"/>
    <n v="418085"/>
    <s v="CFL, 15W lamp, Integral or Modular, Tube or Spiral or Flood"/>
    <x v="0"/>
    <x v="0"/>
    <s v="Lamp"/>
    <n v="2"/>
    <n v="15.2"/>
    <n v="0.06"/>
    <n v="389.88"/>
  </r>
  <r>
    <n v="3167"/>
    <x v="0"/>
    <x v="0"/>
    <x v="0"/>
    <n v="418085"/>
    <s v="CFL, 15W lamp, Integral or Modular, Tube or Spiral or Flood"/>
    <x v="0"/>
    <x v="0"/>
    <s v="Lamp"/>
    <n v="1"/>
    <n v="7.6"/>
    <n v="0.03"/>
    <n v="140.34"/>
  </r>
  <r>
    <n v="3167"/>
    <x v="0"/>
    <x v="0"/>
    <x v="0"/>
    <n v="418085"/>
    <s v="CFL, 15W lamp, Integral or Modular, Tube or Spiral or Flood"/>
    <x v="0"/>
    <x v="0"/>
    <s v="Lamp"/>
    <n v="16"/>
    <n v="121.6"/>
    <n v="0.56000000000000005"/>
    <n v="2884.73"/>
  </r>
  <r>
    <n v="3167"/>
    <x v="0"/>
    <x v="0"/>
    <x v="0"/>
    <n v="418085"/>
    <s v="CFL, 15W lamp, Integral or Modular, Tube or Spiral or Flood"/>
    <x v="0"/>
    <x v="0"/>
    <s v="Lamp"/>
    <n v="2"/>
    <n v="15.2"/>
    <n v="0.06"/>
    <n v="280.69"/>
  </r>
  <r>
    <n v="3167"/>
    <x v="0"/>
    <x v="0"/>
    <x v="0"/>
    <n v="418085"/>
    <s v="CFL, 15W lamp, Integral or Modular, Tube or Spiral or Flood"/>
    <x v="0"/>
    <x v="0"/>
    <s v="Lamp"/>
    <n v="7"/>
    <n v="53.2"/>
    <n v="0.24"/>
    <n v="1364.61"/>
  </r>
  <r>
    <n v="3167"/>
    <x v="0"/>
    <x v="0"/>
    <x v="0"/>
    <n v="418085"/>
    <s v="CFL, 15W lamp, Integral or Modular, Tube or Spiral or Flood"/>
    <x v="0"/>
    <x v="0"/>
    <s v="Lamp"/>
    <n v="1"/>
    <n v="7.6"/>
    <n v="0.03"/>
    <n v="184.25"/>
  </r>
  <r>
    <n v="3167"/>
    <x v="0"/>
    <x v="0"/>
    <x v="0"/>
    <n v="418085"/>
    <s v="CFL, 15W lamp, Integral or Modular, Tube or Spiral or Flood"/>
    <x v="0"/>
    <x v="0"/>
    <s v="Lamp"/>
    <n v="12"/>
    <n v="91.2"/>
    <n v="0.39"/>
    <n v="1684.16"/>
  </r>
  <r>
    <n v="3167"/>
    <x v="0"/>
    <x v="0"/>
    <x v="0"/>
    <n v="418085"/>
    <s v="CFL, 15W lamp, Integral or Modular, Tube or Spiral or Flood"/>
    <x v="0"/>
    <x v="0"/>
    <s v="Lamp"/>
    <n v="4"/>
    <n v="30.4"/>
    <n v="0.13"/>
    <n v="561.38"/>
  </r>
  <r>
    <n v="3167"/>
    <x v="0"/>
    <x v="0"/>
    <x v="0"/>
    <n v="418085"/>
    <s v="CFL, 15W lamp, Integral or Modular, Tube or Spiral or Flood"/>
    <x v="0"/>
    <x v="0"/>
    <s v="Lamp"/>
    <n v="4"/>
    <n v="30.4"/>
    <n v="0.13"/>
    <n v="779.77"/>
  </r>
  <r>
    <n v="3167"/>
    <x v="0"/>
    <x v="0"/>
    <x v="0"/>
    <n v="418085"/>
    <s v="CFL, 15W lamp, Integral or Modular, Tube or Spiral or Flood"/>
    <x v="0"/>
    <x v="0"/>
    <s v="Lamp"/>
    <n v="2"/>
    <n v="15.2"/>
    <n v="0.06"/>
    <n v="280.69"/>
  </r>
  <r>
    <n v="3167"/>
    <x v="0"/>
    <x v="0"/>
    <x v="0"/>
    <n v="418085"/>
    <s v="CFL, 15W lamp, Integral or Modular, Tube or Spiral or Flood"/>
    <x v="0"/>
    <x v="0"/>
    <s v="Lamp"/>
    <n v="1"/>
    <n v="7.6"/>
    <n v="0.03"/>
    <n v="194.94"/>
  </r>
  <r>
    <n v="3167"/>
    <x v="0"/>
    <x v="0"/>
    <x v="0"/>
    <n v="418085"/>
    <s v="CFL, 15W lamp, Integral or Modular, Tube or Spiral or Flood"/>
    <x v="0"/>
    <x v="0"/>
    <s v="Lamp"/>
    <n v="3"/>
    <n v="22.8"/>
    <n v="0.1"/>
    <n v="584.83000000000004"/>
  </r>
  <r>
    <n v="3167"/>
    <x v="0"/>
    <x v="0"/>
    <x v="0"/>
    <n v="418086"/>
    <s v="CFL, 20W lamp, Integral or Modular, Tube or Spiral or Flood"/>
    <x v="0"/>
    <x v="0"/>
    <s v="Lamp"/>
    <n v="1"/>
    <n v="8.08"/>
    <n v="0.04"/>
    <n v="262.83999999999997"/>
  </r>
  <r>
    <n v="3167"/>
    <x v="0"/>
    <x v="0"/>
    <x v="0"/>
    <n v="418086"/>
    <s v="CFL, 20W lamp, Integral or Modular, Tube or Spiral or Flood"/>
    <x v="0"/>
    <x v="0"/>
    <s v="Lamp"/>
    <n v="8"/>
    <n v="64.64"/>
    <n v="0.37"/>
    <n v="2093.08"/>
  </r>
  <r>
    <n v="3167"/>
    <x v="0"/>
    <x v="0"/>
    <x v="0"/>
    <n v="418086"/>
    <s v="CFL, 20W lamp, Integral or Modular, Tube or Spiral or Flood"/>
    <x v="0"/>
    <x v="0"/>
    <s v="Lamp"/>
    <n v="1"/>
    <n v="8.08"/>
    <n v="0.04"/>
    <n v="241.97"/>
  </r>
  <r>
    <n v="3167"/>
    <x v="0"/>
    <x v="0"/>
    <x v="0"/>
    <n v="418086"/>
    <s v="CFL, 20W lamp, Integral or Modular, Tube or Spiral or Flood"/>
    <x v="0"/>
    <x v="0"/>
    <s v="Lamp"/>
    <n v="1"/>
    <n v="8.08"/>
    <n v="0.04"/>
    <n v="241.97"/>
  </r>
  <r>
    <n v="3167"/>
    <x v="0"/>
    <x v="0"/>
    <x v="0"/>
    <n v="418086"/>
    <s v="CFL, 20W lamp, Integral or Modular, Tube or Spiral or Flood"/>
    <x v="0"/>
    <x v="0"/>
    <s v="Lamp"/>
    <n v="6"/>
    <n v="48.48"/>
    <n v="0.28000000000000003"/>
    <n v="1451.86"/>
  </r>
  <r>
    <n v="3167"/>
    <x v="0"/>
    <x v="0"/>
    <x v="0"/>
    <n v="418086"/>
    <s v="CFL, 20W lamp, Integral or Modular, Tube or Spiral or Flood"/>
    <x v="0"/>
    <x v="0"/>
    <s v="Lamp"/>
    <n v="2"/>
    <n v="16.16"/>
    <n v="0.09"/>
    <n v="483.95"/>
  </r>
  <r>
    <n v="3167"/>
    <x v="0"/>
    <x v="0"/>
    <x v="0"/>
    <n v="418086"/>
    <s v="CFL, 20W lamp, Integral or Modular, Tube or Spiral or Flood"/>
    <x v="0"/>
    <x v="0"/>
    <s v="Lamp"/>
    <n v="1"/>
    <n v="8.08"/>
    <n v="0.04"/>
    <n v="261.63"/>
  </r>
  <r>
    <n v="3167"/>
    <x v="0"/>
    <x v="0"/>
    <x v="0"/>
    <n v="418086"/>
    <s v="CFL, 20W lamp, Integral or Modular, Tube or Spiral or Flood"/>
    <x v="0"/>
    <x v="0"/>
    <s v="Lamp"/>
    <n v="4"/>
    <n v="32.32"/>
    <n v="0.17"/>
    <n v="753.44"/>
  </r>
  <r>
    <n v="3167"/>
    <x v="0"/>
    <x v="0"/>
    <x v="0"/>
    <n v="418086"/>
    <s v="CFL, 20W lamp, Integral or Modular, Tube or Spiral or Flood"/>
    <x v="0"/>
    <x v="0"/>
    <s v="Lamp"/>
    <n v="2"/>
    <n v="16.16"/>
    <n v="0.09"/>
    <n v="523.27"/>
  </r>
  <r>
    <n v="3167"/>
    <x v="0"/>
    <x v="0"/>
    <x v="0"/>
    <n v="418086"/>
    <s v="CFL, 20W lamp, Integral or Modular, Tube or Spiral or Flood"/>
    <x v="0"/>
    <x v="0"/>
    <s v="Lamp"/>
    <n v="3"/>
    <n v="24.24"/>
    <n v="0.13"/>
    <n v="565.08000000000004"/>
  </r>
  <r>
    <n v="3167"/>
    <x v="0"/>
    <x v="0"/>
    <x v="0"/>
    <n v="418086"/>
    <s v="CFL, 20W lamp, Integral or Modular, Tube or Spiral or Flood"/>
    <x v="0"/>
    <x v="0"/>
    <s v="Lamp"/>
    <n v="7"/>
    <n v="56.56"/>
    <n v="0.32"/>
    <n v="1831.45"/>
  </r>
  <r>
    <n v="3167"/>
    <x v="0"/>
    <x v="0"/>
    <x v="0"/>
    <n v="418086"/>
    <s v="CFL, 20W lamp, Integral or Modular, Tube or Spiral or Flood"/>
    <x v="0"/>
    <x v="0"/>
    <s v="Lamp"/>
    <n v="5"/>
    <n v="40.4"/>
    <n v="0.23"/>
    <n v="1308.18"/>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41.97"/>
  </r>
  <r>
    <n v="3167"/>
    <x v="0"/>
    <x v="0"/>
    <x v="0"/>
    <n v="418086"/>
    <s v="CFL, 20W lamp, Integral or Modular, Tube or Spiral or Flood"/>
    <x v="0"/>
    <x v="0"/>
    <s v="Lamp"/>
    <n v="5"/>
    <n v="40.4"/>
    <n v="0.23"/>
    <n v="1308.18"/>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523.27"/>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61.63"/>
  </r>
  <r>
    <n v="3167"/>
    <x v="0"/>
    <x v="0"/>
    <x v="0"/>
    <n v="418086"/>
    <s v="CFL, 20W lamp, Integral or Modular, Tube or Spiral or Flood"/>
    <x v="0"/>
    <x v="0"/>
    <s v="Lamp"/>
    <n v="5"/>
    <n v="40.4"/>
    <n v="0.23"/>
    <n v="1308.18"/>
  </r>
  <r>
    <n v="3167"/>
    <x v="0"/>
    <x v="0"/>
    <x v="0"/>
    <n v="418086"/>
    <s v="CFL, 20W lamp, Integral or Modular, Tube or Spiral or Flood"/>
    <x v="0"/>
    <x v="0"/>
    <s v="Lamp"/>
    <n v="8"/>
    <n v="64.64"/>
    <n v="0.37"/>
    <n v="2093.08"/>
  </r>
  <r>
    <n v="3167"/>
    <x v="0"/>
    <x v="0"/>
    <x v="0"/>
    <n v="418086"/>
    <s v="CFL, 20W lamp, Integral or Modular, Tube or Spiral or Flood"/>
    <x v="0"/>
    <x v="0"/>
    <s v="Lamp"/>
    <n v="1"/>
    <n v="8.08"/>
    <n v="0.04"/>
    <n v="261.63"/>
  </r>
  <r>
    <n v="3167"/>
    <x v="0"/>
    <x v="0"/>
    <x v="0"/>
    <n v="418086"/>
    <s v="CFL, 20W lamp, Integral or Modular, Tube or Spiral or Flood"/>
    <x v="0"/>
    <x v="0"/>
    <s v="Lamp"/>
    <n v="5"/>
    <n v="40.4"/>
    <n v="0.23"/>
    <n v="1308.18"/>
  </r>
  <r>
    <n v="3167"/>
    <x v="0"/>
    <x v="0"/>
    <x v="0"/>
    <n v="418086"/>
    <s v="CFL, 20W lamp, Integral or Modular, Tube or Spiral or Flood"/>
    <x v="0"/>
    <x v="0"/>
    <s v="Lamp"/>
    <n v="3"/>
    <n v="24.24"/>
    <n v="0.13"/>
    <n v="784.9"/>
  </r>
  <r>
    <n v="3167"/>
    <x v="0"/>
    <x v="0"/>
    <x v="0"/>
    <n v="418086"/>
    <s v="CFL, 20W lamp, Integral or Modular, Tube or Spiral or Flood"/>
    <x v="0"/>
    <x v="0"/>
    <s v="Lamp"/>
    <n v="1"/>
    <n v="8.08"/>
    <n v="0.04"/>
    <n v="241.97"/>
  </r>
  <r>
    <n v="3167"/>
    <x v="0"/>
    <x v="0"/>
    <x v="0"/>
    <n v="418086"/>
    <s v="CFL, 20W lamp, Integral or Modular, Tube or Spiral or Flood"/>
    <x v="0"/>
    <x v="0"/>
    <s v="Lamp"/>
    <n v="1"/>
    <n v="8.08"/>
    <n v="0.04"/>
    <n v="261.63"/>
  </r>
  <r>
    <n v="3167"/>
    <x v="0"/>
    <x v="0"/>
    <x v="0"/>
    <n v="418086"/>
    <s v="CFL, 20W lamp, Integral or Modular, Tube or Spiral or Flood"/>
    <x v="0"/>
    <x v="0"/>
    <s v="Lamp"/>
    <n v="7"/>
    <n v="56.56"/>
    <n v="0.32"/>
    <n v="1831.45"/>
  </r>
  <r>
    <n v="3167"/>
    <x v="0"/>
    <x v="0"/>
    <x v="0"/>
    <n v="418086"/>
    <s v="CFL, 20W lamp, Integral or Modular, Tube or Spiral or Flood"/>
    <x v="0"/>
    <x v="0"/>
    <s v="Lamp"/>
    <n v="1"/>
    <n v="8.08"/>
    <n v="0.04"/>
    <n v="188.36"/>
  </r>
  <r>
    <n v="3167"/>
    <x v="0"/>
    <x v="0"/>
    <x v="0"/>
    <n v="418086"/>
    <s v="CFL, 20W lamp, Integral or Modular, Tube or Spiral or Flood"/>
    <x v="0"/>
    <x v="0"/>
    <s v="Lamp"/>
    <n v="8"/>
    <n v="64.64"/>
    <n v="0.37"/>
    <n v="2093.08"/>
  </r>
  <r>
    <n v="3167"/>
    <x v="0"/>
    <x v="0"/>
    <x v="0"/>
    <n v="418086"/>
    <s v="CFL, 20W lamp, Integral or Modular, Tube or Spiral or Flood"/>
    <x v="0"/>
    <x v="0"/>
    <s v="Lamp"/>
    <n v="3"/>
    <n v="24.24"/>
    <n v="0.13"/>
    <n v="784.9"/>
  </r>
  <r>
    <n v="3167"/>
    <x v="0"/>
    <x v="0"/>
    <x v="0"/>
    <n v="418086"/>
    <s v="CFL, 20W lamp, Integral or Modular, Tube or Spiral or Flood"/>
    <x v="0"/>
    <x v="0"/>
    <s v="Lamp"/>
    <n v="1"/>
    <n v="8.08"/>
    <n v="0.04"/>
    <n v="241.97"/>
  </r>
  <r>
    <n v="3167"/>
    <x v="0"/>
    <x v="0"/>
    <x v="0"/>
    <n v="418086"/>
    <s v="CFL, 20W lamp, Integral or Modular, Tube or Spiral or Flood"/>
    <x v="0"/>
    <x v="0"/>
    <s v="Lamp"/>
    <n v="12"/>
    <n v="96.96"/>
    <n v="0.55000000000000004"/>
    <n v="3139.63"/>
  </r>
  <r>
    <n v="3167"/>
    <x v="0"/>
    <x v="0"/>
    <x v="0"/>
    <n v="418086"/>
    <s v="CFL, 20W lamp, Integral or Modular, Tube or Spiral or Flood"/>
    <x v="0"/>
    <x v="0"/>
    <s v="Lamp"/>
    <n v="5"/>
    <n v="40.4"/>
    <n v="0.23"/>
    <n v="1308.18"/>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41.97"/>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523.27"/>
  </r>
  <r>
    <n v="3167"/>
    <x v="0"/>
    <x v="0"/>
    <x v="0"/>
    <n v="418086"/>
    <s v="CFL, 20W lamp, Integral or Modular, Tube or Spiral or Flood"/>
    <x v="0"/>
    <x v="0"/>
    <s v="Lamp"/>
    <n v="3"/>
    <n v="24.24"/>
    <n v="0.13"/>
    <n v="788.54"/>
  </r>
  <r>
    <n v="3167"/>
    <x v="0"/>
    <x v="0"/>
    <x v="0"/>
    <n v="418086"/>
    <s v="CFL, 20W lamp, Integral or Modular, Tube or Spiral or Flood"/>
    <x v="0"/>
    <x v="0"/>
    <s v="Lamp"/>
    <n v="2"/>
    <n v="16.16"/>
    <n v="0.09"/>
    <n v="523.27"/>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41.97"/>
  </r>
  <r>
    <n v="3167"/>
    <x v="0"/>
    <x v="0"/>
    <x v="0"/>
    <n v="418086"/>
    <s v="CFL, 20W lamp, Integral or Modular, Tube or Spiral or Flood"/>
    <x v="0"/>
    <x v="0"/>
    <s v="Lamp"/>
    <n v="2"/>
    <n v="16.16"/>
    <n v="0.09"/>
    <n v="523.27"/>
  </r>
  <r>
    <n v="3167"/>
    <x v="0"/>
    <x v="0"/>
    <x v="0"/>
    <n v="418086"/>
    <s v="CFL, 20W lamp, Integral or Modular, Tube or Spiral or Flood"/>
    <x v="0"/>
    <x v="0"/>
    <s v="Lamp"/>
    <n v="2"/>
    <n v="16.16"/>
    <n v="0.09"/>
    <n v="523.27"/>
  </r>
  <r>
    <n v="3167"/>
    <x v="0"/>
    <x v="0"/>
    <x v="0"/>
    <n v="418086"/>
    <s v="CFL, 20W lamp, Integral or Modular, Tube or Spiral or Flood"/>
    <x v="0"/>
    <x v="0"/>
    <s v="Lamp"/>
    <n v="7"/>
    <n v="56.56"/>
    <n v="0.32"/>
    <n v="1831.45"/>
  </r>
  <r>
    <n v="3167"/>
    <x v="0"/>
    <x v="0"/>
    <x v="0"/>
    <n v="418086"/>
    <s v="CFL, 20W lamp, Integral or Modular, Tube or Spiral or Flood"/>
    <x v="0"/>
    <x v="0"/>
    <s v="Lamp"/>
    <n v="11"/>
    <n v="88.88"/>
    <n v="0.51"/>
    <n v="2877.99"/>
  </r>
  <r>
    <n v="3167"/>
    <x v="0"/>
    <x v="0"/>
    <x v="0"/>
    <n v="418086"/>
    <s v="CFL, 20W lamp, Integral or Modular, Tube or Spiral or Flood"/>
    <x v="0"/>
    <x v="0"/>
    <s v="Lamp"/>
    <n v="5"/>
    <n v="40.4"/>
    <n v="0.23"/>
    <n v="1308.18"/>
  </r>
  <r>
    <n v="3167"/>
    <x v="0"/>
    <x v="0"/>
    <x v="0"/>
    <n v="418086"/>
    <s v="CFL, 20W lamp, Integral or Modular, Tube or Spiral or Flood"/>
    <x v="0"/>
    <x v="0"/>
    <s v="Lamp"/>
    <n v="2"/>
    <n v="16.16"/>
    <n v="0.08"/>
    <n v="376.72"/>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61.63"/>
  </r>
  <r>
    <n v="3167"/>
    <x v="0"/>
    <x v="0"/>
    <x v="0"/>
    <n v="418086"/>
    <s v="CFL, 20W lamp, Integral or Modular, Tube or Spiral or Flood"/>
    <x v="0"/>
    <x v="0"/>
    <s v="Lamp"/>
    <n v="3"/>
    <n v="24.24"/>
    <n v="0.14000000000000001"/>
    <n v="725.93"/>
  </r>
  <r>
    <n v="3167"/>
    <x v="0"/>
    <x v="0"/>
    <x v="0"/>
    <n v="418086"/>
    <s v="CFL, 20W lamp, Integral or Modular, Tube or Spiral or Flood"/>
    <x v="0"/>
    <x v="0"/>
    <s v="Lamp"/>
    <n v="4"/>
    <n v="32.32"/>
    <n v="0.18"/>
    <n v="1046.54"/>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61.63"/>
  </r>
  <r>
    <n v="3167"/>
    <x v="0"/>
    <x v="0"/>
    <x v="0"/>
    <n v="418086"/>
    <s v="CFL, 20W lamp, Integral or Modular, Tube or Spiral or Flood"/>
    <x v="0"/>
    <x v="0"/>
    <s v="Lamp"/>
    <n v="2"/>
    <n v="16.16"/>
    <n v="0.08"/>
    <n v="376.72"/>
  </r>
  <r>
    <n v="3167"/>
    <x v="0"/>
    <x v="0"/>
    <x v="0"/>
    <n v="418086"/>
    <s v="CFL, 20W lamp, Integral or Modular, Tube or Spiral or Flood"/>
    <x v="0"/>
    <x v="0"/>
    <s v="Lamp"/>
    <n v="2"/>
    <n v="16.16"/>
    <n v="0.09"/>
    <n v="523.27"/>
  </r>
  <r>
    <n v="3167"/>
    <x v="0"/>
    <x v="0"/>
    <x v="0"/>
    <n v="418086"/>
    <s v="CFL, 20W lamp, Integral or Modular, Tube or Spiral or Flood"/>
    <x v="0"/>
    <x v="0"/>
    <s v="Lamp"/>
    <n v="3"/>
    <n v="24.24"/>
    <n v="0.14000000000000001"/>
    <n v="725.93"/>
  </r>
  <r>
    <n v="3167"/>
    <x v="0"/>
    <x v="0"/>
    <x v="0"/>
    <n v="418086"/>
    <s v="CFL, 20W lamp, Integral or Modular, Tube or Spiral or Flood"/>
    <x v="0"/>
    <x v="0"/>
    <s v="Lamp"/>
    <n v="1"/>
    <n v="8.08"/>
    <n v="0.04"/>
    <n v="247.29"/>
  </r>
  <r>
    <n v="3167"/>
    <x v="0"/>
    <x v="0"/>
    <x v="0"/>
    <n v="418086"/>
    <s v="CFL, 20W lamp, Integral or Modular, Tube or Spiral or Flood"/>
    <x v="0"/>
    <x v="0"/>
    <s v="Lamp"/>
    <n v="2"/>
    <n v="16.16"/>
    <n v="0.09"/>
    <n v="523.27"/>
  </r>
  <r>
    <n v="3167"/>
    <x v="0"/>
    <x v="0"/>
    <x v="0"/>
    <n v="418086"/>
    <s v="CFL, 20W lamp, Integral or Modular, Tube or Spiral or Flood"/>
    <x v="0"/>
    <x v="0"/>
    <s v="Lamp"/>
    <n v="12"/>
    <n v="96.96"/>
    <n v="0.52"/>
    <n v="2260.3200000000002"/>
  </r>
  <r>
    <n v="3167"/>
    <x v="0"/>
    <x v="0"/>
    <x v="0"/>
    <n v="418086"/>
    <s v="CFL, 20W lamp, Integral or Modular, Tube or Spiral or Flood"/>
    <x v="0"/>
    <x v="0"/>
    <s v="Lamp"/>
    <n v="3"/>
    <n v="24.24"/>
    <n v="0.13"/>
    <n v="784.9"/>
  </r>
  <r>
    <n v="3167"/>
    <x v="0"/>
    <x v="0"/>
    <x v="0"/>
    <n v="418086"/>
    <s v="CFL, 20W lamp, Integral or Modular, Tube or Spiral or Flood"/>
    <x v="0"/>
    <x v="0"/>
    <s v="Lamp"/>
    <n v="7"/>
    <n v="56.56"/>
    <n v="0.33"/>
    <n v="1693.83"/>
  </r>
  <r>
    <n v="3167"/>
    <x v="0"/>
    <x v="0"/>
    <x v="0"/>
    <n v="418086"/>
    <s v="CFL, 20W lamp, Integral or Modular, Tube or Spiral or Flood"/>
    <x v="0"/>
    <x v="0"/>
    <s v="Lamp"/>
    <n v="24"/>
    <n v="193.92"/>
    <n v="1.05"/>
    <n v="4520.6400000000003"/>
  </r>
  <r>
    <n v="3167"/>
    <x v="0"/>
    <x v="0"/>
    <x v="0"/>
    <n v="418086"/>
    <s v="CFL, 20W lamp, Integral or Modular, Tube or Spiral or Flood"/>
    <x v="0"/>
    <x v="0"/>
    <s v="Lamp"/>
    <n v="6"/>
    <n v="48.48"/>
    <n v="0.27"/>
    <n v="1569.81"/>
  </r>
  <r>
    <n v="3167"/>
    <x v="0"/>
    <x v="0"/>
    <x v="0"/>
    <n v="418086"/>
    <s v="CFL, 20W lamp, Integral or Modular, Tube or Spiral or Flood"/>
    <x v="0"/>
    <x v="0"/>
    <s v="Lamp"/>
    <n v="3"/>
    <n v="24.24"/>
    <n v="0.13"/>
    <n v="784.9"/>
  </r>
  <r>
    <n v="3167"/>
    <x v="0"/>
    <x v="0"/>
    <x v="0"/>
    <n v="418086"/>
    <s v="CFL, 20W lamp, Integral or Modular, Tube or Spiral or Flood"/>
    <x v="0"/>
    <x v="0"/>
    <s v="Lamp"/>
    <n v="5"/>
    <n v="40.4"/>
    <n v="0.22"/>
    <n v="941.8"/>
  </r>
  <r>
    <n v="3167"/>
    <x v="0"/>
    <x v="0"/>
    <x v="0"/>
    <n v="418086"/>
    <s v="CFL, 20W lamp, Integral or Modular, Tube or Spiral or Flood"/>
    <x v="0"/>
    <x v="0"/>
    <s v="Lamp"/>
    <n v="1"/>
    <n v="8.08"/>
    <n v="0.04"/>
    <n v="241.97"/>
  </r>
  <r>
    <n v="3167"/>
    <x v="0"/>
    <x v="0"/>
    <x v="0"/>
    <n v="418086"/>
    <s v="CFL, 20W lamp, Integral or Modular, Tube or Spiral or Flood"/>
    <x v="0"/>
    <x v="0"/>
    <s v="Lamp"/>
    <n v="2"/>
    <n v="16.16"/>
    <n v="0.09"/>
    <n v="523.27"/>
  </r>
  <r>
    <n v="3167"/>
    <x v="0"/>
    <x v="0"/>
    <x v="0"/>
    <n v="418086"/>
    <s v="CFL, 20W lamp, Integral or Modular, Tube or Spiral or Flood"/>
    <x v="0"/>
    <x v="0"/>
    <s v="Lamp"/>
    <n v="4"/>
    <n v="32.32"/>
    <n v="0.18"/>
    <n v="1046.54"/>
  </r>
  <r>
    <n v="3167"/>
    <x v="0"/>
    <x v="0"/>
    <x v="0"/>
    <n v="418086"/>
    <s v="CFL, 20W lamp, Integral or Modular, Tube or Spiral or Flood"/>
    <x v="0"/>
    <x v="0"/>
    <s v="Lamp"/>
    <n v="4"/>
    <n v="32.32"/>
    <n v="0.18"/>
    <n v="1046.54"/>
  </r>
  <r>
    <n v="3167"/>
    <x v="0"/>
    <x v="0"/>
    <x v="0"/>
    <n v="418086"/>
    <s v="CFL, 20W lamp, Integral or Modular, Tube or Spiral or Flood"/>
    <x v="0"/>
    <x v="0"/>
    <s v="Lamp"/>
    <n v="9"/>
    <n v="72.72"/>
    <n v="0.41"/>
    <n v="2354.7199999999998"/>
  </r>
  <r>
    <n v="3167"/>
    <x v="0"/>
    <x v="0"/>
    <x v="0"/>
    <n v="418086"/>
    <s v="CFL, 20W lamp, Integral or Modular, Tube or Spiral or Flood"/>
    <x v="0"/>
    <x v="0"/>
    <s v="Lamp"/>
    <n v="3"/>
    <n v="24.24"/>
    <n v="0.13"/>
    <n v="784.9"/>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3"/>
    <n v="24.24"/>
    <n v="0.13"/>
    <n v="784.9"/>
  </r>
  <r>
    <n v="3167"/>
    <x v="0"/>
    <x v="0"/>
    <x v="0"/>
    <n v="418086"/>
    <s v="CFL, 20W lamp, Integral or Modular, Tube or Spiral or Flood"/>
    <x v="0"/>
    <x v="0"/>
    <s v="Lamp"/>
    <n v="3"/>
    <n v="24.24"/>
    <n v="0.13"/>
    <n v="565.08000000000004"/>
  </r>
  <r>
    <n v="3167"/>
    <x v="0"/>
    <x v="0"/>
    <x v="0"/>
    <n v="418086"/>
    <s v="CFL, 20W lamp, Integral or Modular, Tube or Spiral or Flood"/>
    <x v="0"/>
    <x v="0"/>
    <s v="Lamp"/>
    <n v="8"/>
    <n v="64.64"/>
    <n v="0.37"/>
    <n v="2093.08"/>
  </r>
  <r>
    <n v="3167"/>
    <x v="0"/>
    <x v="0"/>
    <x v="0"/>
    <n v="418086"/>
    <s v="CFL, 20W lamp, Integral or Modular, Tube or Spiral or Flood"/>
    <x v="0"/>
    <x v="0"/>
    <s v="Lamp"/>
    <n v="5"/>
    <n v="40.4"/>
    <n v="0.23"/>
    <n v="1308.18"/>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3"/>
    <n v="24.24"/>
    <n v="0.13"/>
    <n v="784.9"/>
  </r>
  <r>
    <n v="3167"/>
    <x v="0"/>
    <x v="0"/>
    <x v="0"/>
    <n v="418086"/>
    <s v="CFL, 20W lamp, Integral or Modular, Tube or Spiral or Flood"/>
    <x v="0"/>
    <x v="0"/>
    <s v="Lamp"/>
    <n v="10"/>
    <n v="80.8"/>
    <n v="0.44"/>
    <n v="1883.6"/>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61.63"/>
  </r>
  <r>
    <n v="3167"/>
    <x v="0"/>
    <x v="0"/>
    <x v="0"/>
    <n v="418086"/>
    <s v="CFL, 20W lamp, Integral or Modular, Tube or Spiral or Flood"/>
    <x v="0"/>
    <x v="0"/>
    <s v="Lamp"/>
    <n v="3"/>
    <n v="24.24"/>
    <n v="0.13"/>
    <n v="784.9"/>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61.63"/>
  </r>
  <r>
    <n v="3167"/>
    <x v="0"/>
    <x v="0"/>
    <x v="0"/>
    <n v="418086"/>
    <s v="CFL, 20W lamp, Integral or Modular, Tube or Spiral or Flood"/>
    <x v="0"/>
    <x v="0"/>
    <s v="Lamp"/>
    <n v="5"/>
    <n v="40.4"/>
    <n v="0.23"/>
    <n v="1308.18"/>
  </r>
  <r>
    <n v="3167"/>
    <x v="0"/>
    <x v="0"/>
    <x v="0"/>
    <n v="418086"/>
    <s v="CFL, 20W lamp, Integral or Modular, Tube or Spiral or Flood"/>
    <x v="0"/>
    <x v="0"/>
    <s v="Lamp"/>
    <n v="3"/>
    <n v="24.24"/>
    <n v="0.13"/>
    <n v="784.9"/>
  </r>
  <r>
    <n v="3167"/>
    <x v="0"/>
    <x v="0"/>
    <x v="0"/>
    <n v="418086"/>
    <s v="CFL, 20W lamp, Integral or Modular, Tube or Spiral or Flood"/>
    <x v="0"/>
    <x v="0"/>
    <s v="Lamp"/>
    <n v="2"/>
    <n v="16.16"/>
    <n v="0.08"/>
    <n v="376.72"/>
  </r>
  <r>
    <n v="3167"/>
    <x v="0"/>
    <x v="0"/>
    <x v="0"/>
    <n v="418086"/>
    <s v="CFL, 20W lamp, Integral or Modular, Tube or Spiral or Flood"/>
    <x v="0"/>
    <x v="0"/>
    <s v="Lamp"/>
    <n v="2"/>
    <n v="16.16"/>
    <n v="0.09"/>
    <n v="523.27"/>
  </r>
  <r>
    <n v="3167"/>
    <x v="0"/>
    <x v="0"/>
    <x v="0"/>
    <n v="418086"/>
    <s v="CFL, 20W lamp, Integral or Modular, Tube or Spiral or Flood"/>
    <x v="0"/>
    <x v="0"/>
    <s v="Lamp"/>
    <n v="2"/>
    <n v="16.16"/>
    <n v="0.09"/>
    <n v="523.27"/>
  </r>
  <r>
    <n v="3167"/>
    <x v="0"/>
    <x v="0"/>
    <x v="0"/>
    <n v="418086"/>
    <s v="CFL, 20W lamp, Integral or Modular, Tube or Spiral or Flood"/>
    <x v="0"/>
    <x v="0"/>
    <s v="Lamp"/>
    <n v="3"/>
    <n v="24.24"/>
    <n v="0.13"/>
    <n v="784.9"/>
  </r>
  <r>
    <n v="3167"/>
    <x v="0"/>
    <x v="0"/>
    <x v="0"/>
    <n v="418086"/>
    <s v="CFL, 20W lamp, Integral or Modular, Tube or Spiral or Flood"/>
    <x v="0"/>
    <x v="0"/>
    <s v="Lamp"/>
    <n v="2"/>
    <n v="16.16"/>
    <n v="0.09"/>
    <n v="523.27"/>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61.63"/>
  </r>
  <r>
    <n v="3167"/>
    <x v="0"/>
    <x v="0"/>
    <x v="0"/>
    <n v="418086"/>
    <s v="CFL, 20W lamp, Integral or Modular, Tube or Spiral or Flood"/>
    <x v="0"/>
    <x v="0"/>
    <s v="Lamp"/>
    <n v="6"/>
    <n v="48.48"/>
    <n v="0.27"/>
    <n v="1569.81"/>
  </r>
  <r>
    <n v="3167"/>
    <x v="0"/>
    <x v="0"/>
    <x v="0"/>
    <n v="418086"/>
    <s v="CFL, 20W lamp, Integral or Modular, Tube or Spiral or Flood"/>
    <x v="0"/>
    <x v="0"/>
    <s v="Lamp"/>
    <n v="7"/>
    <n v="56.56"/>
    <n v="0.3"/>
    <n v="1318.52"/>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188.36"/>
  </r>
  <r>
    <n v="3167"/>
    <x v="0"/>
    <x v="0"/>
    <x v="0"/>
    <n v="418086"/>
    <s v="CFL, 20W lamp, Integral or Modular, Tube or Spiral or Flood"/>
    <x v="0"/>
    <x v="0"/>
    <s v="Lamp"/>
    <n v="1"/>
    <n v="8.08"/>
    <n v="0.04"/>
    <n v="261.63"/>
  </r>
  <r>
    <n v="3167"/>
    <x v="0"/>
    <x v="0"/>
    <x v="0"/>
    <n v="418086"/>
    <s v="CFL, 20W lamp, Integral or Modular, Tube or Spiral or Flood"/>
    <x v="0"/>
    <x v="0"/>
    <s v="Lamp"/>
    <n v="4"/>
    <n v="32.32"/>
    <n v="0.18"/>
    <n v="1046.54"/>
  </r>
  <r>
    <n v="3167"/>
    <x v="0"/>
    <x v="0"/>
    <x v="0"/>
    <n v="418086"/>
    <s v="CFL, 20W lamp, Integral or Modular, Tube or Spiral or Flood"/>
    <x v="0"/>
    <x v="0"/>
    <s v="Lamp"/>
    <n v="2"/>
    <n v="16.16"/>
    <n v="0.09"/>
    <n v="523.27"/>
  </r>
  <r>
    <n v="3167"/>
    <x v="0"/>
    <x v="0"/>
    <x v="0"/>
    <n v="418086"/>
    <s v="CFL, 20W lamp, Integral or Modular, Tube or Spiral or Flood"/>
    <x v="0"/>
    <x v="0"/>
    <s v="Lamp"/>
    <n v="3"/>
    <n v="24.24"/>
    <n v="0.13"/>
    <n v="784.9"/>
  </r>
  <r>
    <n v="3167"/>
    <x v="0"/>
    <x v="0"/>
    <x v="0"/>
    <n v="418086"/>
    <s v="CFL, 20W lamp, Integral or Modular, Tube or Spiral or Flood"/>
    <x v="0"/>
    <x v="0"/>
    <s v="Lamp"/>
    <n v="3"/>
    <n v="24.24"/>
    <n v="0.13"/>
    <n v="784.9"/>
  </r>
  <r>
    <n v="3167"/>
    <x v="0"/>
    <x v="0"/>
    <x v="0"/>
    <n v="418086"/>
    <s v="CFL, 20W lamp, Integral or Modular, Tube or Spiral or Flood"/>
    <x v="0"/>
    <x v="0"/>
    <s v="Lamp"/>
    <n v="2"/>
    <n v="16.16"/>
    <n v="0.09"/>
    <n v="483.95"/>
  </r>
  <r>
    <n v="3167"/>
    <x v="0"/>
    <x v="0"/>
    <x v="0"/>
    <n v="418086"/>
    <s v="CFL, 20W lamp, Integral or Modular, Tube or Spiral or Flood"/>
    <x v="0"/>
    <x v="0"/>
    <s v="Lamp"/>
    <n v="3"/>
    <n v="24.24"/>
    <n v="0.14000000000000001"/>
    <n v="725.93"/>
  </r>
  <r>
    <n v="3167"/>
    <x v="0"/>
    <x v="0"/>
    <x v="0"/>
    <n v="418086"/>
    <s v="CFL, 20W lamp, Integral or Modular, Tube or Spiral or Flood"/>
    <x v="0"/>
    <x v="0"/>
    <s v="Lamp"/>
    <n v="6"/>
    <n v="48.48"/>
    <n v="0.27"/>
    <n v="1569.81"/>
  </r>
  <r>
    <n v="3167"/>
    <x v="0"/>
    <x v="0"/>
    <x v="0"/>
    <n v="418086"/>
    <s v="CFL, 20W lamp, Integral or Modular, Tube or Spiral or Flood"/>
    <x v="0"/>
    <x v="0"/>
    <s v="Lamp"/>
    <n v="5"/>
    <n v="40.4"/>
    <n v="0.23"/>
    <n v="1308.18"/>
  </r>
  <r>
    <n v="3167"/>
    <x v="0"/>
    <x v="0"/>
    <x v="0"/>
    <n v="418086"/>
    <s v="CFL, 20W lamp, Integral or Modular, Tube or Spiral or Flood"/>
    <x v="0"/>
    <x v="0"/>
    <s v="Lamp"/>
    <n v="1"/>
    <n v="8.08"/>
    <n v="0.04"/>
    <n v="261.63"/>
  </r>
  <r>
    <n v="3167"/>
    <x v="0"/>
    <x v="0"/>
    <x v="0"/>
    <n v="418086"/>
    <s v="CFL, 20W lamp, Integral or Modular, Tube or Spiral or Flood"/>
    <x v="0"/>
    <x v="0"/>
    <s v="Lamp"/>
    <n v="4"/>
    <n v="32.32"/>
    <n v="0.18"/>
    <n v="1046.54"/>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523.27"/>
  </r>
  <r>
    <n v="3167"/>
    <x v="0"/>
    <x v="0"/>
    <x v="0"/>
    <n v="418086"/>
    <s v="CFL, 20W lamp, Integral or Modular, Tube or Spiral or Flood"/>
    <x v="0"/>
    <x v="0"/>
    <s v="Lamp"/>
    <n v="6"/>
    <n v="48.48"/>
    <n v="0.27"/>
    <n v="1569.81"/>
  </r>
  <r>
    <n v="3167"/>
    <x v="0"/>
    <x v="0"/>
    <x v="0"/>
    <n v="418086"/>
    <s v="CFL, 20W lamp, Integral or Modular, Tube or Spiral or Flood"/>
    <x v="0"/>
    <x v="0"/>
    <s v="Lamp"/>
    <n v="2"/>
    <n v="16.16"/>
    <n v="0.09"/>
    <n v="523.27"/>
  </r>
  <r>
    <n v="3167"/>
    <x v="0"/>
    <x v="0"/>
    <x v="0"/>
    <n v="418086"/>
    <s v="CFL, 20W lamp, Integral or Modular, Tube or Spiral or Flood"/>
    <x v="0"/>
    <x v="0"/>
    <s v="Lamp"/>
    <n v="4"/>
    <n v="32.32"/>
    <n v="0.18"/>
    <n v="967.9"/>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483.95"/>
  </r>
  <r>
    <n v="3167"/>
    <x v="0"/>
    <x v="0"/>
    <x v="0"/>
    <n v="418086"/>
    <s v="CFL, 20W lamp, Integral or Modular, Tube or Spiral or Flood"/>
    <x v="0"/>
    <x v="0"/>
    <s v="Lamp"/>
    <n v="2"/>
    <n v="16.16"/>
    <n v="0.09"/>
    <n v="523.27"/>
  </r>
  <r>
    <n v="3167"/>
    <x v="0"/>
    <x v="0"/>
    <x v="0"/>
    <n v="418086"/>
    <s v="CFL, 20W lamp, Integral or Modular, Tube or Spiral or Flood"/>
    <x v="0"/>
    <x v="0"/>
    <s v="Lamp"/>
    <n v="2"/>
    <n v="16.16"/>
    <n v="0.09"/>
    <n v="483.95"/>
  </r>
  <r>
    <n v="3167"/>
    <x v="0"/>
    <x v="0"/>
    <x v="0"/>
    <n v="418086"/>
    <s v="CFL, 20W lamp, Integral or Modular, Tube or Spiral or Flood"/>
    <x v="0"/>
    <x v="0"/>
    <s v="Lamp"/>
    <n v="2"/>
    <n v="16.16"/>
    <n v="0.09"/>
    <n v="494.58"/>
  </r>
  <r>
    <n v="3167"/>
    <x v="0"/>
    <x v="0"/>
    <x v="0"/>
    <n v="418086"/>
    <s v="CFL, 20W lamp, Integral or Modular, Tube or Spiral or Flood"/>
    <x v="0"/>
    <x v="0"/>
    <s v="Lamp"/>
    <n v="1"/>
    <n v="8.08"/>
    <n v="0.04"/>
    <n v="188.36"/>
  </r>
  <r>
    <n v="3167"/>
    <x v="0"/>
    <x v="0"/>
    <x v="0"/>
    <n v="418086"/>
    <s v="CFL, 20W lamp, Integral or Modular, Tube or Spiral or Flood"/>
    <x v="0"/>
    <x v="0"/>
    <s v="Lamp"/>
    <n v="1"/>
    <n v="8.08"/>
    <n v="0.04"/>
    <n v="262.83999999999997"/>
  </r>
  <r>
    <n v="3167"/>
    <x v="0"/>
    <x v="0"/>
    <x v="0"/>
    <n v="418086"/>
    <s v="CFL, 20W lamp, Integral or Modular, Tube or Spiral or Flood"/>
    <x v="0"/>
    <x v="0"/>
    <s v="Lamp"/>
    <n v="2"/>
    <n v="16.16"/>
    <n v="0.08"/>
    <n v="376.72"/>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523.27"/>
  </r>
  <r>
    <n v="3167"/>
    <x v="0"/>
    <x v="0"/>
    <x v="0"/>
    <n v="418086"/>
    <s v="CFL, 20W lamp, Integral or Modular, Tube or Spiral or Flood"/>
    <x v="0"/>
    <x v="0"/>
    <s v="Lamp"/>
    <n v="2"/>
    <n v="16.16"/>
    <n v="0.09"/>
    <n v="483.95"/>
  </r>
  <r>
    <n v="3167"/>
    <x v="0"/>
    <x v="0"/>
    <x v="0"/>
    <n v="418086"/>
    <s v="CFL, 20W lamp, Integral or Modular, Tube or Spiral or Flood"/>
    <x v="0"/>
    <x v="0"/>
    <s v="Lamp"/>
    <n v="1"/>
    <n v="8.08"/>
    <n v="0.04"/>
    <n v="241.97"/>
  </r>
  <r>
    <n v="3167"/>
    <x v="0"/>
    <x v="0"/>
    <x v="0"/>
    <n v="418086"/>
    <s v="CFL, 20W lamp, Integral or Modular, Tube or Spiral or Flood"/>
    <x v="0"/>
    <x v="0"/>
    <s v="Lamp"/>
    <n v="1"/>
    <n v="8.08"/>
    <n v="0.04"/>
    <n v="261.63"/>
  </r>
  <r>
    <n v="3167"/>
    <x v="0"/>
    <x v="0"/>
    <x v="0"/>
    <n v="418086"/>
    <s v="CFL, 20W lamp, Integral or Modular, Tube or Spiral or Flood"/>
    <x v="0"/>
    <x v="0"/>
    <s v="Lamp"/>
    <n v="5"/>
    <n v="40.4"/>
    <n v="0.23"/>
    <n v="1209.8800000000001"/>
  </r>
  <r>
    <n v="3167"/>
    <x v="0"/>
    <x v="0"/>
    <x v="0"/>
    <n v="418086"/>
    <s v="CFL, 20W lamp, Integral or Modular, Tube or Spiral or Flood"/>
    <x v="0"/>
    <x v="0"/>
    <s v="Lamp"/>
    <n v="4"/>
    <n v="32.32"/>
    <n v="0.18"/>
    <n v="1046.54"/>
  </r>
  <r>
    <n v="3167"/>
    <x v="0"/>
    <x v="0"/>
    <x v="0"/>
    <n v="418086"/>
    <s v="CFL, 20W lamp, Integral or Modular, Tube or Spiral or Flood"/>
    <x v="0"/>
    <x v="0"/>
    <s v="Lamp"/>
    <n v="8"/>
    <n v="64.64"/>
    <n v="0.37"/>
    <n v="2093.08"/>
  </r>
  <r>
    <n v="3167"/>
    <x v="0"/>
    <x v="0"/>
    <x v="0"/>
    <n v="418086"/>
    <s v="CFL, 20W lamp, Integral or Modular, Tube or Spiral or Flood"/>
    <x v="0"/>
    <x v="0"/>
    <s v="Lamp"/>
    <n v="1"/>
    <n v="8.08"/>
    <n v="0.04"/>
    <n v="261.63"/>
  </r>
  <r>
    <n v="3167"/>
    <x v="0"/>
    <x v="0"/>
    <x v="0"/>
    <n v="418086"/>
    <s v="CFL, 20W lamp, Integral or Modular, Tube or Spiral or Flood"/>
    <x v="0"/>
    <x v="0"/>
    <s v="Lamp"/>
    <n v="3"/>
    <n v="24.24"/>
    <n v="0.14000000000000001"/>
    <n v="725.93"/>
  </r>
  <r>
    <n v="3167"/>
    <x v="0"/>
    <x v="0"/>
    <x v="0"/>
    <n v="418086"/>
    <s v="CFL, 20W lamp, Integral or Modular, Tube or Spiral or Flood"/>
    <x v="0"/>
    <x v="0"/>
    <s v="Lamp"/>
    <n v="2"/>
    <n v="16.16"/>
    <n v="0.09"/>
    <n v="523.27"/>
  </r>
  <r>
    <n v="3167"/>
    <x v="0"/>
    <x v="0"/>
    <x v="0"/>
    <n v="418086"/>
    <s v="CFL, 20W lamp, Integral or Modular, Tube or Spiral or Flood"/>
    <x v="0"/>
    <x v="0"/>
    <s v="Lamp"/>
    <n v="7"/>
    <n v="56.56"/>
    <n v="0.32"/>
    <n v="1831.45"/>
  </r>
  <r>
    <n v="3167"/>
    <x v="0"/>
    <x v="0"/>
    <x v="0"/>
    <n v="418086"/>
    <s v="CFL, 20W lamp, Integral or Modular, Tube or Spiral or Flood"/>
    <x v="0"/>
    <x v="0"/>
    <s v="Lamp"/>
    <n v="2"/>
    <n v="16.16"/>
    <n v="0.09"/>
    <n v="523.27"/>
  </r>
  <r>
    <n v="3167"/>
    <x v="0"/>
    <x v="0"/>
    <x v="0"/>
    <n v="418086"/>
    <s v="CFL, 20W lamp, Integral or Modular, Tube or Spiral or Flood"/>
    <x v="0"/>
    <x v="0"/>
    <s v="Lamp"/>
    <n v="4"/>
    <n v="32.32"/>
    <n v="0.17"/>
    <n v="753.44"/>
  </r>
  <r>
    <n v="3167"/>
    <x v="0"/>
    <x v="0"/>
    <x v="0"/>
    <n v="418086"/>
    <s v="CFL, 20W lamp, Integral or Modular, Tube or Spiral or Flood"/>
    <x v="0"/>
    <x v="0"/>
    <s v="Lamp"/>
    <n v="1"/>
    <n v="8.08"/>
    <n v="0.04"/>
    <n v="261.63"/>
  </r>
  <r>
    <n v="3167"/>
    <x v="0"/>
    <x v="0"/>
    <x v="0"/>
    <n v="418086"/>
    <s v="CFL, 20W lamp, Integral or Modular, Tube or Spiral or Flood"/>
    <x v="0"/>
    <x v="0"/>
    <s v="Lamp"/>
    <n v="5"/>
    <n v="40.4"/>
    <n v="0.23"/>
    <n v="1308.18"/>
  </r>
  <r>
    <n v="3167"/>
    <x v="0"/>
    <x v="0"/>
    <x v="0"/>
    <n v="418086"/>
    <s v="CFL, 20W lamp, Integral or Modular, Tube or Spiral or Flood"/>
    <x v="0"/>
    <x v="0"/>
    <s v="Lamp"/>
    <n v="3"/>
    <n v="24.24"/>
    <n v="0.13"/>
    <n v="784.9"/>
  </r>
  <r>
    <n v="3167"/>
    <x v="0"/>
    <x v="0"/>
    <x v="0"/>
    <n v="418086"/>
    <s v="CFL, 20W lamp, Integral or Modular, Tube or Spiral or Flood"/>
    <x v="0"/>
    <x v="0"/>
    <s v="Lamp"/>
    <n v="5"/>
    <n v="40.4"/>
    <n v="0.23"/>
    <n v="1308.18"/>
  </r>
  <r>
    <n v="3167"/>
    <x v="0"/>
    <x v="0"/>
    <x v="0"/>
    <n v="418086"/>
    <s v="CFL, 20W lamp, Integral or Modular, Tube or Spiral or Flood"/>
    <x v="0"/>
    <x v="0"/>
    <s v="Lamp"/>
    <n v="2"/>
    <n v="16.16"/>
    <n v="0.08"/>
    <n v="376.72"/>
  </r>
  <r>
    <n v="3167"/>
    <x v="0"/>
    <x v="0"/>
    <x v="0"/>
    <n v="418086"/>
    <s v="CFL, 20W lamp, Integral or Modular, Tube or Spiral or Flood"/>
    <x v="0"/>
    <x v="0"/>
    <s v="Lamp"/>
    <n v="6"/>
    <n v="48.48"/>
    <n v="0.27"/>
    <n v="1569.81"/>
  </r>
  <r>
    <n v="3167"/>
    <x v="0"/>
    <x v="0"/>
    <x v="0"/>
    <n v="418086"/>
    <s v="CFL, 20W lamp, Integral or Modular, Tube or Spiral or Flood"/>
    <x v="0"/>
    <x v="0"/>
    <s v="Lamp"/>
    <n v="2"/>
    <n v="16.16"/>
    <n v="0.09"/>
    <n v="523.27"/>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483.95"/>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6"/>
    <n v="48.48"/>
    <n v="0.27"/>
    <n v="1569.81"/>
  </r>
  <r>
    <n v="3167"/>
    <x v="0"/>
    <x v="0"/>
    <x v="0"/>
    <n v="418086"/>
    <s v="CFL, 20W lamp, Integral or Modular, Tube or Spiral or Flood"/>
    <x v="0"/>
    <x v="0"/>
    <s v="Lamp"/>
    <n v="2"/>
    <n v="16.16"/>
    <n v="0.08"/>
    <n v="376.72"/>
  </r>
  <r>
    <n v="3167"/>
    <x v="0"/>
    <x v="0"/>
    <x v="0"/>
    <n v="418086"/>
    <s v="CFL, 20W lamp, Integral or Modular, Tube or Spiral or Flood"/>
    <x v="0"/>
    <x v="0"/>
    <s v="Lamp"/>
    <n v="6"/>
    <n v="48.48"/>
    <n v="0.26"/>
    <n v="1130.1600000000001"/>
  </r>
  <r>
    <n v="3167"/>
    <x v="0"/>
    <x v="0"/>
    <x v="0"/>
    <n v="418086"/>
    <s v="CFL, 20W lamp, Integral or Modular, Tube or Spiral or Flood"/>
    <x v="0"/>
    <x v="0"/>
    <s v="Lamp"/>
    <n v="16"/>
    <n v="129.28"/>
    <n v="0.74"/>
    <n v="4186.17"/>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13"/>
    <n v="105.04"/>
    <n v="0.6"/>
    <n v="3401.26"/>
  </r>
  <r>
    <n v="3167"/>
    <x v="0"/>
    <x v="0"/>
    <x v="0"/>
    <n v="418086"/>
    <s v="CFL, 20W lamp, Integral or Modular, Tube or Spiral or Flood"/>
    <x v="0"/>
    <x v="0"/>
    <s v="Lamp"/>
    <n v="10"/>
    <n v="80.8"/>
    <n v="0.46"/>
    <n v="2616.36"/>
  </r>
  <r>
    <n v="3167"/>
    <x v="0"/>
    <x v="0"/>
    <x v="0"/>
    <n v="418086"/>
    <s v="CFL, 20W lamp, Integral or Modular, Tube or Spiral or Flood"/>
    <x v="0"/>
    <x v="0"/>
    <s v="Lamp"/>
    <n v="1"/>
    <n v="8.08"/>
    <n v="0.04"/>
    <n v="261.63"/>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61.63"/>
  </r>
  <r>
    <n v="3167"/>
    <x v="0"/>
    <x v="0"/>
    <x v="0"/>
    <n v="418086"/>
    <s v="CFL, 20W lamp, Integral or Modular, Tube or Spiral or Flood"/>
    <x v="0"/>
    <x v="0"/>
    <s v="Lamp"/>
    <n v="2"/>
    <n v="16.16"/>
    <n v="0.08"/>
    <n v="376.72"/>
  </r>
  <r>
    <n v="3167"/>
    <x v="0"/>
    <x v="0"/>
    <x v="0"/>
    <n v="418086"/>
    <s v="CFL, 20W lamp, Integral or Modular, Tube or Spiral or Flood"/>
    <x v="0"/>
    <x v="0"/>
    <s v="Lamp"/>
    <n v="8"/>
    <n v="64.64"/>
    <n v="0.35"/>
    <n v="1506.88"/>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2.83999999999997"/>
  </r>
  <r>
    <n v="3167"/>
    <x v="0"/>
    <x v="0"/>
    <x v="0"/>
    <n v="418086"/>
    <s v="CFL, 20W lamp, Integral or Modular, Tube or Spiral or Flood"/>
    <x v="0"/>
    <x v="0"/>
    <s v="Lamp"/>
    <n v="8"/>
    <n v="64.64"/>
    <n v="0.38"/>
    <n v="1552.57"/>
  </r>
  <r>
    <n v="3167"/>
    <x v="0"/>
    <x v="0"/>
    <x v="0"/>
    <n v="418086"/>
    <s v="CFL, 20W lamp, Integral or Modular, Tube or Spiral or Flood"/>
    <x v="0"/>
    <x v="0"/>
    <s v="Lamp"/>
    <n v="7"/>
    <n v="56.56"/>
    <n v="0.32"/>
    <n v="1831.45"/>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61.63"/>
  </r>
  <r>
    <n v="3167"/>
    <x v="0"/>
    <x v="0"/>
    <x v="0"/>
    <n v="418086"/>
    <s v="CFL, 20W lamp, Integral or Modular, Tube or Spiral or Flood"/>
    <x v="0"/>
    <x v="0"/>
    <s v="Lamp"/>
    <n v="4"/>
    <n v="32.32"/>
    <n v="0.18"/>
    <n v="967.9"/>
  </r>
  <r>
    <n v="3167"/>
    <x v="0"/>
    <x v="0"/>
    <x v="0"/>
    <n v="418086"/>
    <s v="CFL, 20W lamp, Integral or Modular, Tube or Spiral or Flood"/>
    <x v="0"/>
    <x v="0"/>
    <s v="Lamp"/>
    <n v="2"/>
    <n v="16.16"/>
    <n v="0.09"/>
    <n v="494.58"/>
  </r>
  <r>
    <n v="3167"/>
    <x v="0"/>
    <x v="0"/>
    <x v="0"/>
    <n v="418086"/>
    <s v="CFL, 20W lamp, Integral or Modular, Tube or Spiral or Flood"/>
    <x v="0"/>
    <x v="0"/>
    <s v="Lamp"/>
    <n v="5"/>
    <n v="40.4"/>
    <n v="0.24"/>
    <n v="970.35"/>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1"/>
    <n v="8.08"/>
    <n v="0.04"/>
    <n v="261.63"/>
  </r>
  <r>
    <n v="3167"/>
    <x v="0"/>
    <x v="0"/>
    <x v="0"/>
    <n v="418086"/>
    <s v="CFL, 20W lamp, Integral or Modular, Tube or Spiral or Flood"/>
    <x v="0"/>
    <x v="0"/>
    <s v="Lamp"/>
    <n v="2"/>
    <n v="16.16"/>
    <n v="0.08"/>
    <n v="376.72"/>
  </r>
  <r>
    <n v="3167"/>
    <x v="0"/>
    <x v="0"/>
    <x v="0"/>
    <n v="418086"/>
    <s v="CFL, 20W lamp, Integral or Modular, Tube or Spiral or Flood"/>
    <x v="0"/>
    <x v="0"/>
    <s v="Lamp"/>
    <n v="3"/>
    <n v="24.24"/>
    <n v="0.13"/>
    <n v="784.9"/>
  </r>
  <r>
    <n v="3167"/>
    <x v="0"/>
    <x v="0"/>
    <x v="0"/>
    <n v="418086"/>
    <s v="CFL, 20W lamp, Integral or Modular, Tube or Spiral or Flood"/>
    <x v="0"/>
    <x v="0"/>
    <s v="Lamp"/>
    <n v="4"/>
    <n v="32.32"/>
    <n v="0.18"/>
    <n v="1051.3900000000001"/>
  </r>
  <r>
    <n v="3167"/>
    <x v="0"/>
    <x v="0"/>
    <x v="0"/>
    <n v="418086"/>
    <s v="CFL, 20W lamp, Integral or Modular, Tube or Spiral or Flood"/>
    <x v="0"/>
    <x v="0"/>
    <s v="Lamp"/>
    <n v="1"/>
    <n v="8.08"/>
    <n v="0.04"/>
    <n v="262.83999999999997"/>
  </r>
  <r>
    <n v="3167"/>
    <x v="0"/>
    <x v="0"/>
    <x v="0"/>
    <n v="418086"/>
    <s v="CFL, 20W lamp, Integral or Modular, Tube or Spiral or Flood"/>
    <x v="0"/>
    <x v="0"/>
    <s v="Lamp"/>
    <n v="2"/>
    <n v="16.16"/>
    <n v="0.09"/>
    <n v="525.69000000000005"/>
  </r>
  <r>
    <n v="3167"/>
    <x v="0"/>
    <x v="0"/>
    <x v="0"/>
    <n v="418086"/>
    <s v="CFL, 20W lamp, Integral or Modular, Tube or Spiral or Flood"/>
    <x v="0"/>
    <x v="0"/>
    <s v="Lamp"/>
    <n v="3"/>
    <n v="24.24"/>
    <n v="0.14000000000000001"/>
    <n v="741.88"/>
  </r>
  <r>
    <n v="3167"/>
    <x v="0"/>
    <x v="0"/>
    <x v="0"/>
    <n v="418086"/>
    <s v="CFL, 20W lamp, Integral or Modular, Tube or Spiral or Flood"/>
    <x v="0"/>
    <x v="0"/>
    <s v="Lamp"/>
    <n v="8"/>
    <n v="64.64"/>
    <n v="0.37"/>
    <n v="2093.08"/>
  </r>
  <r>
    <n v="3167"/>
    <x v="0"/>
    <x v="0"/>
    <x v="0"/>
    <n v="418086"/>
    <s v="CFL, 20W lamp, Integral or Modular, Tube or Spiral or Flood"/>
    <x v="0"/>
    <x v="0"/>
    <s v="Lamp"/>
    <n v="4"/>
    <n v="32.32"/>
    <n v="0.18"/>
    <n v="1046.54"/>
  </r>
  <r>
    <n v="3167"/>
    <x v="0"/>
    <x v="0"/>
    <x v="0"/>
    <n v="418086"/>
    <s v="CFL, 20W lamp, Integral or Modular, Tube or Spiral or Flood"/>
    <x v="0"/>
    <x v="0"/>
    <s v="Lamp"/>
    <n v="1"/>
    <n v="8.08"/>
    <n v="0.04"/>
    <n v="247.29"/>
  </r>
  <r>
    <n v="3167"/>
    <x v="0"/>
    <x v="0"/>
    <x v="0"/>
    <n v="418086"/>
    <s v="CFL, 20W lamp, Integral or Modular, Tube or Spiral or Flood"/>
    <x v="0"/>
    <x v="0"/>
    <s v="Lamp"/>
    <n v="3"/>
    <n v="24.24"/>
    <n v="0.13"/>
    <n v="784.9"/>
  </r>
  <r>
    <n v="3167"/>
    <x v="0"/>
    <x v="0"/>
    <x v="0"/>
    <n v="418086"/>
    <s v="CFL, 20W lamp, Integral or Modular, Tube or Spiral or Flood"/>
    <x v="0"/>
    <x v="0"/>
    <s v="Lamp"/>
    <n v="3"/>
    <n v="24.24"/>
    <n v="0.13"/>
    <n v="784.9"/>
  </r>
  <r>
    <n v="3167"/>
    <x v="0"/>
    <x v="0"/>
    <x v="0"/>
    <n v="418086"/>
    <s v="CFL, 20W lamp, Integral or Modular, Tube or Spiral or Flood"/>
    <x v="0"/>
    <x v="0"/>
    <s v="Lamp"/>
    <n v="1"/>
    <n v="8.08"/>
    <n v="0.04"/>
    <n v="261.63"/>
  </r>
  <r>
    <n v="3167"/>
    <x v="0"/>
    <x v="0"/>
    <x v="0"/>
    <n v="418086"/>
    <s v="CFL, 20W lamp, Integral or Modular, Tube or Spiral or Flood"/>
    <x v="0"/>
    <x v="0"/>
    <s v="Lamp"/>
    <n v="4"/>
    <n v="32.32"/>
    <n v="0.18"/>
    <n v="1046.54"/>
  </r>
  <r>
    <n v="3167"/>
    <x v="0"/>
    <x v="0"/>
    <x v="0"/>
    <n v="418086"/>
    <s v="CFL, 20W lamp, Integral or Modular, Tube or Spiral or Flood"/>
    <x v="0"/>
    <x v="0"/>
    <s v="Lamp"/>
    <n v="2"/>
    <n v="16.16"/>
    <n v="0.09"/>
    <n v="483.95"/>
  </r>
  <r>
    <n v="3167"/>
    <x v="0"/>
    <x v="0"/>
    <x v="0"/>
    <n v="418086"/>
    <s v="CFL, 20W lamp, Integral or Modular, Tube or Spiral or Flood"/>
    <x v="0"/>
    <x v="0"/>
    <s v="Lamp"/>
    <n v="2"/>
    <n v="16.16"/>
    <n v="0.09"/>
    <n v="483.95"/>
  </r>
  <r>
    <n v="3167"/>
    <x v="0"/>
    <x v="0"/>
    <x v="0"/>
    <n v="418086"/>
    <s v="CFL, 20W lamp, Integral or Modular, Tube or Spiral or Flood"/>
    <x v="0"/>
    <x v="0"/>
    <s v="Lamp"/>
    <n v="2"/>
    <n v="16.16"/>
    <n v="0.09"/>
    <n v="525.69000000000005"/>
  </r>
  <r>
    <n v="3167"/>
    <x v="0"/>
    <x v="0"/>
    <x v="0"/>
    <n v="418086"/>
    <s v="CFL, 20W lamp, Integral or Modular, Tube or Spiral or Flood"/>
    <x v="0"/>
    <x v="0"/>
    <s v="Lamp"/>
    <n v="4"/>
    <n v="32.32"/>
    <n v="0.18"/>
    <n v="1046.54"/>
  </r>
  <r>
    <n v="3167"/>
    <x v="0"/>
    <x v="0"/>
    <x v="0"/>
    <n v="418086"/>
    <s v="CFL, 20W lamp, Integral or Modular, Tube or Spiral or Flood"/>
    <x v="0"/>
    <x v="0"/>
    <s v="Lamp"/>
    <n v="2"/>
    <n v="16.16"/>
    <n v="0.09"/>
    <n v="494.58"/>
  </r>
  <r>
    <n v="3167"/>
    <x v="0"/>
    <x v="0"/>
    <x v="0"/>
    <n v="418086"/>
    <s v="CFL, 20W lamp, Integral or Modular, Tube or Spiral or Flood"/>
    <x v="0"/>
    <x v="0"/>
    <s v="Lamp"/>
    <n v="2"/>
    <n v="16.16"/>
    <n v="0.09"/>
    <n v="523.27"/>
  </r>
  <r>
    <n v="3167"/>
    <x v="0"/>
    <x v="0"/>
    <x v="0"/>
    <n v="418086"/>
    <s v="CFL, 20W lamp, Integral or Modular, Tube or Spiral or Flood"/>
    <x v="0"/>
    <x v="0"/>
    <s v="Lamp"/>
    <n v="1"/>
    <n v="8.08"/>
    <n v="0.04"/>
    <n v="261.63"/>
  </r>
  <r>
    <n v="3167"/>
    <x v="0"/>
    <x v="0"/>
    <x v="0"/>
    <n v="418086"/>
    <s v="CFL, 20W lamp, Integral or Modular, Tube or Spiral or Flood"/>
    <x v="0"/>
    <x v="0"/>
    <s v="Lamp"/>
    <n v="3"/>
    <n v="24.24"/>
    <n v="0.13"/>
    <n v="565.08000000000004"/>
  </r>
  <r>
    <n v="3167"/>
    <x v="0"/>
    <x v="0"/>
    <x v="0"/>
    <n v="418086"/>
    <s v="CFL, 20W lamp, Integral or Modular, Tube or Spiral or Flood"/>
    <x v="0"/>
    <x v="0"/>
    <s v="Lamp"/>
    <n v="2"/>
    <n v="16.16"/>
    <n v="0.09"/>
    <n v="483.95"/>
  </r>
  <r>
    <n v="3167"/>
    <x v="0"/>
    <x v="0"/>
    <x v="0"/>
    <n v="418086"/>
    <s v="CFL, 20W lamp, Integral or Modular, Tube or Spiral or Flood"/>
    <x v="0"/>
    <x v="0"/>
    <s v="Lamp"/>
    <n v="1"/>
    <n v="8.08"/>
    <n v="0.04"/>
    <n v="262.83999999999997"/>
  </r>
  <r>
    <n v="3167"/>
    <x v="0"/>
    <x v="0"/>
    <x v="0"/>
    <n v="418086"/>
    <s v="CFL, 20W lamp, Integral or Modular, Tube or Spiral or Flood"/>
    <x v="0"/>
    <x v="0"/>
    <s v="Lamp"/>
    <n v="3"/>
    <n v="24.24"/>
    <n v="0.14000000000000001"/>
    <n v="741.88"/>
  </r>
  <r>
    <n v="3167"/>
    <x v="0"/>
    <x v="0"/>
    <x v="0"/>
    <n v="418086"/>
    <s v="CFL, 20W lamp, Integral or Modular, Tube or Spiral or Flood"/>
    <x v="0"/>
    <x v="0"/>
    <s v="Lamp"/>
    <n v="3"/>
    <n v="24.24"/>
    <n v="0.14000000000000001"/>
    <n v="741.88"/>
  </r>
  <r>
    <n v="3167"/>
    <x v="0"/>
    <x v="0"/>
    <x v="0"/>
    <n v="418086"/>
    <s v="CFL, 20W lamp, Integral or Modular, Tube or Spiral or Flood"/>
    <x v="0"/>
    <x v="0"/>
    <s v="Lamp"/>
    <n v="2"/>
    <n v="16.16"/>
    <n v="0.09"/>
    <n v="483.95"/>
  </r>
  <r>
    <n v="3167"/>
    <x v="0"/>
    <x v="0"/>
    <x v="0"/>
    <n v="418086"/>
    <s v="CFL, 20W lamp, Integral or Modular, Tube or Spiral or Flood"/>
    <x v="0"/>
    <x v="0"/>
    <s v="Lamp"/>
    <n v="1"/>
    <n v="8.08"/>
    <n v="0.04"/>
    <n v="261.63"/>
  </r>
  <r>
    <n v="3167"/>
    <x v="0"/>
    <x v="0"/>
    <x v="0"/>
    <n v="418086"/>
    <s v="CFL, 20W lamp, Integral or Modular, Tube or Spiral or Flood"/>
    <x v="0"/>
    <x v="0"/>
    <s v="Lamp"/>
    <n v="5"/>
    <n v="40.4"/>
    <n v="0.23"/>
    <n v="1308.18"/>
  </r>
  <r>
    <n v="3167"/>
    <x v="0"/>
    <x v="0"/>
    <x v="0"/>
    <n v="418086"/>
    <s v="CFL, 20W lamp, Integral or Modular, Tube or Spiral or Flood"/>
    <x v="0"/>
    <x v="0"/>
    <s v="Lamp"/>
    <n v="2"/>
    <n v="16.16"/>
    <n v="0.09"/>
    <n v="483.95"/>
  </r>
  <r>
    <n v="3167"/>
    <x v="0"/>
    <x v="0"/>
    <x v="0"/>
    <n v="418086"/>
    <s v="CFL, 20W lamp, Integral or Modular, Tube or Spiral or Flood"/>
    <x v="0"/>
    <x v="0"/>
    <s v="Lamp"/>
    <n v="6"/>
    <n v="48.48"/>
    <n v="0.27"/>
    <n v="1569.81"/>
  </r>
  <r>
    <n v="3167"/>
    <x v="0"/>
    <x v="0"/>
    <x v="0"/>
    <n v="418086"/>
    <s v="CFL, 20W lamp, Integral or Modular, Tube or Spiral or Flood"/>
    <x v="0"/>
    <x v="0"/>
    <s v="Lamp"/>
    <n v="10"/>
    <n v="80.8"/>
    <n v="0.47"/>
    <n v="2419.7600000000002"/>
  </r>
  <r>
    <n v="3167"/>
    <x v="0"/>
    <x v="0"/>
    <x v="0"/>
    <n v="418086"/>
    <s v="CFL, 20W lamp, Integral or Modular, Tube or Spiral or Flood"/>
    <x v="0"/>
    <x v="0"/>
    <s v="Lamp"/>
    <n v="6"/>
    <n v="48.48"/>
    <n v="0.28000000000000003"/>
    <n v="1451.86"/>
  </r>
  <r>
    <n v="3167"/>
    <x v="0"/>
    <x v="0"/>
    <x v="0"/>
    <n v="418086"/>
    <s v="CFL, 20W lamp, Integral or Modular, Tube or Spiral or Flood"/>
    <x v="0"/>
    <x v="0"/>
    <s v="Lamp"/>
    <n v="3"/>
    <n v="24.24"/>
    <n v="0.13"/>
    <n v="784.9"/>
  </r>
  <r>
    <n v="3167"/>
    <x v="0"/>
    <x v="0"/>
    <x v="0"/>
    <n v="418086"/>
    <s v="CFL, 20W lamp, Integral or Modular, Tube or Spiral or Flood"/>
    <x v="0"/>
    <x v="0"/>
    <s v="Lamp"/>
    <n v="3"/>
    <n v="24.24"/>
    <n v="0.14000000000000001"/>
    <n v="741.88"/>
  </r>
  <r>
    <n v="3167"/>
    <x v="0"/>
    <x v="0"/>
    <x v="0"/>
    <n v="418086"/>
    <s v="CFL, 20W lamp, Integral or Modular, Tube or Spiral or Flood"/>
    <x v="0"/>
    <x v="0"/>
    <s v="Lamp"/>
    <n v="3"/>
    <n v="24.24"/>
    <n v="0.14000000000000001"/>
    <n v="741.88"/>
  </r>
  <r>
    <n v="3167"/>
    <x v="0"/>
    <x v="0"/>
    <x v="0"/>
    <n v="418086"/>
    <s v="CFL, 20W lamp, Integral or Modular, Tube or Spiral or Flood"/>
    <x v="0"/>
    <x v="0"/>
    <s v="Lamp"/>
    <n v="1"/>
    <n v="8.08"/>
    <n v="0.04"/>
    <n v="261.63"/>
  </r>
  <r>
    <n v="3167"/>
    <x v="0"/>
    <x v="0"/>
    <x v="0"/>
    <n v="418086"/>
    <s v="CFL, 20W lamp, Integral or Modular, Tube or Spiral or Flood"/>
    <x v="0"/>
    <x v="0"/>
    <s v="Lamp"/>
    <n v="2"/>
    <n v="16.16"/>
    <n v="0.09"/>
    <n v="523.27"/>
  </r>
  <r>
    <n v="3167"/>
    <x v="0"/>
    <x v="0"/>
    <x v="0"/>
    <n v="418086"/>
    <s v="CFL, 20W lamp, Integral or Modular, Tube or Spiral or Flood"/>
    <x v="0"/>
    <x v="0"/>
    <s v="Lamp"/>
    <n v="2"/>
    <n v="16.16"/>
    <n v="0.09"/>
    <n v="483.95"/>
  </r>
  <r>
    <n v="3167"/>
    <x v="0"/>
    <x v="0"/>
    <x v="0"/>
    <n v="418086"/>
    <s v="CFL, 20W lamp, Integral or Modular, Tube or Spiral or Flood"/>
    <x v="0"/>
    <x v="0"/>
    <s v="Lamp"/>
    <n v="2"/>
    <n v="16.16"/>
    <n v="0.09"/>
    <n v="523.27"/>
  </r>
  <r>
    <n v="3167"/>
    <x v="0"/>
    <x v="0"/>
    <x v="0"/>
    <n v="418086"/>
    <s v="CFL, 20W lamp, Integral or Modular, Tube or Spiral or Flood"/>
    <x v="0"/>
    <x v="0"/>
    <s v="Lamp"/>
    <n v="4"/>
    <n v="32.32"/>
    <n v="0.18"/>
    <n v="1046.54"/>
  </r>
  <r>
    <n v="3167"/>
    <x v="0"/>
    <x v="0"/>
    <x v="0"/>
    <n v="418086"/>
    <s v="CFL, 20W lamp, Integral or Modular, Tube or Spiral or Flood"/>
    <x v="0"/>
    <x v="0"/>
    <s v="Lamp"/>
    <n v="4"/>
    <n v="32.32"/>
    <n v="0.18"/>
    <n v="1046.54"/>
  </r>
  <r>
    <n v="3167"/>
    <x v="0"/>
    <x v="0"/>
    <x v="0"/>
    <n v="412014"/>
    <s v="Replaced Inc. Bulb with 15 W CFL (2.3 per site)"/>
    <x v="0"/>
    <x v="0"/>
    <s v="Lamp"/>
    <n v="5"/>
    <n v="38"/>
    <n v="0.15"/>
    <n v="757.08"/>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14"/>
    <n v="106.4"/>
    <n v="0.42"/>
    <n v="2119.84"/>
  </r>
  <r>
    <n v="3167"/>
    <x v="0"/>
    <x v="0"/>
    <x v="0"/>
    <n v="412014"/>
    <s v="Replaced Inc. Bulb with 15 W CFL (2.3 per site)"/>
    <x v="0"/>
    <x v="0"/>
    <s v="Lamp"/>
    <n v="22"/>
    <n v="167.2"/>
    <n v="0.67"/>
    <n v="3331.18"/>
  </r>
  <r>
    <n v="3167"/>
    <x v="0"/>
    <x v="0"/>
    <x v="0"/>
    <n v="412014"/>
    <s v="Replaced Inc. Bulb with 15 W CFL (2.3 per site)"/>
    <x v="0"/>
    <x v="0"/>
    <s v="Lamp"/>
    <n v="11"/>
    <n v="83.6"/>
    <n v="0.33"/>
    <n v="1665.59"/>
  </r>
  <r>
    <n v="3167"/>
    <x v="0"/>
    <x v="0"/>
    <x v="0"/>
    <n v="412014"/>
    <s v="Replaced Inc. Bulb with 15 W CFL (2.3 per site)"/>
    <x v="0"/>
    <x v="0"/>
    <s v="Lamp"/>
    <n v="2"/>
    <n v="15.2"/>
    <n v="0.06"/>
    <n v="302.83"/>
  </r>
  <r>
    <n v="3167"/>
    <x v="0"/>
    <x v="0"/>
    <x v="0"/>
    <n v="412014"/>
    <s v="Replaced Inc. Bulb with 15 W CFL (2.3 per site)"/>
    <x v="0"/>
    <x v="0"/>
    <s v="Lamp"/>
    <n v="10"/>
    <n v="76"/>
    <n v="0.3"/>
    <n v="1514.17"/>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2"/>
    <n v="15.2"/>
    <n v="0.06"/>
    <n v="302.83"/>
  </r>
  <r>
    <n v="3167"/>
    <x v="0"/>
    <x v="0"/>
    <x v="0"/>
    <n v="412014"/>
    <s v="Replaced Inc. Bulb with 15 W CFL (2.3 per site)"/>
    <x v="0"/>
    <x v="0"/>
    <s v="Lamp"/>
    <n v="4"/>
    <n v="30.4"/>
    <n v="0.12"/>
    <n v="605.66"/>
  </r>
  <r>
    <n v="3167"/>
    <x v="0"/>
    <x v="0"/>
    <x v="0"/>
    <n v="412014"/>
    <s v="Replaced Inc. Bulb with 15 W CFL (2.3 per site)"/>
    <x v="0"/>
    <x v="0"/>
    <s v="Lamp"/>
    <n v="2"/>
    <n v="15.2"/>
    <n v="0.06"/>
    <n v="302.83"/>
  </r>
  <r>
    <n v="3167"/>
    <x v="0"/>
    <x v="0"/>
    <x v="0"/>
    <n v="412014"/>
    <s v="Replaced Inc. Bulb with 15 W CFL (2.3 per site)"/>
    <x v="0"/>
    <x v="0"/>
    <s v="Lamp"/>
    <n v="3"/>
    <n v="22.8"/>
    <n v="0.09"/>
    <n v="454.25"/>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9"/>
    <n v="68.400000000000006"/>
    <n v="0.27"/>
    <n v="1362.75"/>
  </r>
  <r>
    <n v="3167"/>
    <x v="0"/>
    <x v="0"/>
    <x v="0"/>
    <n v="412014"/>
    <s v="Replaced Inc. Bulb with 15 W CFL (2.3 per site)"/>
    <x v="0"/>
    <x v="0"/>
    <s v="Lamp"/>
    <n v="3"/>
    <n v="22.8"/>
    <n v="0.09"/>
    <n v="454.25"/>
  </r>
  <r>
    <n v="3167"/>
    <x v="0"/>
    <x v="0"/>
    <x v="0"/>
    <n v="412014"/>
    <s v="Replaced Inc. Bulb with 15 W CFL (2.3 per site)"/>
    <x v="0"/>
    <x v="0"/>
    <s v="Lamp"/>
    <n v="3"/>
    <n v="22.8"/>
    <n v="0.09"/>
    <n v="454.25"/>
  </r>
  <r>
    <n v="3167"/>
    <x v="0"/>
    <x v="0"/>
    <x v="0"/>
    <n v="412014"/>
    <s v="Replaced Inc. Bulb with 15 W CFL (2.3 per site)"/>
    <x v="0"/>
    <x v="0"/>
    <s v="Lamp"/>
    <n v="7"/>
    <n v="53.2"/>
    <n v="0.21"/>
    <n v="1059.92"/>
  </r>
  <r>
    <n v="3167"/>
    <x v="0"/>
    <x v="0"/>
    <x v="0"/>
    <n v="412014"/>
    <s v="Replaced Inc. Bulb with 15 W CFL (2.3 per site)"/>
    <x v="0"/>
    <x v="0"/>
    <s v="Lamp"/>
    <n v="3"/>
    <n v="22.8"/>
    <n v="0.09"/>
    <n v="454.25"/>
  </r>
  <r>
    <n v="3167"/>
    <x v="0"/>
    <x v="0"/>
    <x v="0"/>
    <n v="412014"/>
    <s v="Replaced Inc. Bulb with 15 W CFL (2.3 per site)"/>
    <x v="0"/>
    <x v="0"/>
    <s v="Lamp"/>
    <n v="2"/>
    <n v="15.2"/>
    <n v="0.06"/>
    <n v="302.83"/>
  </r>
  <r>
    <n v="3167"/>
    <x v="0"/>
    <x v="0"/>
    <x v="0"/>
    <n v="412014"/>
    <s v="Replaced Inc. Bulb with 15 W CFL (2.3 per site)"/>
    <x v="0"/>
    <x v="0"/>
    <s v="Lamp"/>
    <n v="18"/>
    <n v="136.80000000000001"/>
    <n v="0.55000000000000004"/>
    <n v="2725.51"/>
  </r>
  <r>
    <n v="3167"/>
    <x v="0"/>
    <x v="0"/>
    <x v="0"/>
    <n v="412014"/>
    <s v="Replaced Inc. Bulb with 15 W CFL (2.3 per site)"/>
    <x v="0"/>
    <x v="0"/>
    <s v="Lamp"/>
    <n v="7"/>
    <n v="53.2"/>
    <n v="0.21"/>
    <n v="1059.92"/>
  </r>
  <r>
    <n v="3167"/>
    <x v="0"/>
    <x v="0"/>
    <x v="0"/>
    <n v="412014"/>
    <s v="Replaced Inc. Bulb with 15 W CFL (2.3 per site)"/>
    <x v="0"/>
    <x v="0"/>
    <s v="Lamp"/>
    <n v="2"/>
    <n v="15.2"/>
    <n v="0.06"/>
    <n v="302.83"/>
  </r>
  <r>
    <n v="3167"/>
    <x v="0"/>
    <x v="0"/>
    <x v="0"/>
    <n v="412014"/>
    <s v="Replaced Inc. Bulb with 15 W CFL (2.3 per site)"/>
    <x v="0"/>
    <x v="0"/>
    <s v="Lamp"/>
    <n v="10"/>
    <n v="76"/>
    <n v="0.3"/>
    <n v="1514.17"/>
  </r>
  <r>
    <n v="3167"/>
    <x v="0"/>
    <x v="0"/>
    <x v="0"/>
    <n v="412014"/>
    <s v="Replaced Inc. Bulb with 15 W CFL (2.3 per site)"/>
    <x v="0"/>
    <x v="0"/>
    <s v="Lamp"/>
    <n v="18"/>
    <n v="136.80000000000001"/>
    <n v="0.55000000000000004"/>
    <n v="2725.51"/>
  </r>
  <r>
    <n v="3167"/>
    <x v="0"/>
    <x v="0"/>
    <x v="0"/>
    <n v="412014"/>
    <s v="Replaced Inc. Bulb with 15 W CFL (2.3 per site)"/>
    <x v="0"/>
    <x v="0"/>
    <s v="Lamp"/>
    <n v="14"/>
    <n v="106.4"/>
    <n v="0.42"/>
    <n v="2119.84"/>
  </r>
  <r>
    <n v="3167"/>
    <x v="0"/>
    <x v="0"/>
    <x v="0"/>
    <n v="412014"/>
    <s v="Replaced Inc. Bulb with 15 W CFL (2.3 per site)"/>
    <x v="0"/>
    <x v="0"/>
    <s v="Lamp"/>
    <n v="3"/>
    <n v="22.8"/>
    <n v="0.09"/>
    <n v="454.25"/>
  </r>
  <r>
    <n v="3167"/>
    <x v="0"/>
    <x v="0"/>
    <x v="0"/>
    <n v="412014"/>
    <s v="Replaced Inc. Bulb with 15 W CFL (2.3 per site)"/>
    <x v="0"/>
    <x v="0"/>
    <s v="Lamp"/>
    <n v="26"/>
    <n v="197.6"/>
    <n v="0.79"/>
    <n v="3936.85"/>
  </r>
  <r>
    <n v="3167"/>
    <x v="0"/>
    <x v="0"/>
    <x v="0"/>
    <n v="412014"/>
    <s v="Replaced Inc. Bulb with 15 W CFL (2.3 per site)"/>
    <x v="0"/>
    <x v="0"/>
    <s v="Lamp"/>
    <n v="10"/>
    <n v="76"/>
    <n v="0.3"/>
    <n v="1514.17"/>
  </r>
  <r>
    <n v="3167"/>
    <x v="0"/>
    <x v="0"/>
    <x v="0"/>
    <n v="412014"/>
    <s v="Replaced Inc. Bulb with 15 W CFL (2.3 per site)"/>
    <x v="0"/>
    <x v="0"/>
    <s v="Lamp"/>
    <n v="2"/>
    <n v="15.2"/>
    <n v="0.06"/>
    <n v="302.83"/>
  </r>
  <r>
    <n v="3167"/>
    <x v="0"/>
    <x v="0"/>
    <x v="0"/>
    <n v="412014"/>
    <s v="Replaced Inc. Bulb with 15 W CFL (2.3 per site)"/>
    <x v="0"/>
    <x v="0"/>
    <s v="Lamp"/>
    <n v="8"/>
    <n v="60.8"/>
    <n v="0.24"/>
    <n v="1211.33"/>
  </r>
  <r>
    <n v="3167"/>
    <x v="0"/>
    <x v="0"/>
    <x v="0"/>
    <n v="412014"/>
    <s v="Replaced Inc. Bulb with 15 W CFL (2.3 per site)"/>
    <x v="0"/>
    <x v="0"/>
    <s v="Lamp"/>
    <n v="20"/>
    <n v="152"/>
    <n v="0.61"/>
    <n v="3028.34"/>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6"/>
    <n v="45.6"/>
    <n v="0.18"/>
    <n v="908.5"/>
  </r>
  <r>
    <n v="3167"/>
    <x v="0"/>
    <x v="0"/>
    <x v="0"/>
    <n v="412014"/>
    <s v="Replaced Inc. Bulb with 15 W CFL (2.3 per site)"/>
    <x v="0"/>
    <x v="0"/>
    <s v="Lamp"/>
    <n v="5"/>
    <n v="38"/>
    <n v="0.15"/>
    <n v="757.08"/>
  </r>
  <r>
    <n v="3167"/>
    <x v="0"/>
    <x v="0"/>
    <x v="0"/>
    <n v="412014"/>
    <s v="Replaced Inc. Bulb with 15 W CFL (2.3 per site)"/>
    <x v="0"/>
    <x v="0"/>
    <s v="Lamp"/>
    <n v="3"/>
    <n v="22.8"/>
    <n v="0.09"/>
    <n v="454.25"/>
  </r>
  <r>
    <n v="3167"/>
    <x v="0"/>
    <x v="0"/>
    <x v="0"/>
    <n v="412014"/>
    <s v="Replaced Inc. Bulb with 15 W CFL (2.3 per site)"/>
    <x v="0"/>
    <x v="0"/>
    <s v="Lamp"/>
    <n v="8"/>
    <n v="60.8"/>
    <n v="0.24"/>
    <n v="1211.33"/>
  </r>
  <r>
    <n v="3167"/>
    <x v="0"/>
    <x v="0"/>
    <x v="0"/>
    <n v="412014"/>
    <s v="Replaced Inc. Bulb with 15 W CFL (2.3 per site)"/>
    <x v="0"/>
    <x v="0"/>
    <s v="Lamp"/>
    <n v="36"/>
    <n v="273.60000000000002"/>
    <n v="1.1000000000000001"/>
    <n v="5451.02"/>
  </r>
  <r>
    <n v="3167"/>
    <x v="0"/>
    <x v="0"/>
    <x v="0"/>
    <n v="412014"/>
    <s v="Replaced Inc. Bulb with 15 W CFL (2.3 per site)"/>
    <x v="0"/>
    <x v="0"/>
    <s v="Lamp"/>
    <n v="6"/>
    <n v="45.6"/>
    <n v="0.18"/>
    <n v="908.5"/>
  </r>
  <r>
    <n v="3167"/>
    <x v="0"/>
    <x v="0"/>
    <x v="0"/>
    <n v="412014"/>
    <s v="Replaced Inc. Bulb with 15 W CFL (2.3 per site)"/>
    <x v="0"/>
    <x v="0"/>
    <s v="Lamp"/>
    <n v="2"/>
    <n v="15.2"/>
    <n v="0.06"/>
    <n v="302.83"/>
  </r>
  <r>
    <n v="3167"/>
    <x v="0"/>
    <x v="0"/>
    <x v="0"/>
    <n v="412014"/>
    <s v="Replaced Inc. Bulb with 15 W CFL (2.3 per site)"/>
    <x v="0"/>
    <x v="0"/>
    <s v="Lamp"/>
    <n v="8"/>
    <n v="60.8"/>
    <n v="0.24"/>
    <n v="1211.33"/>
  </r>
  <r>
    <n v="3167"/>
    <x v="0"/>
    <x v="0"/>
    <x v="0"/>
    <n v="412014"/>
    <s v="Replaced Inc. Bulb with 15 W CFL (2.3 per site)"/>
    <x v="0"/>
    <x v="0"/>
    <s v="Lamp"/>
    <n v="29"/>
    <n v="220.4"/>
    <n v="0.88"/>
    <n v="4391.1000000000004"/>
  </r>
  <r>
    <n v="3167"/>
    <x v="0"/>
    <x v="0"/>
    <x v="0"/>
    <n v="412014"/>
    <s v="Replaced Inc. Bulb with 15 W CFL (2.3 per site)"/>
    <x v="0"/>
    <x v="0"/>
    <s v="Lamp"/>
    <n v="12"/>
    <n v="91.2"/>
    <n v="0.36"/>
    <n v="1817"/>
  </r>
  <r>
    <n v="3167"/>
    <x v="0"/>
    <x v="0"/>
    <x v="0"/>
    <n v="412014"/>
    <s v="Replaced Inc. Bulb with 15 W CFL (2.3 per site)"/>
    <x v="0"/>
    <x v="0"/>
    <s v="Lamp"/>
    <n v="4"/>
    <n v="30.4"/>
    <n v="0.12"/>
    <n v="605.66"/>
  </r>
  <r>
    <n v="3167"/>
    <x v="0"/>
    <x v="0"/>
    <x v="0"/>
    <n v="412014"/>
    <s v="Replaced Inc. Bulb with 15 W CFL (2.3 per site)"/>
    <x v="0"/>
    <x v="0"/>
    <s v="Lamp"/>
    <n v="4"/>
    <n v="30.4"/>
    <n v="0.12"/>
    <n v="605.66"/>
  </r>
  <r>
    <n v="3167"/>
    <x v="0"/>
    <x v="0"/>
    <x v="0"/>
    <n v="412014"/>
    <s v="Replaced Inc. Bulb with 15 W CFL (2.3 per site)"/>
    <x v="0"/>
    <x v="0"/>
    <s v="Lamp"/>
    <n v="8"/>
    <n v="60.8"/>
    <n v="0.24"/>
    <n v="1211.33"/>
  </r>
  <r>
    <n v="3167"/>
    <x v="0"/>
    <x v="0"/>
    <x v="0"/>
    <n v="412014"/>
    <s v="Replaced Inc. Bulb with 15 W CFL (2.3 per site)"/>
    <x v="0"/>
    <x v="0"/>
    <s v="Lamp"/>
    <n v="9"/>
    <n v="68.400000000000006"/>
    <n v="0.27"/>
    <n v="1362.75"/>
  </r>
  <r>
    <n v="3167"/>
    <x v="0"/>
    <x v="0"/>
    <x v="0"/>
    <n v="412014"/>
    <s v="Replaced Inc. Bulb with 15 W CFL (2.3 per site)"/>
    <x v="0"/>
    <x v="0"/>
    <s v="Lamp"/>
    <n v="5"/>
    <n v="38"/>
    <n v="0.15"/>
    <n v="757.08"/>
  </r>
  <r>
    <n v="3167"/>
    <x v="0"/>
    <x v="0"/>
    <x v="0"/>
    <n v="412014"/>
    <s v="Replaced Inc. Bulb with 15 W CFL (2.3 per site)"/>
    <x v="0"/>
    <x v="0"/>
    <s v="Lamp"/>
    <n v="15"/>
    <n v="114"/>
    <n v="0.45"/>
    <n v="2271.25"/>
  </r>
  <r>
    <n v="3167"/>
    <x v="0"/>
    <x v="0"/>
    <x v="0"/>
    <n v="412014"/>
    <s v="Replaced Inc. Bulb with 15 W CFL (2.3 per site)"/>
    <x v="0"/>
    <x v="0"/>
    <s v="Lamp"/>
    <n v="9"/>
    <n v="68.400000000000006"/>
    <n v="0.27"/>
    <n v="1362.75"/>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17"/>
    <n v="129.19999999999999"/>
    <n v="0.52"/>
    <n v="2574.09"/>
  </r>
  <r>
    <n v="3167"/>
    <x v="0"/>
    <x v="0"/>
    <x v="0"/>
    <n v="412014"/>
    <s v="Replaced Inc. Bulb with 15 W CFL (2.3 per site)"/>
    <x v="0"/>
    <x v="0"/>
    <s v="Lamp"/>
    <n v="4"/>
    <n v="30.4"/>
    <n v="0.12"/>
    <n v="605.66"/>
  </r>
  <r>
    <n v="3167"/>
    <x v="0"/>
    <x v="0"/>
    <x v="0"/>
    <n v="412014"/>
    <s v="Replaced Inc. Bulb with 15 W CFL (2.3 per site)"/>
    <x v="0"/>
    <x v="0"/>
    <s v="Lamp"/>
    <n v="2"/>
    <n v="15.2"/>
    <n v="0.06"/>
    <n v="302.83"/>
  </r>
  <r>
    <n v="3167"/>
    <x v="0"/>
    <x v="0"/>
    <x v="0"/>
    <n v="412014"/>
    <s v="Replaced Inc. Bulb with 15 W CFL (2.3 per site)"/>
    <x v="0"/>
    <x v="0"/>
    <s v="Lamp"/>
    <n v="3"/>
    <n v="22.8"/>
    <n v="0.09"/>
    <n v="454.25"/>
  </r>
  <r>
    <n v="3167"/>
    <x v="0"/>
    <x v="0"/>
    <x v="0"/>
    <n v="412014"/>
    <s v="Replaced Inc. Bulb with 15 W CFL (2.3 per site)"/>
    <x v="0"/>
    <x v="0"/>
    <s v="Lamp"/>
    <n v="8"/>
    <n v="60.8"/>
    <n v="0.24"/>
    <n v="1211.33"/>
  </r>
  <r>
    <n v="3167"/>
    <x v="0"/>
    <x v="0"/>
    <x v="0"/>
    <n v="412014"/>
    <s v="Replaced Inc. Bulb with 15 W CFL (2.3 per site)"/>
    <x v="0"/>
    <x v="0"/>
    <s v="Lamp"/>
    <n v="11"/>
    <n v="83.6"/>
    <n v="0.33"/>
    <n v="1665.59"/>
  </r>
  <r>
    <n v="3167"/>
    <x v="0"/>
    <x v="0"/>
    <x v="0"/>
    <n v="412014"/>
    <s v="Replaced Inc. Bulb with 15 W CFL (2.3 per site)"/>
    <x v="0"/>
    <x v="0"/>
    <s v="Lamp"/>
    <n v="6"/>
    <n v="45.6"/>
    <n v="0.18"/>
    <n v="908.5"/>
  </r>
  <r>
    <n v="3167"/>
    <x v="0"/>
    <x v="0"/>
    <x v="0"/>
    <n v="412014"/>
    <s v="Replaced Inc. Bulb with 15 W CFL (2.3 per site)"/>
    <x v="0"/>
    <x v="0"/>
    <s v="Lamp"/>
    <n v="6"/>
    <n v="45.6"/>
    <n v="0.18"/>
    <n v="908.5"/>
  </r>
  <r>
    <n v="3167"/>
    <x v="0"/>
    <x v="0"/>
    <x v="0"/>
    <n v="412014"/>
    <s v="Replaced Inc. Bulb with 15 W CFL (2.3 per site)"/>
    <x v="0"/>
    <x v="0"/>
    <s v="Lamp"/>
    <n v="1"/>
    <n v="7.6"/>
    <n v="0.03"/>
    <n v="151.41"/>
  </r>
  <r>
    <n v="3167"/>
    <x v="0"/>
    <x v="0"/>
    <x v="0"/>
    <n v="412014"/>
    <s v="Replaced Inc. Bulb with 15 W CFL (2.3 per site)"/>
    <x v="0"/>
    <x v="0"/>
    <s v="Lamp"/>
    <n v="16"/>
    <n v="121.6"/>
    <n v="0.49"/>
    <n v="2422.67"/>
  </r>
  <r>
    <n v="3167"/>
    <x v="0"/>
    <x v="0"/>
    <x v="0"/>
    <n v="412014"/>
    <s v="Replaced Inc. Bulb with 15 W CFL (2.3 per site)"/>
    <x v="0"/>
    <x v="0"/>
    <s v="Lamp"/>
    <n v="2"/>
    <n v="15.2"/>
    <n v="0.06"/>
    <n v="302.83"/>
  </r>
  <r>
    <n v="3167"/>
    <x v="0"/>
    <x v="0"/>
    <x v="0"/>
    <n v="412014"/>
    <s v="Replaced Inc. Bulb with 15 W CFL (2.3 per site)"/>
    <x v="0"/>
    <x v="0"/>
    <s v="Lamp"/>
    <n v="10"/>
    <n v="76"/>
    <n v="0.3"/>
    <n v="1514.17"/>
  </r>
  <r>
    <n v="3167"/>
    <x v="0"/>
    <x v="0"/>
    <x v="0"/>
    <n v="412014"/>
    <s v="Replaced Inc. Bulb with 15 W CFL (2.3 per site)"/>
    <x v="0"/>
    <x v="0"/>
    <s v="Lamp"/>
    <n v="10"/>
    <n v="76"/>
    <n v="0.3"/>
    <n v="1514.17"/>
  </r>
  <r>
    <n v="3167"/>
    <x v="0"/>
    <x v="0"/>
    <x v="0"/>
    <n v="412014"/>
    <s v="Replaced Inc. Bulb with 15 W CFL (2.3 per site)"/>
    <x v="0"/>
    <x v="0"/>
    <s v="Lamp"/>
    <n v="1"/>
    <n v="7.6"/>
    <n v="0.03"/>
    <n v="151.41"/>
  </r>
  <r>
    <n v="3167"/>
    <x v="0"/>
    <x v="0"/>
    <x v="0"/>
    <n v="412014"/>
    <s v="Replaced Inc. Bulb with 15 W CFL (2.3 per site)"/>
    <x v="0"/>
    <x v="0"/>
    <s v="Lamp"/>
    <n v="36"/>
    <n v="273.60000000000002"/>
    <n v="1.1000000000000001"/>
    <n v="5451.02"/>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10"/>
    <n v="76"/>
    <n v="0.3"/>
    <n v="1514.17"/>
  </r>
  <r>
    <n v="3167"/>
    <x v="0"/>
    <x v="0"/>
    <x v="0"/>
    <n v="412014"/>
    <s v="Replaced Inc. Bulb with 15 W CFL (2.3 per site)"/>
    <x v="0"/>
    <x v="0"/>
    <s v="Lamp"/>
    <n v="3"/>
    <n v="22.8"/>
    <n v="0.09"/>
    <n v="454.25"/>
  </r>
  <r>
    <n v="3167"/>
    <x v="0"/>
    <x v="0"/>
    <x v="0"/>
    <n v="412014"/>
    <s v="Replaced Inc. Bulb with 15 W CFL (2.3 per site)"/>
    <x v="0"/>
    <x v="0"/>
    <s v="Lamp"/>
    <n v="7"/>
    <n v="53.2"/>
    <n v="0.21"/>
    <n v="1059.92"/>
  </r>
  <r>
    <n v="3167"/>
    <x v="0"/>
    <x v="0"/>
    <x v="0"/>
    <n v="412014"/>
    <s v="Replaced Inc. Bulb with 15 W CFL (2.3 per site)"/>
    <x v="0"/>
    <x v="0"/>
    <s v="Lamp"/>
    <n v="27"/>
    <n v="205.2"/>
    <n v="0.82"/>
    <n v="4088.26"/>
  </r>
  <r>
    <n v="3167"/>
    <x v="0"/>
    <x v="0"/>
    <x v="0"/>
    <n v="412014"/>
    <s v="Replaced Inc. Bulb with 15 W CFL (2.3 per site)"/>
    <x v="0"/>
    <x v="0"/>
    <s v="Lamp"/>
    <n v="10"/>
    <n v="76"/>
    <n v="0.3"/>
    <n v="1514.17"/>
  </r>
  <r>
    <n v="3167"/>
    <x v="0"/>
    <x v="0"/>
    <x v="0"/>
    <n v="412014"/>
    <s v="Replaced Inc. Bulb with 15 W CFL (2.3 per site)"/>
    <x v="0"/>
    <x v="0"/>
    <s v="Lamp"/>
    <n v="55"/>
    <n v="418"/>
    <n v="1.68"/>
    <n v="8327.9500000000007"/>
  </r>
  <r>
    <n v="3167"/>
    <x v="0"/>
    <x v="0"/>
    <x v="0"/>
    <n v="412014"/>
    <s v="Replaced Inc. Bulb with 15 W CFL (2.3 per site)"/>
    <x v="0"/>
    <x v="0"/>
    <s v="Lamp"/>
    <n v="15"/>
    <n v="114"/>
    <n v="0.45"/>
    <n v="2271.25"/>
  </r>
  <r>
    <n v="3167"/>
    <x v="0"/>
    <x v="0"/>
    <x v="0"/>
    <n v="412014"/>
    <s v="Replaced Inc. Bulb with 15 W CFL (2.3 per site)"/>
    <x v="0"/>
    <x v="0"/>
    <s v="Lamp"/>
    <n v="32"/>
    <n v="243.2"/>
    <n v="0.98"/>
    <n v="4845.3500000000004"/>
  </r>
  <r>
    <n v="3167"/>
    <x v="0"/>
    <x v="0"/>
    <x v="0"/>
    <n v="412014"/>
    <s v="Replaced Inc. Bulb with 15 W CFL (2.3 per site)"/>
    <x v="0"/>
    <x v="0"/>
    <s v="Lamp"/>
    <n v="13"/>
    <n v="98.8"/>
    <n v="0.39"/>
    <n v="1968.42"/>
  </r>
  <r>
    <n v="3167"/>
    <x v="0"/>
    <x v="0"/>
    <x v="0"/>
    <n v="412014"/>
    <s v="Replaced Inc. Bulb with 15 W CFL (2.3 per site)"/>
    <x v="0"/>
    <x v="0"/>
    <s v="Lamp"/>
    <n v="3"/>
    <n v="22.8"/>
    <n v="0.09"/>
    <n v="454.25"/>
  </r>
  <r>
    <n v="3167"/>
    <x v="0"/>
    <x v="0"/>
    <x v="0"/>
    <n v="412014"/>
    <s v="Replaced Inc. Bulb with 15 W CFL (2.3 per site)"/>
    <x v="0"/>
    <x v="0"/>
    <s v="Lamp"/>
    <n v="14"/>
    <n v="106.4"/>
    <n v="0.42"/>
    <n v="2119.84"/>
  </r>
  <r>
    <n v="3167"/>
    <x v="0"/>
    <x v="0"/>
    <x v="0"/>
    <n v="412014"/>
    <s v="Replaced Inc. Bulb with 15 W CFL (2.3 per site)"/>
    <x v="0"/>
    <x v="0"/>
    <s v="Lamp"/>
    <n v="3"/>
    <n v="22.8"/>
    <n v="0.09"/>
    <n v="454.25"/>
  </r>
  <r>
    <n v="3167"/>
    <x v="0"/>
    <x v="0"/>
    <x v="0"/>
    <n v="412014"/>
    <s v="Replaced Inc. Bulb with 15 W CFL (2.3 per site)"/>
    <x v="0"/>
    <x v="0"/>
    <s v="Lamp"/>
    <n v="12"/>
    <n v="91.2"/>
    <n v="0.36"/>
    <n v="1817"/>
  </r>
  <r>
    <n v="3167"/>
    <x v="0"/>
    <x v="0"/>
    <x v="0"/>
    <n v="412014"/>
    <s v="Replaced Inc. Bulb with 15 W CFL (2.3 per site)"/>
    <x v="0"/>
    <x v="0"/>
    <s v="Lamp"/>
    <n v="2"/>
    <n v="15.2"/>
    <n v="0.06"/>
    <n v="302.83"/>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4"/>
    <n v="30.4"/>
    <n v="0.12"/>
    <n v="605.66"/>
  </r>
  <r>
    <n v="3167"/>
    <x v="0"/>
    <x v="0"/>
    <x v="0"/>
    <n v="412014"/>
    <s v="Replaced Inc. Bulb with 15 W CFL (2.3 per site)"/>
    <x v="0"/>
    <x v="0"/>
    <s v="Lamp"/>
    <n v="10"/>
    <n v="76"/>
    <n v="0.3"/>
    <n v="1514.17"/>
  </r>
  <r>
    <n v="3167"/>
    <x v="0"/>
    <x v="0"/>
    <x v="0"/>
    <n v="412014"/>
    <s v="Replaced Inc. Bulb with 15 W CFL (2.3 per site)"/>
    <x v="0"/>
    <x v="0"/>
    <s v="Lamp"/>
    <n v="6"/>
    <n v="45.6"/>
    <n v="0.18"/>
    <n v="908.5"/>
  </r>
  <r>
    <n v="3167"/>
    <x v="0"/>
    <x v="0"/>
    <x v="0"/>
    <n v="412014"/>
    <s v="Replaced Inc. Bulb with 15 W CFL (2.3 per site)"/>
    <x v="0"/>
    <x v="0"/>
    <s v="Lamp"/>
    <n v="5"/>
    <n v="38"/>
    <n v="0.15"/>
    <n v="757.08"/>
  </r>
  <r>
    <n v="3167"/>
    <x v="0"/>
    <x v="0"/>
    <x v="0"/>
    <n v="412014"/>
    <s v="Replaced Inc. Bulb with 15 W CFL (2.3 per site)"/>
    <x v="0"/>
    <x v="0"/>
    <s v="Lamp"/>
    <n v="2"/>
    <n v="15.2"/>
    <n v="0.06"/>
    <n v="302.83"/>
  </r>
  <r>
    <n v="3167"/>
    <x v="0"/>
    <x v="0"/>
    <x v="0"/>
    <n v="412014"/>
    <s v="Replaced Inc. Bulb with 15 W CFL (2.3 per site)"/>
    <x v="0"/>
    <x v="0"/>
    <s v="Lamp"/>
    <n v="17"/>
    <n v="129.19999999999999"/>
    <n v="0.52"/>
    <n v="2574.09"/>
  </r>
  <r>
    <n v="3167"/>
    <x v="0"/>
    <x v="0"/>
    <x v="0"/>
    <n v="412014"/>
    <s v="Replaced Inc. Bulb with 15 W CFL (2.3 per site)"/>
    <x v="0"/>
    <x v="0"/>
    <s v="Lamp"/>
    <n v="2"/>
    <n v="15.2"/>
    <n v="0.06"/>
    <n v="302.83"/>
  </r>
  <r>
    <n v="3167"/>
    <x v="0"/>
    <x v="0"/>
    <x v="0"/>
    <n v="412014"/>
    <s v="Replaced Inc. Bulb with 15 W CFL (2.3 per site)"/>
    <x v="0"/>
    <x v="0"/>
    <s v="Lamp"/>
    <n v="45"/>
    <n v="342"/>
    <n v="1.37"/>
    <n v="6813.77"/>
  </r>
  <r>
    <n v="3167"/>
    <x v="0"/>
    <x v="0"/>
    <x v="0"/>
    <n v="412014"/>
    <s v="Replaced Inc. Bulb with 15 W CFL (2.3 per site)"/>
    <x v="0"/>
    <x v="0"/>
    <s v="Lamp"/>
    <n v="15"/>
    <n v="114"/>
    <n v="0.45"/>
    <n v="2271.25"/>
  </r>
  <r>
    <n v="3167"/>
    <x v="0"/>
    <x v="0"/>
    <x v="0"/>
    <n v="412014"/>
    <s v="Replaced Inc. Bulb with 15 W CFL (2.3 per site)"/>
    <x v="0"/>
    <x v="0"/>
    <s v="Lamp"/>
    <n v="11"/>
    <n v="83.6"/>
    <n v="0.33"/>
    <n v="1665.59"/>
  </r>
  <r>
    <n v="3167"/>
    <x v="0"/>
    <x v="0"/>
    <x v="0"/>
    <n v="412014"/>
    <s v="Replaced Inc. Bulb with 15 W CFL (2.3 per site)"/>
    <x v="0"/>
    <x v="0"/>
    <s v="Lamp"/>
    <n v="15"/>
    <n v="114"/>
    <n v="0.45"/>
    <n v="2271.25"/>
  </r>
  <r>
    <n v="3167"/>
    <x v="0"/>
    <x v="0"/>
    <x v="0"/>
    <n v="412014"/>
    <s v="Replaced Inc. Bulb with 15 W CFL (2.3 per site)"/>
    <x v="0"/>
    <x v="0"/>
    <s v="Lamp"/>
    <n v="8"/>
    <n v="60.8"/>
    <n v="0.24"/>
    <n v="1211.33"/>
  </r>
  <r>
    <n v="3167"/>
    <x v="0"/>
    <x v="0"/>
    <x v="0"/>
    <n v="412014"/>
    <s v="Replaced Inc. Bulb with 15 W CFL (2.3 per site)"/>
    <x v="0"/>
    <x v="0"/>
    <s v="Lamp"/>
    <n v="36"/>
    <n v="273.60000000000002"/>
    <n v="1.1000000000000001"/>
    <n v="5451.02"/>
  </r>
  <r>
    <n v="3167"/>
    <x v="0"/>
    <x v="0"/>
    <x v="0"/>
    <n v="412014"/>
    <s v="Replaced Inc. Bulb with 15 W CFL (2.3 per site)"/>
    <x v="0"/>
    <x v="0"/>
    <s v="Lamp"/>
    <n v="20"/>
    <n v="152"/>
    <n v="0.61"/>
    <n v="3028.34"/>
  </r>
  <r>
    <n v="3167"/>
    <x v="0"/>
    <x v="0"/>
    <x v="0"/>
    <n v="412014"/>
    <s v="Replaced Inc. Bulb with 15 W CFL (2.3 per site)"/>
    <x v="0"/>
    <x v="0"/>
    <s v="Lamp"/>
    <n v="2"/>
    <n v="15.2"/>
    <n v="0.06"/>
    <n v="302.83"/>
  </r>
  <r>
    <n v="3167"/>
    <x v="0"/>
    <x v="0"/>
    <x v="0"/>
    <n v="412014"/>
    <s v="Replaced Inc. Bulb with 15 W CFL (2.3 per site)"/>
    <x v="0"/>
    <x v="0"/>
    <s v="Lamp"/>
    <n v="4"/>
    <n v="30.4"/>
    <n v="0.12"/>
    <n v="605.66"/>
  </r>
  <r>
    <n v="3167"/>
    <x v="0"/>
    <x v="0"/>
    <x v="0"/>
    <n v="412014"/>
    <s v="Replaced Inc. Bulb with 15 W CFL (2.3 per site)"/>
    <x v="0"/>
    <x v="0"/>
    <s v="Lamp"/>
    <n v="9"/>
    <n v="68.400000000000006"/>
    <n v="0.27"/>
    <n v="1362.75"/>
  </r>
  <r>
    <n v="3167"/>
    <x v="0"/>
    <x v="0"/>
    <x v="0"/>
    <n v="412014"/>
    <s v="Replaced Inc. Bulb with 15 W CFL (2.3 per site)"/>
    <x v="0"/>
    <x v="0"/>
    <s v="Lamp"/>
    <n v="10"/>
    <n v="76"/>
    <n v="0.3"/>
    <n v="1514.17"/>
  </r>
  <r>
    <n v="3167"/>
    <x v="0"/>
    <x v="0"/>
    <x v="0"/>
    <n v="412014"/>
    <s v="Replaced Inc. Bulb with 15 W CFL (2.3 per site)"/>
    <x v="0"/>
    <x v="0"/>
    <s v="Lamp"/>
    <n v="5"/>
    <n v="38"/>
    <n v="0.15"/>
    <n v="757.08"/>
  </r>
  <r>
    <n v="3167"/>
    <x v="0"/>
    <x v="0"/>
    <x v="0"/>
    <n v="412014"/>
    <s v="Replaced Inc. Bulb with 15 W CFL (2.3 per site)"/>
    <x v="0"/>
    <x v="0"/>
    <s v="Lamp"/>
    <n v="4"/>
    <n v="30.4"/>
    <n v="0.12"/>
    <n v="605.66"/>
  </r>
  <r>
    <n v="3167"/>
    <x v="0"/>
    <x v="0"/>
    <x v="0"/>
    <n v="412014"/>
    <s v="Replaced Inc. Bulb with 15 W CFL (2.3 per site)"/>
    <x v="0"/>
    <x v="0"/>
    <s v="Lamp"/>
    <n v="37"/>
    <n v="281.2"/>
    <n v="1.1299999999999999"/>
    <n v="5602.44"/>
  </r>
  <r>
    <n v="3167"/>
    <x v="0"/>
    <x v="0"/>
    <x v="0"/>
    <n v="412014"/>
    <s v="Replaced Inc. Bulb with 15 W CFL (2.3 per site)"/>
    <x v="0"/>
    <x v="0"/>
    <s v="Lamp"/>
    <n v="30"/>
    <n v="228"/>
    <n v="0.91"/>
    <n v="4542.51"/>
  </r>
  <r>
    <n v="3167"/>
    <x v="0"/>
    <x v="0"/>
    <x v="0"/>
    <n v="412014"/>
    <s v="Replaced Inc. Bulb with 15 W CFL (2.3 per site)"/>
    <x v="0"/>
    <x v="0"/>
    <s v="Lamp"/>
    <n v="3"/>
    <n v="22.8"/>
    <n v="0.09"/>
    <n v="454.25"/>
  </r>
  <r>
    <n v="3167"/>
    <x v="0"/>
    <x v="0"/>
    <x v="0"/>
    <n v="412014"/>
    <s v="Replaced Inc. Bulb with 15 W CFL (2.3 per site)"/>
    <x v="0"/>
    <x v="0"/>
    <s v="Lamp"/>
    <n v="8"/>
    <n v="60.8"/>
    <n v="0.24"/>
    <n v="1211.33"/>
  </r>
  <r>
    <n v="3167"/>
    <x v="0"/>
    <x v="0"/>
    <x v="0"/>
    <n v="412014"/>
    <s v="Replaced Inc. Bulb with 15 W CFL (2.3 per site)"/>
    <x v="0"/>
    <x v="0"/>
    <s v="Lamp"/>
    <n v="6"/>
    <n v="45.6"/>
    <n v="0.18"/>
    <n v="908.5"/>
  </r>
  <r>
    <n v="3167"/>
    <x v="0"/>
    <x v="0"/>
    <x v="0"/>
    <n v="412014"/>
    <s v="Replaced Inc. Bulb with 15 W CFL (2.3 per site)"/>
    <x v="0"/>
    <x v="0"/>
    <s v="Lamp"/>
    <n v="3"/>
    <n v="22.8"/>
    <n v="0.09"/>
    <n v="454.25"/>
  </r>
  <r>
    <n v="3167"/>
    <x v="0"/>
    <x v="0"/>
    <x v="0"/>
    <n v="412014"/>
    <s v="Replaced Inc. Bulb with 15 W CFL (2.3 per site)"/>
    <x v="0"/>
    <x v="0"/>
    <s v="Lamp"/>
    <n v="4"/>
    <n v="30.4"/>
    <n v="0.12"/>
    <n v="605.66"/>
  </r>
  <r>
    <n v="3167"/>
    <x v="0"/>
    <x v="0"/>
    <x v="0"/>
    <n v="412014"/>
    <s v="Replaced Inc. Bulb with 15 W CFL (2.3 per site)"/>
    <x v="0"/>
    <x v="0"/>
    <s v="Lamp"/>
    <n v="1"/>
    <n v="7.6"/>
    <n v="0.03"/>
    <n v="151.41"/>
  </r>
  <r>
    <n v="3167"/>
    <x v="0"/>
    <x v="0"/>
    <x v="0"/>
    <n v="412014"/>
    <s v="Replaced Inc. Bulb with 15 W CFL (2.3 per site)"/>
    <x v="0"/>
    <x v="0"/>
    <s v="Lamp"/>
    <n v="3"/>
    <n v="22.8"/>
    <n v="0.09"/>
    <n v="454.25"/>
  </r>
  <r>
    <n v="3167"/>
    <x v="0"/>
    <x v="0"/>
    <x v="0"/>
    <n v="412014"/>
    <s v="Replaced Inc. Bulb with 15 W CFL (2.3 per site)"/>
    <x v="0"/>
    <x v="0"/>
    <s v="Lamp"/>
    <n v="3"/>
    <n v="22.8"/>
    <n v="0.09"/>
    <n v="454.25"/>
  </r>
  <r>
    <n v="3167"/>
    <x v="0"/>
    <x v="0"/>
    <x v="0"/>
    <n v="412014"/>
    <s v="Replaced Inc. Bulb with 15 W CFL (2.3 per site)"/>
    <x v="0"/>
    <x v="0"/>
    <s v="Lamp"/>
    <n v="5"/>
    <n v="38"/>
    <n v="0.15"/>
    <n v="757.08"/>
  </r>
  <r>
    <n v="3167"/>
    <x v="0"/>
    <x v="0"/>
    <x v="0"/>
    <n v="412014"/>
    <s v="Replaced Inc. Bulb with 15 W CFL (2.3 per site)"/>
    <x v="0"/>
    <x v="0"/>
    <s v="Lamp"/>
    <n v="6"/>
    <n v="45.6"/>
    <n v="0.18"/>
    <n v="908.5"/>
  </r>
  <r>
    <n v="3167"/>
    <x v="0"/>
    <x v="0"/>
    <x v="0"/>
    <n v="412014"/>
    <s v="Replaced Inc. Bulb with 15 W CFL (2.3 per site)"/>
    <x v="0"/>
    <x v="0"/>
    <s v="Lamp"/>
    <n v="4"/>
    <n v="30.4"/>
    <n v="0.12"/>
    <n v="605.66"/>
  </r>
  <r>
    <n v="3167"/>
    <x v="0"/>
    <x v="0"/>
    <x v="0"/>
    <n v="412014"/>
    <s v="Replaced Inc. Bulb with 15 W CFL (2.3 per site)"/>
    <x v="0"/>
    <x v="0"/>
    <s v="Lamp"/>
    <n v="6"/>
    <n v="45.6"/>
    <n v="0.18"/>
    <n v="908.5"/>
  </r>
  <r>
    <n v="3167"/>
    <x v="0"/>
    <x v="0"/>
    <x v="0"/>
    <n v="412014"/>
    <s v="Replaced Inc. Bulb with 15 W CFL (2.3 per site)"/>
    <x v="0"/>
    <x v="0"/>
    <s v="Lamp"/>
    <n v="4"/>
    <n v="30.4"/>
    <n v="0.12"/>
    <n v="605.66"/>
  </r>
  <r>
    <n v="3167"/>
    <x v="0"/>
    <x v="0"/>
    <x v="0"/>
    <n v="412014"/>
    <s v="Replaced Inc. Bulb with 15 W CFL (2.3 per site)"/>
    <x v="0"/>
    <x v="0"/>
    <s v="Lamp"/>
    <n v="1"/>
    <n v="7.6"/>
    <n v="0.03"/>
    <n v="151.41"/>
  </r>
  <r>
    <n v="3167"/>
    <x v="0"/>
    <x v="0"/>
    <x v="0"/>
    <n v="412014"/>
    <s v="Replaced Inc. Bulb with 15 W CFL (2.3 per site)"/>
    <x v="0"/>
    <x v="0"/>
    <s v="Lamp"/>
    <n v="8"/>
    <n v="60.8"/>
    <n v="0.24"/>
    <n v="1211.33"/>
  </r>
  <r>
    <n v="3167"/>
    <x v="0"/>
    <x v="0"/>
    <x v="0"/>
    <n v="412014"/>
    <s v="Replaced Inc. Bulb with 15 W CFL (2.3 per site)"/>
    <x v="0"/>
    <x v="0"/>
    <s v="Lamp"/>
    <n v="5"/>
    <n v="38"/>
    <n v="0.15"/>
    <n v="757.08"/>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4"/>
    <n v="30.4"/>
    <n v="0.12"/>
    <n v="605.66"/>
  </r>
  <r>
    <n v="3167"/>
    <x v="0"/>
    <x v="0"/>
    <x v="0"/>
    <n v="412014"/>
    <s v="Replaced Inc. Bulb with 15 W CFL (2.3 per site)"/>
    <x v="0"/>
    <x v="0"/>
    <s v="Lamp"/>
    <n v="17"/>
    <n v="129.19999999999999"/>
    <n v="0.52"/>
    <n v="2574.09"/>
  </r>
  <r>
    <n v="3167"/>
    <x v="0"/>
    <x v="0"/>
    <x v="0"/>
    <n v="412014"/>
    <s v="Replaced Inc. Bulb with 15 W CFL (2.3 per site)"/>
    <x v="0"/>
    <x v="0"/>
    <s v="Lamp"/>
    <n v="7"/>
    <n v="53.2"/>
    <n v="0.21"/>
    <n v="1059.92"/>
  </r>
  <r>
    <n v="3167"/>
    <x v="0"/>
    <x v="0"/>
    <x v="0"/>
    <n v="412014"/>
    <s v="Replaced Inc. Bulb with 15 W CFL (2.3 per site)"/>
    <x v="0"/>
    <x v="0"/>
    <s v="Lamp"/>
    <n v="8"/>
    <n v="60.8"/>
    <n v="0.24"/>
    <n v="1211.33"/>
  </r>
  <r>
    <n v="3167"/>
    <x v="0"/>
    <x v="0"/>
    <x v="0"/>
    <n v="412014"/>
    <s v="Replaced Inc. Bulb with 15 W CFL (2.3 per site)"/>
    <x v="0"/>
    <x v="0"/>
    <s v="Lamp"/>
    <n v="12"/>
    <n v="91.2"/>
    <n v="0.36"/>
    <n v="1817"/>
  </r>
  <r>
    <n v="3167"/>
    <x v="0"/>
    <x v="0"/>
    <x v="0"/>
    <n v="412014"/>
    <s v="Replaced Inc. Bulb with 15 W CFL (2.3 per site)"/>
    <x v="0"/>
    <x v="0"/>
    <s v="Lamp"/>
    <n v="2"/>
    <n v="15.2"/>
    <n v="0.06"/>
    <n v="302.83"/>
  </r>
  <r>
    <n v="3167"/>
    <x v="0"/>
    <x v="0"/>
    <x v="0"/>
    <n v="412014"/>
    <s v="Replaced Inc. Bulb with 15 W CFL (2.3 per site)"/>
    <x v="0"/>
    <x v="0"/>
    <s v="Lamp"/>
    <n v="6"/>
    <n v="45.6"/>
    <n v="0.18"/>
    <n v="908.5"/>
  </r>
  <r>
    <n v="3167"/>
    <x v="0"/>
    <x v="0"/>
    <x v="0"/>
    <n v="412014"/>
    <s v="Replaced Inc. Bulb with 15 W CFL (2.3 per site)"/>
    <x v="0"/>
    <x v="0"/>
    <s v="Lamp"/>
    <n v="2"/>
    <n v="15.2"/>
    <n v="0.06"/>
    <n v="302.83"/>
  </r>
  <r>
    <n v="3167"/>
    <x v="0"/>
    <x v="0"/>
    <x v="0"/>
    <n v="412014"/>
    <s v="Replaced Inc. Bulb with 15 W CFL (2.3 per site)"/>
    <x v="0"/>
    <x v="0"/>
    <s v="Lamp"/>
    <n v="5"/>
    <n v="38"/>
    <n v="0.15"/>
    <n v="757.08"/>
  </r>
  <r>
    <n v="3167"/>
    <x v="0"/>
    <x v="0"/>
    <x v="0"/>
    <n v="412014"/>
    <s v="Replaced Inc. Bulb with 15 W CFL (2.3 per site)"/>
    <x v="0"/>
    <x v="0"/>
    <s v="Lamp"/>
    <n v="12"/>
    <n v="91.2"/>
    <n v="0.36"/>
    <n v="1817"/>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4"/>
    <n v="30.4"/>
    <n v="0.12"/>
    <n v="605.66"/>
  </r>
  <r>
    <n v="3167"/>
    <x v="0"/>
    <x v="0"/>
    <x v="0"/>
    <n v="412014"/>
    <s v="Replaced Inc. Bulb with 15 W CFL (2.3 per site)"/>
    <x v="0"/>
    <x v="0"/>
    <s v="Lamp"/>
    <n v="18"/>
    <n v="136.80000000000001"/>
    <n v="0.55000000000000004"/>
    <n v="2725.51"/>
  </r>
  <r>
    <n v="3167"/>
    <x v="0"/>
    <x v="0"/>
    <x v="0"/>
    <n v="412014"/>
    <s v="Replaced Inc. Bulb with 15 W CFL (2.3 per site)"/>
    <x v="0"/>
    <x v="0"/>
    <s v="Lamp"/>
    <n v="5"/>
    <n v="38"/>
    <n v="0.15"/>
    <n v="757.08"/>
  </r>
  <r>
    <n v="3167"/>
    <x v="0"/>
    <x v="0"/>
    <x v="0"/>
    <n v="412014"/>
    <s v="Replaced Inc. Bulb with 15 W CFL (2.3 per site)"/>
    <x v="0"/>
    <x v="0"/>
    <s v="Lamp"/>
    <n v="14"/>
    <n v="106.4"/>
    <n v="0.42"/>
    <n v="2119.84"/>
  </r>
  <r>
    <n v="3167"/>
    <x v="0"/>
    <x v="0"/>
    <x v="0"/>
    <n v="412014"/>
    <s v="Replaced Inc. Bulb with 15 W CFL (2.3 per site)"/>
    <x v="0"/>
    <x v="0"/>
    <s v="Lamp"/>
    <n v="4"/>
    <n v="30.4"/>
    <n v="0.12"/>
    <n v="605.66"/>
  </r>
  <r>
    <n v="3167"/>
    <x v="0"/>
    <x v="0"/>
    <x v="0"/>
    <n v="412014"/>
    <s v="Replaced Inc. Bulb with 15 W CFL (2.3 per site)"/>
    <x v="0"/>
    <x v="0"/>
    <s v="Lamp"/>
    <n v="2"/>
    <n v="15.2"/>
    <n v="0.06"/>
    <n v="302.83"/>
  </r>
  <r>
    <n v="3167"/>
    <x v="0"/>
    <x v="0"/>
    <x v="0"/>
    <n v="412014"/>
    <s v="Replaced Inc. Bulb with 15 W CFL (2.3 per site)"/>
    <x v="0"/>
    <x v="0"/>
    <s v="Lamp"/>
    <n v="7"/>
    <n v="53.2"/>
    <n v="0.21"/>
    <n v="1059.92"/>
  </r>
  <r>
    <n v="3167"/>
    <x v="0"/>
    <x v="0"/>
    <x v="0"/>
    <n v="412014"/>
    <s v="Replaced Inc. Bulb with 15 W CFL (2.3 per site)"/>
    <x v="0"/>
    <x v="0"/>
    <s v="Lamp"/>
    <n v="6"/>
    <n v="45.6"/>
    <n v="0.18"/>
    <n v="908.5"/>
  </r>
  <r>
    <n v="3167"/>
    <x v="0"/>
    <x v="0"/>
    <x v="0"/>
    <n v="412014"/>
    <s v="Replaced Inc. Bulb with 15 W CFL (2.3 per site)"/>
    <x v="0"/>
    <x v="0"/>
    <s v="Lamp"/>
    <n v="1"/>
    <n v="7.6"/>
    <n v="0.03"/>
    <n v="151.41"/>
  </r>
  <r>
    <n v="3167"/>
    <x v="0"/>
    <x v="0"/>
    <x v="0"/>
    <n v="412014"/>
    <s v="Replaced Inc. Bulb with 15 W CFL (2.3 per site)"/>
    <x v="0"/>
    <x v="0"/>
    <s v="Lamp"/>
    <n v="12"/>
    <n v="91.2"/>
    <n v="0.36"/>
    <n v="1817"/>
  </r>
  <r>
    <n v="3167"/>
    <x v="0"/>
    <x v="0"/>
    <x v="0"/>
    <n v="412014"/>
    <s v="Replaced Inc. Bulb with 15 W CFL (2.3 per site)"/>
    <x v="0"/>
    <x v="0"/>
    <s v="Lamp"/>
    <n v="10"/>
    <n v="76"/>
    <n v="0.3"/>
    <n v="1514.17"/>
  </r>
  <r>
    <n v="3167"/>
    <x v="0"/>
    <x v="0"/>
    <x v="0"/>
    <n v="412014"/>
    <s v="Replaced Inc. Bulb with 15 W CFL (2.3 per site)"/>
    <x v="0"/>
    <x v="0"/>
    <s v="Lamp"/>
    <n v="1"/>
    <n v="7.6"/>
    <n v="0.03"/>
    <n v="151.41"/>
  </r>
  <r>
    <n v="3167"/>
    <x v="0"/>
    <x v="0"/>
    <x v="0"/>
    <n v="412014"/>
    <s v="Replaced Inc. Bulb with 15 W CFL (2.3 per site)"/>
    <x v="0"/>
    <x v="0"/>
    <s v="Lamp"/>
    <n v="2"/>
    <n v="15.2"/>
    <n v="0.06"/>
    <n v="302.83"/>
  </r>
  <r>
    <n v="3167"/>
    <x v="0"/>
    <x v="0"/>
    <x v="0"/>
    <n v="412014"/>
    <s v="Replaced Inc. Bulb with 15 W CFL (2.3 per site)"/>
    <x v="0"/>
    <x v="0"/>
    <s v="Lamp"/>
    <n v="10"/>
    <n v="76"/>
    <n v="0.3"/>
    <n v="1514.17"/>
  </r>
  <r>
    <n v="3167"/>
    <x v="0"/>
    <x v="0"/>
    <x v="0"/>
    <n v="412014"/>
    <s v="Replaced Inc. Bulb with 15 W CFL (2.3 per site)"/>
    <x v="0"/>
    <x v="0"/>
    <s v="Lamp"/>
    <n v="10"/>
    <n v="76"/>
    <n v="0.3"/>
    <n v="1514.17"/>
  </r>
  <r>
    <n v="3167"/>
    <x v="0"/>
    <x v="0"/>
    <x v="0"/>
    <n v="412014"/>
    <s v="Replaced Inc. Bulb with 15 W CFL (2.3 per site)"/>
    <x v="0"/>
    <x v="0"/>
    <s v="Lamp"/>
    <n v="2"/>
    <n v="15.2"/>
    <n v="0.06"/>
    <n v="302.83"/>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16"/>
    <n v="121.6"/>
    <n v="0.49"/>
    <n v="2422.67"/>
  </r>
  <r>
    <n v="3167"/>
    <x v="0"/>
    <x v="0"/>
    <x v="0"/>
    <n v="412014"/>
    <s v="Replaced Inc. Bulb with 15 W CFL (2.3 per site)"/>
    <x v="0"/>
    <x v="0"/>
    <s v="Lamp"/>
    <n v="62"/>
    <n v="471.2"/>
    <n v="1.89"/>
    <n v="9387.8700000000008"/>
  </r>
  <r>
    <n v="3167"/>
    <x v="0"/>
    <x v="0"/>
    <x v="0"/>
    <n v="412014"/>
    <s v="Replaced Inc. Bulb with 15 W CFL (2.3 per site)"/>
    <x v="0"/>
    <x v="0"/>
    <s v="Lamp"/>
    <n v="2"/>
    <n v="15.2"/>
    <n v="0.06"/>
    <n v="302.83"/>
  </r>
  <r>
    <n v="3167"/>
    <x v="0"/>
    <x v="0"/>
    <x v="0"/>
    <n v="412014"/>
    <s v="Replaced Inc. Bulb with 15 W CFL (2.3 per site)"/>
    <x v="0"/>
    <x v="0"/>
    <s v="Lamp"/>
    <n v="2"/>
    <n v="15.2"/>
    <n v="0.06"/>
    <n v="302.83"/>
  </r>
  <r>
    <n v="3167"/>
    <x v="0"/>
    <x v="0"/>
    <x v="0"/>
    <n v="412014"/>
    <s v="Replaced Inc. Bulb with 15 W CFL (2.3 per site)"/>
    <x v="0"/>
    <x v="0"/>
    <s v="Lamp"/>
    <n v="4"/>
    <n v="30.4"/>
    <n v="0.12"/>
    <n v="605.66"/>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7"/>
    <n v="53.2"/>
    <n v="0.21"/>
    <n v="1059.92"/>
  </r>
  <r>
    <n v="3167"/>
    <x v="0"/>
    <x v="0"/>
    <x v="0"/>
    <n v="412014"/>
    <s v="Replaced Inc. Bulb with 15 W CFL (2.3 per site)"/>
    <x v="0"/>
    <x v="0"/>
    <s v="Lamp"/>
    <n v="10"/>
    <n v="76"/>
    <n v="0.3"/>
    <n v="1514.17"/>
  </r>
  <r>
    <n v="3167"/>
    <x v="0"/>
    <x v="0"/>
    <x v="0"/>
    <n v="412014"/>
    <s v="Replaced Inc. Bulb with 15 W CFL (2.3 per site)"/>
    <x v="0"/>
    <x v="0"/>
    <s v="Lamp"/>
    <n v="28"/>
    <n v="212.8"/>
    <n v="0.85"/>
    <n v="4239.68"/>
  </r>
  <r>
    <n v="3167"/>
    <x v="0"/>
    <x v="0"/>
    <x v="0"/>
    <n v="412014"/>
    <s v="Replaced Inc. Bulb with 15 W CFL (2.3 per site)"/>
    <x v="0"/>
    <x v="0"/>
    <s v="Lamp"/>
    <n v="4"/>
    <n v="30.4"/>
    <n v="0.12"/>
    <n v="605.66"/>
  </r>
  <r>
    <n v="3167"/>
    <x v="0"/>
    <x v="0"/>
    <x v="0"/>
    <n v="412014"/>
    <s v="Replaced Inc. Bulb with 15 W CFL (2.3 per site)"/>
    <x v="0"/>
    <x v="0"/>
    <s v="Lamp"/>
    <n v="4"/>
    <n v="30.4"/>
    <n v="0.12"/>
    <n v="605.66"/>
  </r>
  <r>
    <n v="3167"/>
    <x v="0"/>
    <x v="0"/>
    <x v="0"/>
    <n v="412014"/>
    <s v="Replaced Inc. Bulb with 15 W CFL (2.3 per site)"/>
    <x v="0"/>
    <x v="0"/>
    <s v="Lamp"/>
    <n v="18"/>
    <n v="136.80000000000001"/>
    <n v="0.55000000000000004"/>
    <n v="2725.51"/>
  </r>
  <r>
    <n v="3167"/>
    <x v="0"/>
    <x v="0"/>
    <x v="0"/>
    <n v="412014"/>
    <s v="Replaced Inc. Bulb with 15 W CFL (2.3 per site)"/>
    <x v="0"/>
    <x v="0"/>
    <s v="Lamp"/>
    <n v="15"/>
    <n v="114"/>
    <n v="0.45"/>
    <n v="2271.25"/>
  </r>
  <r>
    <n v="3167"/>
    <x v="0"/>
    <x v="0"/>
    <x v="0"/>
    <n v="412014"/>
    <s v="Replaced Inc. Bulb with 15 W CFL (2.3 per site)"/>
    <x v="0"/>
    <x v="0"/>
    <s v="Lamp"/>
    <n v="1"/>
    <n v="7.6"/>
    <n v="0.03"/>
    <n v="151.41"/>
  </r>
  <r>
    <n v="3167"/>
    <x v="0"/>
    <x v="0"/>
    <x v="0"/>
    <n v="412014"/>
    <s v="Replaced Inc. Bulb with 15 W CFL (2.3 per site)"/>
    <x v="0"/>
    <x v="0"/>
    <s v="Lamp"/>
    <n v="2"/>
    <n v="15.2"/>
    <n v="0.06"/>
    <n v="302.83"/>
  </r>
  <r>
    <n v="3167"/>
    <x v="0"/>
    <x v="0"/>
    <x v="0"/>
    <n v="412014"/>
    <s v="Replaced Inc. Bulb with 15 W CFL (2.3 per site)"/>
    <x v="0"/>
    <x v="0"/>
    <s v="Lamp"/>
    <n v="11"/>
    <n v="83.6"/>
    <n v="0.33"/>
    <n v="1665.59"/>
  </r>
  <r>
    <n v="3167"/>
    <x v="0"/>
    <x v="0"/>
    <x v="0"/>
    <n v="412014"/>
    <s v="Replaced Inc. Bulb with 15 W CFL (2.3 per site)"/>
    <x v="0"/>
    <x v="0"/>
    <s v="Lamp"/>
    <n v="2"/>
    <n v="15.2"/>
    <n v="0.06"/>
    <n v="302.83"/>
  </r>
  <r>
    <n v="3167"/>
    <x v="0"/>
    <x v="0"/>
    <x v="0"/>
    <n v="412014"/>
    <s v="Replaced Inc. Bulb with 15 W CFL (2.3 per site)"/>
    <x v="0"/>
    <x v="0"/>
    <s v="Lamp"/>
    <n v="4"/>
    <n v="30.4"/>
    <n v="0.12"/>
    <n v="605.66"/>
  </r>
  <r>
    <n v="3167"/>
    <x v="0"/>
    <x v="0"/>
    <x v="0"/>
    <n v="412014"/>
    <s v="Replaced Inc. Bulb with 15 W CFL (2.3 per site)"/>
    <x v="0"/>
    <x v="0"/>
    <s v="Lamp"/>
    <n v="8"/>
    <n v="60.8"/>
    <n v="0.24"/>
    <n v="1211.33"/>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2"/>
    <n v="15.2"/>
    <n v="0.06"/>
    <n v="302.83"/>
  </r>
  <r>
    <n v="3167"/>
    <x v="0"/>
    <x v="0"/>
    <x v="0"/>
    <n v="412014"/>
    <s v="Replaced Inc. Bulb with 15 W CFL (2.3 per site)"/>
    <x v="0"/>
    <x v="0"/>
    <s v="Lamp"/>
    <n v="4"/>
    <n v="30.4"/>
    <n v="0.12"/>
    <n v="605.66"/>
  </r>
  <r>
    <n v="3167"/>
    <x v="0"/>
    <x v="0"/>
    <x v="0"/>
    <n v="412014"/>
    <s v="Replaced Inc. Bulb with 15 W CFL (2.3 per site)"/>
    <x v="0"/>
    <x v="0"/>
    <s v="Lamp"/>
    <n v="3"/>
    <n v="22.8"/>
    <n v="0.09"/>
    <n v="454.25"/>
  </r>
  <r>
    <n v="3167"/>
    <x v="0"/>
    <x v="0"/>
    <x v="0"/>
    <n v="412014"/>
    <s v="Replaced Inc. Bulb with 15 W CFL (2.3 per site)"/>
    <x v="0"/>
    <x v="0"/>
    <s v="Lamp"/>
    <n v="2"/>
    <n v="15.2"/>
    <n v="0.06"/>
    <n v="302.83"/>
  </r>
  <r>
    <n v="3167"/>
    <x v="0"/>
    <x v="0"/>
    <x v="0"/>
    <n v="412014"/>
    <s v="Replaced Inc. Bulb with 15 W CFL (2.3 per site)"/>
    <x v="0"/>
    <x v="0"/>
    <s v="Lamp"/>
    <n v="3"/>
    <n v="22.8"/>
    <n v="0.09"/>
    <n v="454.25"/>
  </r>
  <r>
    <n v="3167"/>
    <x v="0"/>
    <x v="0"/>
    <x v="0"/>
    <n v="412014"/>
    <s v="Replaced Inc. Bulb with 15 W CFL (2.3 per site)"/>
    <x v="0"/>
    <x v="0"/>
    <s v="Lamp"/>
    <n v="1"/>
    <n v="7.6"/>
    <n v="0.03"/>
    <n v="151.41"/>
  </r>
  <r>
    <n v="3167"/>
    <x v="0"/>
    <x v="0"/>
    <x v="0"/>
    <n v="412014"/>
    <s v="Replaced Inc. Bulb with 15 W CFL (2.3 per site)"/>
    <x v="0"/>
    <x v="0"/>
    <s v="Lamp"/>
    <n v="2"/>
    <n v="15.2"/>
    <n v="0.06"/>
    <n v="302.83"/>
  </r>
  <r>
    <n v="3167"/>
    <x v="0"/>
    <x v="0"/>
    <x v="0"/>
    <n v="412014"/>
    <s v="Replaced Inc. Bulb with 15 W CFL (2.3 per site)"/>
    <x v="0"/>
    <x v="0"/>
    <s v="Lamp"/>
    <n v="4"/>
    <n v="30.4"/>
    <n v="0.12"/>
    <n v="605.66"/>
  </r>
  <r>
    <n v="3167"/>
    <x v="0"/>
    <x v="0"/>
    <x v="0"/>
    <n v="412014"/>
    <s v="Replaced Inc. Bulb with 15 W CFL (2.3 per site)"/>
    <x v="0"/>
    <x v="0"/>
    <s v="Lamp"/>
    <n v="7"/>
    <n v="53.2"/>
    <n v="0.21"/>
    <n v="1059.92"/>
  </r>
  <r>
    <n v="3167"/>
    <x v="0"/>
    <x v="0"/>
    <x v="0"/>
    <n v="412014"/>
    <s v="Replaced Inc. Bulb with 15 W CFL (2.3 per site)"/>
    <x v="0"/>
    <x v="0"/>
    <s v="Lamp"/>
    <n v="1"/>
    <n v="7.6"/>
    <n v="0.03"/>
    <n v="151.41"/>
  </r>
  <r>
    <n v="3167"/>
    <x v="0"/>
    <x v="0"/>
    <x v="0"/>
    <n v="412014"/>
    <s v="Replaced Inc. Bulb with 15 W CFL (2.3 per site)"/>
    <x v="0"/>
    <x v="0"/>
    <s v="Lamp"/>
    <n v="5"/>
    <n v="38"/>
    <n v="0.15"/>
    <n v="757.08"/>
  </r>
  <r>
    <n v="3167"/>
    <x v="0"/>
    <x v="0"/>
    <x v="0"/>
    <n v="412014"/>
    <s v="Replaced Inc. Bulb with 15 W CFL (2.3 per site)"/>
    <x v="0"/>
    <x v="0"/>
    <s v="Lamp"/>
    <n v="27"/>
    <n v="205.2"/>
    <n v="0.82"/>
    <n v="4088.26"/>
  </r>
  <r>
    <n v="3167"/>
    <x v="0"/>
    <x v="0"/>
    <x v="0"/>
    <n v="412014"/>
    <s v="Replaced Inc. Bulb with 15 W CFL (2.3 per site)"/>
    <x v="0"/>
    <x v="0"/>
    <s v="Lamp"/>
    <n v="8"/>
    <n v="60.8"/>
    <n v="0.24"/>
    <n v="1211.33"/>
  </r>
  <r>
    <n v="3167"/>
    <x v="0"/>
    <x v="0"/>
    <x v="0"/>
    <n v="412014"/>
    <s v="Replaced Inc. Bulb with 15 W CFL (2.3 per site)"/>
    <x v="0"/>
    <x v="0"/>
    <s v="Lamp"/>
    <n v="5"/>
    <n v="38"/>
    <n v="0.15"/>
    <n v="757.08"/>
  </r>
  <r>
    <n v="3167"/>
    <x v="0"/>
    <x v="0"/>
    <x v="0"/>
    <n v="412014"/>
    <s v="Replaced Inc. Bulb with 15 W CFL (2.3 per site)"/>
    <x v="0"/>
    <x v="0"/>
    <s v="Lamp"/>
    <n v="16"/>
    <n v="121.6"/>
    <n v="0.49"/>
    <n v="2422.67"/>
  </r>
  <r>
    <n v="3167"/>
    <x v="0"/>
    <x v="0"/>
    <x v="0"/>
    <n v="412014"/>
    <s v="Replaced Inc. Bulb with 15 W CFL (2.3 per site)"/>
    <x v="0"/>
    <x v="0"/>
    <s v="Lamp"/>
    <n v="2"/>
    <n v="15.2"/>
    <n v="0.06"/>
    <n v="302.83"/>
  </r>
  <r>
    <n v="3167"/>
    <x v="0"/>
    <x v="0"/>
    <x v="0"/>
    <n v="412014"/>
    <s v="Replaced Inc. Bulb with 15 W CFL (2.3 per site)"/>
    <x v="0"/>
    <x v="0"/>
    <s v="Lamp"/>
    <n v="30"/>
    <n v="228"/>
    <n v="0.91"/>
    <n v="4542.51"/>
  </r>
  <r>
    <n v="3167"/>
    <x v="0"/>
    <x v="0"/>
    <x v="0"/>
    <n v="412014"/>
    <s v="Replaced Inc. Bulb with 15 W CFL (2.3 per site)"/>
    <x v="0"/>
    <x v="0"/>
    <s v="Lamp"/>
    <n v="15"/>
    <n v="140.91999999999999"/>
    <n v="0.45"/>
    <n v="2271.25"/>
  </r>
  <r>
    <n v="3167"/>
    <x v="0"/>
    <x v="0"/>
    <x v="0"/>
    <n v="412014"/>
    <s v="Replaced Inc. Bulb with 15 W CFL (2.3 per site)"/>
    <x v="0"/>
    <x v="0"/>
    <s v="Lamp"/>
    <n v="8"/>
    <n v="60.8"/>
    <n v="0.24"/>
    <n v="1211.33"/>
  </r>
  <r>
    <n v="3167"/>
    <x v="0"/>
    <x v="0"/>
    <x v="0"/>
    <n v="412014"/>
    <s v="Replaced Inc. Bulb with 15 W CFL (2.3 per site)"/>
    <x v="0"/>
    <x v="0"/>
    <s v="Lamp"/>
    <n v="2"/>
    <n v="15.2"/>
    <n v="0.06"/>
    <n v="302.83"/>
  </r>
  <r>
    <n v="3167"/>
    <x v="0"/>
    <x v="0"/>
    <x v="0"/>
    <n v="412014"/>
    <s v="Replaced Inc. Bulb with 15 W CFL (2.3 per site)"/>
    <x v="0"/>
    <x v="0"/>
    <s v="Lamp"/>
    <n v="1"/>
    <n v="7.6"/>
    <n v="0.03"/>
    <n v="151.41"/>
  </r>
  <r>
    <n v="3167"/>
    <x v="0"/>
    <x v="0"/>
    <x v="0"/>
    <n v="412014"/>
    <s v="Replaced Inc. Bulb with 15 W CFL (2.3 per site)"/>
    <x v="0"/>
    <x v="0"/>
    <s v="Lamp"/>
    <n v="6"/>
    <n v="45.6"/>
    <n v="0.18"/>
    <n v="908.5"/>
  </r>
  <r>
    <n v="3167"/>
    <x v="0"/>
    <x v="0"/>
    <x v="0"/>
    <n v="412014"/>
    <s v="Replaced Inc. Bulb with 15 W CFL (2.3 per site)"/>
    <x v="0"/>
    <x v="0"/>
    <s v="Lamp"/>
    <n v="7"/>
    <n v="53.2"/>
    <n v="0.21"/>
    <n v="1059.92"/>
  </r>
  <r>
    <n v="3167"/>
    <x v="0"/>
    <x v="0"/>
    <x v="0"/>
    <n v="412014"/>
    <s v="Replaced Inc. Bulb with 15 W CFL (2.3 per site)"/>
    <x v="0"/>
    <x v="0"/>
    <s v="Lamp"/>
    <n v="6"/>
    <n v="45.6"/>
    <n v="0.18"/>
    <n v="908.5"/>
  </r>
  <r>
    <n v="3167"/>
    <x v="0"/>
    <x v="0"/>
    <x v="0"/>
    <n v="412014"/>
    <s v="Replaced Inc. Bulb with 15 W CFL (2.3 per site)"/>
    <x v="0"/>
    <x v="0"/>
    <s v="Lamp"/>
    <n v="16"/>
    <n v="121.6"/>
    <n v="0.49"/>
    <n v="2422.67"/>
  </r>
  <r>
    <n v="3167"/>
    <x v="0"/>
    <x v="0"/>
    <x v="0"/>
    <n v="412014"/>
    <s v="Replaced Inc. Bulb with 15 W CFL (2.3 per site)"/>
    <x v="0"/>
    <x v="0"/>
    <s v="Lamp"/>
    <n v="3"/>
    <n v="22.8"/>
    <n v="0.09"/>
    <n v="454.25"/>
  </r>
  <r>
    <n v="3167"/>
    <x v="0"/>
    <x v="0"/>
    <x v="0"/>
    <n v="412014"/>
    <s v="Replaced Inc. Bulb with 15 W CFL (2.3 per site)"/>
    <x v="0"/>
    <x v="0"/>
    <s v="Lamp"/>
    <n v="8"/>
    <n v="60.8"/>
    <n v="0.24"/>
    <n v="1211.33"/>
  </r>
  <r>
    <n v="3167"/>
    <x v="0"/>
    <x v="0"/>
    <x v="0"/>
    <n v="412014"/>
    <s v="Replaced Inc. Bulb with 15 W CFL (2.3 per site)"/>
    <x v="0"/>
    <x v="0"/>
    <s v="Lamp"/>
    <n v="1"/>
    <n v="7.6"/>
    <n v="0.03"/>
    <n v="151.41"/>
  </r>
  <r>
    <n v="3167"/>
    <x v="0"/>
    <x v="0"/>
    <x v="0"/>
    <n v="412014"/>
    <s v="Replaced Inc. Bulb with 15 W CFL (2.3 per site)"/>
    <x v="0"/>
    <x v="0"/>
    <s v="Lamp"/>
    <n v="67"/>
    <n v="509.2"/>
    <n v="2.0499999999999998"/>
    <n v="10144.959999999999"/>
  </r>
  <r>
    <n v="3167"/>
    <x v="0"/>
    <x v="0"/>
    <x v="0"/>
    <n v="412014"/>
    <s v="Replaced Inc. Bulb with 15 W CFL (2.3 per site)"/>
    <x v="0"/>
    <x v="0"/>
    <s v="Lamp"/>
    <n v="21"/>
    <n v="159.6"/>
    <n v="0.64"/>
    <n v="3179.76"/>
  </r>
  <r>
    <n v="3167"/>
    <x v="0"/>
    <x v="0"/>
    <x v="0"/>
    <n v="412014"/>
    <s v="Replaced Inc. Bulb with 15 W CFL (2.3 per site)"/>
    <x v="0"/>
    <x v="0"/>
    <s v="Lamp"/>
    <n v="1"/>
    <n v="7.6"/>
    <n v="0.03"/>
    <n v="151.41"/>
  </r>
  <r>
    <n v="3167"/>
    <x v="0"/>
    <x v="0"/>
    <x v="0"/>
    <n v="412014"/>
    <s v="Replaced Inc. Bulb with 15 W CFL (2.3 per site)"/>
    <x v="0"/>
    <x v="0"/>
    <s v="Lamp"/>
    <n v="5"/>
    <n v="38"/>
    <n v="0.15"/>
    <n v="757.08"/>
  </r>
  <r>
    <n v="3167"/>
    <x v="0"/>
    <x v="0"/>
    <x v="0"/>
    <n v="412014"/>
    <s v="Replaced Inc. Bulb with 15 W CFL (2.3 per site)"/>
    <x v="0"/>
    <x v="0"/>
    <s v="Lamp"/>
    <n v="5"/>
    <n v="38"/>
    <n v="0.15"/>
    <n v="757.08"/>
  </r>
  <r>
    <n v="3167"/>
    <x v="0"/>
    <x v="0"/>
    <x v="0"/>
    <n v="412014"/>
    <s v="Replaced Inc. Bulb with 15 W CFL (2.3 per site)"/>
    <x v="0"/>
    <x v="0"/>
    <s v="Lamp"/>
    <n v="5"/>
    <n v="38"/>
    <n v="0.15"/>
    <n v="757.08"/>
  </r>
  <r>
    <n v="3167"/>
    <x v="0"/>
    <x v="0"/>
    <x v="0"/>
    <n v="412014"/>
    <s v="Replaced Inc. Bulb with 15 W CFL (2.3 per site)"/>
    <x v="0"/>
    <x v="0"/>
    <s v="Lamp"/>
    <n v="5"/>
    <n v="38"/>
    <n v="0.15"/>
    <n v="757.08"/>
  </r>
  <r>
    <n v="3167"/>
    <x v="0"/>
    <x v="0"/>
    <x v="0"/>
    <n v="412014"/>
    <s v="Replaced Inc. Bulb with 15 W CFL (2.3 per site)"/>
    <x v="0"/>
    <x v="0"/>
    <s v="Lamp"/>
    <n v="6"/>
    <n v="45.6"/>
    <n v="0.18"/>
    <n v="908.5"/>
  </r>
  <r>
    <n v="3167"/>
    <x v="0"/>
    <x v="0"/>
    <x v="0"/>
    <n v="412014"/>
    <s v="Replaced Inc. Bulb with 15 W CFL (2.3 per site)"/>
    <x v="0"/>
    <x v="0"/>
    <s v="Lamp"/>
    <n v="65"/>
    <n v="494"/>
    <n v="1.99"/>
    <n v="9842.1200000000008"/>
  </r>
  <r>
    <n v="3167"/>
    <x v="0"/>
    <x v="0"/>
    <x v="0"/>
    <n v="412014"/>
    <s v="Replaced Inc. Bulb with 15 W CFL (2.3 per site)"/>
    <x v="0"/>
    <x v="0"/>
    <s v="Lamp"/>
    <n v="2"/>
    <n v="15.2"/>
    <n v="0.06"/>
    <n v="302.83"/>
  </r>
  <r>
    <n v="3167"/>
    <x v="0"/>
    <x v="0"/>
    <x v="0"/>
    <n v="412014"/>
    <s v="Replaced Inc. Bulb with 15 W CFL (2.3 per site)"/>
    <x v="0"/>
    <x v="0"/>
    <s v="Lamp"/>
    <n v="5"/>
    <n v="38"/>
    <n v="0.15"/>
    <n v="757.08"/>
  </r>
  <r>
    <n v="3167"/>
    <x v="0"/>
    <x v="0"/>
    <x v="0"/>
    <n v="412014"/>
    <s v="Replaced Inc. Bulb with 15 W CFL (2.3 per site)"/>
    <x v="0"/>
    <x v="0"/>
    <s v="Lamp"/>
    <n v="14"/>
    <n v="106.4"/>
    <n v="0.42"/>
    <n v="2119.84"/>
  </r>
  <r>
    <n v="3167"/>
    <x v="0"/>
    <x v="0"/>
    <x v="0"/>
    <n v="412014"/>
    <s v="Replaced Inc. Bulb with 15 W CFL (2.3 per site)"/>
    <x v="0"/>
    <x v="0"/>
    <s v="Lamp"/>
    <n v="10"/>
    <n v="76"/>
    <n v="0.3"/>
    <n v="1514.17"/>
  </r>
  <r>
    <n v="3167"/>
    <x v="0"/>
    <x v="0"/>
    <x v="0"/>
    <n v="412014"/>
    <s v="Replaced Inc. Bulb with 15 W CFL (2.3 per site)"/>
    <x v="0"/>
    <x v="0"/>
    <s v="Lamp"/>
    <n v="4"/>
    <n v="30.4"/>
    <n v="0.12"/>
    <n v="605.66"/>
  </r>
  <r>
    <n v="3167"/>
    <x v="0"/>
    <x v="0"/>
    <x v="0"/>
    <n v="412014"/>
    <s v="Replaced Inc. Bulb with 15 W CFL (2.3 per site)"/>
    <x v="0"/>
    <x v="0"/>
    <s v="Lamp"/>
    <n v="6"/>
    <n v="45.6"/>
    <n v="0.18"/>
    <n v="908.5"/>
  </r>
  <r>
    <n v="3167"/>
    <x v="0"/>
    <x v="0"/>
    <x v="0"/>
    <n v="412014"/>
    <s v="Replaced Inc. Bulb with 15 W CFL (2.3 per site)"/>
    <x v="0"/>
    <x v="0"/>
    <s v="Lamp"/>
    <n v="15"/>
    <n v="114"/>
    <n v="0.45"/>
    <n v="2271.25"/>
  </r>
  <r>
    <n v="3167"/>
    <x v="0"/>
    <x v="0"/>
    <x v="0"/>
    <n v="412014"/>
    <s v="Replaced Inc. Bulb with 15 W CFL (2.3 per site)"/>
    <x v="0"/>
    <x v="0"/>
    <s v="Lamp"/>
    <n v="5"/>
    <n v="38"/>
    <n v="0.15"/>
    <n v="757.08"/>
  </r>
  <r>
    <n v="3167"/>
    <x v="0"/>
    <x v="0"/>
    <x v="0"/>
    <n v="412014"/>
    <s v="Replaced Inc. Bulb with 15 W CFL (2.3 per site)"/>
    <x v="0"/>
    <x v="0"/>
    <s v="Lamp"/>
    <n v="1"/>
    <n v="7.6"/>
    <n v="0.03"/>
    <n v="151.41"/>
  </r>
  <r>
    <n v="3167"/>
    <x v="0"/>
    <x v="0"/>
    <x v="0"/>
    <n v="412014"/>
    <s v="Replaced Inc. Bulb with 15 W CFL (2.3 per site)"/>
    <x v="0"/>
    <x v="0"/>
    <s v="Lamp"/>
    <n v="3"/>
    <n v="22.8"/>
    <n v="0.09"/>
    <n v="454.25"/>
  </r>
  <r>
    <n v="3167"/>
    <x v="0"/>
    <x v="0"/>
    <x v="0"/>
    <n v="412014"/>
    <s v="Replaced Inc. Bulb with 15 W CFL (2.3 per site)"/>
    <x v="0"/>
    <x v="0"/>
    <s v="Lamp"/>
    <n v="2"/>
    <n v="15.2"/>
    <n v="0.06"/>
    <n v="302.83"/>
  </r>
  <r>
    <n v="3167"/>
    <x v="0"/>
    <x v="0"/>
    <x v="0"/>
    <n v="412014"/>
    <s v="Replaced Inc. Bulb with 15 W CFL (2.3 per site)"/>
    <x v="0"/>
    <x v="0"/>
    <s v="Lamp"/>
    <n v="7"/>
    <n v="53.2"/>
    <n v="0.21"/>
    <n v="1059.92"/>
  </r>
  <r>
    <n v="3167"/>
    <x v="0"/>
    <x v="0"/>
    <x v="0"/>
    <n v="412014"/>
    <s v="Replaced Inc. Bulb with 15 W CFL (2.3 per site)"/>
    <x v="0"/>
    <x v="0"/>
    <s v="Lamp"/>
    <n v="3"/>
    <n v="22.8"/>
    <n v="0.09"/>
    <n v="454.25"/>
  </r>
  <r>
    <n v="3167"/>
    <x v="0"/>
    <x v="0"/>
    <x v="0"/>
    <n v="412014"/>
    <s v="Replaced Inc. Bulb with 15 W CFL (2.3 per site)"/>
    <x v="0"/>
    <x v="0"/>
    <s v="Lamp"/>
    <n v="2"/>
    <n v="15.2"/>
    <n v="0.06"/>
    <n v="302.83"/>
  </r>
  <r>
    <n v="3167"/>
    <x v="0"/>
    <x v="0"/>
    <x v="0"/>
    <n v="412014"/>
    <s v="Replaced Inc. Bulb with 15 W CFL (2.3 per site)"/>
    <x v="0"/>
    <x v="0"/>
    <s v="Lamp"/>
    <n v="3"/>
    <n v="22.8"/>
    <n v="0.09"/>
    <n v="454.25"/>
  </r>
  <r>
    <n v="3167"/>
    <x v="0"/>
    <x v="0"/>
    <x v="0"/>
    <n v="412014"/>
    <s v="Replaced Inc. Bulb with 15 W CFL (2.3 per site)"/>
    <x v="0"/>
    <x v="0"/>
    <s v="Lamp"/>
    <n v="3"/>
    <n v="22.8"/>
    <n v="0.09"/>
    <n v="454.25"/>
  </r>
  <r>
    <n v="3167"/>
    <x v="0"/>
    <x v="0"/>
    <x v="0"/>
    <n v="412014"/>
    <s v="Replaced Inc. Bulb with 15 W CFL (2.3 per site)"/>
    <x v="0"/>
    <x v="0"/>
    <s v="Lamp"/>
    <n v="1"/>
    <n v="7.6"/>
    <n v="0.03"/>
    <n v="151.41"/>
  </r>
  <r>
    <n v="3167"/>
    <x v="0"/>
    <x v="0"/>
    <x v="0"/>
    <n v="412014"/>
    <s v="Replaced Inc. Bulb with 15 W CFL (2.3 per site)"/>
    <x v="0"/>
    <x v="0"/>
    <s v="Lamp"/>
    <n v="9"/>
    <n v="68.400000000000006"/>
    <n v="0.27"/>
    <n v="1362.75"/>
  </r>
  <r>
    <n v="3167"/>
    <x v="0"/>
    <x v="0"/>
    <x v="0"/>
    <n v="412014"/>
    <s v="Replaced Inc. Bulb with 15 W CFL (2.3 per site)"/>
    <x v="0"/>
    <x v="0"/>
    <s v="Lamp"/>
    <n v="7"/>
    <n v="53.2"/>
    <n v="0.21"/>
    <n v="1059.92"/>
  </r>
  <r>
    <n v="3167"/>
    <x v="0"/>
    <x v="0"/>
    <x v="0"/>
    <n v="412014"/>
    <s v="Replaced Inc. Bulb with 15 W CFL (2.3 per site)"/>
    <x v="0"/>
    <x v="0"/>
    <s v="Lamp"/>
    <n v="14"/>
    <n v="106.4"/>
    <n v="0.42"/>
    <n v="2119.84"/>
  </r>
  <r>
    <n v="3167"/>
    <x v="0"/>
    <x v="0"/>
    <x v="0"/>
    <n v="412014"/>
    <s v="Replaced Inc. Bulb with 15 W CFL (2.3 per site)"/>
    <x v="0"/>
    <x v="0"/>
    <s v="Lamp"/>
    <n v="6"/>
    <n v="45.6"/>
    <n v="0.18"/>
    <n v="908.5"/>
  </r>
  <r>
    <n v="3167"/>
    <x v="0"/>
    <x v="0"/>
    <x v="0"/>
    <n v="412014"/>
    <s v="Replaced Inc. Bulb with 15 W CFL (2.3 per site)"/>
    <x v="0"/>
    <x v="0"/>
    <s v="Lamp"/>
    <n v="2"/>
    <n v="15.2"/>
    <n v="0.06"/>
    <n v="302.83"/>
  </r>
  <r>
    <n v="3167"/>
    <x v="0"/>
    <x v="0"/>
    <x v="0"/>
    <n v="412014"/>
    <s v="Replaced Inc. Bulb with 15 W CFL (2.3 per site)"/>
    <x v="0"/>
    <x v="0"/>
    <s v="Lamp"/>
    <n v="3"/>
    <n v="22.8"/>
    <n v="0.09"/>
    <n v="454.25"/>
  </r>
  <r>
    <n v="3167"/>
    <x v="0"/>
    <x v="0"/>
    <x v="0"/>
    <n v="412014"/>
    <s v="Replaced Inc. Bulb with 15 W CFL (2.3 per site)"/>
    <x v="0"/>
    <x v="0"/>
    <s v="Lamp"/>
    <n v="10"/>
    <n v="76"/>
    <n v="0.3"/>
    <n v="1514.17"/>
  </r>
  <r>
    <n v="3167"/>
    <x v="0"/>
    <x v="0"/>
    <x v="0"/>
    <n v="412014"/>
    <s v="Replaced Inc. Bulb with 15 W CFL (2.3 per site)"/>
    <x v="0"/>
    <x v="0"/>
    <s v="Lamp"/>
    <n v="1"/>
    <n v="7.6"/>
    <n v="0.03"/>
    <n v="151.41"/>
  </r>
  <r>
    <n v="3167"/>
    <x v="0"/>
    <x v="0"/>
    <x v="0"/>
    <n v="412014"/>
    <s v="Replaced Inc. Bulb with 15 W CFL (2.3 per site)"/>
    <x v="0"/>
    <x v="0"/>
    <s v="Lamp"/>
    <n v="38"/>
    <n v="288.8"/>
    <n v="1.1599999999999999"/>
    <n v="5753.85"/>
  </r>
  <r>
    <n v="3167"/>
    <x v="0"/>
    <x v="0"/>
    <x v="0"/>
    <n v="412014"/>
    <s v="Replaced Inc. Bulb with 15 W CFL (2.3 per site)"/>
    <x v="0"/>
    <x v="0"/>
    <s v="Lamp"/>
    <n v="7"/>
    <n v="53.2"/>
    <n v="0.21"/>
    <n v="1059.92"/>
  </r>
  <r>
    <n v="3167"/>
    <x v="0"/>
    <x v="0"/>
    <x v="0"/>
    <n v="412014"/>
    <s v="Replaced Inc. Bulb with 15 W CFL (2.3 per site)"/>
    <x v="0"/>
    <x v="0"/>
    <s v="Lamp"/>
    <n v="16"/>
    <n v="121.6"/>
    <n v="0.49"/>
    <n v="2422.67"/>
  </r>
  <r>
    <n v="3167"/>
    <x v="0"/>
    <x v="0"/>
    <x v="0"/>
    <n v="412014"/>
    <s v="Replaced Inc. Bulb with 15 W CFL (2.3 per site)"/>
    <x v="0"/>
    <x v="0"/>
    <s v="Lamp"/>
    <n v="26"/>
    <n v="197.6"/>
    <n v="0.79"/>
    <n v="3936.85"/>
  </r>
  <r>
    <n v="3167"/>
    <x v="0"/>
    <x v="0"/>
    <x v="0"/>
    <n v="412014"/>
    <s v="Replaced Inc. Bulb with 15 W CFL (2.3 per site)"/>
    <x v="0"/>
    <x v="0"/>
    <s v="Lamp"/>
    <n v="3"/>
    <n v="22.8"/>
    <n v="0.09"/>
    <n v="454.25"/>
  </r>
  <r>
    <n v="3167"/>
    <x v="0"/>
    <x v="0"/>
    <x v="0"/>
    <n v="412014"/>
    <s v="Replaced Inc. Bulb with 15 W CFL (2.3 per site)"/>
    <x v="0"/>
    <x v="0"/>
    <s v="Lamp"/>
    <n v="4"/>
    <n v="30.4"/>
    <n v="0.12"/>
    <n v="605.66"/>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4"/>
    <n v="30.4"/>
    <n v="0.12"/>
    <n v="605.66"/>
  </r>
  <r>
    <n v="3167"/>
    <x v="0"/>
    <x v="0"/>
    <x v="0"/>
    <n v="412014"/>
    <s v="Replaced Inc. Bulb with 15 W CFL (2.3 per site)"/>
    <x v="0"/>
    <x v="0"/>
    <s v="Lamp"/>
    <n v="8"/>
    <n v="60.8"/>
    <n v="0.24"/>
    <n v="1211.33"/>
  </r>
  <r>
    <n v="3167"/>
    <x v="0"/>
    <x v="0"/>
    <x v="0"/>
    <n v="412014"/>
    <s v="Replaced Inc. Bulb with 15 W CFL (2.3 per site)"/>
    <x v="0"/>
    <x v="0"/>
    <s v="Lamp"/>
    <n v="8"/>
    <n v="60.8"/>
    <n v="0.24"/>
    <n v="1211.33"/>
  </r>
  <r>
    <n v="3167"/>
    <x v="0"/>
    <x v="0"/>
    <x v="0"/>
    <n v="412014"/>
    <s v="Replaced Inc. Bulb with 15 W CFL (2.3 per site)"/>
    <x v="0"/>
    <x v="0"/>
    <s v="Lamp"/>
    <n v="6"/>
    <n v="45.6"/>
    <n v="0.18"/>
    <n v="908.5"/>
  </r>
  <r>
    <n v="3167"/>
    <x v="0"/>
    <x v="0"/>
    <x v="0"/>
    <n v="412014"/>
    <s v="Replaced Inc. Bulb with 15 W CFL (2.3 per site)"/>
    <x v="0"/>
    <x v="0"/>
    <s v="Lamp"/>
    <n v="1"/>
    <n v="7.6"/>
    <n v="0.03"/>
    <n v="151.41"/>
  </r>
  <r>
    <n v="3167"/>
    <x v="0"/>
    <x v="0"/>
    <x v="0"/>
    <n v="412014"/>
    <s v="Replaced Inc. Bulb with 15 W CFL (2.3 per site)"/>
    <x v="0"/>
    <x v="0"/>
    <s v="Lamp"/>
    <n v="74"/>
    <n v="562.4"/>
    <n v="2.2599999999999998"/>
    <n v="11204.88"/>
  </r>
  <r>
    <n v="3167"/>
    <x v="0"/>
    <x v="0"/>
    <x v="0"/>
    <n v="412014"/>
    <s v="Replaced Inc. Bulb with 15 W CFL (2.3 per site)"/>
    <x v="0"/>
    <x v="0"/>
    <s v="Lamp"/>
    <n v="1"/>
    <n v="7.6"/>
    <n v="0.03"/>
    <n v="151.41"/>
  </r>
  <r>
    <n v="3167"/>
    <x v="0"/>
    <x v="0"/>
    <x v="0"/>
    <n v="412014"/>
    <s v="Replaced Inc. Bulb with 15 W CFL (2.3 per site)"/>
    <x v="0"/>
    <x v="0"/>
    <s v="Lamp"/>
    <n v="4"/>
    <n v="30.4"/>
    <n v="0.12"/>
    <n v="605.66"/>
  </r>
  <r>
    <n v="3167"/>
    <x v="0"/>
    <x v="0"/>
    <x v="0"/>
    <n v="412014"/>
    <s v="Replaced Inc. Bulb with 15 W CFL (2.3 per site)"/>
    <x v="0"/>
    <x v="0"/>
    <s v="Lamp"/>
    <n v="8"/>
    <n v="60.8"/>
    <n v="0.24"/>
    <n v="1211.33"/>
  </r>
  <r>
    <n v="3167"/>
    <x v="0"/>
    <x v="0"/>
    <x v="0"/>
    <n v="412014"/>
    <s v="Replaced Inc. Bulb with 15 W CFL (2.3 per site)"/>
    <x v="0"/>
    <x v="0"/>
    <s v="Lamp"/>
    <n v="10"/>
    <n v="76"/>
    <n v="0.3"/>
    <n v="1514.17"/>
  </r>
  <r>
    <n v="3167"/>
    <x v="0"/>
    <x v="0"/>
    <x v="0"/>
    <n v="412014"/>
    <s v="Replaced Inc. Bulb with 15 W CFL (2.3 per site)"/>
    <x v="0"/>
    <x v="0"/>
    <s v="Lamp"/>
    <n v="1"/>
    <n v="7.6"/>
    <n v="0.03"/>
    <n v="151.41"/>
  </r>
  <r>
    <n v="3167"/>
    <x v="0"/>
    <x v="0"/>
    <x v="0"/>
    <n v="412014"/>
    <s v="Replaced Inc. Bulb with 15 W CFL (2.3 per site)"/>
    <x v="0"/>
    <x v="0"/>
    <s v="Lamp"/>
    <n v="4"/>
    <n v="30.4"/>
    <n v="0.12"/>
    <n v="605.66"/>
  </r>
  <r>
    <n v="3167"/>
    <x v="0"/>
    <x v="0"/>
    <x v="0"/>
    <n v="412014"/>
    <s v="Replaced Inc. Bulb with 15 W CFL (2.3 per site)"/>
    <x v="0"/>
    <x v="0"/>
    <s v="Lamp"/>
    <n v="8"/>
    <n v="60.8"/>
    <n v="0.24"/>
    <n v="1211.33"/>
  </r>
  <r>
    <n v="3167"/>
    <x v="0"/>
    <x v="0"/>
    <x v="0"/>
    <n v="412014"/>
    <s v="Replaced Inc. Bulb with 15 W CFL (2.3 per site)"/>
    <x v="0"/>
    <x v="0"/>
    <s v="Lamp"/>
    <n v="27"/>
    <n v="205.2"/>
    <n v="0.82"/>
    <n v="4088.26"/>
  </r>
  <r>
    <n v="3167"/>
    <x v="0"/>
    <x v="0"/>
    <x v="0"/>
    <n v="412014"/>
    <s v="Replaced Inc. Bulb with 15 W CFL (2.3 per site)"/>
    <x v="0"/>
    <x v="0"/>
    <s v="Lamp"/>
    <n v="10"/>
    <n v="76"/>
    <n v="0.3"/>
    <n v="1514.17"/>
  </r>
  <r>
    <n v="3167"/>
    <x v="0"/>
    <x v="0"/>
    <x v="0"/>
    <n v="412014"/>
    <s v="Replaced Inc. Bulb with 15 W CFL (2.3 per site)"/>
    <x v="0"/>
    <x v="0"/>
    <s v="Lamp"/>
    <n v="1"/>
    <n v="7.6"/>
    <n v="0.03"/>
    <n v="151.41"/>
  </r>
  <r>
    <n v="3167"/>
    <x v="0"/>
    <x v="0"/>
    <x v="0"/>
    <n v="412014"/>
    <s v="Replaced Inc. Bulb with 15 W CFL (2.3 per site)"/>
    <x v="0"/>
    <x v="0"/>
    <s v="Lamp"/>
    <n v="1"/>
    <n v="7.6"/>
    <n v="0.03"/>
    <n v="151.41"/>
  </r>
  <r>
    <n v="3167"/>
    <x v="0"/>
    <x v="0"/>
    <x v="0"/>
    <n v="412014"/>
    <s v="Replaced Inc. Bulb with 15 W CFL (2.3 per site)"/>
    <x v="0"/>
    <x v="0"/>
    <s v="Lamp"/>
    <n v="10"/>
    <n v="76"/>
    <n v="0.3"/>
    <n v="1514.17"/>
  </r>
  <r>
    <n v="3167"/>
    <x v="0"/>
    <x v="0"/>
    <x v="0"/>
    <n v="412014"/>
    <s v="Replaced Inc. Bulb with 15 W CFL (2.3 per site)"/>
    <x v="0"/>
    <x v="0"/>
    <s v="Lamp"/>
    <n v="2"/>
    <n v="15.2"/>
    <n v="0.06"/>
    <n v="302.83"/>
  </r>
  <r>
    <n v="3167"/>
    <x v="0"/>
    <x v="0"/>
    <x v="0"/>
    <n v="412014"/>
    <s v="Replaced Inc. Bulb with 15 W CFL (2.3 per site)"/>
    <x v="0"/>
    <x v="0"/>
    <s v="Lamp"/>
    <n v="7"/>
    <n v="53.2"/>
    <n v="0.21"/>
    <n v="1059.92"/>
  </r>
  <r>
    <n v="3167"/>
    <x v="0"/>
    <x v="0"/>
    <x v="0"/>
    <n v="412014"/>
    <s v="Replaced Inc. Bulb with 15 W CFL (2.3 per site)"/>
    <x v="0"/>
    <x v="0"/>
    <s v="Lamp"/>
    <n v="4"/>
    <n v="30.4"/>
    <n v="0.12"/>
    <n v="605.66"/>
  </r>
  <r>
    <n v="3167"/>
    <x v="0"/>
    <x v="0"/>
    <x v="0"/>
    <n v="412014"/>
    <s v="Replaced Inc. Bulb with 15 W CFL (2.3 per site)"/>
    <x v="0"/>
    <x v="0"/>
    <s v="Lamp"/>
    <n v="2"/>
    <n v="15.2"/>
    <n v="0.06"/>
    <n v="302.83"/>
  </r>
  <r>
    <n v="3167"/>
    <x v="0"/>
    <x v="0"/>
    <x v="0"/>
    <n v="412014"/>
    <s v="Replaced Inc. Bulb with 15 W CFL (2.3 per site)"/>
    <x v="0"/>
    <x v="0"/>
    <s v="Lamp"/>
    <n v="15"/>
    <n v="114"/>
    <n v="0.45"/>
    <n v="2271.25"/>
  </r>
  <r>
    <n v="3167"/>
    <x v="0"/>
    <x v="0"/>
    <x v="0"/>
    <n v="412014"/>
    <s v="Replaced Inc. Bulb with 15 W CFL (2.3 per site)"/>
    <x v="0"/>
    <x v="0"/>
    <s v="Lamp"/>
    <n v="2"/>
    <n v="15.2"/>
    <n v="0.06"/>
    <n v="302.83"/>
  </r>
  <r>
    <n v="3167"/>
    <x v="0"/>
    <x v="0"/>
    <x v="0"/>
    <n v="412014"/>
    <s v="Replaced Inc. Bulb with 15 W CFL (2.3 per site)"/>
    <x v="0"/>
    <x v="0"/>
    <s v="Lamp"/>
    <n v="32"/>
    <n v="243.2"/>
    <n v="0.98"/>
    <n v="4845.3500000000004"/>
  </r>
  <r>
    <n v="3167"/>
    <x v="0"/>
    <x v="0"/>
    <x v="0"/>
    <n v="412014"/>
    <s v="Replaced Inc. Bulb with 15 W CFL (2.3 per site)"/>
    <x v="0"/>
    <x v="0"/>
    <s v="Lamp"/>
    <n v="2"/>
    <n v="15.2"/>
    <n v="0.06"/>
    <n v="302.83"/>
  </r>
  <r>
    <n v="3167"/>
    <x v="0"/>
    <x v="0"/>
    <x v="0"/>
    <n v="412014"/>
    <s v="Replaced Inc. Bulb with 15 W CFL (2.3 per site)"/>
    <x v="0"/>
    <x v="0"/>
    <s v="Lamp"/>
    <n v="2"/>
    <n v="15.2"/>
    <n v="0.06"/>
    <n v="302.83"/>
  </r>
  <r>
    <n v="3167"/>
    <x v="0"/>
    <x v="0"/>
    <x v="0"/>
    <n v="412014"/>
    <s v="Replaced Inc. Bulb with 15 W CFL (2.3 per site)"/>
    <x v="0"/>
    <x v="0"/>
    <s v="Lamp"/>
    <n v="2"/>
    <n v="15.2"/>
    <n v="0.06"/>
    <n v="302.83"/>
  </r>
  <r>
    <n v="3167"/>
    <x v="0"/>
    <x v="0"/>
    <x v="0"/>
    <n v="412015"/>
    <s v="Replaced Inc. Bulb with 20 W CFL (0.6 per site)"/>
    <x v="0"/>
    <x v="0"/>
    <s v="Lamp"/>
    <n v="2"/>
    <n v="16.16"/>
    <n v="7.0000000000000007E-2"/>
    <n v="388.34"/>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16"/>
    <n v="129.28"/>
    <n v="0.62"/>
    <n v="3106.76"/>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11"/>
    <n v="88.88"/>
    <n v="0.42"/>
    <n v="2135.9"/>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8"/>
    <n v="64.64"/>
    <n v="0.31"/>
    <n v="1553.38"/>
  </r>
  <r>
    <n v="3167"/>
    <x v="0"/>
    <x v="0"/>
    <x v="0"/>
    <n v="412015"/>
    <s v="Replaced Inc. Bulb with 20 W CFL (0.6 per site)"/>
    <x v="0"/>
    <x v="0"/>
    <s v="Lamp"/>
    <n v="6"/>
    <n v="48.48"/>
    <n v="0.23"/>
    <n v="1165.03"/>
  </r>
  <r>
    <n v="3167"/>
    <x v="0"/>
    <x v="0"/>
    <x v="0"/>
    <n v="412015"/>
    <s v="Replaced Inc. Bulb with 20 W CFL (0.6 per site)"/>
    <x v="0"/>
    <x v="0"/>
    <s v="Lamp"/>
    <n v="2"/>
    <n v="16.16"/>
    <n v="7.0000000000000007E-2"/>
    <n v="388.34"/>
  </r>
  <r>
    <n v="3167"/>
    <x v="0"/>
    <x v="0"/>
    <x v="0"/>
    <n v="412015"/>
    <s v="Replaced Inc. Bulb with 20 W CFL (0.6 per site)"/>
    <x v="0"/>
    <x v="0"/>
    <s v="Lamp"/>
    <n v="4"/>
    <n v="32.32"/>
    <n v="0.15"/>
    <n v="776.69"/>
  </r>
  <r>
    <n v="3167"/>
    <x v="0"/>
    <x v="0"/>
    <x v="0"/>
    <n v="412015"/>
    <s v="Replaced Inc. Bulb with 20 W CFL (0.6 per site)"/>
    <x v="0"/>
    <x v="0"/>
    <s v="Lamp"/>
    <n v="5"/>
    <n v="40.4"/>
    <n v="0.19"/>
    <n v="970.86"/>
  </r>
  <r>
    <n v="3167"/>
    <x v="0"/>
    <x v="0"/>
    <x v="0"/>
    <n v="412015"/>
    <s v="Replaced Inc. Bulb with 20 W CFL (0.6 per site)"/>
    <x v="0"/>
    <x v="0"/>
    <s v="Lamp"/>
    <n v="4"/>
    <n v="32.32"/>
    <n v="0.15"/>
    <n v="776.69"/>
  </r>
  <r>
    <n v="3167"/>
    <x v="0"/>
    <x v="0"/>
    <x v="0"/>
    <n v="412015"/>
    <s v="Replaced Inc. Bulb with 20 W CFL (0.6 per site)"/>
    <x v="0"/>
    <x v="0"/>
    <s v="Lamp"/>
    <n v="8"/>
    <n v="64.64"/>
    <n v="0.31"/>
    <n v="1553.38"/>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3"/>
    <n v="24.24"/>
    <n v="0.11"/>
    <n v="582.51"/>
  </r>
  <r>
    <n v="3167"/>
    <x v="0"/>
    <x v="0"/>
    <x v="0"/>
    <n v="412015"/>
    <s v="Replaced Inc. Bulb with 20 W CFL (0.6 per site)"/>
    <x v="0"/>
    <x v="0"/>
    <s v="Lamp"/>
    <n v="4"/>
    <n v="32.32"/>
    <n v="0.15"/>
    <n v="776.69"/>
  </r>
  <r>
    <n v="3167"/>
    <x v="0"/>
    <x v="0"/>
    <x v="0"/>
    <n v="412015"/>
    <s v="Replaced Inc. Bulb with 20 W CFL (0.6 per site)"/>
    <x v="0"/>
    <x v="0"/>
    <s v="Lamp"/>
    <n v="5"/>
    <n v="40.4"/>
    <n v="0.19"/>
    <n v="970.86"/>
  </r>
  <r>
    <n v="3167"/>
    <x v="0"/>
    <x v="0"/>
    <x v="0"/>
    <n v="412015"/>
    <s v="Replaced Inc. Bulb with 20 W CFL (0.6 per site)"/>
    <x v="0"/>
    <x v="0"/>
    <s v="Lamp"/>
    <n v="3"/>
    <n v="24.24"/>
    <n v="0.11"/>
    <n v="582.51"/>
  </r>
  <r>
    <n v="3167"/>
    <x v="0"/>
    <x v="0"/>
    <x v="0"/>
    <n v="412015"/>
    <s v="Replaced Inc. Bulb with 20 W CFL (0.6 per site)"/>
    <x v="0"/>
    <x v="0"/>
    <s v="Lamp"/>
    <n v="10"/>
    <n v="80.8"/>
    <n v="0.38"/>
    <n v="1941.72"/>
  </r>
  <r>
    <n v="3167"/>
    <x v="0"/>
    <x v="0"/>
    <x v="0"/>
    <n v="412015"/>
    <s v="Replaced Inc. Bulb with 20 W CFL (0.6 per site)"/>
    <x v="0"/>
    <x v="0"/>
    <s v="Lamp"/>
    <n v="3"/>
    <n v="24.24"/>
    <n v="0.11"/>
    <n v="582.51"/>
  </r>
  <r>
    <n v="3167"/>
    <x v="0"/>
    <x v="0"/>
    <x v="0"/>
    <n v="412015"/>
    <s v="Replaced Inc. Bulb with 20 W CFL (0.6 per site)"/>
    <x v="0"/>
    <x v="0"/>
    <s v="Lamp"/>
    <n v="8"/>
    <n v="64.64"/>
    <n v="0.31"/>
    <n v="1553.38"/>
  </r>
  <r>
    <n v="3167"/>
    <x v="0"/>
    <x v="0"/>
    <x v="0"/>
    <n v="412015"/>
    <s v="Replaced Inc. Bulb with 20 W CFL (0.6 per site)"/>
    <x v="0"/>
    <x v="0"/>
    <s v="Lamp"/>
    <n v="3"/>
    <n v="24.24"/>
    <n v="0.11"/>
    <n v="582.51"/>
  </r>
  <r>
    <n v="3167"/>
    <x v="0"/>
    <x v="0"/>
    <x v="0"/>
    <n v="412015"/>
    <s v="Replaced Inc. Bulb with 20 W CFL (0.6 per site)"/>
    <x v="0"/>
    <x v="0"/>
    <s v="Lamp"/>
    <n v="3"/>
    <n v="24.24"/>
    <n v="0.11"/>
    <n v="582.51"/>
  </r>
  <r>
    <n v="3167"/>
    <x v="0"/>
    <x v="0"/>
    <x v="0"/>
    <n v="412015"/>
    <s v="Replaced Inc. Bulb with 20 W CFL (0.6 per site)"/>
    <x v="0"/>
    <x v="0"/>
    <s v="Lamp"/>
    <n v="4"/>
    <n v="32.32"/>
    <n v="0.15"/>
    <n v="776.69"/>
  </r>
  <r>
    <n v="3167"/>
    <x v="0"/>
    <x v="0"/>
    <x v="0"/>
    <n v="412015"/>
    <s v="Replaced Inc. Bulb with 20 W CFL (0.6 per site)"/>
    <x v="0"/>
    <x v="0"/>
    <s v="Lamp"/>
    <n v="3"/>
    <n v="24.24"/>
    <n v="0.11"/>
    <n v="582.51"/>
  </r>
  <r>
    <n v="3167"/>
    <x v="0"/>
    <x v="0"/>
    <x v="0"/>
    <n v="412015"/>
    <s v="Replaced Inc. Bulb with 20 W CFL (0.6 per site)"/>
    <x v="0"/>
    <x v="0"/>
    <s v="Lamp"/>
    <n v="19"/>
    <n v="153.52000000000001"/>
    <n v="0.74"/>
    <n v="3689.28"/>
  </r>
  <r>
    <n v="3167"/>
    <x v="0"/>
    <x v="0"/>
    <x v="0"/>
    <n v="412015"/>
    <s v="Replaced Inc. Bulb with 20 W CFL (0.6 per site)"/>
    <x v="0"/>
    <x v="0"/>
    <s v="Lamp"/>
    <n v="8"/>
    <n v="64.64"/>
    <n v="0.31"/>
    <n v="1553.38"/>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8"/>
    <n v="64.64"/>
    <n v="0.31"/>
    <n v="1553.38"/>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8"/>
    <n v="64.64"/>
    <n v="0.31"/>
    <n v="1553.38"/>
  </r>
  <r>
    <n v="3167"/>
    <x v="0"/>
    <x v="0"/>
    <x v="0"/>
    <n v="412015"/>
    <s v="Replaced Inc. Bulb with 20 W CFL (0.6 per site)"/>
    <x v="0"/>
    <x v="0"/>
    <s v="Lamp"/>
    <n v="4"/>
    <n v="32.32"/>
    <n v="0.15"/>
    <n v="776.69"/>
  </r>
  <r>
    <n v="3167"/>
    <x v="0"/>
    <x v="0"/>
    <x v="0"/>
    <n v="412015"/>
    <s v="Replaced Inc. Bulb with 20 W CFL (0.6 per site)"/>
    <x v="0"/>
    <x v="0"/>
    <s v="Lamp"/>
    <n v="6"/>
    <n v="48.48"/>
    <n v="0.23"/>
    <n v="1165.03"/>
  </r>
  <r>
    <n v="3167"/>
    <x v="0"/>
    <x v="0"/>
    <x v="0"/>
    <n v="412015"/>
    <s v="Replaced Inc. Bulb with 20 W CFL (0.6 per site)"/>
    <x v="0"/>
    <x v="0"/>
    <s v="Lamp"/>
    <n v="1"/>
    <n v="8.08"/>
    <n v="0.03"/>
    <n v="194.17"/>
  </r>
  <r>
    <n v="3167"/>
    <x v="0"/>
    <x v="0"/>
    <x v="0"/>
    <n v="412015"/>
    <s v="Replaced Inc. Bulb with 20 W CFL (0.6 per site)"/>
    <x v="0"/>
    <x v="0"/>
    <s v="Lamp"/>
    <n v="11"/>
    <n v="88.88"/>
    <n v="0.42"/>
    <n v="2135.9"/>
  </r>
  <r>
    <n v="3167"/>
    <x v="0"/>
    <x v="0"/>
    <x v="0"/>
    <n v="412015"/>
    <s v="Replaced Inc. Bulb with 20 W CFL (0.6 per site)"/>
    <x v="0"/>
    <x v="0"/>
    <s v="Lamp"/>
    <n v="7"/>
    <n v="56.56"/>
    <n v="0.27"/>
    <n v="1359.21"/>
  </r>
  <r>
    <n v="3167"/>
    <x v="0"/>
    <x v="0"/>
    <x v="0"/>
    <n v="412015"/>
    <s v="Replaced Inc. Bulb with 20 W CFL (0.6 per site)"/>
    <x v="0"/>
    <x v="0"/>
    <s v="Lamp"/>
    <n v="16"/>
    <n v="129.28"/>
    <n v="0.62"/>
    <n v="3106.76"/>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1"/>
    <n v="88.88"/>
    <n v="0.42"/>
    <n v="2135.9"/>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24"/>
    <n v="193.92"/>
    <n v="0.93"/>
    <n v="4660.1499999999996"/>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5"/>
    <n v="40.4"/>
    <n v="0.19"/>
    <n v="970.86"/>
  </r>
  <r>
    <n v="3167"/>
    <x v="0"/>
    <x v="0"/>
    <x v="0"/>
    <n v="412015"/>
    <s v="Replaced Inc. Bulb with 20 W CFL (0.6 per site)"/>
    <x v="0"/>
    <x v="0"/>
    <s v="Lamp"/>
    <n v="8"/>
    <n v="64.64"/>
    <n v="0.31"/>
    <n v="1553.38"/>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4"/>
    <n v="32.32"/>
    <n v="0.15"/>
    <n v="776.69"/>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16"/>
    <n v="129.28"/>
    <n v="0.62"/>
    <n v="3106.76"/>
  </r>
  <r>
    <n v="3167"/>
    <x v="0"/>
    <x v="0"/>
    <x v="0"/>
    <n v="412015"/>
    <s v="Replaced Inc. Bulb with 20 W CFL (0.6 per site)"/>
    <x v="0"/>
    <x v="0"/>
    <s v="Lamp"/>
    <n v="4"/>
    <n v="32.32"/>
    <n v="0.15"/>
    <n v="776.69"/>
  </r>
  <r>
    <n v="3167"/>
    <x v="0"/>
    <x v="0"/>
    <x v="0"/>
    <n v="412015"/>
    <s v="Replaced Inc. Bulb with 20 W CFL (0.6 per site)"/>
    <x v="0"/>
    <x v="0"/>
    <s v="Lamp"/>
    <n v="10"/>
    <n v="80.8"/>
    <n v="0.38"/>
    <n v="1941.72"/>
  </r>
  <r>
    <n v="3167"/>
    <x v="0"/>
    <x v="0"/>
    <x v="0"/>
    <n v="412015"/>
    <s v="Replaced Inc. Bulb with 20 W CFL (0.6 per site)"/>
    <x v="0"/>
    <x v="0"/>
    <s v="Lamp"/>
    <n v="2"/>
    <n v="16.16"/>
    <n v="7.0000000000000007E-2"/>
    <n v="388.34"/>
  </r>
  <r>
    <n v="3167"/>
    <x v="0"/>
    <x v="0"/>
    <x v="0"/>
    <n v="412015"/>
    <s v="Replaced Inc. Bulb with 20 W CFL (0.6 per site)"/>
    <x v="0"/>
    <x v="0"/>
    <s v="Lamp"/>
    <n v="2"/>
    <n v="16.16"/>
    <n v="7.0000000000000007E-2"/>
    <n v="388.34"/>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4"/>
    <n v="32.32"/>
    <n v="0.15"/>
    <n v="776.69"/>
  </r>
  <r>
    <n v="3167"/>
    <x v="0"/>
    <x v="0"/>
    <x v="0"/>
    <n v="412015"/>
    <s v="Replaced Inc. Bulb with 20 W CFL (0.6 per site)"/>
    <x v="0"/>
    <x v="0"/>
    <s v="Lamp"/>
    <n v="1"/>
    <n v="8.08"/>
    <n v="0.03"/>
    <n v="194.17"/>
  </r>
  <r>
    <n v="3167"/>
    <x v="0"/>
    <x v="0"/>
    <x v="0"/>
    <n v="412015"/>
    <s v="Replaced Inc. Bulb with 20 W CFL (0.6 per site)"/>
    <x v="0"/>
    <x v="0"/>
    <s v="Lamp"/>
    <n v="4"/>
    <n v="32.32"/>
    <n v="0.15"/>
    <n v="776.69"/>
  </r>
  <r>
    <n v="3167"/>
    <x v="0"/>
    <x v="0"/>
    <x v="0"/>
    <n v="412015"/>
    <s v="Replaced Inc. Bulb with 20 W CFL (0.6 per site)"/>
    <x v="0"/>
    <x v="0"/>
    <s v="Lamp"/>
    <n v="3"/>
    <n v="24.24"/>
    <n v="0.11"/>
    <n v="582.51"/>
  </r>
  <r>
    <n v="3167"/>
    <x v="0"/>
    <x v="0"/>
    <x v="0"/>
    <n v="412015"/>
    <s v="Replaced Inc. Bulb with 20 W CFL (0.6 per site)"/>
    <x v="0"/>
    <x v="0"/>
    <s v="Lamp"/>
    <n v="8"/>
    <n v="64.64"/>
    <n v="0.31"/>
    <n v="1553.38"/>
  </r>
  <r>
    <n v="3167"/>
    <x v="0"/>
    <x v="0"/>
    <x v="0"/>
    <n v="412015"/>
    <s v="Replaced Inc. Bulb with 20 W CFL (0.6 per site)"/>
    <x v="0"/>
    <x v="0"/>
    <s v="Lamp"/>
    <n v="1"/>
    <n v="8.08"/>
    <n v="0.03"/>
    <n v="194.17"/>
  </r>
  <r>
    <n v="3167"/>
    <x v="0"/>
    <x v="0"/>
    <x v="0"/>
    <n v="412015"/>
    <s v="Replaced Inc. Bulb with 20 W CFL (0.6 per site)"/>
    <x v="0"/>
    <x v="0"/>
    <s v="Lamp"/>
    <n v="3"/>
    <n v="24.24"/>
    <n v="0.11"/>
    <n v="582.51"/>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2"/>
    <n v="16.16"/>
    <n v="7.0000000000000007E-2"/>
    <n v="388.34"/>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6"/>
    <n v="48.48"/>
    <n v="0.23"/>
    <n v="1165.03"/>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4"/>
    <n v="32.32"/>
    <n v="0.15"/>
    <n v="776.69"/>
  </r>
  <r>
    <n v="3167"/>
    <x v="0"/>
    <x v="0"/>
    <x v="0"/>
    <n v="412015"/>
    <s v="Replaced Inc. Bulb with 20 W CFL (0.6 per site)"/>
    <x v="0"/>
    <x v="0"/>
    <s v="Lamp"/>
    <n v="4"/>
    <n v="32.32"/>
    <n v="0.15"/>
    <n v="776.69"/>
  </r>
  <r>
    <n v="3167"/>
    <x v="0"/>
    <x v="0"/>
    <x v="0"/>
    <n v="412015"/>
    <s v="Replaced Inc. Bulb with 20 W CFL (0.6 per site)"/>
    <x v="0"/>
    <x v="0"/>
    <s v="Lamp"/>
    <n v="6"/>
    <n v="48.48"/>
    <n v="0.23"/>
    <n v="1165.03"/>
  </r>
  <r>
    <n v="3167"/>
    <x v="0"/>
    <x v="0"/>
    <x v="0"/>
    <n v="412015"/>
    <s v="Replaced Inc. Bulb with 20 W CFL (0.6 per site)"/>
    <x v="0"/>
    <x v="0"/>
    <s v="Lamp"/>
    <n v="5"/>
    <n v="40.4"/>
    <n v="0.19"/>
    <n v="970.86"/>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8"/>
    <n v="145.44"/>
    <n v="0.7"/>
    <n v="3495.11"/>
  </r>
  <r>
    <n v="3167"/>
    <x v="0"/>
    <x v="0"/>
    <x v="0"/>
    <n v="412015"/>
    <s v="Replaced Inc. Bulb with 20 W CFL (0.6 per site)"/>
    <x v="0"/>
    <x v="0"/>
    <s v="Lamp"/>
    <n v="1"/>
    <n v="8.08"/>
    <n v="0.03"/>
    <n v="194.17"/>
  </r>
  <r>
    <n v="3167"/>
    <x v="0"/>
    <x v="0"/>
    <x v="0"/>
    <n v="412015"/>
    <s v="Replaced Inc. Bulb with 20 W CFL (0.6 per site)"/>
    <x v="0"/>
    <x v="0"/>
    <s v="Lamp"/>
    <n v="16"/>
    <n v="129.28"/>
    <n v="0.62"/>
    <n v="3106.76"/>
  </r>
  <r>
    <n v="3167"/>
    <x v="0"/>
    <x v="0"/>
    <x v="0"/>
    <n v="412015"/>
    <s v="Replaced Inc. Bulb with 20 W CFL (0.6 per site)"/>
    <x v="0"/>
    <x v="0"/>
    <s v="Lamp"/>
    <n v="5"/>
    <n v="40.4"/>
    <n v="0.19"/>
    <n v="970.86"/>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5"/>
    <n v="40.4"/>
    <n v="0.19"/>
    <n v="970.86"/>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4"/>
    <n v="32.32"/>
    <n v="0.15"/>
    <n v="776.69"/>
  </r>
  <r>
    <n v="3167"/>
    <x v="0"/>
    <x v="0"/>
    <x v="0"/>
    <n v="412015"/>
    <s v="Replaced Inc. Bulb with 20 W CFL (0.6 per site)"/>
    <x v="0"/>
    <x v="0"/>
    <s v="Lamp"/>
    <n v="4"/>
    <n v="32.32"/>
    <n v="0.15"/>
    <n v="776.69"/>
  </r>
  <r>
    <n v="3167"/>
    <x v="0"/>
    <x v="0"/>
    <x v="0"/>
    <n v="412015"/>
    <s v="Replaced Inc. Bulb with 20 W CFL (0.6 per site)"/>
    <x v="0"/>
    <x v="0"/>
    <s v="Lamp"/>
    <n v="3"/>
    <n v="24.24"/>
    <n v="0.11"/>
    <n v="582.51"/>
  </r>
  <r>
    <n v="3167"/>
    <x v="0"/>
    <x v="0"/>
    <x v="0"/>
    <n v="412015"/>
    <s v="Replaced Inc. Bulb with 20 W CFL (0.6 per site)"/>
    <x v="0"/>
    <x v="0"/>
    <s v="Lamp"/>
    <n v="4"/>
    <n v="32.32"/>
    <n v="0.15"/>
    <n v="776.69"/>
  </r>
  <r>
    <n v="3167"/>
    <x v="0"/>
    <x v="0"/>
    <x v="0"/>
    <n v="412015"/>
    <s v="Replaced Inc. Bulb with 20 W CFL (0.6 per site)"/>
    <x v="0"/>
    <x v="0"/>
    <s v="Lamp"/>
    <n v="24"/>
    <n v="193.92"/>
    <n v="0.93"/>
    <n v="4660.1499999999996"/>
  </r>
  <r>
    <n v="3167"/>
    <x v="0"/>
    <x v="0"/>
    <x v="0"/>
    <n v="412015"/>
    <s v="Replaced Inc. Bulb with 20 W CFL (0.6 per site)"/>
    <x v="0"/>
    <x v="0"/>
    <s v="Lamp"/>
    <n v="10"/>
    <n v="80.8"/>
    <n v="0.38"/>
    <n v="1941.72"/>
  </r>
  <r>
    <n v="3167"/>
    <x v="0"/>
    <x v="0"/>
    <x v="0"/>
    <n v="412015"/>
    <s v="Replaced Inc. Bulb with 20 W CFL (0.6 per site)"/>
    <x v="0"/>
    <x v="0"/>
    <s v="Lamp"/>
    <n v="4"/>
    <n v="32.32"/>
    <n v="0.15"/>
    <n v="776.69"/>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10"/>
    <n v="80.8"/>
    <n v="0.38"/>
    <n v="1941.72"/>
  </r>
  <r>
    <n v="3167"/>
    <x v="0"/>
    <x v="0"/>
    <x v="0"/>
    <n v="412015"/>
    <s v="Replaced Inc. Bulb with 20 W CFL (0.6 per site)"/>
    <x v="0"/>
    <x v="0"/>
    <s v="Lamp"/>
    <n v="3"/>
    <n v="24.24"/>
    <n v="0.11"/>
    <n v="582.51"/>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4"/>
    <n v="32.32"/>
    <n v="0.15"/>
    <n v="776.69"/>
  </r>
  <r>
    <n v="3167"/>
    <x v="0"/>
    <x v="0"/>
    <x v="0"/>
    <n v="412015"/>
    <s v="Replaced Inc. Bulb with 20 W CFL (0.6 per site)"/>
    <x v="0"/>
    <x v="0"/>
    <s v="Lamp"/>
    <n v="4"/>
    <n v="32.32"/>
    <n v="0.15"/>
    <n v="776.69"/>
  </r>
  <r>
    <n v="3167"/>
    <x v="0"/>
    <x v="0"/>
    <x v="0"/>
    <n v="412015"/>
    <s v="Replaced Inc. Bulb with 20 W CFL (0.6 per site)"/>
    <x v="0"/>
    <x v="0"/>
    <s v="Lamp"/>
    <n v="1"/>
    <n v="8.08"/>
    <n v="0.03"/>
    <n v="194.17"/>
  </r>
  <r>
    <n v="3167"/>
    <x v="0"/>
    <x v="0"/>
    <x v="0"/>
    <n v="412015"/>
    <s v="Replaced Inc. Bulb with 20 W CFL (0.6 per site)"/>
    <x v="0"/>
    <x v="0"/>
    <s v="Lamp"/>
    <n v="8"/>
    <n v="64.64"/>
    <n v="0.31"/>
    <n v="1553.38"/>
  </r>
  <r>
    <n v="3167"/>
    <x v="0"/>
    <x v="0"/>
    <x v="0"/>
    <n v="412015"/>
    <s v="Replaced Inc. Bulb with 20 W CFL (0.6 per site)"/>
    <x v="0"/>
    <x v="0"/>
    <s v="Lamp"/>
    <n v="4"/>
    <n v="32.32"/>
    <n v="0.15"/>
    <n v="776.69"/>
  </r>
  <r>
    <n v="3167"/>
    <x v="0"/>
    <x v="0"/>
    <x v="0"/>
    <n v="412015"/>
    <s v="Replaced Inc. Bulb with 20 W CFL (0.6 per site)"/>
    <x v="0"/>
    <x v="0"/>
    <s v="Lamp"/>
    <n v="6"/>
    <n v="48.48"/>
    <n v="0.23"/>
    <n v="1165.03"/>
  </r>
  <r>
    <n v="3167"/>
    <x v="0"/>
    <x v="0"/>
    <x v="0"/>
    <n v="412015"/>
    <s v="Replaced Inc. Bulb with 20 W CFL (0.6 per site)"/>
    <x v="0"/>
    <x v="0"/>
    <s v="Lamp"/>
    <n v="1"/>
    <n v="8.08"/>
    <n v="0.03"/>
    <n v="194.17"/>
  </r>
  <r>
    <n v="3167"/>
    <x v="0"/>
    <x v="0"/>
    <x v="0"/>
    <n v="412015"/>
    <s v="Replaced Inc. Bulb with 20 W CFL (0.6 per site)"/>
    <x v="0"/>
    <x v="0"/>
    <s v="Lamp"/>
    <n v="31"/>
    <n v="250.48"/>
    <n v="1.2"/>
    <n v="6019.36"/>
  </r>
  <r>
    <n v="3167"/>
    <x v="0"/>
    <x v="0"/>
    <x v="0"/>
    <n v="412015"/>
    <s v="Replaced Inc. Bulb with 20 W CFL (0.6 per site)"/>
    <x v="0"/>
    <x v="0"/>
    <s v="Lamp"/>
    <n v="2"/>
    <n v="16.16"/>
    <n v="7.0000000000000007E-2"/>
    <n v="388.34"/>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2"/>
    <n v="16.16"/>
    <n v="7.0000000000000007E-2"/>
    <n v="388.34"/>
  </r>
  <r>
    <n v="3167"/>
    <x v="0"/>
    <x v="0"/>
    <x v="0"/>
    <n v="412015"/>
    <s v="Replaced Inc. Bulb with 20 W CFL (0.6 per site)"/>
    <x v="0"/>
    <x v="0"/>
    <s v="Lamp"/>
    <n v="2"/>
    <n v="16.16"/>
    <n v="7.0000000000000007E-2"/>
    <n v="388.34"/>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19"/>
    <n v="153.52000000000001"/>
    <n v="0.74"/>
    <n v="3689.28"/>
  </r>
  <r>
    <n v="3167"/>
    <x v="0"/>
    <x v="0"/>
    <x v="0"/>
    <n v="412015"/>
    <s v="Replaced Inc. Bulb with 20 W CFL (0.6 per site)"/>
    <x v="0"/>
    <x v="0"/>
    <s v="Lamp"/>
    <n v="1"/>
    <n v="8.08"/>
    <n v="0.03"/>
    <n v="194.17"/>
  </r>
  <r>
    <n v="3167"/>
    <x v="0"/>
    <x v="0"/>
    <x v="0"/>
    <n v="412015"/>
    <s v="Replaced Inc. Bulb with 20 W CFL (0.6 per site)"/>
    <x v="0"/>
    <x v="0"/>
    <s v="Lamp"/>
    <n v="3"/>
    <n v="24.24"/>
    <n v="0.11"/>
    <n v="582.51"/>
  </r>
  <r>
    <n v="3167"/>
    <x v="0"/>
    <x v="0"/>
    <x v="0"/>
    <n v="412015"/>
    <s v="Replaced Inc. Bulb with 20 W CFL (0.6 per site)"/>
    <x v="0"/>
    <x v="0"/>
    <s v="Lamp"/>
    <n v="6"/>
    <n v="48.48"/>
    <n v="0.23"/>
    <n v="1165.03"/>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1"/>
    <n v="8.08"/>
    <n v="0.03"/>
    <n v="194.17"/>
  </r>
  <r>
    <n v="3167"/>
    <x v="0"/>
    <x v="0"/>
    <x v="0"/>
    <n v="412015"/>
    <s v="Replaced Inc. Bulb with 20 W CFL (0.6 per site)"/>
    <x v="0"/>
    <x v="0"/>
    <s v="Lamp"/>
    <n v="4"/>
    <n v="32.32"/>
    <n v="0.15"/>
    <n v="776.69"/>
  </r>
  <r>
    <n v="3167"/>
    <x v="0"/>
    <x v="0"/>
    <x v="0"/>
    <n v="412015"/>
    <s v="Replaced Inc. Bulb with 20 W CFL (0.6 per site)"/>
    <x v="0"/>
    <x v="0"/>
    <s v="Lamp"/>
    <n v="2"/>
    <n v="16.16"/>
    <n v="7.0000000000000007E-2"/>
    <n v="388.34"/>
  </r>
  <r>
    <n v="3167"/>
    <x v="0"/>
    <x v="0"/>
    <x v="0"/>
    <n v="412015"/>
    <s v="Replaced Inc. Bulb with 20 W CFL (0.6 per site)"/>
    <x v="0"/>
    <x v="0"/>
    <s v="Lamp"/>
    <n v="6"/>
    <n v="48.48"/>
    <n v="0.23"/>
    <n v="1165.03"/>
  </r>
  <r>
    <n v="3167"/>
    <x v="0"/>
    <x v="0"/>
    <x v="0"/>
    <n v="412015"/>
    <s v="Replaced Inc. Bulb with 20 W CFL (0.6 per site)"/>
    <x v="0"/>
    <x v="0"/>
    <s v="Lamp"/>
    <n v="2"/>
    <n v="16.16"/>
    <n v="7.0000000000000007E-2"/>
    <n v="388.34"/>
  </r>
  <r>
    <n v="3167"/>
    <x v="0"/>
    <x v="0"/>
    <x v="0"/>
    <n v="412015"/>
    <s v="Replaced Inc. Bulb with 20 W CFL (0.6 per site)"/>
    <x v="0"/>
    <x v="0"/>
    <s v="Lamp"/>
    <n v="2"/>
    <n v="16.16"/>
    <n v="7.0000000000000007E-2"/>
    <n v="388.34"/>
  </r>
  <r>
    <n v="3167"/>
    <x v="0"/>
    <x v="0"/>
    <x v="0"/>
    <n v="412015"/>
    <s v="Replaced Inc. Bulb with 20 W CFL (0.6 per site)"/>
    <x v="0"/>
    <x v="0"/>
    <s v="Lamp"/>
    <n v="3"/>
    <n v="24.24"/>
    <n v="0.11"/>
    <n v="582.51"/>
  </r>
  <r>
    <n v="3167"/>
    <x v="0"/>
    <x v="1"/>
    <x v="0"/>
    <n v="418085"/>
    <s v="CFL, 15W lamp, Integral or Modular, Tube or Spiral or Flood"/>
    <x v="0"/>
    <x v="0"/>
    <s v="Lamp"/>
    <n v="8"/>
    <n v="60.8"/>
    <n v="0.28000000000000003"/>
    <n v="1442.36"/>
  </r>
  <r>
    <n v="3167"/>
    <x v="0"/>
    <x v="1"/>
    <x v="0"/>
    <n v="418085"/>
    <s v="CFL, 15W lamp, Integral or Modular, Tube or Spiral or Flood"/>
    <x v="0"/>
    <x v="0"/>
    <s v="Lamp"/>
    <n v="6"/>
    <n v="45.6"/>
    <n v="0.19"/>
    <n v="842.08"/>
  </r>
  <r>
    <n v="3167"/>
    <x v="0"/>
    <x v="1"/>
    <x v="0"/>
    <n v="418085"/>
    <s v="CFL, 15W lamp, Integral or Modular, Tube or Spiral or Flood"/>
    <x v="0"/>
    <x v="0"/>
    <s v="Lamp"/>
    <n v="14"/>
    <n v="106.4"/>
    <n v="0.48"/>
    <n v="2729.22"/>
  </r>
  <r>
    <n v="3167"/>
    <x v="0"/>
    <x v="1"/>
    <x v="0"/>
    <n v="418085"/>
    <s v="CFL, 15W lamp, Integral or Modular, Tube or Spiral or Flood"/>
    <x v="0"/>
    <x v="0"/>
    <s v="Lamp"/>
    <n v="35"/>
    <n v="266"/>
    <n v="1.2"/>
    <n v="6823.06"/>
  </r>
  <r>
    <n v="3167"/>
    <x v="0"/>
    <x v="1"/>
    <x v="0"/>
    <n v="418085"/>
    <s v="CFL, 15W lamp, Integral or Modular, Tube or Spiral or Flood"/>
    <x v="0"/>
    <x v="0"/>
    <s v="Lamp"/>
    <n v="5"/>
    <n v="38"/>
    <n v="0.18"/>
    <n v="723.01"/>
  </r>
  <r>
    <n v="3167"/>
    <x v="0"/>
    <x v="1"/>
    <x v="0"/>
    <n v="418085"/>
    <s v="CFL, 15W lamp, Integral or Modular, Tube or Spiral or Flood"/>
    <x v="0"/>
    <x v="0"/>
    <s v="Lamp"/>
    <n v="10"/>
    <n v="76"/>
    <n v="0.35"/>
    <n v="1802.96"/>
  </r>
  <r>
    <n v="3167"/>
    <x v="0"/>
    <x v="1"/>
    <x v="0"/>
    <n v="418085"/>
    <s v="CFL, 15W lamp, Integral or Modular, Tube or Spiral or Flood"/>
    <x v="0"/>
    <x v="0"/>
    <s v="Lamp"/>
    <n v="1"/>
    <n v="7.6"/>
    <n v="0.03"/>
    <n v="195.84"/>
  </r>
  <r>
    <n v="3167"/>
    <x v="0"/>
    <x v="1"/>
    <x v="0"/>
    <n v="418085"/>
    <s v="CFL, 15W lamp, Integral or Modular, Tube or Spiral or Flood"/>
    <x v="0"/>
    <x v="0"/>
    <s v="Lamp"/>
    <n v="69"/>
    <n v="524.4"/>
    <n v="2.46"/>
    <n v="12713.78"/>
  </r>
  <r>
    <n v="3167"/>
    <x v="0"/>
    <x v="1"/>
    <x v="0"/>
    <n v="418085"/>
    <s v="CFL, 15W lamp, Integral or Modular, Tube or Spiral or Flood"/>
    <x v="0"/>
    <x v="0"/>
    <s v="Lamp"/>
    <n v="2"/>
    <n v="15.2"/>
    <n v="0.06"/>
    <n v="389.88"/>
  </r>
  <r>
    <n v="3167"/>
    <x v="0"/>
    <x v="1"/>
    <x v="0"/>
    <n v="418085"/>
    <s v="CFL, 15W lamp, Integral or Modular, Tube or Spiral or Flood"/>
    <x v="0"/>
    <x v="0"/>
    <s v="Lamp"/>
    <n v="10"/>
    <n v="76"/>
    <n v="0.34"/>
    <n v="1949.44"/>
  </r>
  <r>
    <n v="3167"/>
    <x v="0"/>
    <x v="1"/>
    <x v="0"/>
    <n v="418085"/>
    <s v="CFL, 15W lamp, Integral or Modular, Tube or Spiral or Flood"/>
    <x v="0"/>
    <x v="0"/>
    <s v="Lamp"/>
    <n v="24"/>
    <n v="182.4"/>
    <n v="0.78"/>
    <n v="3368.33"/>
  </r>
  <r>
    <n v="3167"/>
    <x v="0"/>
    <x v="1"/>
    <x v="0"/>
    <n v="418085"/>
    <s v="CFL, 15W lamp, Integral or Modular, Tube or Spiral or Flood"/>
    <x v="0"/>
    <x v="0"/>
    <s v="Lamp"/>
    <n v="12"/>
    <n v="91.2"/>
    <n v="0.41"/>
    <n v="2339.33"/>
  </r>
  <r>
    <n v="3167"/>
    <x v="0"/>
    <x v="1"/>
    <x v="0"/>
    <n v="418085"/>
    <s v="CFL, 15W lamp, Integral or Modular, Tube or Spiral or Flood"/>
    <x v="0"/>
    <x v="0"/>
    <s v="Lamp"/>
    <n v="6"/>
    <n v="45.6"/>
    <n v="0.19"/>
    <n v="842.08"/>
  </r>
  <r>
    <n v="3167"/>
    <x v="0"/>
    <x v="1"/>
    <x v="0"/>
    <n v="418085"/>
    <s v="CFL, 15W lamp, Integral or Modular, Tube or Spiral or Flood"/>
    <x v="0"/>
    <x v="0"/>
    <s v="Lamp"/>
    <n v="14"/>
    <n v="106.4"/>
    <n v="0.48"/>
    <n v="2741.86"/>
  </r>
  <r>
    <n v="3167"/>
    <x v="0"/>
    <x v="1"/>
    <x v="0"/>
    <n v="418085"/>
    <s v="CFL, 15W lamp, Integral or Modular, Tube or Spiral or Flood"/>
    <x v="0"/>
    <x v="0"/>
    <s v="Lamp"/>
    <n v="2"/>
    <n v="15.2"/>
    <n v="0.06"/>
    <n v="389.88"/>
  </r>
  <r>
    <n v="3167"/>
    <x v="0"/>
    <x v="1"/>
    <x v="0"/>
    <n v="418085"/>
    <s v="CFL, 15W lamp, Integral or Modular, Tube or Spiral or Flood"/>
    <x v="0"/>
    <x v="0"/>
    <s v="Lamp"/>
    <n v="19"/>
    <n v="144.4"/>
    <n v="0.62"/>
    <n v="2666.59"/>
  </r>
  <r>
    <n v="3167"/>
    <x v="0"/>
    <x v="1"/>
    <x v="0"/>
    <n v="418085"/>
    <s v="CFL, 15W lamp, Integral or Modular, Tube or Spiral or Flood"/>
    <x v="0"/>
    <x v="0"/>
    <s v="Lamp"/>
    <n v="8"/>
    <n v="60.8"/>
    <n v="0.27"/>
    <n v="1559.55"/>
  </r>
  <r>
    <n v="3167"/>
    <x v="0"/>
    <x v="1"/>
    <x v="0"/>
    <n v="418085"/>
    <s v="CFL, 15W lamp, Integral or Modular, Tube or Spiral or Flood"/>
    <x v="0"/>
    <x v="0"/>
    <s v="Lamp"/>
    <n v="1"/>
    <n v="7.6"/>
    <n v="0.03"/>
    <n v="194.94"/>
  </r>
  <r>
    <n v="3167"/>
    <x v="0"/>
    <x v="1"/>
    <x v="0"/>
    <n v="418085"/>
    <s v="CFL, 15W lamp, Integral or Modular, Tube or Spiral or Flood"/>
    <x v="0"/>
    <x v="0"/>
    <s v="Lamp"/>
    <n v="4"/>
    <n v="30.4"/>
    <n v="0.13"/>
    <n v="779.77"/>
  </r>
  <r>
    <n v="3167"/>
    <x v="0"/>
    <x v="1"/>
    <x v="0"/>
    <n v="418085"/>
    <s v="CFL, 15W lamp, Integral or Modular, Tube or Spiral or Flood"/>
    <x v="0"/>
    <x v="0"/>
    <s v="Lamp"/>
    <n v="38"/>
    <n v="288.8"/>
    <n v="1.31"/>
    <n v="7407.89"/>
  </r>
  <r>
    <n v="3167"/>
    <x v="0"/>
    <x v="1"/>
    <x v="0"/>
    <n v="418085"/>
    <s v="CFL, 15W lamp, Integral or Modular, Tube or Spiral or Flood"/>
    <x v="0"/>
    <x v="0"/>
    <s v="Lamp"/>
    <n v="1"/>
    <n v="7.6"/>
    <n v="0.03"/>
    <n v="194.94"/>
  </r>
  <r>
    <n v="3167"/>
    <x v="0"/>
    <x v="1"/>
    <x v="0"/>
    <n v="418085"/>
    <s v="CFL, 15W lamp, Integral or Modular, Tube or Spiral or Flood"/>
    <x v="0"/>
    <x v="0"/>
    <s v="Lamp"/>
    <n v="2"/>
    <n v="15.2"/>
    <n v="0.06"/>
    <n v="389.88"/>
  </r>
  <r>
    <n v="3167"/>
    <x v="0"/>
    <x v="1"/>
    <x v="0"/>
    <n v="418085"/>
    <s v="CFL, 15W lamp, Integral or Modular, Tube or Spiral or Flood"/>
    <x v="0"/>
    <x v="0"/>
    <s v="Lamp"/>
    <n v="6"/>
    <n v="45.6"/>
    <n v="0.19"/>
    <n v="842.08"/>
  </r>
  <r>
    <n v="3167"/>
    <x v="0"/>
    <x v="1"/>
    <x v="0"/>
    <n v="418085"/>
    <s v="CFL, 15W lamp, Integral or Modular, Tube or Spiral or Flood"/>
    <x v="0"/>
    <x v="0"/>
    <s v="Lamp"/>
    <n v="13"/>
    <n v="98.8"/>
    <n v="0.46"/>
    <n v="2343.85"/>
  </r>
  <r>
    <n v="3167"/>
    <x v="0"/>
    <x v="1"/>
    <x v="0"/>
    <n v="418085"/>
    <s v="CFL, 15W lamp, Integral or Modular, Tube or Spiral or Flood"/>
    <x v="0"/>
    <x v="0"/>
    <s v="Lamp"/>
    <n v="3"/>
    <n v="22.8"/>
    <n v="0.1"/>
    <n v="540.88"/>
  </r>
  <r>
    <n v="3167"/>
    <x v="0"/>
    <x v="1"/>
    <x v="0"/>
    <n v="418085"/>
    <s v="CFL, 15W lamp, Integral or Modular, Tube or Spiral or Flood"/>
    <x v="0"/>
    <x v="0"/>
    <s v="Lamp"/>
    <n v="2"/>
    <n v="15.2"/>
    <n v="0.06"/>
    <n v="389.88"/>
  </r>
  <r>
    <n v="3167"/>
    <x v="0"/>
    <x v="1"/>
    <x v="0"/>
    <n v="418085"/>
    <s v="CFL, 15W lamp, Integral or Modular, Tube or Spiral or Flood"/>
    <x v="0"/>
    <x v="0"/>
    <s v="Lamp"/>
    <n v="2"/>
    <n v="15.2"/>
    <n v="0.06"/>
    <n v="389.88"/>
  </r>
  <r>
    <n v="3167"/>
    <x v="0"/>
    <x v="1"/>
    <x v="0"/>
    <n v="418085"/>
    <s v="CFL, 15W lamp, Integral or Modular, Tube or Spiral or Flood"/>
    <x v="0"/>
    <x v="0"/>
    <s v="Lamp"/>
    <n v="2"/>
    <n v="15.2"/>
    <n v="0.06"/>
    <n v="280.69"/>
  </r>
  <r>
    <n v="3167"/>
    <x v="0"/>
    <x v="1"/>
    <x v="0"/>
    <n v="418085"/>
    <s v="CFL, 15W lamp, Integral or Modular, Tube or Spiral or Flood"/>
    <x v="0"/>
    <x v="0"/>
    <s v="Lamp"/>
    <n v="2"/>
    <n v="15.2"/>
    <n v="7.0000000000000007E-2"/>
    <n v="360.59"/>
  </r>
  <r>
    <n v="3167"/>
    <x v="0"/>
    <x v="1"/>
    <x v="0"/>
    <n v="418085"/>
    <s v="CFL, 15W lamp, Integral or Modular, Tube or Spiral or Flood"/>
    <x v="0"/>
    <x v="0"/>
    <s v="Lamp"/>
    <n v="20"/>
    <n v="152"/>
    <n v="0.69"/>
    <n v="3898.89"/>
  </r>
  <r>
    <n v="3167"/>
    <x v="0"/>
    <x v="1"/>
    <x v="0"/>
    <n v="418085"/>
    <s v="CFL, 15W lamp, Integral or Modular, Tube or Spiral or Flood"/>
    <x v="0"/>
    <x v="0"/>
    <s v="Lamp"/>
    <n v="1"/>
    <n v="7.6"/>
    <n v="0.03"/>
    <n v="195.84"/>
  </r>
  <r>
    <n v="3167"/>
    <x v="0"/>
    <x v="1"/>
    <x v="0"/>
    <n v="418085"/>
    <s v="CFL, 15W lamp, Integral or Modular, Tube or Spiral or Flood"/>
    <x v="0"/>
    <x v="0"/>
    <s v="Lamp"/>
    <n v="20"/>
    <n v="152"/>
    <n v="0.72"/>
    <n v="2892.05"/>
  </r>
  <r>
    <n v="3167"/>
    <x v="0"/>
    <x v="1"/>
    <x v="0"/>
    <n v="418085"/>
    <s v="CFL, 15W lamp, Integral or Modular, Tube or Spiral or Flood"/>
    <x v="0"/>
    <x v="0"/>
    <s v="Lamp"/>
    <n v="27"/>
    <n v="205.2"/>
    <n v="0.95"/>
    <n v="4867.99"/>
  </r>
  <r>
    <n v="3167"/>
    <x v="0"/>
    <x v="1"/>
    <x v="0"/>
    <n v="418085"/>
    <s v="CFL, 15W lamp, Integral or Modular, Tube or Spiral or Flood"/>
    <x v="0"/>
    <x v="0"/>
    <s v="Lamp"/>
    <n v="1"/>
    <n v="7.6"/>
    <n v="0.03"/>
    <n v="195.84"/>
  </r>
  <r>
    <n v="3167"/>
    <x v="0"/>
    <x v="1"/>
    <x v="0"/>
    <n v="418085"/>
    <s v="CFL, 15W lamp, Integral or Modular, Tube or Spiral or Flood"/>
    <x v="0"/>
    <x v="0"/>
    <s v="Lamp"/>
    <n v="1"/>
    <n v="7.6"/>
    <n v="0.03"/>
    <n v="194.94"/>
  </r>
  <r>
    <n v="3167"/>
    <x v="0"/>
    <x v="1"/>
    <x v="0"/>
    <n v="418085"/>
    <s v="CFL, 15W lamp, Integral or Modular, Tube or Spiral or Flood"/>
    <x v="0"/>
    <x v="0"/>
    <s v="Lamp"/>
    <n v="29"/>
    <n v="220.4"/>
    <n v="1"/>
    <n v="5653.39"/>
  </r>
  <r>
    <n v="3167"/>
    <x v="0"/>
    <x v="1"/>
    <x v="0"/>
    <n v="418085"/>
    <s v="CFL, 15W lamp, Integral or Modular, Tube or Spiral or Flood"/>
    <x v="0"/>
    <x v="0"/>
    <s v="Lamp"/>
    <n v="12"/>
    <n v="91.2"/>
    <n v="0.42"/>
    <n v="2163.5500000000002"/>
  </r>
  <r>
    <n v="3167"/>
    <x v="0"/>
    <x v="1"/>
    <x v="0"/>
    <n v="418085"/>
    <s v="CFL, 15W lamp, Integral or Modular, Tube or Spiral or Flood"/>
    <x v="0"/>
    <x v="0"/>
    <s v="Lamp"/>
    <n v="20"/>
    <n v="152"/>
    <n v="0.69"/>
    <n v="3898.89"/>
  </r>
  <r>
    <n v="3167"/>
    <x v="0"/>
    <x v="1"/>
    <x v="0"/>
    <n v="418085"/>
    <s v="CFL, 15W lamp, Integral or Modular, Tube or Spiral or Flood"/>
    <x v="0"/>
    <x v="0"/>
    <s v="Lamp"/>
    <n v="22"/>
    <n v="167.2"/>
    <n v="0.76"/>
    <n v="4288.78"/>
  </r>
  <r>
    <n v="3167"/>
    <x v="0"/>
    <x v="1"/>
    <x v="0"/>
    <n v="418085"/>
    <s v="CFL, 15W lamp, Integral or Modular, Tube or Spiral or Flood"/>
    <x v="0"/>
    <x v="0"/>
    <s v="Lamp"/>
    <n v="9"/>
    <n v="68.400000000000006"/>
    <n v="0.31"/>
    <n v="1754.5"/>
  </r>
  <r>
    <n v="3167"/>
    <x v="0"/>
    <x v="1"/>
    <x v="0"/>
    <n v="418085"/>
    <s v="CFL, 15W lamp, Integral or Modular, Tube or Spiral or Flood"/>
    <x v="0"/>
    <x v="0"/>
    <s v="Lamp"/>
    <n v="1"/>
    <n v="7.6"/>
    <n v="0.03"/>
    <n v="194.94"/>
  </r>
  <r>
    <n v="3167"/>
    <x v="0"/>
    <x v="1"/>
    <x v="0"/>
    <n v="418085"/>
    <s v="CFL, 15W lamp, Integral or Modular, Tube or Spiral or Flood"/>
    <x v="0"/>
    <x v="0"/>
    <s v="Lamp"/>
    <n v="40"/>
    <n v="304"/>
    <n v="1.38"/>
    <n v="7797.78"/>
  </r>
  <r>
    <n v="3167"/>
    <x v="0"/>
    <x v="1"/>
    <x v="0"/>
    <n v="418085"/>
    <s v="CFL, 15W lamp, Integral or Modular, Tube or Spiral or Flood"/>
    <x v="0"/>
    <x v="0"/>
    <s v="Lamp"/>
    <n v="4"/>
    <n v="30.4"/>
    <n v="0.13"/>
    <n v="779.77"/>
  </r>
  <r>
    <n v="3167"/>
    <x v="0"/>
    <x v="1"/>
    <x v="0"/>
    <n v="418085"/>
    <s v="CFL, 15W lamp, Integral or Modular, Tube or Spiral or Flood"/>
    <x v="0"/>
    <x v="0"/>
    <s v="Lamp"/>
    <n v="6"/>
    <n v="45.6"/>
    <n v="0.2"/>
    <n v="1169.6600000000001"/>
  </r>
  <r>
    <n v="3167"/>
    <x v="0"/>
    <x v="1"/>
    <x v="0"/>
    <n v="418085"/>
    <s v="CFL, 15W lamp, Integral or Modular, Tube or Spiral or Flood"/>
    <x v="0"/>
    <x v="0"/>
    <s v="Lamp"/>
    <n v="2"/>
    <n v="15.2"/>
    <n v="0.06"/>
    <n v="389.88"/>
  </r>
  <r>
    <n v="3167"/>
    <x v="0"/>
    <x v="1"/>
    <x v="0"/>
    <n v="418085"/>
    <s v="CFL, 15W lamp, Integral or Modular, Tube or Spiral or Flood"/>
    <x v="0"/>
    <x v="0"/>
    <s v="Lamp"/>
    <n v="28"/>
    <n v="212.8"/>
    <n v="0.96"/>
    <n v="5458.45"/>
  </r>
  <r>
    <n v="3167"/>
    <x v="0"/>
    <x v="1"/>
    <x v="0"/>
    <n v="418085"/>
    <s v="CFL, 15W lamp, Integral or Modular, Tube or Spiral or Flood"/>
    <x v="0"/>
    <x v="0"/>
    <s v="Lamp"/>
    <n v="8"/>
    <n v="60.8"/>
    <n v="0.27"/>
    <n v="1559.55"/>
  </r>
  <r>
    <n v="3167"/>
    <x v="0"/>
    <x v="1"/>
    <x v="0"/>
    <n v="418085"/>
    <s v="CFL, 15W lamp, Integral or Modular, Tube or Spiral or Flood"/>
    <x v="0"/>
    <x v="0"/>
    <s v="Lamp"/>
    <n v="3"/>
    <n v="22.8"/>
    <n v="0.09"/>
    <n v="421.04"/>
  </r>
  <r>
    <n v="3167"/>
    <x v="0"/>
    <x v="1"/>
    <x v="0"/>
    <n v="418085"/>
    <s v="CFL, 15W lamp, Integral or Modular, Tube or Spiral or Flood"/>
    <x v="0"/>
    <x v="0"/>
    <s v="Lamp"/>
    <n v="6"/>
    <n v="45.6"/>
    <n v="0.19"/>
    <n v="842.08"/>
  </r>
  <r>
    <n v="3167"/>
    <x v="0"/>
    <x v="1"/>
    <x v="0"/>
    <n v="418085"/>
    <s v="CFL, 15W lamp, Integral or Modular, Tube or Spiral or Flood"/>
    <x v="0"/>
    <x v="0"/>
    <s v="Lamp"/>
    <n v="2"/>
    <n v="15.2"/>
    <n v="0.06"/>
    <n v="389.88"/>
  </r>
  <r>
    <n v="3167"/>
    <x v="0"/>
    <x v="1"/>
    <x v="0"/>
    <n v="418085"/>
    <s v="CFL, 15W lamp, Integral or Modular, Tube or Spiral or Flood"/>
    <x v="0"/>
    <x v="0"/>
    <s v="Lamp"/>
    <n v="40"/>
    <n v="304"/>
    <n v="1.38"/>
    <n v="7797.78"/>
  </r>
  <r>
    <n v="3167"/>
    <x v="0"/>
    <x v="1"/>
    <x v="0"/>
    <n v="418085"/>
    <s v="CFL, 15W lamp, Integral or Modular, Tube or Spiral or Flood"/>
    <x v="0"/>
    <x v="0"/>
    <s v="Lamp"/>
    <n v="4"/>
    <n v="30.4"/>
    <n v="0.13"/>
    <n v="779.77"/>
  </r>
  <r>
    <n v="3167"/>
    <x v="0"/>
    <x v="1"/>
    <x v="0"/>
    <n v="418085"/>
    <s v="CFL, 15W lamp, Integral or Modular, Tube or Spiral or Flood"/>
    <x v="0"/>
    <x v="0"/>
    <s v="Lamp"/>
    <n v="1"/>
    <n v="7.6"/>
    <n v="0.03"/>
    <n v="194.94"/>
  </r>
  <r>
    <n v="3167"/>
    <x v="0"/>
    <x v="1"/>
    <x v="0"/>
    <n v="418085"/>
    <s v="CFL, 15W lamp, Integral or Modular, Tube or Spiral or Flood"/>
    <x v="0"/>
    <x v="0"/>
    <s v="Lamp"/>
    <n v="13"/>
    <n v="98.8"/>
    <n v="0.44"/>
    <n v="2534.2800000000002"/>
  </r>
  <r>
    <n v="3167"/>
    <x v="0"/>
    <x v="1"/>
    <x v="0"/>
    <n v="418085"/>
    <s v="CFL, 15W lamp, Integral or Modular, Tube or Spiral or Flood"/>
    <x v="0"/>
    <x v="0"/>
    <s v="Lamp"/>
    <n v="4"/>
    <n v="30.4"/>
    <n v="0.13"/>
    <n v="779.77"/>
  </r>
  <r>
    <n v="3167"/>
    <x v="0"/>
    <x v="1"/>
    <x v="0"/>
    <n v="418085"/>
    <s v="CFL, 15W lamp, Integral or Modular, Tube or Spiral or Flood"/>
    <x v="0"/>
    <x v="0"/>
    <s v="Lamp"/>
    <n v="58"/>
    <n v="440.8"/>
    <n v="2"/>
    <n v="11306.79"/>
  </r>
  <r>
    <n v="3167"/>
    <x v="0"/>
    <x v="1"/>
    <x v="0"/>
    <n v="418085"/>
    <s v="CFL, 15W lamp, Integral or Modular, Tube or Spiral or Flood"/>
    <x v="0"/>
    <x v="0"/>
    <s v="Lamp"/>
    <n v="1"/>
    <n v="7.6"/>
    <n v="0.03"/>
    <n v="180.29"/>
  </r>
  <r>
    <n v="3167"/>
    <x v="0"/>
    <x v="1"/>
    <x v="0"/>
    <n v="418085"/>
    <s v="CFL, 15W lamp, Integral or Modular, Tube or Spiral or Flood"/>
    <x v="0"/>
    <x v="0"/>
    <s v="Lamp"/>
    <n v="10"/>
    <n v="76"/>
    <n v="0.35"/>
    <n v="1802.96"/>
  </r>
  <r>
    <n v="3167"/>
    <x v="0"/>
    <x v="1"/>
    <x v="0"/>
    <n v="418085"/>
    <s v="CFL, 15W lamp, Integral or Modular, Tube or Spiral or Flood"/>
    <x v="0"/>
    <x v="0"/>
    <s v="Lamp"/>
    <n v="6"/>
    <n v="45.6"/>
    <n v="0.2"/>
    <n v="1169.6600000000001"/>
  </r>
  <r>
    <n v="3167"/>
    <x v="0"/>
    <x v="1"/>
    <x v="0"/>
    <n v="418085"/>
    <s v="CFL, 15W lamp, Integral or Modular, Tube or Spiral or Flood"/>
    <x v="0"/>
    <x v="0"/>
    <s v="Lamp"/>
    <n v="2"/>
    <n v="15.2"/>
    <n v="0.06"/>
    <n v="389.88"/>
  </r>
  <r>
    <n v="3167"/>
    <x v="0"/>
    <x v="1"/>
    <x v="0"/>
    <n v="418085"/>
    <s v="CFL, 15W lamp, Integral or Modular, Tube or Spiral or Flood"/>
    <x v="0"/>
    <x v="0"/>
    <s v="Lamp"/>
    <n v="3"/>
    <n v="22.8"/>
    <n v="0.09"/>
    <n v="421.04"/>
  </r>
  <r>
    <n v="3167"/>
    <x v="0"/>
    <x v="1"/>
    <x v="0"/>
    <n v="418085"/>
    <s v="CFL, 15W lamp, Integral or Modular, Tube or Spiral or Flood"/>
    <x v="0"/>
    <x v="0"/>
    <s v="Lamp"/>
    <n v="2"/>
    <n v="15.2"/>
    <n v="0.06"/>
    <n v="389.88"/>
  </r>
  <r>
    <n v="3167"/>
    <x v="0"/>
    <x v="1"/>
    <x v="0"/>
    <n v="418085"/>
    <s v="CFL, 15W lamp, Integral or Modular, Tube or Spiral or Flood"/>
    <x v="0"/>
    <x v="0"/>
    <s v="Lamp"/>
    <n v="8"/>
    <n v="60.8"/>
    <n v="0.27"/>
    <n v="1559.55"/>
  </r>
  <r>
    <n v="3167"/>
    <x v="0"/>
    <x v="1"/>
    <x v="0"/>
    <n v="418085"/>
    <s v="CFL, 15W lamp, Integral or Modular, Tube or Spiral or Flood"/>
    <x v="0"/>
    <x v="0"/>
    <s v="Lamp"/>
    <n v="3"/>
    <n v="22.8"/>
    <n v="0.1"/>
    <n v="584.83000000000004"/>
  </r>
  <r>
    <n v="3167"/>
    <x v="0"/>
    <x v="1"/>
    <x v="0"/>
    <n v="418085"/>
    <s v="CFL, 15W lamp, Integral or Modular, Tube or Spiral or Flood"/>
    <x v="0"/>
    <x v="0"/>
    <s v="Lamp"/>
    <n v="2"/>
    <n v="15.2"/>
    <n v="0.06"/>
    <n v="389.88"/>
  </r>
  <r>
    <n v="3167"/>
    <x v="0"/>
    <x v="1"/>
    <x v="0"/>
    <n v="418085"/>
    <s v="CFL, 15W lamp, Integral or Modular, Tube or Spiral or Flood"/>
    <x v="0"/>
    <x v="0"/>
    <s v="Lamp"/>
    <n v="37"/>
    <n v="281.2"/>
    <n v="1.27"/>
    <n v="7212.95"/>
  </r>
  <r>
    <n v="3167"/>
    <x v="0"/>
    <x v="1"/>
    <x v="0"/>
    <n v="418085"/>
    <s v="CFL, 15W lamp, Integral or Modular, Tube or Spiral or Flood"/>
    <x v="0"/>
    <x v="0"/>
    <s v="Lamp"/>
    <n v="3"/>
    <n v="22.8"/>
    <n v="0.09"/>
    <n v="421.04"/>
  </r>
  <r>
    <n v="3167"/>
    <x v="0"/>
    <x v="1"/>
    <x v="0"/>
    <n v="418085"/>
    <s v="CFL, 15W lamp, Integral or Modular, Tube or Spiral or Flood"/>
    <x v="0"/>
    <x v="0"/>
    <s v="Lamp"/>
    <n v="2"/>
    <n v="15.2"/>
    <n v="0.06"/>
    <n v="389.88"/>
  </r>
  <r>
    <n v="3167"/>
    <x v="0"/>
    <x v="1"/>
    <x v="0"/>
    <n v="418085"/>
    <s v="CFL, 15W lamp, Integral or Modular, Tube or Spiral or Flood"/>
    <x v="0"/>
    <x v="0"/>
    <s v="Lamp"/>
    <n v="2"/>
    <n v="15.2"/>
    <n v="0.06"/>
    <n v="391.69"/>
  </r>
  <r>
    <n v="3167"/>
    <x v="0"/>
    <x v="1"/>
    <x v="0"/>
    <n v="418085"/>
    <s v="CFL, 15W lamp, Integral or Modular, Tube or Spiral or Flood"/>
    <x v="0"/>
    <x v="0"/>
    <s v="Lamp"/>
    <n v="28"/>
    <n v="212.8"/>
    <n v="0.96"/>
    <n v="5458.45"/>
  </r>
  <r>
    <n v="3167"/>
    <x v="0"/>
    <x v="1"/>
    <x v="0"/>
    <n v="418085"/>
    <s v="CFL, 15W lamp, Integral or Modular, Tube or Spiral or Flood"/>
    <x v="0"/>
    <x v="0"/>
    <s v="Lamp"/>
    <n v="1"/>
    <n v="7.6"/>
    <n v="0.03"/>
    <n v="194.94"/>
  </r>
  <r>
    <n v="3167"/>
    <x v="0"/>
    <x v="1"/>
    <x v="0"/>
    <n v="418086"/>
    <s v="CFL, 20W lamp, Integral or Modular, Tube or Spiral or Flood"/>
    <x v="0"/>
    <x v="0"/>
    <s v="Lamp"/>
    <n v="1"/>
    <n v="8.08"/>
    <n v="0.04"/>
    <n v="261.63"/>
  </r>
  <r>
    <n v="3167"/>
    <x v="0"/>
    <x v="1"/>
    <x v="0"/>
    <n v="418086"/>
    <s v="CFL, 20W lamp, Integral or Modular, Tube or Spiral or Flood"/>
    <x v="0"/>
    <x v="0"/>
    <s v="Lamp"/>
    <n v="4"/>
    <n v="32.32"/>
    <n v="0.18"/>
    <n v="1046.54"/>
  </r>
  <r>
    <n v="3167"/>
    <x v="0"/>
    <x v="1"/>
    <x v="0"/>
    <n v="418086"/>
    <s v="CFL, 20W lamp, Integral or Modular, Tube or Spiral or Flood"/>
    <x v="0"/>
    <x v="0"/>
    <s v="Lamp"/>
    <n v="1"/>
    <n v="8.08"/>
    <n v="0.04"/>
    <n v="262.83999999999997"/>
  </r>
  <r>
    <n v="3167"/>
    <x v="0"/>
    <x v="1"/>
    <x v="0"/>
    <n v="418086"/>
    <s v="CFL, 20W lamp, Integral or Modular, Tube or Spiral or Flood"/>
    <x v="0"/>
    <x v="0"/>
    <s v="Lamp"/>
    <n v="4"/>
    <n v="32.32"/>
    <n v="0.18"/>
    <n v="1046.54"/>
  </r>
  <r>
    <n v="3167"/>
    <x v="0"/>
    <x v="1"/>
    <x v="0"/>
    <n v="418086"/>
    <s v="CFL, 20W lamp, Integral or Modular, Tube or Spiral or Flood"/>
    <x v="0"/>
    <x v="0"/>
    <s v="Lamp"/>
    <n v="4"/>
    <n v="32.32"/>
    <n v="0.18"/>
    <n v="1046.54"/>
  </r>
  <r>
    <n v="3167"/>
    <x v="0"/>
    <x v="1"/>
    <x v="0"/>
    <n v="418086"/>
    <s v="CFL, 20W lamp, Integral or Modular, Tube or Spiral or Flood"/>
    <x v="0"/>
    <x v="0"/>
    <s v="Lamp"/>
    <n v="1"/>
    <n v="8.08"/>
    <n v="0.04"/>
    <n v="241.97"/>
  </r>
  <r>
    <n v="3167"/>
    <x v="0"/>
    <x v="1"/>
    <x v="0"/>
    <n v="418086"/>
    <s v="CFL, 20W lamp, Integral or Modular, Tube or Spiral or Flood"/>
    <x v="0"/>
    <x v="0"/>
    <s v="Lamp"/>
    <n v="1"/>
    <n v="8.08"/>
    <n v="0.04"/>
    <n v="261.63"/>
  </r>
  <r>
    <n v="3167"/>
    <x v="0"/>
    <x v="1"/>
    <x v="0"/>
    <n v="418086"/>
    <s v="CFL, 20W lamp, Integral or Modular, Tube or Spiral or Flood"/>
    <x v="0"/>
    <x v="0"/>
    <s v="Lamp"/>
    <n v="1"/>
    <n v="8.08"/>
    <n v="0.04"/>
    <n v="188.36"/>
  </r>
  <r>
    <n v="3167"/>
    <x v="0"/>
    <x v="1"/>
    <x v="0"/>
    <n v="418086"/>
    <s v="CFL, 20W lamp, Integral or Modular, Tube or Spiral or Flood"/>
    <x v="0"/>
    <x v="0"/>
    <s v="Lamp"/>
    <n v="1"/>
    <n v="8.08"/>
    <n v="0.04"/>
    <n v="261.63"/>
  </r>
  <r>
    <n v="3167"/>
    <x v="0"/>
    <x v="1"/>
    <x v="0"/>
    <n v="418086"/>
    <s v="CFL, 20W lamp, Integral or Modular, Tube or Spiral or Flood"/>
    <x v="0"/>
    <x v="0"/>
    <s v="Lamp"/>
    <n v="1"/>
    <n v="8.08"/>
    <n v="0.04"/>
    <n v="261.63"/>
  </r>
  <r>
    <n v="3167"/>
    <x v="0"/>
    <x v="1"/>
    <x v="0"/>
    <n v="418086"/>
    <s v="CFL, 20W lamp, Integral or Modular, Tube or Spiral or Flood"/>
    <x v="0"/>
    <x v="0"/>
    <s v="Lamp"/>
    <n v="6"/>
    <n v="48.48"/>
    <n v="0.27"/>
    <n v="1577.08"/>
  </r>
  <r>
    <n v="3167"/>
    <x v="0"/>
    <x v="1"/>
    <x v="0"/>
    <n v="418086"/>
    <s v="CFL, 20W lamp, Integral or Modular, Tube or Spiral or Flood"/>
    <x v="0"/>
    <x v="0"/>
    <s v="Lamp"/>
    <n v="1"/>
    <n v="8.08"/>
    <n v="0.04"/>
    <n v="194.07"/>
  </r>
  <r>
    <n v="3167"/>
    <x v="0"/>
    <x v="1"/>
    <x v="0"/>
    <n v="418086"/>
    <s v="CFL, 20W lamp, Integral or Modular, Tube or Spiral or Flood"/>
    <x v="0"/>
    <x v="0"/>
    <s v="Lamp"/>
    <n v="4"/>
    <n v="32.32"/>
    <n v="0.18"/>
    <n v="1046.54"/>
  </r>
  <r>
    <n v="3167"/>
    <x v="0"/>
    <x v="1"/>
    <x v="0"/>
    <n v="418086"/>
    <s v="CFL, 20W lamp, Integral or Modular, Tube or Spiral or Flood"/>
    <x v="0"/>
    <x v="0"/>
    <s v="Lamp"/>
    <n v="1"/>
    <n v="8.08"/>
    <n v="0.04"/>
    <n v="247.29"/>
  </r>
  <r>
    <n v="3167"/>
    <x v="0"/>
    <x v="1"/>
    <x v="0"/>
    <n v="418086"/>
    <s v="CFL, 20W lamp, Integral or Modular, Tube or Spiral or Flood"/>
    <x v="0"/>
    <x v="0"/>
    <s v="Lamp"/>
    <n v="3"/>
    <n v="24.24"/>
    <n v="0.13"/>
    <n v="784.9"/>
  </r>
  <r>
    <n v="3167"/>
    <x v="0"/>
    <x v="1"/>
    <x v="0"/>
    <n v="418086"/>
    <s v="CFL, 20W lamp, Integral or Modular, Tube or Spiral or Flood"/>
    <x v="0"/>
    <x v="0"/>
    <s v="Lamp"/>
    <n v="5"/>
    <n v="40.4"/>
    <n v="0.23"/>
    <n v="1314.24"/>
  </r>
  <r>
    <n v="3167"/>
    <x v="0"/>
    <x v="1"/>
    <x v="0"/>
    <n v="418086"/>
    <s v="CFL, 20W lamp, Integral or Modular, Tube or Spiral or Flood"/>
    <x v="0"/>
    <x v="0"/>
    <s v="Lamp"/>
    <n v="1"/>
    <n v="8.08"/>
    <n v="0.04"/>
    <n v="241.97"/>
  </r>
  <r>
    <n v="3167"/>
    <x v="0"/>
    <x v="1"/>
    <x v="0"/>
    <n v="418086"/>
    <s v="CFL, 20W lamp, Integral or Modular, Tube or Spiral or Flood"/>
    <x v="0"/>
    <x v="0"/>
    <s v="Lamp"/>
    <n v="1"/>
    <n v="8.08"/>
    <n v="0.04"/>
    <n v="261.63"/>
  </r>
  <r>
    <n v="3167"/>
    <x v="0"/>
    <x v="1"/>
    <x v="0"/>
    <n v="418086"/>
    <s v="CFL, 20W lamp, Integral or Modular, Tube or Spiral or Flood"/>
    <x v="0"/>
    <x v="0"/>
    <s v="Lamp"/>
    <n v="1"/>
    <n v="8.08"/>
    <n v="0.04"/>
    <n v="261.63"/>
  </r>
  <r>
    <n v="3167"/>
    <x v="0"/>
    <x v="1"/>
    <x v="0"/>
    <n v="418086"/>
    <s v="CFL, 20W lamp, Integral or Modular, Tube or Spiral or Flood"/>
    <x v="0"/>
    <x v="0"/>
    <s v="Lamp"/>
    <n v="2"/>
    <n v="16.16"/>
    <n v="0.09"/>
    <n v="483.95"/>
  </r>
  <r>
    <n v="3167"/>
    <x v="0"/>
    <x v="1"/>
    <x v="0"/>
    <n v="418086"/>
    <s v="CFL, 20W lamp, Integral or Modular, Tube or Spiral or Flood"/>
    <x v="0"/>
    <x v="0"/>
    <s v="Lamp"/>
    <n v="3"/>
    <n v="24.24"/>
    <n v="0.13"/>
    <n v="784.9"/>
  </r>
  <r>
    <n v="3167"/>
    <x v="0"/>
    <x v="1"/>
    <x v="0"/>
    <n v="418086"/>
    <s v="CFL, 20W lamp, Integral or Modular, Tube or Spiral or Flood"/>
    <x v="0"/>
    <x v="0"/>
    <s v="Lamp"/>
    <n v="2"/>
    <n v="16.16"/>
    <n v="0.09"/>
    <n v="523.27"/>
  </r>
  <r>
    <n v="3167"/>
    <x v="0"/>
    <x v="1"/>
    <x v="0"/>
    <n v="418086"/>
    <s v="CFL, 20W lamp, Integral or Modular, Tube or Spiral or Flood"/>
    <x v="0"/>
    <x v="0"/>
    <s v="Lamp"/>
    <n v="2"/>
    <n v="16.16"/>
    <n v="0.08"/>
    <n v="376.72"/>
  </r>
  <r>
    <n v="3167"/>
    <x v="0"/>
    <x v="1"/>
    <x v="0"/>
    <n v="418086"/>
    <s v="CFL, 20W lamp, Integral or Modular, Tube or Spiral or Flood"/>
    <x v="0"/>
    <x v="0"/>
    <s v="Lamp"/>
    <n v="3"/>
    <n v="24.24"/>
    <n v="0.13"/>
    <n v="784.9"/>
  </r>
  <r>
    <n v="3167"/>
    <x v="0"/>
    <x v="1"/>
    <x v="0"/>
    <n v="418086"/>
    <s v="CFL, 20W lamp, Integral or Modular, Tube or Spiral or Flood"/>
    <x v="0"/>
    <x v="0"/>
    <s v="Lamp"/>
    <n v="1"/>
    <n v="8.08"/>
    <n v="0.04"/>
    <n v="261.63"/>
  </r>
  <r>
    <n v="3167"/>
    <x v="0"/>
    <x v="1"/>
    <x v="0"/>
    <n v="418086"/>
    <s v="CFL, 20W lamp, Integral or Modular, Tube or Spiral or Flood"/>
    <x v="0"/>
    <x v="0"/>
    <s v="Lamp"/>
    <n v="2"/>
    <n v="16.16"/>
    <n v="0.09"/>
    <n v="523.27"/>
  </r>
  <r>
    <n v="3167"/>
    <x v="0"/>
    <x v="1"/>
    <x v="0"/>
    <n v="418086"/>
    <s v="CFL, 20W lamp, Integral or Modular, Tube or Spiral or Flood"/>
    <x v="0"/>
    <x v="0"/>
    <s v="Lamp"/>
    <n v="2"/>
    <n v="16.16"/>
    <n v="0.09"/>
    <n v="523.27"/>
  </r>
  <r>
    <n v="3167"/>
    <x v="0"/>
    <x v="1"/>
    <x v="0"/>
    <n v="418086"/>
    <s v="CFL, 20W lamp, Integral or Modular, Tube or Spiral or Flood"/>
    <x v="0"/>
    <x v="0"/>
    <s v="Lamp"/>
    <n v="2"/>
    <n v="16.16"/>
    <n v="0.09"/>
    <n v="523.27"/>
  </r>
  <r>
    <n v="3167"/>
    <x v="0"/>
    <x v="1"/>
    <x v="0"/>
    <n v="418086"/>
    <s v="CFL, 20W lamp, Integral or Modular, Tube or Spiral or Flood"/>
    <x v="0"/>
    <x v="0"/>
    <s v="Lamp"/>
    <n v="1"/>
    <n v="8.08"/>
    <n v="0.04"/>
    <n v="261.63"/>
  </r>
  <r>
    <n v="3167"/>
    <x v="0"/>
    <x v="1"/>
    <x v="0"/>
    <n v="418086"/>
    <s v="CFL, 20W lamp, Integral or Modular, Tube or Spiral or Flood"/>
    <x v="0"/>
    <x v="0"/>
    <s v="Lamp"/>
    <n v="1"/>
    <n v="8.08"/>
    <n v="0.04"/>
    <n v="261.63"/>
  </r>
  <r>
    <n v="3167"/>
    <x v="0"/>
    <x v="1"/>
    <x v="0"/>
    <n v="418086"/>
    <s v="CFL, 20W lamp, Integral or Modular, Tube or Spiral or Flood"/>
    <x v="0"/>
    <x v="0"/>
    <s v="Lamp"/>
    <n v="1"/>
    <n v="8.08"/>
    <n v="0.04"/>
    <n v="261.63"/>
  </r>
  <r>
    <n v="3167"/>
    <x v="0"/>
    <x v="1"/>
    <x v="0"/>
    <n v="418086"/>
    <s v="CFL, 20W lamp, Integral or Modular, Tube or Spiral or Flood"/>
    <x v="0"/>
    <x v="0"/>
    <s v="Lamp"/>
    <n v="1"/>
    <n v="8.08"/>
    <n v="0.04"/>
    <n v="261.63"/>
  </r>
  <r>
    <n v="3167"/>
    <x v="0"/>
    <x v="1"/>
    <x v="0"/>
    <n v="418086"/>
    <s v="CFL, 20W lamp, Integral or Modular, Tube or Spiral or Flood"/>
    <x v="0"/>
    <x v="0"/>
    <s v="Lamp"/>
    <n v="2"/>
    <n v="16.16"/>
    <n v="0.09"/>
    <n v="523.27"/>
  </r>
  <r>
    <n v="3167"/>
    <x v="0"/>
    <x v="1"/>
    <x v="0"/>
    <n v="418086"/>
    <s v="CFL, 20W lamp, Integral or Modular, Tube or Spiral or Flood"/>
    <x v="0"/>
    <x v="0"/>
    <s v="Lamp"/>
    <n v="1"/>
    <n v="8.08"/>
    <n v="0.04"/>
    <n v="188.36"/>
  </r>
  <r>
    <n v="3167"/>
    <x v="0"/>
    <x v="1"/>
    <x v="0"/>
    <n v="418086"/>
    <s v="CFL, 20W lamp, Integral or Modular, Tube or Spiral or Flood"/>
    <x v="0"/>
    <x v="0"/>
    <s v="Lamp"/>
    <n v="50"/>
    <n v="404"/>
    <n v="2.31"/>
    <n v="13081.8"/>
  </r>
  <r>
    <n v="3167"/>
    <x v="0"/>
    <x v="1"/>
    <x v="0"/>
    <n v="418086"/>
    <s v="CFL, 20W lamp, Integral or Modular, Tube or Spiral or Flood"/>
    <x v="0"/>
    <x v="0"/>
    <s v="Lamp"/>
    <n v="1"/>
    <n v="8.08"/>
    <n v="0.04"/>
    <n v="261.63"/>
  </r>
  <r>
    <n v="3167"/>
    <x v="0"/>
    <x v="1"/>
    <x v="0"/>
    <n v="418086"/>
    <s v="CFL, 20W lamp, Integral or Modular, Tube or Spiral or Flood"/>
    <x v="0"/>
    <x v="0"/>
    <s v="Lamp"/>
    <n v="17"/>
    <n v="137.36000000000001"/>
    <n v="0.78"/>
    <n v="4447.8100000000004"/>
  </r>
  <r>
    <n v="3167"/>
    <x v="0"/>
    <x v="1"/>
    <x v="0"/>
    <n v="418086"/>
    <s v="CFL, 20W lamp, Integral or Modular, Tube or Spiral or Flood"/>
    <x v="0"/>
    <x v="0"/>
    <s v="Lamp"/>
    <n v="6"/>
    <n v="48.48"/>
    <n v="0.27"/>
    <n v="1569.81"/>
  </r>
  <r>
    <n v="3167"/>
    <x v="0"/>
    <x v="1"/>
    <x v="0"/>
    <n v="418086"/>
    <s v="CFL, 20W lamp, Integral or Modular, Tube or Spiral or Flood"/>
    <x v="0"/>
    <x v="0"/>
    <s v="Lamp"/>
    <n v="2"/>
    <n v="16.16"/>
    <n v="0.09"/>
    <n v="483.95"/>
  </r>
  <r>
    <n v="3167"/>
    <x v="0"/>
    <x v="1"/>
    <x v="0"/>
    <n v="418086"/>
    <s v="CFL, 20W lamp, Integral or Modular, Tube or Spiral or Flood"/>
    <x v="0"/>
    <x v="0"/>
    <s v="Lamp"/>
    <n v="2"/>
    <n v="16.16"/>
    <n v="0.09"/>
    <n v="523.27"/>
  </r>
  <r>
    <n v="3167"/>
    <x v="0"/>
    <x v="1"/>
    <x v="0"/>
    <n v="418086"/>
    <s v="CFL, 20W lamp, Integral or Modular, Tube or Spiral or Flood"/>
    <x v="0"/>
    <x v="0"/>
    <s v="Lamp"/>
    <n v="6"/>
    <n v="48.48"/>
    <n v="0.27"/>
    <n v="1569.81"/>
  </r>
  <r>
    <n v="3167"/>
    <x v="0"/>
    <x v="1"/>
    <x v="0"/>
    <n v="418086"/>
    <s v="CFL, 20W lamp, Integral or Modular, Tube or Spiral or Flood"/>
    <x v="0"/>
    <x v="0"/>
    <s v="Lamp"/>
    <n v="1"/>
    <n v="8.08"/>
    <n v="0.04"/>
    <n v="261.63"/>
  </r>
  <r>
    <n v="3167"/>
    <x v="0"/>
    <x v="1"/>
    <x v="0"/>
    <n v="418086"/>
    <s v="CFL, 20W lamp, Integral or Modular, Tube or Spiral or Flood"/>
    <x v="0"/>
    <x v="0"/>
    <s v="Lamp"/>
    <n v="1"/>
    <n v="8.08"/>
    <n v="0.04"/>
    <n v="247.29"/>
  </r>
  <r>
    <n v="3167"/>
    <x v="0"/>
    <x v="0"/>
    <x v="0"/>
    <n v="418061"/>
    <s v="EXIT LED, (1) 2W lamp, Single Sided, W/fixt=6 (Replace)"/>
    <x v="1"/>
    <x v="1"/>
    <s v="Fixture"/>
    <n v="1"/>
    <n v="87.17"/>
    <n v="0.02"/>
    <n v="186.01"/>
  </r>
  <r>
    <n v="3167"/>
    <x v="0"/>
    <x v="0"/>
    <x v="0"/>
    <n v="418061"/>
    <s v="EXIT LED, (1) 2W lamp, Single Sided, W/fixt=6 (Replace)"/>
    <x v="1"/>
    <x v="1"/>
    <s v="Fixture"/>
    <n v="1"/>
    <n v="87.17"/>
    <n v="0.02"/>
    <n v="186.01"/>
  </r>
  <r>
    <n v="3167"/>
    <x v="0"/>
    <x v="0"/>
    <x v="0"/>
    <n v="418061"/>
    <s v="EXIT LED, (1) 2W lamp, Single Sided, W/fixt=6 (Replace)"/>
    <x v="1"/>
    <x v="1"/>
    <s v="Fixture"/>
    <n v="2"/>
    <n v="174.34"/>
    <n v="0.04"/>
    <n v="372.02"/>
  </r>
  <r>
    <n v="3167"/>
    <x v="0"/>
    <x v="0"/>
    <x v="0"/>
    <n v="418061"/>
    <s v="EXIT LED, (1) 2W lamp, Single Sided, W/fixt=6 (Replace)"/>
    <x v="1"/>
    <x v="1"/>
    <s v="Fixture"/>
    <n v="2"/>
    <n v="174.34"/>
    <n v="0.04"/>
    <n v="372.02"/>
  </r>
  <r>
    <n v="3167"/>
    <x v="0"/>
    <x v="0"/>
    <x v="0"/>
    <n v="418061"/>
    <s v="EXIT LED, (1) 2W lamp, Single Sided, W/fixt=6 (Replace)"/>
    <x v="1"/>
    <x v="1"/>
    <s v="Fixture"/>
    <n v="3"/>
    <n v="261.51"/>
    <n v="7.0000000000000007E-2"/>
    <n v="558.03"/>
  </r>
  <r>
    <n v="3167"/>
    <x v="0"/>
    <x v="0"/>
    <x v="0"/>
    <n v="418061"/>
    <s v="EXIT LED, (1) 2W lamp, Single Sided, W/fixt=6 (Replace)"/>
    <x v="1"/>
    <x v="1"/>
    <s v="Fixture"/>
    <n v="1"/>
    <n v="87.17"/>
    <n v="0.02"/>
    <n v="186.01"/>
  </r>
  <r>
    <n v="3167"/>
    <x v="0"/>
    <x v="0"/>
    <x v="0"/>
    <n v="418061"/>
    <s v="EXIT LED, (1) 2W lamp, Single Sided, W/fixt=6 (Replace)"/>
    <x v="1"/>
    <x v="1"/>
    <s v="Fixture"/>
    <n v="2"/>
    <n v="174.34"/>
    <n v="0.04"/>
    <n v="372.02"/>
  </r>
  <r>
    <n v="3167"/>
    <x v="0"/>
    <x v="0"/>
    <x v="0"/>
    <n v="418061"/>
    <s v="EXIT LED, (1) 2W lamp, Single Sided, W/fixt=6 (Replace)"/>
    <x v="1"/>
    <x v="1"/>
    <s v="Fixture"/>
    <n v="7"/>
    <n v="610.19000000000005"/>
    <n v="0.16"/>
    <n v="1302.08"/>
  </r>
  <r>
    <n v="3167"/>
    <x v="0"/>
    <x v="0"/>
    <x v="0"/>
    <n v="418061"/>
    <s v="EXIT LED, (1) 2W lamp, Single Sided, W/fixt=6 (Replace)"/>
    <x v="1"/>
    <x v="1"/>
    <s v="Fixture"/>
    <n v="5"/>
    <n v="435.85"/>
    <n v="0.12"/>
    <n v="930.06"/>
  </r>
  <r>
    <n v="3167"/>
    <x v="0"/>
    <x v="0"/>
    <x v="0"/>
    <n v="418061"/>
    <s v="EXIT LED, (1) 2W lamp, Single Sided, W/fixt=6 (Replace)"/>
    <x v="1"/>
    <x v="1"/>
    <s v="Fixture"/>
    <n v="2"/>
    <n v="174.34"/>
    <n v="0.04"/>
    <n v="372.02"/>
  </r>
  <r>
    <n v="3167"/>
    <x v="0"/>
    <x v="0"/>
    <x v="0"/>
    <n v="418061"/>
    <s v="EXIT LED, (1) 2W lamp, Single Sided, W/fixt=6 (Replace)"/>
    <x v="1"/>
    <x v="1"/>
    <s v="Fixture"/>
    <n v="1"/>
    <n v="87.17"/>
    <n v="0.02"/>
    <n v="186.01"/>
  </r>
  <r>
    <n v="3167"/>
    <x v="0"/>
    <x v="0"/>
    <x v="0"/>
    <n v="418061"/>
    <s v="EXIT LED, (1) 2W lamp, Single Sided, W/fixt=6 (Replace)"/>
    <x v="1"/>
    <x v="1"/>
    <s v="Fixture"/>
    <n v="2"/>
    <n v="174.34"/>
    <n v="0.04"/>
    <n v="372.02"/>
  </r>
  <r>
    <n v="3167"/>
    <x v="0"/>
    <x v="0"/>
    <x v="0"/>
    <n v="418061"/>
    <s v="EXIT LED, (1) 2W lamp, Single Sided, W/fixt=6 (Replace)"/>
    <x v="1"/>
    <x v="1"/>
    <s v="Fixture"/>
    <n v="1"/>
    <n v="87.17"/>
    <n v="0.02"/>
    <n v="186.01"/>
  </r>
  <r>
    <n v="3167"/>
    <x v="0"/>
    <x v="0"/>
    <x v="0"/>
    <n v="418061"/>
    <s v="EXIT LED, (1) 2W lamp, Single Sided, W/fixt=6 (Replace)"/>
    <x v="1"/>
    <x v="1"/>
    <s v="Fixture"/>
    <n v="2"/>
    <n v="174.34"/>
    <n v="0.04"/>
    <n v="372.02"/>
  </r>
  <r>
    <n v="3167"/>
    <x v="0"/>
    <x v="0"/>
    <x v="0"/>
    <n v="418061"/>
    <s v="EXIT LED, (1) 2W lamp, Single Sided, W/fixt=6 (Replace)"/>
    <x v="1"/>
    <x v="1"/>
    <s v="Fixture"/>
    <n v="1"/>
    <n v="87.17"/>
    <n v="0.02"/>
    <n v="186.01"/>
  </r>
  <r>
    <n v="3167"/>
    <x v="0"/>
    <x v="0"/>
    <x v="0"/>
    <n v="418061"/>
    <s v="EXIT LED, (1) 2W lamp, Single Sided, W/fixt=6 (Replace)"/>
    <x v="1"/>
    <x v="1"/>
    <s v="Fixture"/>
    <n v="1"/>
    <n v="87.17"/>
    <n v="0.02"/>
    <n v="186.01"/>
  </r>
  <r>
    <n v="3167"/>
    <x v="0"/>
    <x v="0"/>
    <x v="0"/>
    <n v="418061"/>
    <s v="EXIT LED, (1) 2W lamp, Single Sided, W/fixt=6 (Replace)"/>
    <x v="1"/>
    <x v="1"/>
    <s v="Fixture"/>
    <n v="2"/>
    <n v="174.34"/>
    <n v="0.04"/>
    <n v="372.02"/>
  </r>
  <r>
    <n v="3167"/>
    <x v="0"/>
    <x v="0"/>
    <x v="0"/>
    <n v="412013"/>
    <s v="Replaced Inc. Exit Signs with LED Exit Signs"/>
    <x v="1"/>
    <x v="1"/>
    <s v="Fixture"/>
    <n v="2"/>
    <n v="111.46"/>
    <n v="0.03"/>
    <n v="266.14999999999998"/>
  </r>
  <r>
    <n v="3167"/>
    <x v="0"/>
    <x v="0"/>
    <x v="0"/>
    <n v="412013"/>
    <s v="Replaced Inc. Exit Signs with LED Exit Signs"/>
    <x v="1"/>
    <x v="1"/>
    <s v="Fixture"/>
    <n v="2"/>
    <n v="111.46"/>
    <n v="0.03"/>
    <n v="266.14999999999998"/>
  </r>
  <r>
    <n v="3167"/>
    <x v="0"/>
    <x v="0"/>
    <x v="0"/>
    <n v="412013"/>
    <s v="Replaced Inc. Exit Signs with LED Exit Signs"/>
    <x v="1"/>
    <x v="1"/>
    <s v="Fixture"/>
    <n v="1"/>
    <n v="55.73"/>
    <n v="0.01"/>
    <n v="131.36000000000001"/>
  </r>
  <r>
    <n v="3167"/>
    <x v="0"/>
    <x v="0"/>
    <x v="0"/>
    <n v="412013"/>
    <s v="Replaced Inc. Exit Signs with LED Exit Signs"/>
    <x v="1"/>
    <x v="1"/>
    <s v="Fixture"/>
    <n v="3"/>
    <n v="167.19"/>
    <n v="0.05"/>
    <n v="394.08"/>
  </r>
  <r>
    <n v="3167"/>
    <x v="0"/>
    <x v="0"/>
    <x v="0"/>
    <n v="412013"/>
    <s v="Replaced Inc. Exit Signs with LED Exit Signs"/>
    <x v="1"/>
    <x v="1"/>
    <s v="Fixture"/>
    <n v="1"/>
    <n v="55.73"/>
    <n v="0.01"/>
    <n v="133.07"/>
  </r>
  <r>
    <n v="3167"/>
    <x v="0"/>
    <x v="0"/>
    <x v="0"/>
    <n v="412013"/>
    <s v="Replaced Inc. Exit Signs with LED Exit Signs"/>
    <x v="1"/>
    <x v="1"/>
    <s v="Fixture"/>
    <n v="1"/>
    <n v="55.73"/>
    <n v="0.01"/>
    <n v="133.07"/>
  </r>
  <r>
    <n v="3167"/>
    <x v="0"/>
    <x v="0"/>
    <x v="0"/>
    <n v="412013"/>
    <s v="Replaced Inc. Exit Signs with LED Exit Signs"/>
    <x v="1"/>
    <x v="1"/>
    <s v="Fixture"/>
    <n v="1"/>
    <n v="55.73"/>
    <n v="0.01"/>
    <n v="137.31"/>
  </r>
  <r>
    <n v="3167"/>
    <x v="0"/>
    <x v="0"/>
    <x v="0"/>
    <n v="412013"/>
    <s v="Replaced Inc. Exit Signs with LED Exit Signs"/>
    <x v="1"/>
    <x v="1"/>
    <s v="Fixture"/>
    <n v="1"/>
    <n v="55.73"/>
    <n v="0.01"/>
    <n v="133.07"/>
  </r>
  <r>
    <n v="3167"/>
    <x v="0"/>
    <x v="0"/>
    <x v="0"/>
    <n v="412013"/>
    <s v="Replaced Inc. Exit Signs with LED Exit Signs"/>
    <x v="1"/>
    <x v="1"/>
    <s v="Fixture"/>
    <n v="3"/>
    <n v="167.19"/>
    <n v="0.05"/>
    <n v="399.23"/>
  </r>
  <r>
    <n v="3167"/>
    <x v="0"/>
    <x v="0"/>
    <x v="0"/>
    <n v="412013"/>
    <s v="Replaced Inc. Exit Signs with LED Exit Signs"/>
    <x v="1"/>
    <x v="1"/>
    <s v="Fixture"/>
    <n v="2"/>
    <n v="111.46"/>
    <n v="0.03"/>
    <n v="266.14999999999998"/>
  </r>
  <r>
    <n v="3167"/>
    <x v="0"/>
    <x v="0"/>
    <x v="0"/>
    <n v="412013"/>
    <s v="Replaced Inc. Exit Signs with LED Exit Signs"/>
    <x v="1"/>
    <x v="1"/>
    <s v="Fixture"/>
    <n v="2"/>
    <n v="111.46"/>
    <n v="0.03"/>
    <n v="266.14999999999998"/>
  </r>
  <r>
    <n v="3167"/>
    <x v="0"/>
    <x v="0"/>
    <x v="0"/>
    <n v="412013"/>
    <s v="Replaced Inc. Exit Signs with LED Exit Signs"/>
    <x v="1"/>
    <x v="1"/>
    <s v="Fixture"/>
    <n v="1"/>
    <n v="55.73"/>
    <n v="0.01"/>
    <n v="131.36000000000001"/>
  </r>
  <r>
    <n v="3167"/>
    <x v="0"/>
    <x v="0"/>
    <x v="0"/>
    <n v="412013"/>
    <s v="Replaced Inc. Exit Signs with LED Exit Signs"/>
    <x v="1"/>
    <x v="1"/>
    <s v="Fixture"/>
    <n v="2"/>
    <n v="111.46"/>
    <n v="0.03"/>
    <n v="266.14999999999998"/>
  </r>
  <r>
    <n v="3167"/>
    <x v="0"/>
    <x v="0"/>
    <x v="0"/>
    <n v="412013"/>
    <s v="Replaced Inc. Exit Signs with LED Exit Signs"/>
    <x v="1"/>
    <x v="1"/>
    <s v="Fixture"/>
    <n v="1"/>
    <n v="55.73"/>
    <n v="0.01"/>
    <n v="133.07"/>
  </r>
  <r>
    <n v="3167"/>
    <x v="0"/>
    <x v="0"/>
    <x v="0"/>
    <n v="412013"/>
    <s v="Replaced Inc. Exit Signs with LED Exit Signs"/>
    <x v="1"/>
    <x v="1"/>
    <s v="Fixture"/>
    <n v="2"/>
    <n v="111.46"/>
    <n v="0.03"/>
    <n v="262.72000000000003"/>
  </r>
  <r>
    <n v="3167"/>
    <x v="0"/>
    <x v="0"/>
    <x v="0"/>
    <n v="412013"/>
    <s v="Replaced Inc. Exit Signs with LED Exit Signs"/>
    <x v="1"/>
    <x v="1"/>
    <s v="Fixture"/>
    <n v="2"/>
    <n v="111.46"/>
    <n v="0.03"/>
    <n v="266.14999999999998"/>
  </r>
  <r>
    <n v="3167"/>
    <x v="0"/>
    <x v="0"/>
    <x v="0"/>
    <n v="412013"/>
    <s v="Replaced Inc. Exit Signs with LED Exit Signs"/>
    <x v="1"/>
    <x v="1"/>
    <s v="Fixture"/>
    <n v="2"/>
    <n v="111.46"/>
    <n v="0.03"/>
    <n v="266.14999999999998"/>
  </r>
  <r>
    <n v="3167"/>
    <x v="0"/>
    <x v="0"/>
    <x v="0"/>
    <n v="412013"/>
    <s v="Replaced Inc. Exit Signs with LED Exit Signs"/>
    <x v="1"/>
    <x v="1"/>
    <s v="Fixture"/>
    <n v="4"/>
    <n v="222.92"/>
    <n v="7.0000000000000007E-2"/>
    <n v="525.45000000000005"/>
  </r>
  <r>
    <n v="3167"/>
    <x v="0"/>
    <x v="0"/>
    <x v="0"/>
    <n v="412013"/>
    <s v="Replaced Inc. Exit Signs with LED Exit Signs"/>
    <x v="1"/>
    <x v="1"/>
    <s v="Fixture"/>
    <n v="2"/>
    <n v="111.46"/>
    <n v="0.03"/>
    <n v="266.14999999999998"/>
  </r>
  <r>
    <n v="3167"/>
    <x v="0"/>
    <x v="0"/>
    <x v="0"/>
    <n v="412013"/>
    <s v="Replaced Inc. Exit Signs with LED Exit Signs"/>
    <x v="1"/>
    <x v="1"/>
    <s v="Fixture"/>
    <n v="1"/>
    <n v="55.73"/>
    <n v="0.01"/>
    <n v="131.36000000000001"/>
  </r>
  <r>
    <n v="3167"/>
    <x v="0"/>
    <x v="0"/>
    <x v="0"/>
    <n v="412013"/>
    <s v="Replaced Inc. Exit Signs with LED Exit Signs"/>
    <x v="1"/>
    <x v="1"/>
    <s v="Fixture"/>
    <n v="2"/>
    <n v="111.46"/>
    <n v="0.03"/>
    <n v="266.14999999999998"/>
  </r>
  <r>
    <n v="3167"/>
    <x v="0"/>
    <x v="0"/>
    <x v="0"/>
    <n v="412013"/>
    <s v="Replaced Inc. Exit Signs with LED Exit Signs"/>
    <x v="1"/>
    <x v="1"/>
    <s v="Fixture"/>
    <n v="3"/>
    <n v="167.19"/>
    <n v="0.05"/>
    <n v="399.23"/>
  </r>
  <r>
    <n v="3167"/>
    <x v="0"/>
    <x v="0"/>
    <x v="0"/>
    <n v="412013"/>
    <s v="Replaced Inc. Exit Signs with LED Exit Signs"/>
    <x v="1"/>
    <x v="1"/>
    <s v="Fixture"/>
    <n v="1"/>
    <n v="55.73"/>
    <n v="0.01"/>
    <n v="133.07"/>
  </r>
  <r>
    <n v="3167"/>
    <x v="0"/>
    <x v="0"/>
    <x v="0"/>
    <n v="412013"/>
    <s v="Replaced Inc. Exit Signs with LED Exit Signs"/>
    <x v="1"/>
    <x v="1"/>
    <s v="Fixture"/>
    <n v="2"/>
    <n v="111.46"/>
    <n v="0.03"/>
    <n v="266.14999999999998"/>
  </r>
  <r>
    <n v="3167"/>
    <x v="0"/>
    <x v="0"/>
    <x v="0"/>
    <n v="412013"/>
    <s v="Replaced Inc. Exit Signs with LED Exit Signs"/>
    <x v="1"/>
    <x v="1"/>
    <s v="Fixture"/>
    <n v="1"/>
    <n v="55.73"/>
    <n v="0.01"/>
    <n v="137.31"/>
  </r>
  <r>
    <n v="3167"/>
    <x v="0"/>
    <x v="0"/>
    <x v="0"/>
    <n v="412013"/>
    <s v="Replaced Inc. Exit Signs with LED Exit Signs"/>
    <x v="1"/>
    <x v="1"/>
    <s v="Fixture"/>
    <n v="1"/>
    <n v="55.73"/>
    <n v="0.01"/>
    <n v="133.07"/>
  </r>
  <r>
    <n v="3167"/>
    <x v="0"/>
    <x v="0"/>
    <x v="0"/>
    <n v="412013"/>
    <s v="Replaced Inc. Exit Signs with LED Exit Signs"/>
    <x v="1"/>
    <x v="1"/>
    <s v="Fixture"/>
    <n v="1"/>
    <n v="55.73"/>
    <n v="0.01"/>
    <n v="133.07"/>
  </r>
  <r>
    <n v="3167"/>
    <x v="0"/>
    <x v="0"/>
    <x v="0"/>
    <n v="412013"/>
    <s v="Replaced Inc. Exit Signs with LED Exit Signs"/>
    <x v="1"/>
    <x v="1"/>
    <s v="Fixture"/>
    <n v="2"/>
    <n v="111.46"/>
    <n v="0.03"/>
    <n v="266.14999999999998"/>
  </r>
  <r>
    <n v="3167"/>
    <x v="0"/>
    <x v="0"/>
    <x v="0"/>
    <n v="412013"/>
    <s v="Replaced Inc. Exit Signs with LED Exit Signs"/>
    <x v="1"/>
    <x v="1"/>
    <s v="Fixture"/>
    <n v="2"/>
    <n v="111.46"/>
    <n v="0.03"/>
    <n v="266.14999999999998"/>
  </r>
  <r>
    <n v="3167"/>
    <x v="0"/>
    <x v="0"/>
    <x v="0"/>
    <n v="412013"/>
    <s v="Replaced Inc. Exit Signs with LED Exit Signs"/>
    <x v="1"/>
    <x v="1"/>
    <s v="Fixture"/>
    <n v="2"/>
    <n v="111.46"/>
    <n v="0.03"/>
    <n v="266.14999999999998"/>
  </r>
  <r>
    <n v="3167"/>
    <x v="0"/>
    <x v="0"/>
    <x v="0"/>
    <n v="412013"/>
    <s v="Replaced Inc. Exit Signs with LED Exit Signs"/>
    <x v="1"/>
    <x v="1"/>
    <s v="Fixture"/>
    <n v="3"/>
    <n v="167.19"/>
    <n v="0.05"/>
    <n v="399.23"/>
  </r>
  <r>
    <n v="3167"/>
    <x v="0"/>
    <x v="0"/>
    <x v="0"/>
    <n v="412013"/>
    <s v="Replaced Inc. Exit Signs with LED Exit Signs"/>
    <x v="1"/>
    <x v="1"/>
    <s v="Fixture"/>
    <n v="1"/>
    <n v="55.73"/>
    <n v="0.01"/>
    <n v="131.36000000000001"/>
  </r>
  <r>
    <n v="3167"/>
    <x v="0"/>
    <x v="0"/>
    <x v="0"/>
    <n v="412013"/>
    <s v="Replaced Inc. Exit Signs with LED Exit Signs"/>
    <x v="1"/>
    <x v="1"/>
    <s v="Fixture"/>
    <n v="1"/>
    <n v="55.73"/>
    <n v="0.01"/>
    <n v="133.07"/>
  </r>
  <r>
    <n v="3167"/>
    <x v="0"/>
    <x v="0"/>
    <x v="0"/>
    <n v="412013"/>
    <s v="Replaced Inc. Exit Signs with LED Exit Signs"/>
    <x v="1"/>
    <x v="1"/>
    <s v="Fixture"/>
    <n v="3"/>
    <n v="167.19"/>
    <n v="0.05"/>
    <n v="399.23"/>
  </r>
  <r>
    <n v="3167"/>
    <x v="0"/>
    <x v="0"/>
    <x v="0"/>
    <n v="412013"/>
    <s v="Replaced Inc. Exit Signs with LED Exit Signs"/>
    <x v="1"/>
    <x v="1"/>
    <s v="Fixture"/>
    <n v="1"/>
    <n v="55.73"/>
    <n v="0.01"/>
    <n v="133.07"/>
  </r>
  <r>
    <n v="3167"/>
    <x v="0"/>
    <x v="0"/>
    <x v="0"/>
    <n v="412013"/>
    <s v="Replaced Inc. Exit Signs with LED Exit Signs"/>
    <x v="1"/>
    <x v="1"/>
    <s v="Fixture"/>
    <n v="1"/>
    <n v="55.73"/>
    <n v="0.01"/>
    <n v="137.31"/>
  </r>
  <r>
    <n v="3167"/>
    <x v="0"/>
    <x v="0"/>
    <x v="0"/>
    <n v="412013"/>
    <s v="Replaced Inc. Exit Signs with LED Exit Signs"/>
    <x v="1"/>
    <x v="1"/>
    <s v="Fixture"/>
    <n v="4"/>
    <n v="222.92"/>
    <n v="7.0000000000000007E-2"/>
    <n v="532.30999999999995"/>
  </r>
  <r>
    <n v="3167"/>
    <x v="0"/>
    <x v="0"/>
    <x v="0"/>
    <n v="412013"/>
    <s v="Replaced Inc. Exit Signs with LED Exit Signs"/>
    <x v="1"/>
    <x v="1"/>
    <s v="Fixture"/>
    <n v="1"/>
    <n v="55.73"/>
    <n v="0.01"/>
    <n v="133.07"/>
  </r>
  <r>
    <n v="3167"/>
    <x v="0"/>
    <x v="0"/>
    <x v="0"/>
    <n v="412013"/>
    <s v="Replaced Inc. Exit Signs with LED Exit Signs"/>
    <x v="1"/>
    <x v="1"/>
    <s v="Fixture"/>
    <n v="2"/>
    <n v="111.46"/>
    <n v="0.03"/>
    <n v="266.14999999999998"/>
  </r>
  <r>
    <n v="3167"/>
    <x v="0"/>
    <x v="0"/>
    <x v="0"/>
    <n v="412013"/>
    <s v="Replaced Inc. Exit Signs with LED Exit Signs"/>
    <x v="1"/>
    <x v="1"/>
    <s v="Fixture"/>
    <n v="3"/>
    <n v="167.19"/>
    <n v="0.05"/>
    <n v="399.23"/>
  </r>
  <r>
    <n v="3167"/>
    <x v="0"/>
    <x v="0"/>
    <x v="0"/>
    <n v="412013"/>
    <s v="Replaced Inc. Exit Signs with LED Exit Signs"/>
    <x v="1"/>
    <x v="1"/>
    <s v="Fixture"/>
    <n v="1"/>
    <n v="55.73"/>
    <n v="0.01"/>
    <n v="131.36000000000001"/>
  </r>
  <r>
    <n v="3167"/>
    <x v="0"/>
    <x v="0"/>
    <x v="0"/>
    <n v="412013"/>
    <s v="Replaced Inc. Exit Signs with LED Exit Signs"/>
    <x v="1"/>
    <x v="1"/>
    <s v="Fixture"/>
    <n v="1"/>
    <n v="55.73"/>
    <n v="0.01"/>
    <n v="133.07"/>
  </r>
  <r>
    <n v="3167"/>
    <x v="0"/>
    <x v="0"/>
    <x v="0"/>
    <n v="412013"/>
    <s v="Replaced Inc. Exit Signs with LED Exit Signs"/>
    <x v="1"/>
    <x v="1"/>
    <s v="Fixture"/>
    <n v="1"/>
    <n v="55.73"/>
    <n v="0.01"/>
    <n v="133.51"/>
  </r>
  <r>
    <n v="3167"/>
    <x v="0"/>
    <x v="0"/>
    <x v="0"/>
    <n v="412013"/>
    <s v="Replaced Inc. Exit Signs with LED Exit Signs"/>
    <x v="1"/>
    <x v="1"/>
    <s v="Fixture"/>
    <n v="2"/>
    <n v="111.46"/>
    <n v="0.03"/>
    <n v="266.14999999999998"/>
  </r>
  <r>
    <n v="3167"/>
    <x v="0"/>
    <x v="0"/>
    <x v="0"/>
    <n v="412013"/>
    <s v="Replaced Inc. Exit Signs with LED Exit Signs"/>
    <x v="1"/>
    <x v="1"/>
    <s v="Fixture"/>
    <n v="1"/>
    <n v="55.73"/>
    <n v="0.01"/>
    <n v="137.31"/>
  </r>
  <r>
    <n v="3167"/>
    <x v="0"/>
    <x v="0"/>
    <x v="0"/>
    <n v="412013"/>
    <s v="Replaced Inc. Exit Signs with LED Exit Signs"/>
    <x v="1"/>
    <x v="1"/>
    <s v="Fixture"/>
    <n v="1"/>
    <n v="55.73"/>
    <n v="0.01"/>
    <n v="133.07"/>
  </r>
  <r>
    <n v="3167"/>
    <x v="0"/>
    <x v="0"/>
    <x v="0"/>
    <n v="412013"/>
    <s v="Replaced Inc. Exit Signs with LED Exit Signs"/>
    <x v="1"/>
    <x v="1"/>
    <s v="Fixture"/>
    <n v="1"/>
    <n v="55.73"/>
    <n v="0.01"/>
    <n v="131.36000000000001"/>
  </r>
  <r>
    <n v="3167"/>
    <x v="0"/>
    <x v="0"/>
    <x v="0"/>
    <n v="412013"/>
    <s v="Replaced Inc. Exit Signs with LED Exit Signs"/>
    <x v="1"/>
    <x v="1"/>
    <s v="Fixture"/>
    <n v="1"/>
    <n v="55.73"/>
    <n v="0.01"/>
    <n v="133.07"/>
  </r>
  <r>
    <n v="3167"/>
    <x v="0"/>
    <x v="0"/>
    <x v="0"/>
    <n v="412013"/>
    <s v="Replaced Inc. Exit Signs with LED Exit Signs"/>
    <x v="1"/>
    <x v="1"/>
    <s v="Fixture"/>
    <n v="1"/>
    <n v="55.73"/>
    <n v="0.01"/>
    <n v="133.07"/>
  </r>
  <r>
    <n v="3167"/>
    <x v="0"/>
    <x v="0"/>
    <x v="0"/>
    <n v="412013"/>
    <s v="Replaced Inc. Exit Signs with LED Exit Signs"/>
    <x v="1"/>
    <x v="1"/>
    <s v="Fixture"/>
    <n v="2"/>
    <n v="111.46"/>
    <n v="0.03"/>
    <n v="266.14999999999998"/>
  </r>
  <r>
    <n v="3167"/>
    <x v="0"/>
    <x v="0"/>
    <x v="0"/>
    <n v="412013"/>
    <s v="Replaced Inc. Exit Signs with LED Exit Signs"/>
    <x v="1"/>
    <x v="1"/>
    <s v="Fixture"/>
    <n v="2"/>
    <n v="111.46"/>
    <n v="0.03"/>
    <n v="266.14999999999998"/>
  </r>
  <r>
    <n v="3167"/>
    <x v="0"/>
    <x v="0"/>
    <x v="0"/>
    <n v="412013"/>
    <s v="Replaced Inc. Exit Signs with LED Exit Signs"/>
    <x v="1"/>
    <x v="1"/>
    <s v="Fixture"/>
    <n v="2"/>
    <n v="111.46"/>
    <n v="0.03"/>
    <n v="266.14999999999998"/>
  </r>
  <r>
    <n v="3167"/>
    <x v="0"/>
    <x v="0"/>
    <x v="0"/>
    <n v="412013"/>
    <s v="Replaced Inc. Exit Signs with LED Exit Signs"/>
    <x v="1"/>
    <x v="1"/>
    <s v="Fixture"/>
    <n v="1"/>
    <n v="55.73"/>
    <n v="0.01"/>
    <n v="133.07"/>
  </r>
  <r>
    <n v="3167"/>
    <x v="0"/>
    <x v="0"/>
    <x v="0"/>
    <n v="412013"/>
    <s v="Replaced Inc. Exit Signs with LED Exit Signs"/>
    <x v="1"/>
    <x v="1"/>
    <s v="Fixture"/>
    <n v="1"/>
    <n v="55.73"/>
    <n v="0.01"/>
    <n v="133.07"/>
  </r>
  <r>
    <n v="3167"/>
    <x v="0"/>
    <x v="0"/>
    <x v="0"/>
    <n v="412013"/>
    <s v="Replaced Inc. Exit Signs with LED Exit Signs"/>
    <x v="1"/>
    <x v="1"/>
    <s v="Fixture"/>
    <n v="1"/>
    <n v="55.73"/>
    <n v="0.01"/>
    <n v="133.07"/>
  </r>
  <r>
    <n v="3167"/>
    <x v="0"/>
    <x v="0"/>
    <x v="0"/>
    <n v="412013"/>
    <s v="Replaced Inc. Exit Signs with LED Exit Signs"/>
    <x v="1"/>
    <x v="1"/>
    <s v="Fixture"/>
    <n v="2"/>
    <n v="111.46"/>
    <n v="0.03"/>
    <n v="266.14999999999998"/>
  </r>
  <r>
    <n v="3167"/>
    <x v="0"/>
    <x v="0"/>
    <x v="0"/>
    <n v="412013"/>
    <s v="Replaced Inc. Exit Signs with LED Exit Signs"/>
    <x v="1"/>
    <x v="1"/>
    <s v="Fixture"/>
    <n v="1"/>
    <n v="55.73"/>
    <n v="0.01"/>
    <n v="133.07"/>
  </r>
  <r>
    <n v="3167"/>
    <x v="0"/>
    <x v="0"/>
    <x v="0"/>
    <n v="412013"/>
    <s v="Replaced Inc. Exit Signs with LED Exit Signs"/>
    <x v="1"/>
    <x v="1"/>
    <s v="Fixture"/>
    <n v="1"/>
    <n v="50.58"/>
    <n v="0.01"/>
    <n v="133.07"/>
  </r>
  <r>
    <n v="3167"/>
    <x v="0"/>
    <x v="0"/>
    <x v="0"/>
    <n v="412013"/>
    <s v="Replaced Inc. Exit Signs with LED Exit Signs"/>
    <x v="1"/>
    <x v="1"/>
    <s v="Fixture"/>
    <n v="3"/>
    <n v="167.19"/>
    <n v="0.05"/>
    <n v="399.23"/>
  </r>
  <r>
    <n v="3167"/>
    <x v="0"/>
    <x v="0"/>
    <x v="0"/>
    <n v="412013"/>
    <s v="Replaced Inc. Exit Signs with LED Exit Signs"/>
    <x v="1"/>
    <x v="1"/>
    <s v="Fixture"/>
    <n v="2"/>
    <n v="111.46"/>
    <n v="0.03"/>
    <n v="266.14999999999998"/>
  </r>
  <r>
    <n v="3167"/>
    <x v="0"/>
    <x v="0"/>
    <x v="0"/>
    <n v="412013"/>
    <s v="Replaced Inc. Exit Signs with LED Exit Signs"/>
    <x v="1"/>
    <x v="1"/>
    <s v="Fixture"/>
    <n v="1"/>
    <n v="55.73"/>
    <n v="0.01"/>
    <n v="133.07"/>
  </r>
  <r>
    <n v="3167"/>
    <x v="0"/>
    <x v="0"/>
    <x v="0"/>
    <n v="412013"/>
    <s v="Replaced Inc. Exit Signs with LED Exit Signs"/>
    <x v="1"/>
    <x v="1"/>
    <s v="Fixture"/>
    <n v="2"/>
    <n v="111.46"/>
    <n v="0.03"/>
    <n v="266.14999999999998"/>
  </r>
  <r>
    <n v="3167"/>
    <x v="0"/>
    <x v="0"/>
    <x v="0"/>
    <n v="412013"/>
    <s v="Replaced Inc. Exit Signs with LED Exit Signs"/>
    <x v="1"/>
    <x v="1"/>
    <s v="Fixture"/>
    <n v="3"/>
    <n v="167.19"/>
    <n v="0.05"/>
    <n v="399.23"/>
  </r>
  <r>
    <n v="3167"/>
    <x v="0"/>
    <x v="0"/>
    <x v="0"/>
    <n v="412013"/>
    <s v="Replaced Inc. Exit Signs with LED Exit Signs"/>
    <x v="1"/>
    <x v="1"/>
    <s v="Fixture"/>
    <n v="1"/>
    <n v="55.73"/>
    <n v="0.01"/>
    <n v="131.36000000000001"/>
  </r>
  <r>
    <n v="3167"/>
    <x v="0"/>
    <x v="0"/>
    <x v="0"/>
    <n v="412013"/>
    <s v="Replaced Inc. Exit Signs with LED Exit Signs"/>
    <x v="1"/>
    <x v="1"/>
    <s v="Fixture"/>
    <n v="1"/>
    <n v="55.73"/>
    <n v="0.01"/>
    <n v="133.07"/>
  </r>
  <r>
    <n v="3167"/>
    <x v="0"/>
    <x v="0"/>
    <x v="0"/>
    <n v="412013"/>
    <s v="Replaced Inc. Exit Signs with LED Exit Signs"/>
    <x v="1"/>
    <x v="1"/>
    <s v="Fixture"/>
    <n v="2"/>
    <n v="111.46"/>
    <n v="0.03"/>
    <n v="266.14999999999998"/>
  </r>
  <r>
    <n v="3167"/>
    <x v="0"/>
    <x v="0"/>
    <x v="0"/>
    <n v="412013"/>
    <s v="Replaced Inc. Exit Signs with LED Exit Signs"/>
    <x v="1"/>
    <x v="1"/>
    <s v="Fixture"/>
    <n v="2"/>
    <n v="111.46"/>
    <n v="0.03"/>
    <n v="262.72000000000003"/>
  </r>
  <r>
    <n v="3167"/>
    <x v="0"/>
    <x v="0"/>
    <x v="0"/>
    <n v="412013"/>
    <s v="Replaced Inc. Exit Signs with LED Exit Signs"/>
    <x v="1"/>
    <x v="1"/>
    <s v="Fixture"/>
    <n v="1"/>
    <n v="55.73"/>
    <n v="0.01"/>
    <n v="133.07"/>
  </r>
  <r>
    <n v="3167"/>
    <x v="0"/>
    <x v="0"/>
    <x v="0"/>
    <n v="412013"/>
    <s v="Replaced Inc. Exit Signs with LED Exit Signs"/>
    <x v="1"/>
    <x v="1"/>
    <s v="Fixture"/>
    <n v="2"/>
    <n v="111.46"/>
    <n v="0.03"/>
    <n v="262.72000000000003"/>
  </r>
  <r>
    <n v="3167"/>
    <x v="0"/>
    <x v="0"/>
    <x v="0"/>
    <n v="412013"/>
    <s v="Replaced Inc. Exit Signs with LED Exit Signs"/>
    <x v="1"/>
    <x v="1"/>
    <s v="Fixture"/>
    <n v="6"/>
    <n v="334.38"/>
    <n v="0.1"/>
    <n v="823.88"/>
  </r>
  <r>
    <n v="3167"/>
    <x v="0"/>
    <x v="0"/>
    <x v="0"/>
    <n v="412013"/>
    <s v="Replaced Inc. Exit Signs with LED Exit Signs"/>
    <x v="1"/>
    <x v="1"/>
    <s v="Fixture"/>
    <n v="3"/>
    <n v="167.19"/>
    <n v="0.05"/>
    <n v="411.94"/>
  </r>
  <r>
    <n v="3167"/>
    <x v="0"/>
    <x v="0"/>
    <x v="0"/>
    <n v="412013"/>
    <s v="Replaced Inc. Exit Signs with LED Exit Signs"/>
    <x v="1"/>
    <x v="1"/>
    <s v="Fixture"/>
    <n v="1"/>
    <n v="55.73"/>
    <n v="0.01"/>
    <n v="133.07"/>
  </r>
  <r>
    <n v="3167"/>
    <x v="0"/>
    <x v="0"/>
    <x v="0"/>
    <n v="412013"/>
    <s v="Replaced Inc. Exit Signs with LED Exit Signs"/>
    <x v="1"/>
    <x v="1"/>
    <s v="Fixture"/>
    <n v="1"/>
    <n v="55.73"/>
    <n v="0.01"/>
    <n v="134.51"/>
  </r>
  <r>
    <n v="3167"/>
    <x v="0"/>
    <x v="0"/>
    <x v="0"/>
    <n v="412013"/>
    <s v="Replaced Inc. Exit Signs with LED Exit Signs"/>
    <x v="1"/>
    <x v="1"/>
    <s v="Fixture"/>
    <n v="1"/>
    <n v="55.73"/>
    <n v="0.01"/>
    <n v="133.07"/>
  </r>
  <r>
    <n v="3167"/>
    <x v="0"/>
    <x v="0"/>
    <x v="0"/>
    <n v="412013"/>
    <s v="Replaced Inc. Exit Signs with LED Exit Signs"/>
    <x v="1"/>
    <x v="1"/>
    <s v="Fixture"/>
    <n v="3"/>
    <n v="167.19"/>
    <n v="0.05"/>
    <n v="399.23"/>
  </r>
  <r>
    <n v="3167"/>
    <x v="0"/>
    <x v="0"/>
    <x v="0"/>
    <n v="412013"/>
    <s v="Replaced Inc. Exit Signs with LED Exit Signs"/>
    <x v="1"/>
    <x v="1"/>
    <s v="Fixture"/>
    <n v="1"/>
    <n v="55.73"/>
    <n v="0.01"/>
    <n v="131.36000000000001"/>
  </r>
  <r>
    <n v="3167"/>
    <x v="0"/>
    <x v="0"/>
    <x v="0"/>
    <n v="412013"/>
    <s v="Replaced Inc. Exit Signs with LED Exit Signs"/>
    <x v="1"/>
    <x v="1"/>
    <s v="Fixture"/>
    <n v="1"/>
    <n v="55.73"/>
    <n v="0.01"/>
    <n v="131.36000000000001"/>
  </r>
  <r>
    <n v="3167"/>
    <x v="0"/>
    <x v="0"/>
    <x v="0"/>
    <n v="412013"/>
    <s v="Replaced Inc. Exit Signs with LED Exit Signs"/>
    <x v="1"/>
    <x v="1"/>
    <s v="Fixture"/>
    <n v="2"/>
    <n v="111.46"/>
    <n v="0.03"/>
    <n v="266.14999999999998"/>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3"/>
    <n v="123.48"/>
    <n v="0"/>
    <n v="230.6"/>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2"/>
    <n v="82.32"/>
    <n v="0"/>
    <n v="153.72999999999999"/>
  </r>
  <r>
    <n v="3172"/>
    <x v="1"/>
    <x v="0"/>
    <x v="1"/>
    <n v="421008"/>
    <s v="Ext Energy Star Hardwire Fixture"/>
    <x v="2"/>
    <x v="2"/>
    <s v="Unit"/>
    <n v="1"/>
    <n v="41.16"/>
    <n v="0"/>
    <n v="76.86"/>
  </r>
  <r>
    <n v="3172"/>
    <x v="1"/>
    <x v="0"/>
    <x v="1"/>
    <n v="421008"/>
    <s v="Ext Energy Star Hardwire Fixture"/>
    <x v="2"/>
    <x v="2"/>
    <s v="Unit"/>
    <n v="1"/>
    <n v="41.16"/>
    <n v="0"/>
    <n v="76.86"/>
  </r>
  <r>
    <n v="3172"/>
    <x v="1"/>
    <x v="0"/>
    <x v="1"/>
    <n v="421008"/>
    <s v="Ext Energy Star Hardwire Fixture"/>
    <x v="2"/>
    <x v="2"/>
    <s v="Unit"/>
    <n v="1"/>
    <n v="41.16"/>
    <n v="0"/>
    <n v="76.86"/>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8"/>
    <n v="379.91"/>
    <n v="0"/>
    <n v="380.18"/>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1"/>
    <n v="47.49"/>
    <n v="0"/>
    <n v="47.52"/>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2"/>
    <n v="94.98"/>
    <n v="0"/>
    <n v="95.04"/>
  </r>
  <r>
    <n v="3172"/>
    <x v="1"/>
    <x v="0"/>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5"/>
    <n v="237.44"/>
    <n v="0"/>
    <n v="237.61"/>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4"/>
    <n v="189.95"/>
    <n v="0"/>
    <n v="190.09"/>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4"/>
    <n v="189.95"/>
    <n v="0"/>
    <n v="190.09"/>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5"/>
    <n v="237.44"/>
    <n v="0"/>
    <n v="237.61"/>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3"/>
    <n v="142.46"/>
    <n v="0"/>
    <n v="142.56"/>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1"/>
    <x v="1"/>
    <n v="421019"/>
    <s v="Ext Energy Star Hardwire Fixture (18 Watt)"/>
    <x v="2"/>
    <x v="2"/>
    <s v="Lamp"/>
    <n v="3"/>
    <n v="142.46"/>
    <n v="0"/>
    <n v="142.56"/>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5"/>
    <n v="237.44"/>
    <n v="0"/>
    <n v="237.61"/>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5"/>
    <n v="237.44"/>
    <n v="0"/>
    <n v="237.61"/>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5"/>
    <n v="237.44"/>
    <n v="0"/>
    <n v="237.61"/>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4"/>
    <n v="189.95"/>
    <n v="0"/>
    <n v="190.09"/>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1"/>
    <n v="522.37"/>
    <n v="0"/>
    <n v="522.75"/>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4"/>
    <n v="189.95"/>
    <n v="0"/>
    <n v="190.09"/>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3"/>
    <n v="142.46"/>
    <n v="0"/>
    <n v="142.56"/>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4"/>
    <n v="189.95"/>
    <n v="0"/>
    <n v="190.09"/>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1"/>
    <n v="47.49"/>
    <n v="0"/>
    <n v="47.52"/>
  </r>
  <r>
    <n v="3172"/>
    <x v="1"/>
    <x v="1"/>
    <x v="1"/>
    <n v="421019"/>
    <s v="Ext Energy Star Hardwire Fixture (18 Watt)"/>
    <x v="2"/>
    <x v="2"/>
    <s v="Lamp"/>
    <n v="1"/>
    <n v="47.49"/>
    <n v="0"/>
    <n v="47.52"/>
  </r>
  <r>
    <n v="3172"/>
    <x v="1"/>
    <x v="1"/>
    <x v="1"/>
    <n v="421019"/>
    <s v="Ext Energy Star Hardwire Fixture (18 Watt)"/>
    <x v="2"/>
    <x v="2"/>
    <s v="Lamp"/>
    <n v="2"/>
    <n v="94.98"/>
    <n v="0"/>
    <n v="95.04"/>
  </r>
  <r>
    <n v="3172"/>
    <x v="1"/>
    <x v="1"/>
    <x v="1"/>
    <n v="421019"/>
    <s v="Ext Energy Star Hardwire Fixture (18 Watt)"/>
    <x v="2"/>
    <x v="2"/>
    <s v="Lamp"/>
    <n v="3"/>
    <n v="142.46"/>
    <n v="0"/>
    <n v="142.56"/>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4"/>
    <n v="189.95"/>
    <n v="0"/>
    <n v="190.09"/>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4"/>
    <n v="189.95"/>
    <n v="0"/>
    <n v="190.09"/>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4"/>
    <n v="189.95"/>
    <n v="0"/>
    <n v="190.09"/>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4"/>
    <n v="189.95"/>
    <n v="0"/>
    <n v="190.09"/>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4"/>
    <n v="189.95"/>
    <n v="0"/>
    <n v="190.09"/>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5"/>
    <n v="237.44"/>
    <n v="0"/>
    <n v="237.61"/>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3"/>
    <n v="142.46"/>
    <n v="0"/>
    <n v="142.56"/>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2"/>
    <x v="1"/>
    <n v="421019"/>
    <s v="Ext Energy Star Hardwire Fixture (18 Watt)"/>
    <x v="2"/>
    <x v="2"/>
    <s v="Lamp"/>
    <n v="2"/>
    <n v="94.98"/>
    <n v="0"/>
    <n v="95.04"/>
  </r>
  <r>
    <n v="3172"/>
    <x v="1"/>
    <x v="2"/>
    <x v="1"/>
    <n v="421019"/>
    <s v="Ext Energy Star Hardwire Fixture (18 Watt)"/>
    <x v="2"/>
    <x v="2"/>
    <s v="Lamp"/>
    <n v="1"/>
    <n v="47.49"/>
    <n v="0"/>
    <n v="47.52"/>
  </r>
  <r>
    <n v="3172"/>
    <x v="1"/>
    <x v="0"/>
    <x v="1"/>
    <n v="421041"/>
    <s v="Ext CFL Fixture Common (18 Watt) - Energy Star"/>
    <x v="2"/>
    <x v="3"/>
    <s v="Lamp"/>
    <n v="14"/>
    <n v="0"/>
    <n v="0"/>
    <n v="902.93"/>
  </r>
  <r>
    <n v="3172"/>
    <x v="1"/>
    <x v="0"/>
    <x v="1"/>
    <n v="421041"/>
    <s v="Ext CFL Fixture Common (18 Watt) - Energy Star"/>
    <x v="2"/>
    <x v="3"/>
    <s v="Lamp"/>
    <n v="5"/>
    <n v="0"/>
    <n v="0"/>
    <n v="322.47000000000003"/>
  </r>
  <r>
    <n v="3172"/>
    <x v="1"/>
    <x v="1"/>
    <x v="1"/>
    <n v="421041"/>
    <s v="Ext CFL Fixture Common (18 Watt) - Energy Star"/>
    <x v="2"/>
    <x v="3"/>
    <s v="Lamp"/>
    <n v="1"/>
    <n v="0"/>
    <n v="0"/>
    <n v="64.489999999999995"/>
  </r>
  <r>
    <n v="3172"/>
    <x v="1"/>
    <x v="1"/>
    <x v="1"/>
    <n v="421041"/>
    <s v="Ext CFL Fixture Common (18 Watt) - Energy Star"/>
    <x v="2"/>
    <x v="3"/>
    <s v="Lamp"/>
    <n v="7"/>
    <n v="0"/>
    <n v="0"/>
    <n v="451.46"/>
  </r>
  <r>
    <n v="3172"/>
    <x v="1"/>
    <x v="1"/>
    <x v="1"/>
    <n v="421041"/>
    <s v="Ext CFL Fixture Common (18 Watt) - Energy Star"/>
    <x v="2"/>
    <x v="3"/>
    <s v="Lamp"/>
    <n v="6"/>
    <n v="0"/>
    <n v="0"/>
    <n v="386.97"/>
  </r>
  <r>
    <n v="3172"/>
    <x v="1"/>
    <x v="1"/>
    <x v="1"/>
    <n v="421041"/>
    <s v="Ext CFL Fixture Common (18 Watt) - Energy Star"/>
    <x v="2"/>
    <x v="3"/>
    <s v="Lamp"/>
    <n v="15"/>
    <n v="0"/>
    <n v="0"/>
    <n v="967.43"/>
  </r>
  <r>
    <n v="3172"/>
    <x v="1"/>
    <x v="1"/>
    <x v="1"/>
    <n v="421041"/>
    <s v="Ext CFL Fixture Common (18 Watt) - Energy Star"/>
    <x v="2"/>
    <x v="3"/>
    <s v="Lamp"/>
    <n v="1"/>
    <n v="0"/>
    <n v="0"/>
    <n v="64.489999999999995"/>
  </r>
  <r>
    <n v="3172"/>
    <x v="1"/>
    <x v="1"/>
    <x v="1"/>
    <n v="421041"/>
    <s v="Ext CFL Fixture Common (18 Watt) - Energy Star"/>
    <x v="2"/>
    <x v="3"/>
    <s v="Lamp"/>
    <n v="8"/>
    <n v="0"/>
    <n v="0"/>
    <n v="515.96"/>
  </r>
  <r>
    <n v="3172"/>
    <x v="1"/>
    <x v="1"/>
    <x v="1"/>
    <n v="421041"/>
    <s v="Ext CFL Fixture Common (18 Watt) - Energy Star"/>
    <x v="2"/>
    <x v="3"/>
    <s v="Lamp"/>
    <n v="2"/>
    <n v="0"/>
    <n v="0"/>
    <n v="128.99"/>
  </r>
  <r>
    <n v="3172"/>
    <x v="1"/>
    <x v="1"/>
    <x v="1"/>
    <n v="421041"/>
    <s v="Ext CFL Fixture Common (18 Watt) - Energy Star"/>
    <x v="2"/>
    <x v="3"/>
    <s v="Lamp"/>
    <n v="1"/>
    <n v="0"/>
    <n v="0"/>
    <n v="64.489999999999995"/>
  </r>
  <r>
    <n v="3172"/>
    <x v="1"/>
    <x v="1"/>
    <x v="1"/>
    <n v="421041"/>
    <s v="Ext CFL Fixture Common (18 Watt) - Energy Star"/>
    <x v="2"/>
    <x v="3"/>
    <s v="Lamp"/>
    <n v="1"/>
    <n v="0"/>
    <n v="0"/>
    <n v="64.489999999999995"/>
  </r>
  <r>
    <n v="3172"/>
    <x v="1"/>
    <x v="1"/>
    <x v="1"/>
    <n v="421041"/>
    <s v="Ext CFL Fixture Common (18 Watt) - Energy Star"/>
    <x v="2"/>
    <x v="3"/>
    <s v="Lamp"/>
    <n v="11"/>
    <n v="0"/>
    <n v="0"/>
    <n v="709.45"/>
  </r>
  <r>
    <n v="3172"/>
    <x v="1"/>
    <x v="1"/>
    <x v="1"/>
    <n v="421041"/>
    <s v="Ext CFL Fixture Common (18 Watt) - Energy Star"/>
    <x v="2"/>
    <x v="3"/>
    <s v="Lamp"/>
    <n v="1"/>
    <n v="0"/>
    <n v="0"/>
    <n v="64.489999999999995"/>
  </r>
  <r>
    <n v="3172"/>
    <x v="1"/>
    <x v="2"/>
    <x v="1"/>
    <n v="421041"/>
    <s v="Ext CFL Fixture Common (18 Watt) - Energy Star"/>
    <x v="2"/>
    <x v="3"/>
    <s v="Lamp"/>
    <n v="4"/>
    <n v="0"/>
    <n v="0"/>
    <n v="257.98"/>
  </r>
  <r>
    <n v="3172"/>
    <x v="1"/>
    <x v="2"/>
    <x v="1"/>
    <n v="421041"/>
    <s v="Ext CFL Fixture Common (18 Watt) - Energy Star"/>
    <x v="2"/>
    <x v="3"/>
    <s v="Lamp"/>
    <n v="2"/>
    <n v="0"/>
    <n v="0"/>
    <n v="128.99"/>
  </r>
  <r>
    <n v="3172"/>
    <x v="1"/>
    <x v="0"/>
    <x v="1"/>
    <n v="421040"/>
    <s v="Int CFL Fixture Common (30-36 Watts) - Energy Star"/>
    <x v="2"/>
    <x v="4"/>
    <s v="Lamp"/>
    <n v="10"/>
    <n v="162"/>
    <n v="0.46"/>
    <n v="2426.2600000000002"/>
  </r>
  <r>
    <n v="3172"/>
    <x v="1"/>
    <x v="0"/>
    <x v="1"/>
    <n v="421040"/>
    <s v="Int CFL Fixture Common (30-36 Watts) - Energy Star"/>
    <x v="2"/>
    <x v="4"/>
    <s v="Lamp"/>
    <n v="10"/>
    <n v="162"/>
    <n v="0.46"/>
    <n v="2426.2600000000002"/>
  </r>
  <r>
    <n v="3172"/>
    <x v="1"/>
    <x v="0"/>
    <x v="1"/>
    <n v="421040"/>
    <s v="Int CFL Fixture Common (30-36 Watts) - Energy Star"/>
    <x v="2"/>
    <x v="4"/>
    <s v="Lamp"/>
    <n v="3"/>
    <n v="48.6"/>
    <n v="0.13"/>
    <n v="727.88"/>
  </r>
  <r>
    <n v="3172"/>
    <x v="1"/>
    <x v="0"/>
    <x v="1"/>
    <n v="421040"/>
    <s v="Int CFL Fixture Common (30-36 Watts) - Energy Star"/>
    <x v="2"/>
    <x v="4"/>
    <s v="Lamp"/>
    <n v="1"/>
    <n v="16.2"/>
    <n v="0.04"/>
    <n v="242.62"/>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3"/>
    <n v="128.1"/>
    <n v="0"/>
    <n v="156.1399999999999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3"/>
    <n v="128.1"/>
    <n v="0"/>
    <n v="156.1399999999999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1"/>
    <n v="42.7"/>
    <n v="0"/>
    <n v="52.04"/>
  </r>
  <r>
    <n v="3172"/>
    <x v="1"/>
    <x v="0"/>
    <x v="1"/>
    <n v="421007"/>
    <s v="Int Energy Star Hardwire Fixture"/>
    <x v="2"/>
    <x v="4"/>
    <s v="Unit"/>
    <n v="1"/>
    <n v="42.7"/>
    <n v="0"/>
    <n v="52.04"/>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07"/>
    <s v="Int Energy Star Hardwire Fixture"/>
    <x v="2"/>
    <x v="4"/>
    <s v="Unit"/>
    <n v="2"/>
    <n v="85.4"/>
    <n v="0"/>
    <n v="104.09"/>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66.0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83.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12"/>
  </r>
  <r>
    <n v="3172"/>
    <x v="1"/>
    <x v="0"/>
    <x v="1"/>
    <n v="421018"/>
    <s v="Int Energy Star Hardwire Fixture (30-36 Watt)"/>
    <x v="2"/>
    <x v="4"/>
    <s v="Lamp"/>
    <n v="1"/>
    <n v="16.670000000000002"/>
    <n v="0.01"/>
    <n v="78.56"/>
  </r>
  <r>
    <n v="3172"/>
    <x v="1"/>
    <x v="0"/>
    <x v="1"/>
    <n v="421018"/>
    <s v="Int Energy Star Hardwire Fixture (30-36 Watt)"/>
    <x v="2"/>
    <x v="4"/>
    <s v="Lamp"/>
    <n v="2"/>
    <n v="33.340000000000003"/>
    <n v="0.02"/>
    <n v="157.12"/>
  </r>
  <r>
    <n v="3172"/>
    <x v="1"/>
    <x v="0"/>
    <x v="1"/>
    <n v="421018"/>
    <s v="Int Energy Star Hardwire Fixture (30-36 Watt)"/>
    <x v="2"/>
    <x v="4"/>
    <s v="Lamp"/>
    <n v="1"/>
    <n v="16.670000000000002"/>
    <n v="0.01"/>
    <n v="78.56"/>
  </r>
  <r>
    <n v="3172"/>
    <x v="1"/>
    <x v="0"/>
    <x v="1"/>
    <n v="421018"/>
    <s v="Int Energy Star Hardwire Fixture (30-36 Watt)"/>
    <x v="2"/>
    <x v="4"/>
    <s v="Lamp"/>
    <n v="1"/>
    <n v="16.670000000000002"/>
    <n v="0.01"/>
    <n v="78.56"/>
  </r>
  <r>
    <n v="3172"/>
    <x v="1"/>
    <x v="0"/>
    <x v="1"/>
    <n v="421018"/>
    <s v="Int Energy Star Hardwire Fixture (30-36 Watt)"/>
    <x v="2"/>
    <x v="4"/>
    <s v="Lamp"/>
    <n v="2"/>
    <n v="33.340000000000003"/>
    <n v="0.02"/>
    <n v="157.12"/>
  </r>
  <r>
    <n v="3172"/>
    <x v="1"/>
    <x v="0"/>
    <x v="1"/>
    <n v="421018"/>
    <s v="Int Energy Star Hardwire Fixture (30-36 Watt)"/>
    <x v="2"/>
    <x v="4"/>
    <s v="Lamp"/>
    <n v="1"/>
    <n v="16.670000000000002"/>
    <n v="0.01"/>
    <n v="78.56"/>
  </r>
  <r>
    <n v="3172"/>
    <x v="1"/>
    <x v="0"/>
    <x v="1"/>
    <n v="421018"/>
    <s v="Int Energy Star Hardwire Fixture (30-36 Watt)"/>
    <x v="2"/>
    <x v="4"/>
    <s v="Lamp"/>
    <n v="2"/>
    <n v="33.340000000000003"/>
    <n v="0.02"/>
    <n v="157.12"/>
  </r>
  <r>
    <n v="3172"/>
    <x v="1"/>
    <x v="0"/>
    <x v="1"/>
    <n v="421018"/>
    <s v="Int Energy Star Hardwire Fixture (30-36 Watt)"/>
    <x v="2"/>
    <x v="4"/>
    <s v="Lamp"/>
    <n v="1"/>
    <n v="16.670000000000002"/>
    <n v="0.01"/>
    <n v="78.56"/>
  </r>
  <r>
    <n v="3172"/>
    <x v="1"/>
    <x v="0"/>
    <x v="1"/>
    <n v="421018"/>
    <s v="Int Energy Star Hardwire Fixture (30-36 Watt)"/>
    <x v="2"/>
    <x v="4"/>
    <s v="Lamp"/>
    <n v="1"/>
    <n v="16.670000000000002"/>
    <n v="0.01"/>
    <n v="78.56"/>
  </r>
  <r>
    <n v="3172"/>
    <x v="1"/>
    <x v="0"/>
    <x v="1"/>
    <n v="421018"/>
    <s v="Int Energy Star Hardwire Fixture (30-36 Watt)"/>
    <x v="2"/>
    <x v="4"/>
    <s v="Lamp"/>
    <n v="2"/>
    <n v="33.340000000000003"/>
    <n v="0.02"/>
    <n v="157.12"/>
  </r>
  <r>
    <n v="3172"/>
    <x v="1"/>
    <x v="0"/>
    <x v="1"/>
    <n v="421018"/>
    <s v="Int Energy Star Hardwire Fixture (30-36 Watt)"/>
    <x v="2"/>
    <x v="4"/>
    <s v="Lamp"/>
    <n v="1"/>
    <n v="16.670000000000002"/>
    <n v="0.01"/>
    <n v="78.56"/>
  </r>
  <r>
    <n v="3172"/>
    <x v="1"/>
    <x v="0"/>
    <x v="1"/>
    <n v="421018"/>
    <s v="Int Energy Star Hardwire Fixture (30-36 Watt)"/>
    <x v="2"/>
    <x v="4"/>
    <s v="Lamp"/>
    <n v="2"/>
    <n v="33.340000000000003"/>
    <n v="0.02"/>
    <n v="157.12"/>
  </r>
  <r>
    <n v="3172"/>
    <x v="1"/>
    <x v="0"/>
    <x v="1"/>
    <n v="421018"/>
    <s v="Int Energy Star Hardwire Fixture (30-36 Watt)"/>
    <x v="2"/>
    <x v="4"/>
    <s v="Lamp"/>
    <n v="1"/>
    <n v="16.670000000000002"/>
    <n v="0.01"/>
    <n v="78.56"/>
  </r>
  <r>
    <n v="3172"/>
    <x v="1"/>
    <x v="0"/>
    <x v="1"/>
    <n v="421018"/>
    <s v="Int Energy Star Hardwire Fixture (30-36 Watt)"/>
    <x v="2"/>
    <x v="4"/>
    <s v="Lamp"/>
    <n v="1"/>
    <n v="16.670000000000002"/>
    <n v="0.01"/>
    <n v="78.56"/>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1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66.02"/>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66.02"/>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8.91999999999999"/>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1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66.0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0.01"/>
    <n v="78.56"/>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7.22"/>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1"/>
    <n v="154.55000000000001"/>
  </r>
  <r>
    <n v="3172"/>
    <x v="1"/>
    <x v="0"/>
    <x v="1"/>
    <n v="421018"/>
    <s v="Int Energy Star Hardwire Fixture (30-36 Watt)"/>
    <x v="2"/>
    <x v="4"/>
    <s v="Lamp"/>
    <n v="1"/>
    <n v="16.670000000000002"/>
    <n v="9.8775200000000007E-3"/>
    <n v="77.27"/>
  </r>
  <r>
    <n v="3172"/>
    <x v="1"/>
    <x v="0"/>
    <x v="1"/>
    <n v="421018"/>
    <s v="Int Energy Star Hardwire Fixture (30-36 Watt)"/>
    <x v="2"/>
    <x v="4"/>
    <s v="Lamp"/>
    <n v="2"/>
    <n v="33.340000000000003"/>
    <n v="0.01"/>
    <n v="154.55000000000001"/>
  </r>
  <r>
    <n v="3172"/>
    <x v="1"/>
    <x v="0"/>
    <x v="1"/>
    <n v="421018"/>
    <s v="Int Energy Star Hardwire Fixture (30-36 Watt)"/>
    <x v="2"/>
    <x v="4"/>
    <s v="Lamp"/>
    <n v="2"/>
    <n v="33.340000000000003"/>
    <n v="0.02"/>
    <n v="158.91999999999999"/>
  </r>
  <r>
    <n v="3172"/>
    <x v="1"/>
    <x v="0"/>
    <x v="1"/>
    <n v="421018"/>
    <s v="Int Energy Star Hardwire Fixture (30-36 Watt)"/>
    <x v="2"/>
    <x v="4"/>
    <s v="Lamp"/>
    <n v="1"/>
    <n v="16.670000000000002"/>
    <n v="0.01"/>
    <n v="78.61"/>
  </r>
  <r>
    <n v="3172"/>
    <x v="1"/>
    <x v="0"/>
    <x v="1"/>
    <n v="421018"/>
    <s v="Int Energy Star Hardwire Fixture (30-36 Watt)"/>
    <x v="2"/>
    <x v="4"/>
    <s v="Lamp"/>
    <n v="2"/>
    <n v="33.340000000000003"/>
    <n v="0.02"/>
    <n v="157.22"/>
  </r>
  <r>
    <n v="3172"/>
    <x v="1"/>
    <x v="0"/>
    <x v="1"/>
    <n v="421018"/>
    <s v="Int Energy Star Hardwire Fixture (30-36 Watt)"/>
    <x v="2"/>
    <x v="4"/>
    <s v="Lamp"/>
    <n v="1"/>
    <n v="16.670000000000002"/>
    <n v="0.01"/>
    <n v="78.61"/>
  </r>
  <r>
    <n v="3172"/>
    <x v="1"/>
    <x v="0"/>
    <x v="1"/>
    <n v="421018"/>
    <s v="Int Energy Star Hardwire Fixture (30-36 Watt)"/>
    <x v="2"/>
    <x v="4"/>
    <s v="Lamp"/>
    <n v="1"/>
    <n v="16.670000000000002"/>
    <n v="0.01"/>
    <n v="78.61"/>
  </r>
  <r>
    <n v="3172"/>
    <x v="1"/>
    <x v="1"/>
    <x v="1"/>
    <n v="421040"/>
    <s v="Int CFL Fixture Common (30-36 Watts) - Energy Star"/>
    <x v="2"/>
    <x v="4"/>
    <s v="Lamp"/>
    <n v="1"/>
    <n v="16.2"/>
    <n v="0.04"/>
    <n v="242.62"/>
  </r>
  <r>
    <n v="3172"/>
    <x v="1"/>
    <x v="1"/>
    <x v="1"/>
    <n v="421040"/>
    <s v="Int CFL Fixture Common (30-36 Watts) - Energy Star"/>
    <x v="2"/>
    <x v="4"/>
    <s v="Lamp"/>
    <n v="13"/>
    <n v="210.6"/>
    <n v="0.6"/>
    <n v="3154.15"/>
  </r>
  <r>
    <n v="3172"/>
    <x v="1"/>
    <x v="1"/>
    <x v="1"/>
    <n v="421040"/>
    <s v="Int CFL Fixture Common (30-36 Watts) - Energy Star"/>
    <x v="2"/>
    <x v="4"/>
    <s v="Lamp"/>
    <n v="3"/>
    <n v="48.6"/>
    <n v="0.13"/>
    <n v="727.88"/>
  </r>
  <r>
    <n v="3172"/>
    <x v="1"/>
    <x v="1"/>
    <x v="1"/>
    <n v="421040"/>
    <s v="Int CFL Fixture Common (30-36 Watts) - Energy Star"/>
    <x v="2"/>
    <x v="4"/>
    <s v="Lamp"/>
    <n v="2"/>
    <n v="32.4"/>
    <n v="0.09"/>
    <n v="485.25"/>
  </r>
  <r>
    <n v="3172"/>
    <x v="1"/>
    <x v="1"/>
    <x v="1"/>
    <n v="421040"/>
    <s v="Int CFL Fixture Common (30-36 Watts) - Energy Star"/>
    <x v="2"/>
    <x v="4"/>
    <s v="Lamp"/>
    <n v="9"/>
    <n v="145.80000000000001"/>
    <n v="0.41"/>
    <n v="2183.64"/>
  </r>
  <r>
    <n v="3172"/>
    <x v="1"/>
    <x v="1"/>
    <x v="1"/>
    <n v="421040"/>
    <s v="Int CFL Fixture Common (30-36 Watts) - Energy Star"/>
    <x v="2"/>
    <x v="4"/>
    <s v="Lamp"/>
    <n v="9"/>
    <n v="145.80000000000001"/>
    <n v="0.41"/>
    <n v="2183.64"/>
  </r>
  <r>
    <n v="3172"/>
    <x v="1"/>
    <x v="1"/>
    <x v="1"/>
    <n v="421040"/>
    <s v="Int CFL Fixture Common (30-36 Watts) - Energy Star"/>
    <x v="2"/>
    <x v="4"/>
    <s v="Lamp"/>
    <n v="10"/>
    <n v="162"/>
    <n v="0.46"/>
    <n v="2426.2600000000002"/>
  </r>
  <r>
    <n v="3172"/>
    <x v="1"/>
    <x v="1"/>
    <x v="1"/>
    <n v="421040"/>
    <s v="Int CFL Fixture Common (30-36 Watts) - Energy Star"/>
    <x v="2"/>
    <x v="4"/>
    <s v="Lamp"/>
    <n v="12"/>
    <n v="194.4"/>
    <n v="0.55000000000000004"/>
    <n v="2911.52"/>
  </r>
  <r>
    <n v="3172"/>
    <x v="1"/>
    <x v="1"/>
    <x v="1"/>
    <n v="421040"/>
    <s v="Int CFL Fixture Common (30-36 Watts) - Energy Star"/>
    <x v="2"/>
    <x v="4"/>
    <s v="Lamp"/>
    <n v="3"/>
    <n v="48.6"/>
    <n v="0.13"/>
    <n v="727.88"/>
  </r>
  <r>
    <n v="3172"/>
    <x v="1"/>
    <x v="1"/>
    <x v="1"/>
    <n v="421040"/>
    <s v="Int CFL Fixture Common (30-36 Watts) - Energy Star"/>
    <x v="2"/>
    <x v="4"/>
    <s v="Lamp"/>
    <n v="2"/>
    <n v="32.4"/>
    <n v="0.09"/>
    <n v="485.25"/>
  </r>
  <r>
    <n v="3172"/>
    <x v="1"/>
    <x v="1"/>
    <x v="1"/>
    <n v="421040"/>
    <s v="Int CFL Fixture Common (30-36 Watts) - Energy Star"/>
    <x v="2"/>
    <x v="4"/>
    <s v="Lamp"/>
    <n v="7"/>
    <n v="113.4"/>
    <n v="0.32"/>
    <n v="1698.38"/>
  </r>
  <r>
    <n v="3172"/>
    <x v="1"/>
    <x v="1"/>
    <x v="1"/>
    <n v="421040"/>
    <s v="Int CFL Fixture Common (30-36 Watts) - Energy Star"/>
    <x v="2"/>
    <x v="4"/>
    <s v="Lamp"/>
    <n v="2"/>
    <n v="32.4"/>
    <n v="0.09"/>
    <n v="485.25"/>
  </r>
  <r>
    <n v="3172"/>
    <x v="1"/>
    <x v="1"/>
    <x v="1"/>
    <n v="421040"/>
    <s v="Int CFL Fixture Common (30-36 Watts) - Energy Star"/>
    <x v="2"/>
    <x v="4"/>
    <s v="Lamp"/>
    <n v="2"/>
    <n v="32.4"/>
    <n v="0.09"/>
    <n v="485.25"/>
  </r>
  <r>
    <n v="3172"/>
    <x v="1"/>
    <x v="1"/>
    <x v="1"/>
    <n v="421040"/>
    <s v="Int CFL Fixture Common (30-36 Watts) - Energy Star"/>
    <x v="2"/>
    <x v="4"/>
    <s v="Lamp"/>
    <n v="11"/>
    <n v="178.2"/>
    <n v="0.5"/>
    <n v="2668.89"/>
  </r>
  <r>
    <n v="3172"/>
    <x v="1"/>
    <x v="1"/>
    <x v="1"/>
    <n v="421040"/>
    <s v="Int CFL Fixture Common (30-36 Watts) - Energy Star"/>
    <x v="2"/>
    <x v="4"/>
    <s v="Lamp"/>
    <n v="4"/>
    <n v="64.8"/>
    <n v="0.18"/>
    <n v="970.5"/>
  </r>
  <r>
    <n v="3172"/>
    <x v="1"/>
    <x v="1"/>
    <x v="1"/>
    <n v="421040"/>
    <s v="Int CFL Fixture Common (30-36 Watts) - Energy Star"/>
    <x v="2"/>
    <x v="4"/>
    <s v="Lamp"/>
    <n v="4"/>
    <n v="64.8"/>
    <n v="0.18"/>
    <n v="970.5"/>
  </r>
  <r>
    <n v="3172"/>
    <x v="1"/>
    <x v="1"/>
    <x v="1"/>
    <n v="421040"/>
    <s v="Int CFL Fixture Common (30-36 Watts) - Energy Star"/>
    <x v="2"/>
    <x v="4"/>
    <s v="Lamp"/>
    <n v="8"/>
    <n v="129.6"/>
    <n v="0.36"/>
    <n v="1941.01"/>
  </r>
  <r>
    <n v="3172"/>
    <x v="1"/>
    <x v="1"/>
    <x v="1"/>
    <n v="421040"/>
    <s v="Int CFL Fixture Common (30-36 Watts) - Energy Star"/>
    <x v="2"/>
    <x v="4"/>
    <s v="Lamp"/>
    <n v="4"/>
    <n v="64.8"/>
    <n v="0.18"/>
    <n v="970.5"/>
  </r>
  <r>
    <n v="3172"/>
    <x v="1"/>
    <x v="1"/>
    <x v="1"/>
    <n v="421040"/>
    <s v="Int CFL Fixture Common (30-36 Watts) - Energy Star"/>
    <x v="2"/>
    <x v="4"/>
    <s v="Lamp"/>
    <n v="2"/>
    <n v="32.4"/>
    <n v="0.09"/>
    <n v="485.25"/>
  </r>
  <r>
    <n v="3172"/>
    <x v="1"/>
    <x v="1"/>
    <x v="1"/>
    <n v="421040"/>
    <s v="Int CFL Fixture Common (30-36 Watts) - Energy Star"/>
    <x v="2"/>
    <x v="4"/>
    <s v="Lamp"/>
    <n v="12"/>
    <n v="194.4"/>
    <n v="0.55000000000000004"/>
    <n v="2911.52"/>
  </r>
  <r>
    <n v="3172"/>
    <x v="1"/>
    <x v="1"/>
    <x v="1"/>
    <n v="421040"/>
    <s v="Int CFL Fixture Common (30-36 Watts) - Energy Star"/>
    <x v="2"/>
    <x v="4"/>
    <s v="Lamp"/>
    <n v="2"/>
    <n v="32.4"/>
    <n v="0.09"/>
    <n v="485.25"/>
  </r>
  <r>
    <n v="3172"/>
    <x v="1"/>
    <x v="1"/>
    <x v="1"/>
    <n v="421040"/>
    <s v="Int CFL Fixture Common (30-36 Watts) - Energy Star"/>
    <x v="2"/>
    <x v="4"/>
    <s v="Lamp"/>
    <n v="2"/>
    <n v="32.4"/>
    <n v="0.09"/>
    <n v="485.25"/>
  </r>
  <r>
    <n v="3172"/>
    <x v="1"/>
    <x v="1"/>
    <x v="1"/>
    <n v="421040"/>
    <s v="Int CFL Fixture Common (30-36 Watts) - Energy Star"/>
    <x v="2"/>
    <x v="4"/>
    <s v="Lamp"/>
    <n v="4"/>
    <n v="64.8"/>
    <n v="0.18"/>
    <n v="970.5"/>
  </r>
  <r>
    <n v="3172"/>
    <x v="1"/>
    <x v="1"/>
    <x v="1"/>
    <n v="421040"/>
    <s v="Int CFL Fixture Common (30-36 Watts) - Energy Star"/>
    <x v="2"/>
    <x v="4"/>
    <s v="Lamp"/>
    <n v="7"/>
    <n v="113.4"/>
    <n v="0.32"/>
    <n v="1698.38"/>
  </r>
  <r>
    <n v="3172"/>
    <x v="1"/>
    <x v="1"/>
    <x v="1"/>
    <n v="421040"/>
    <s v="Int CFL Fixture Common (30-36 Watts) - Energy Star"/>
    <x v="2"/>
    <x v="4"/>
    <s v="Lamp"/>
    <n v="3"/>
    <n v="48.6"/>
    <n v="0.13"/>
    <n v="727.88"/>
  </r>
  <r>
    <n v="3172"/>
    <x v="1"/>
    <x v="1"/>
    <x v="1"/>
    <n v="421040"/>
    <s v="Int CFL Fixture Common (30-36 Watts) - Energy Star"/>
    <x v="2"/>
    <x v="4"/>
    <s v="Lamp"/>
    <n v="6"/>
    <n v="97.2"/>
    <n v="0.27"/>
    <n v="1455.76"/>
  </r>
  <r>
    <n v="3172"/>
    <x v="1"/>
    <x v="1"/>
    <x v="1"/>
    <n v="421040"/>
    <s v="Int CFL Fixture Common (30-36 Watts) - Energy Star"/>
    <x v="2"/>
    <x v="4"/>
    <s v="Lamp"/>
    <n v="1"/>
    <n v="16.2"/>
    <n v="0.04"/>
    <n v="242.62"/>
  </r>
  <r>
    <n v="3172"/>
    <x v="1"/>
    <x v="1"/>
    <x v="1"/>
    <n v="421040"/>
    <s v="Int CFL Fixture Common (30-36 Watts) - Energy Star"/>
    <x v="2"/>
    <x v="4"/>
    <s v="Lamp"/>
    <n v="9"/>
    <n v="145.80000000000001"/>
    <n v="0.41"/>
    <n v="2183.64"/>
  </r>
  <r>
    <n v="3172"/>
    <x v="1"/>
    <x v="1"/>
    <x v="1"/>
    <n v="421040"/>
    <s v="Int CFL Fixture Common (30-36 Watts) - Energy Star"/>
    <x v="2"/>
    <x v="4"/>
    <s v="Lamp"/>
    <n v="6"/>
    <n v="97.2"/>
    <n v="0.27"/>
    <n v="1455.76"/>
  </r>
  <r>
    <n v="3172"/>
    <x v="1"/>
    <x v="1"/>
    <x v="1"/>
    <n v="421040"/>
    <s v="Int CFL Fixture Common (30-36 Watts) - Energy Star"/>
    <x v="2"/>
    <x v="4"/>
    <s v="Lamp"/>
    <n v="2"/>
    <n v="32.4"/>
    <n v="0.09"/>
    <n v="485.25"/>
  </r>
  <r>
    <n v="3172"/>
    <x v="1"/>
    <x v="1"/>
    <x v="1"/>
    <n v="421040"/>
    <s v="Int CFL Fixture Common (30-36 Watts) - Energy Star"/>
    <x v="2"/>
    <x v="4"/>
    <s v="Lamp"/>
    <n v="11"/>
    <n v="178.2"/>
    <n v="0.5"/>
    <n v="2668.89"/>
  </r>
  <r>
    <n v="3172"/>
    <x v="1"/>
    <x v="1"/>
    <x v="1"/>
    <n v="421040"/>
    <s v="Int CFL Fixture Common (30-36 Watts) - Energy Star"/>
    <x v="2"/>
    <x v="4"/>
    <s v="Lamp"/>
    <n v="4"/>
    <n v="64.8"/>
    <n v="0.18"/>
    <n v="970.5"/>
  </r>
  <r>
    <n v="3172"/>
    <x v="1"/>
    <x v="1"/>
    <x v="1"/>
    <n v="421040"/>
    <s v="Int CFL Fixture Common (30-36 Watts) - Energy Star"/>
    <x v="2"/>
    <x v="4"/>
    <s v="Lamp"/>
    <n v="7"/>
    <n v="113.4"/>
    <n v="0.32"/>
    <n v="1698.38"/>
  </r>
  <r>
    <n v="3172"/>
    <x v="1"/>
    <x v="1"/>
    <x v="1"/>
    <n v="421040"/>
    <s v="Int CFL Fixture Common (30-36 Watts) - Energy Star"/>
    <x v="2"/>
    <x v="4"/>
    <s v="Lamp"/>
    <n v="11"/>
    <n v="178.2"/>
    <n v="0.5"/>
    <n v="2668.89"/>
  </r>
  <r>
    <n v="3172"/>
    <x v="1"/>
    <x v="1"/>
    <x v="1"/>
    <n v="421040"/>
    <s v="Int CFL Fixture Common (30-36 Watts) - Energy Star"/>
    <x v="2"/>
    <x v="4"/>
    <s v="Lamp"/>
    <n v="5"/>
    <n v="81"/>
    <n v="0.23"/>
    <n v="1213.1300000000001"/>
  </r>
  <r>
    <n v="3172"/>
    <x v="1"/>
    <x v="1"/>
    <x v="1"/>
    <n v="421040"/>
    <s v="Int CFL Fixture Common (30-36 Watts) - Energy Star"/>
    <x v="2"/>
    <x v="4"/>
    <s v="Lamp"/>
    <n v="1"/>
    <n v="16.2"/>
    <n v="0.04"/>
    <n v="242.6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3"/>
    <n v="50.01"/>
    <n v="0.02"/>
    <n v="231.83"/>
  </r>
  <r>
    <n v="3172"/>
    <x v="1"/>
    <x v="1"/>
    <x v="1"/>
    <n v="421018"/>
    <s v="Int Energy Star Hardwire Fixture (30-36 Watt)"/>
    <x v="2"/>
    <x v="4"/>
    <s v="Lamp"/>
    <n v="2"/>
    <n v="33.340000000000003"/>
    <n v="0.01"/>
    <n v="154.55000000000001"/>
  </r>
  <r>
    <n v="3172"/>
    <x v="1"/>
    <x v="1"/>
    <x v="1"/>
    <n v="421018"/>
    <s v="Int Energy Star Hardwire Fixture (30-36 Watt)"/>
    <x v="2"/>
    <x v="4"/>
    <s v="Lamp"/>
    <n v="3"/>
    <n v="50.01"/>
    <n v="0.02"/>
    <n v="231.83"/>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83.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3"/>
    <n v="50.01"/>
    <n v="0.03"/>
    <n v="235.83"/>
  </r>
  <r>
    <n v="3172"/>
    <x v="1"/>
    <x v="1"/>
    <x v="1"/>
    <n v="421018"/>
    <s v="Int Energy Star Hardwire Fixture (30-36 Watt)"/>
    <x v="2"/>
    <x v="4"/>
    <s v="Lamp"/>
    <n v="2"/>
    <n v="33.340000000000003"/>
    <n v="0.02"/>
    <n v="157.22"/>
  </r>
  <r>
    <n v="3172"/>
    <x v="1"/>
    <x v="1"/>
    <x v="1"/>
    <n v="421018"/>
    <s v="Int Energy Star Hardwire Fixture (30-36 Watt)"/>
    <x v="2"/>
    <x v="4"/>
    <s v="Lamp"/>
    <n v="3"/>
    <n v="50.01"/>
    <n v="0.03"/>
    <n v="235.83"/>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3"/>
    <n v="50.01"/>
    <n v="0.03"/>
    <n v="235.83"/>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3"/>
    <n v="50.01"/>
    <n v="0.03"/>
    <n v="235.83"/>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83.01"/>
  </r>
  <r>
    <n v="3172"/>
    <x v="1"/>
    <x v="1"/>
    <x v="1"/>
    <n v="421018"/>
    <s v="Int Energy Star Hardwire Fixture (30-36 Watt)"/>
    <x v="2"/>
    <x v="4"/>
    <s v="Lamp"/>
    <n v="2"/>
    <n v="33.340000000000003"/>
    <n v="0.02"/>
    <n v="166.0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66.02"/>
  </r>
  <r>
    <n v="3172"/>
    <x v="1"/>
    <x v="1"/>
    <x v="1"/>
    <n v="421018"/>
    <s v="Int Energy Star Hardwire Fixture (30-36 Watt)"/>
    <x v="2"/>
    <x v="4"/>
    <s v="Lamp"/>
    <n v="2"/>
    <n v="33.340000000000003"/>
    <n v="0.02"/>
    <n v="166.0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5"/>
    <n v="83.35"/>
    <n v="0.05"/>
    <n v="393.05"/>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7"/>
    <n v="116.69"/>
    <n v="7.0000000000000007E-2"/>
    <n v="550.27"/>
  </r>
  <r>
    <n v="3172"/>
    <x v="1"/>
    <x v="1"/>
    <x v="1"/>
    <n v="421018"/>
    <s v="Int Energy Star Hardwire Fixture (30-36 Watt)"/>
    <x v="2"/>
    <x v="4"/>
    <s v="Lamp"/>
    <n v="1"/>
    <n v="16.670000000000002"/>
    <n v="0.01"/>
    <n v="78.6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56"/>
  </r>
  <r>
    <n v="3172"/>
    <x v="1"/>
    <x v="1"/>
    <x v="1"/>
    <n v="421018"/>
    <s v="Int Energy Star Hardwire Fixture (30-36 Watt)"/>
    <x v="2"/>
    <x v="4"/>
    <s v="Lamp"/>
    <n v="1"/>
    <n v="16.670000000000002"/>
    <n v="0.01"/>
    <n v="78.56"/>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56"/>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56"/>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56"/>
  </r>
  <r>
    <n v="3172"/>
    <x v="1"/>
    <x v="1"/>
    <x v="1"/>
    <n v="421018"/>
    <s v="Int Energy Star Hardwire Fixture (30-36 Watt)"/>
    <x v="2"/>
    <x v="4"/>
    <s v="Lamp"/>
    <n v="1"/>
    <n v="16.670000000000002"/>
    <n v="0.01"/>
    <n v="78.6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66.02"/>
  </r>
  <r>
    <n v="3172"/>
    <x v="1"/>
    <x v="1"/>
    <x v="1"/>
    <n v="421018"/>
    <s v="Int Energy Star Hardwire Fixture (30-36 Watt)"/>
    <x v="2"/>
    <x v="4"/>
    <s v="Lamp"/>
    <n v="1"/>
    <n v="16.670000000000002"/>
    <n v="0.01"/>
    <n v="78.56"/>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9.459999999999994"/>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1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12"/>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56"/>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3"/>
    <n v="50.01"/>
    <n v="0.03"/>
    <n v="249.03"/>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2"/>
    <n v="158.91999999999999"/>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66.02"/>
  </r>
  <r>
    <n v="3172"/>
    <x v="1"/>
    <x v="1"/>
    <x v="1"/>
    <n v="421018"/>
    <s v="Int Energy Star Hardwire Fixture (30-36 Watt)"/>
    <x v="2"/>
    <x v="4"/>
    <s v="Lamp"/>
    <n v="2"/>
    <n v="33.340000000000003"/>
    <n v="0.02"/>
    <n v="166.0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66.02"/>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8.91999999999999"/>
  </r>
  <r>
    <n v="3172"/>
    <x v="1"/>
    <x v="1"/>
    <x v="1"/>
    <n v="421018"/>
    <s v="Int Energy Star Hardwire Fixture (30-36 Watt)"/>
    <x v="2"/>
    <x v="4"/>
    <s v="Lamp"/>
    <n v="1"/>
    <n v="16.670000000000002"/>
    <n v="0.01"/>
    <n v="79.459999999999994"/>
  </r>
  <r>
    <n v="3172"/>
    <x v="1"/>
    <x v="1"/>
    <x v="1"/>
    <n v="421018"/>
    <s v="Int Energy Star Hardwire Fixture (30-36 Watt)"/>
    <x v="2"/>
    <x v="4"/>
    <s v="Lamp"/>
    <n v="1"/>
    <n v="16.670000000000002"/>
    <n v="0.01"/>
    <n v="79.459999999999994"/>
  </r>
  <r>
    <n v="3172"/>
    <x v="1"/>
    <x v="1"/>
    <x v="1"/>
    <n v="421018"/>
    <s v="Int Energy Star Hardwire Fixture (30-36 Watt)"/>
    <x v="2"/>
    <x v="4"/>
    <s v="Lamp"/>
    <n v="2"/>
    <n v="33.340000000000003"/>
    <n v="0.02"/>
    <n v="158.91999999999999"/>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2"/>
    <n v="33.340000000000003"/>
    <n v="0.01"/>
    <n v="154.5500000000000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1"/>
    <n v="16.670000000000002"/>
    <n v="9.8775200000000007E-3"/>
    <n v="77.27"/>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1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1"/>
    <x v="1"/>
    <n v="421018"/>
    <s v="Int Energy Star Hardwire Fixture (30-36 Watt)"/>
    <x v="2"/>
    <x v="4"/>
    <s v="Lamp"/>
    <n v="2"/>
    <n v="33.340000000000003"/>
    <n v="0.02"/>
    <n v="157.22"/>
  </r>
  <r>
    <n v="3172"/>
    <x v="1"/>
    <x v="1"/>
    <x v="1"/>
    <n v="421018"/>
    <s v="Int Energy Star Hardwire Fixture (30-36 Watt)"/>
    <x v="2"/>
    <x v="4"/>
    <s v="Lamp"/>
    <n v="2"/>
    <n v="33.340000000000003"/>
    <n v="0.02"/>
    <n v="157.22"/>
  </r>
  <r>
    <n v="3172"/>
    <x v="1"/>
    <x v="1"/>
    <x v="1"/>
    <n v="421018"/>
    <s v="Int Energy Star Hardwire Fixture (30-36 Watt)"/>
    <x v="2"/>
    <x v="4"/>
    <s v="Lamp"/>
    <n v="1"/>
    <n v="16.670000000000002"/>
    <n v="0.01"/>
    <n v="78.61"/>
  </r>
  <r>
    <n v="3172"/>
    <x v="1"/>
    <x v="2"/>
    <x v="1"/>
    <n v="421040"/>
    <s v="Int CFL Fixture Common (30-36 Watts) - Energy Star"/>
    <x v="2"/>
    <x v="4"/>
    <s v="Lamp"/>
    <n v="2"/>
    <n v="32.4"/>
    <n v="0.09"/>
    <n v="485.25"/>
  </r>
  <r>
    <n v="3172"/>
    <x v="1"/>
    <x v="2"/>
    <x v="1"/>
    <n v="421040"/>
    <s v="Int CFL Fixture Common (30-36 Watts) - Energy Star"/>
    <x v="2"/>
    <x v="4"/>
    <s v="Lamp"/>
    <n v="22"/>
    <n v="356.4"/>
    <n v="1.01"/>
    <n v="5337.79"/>
  </r>
  <r>
    <n v="3172"/>
    <x v="1"/>
    <x v="2"/>
    <x v="1"/>
    <n v="421040"/>
    <s v="Int CFL Fixture Common (30-36 Watts) - Energy Star"/>
    <x v="2"/>
    <x v="4"/>
    <s v="Lamp"/>
    <n v="5"/>
    <n v="81"/>
    <n v="0.23"/>
    <n v="1213.13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1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56"/>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56"/>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1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56"/>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3"/>
    <n v="50.01"/>
    <n v="0.03"/>
    <n v="235.83"/>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8.91999999999999"/>
  </r>
  <r>
    <n v="3172"/>
    <x v="1"/>
    <x v="2"/>
    <x v="1"/>
    <n v="421018"/>
    <s v="Int Energy Star Hardwire Fixture (30-36 Watt)"/>
    <x v="2"/>
    <x v="4"/>
    <s v="Lamp"/>
    <n v="2"/>
    <n v="33.340000000000003"/>
    <n v="0.02"/>
    <n v="158.91999999999999"/>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9.459999999999994"/>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1"/>
    <n v="16.670000000000002"/>
    <n v="0.01"/>
    <n v="78.56"/>
  </r>
  <r>
    <n v="3172"/>
    <x v="1"/>
    <x v="2"/>
    <x v="1"/>
    <n v="421018"/>
    <s v="Int Energy Star Hardwire Fixture (30-36 Watt)"/>
    <x v="2"/>
    <x v="4"/>
    <s v="Lamp"/>
    <n v="2"/>
    <n v="33.340000000000003"/>
    <n v="0.02"/>
    <n v="157.12"/>
  </r>
  <r>
    <n v="3172"/>
    <x v="1"/>
    <x v="2"/>
    <x v="1"/>
    <n v="421018"/>
    <s v="Int Energy Star Hardwire Fixture (30-36 Watt)"/>
    <x v="2"/>
    <x v="4"/>
    <s v="Lamp"/>
    <n v="1"/>
    <n v="16.670000000000002"/>
    <n v="0.01"/>
    <n v="78.56"/>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1"/>
    <n v="16.670000000000002"/>
    <n v="0.01"/>
    <n v="78.56"/>
  </r>
  <r>
    <n v="3172"/>
    <x v="1"/>
    <x v="2"/>
    <x v="1"/>
    <n v="421018"/>
    <s v="Int Energy Star Hardwire Fixture (30-36 Watt)"/>
    <x v="2"/>
    <x v="4"/>
    <s v="Lamp"/>
    <n v="1"/>
    <n v="16.670000000000002"/>
    <n v="0.01"/>
    <n v="78.56"/>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2"/>
    <n v="33.340000000000003"/>
    <n v="0.02"/>
    <n v="166.02"/>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2"/>
    <n v="33.340000000000003"/>
    <n v="0.02"/>
    <n v="166.02"/>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56"/>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8.91999999999999"/>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8.91999999999999"/>
  </r>
  <r>
    <n v="3172"/>
    <x v="1"/>
    <x v="2"/>
    <x v="1"/>
    <n v="421018"/>
    <s v="Int Energy Star Hardwire Fixture (30-36 Watt)"/>
    <x v="2"/>
    <x v="4"/>
    <s v="Lamp"/>
    <n v="2"/>
    <n v="33.340000000000003"/>
    <n v="0.02"/>
    <n v="158.91999999999999"/>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9.459999999999994"/>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83.01"/>
  </r>
  <r>
    <n v="3172"/>
    <x v="1"/>
    <x v="2"/>
    <x v="1"/>
    <n v="421018"/>
    <s v="Int Energy Star Hardwire Fixture (30-36 Watt)"/>
    <x v="2"/>
    <x v="4"/>
    <s v="Lamp"/>
    <n v="1"/>
    <n v="16.670000000000002"/>
    <n v="0.01"/>
    <n v="83.01"/>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66.02"/>
  </r>
  <r>
    <n v="3172"/>
    <x v="1"/>
    <x v="2"/>
    <x v="1"/>
    <n v="421018"/>
    <s v="Int Energy Star Hardwire Fixture (30-36 Watt)"/>
    <x v="2"/>
    <x v="4"/>
    <s v="Lamp"/>
    <n v="1"/>
    <n v="16.670000000000002"/>
    <n v="0.01"/>
    <n v="83.01"/>
  </r>
  <r>
    <n v="3172"/>
    <x v="1"/>
    <x v="2"/>
    <x v="1"/>
    <n v="421018"/>
    <s v="Int Energy Star Hardwire Fixture (30-36 Watt)"/>
    <x v="2"/>
    <x v="4"/>
    <s v="Lamp"/>
    <n v="3"/>
    <n v="50.01"/>
    <n v="0.03"/>
    <n v="249.03"/>
  </r>
  <r>
    <n v="3172"/>
    <x v="1"/>
    <x v="2"/>
    <x v="1"/>
    <n v="421018"/>
    <s v="Int Energy Star Hardwire Fixture (30-36 Watt)"/>
    <x v="2"/>
    <x v="4"/>
    <s v="Lamp"/>
    <n v="1"/>
    <n v="16.670000000000002"/>
    <n v="0.01"/>
    <n v="83.01"/>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83.01"/>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3"/>
    <n v="50.01"/>
    <n v="0.03"/>
    <n v="235.69"/>
  </r>
  <r>
    <n v="3172"/>
    <x v="1"/>
    <x v="2"/>
    <x v="1"/>
    <n v="421018"/>
    <s v="Int Energy Star Hardwire Fixture (30-36 Watt)"/>
    <x v="2"/>
    <x v="4"/>
    <s v="Lamp"/>
    <n v="1"/>
    <n v="16.670000000000002"/>
    <n v="0.01"/>
    <n v="78.56"/>
  </r>
  <r>
    <n v="3172"/>
    <x v="1"/>
    <x v="2"/>
    <x v="1"/>
    <n v="421018"/>
    <s v="Int Energy Star Hardwire Fixture (30-36 Watt)"/>
    <x v="2"/>
    <x v="4"/>
    <s v="Lamp"/>
    <n v="3"/>
    <n v="50.01"/>
    <n v="0.03"/>
    <n v="235.69"/>
  </r>
  <r>
    <n v="3172"/>
    <x v="1"/>
    <x v="2"/>
    <x v="1"/>
    <n v="421018"/>
    <s v="Int Energy Star Hardwire Fixture (30-36 Watt)"/>
    <x v="2"/>
    <x v="4"/>
    <s v="Lamp"/>
    <n v="1"/>
    <n v="16.670000000000002"/>
    <n v="0.01"/>
    <n v="78.56"/>
  </r>
  <r>
    <n v="3172"/>
    <x v="1"/>
    <x v="2"/>
    <x v="1"/>
    <n v="421018"/>
    <s v="Int Energy Star Hardwire Fixture (30-36 Watt)"/>
    <x v="2"/>
    <x v="4"/>
    <s v="Lamp"/>
    <n v="3"/>
    <n v="50.01"/>
    <n v="0.03"/>
    <n v="235.69"/>
  </r>
  <r>
    <n v="3172"/>
    <x v="1"/>
    <x v="2"/>
    <x v="1"/>
    <n v="421018"/>
    <s v="Int Energy Star Hardwire Fixture (30-36 Watt)"/>
    <x v="2"/>
    <x v="4"/>
    <s v="Lamp"/>
    <n v="4"/>
    <n v="66.680000000000007"/>
    <n v="0.04"/>
    <n v="314.25"/>
  </r>
  <r>
    <n v="3172"/>
    <x v="1"/>
    <x v="2"/>
    <x v="1"/>
    <n v="421018"/>
    <s v="Int Energy Star Hardwire Fixture (30-36 Watt)"/>
    <x v="2"/>
    <x v="4"/>
    <s v="Lamp"/>
    <n v="4"/>
    <n v="66.680000000000007"/>
    <n v="0.04"/>
    <n v="314.25"/>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12"/>
  </r>
  <r>
    <n v="3172"/>
    <x v="1"/>
    <x v="2"/>
    <x v="1"/>
    <n v="421018"/>
    <s v="Int Energy Star Hardwire Fixture (30-36 Watt)"/>
    <x v="2"/>
    <x v="4"/>
    <s v="Lamp"/>
    <n v="6"/>
    <n v="100.02"/>
    <n v="0.06"/>
    <n v="471.66"/>
  </r>
  <r>
    <n v="3172"/>
    <x v="1"/>
    <x v="2"/>
    <x v="1"/>
    <n v="421018"/>
    <s v="Int Energy Star Hardwire Fixture (30-36 Watt)"/>
    <x v="2"/>
    <x v="4"/>
    <s v="Lamp"/>
    <n v="1"/>
    <n v="16.670000000000002"/>
    <n v="9.8775200000000007E-3"/>
    <n v="77.27"/>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1"/>
    <n v="16.670000000000002"/>
    <n v="0.01"/>
    <n v="78.6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22"/>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1"/>
    <n v="16.670000000000002"/>
    <n v="9.8775200000000007E-3"/>
    <n v="77.27"/>
  </r>
  <r>
    <n v="3172"/>
    <x v="1"/>
    <x v="2"/>
    <x v="1"/>
    <n v="421018"/>
    <s v="Int Energy Star Hardwire Fixture (30-36 Watt)"/>
    <x v="2"/>
    <x v="4"/>
    <s v="Lamp"/>
    <n v="2"/>
    <n v="33.340000000000003"/>
    <n v="0.01"/>
    <n v="154.55000000000001"/>
  </r>
  <r>
    <n v="3172"/>
    <x v="1"/>
    <x v="2"/>
    <x v="1"/>
    <n v="421018"/>
    <s v="Int Energy Star Hardwire Fixture (30-36 Watt)"/>
    <x v="2"/>
    <x v="4"/>
    <s v="Lamp"/>
    <n v="2"/>
    <n v="33.340000000000003"/>
    <n v="0.02"/>
    <n v="157.2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12"/>
  </r>
  <r>
    <n v="3172"/>
    <x v="1"/>
    <x v="2"/>
    <x v="1"/>
    <n v="421018"/>
    <s v="Int Energy Star Hardwire Fixture (30-36 Watt)"/>
    <x v="2"/>
    <x v="4"/>
    <s v="Lamp"/>
    <n v="2"/>
    <n v="33.340000000000003"/>
    <n v="0.02"/>
    <n v="157.22"/>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1"/>
    <n v="10.96"/>
    <n v="4.7759600000000001E-3"/>
    <n v="34.42"/>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7"/>
    <n v="76.72"/>
    <n v="0.03"/>
    <n v="240.95"/>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7"/>
    <n v="76.72"/>
    <n v="0.03"/>
    <n v="240.95"/>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2"/>
    <n v="21.92"/>
    <n v="9.5519200000000002E-3"/>
    <n v="68.84"/>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2"/>
    <n v="21.92"/>
    <n v="9.5519200000000002E-3"/>
    <n v="68.84"/>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7"/>
    <n v="76.72"/>
    <n v="0.03"/>
    <n v="240.95"/>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2"/>
    <n v="21.92"/>
    <n v="9.5519200000000002E-3"/>
    <n v="68.84"/>
  </r>
  <r>
    <n v="3172"/>
    <x v="1"/>
    <x v="0"/>
    <x v="1"/>
    <n v="421005"/>
    <s v="Int. Energy Star CFL"/>
    <x v="2"/>
    <x v="5"/>
    <s v="Lamp"/>
    <n v="8"/>
    <n v="87.68"/>
    <n v="0.03"/>
    <n v="275.38"/>
  </r>
  <r>
    <n v="3172"/>
    <x v="1"/>
    <x v="0"/>
    <x v="1"/>
    <n v="421005"/>
    <s v="Int. Energy Star CFL"/>
    <x v="2"/>
    <x v="5"/>
    <s v="Lamp"/>
    <n v="2"/>
    <n v="21.92"/>
    <n v="9.5519200000000002E-3"/>
    <n v="68.84"/>
  </r>
  <r>
    <n v="3172"/>
    <x v="1"/>
    <x v="0"/>
    <x v="1"/>
    <n v="421005"/>
    <s v="Int. Energy Star CFL"/>
    <x v="2"/>
    <x v="5"/>
    <s v="Lamp"/>
    <n v="8"/>
    <n v="87.68"/>
    <n v="0.03"/>
    <n v="275.38"/>
  </r>
  <r>
    <n v="3172"/>
    <x v="1"/>
    <x v="0"/>
    <x v="1"/>
    <n v="421005"/>
    <s v="Int. Energy Star CFL"/>
    <x v="2"/>
    <x v="5"/>
    <s v="Lamp"/>
    <n v="2"/>
    <n v="21.92"/>
    <n v="9.5519200000000002E-3"/>
    <n v="68.84"/>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6"/>
    <n v="65.760000000000005"/>
    <n v="0.02"/>
    <n v="206.53"/>
  </r>
  <r>
    <n v="3172"/>
    <x v="1"/>
    <x v="0"/>
    <x v="1"/>
    <n v="421005"/>
    <s v="Int. Energy Star CFL"/>
    <x v="2"/>
    <x v="5"/>
    <s v="Lamp"/>
    <n v="6"/>
    <n v="65.760000000000005"/>
    <n v="0.02"/>
    <n v="206.53"/>
  </r>
  <r>
    <n v="3172"/>
    <x v="1"/>
    <x v="0"/>
    <x v="1"/>
    <n v="421005"/>
    <s v="Int. Energy Star CFL"/>
    <x v="2"/>
    <x v="5"/>
    <s v="Lamp"/>
    <n v="6"/>
    <n v="65.760000000000005"/>
    <n v="0.02"/>
    <n v="206.53"/>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5"/>
    <n v="54.8"/>
    <n v="0.02"/>
    <n v="181.74"/>
  </r>
  <r>
    <n v="3172"/>
    <x v="1"/>
    <x v="0"/>
    <x v="1"/>
    <n v="421005"/>
    <s v="Int. Energy Star CFL"/>
    <x v="2"/>
    <x v="5"/>
    <s v="Lamp"/>
    <n v="1"/>
    <n v="10.96"/>
    <n v="4.44518E-3"/>
    <n v="36.340000000000003"/>
  </r>
  <r>
    <n v="3172"/>
    <x v="1"/>
    <x v="0"/>
    <x v="1"/>
    <n v="421005"/>
    <s v="Int. Energy Star CFL"/>
    <x v="2"/>
    <x v="5"/>
    <s v="Lamp"/>
    <n v="1"/>
    <n v="10.96"/>
    <n v="4.44518E-3"/>
    <n v="36.340000000000003"/>
  </r>
  <r>
    <n v="3172"/>
    <x v="1"/>
    <x v="0"/>
    <x v="1"/>
    <n v="421005"/>
    <s v="Int. Energy Star CFL"/>
    <x v="2"/>
    <x v="5"/>
    <s v="Lamp"/>
    <n v="8"/>
    <n v="87.68"/>
    <n v="0.03"/>
    <n v="290.79000000000002"/>
  </r>
  <r>
    <n v="3172"/>
    <x v="1"/>
    <x v="0"/>
    <x v="1"/>
    <n v="421005"/>
    <s v="Int. Energy Star CFL"/>
    <x v="2"/>
    <x v="5"/>
    <s v="Lamp"/>
    <n v="7"/>
    <n v="76.72"/>
    <n v="0.03"/>
    <n v="254.44"/>
  </r>
  <r>
    <n v="3172"/>
    <x v="1"/>
    <x v="0"/>
    <x v="1"/>
    <n v="421005"/>
    <s v="Int. Energy Star CFL"/>
    <x v="2"/>
    <x v="5"/>
    <s v="Lamp"/>
    <n v="7"/>
    <n v="76.72"/>
    <n v="0.03"/>
    <n v="254.44"/>
  </r>
  <r>
    <n v="3172"/>
    <x v="1"/>
    <x v="0"/>
    <x v="1"/>
    <n v="421005"/>
    <s v="Int. Energy Star CFL"/>
    <x v="2"/>
    <x v="5"/>
    <s v="Lamp"/>
    <n v="4"/>
    <n v="43.84"/>
    <n v="0.01"/>
    <n v="145.38999999999999"/>
  </r>
  <r>
    <n v="3172"/>
    <x v="1"/>
    <x v="0"/>
    <x v="1"/>
    <n v="421005"/>
    <s v="Int. Energy Star CFL"/>
    <x v="2"/>
    <x v="5"/>
    <s v="Lamp"/>
    <n v="7"/>
    <n v="76.72"/>
    <n v="0.03"/>
    <n v="254.44"/>
  </r>
  <r>
    <n v="3172"/>
    <x v="1"/>
    <x v="0"/>
    <x v="1"/>
    <n v="421005"/>
    <s v="Int. Energy Star CFL"/>
    <x v="2"/>
    <x v="5"/>
    <s v="Lamp"/>
    <n v="8"/>
    <n v="87.68"/>
    <n v="0.03"/>
    <n v="290.79000000000002"/>
  </r>
  <r>
    <n v="3172"/>
    <x v="1"/>
    <x v="0"/>
    <x v="1"/>
    <n v="421005"/>
    <s v="Int. Energy Star CFL"/>
    <x v="2"/>
    <x v="5"/>
    <s v="Lamp"/>
    <n v="8"/>
    <n v="87.68"/>
    <n v="0.03"/>
    <n v="290.79000000000002"/>
  </r>
  <r>
    <n v="3172"/>
    <x v="1"/>
    <x v="0"/>
    <x v="1"/>
    <n v="421005"/>
    <s v="Int. Energy Star CFL"/>
    <x v="2"/>
    <x v="5"/>
    <s v="Lamp"/>
    <n v="8"/>
    <n v="87.68"/>
    <n v="0.03"/>
    <n v="290.79000000000002"/>
  </r>
  <r>
    <n v="3172"/>
    <x v="1"/>
    <x v="0"/>
    <x v="1"/>
    <n v="421005"/>
    <s v="Int. Energy Star CFL"/>
    <x v="2"/>
    <x v="5"/>
    <s v="Lamp"/>
    <n v="8"/>
    <n v="87.68"/>
    <n v="0.03"/>
    <n v="290.79000000000002"/>
  </r>
  <r>
    <n v="3172"/>
    <x v="1"/>
    <x v="0"/>
    <x v="1"/>
    <n v="421005"/>
    <s v="Int. Energy Star CFL"/>
    <x v="2"/>
    <x v="5"/>
    <s v="Lamp"/>
    <n v="8"/>
    <n v="87.68"/>
    <n v="0.03"/>
    <n v="290.79000000000002"/>
  </r>
  <r>
    <n v="3172"/>
    <x v="1"/>
    <x v="0"/>
    <x v="1"/>
    <n v="421005"/>
    <s v="Int. Energy Star CFL"/>
    <x v="2"/>
    <x v="5"/>
    <s v="Lamp"/>
    <n v="6"/>
    <n v="65.760000000000005"/>
    <n v="0.02"/>
    <n v="218.09"/>
  </r>
  <r>
    <n v="3172"/>
    <x v="1"/>
    <x v="0"/>
    <x v="1"/>
    <n v="421005"/>
    <s v="Int. Energy Star CFL"/>
    <x v="2"/>
    <x v="5"/>
    <s v="Lamp"/>
    <n v="4"/>
    <n v="43.84"/>
    <n v="0.01"/>
    <n v="145.38999999999999"/>
  </r>
  <r>
    <n v="3172"/>
    <x v="1"/>
    <x v="0"/>
    <x v="1"/>
    <n v="421005"/>
    <s v="Int. Energy Star CFL"/>
    <x v="2"/>
    <x v="5"/>
    <s v="Lamp"/>
    <n v="4"/>
    <n v="43.84"/>
    <n v="0.01"/>
    <n v="145.38999999999999"/>
  </r>
  <r>
    <n v="3172"/>
    <x v="1"/>
    <x v="0"/>
    <x v="1"/>
    <n v="421005"/>
    <s v="Int. Energy Star CFL"/>
    <x v="2"/>
    <x v="5"/>
    <s v="Lamp"/>
    <n v="5"/>
    <n v="54.8"/>
    <n v="0.02"/>
    <n v="181.74"/>
  </r>
  <r>
    <n v="3172"/>
    <x v="1"/>
    <x v="0"/>
    <x v="1"/>
    <n v="421005"/>
    <s v="Int. Energy Star CFL"/>
    <x v="2"/>
    <x v="5"/>
    <s v="Lamp"/>
    <n v="1"/>
    <n v="10.96"/>
    <n v="4.44518E-3"/>
    <n v="36.340000000000003"/>
  </r>
  <r>
    <n v="3172"/>
    <x v="1"/>
    <x v="0"/>
    <x v="1"/>
    <n v="421005"/>
    <s v="Int. Energy Star CFL"/>
    <x v="2"/>
    <x v="5"/>
    <s v="Lamp"/>
    <n v="5"/>
    <n v="54.8"/>
    <n v="0.02"/>
    <n v="181.74"/>
  </r>
  <r>
    <n v="3172"/>
    <x v="1"/>
    <x v="0"/>
    <x v="1"/>
    <n v="421005"/>
    <s v="Int. Energy Star CFL"/>
    <x v="2"/>
    <x v="5"/>
    <s v="Lamp"/>
    <n v="8"/>
    <n v="87.68"/>
    <n v="0.03"/>
    <n v="290.79000000000002"/>
  </r>
  <r>
    <n v="3172"/>
    <x v="1"/>
    <x v="0"/>
    <x v="1"/>
    <n v="421005"/>
    <s v="Int. Energy Star CFL"/>
    <x v="2"/>
    <x v="5"/>
    <s v="Lamp"/>
    <n v="5"/>
    <n v="54.8"/>
    <n v="0.02"/>
    <n v="181.74"/>
  </r>
  <r>
    <n v="3172"/>
    <x v="1"/>
    <x v="0"/>
    <x v="1"/>
    <n v="421005"/>
    <s v="Int. Energy Star CFL"/>
    <x v="2"/>
    <x v="5"/>
    <s v="Lamp"/>
    <n v="6"/>
    <n v="65.760000000000005"/>
    <n v="0.02"/>
    <n v="218.09"/>
  </r>
  <r>
    <n v="3172"/>
    <x v="1"/>
    <x v="0"/>
    <x v="1"/>
    <n v="421005"/>
    <s v="Int. Energy Star CFL"/>
    <x v="2"/>
    <x v="5"/>
    <s v="Lamp"/>
    <n v="6"/>
    <n v="65.760000000000005"/>
    <n v="0.02"/>
    <n v="218.09"/>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6"/>
    <n v="65.760000000000005"/>
    <n v="0.02"/>
    <n v="206.53"/>
  </r>
  <r>
    <n v="3172"/>
    <x v="1"/>
    <x v="0"/>
    <x v="1"/>
    <n v="421005"/>
    <s v="Int. Energy Star CFL"/>
    <x v="2"/>
    <x v="5"/>
    <s v="Lamp"/>
    <n v="10"/>
    <n v="109.6"/>
    <n v="0.04"/>
    <n v="344.22"/>
  </r>
  <r>
    <n v="3172"/>
    <x v="1"/>
    <x v="0"/>
    <x v="1"/>
    <n v="421005"/>
    <s v="Int. Energy Star CFL"/>
    <x v="2"/>
    <x v="5"/>
    <s v="Lamp"/>
    <n v="4"/>
    <n v="43.84"/>
    <n v="0.01"/>
    <n v="135.35"/>
  </r>
  <r>
    <n v="3172"/>
    <x v="1"/>
    <x v="0"/>
    <x v="1"/>
    <n v="421005"/>
    <s v="Int. Energy Star CFL"/>
    <x v="2"/>
    <x v="5"/>
    <s v="Lamp"/>
    <n v="5"/>
    <n v="54.8"/>
    <n v="0.02"/>
    <n v="169.19"/>
  </r>
  <r>
    <n v="3172"/>
    <x v="1"/>
    <x v="0"/>
    <x v="1"/>
    <n v="421005"/>
    <s v="Int. Energy Star CFL"/>
    <x v="2"/>
    <x v="5"/>
    <s v="Lamp"/>
    <n v="8"/>
    <n v="87.68"/>
    <n v="0.03"/>
    <n v="270.70999999999998"/>
  </r>
  <r>
    <n v="3172"/>
    <x v="1"/>
    <x v="0"/>
    <x v="1"/>
    <n v="421005"/>
    <s v="Int. Energy Star CFL"/>
    <x v="2"/>
    <x v="5"/>
    <s v="Lamp"/>
    <n v="3"/>
    <n v="32.880000000000003"/>
    <n v="0.01"/>
    <n v="101.51"/>
  </r>
  <r>
    <n v="3172"/>
    <x v="1"/>
    <x v="0"/>
    <x v="1"/>
    <n v="421005"/>
    <s v="Int. Energy Star CFL"/>
    <x v="2"/>
    <x v="5"/>
    <s v="Lamp"/>
    <n v="3"/>
    <n v="32.880000000000003"/>
    <n v="0.01"/>
    <n v="101.51"/>
  </r>
  <r>
    <n v="3172"/>
    <x v="1"/>
    <x v="0"/>
    <x v="1"/>
    <n v="421005"/>
    <s v="Int. Energy Star CFL"/>
    <x v="2"/>
    <x v="5"/>
    <s v="Lamp"/>
    <n v="8"/>
    <n v="87.68"/>
    <n v="0.03"/>
    <n v="270.70999999999998"/>
  </r>
  <r>
    <n v="3172"/>
    <x v="1"/>
    <x v="0"/>
    <x v="1"/>
    <n v="421005"/>
    <s v="Int. Energy Star CFL"/>
    <x v="2"/>
    <x v="5"/>
    <s v="Lamp"/>
    <n v="5"/>
    <n v="54.8"/>
    <n v="0.02"/>
    <n v="169.19"/>
  </r>
  <r>
    <n v="3172"/>
    <x v="1"/>
    <x v="0"/>
    <x v="1"/>
    <n v="421005"/>
    <s v="Int. Energy Star CFL"/>
    <x v="2"/>
    <x v="5"/>
    <s v="Lamp"/>
    <n v="4"/>
    <n v="43.84"/>
    <n v="0.01"/>
    <n v="135.35"/>
  </r>
  <r>
    <n v="3172"/>
    <x v="1"/>
    <x v="0"/>
    <x v="1"/>
    <n v="421005"/>
    <s v="Int. Energy Star CFL"/>
    <x v="2"/>
    <x v="5"/>
    <s v="Lamp"/>
    <n v="2"/>
    <n v="21.92"/>
    <n v="8.6505999999999996E-3"/>
    <n v="67.67"/>
  </r>
  <r>
    <n v="3172"/>
    <x v="1"/>
    <x v="0"/>
    <x v="1"/>
    <n v="421005"/>
    <s v="Int. Energy Star CFL"/>
    <x v="2"/>
    <x v="5"/>
    <s v="Lamp"/>
    <n v="6"/>
    <n v="65.760000000000005"/>
    <n v="0.02"/>
    <n v="203.03"/>
  </r>
  <r>
    <n v="3172"/>
    <x v="1"/>
    <x v="0"/>
    <x v="1"/>
    <n v="421005"/>
    <s v="Int. Energy Star CFL"/>
    <x v="2"/>
    <x v="5"/>
    <s v="Lamp"/>
    <n v="6"/>
    <n v="65.760000000000005"/>
    <n v="0.02"/>
    <n v="203.03"/>
  </r>
  <r>
    <n v="3172"/>
    <x v="1"/>
    <x v="0"/>
    <x v="1"/>
    <n v="421005"/>
    <s v="Int. Energy Star CFL"/>
    <x v="2"/>
    <x v="5"/>
    <s v="Lamp"/>
    <n v="5"/>
    <n v="54.8"/>
    <n v="0.02"/>
    <n v="169.19"/>
  </r>
  <r>
    <n v="3172"/>
    <x v="1"/>
    <x v="0"/>
    <x v="1"/>
    <n v="421005"/>
    <s v="Int. Energy Star CFL"/>
    <x v="2"/>
    <x v="5"/>
    <s v="Lamp"/>
    <n v="8"/>
    <n v="87.68"/>
    <n v="0.03"/>
    <n v="270.70999999999998"/>
  </r>
  <r>
    <n v="3172"/>
    <x v="1"/>
    <x v="0"/>
    <x v="1"/>
    <n v="421005"/>
    <s v="Int. Energy Star CFL"/>
    <x v="2"/>
    <x v="5"/>
    <s v="Lamp"/>
    <n v="4"/>
    <n v="43.84"/>
    <n v="0.01"/>
    <n v="135.35"/>
  </r>
  <r>
    <n v="3172"/>
    <x v="1"/>
    <x v="0"/>
    <x v="1"/>
    <n v="421005"/>
    <s v="Int. Energy Star CFL"/>
    <x v="2"/>
    <x v="5"/>
    <s v="Lamp"/>
    <n v="6"/>
    <n v="65.760000000000005"/>
    <n v="0.02"/>
    <n v="203.03"/>
  </r>
  <r>
    <n v="3172"/>
    <x v="1"/>
    <x v="0"/>
    <x v="1"/>
    <n v="421005"/>
    <s v="Int. Energy Star CFL"/>
    <x v="2"/>
    <x v="5"/>
    <s v="Lamp"/>
    <n v="2"/>
    <n v="21.92"/>
    <n v="8.6505999999999996E-3"/>
    <n v="67.67"/>
  </r>
  <r>
    <n v="3172"/>
    <x v="1"/>
    <x v="0"/>
    <x v="1"/>
    <n v="421005"/>
    <s v="Int. Energy Star CFL"/>
    <x v="2"/>
    <x v="5"/>
    <s v="Lamp"/>
    <n v="4"/>
    <n v="43.84"/>
    <n v="0.01"/>
    <n v="135.35"/>
  </r>
  <r>
    <n v="3172"/>
    <x v="1"/>
    <x v="0"/>
    <x v="1"/>
    <n v="421005"/>
    <s v="Int. Energy Star CFL"/>
    <x v="2"/>
    <x v="5"/>
    <s v="Lamp"/>
    <n v="8"/>
    <n v="87.68"/>
    <n v="0.03"/>
    <n v="270.70999999999998"/>
  </r>
  <r>
    <n v="3172"/>
    <x v="1"/>
    <x v="0"/>
    <x v="1"/>
    <n v="421005"/>
    <s v="Int. Energy Star CFL"/>
    <x v="2"/>
    <x v="5"/>
    <s v="Lamp"/>
    <n v="6"/>
    <n v="65.760000000000005"/>
    <n v="0.02"/>
    <n v="203.03"/>
  </r>
  <r>
    <n v="3172"/>
    <x v="1"/>
    <x v="0"/>
    <x v="1"/>
    <n v="421005"/>
    <s v="Int. Energy Star CFL"/>
    <x v="2"/>
    <x v="5"/>
    <s v="Lamp"/>
    <n v="4"/>
    <n v="43.84"/>
    <n v="0.01"/>
    <n v="135.35"/>
  </r>
  <r>
    <n v="3172"/>
    <x v="1"/>
    <x v="0"/>
    <x v="1"/>
    <n v="421005"/>
    <s v="Int. Energy Star CFL"/>
    <x v="2"/>
    <x v="5"/>
    <s v="Lamp"/>
    <n v="1"/>
    <n v="10.96"/>
    <n v="4.3252999999999998E-3"/>
    <n v="33.83"/>
  </r>
  <r>
    <n v="3172"/>
    <x v="1"/>
    <x v="0"/>
    <x v="1"/>
    <n v="421005"/>
    <s v="Int. Energy Star CFL"/>
    <x v="2"/>
    <x v="5"/>
    <s v="Lamp"/>
    <n v="6"/>
    <n v="65.760000000000005"/>
    <n v="0.02"/>
    <n v="203.03"/>
  </r>
  <r>
    <n v="3172"/>
    <x v="1"/>
    <x v="0"/>
    <x v="1"/>
    <n v="421005"/>
    <s v="Int. Energy Star CFL"/>
    <x v="2"/>
    <x v="5"/>
    <s v="Lamp"/>
    <n v="8"/>
    <n v="87.68"/>
    <n v="0.03"/>
    <n v="270.70999999999998"/>
  </r>
  <r>
    <n v="3172"/>
    <x v="1"/>
    <x v="0"/>
    <x v="1"/>
    <n v="421005"/>
    <s v="Int. Energy Star CFL"/>
    <x v="2"/>
    <x v="5"/>
    <s v="Lamp"/>
    <n v="5"/>
    <n v="54.8"/>
    <n v="0.02"/>
    <n v="169.19"/>
  </r>
  <r>
    <n v="3172"/>
    <x v="1"/>
    <x v="0"/>
    <x v="1"/>
    <n v="421005"/>
    <s v="Int. Energy Star CFL"/>
    <x v="2"/>
    <x v="5"/>
    <s v="Lamp"/>
    <n v="4"/>
    <n v="43.84"/>
    <n v="0.01"/>
    <n v="135.35"/>
  </r>
  <r>
    <n v="3172"/>
    <x v="1"/>
    <x v="0"/>
    <x v="1"/>
    <n v="421005"/>
    <s v="Int. Energy Star CFL"/>
    <x v="2"/>
    <x v="5"/>
    <s v="Lamp"/>
    <n v="8"/>
    <n v="87.68"/>
    <n v="0.03"/>
    <n v="275.38"/>
  </r>
  <r>
    <n v="3172"/>
    <x v="1"/>
    <x v="0"/>
    <x v="1"/>
    <n v="421005"/>
    <s v="Int. Energy Star CFL"/>
    <x v="2"/>
    <x v="5"/>
    <s v="Lamp"/>
    <n v="6"/>
    <n v="65.760000000000005"/>
    <n v="0.02"/>
    <n v="206.53"/>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7"/>
    <n v="76.72"/>
    <n v="0.03"/>
    <n v="240.95"/>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7"/>
    <n v="76.72"/>
    <n v="0.03"/>
    <n v="240.95"/>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1"/>
    <n v="10.96"/>
    <n v="4.7759600000000001E-3"/>
    <n v="34.42"/>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2"/>
    <n v="21.92"/>
    <n v="9.5519200000000002E-3"/>
    <n v="68.84"/>
  </r>
  <r>
    <n v="3172"/>
    <x v="1"/>
    <x v="0"/>
    <x v="1"/>
    <n v="421005"/>
    <s v="Int. Energy Star CFL"/>
    <x v="2"/>
    <x v="5"/>
    <s v="Lamp"/>
    <n v="5"/>
    <n v="54.8"/>
    <n v="0.02"/>
    <n v="172.11"/>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7"/>
    <n v="76.72"/>
    <n v="0.03"/>
    <n v="240.95"/>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4"/>
    <n v="43.84"/>
    <n v="0.01"/>
    <n v="137.69"/>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2"/>
    <n v="21.92"/>
    <n v="9.5519200000000002E-3"/>
    <n v="68.84"/>
  </r>
  <r>
    <n v="3172"/>
    <x v="1"/>
    <x v="0"/>
    <x v="1"/>
    <n v="421005"/>
    <s v="Int. Energy Star CFL"/>
    <x v="2"/>
    <x v="5"/>
    <s v="Lamp"/>
    <n v="5"/>
    <n v="54.8"/>
    <n v="0.02"/>
    <n v="172.11"/>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6"/>
    <n v="65.760000000000005"/>
    <n v="0.02"/>
    <n v="206.53"/>
  </r>
  <r>
    <n v="3172"/>
    <x v="1"/>
    <x v="0"/>
    <x v="1"/>
    <n v="421005"/>
    <s v="Int. Energy Star CFL"/>
    <x v="2"/>
    <x v="5"/>
    <s v="Lamp"/>
    <n v="5"/>
    <n v="54.8"/>
    <n v="0.02"/>
    <n v="172.11"/>
  </r>
  <r>
    <n v="3172"/>
    <x v="1"/>
    <x v="0"/>
    <x v="1"/>
    <n v="421005"/>
    <s v="Int. Energy Star CFL"/>
    <x v="2"/>
    <x v="5"/>
    <s v="Lamp"/>
    <n v="8"/>
    <n v="87.68"/>
    <n v="0.03"/>
    <n v="270.7099999999999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1"/>
    <n v="10.96"/>
    <n v="4.7759600000000001E-3"/>
    <n v="34.42"/>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6"/>
    <n v="65.760000000000005"/>
    <n v="0.02"/>
    <n v="206.53"/>
  </r>
  <r>
    <n v="3172"/>
    <x v="1"/>
    <x v="0"/>
    <x v="1"/>
    <n v="421005"/>
    <s v="Int. Energy Star CFL"/>
    <x v="2"/>
    <x v="5"/>
    <s v="Lamp"/>
    <n v="3"/>
    <n v="32.880000000000003"/>
    <n v="0.01"/>
    <n v="103.26"/>
  </r>
  <r>
    <n v="3172"/>
    <x v="1"/>
    <x v="0"/>
    <x v="1"/>
    <n v="421005"/>
    <s v="Int. Energy Star CFL"/>
    <x v="2"/>
    <x v="5"/>
    <s v="Lamp"/>
    <n v="7"/>
    <n v="76.72"/>
    <n v="0.03"/>
    <n v="240.95"/>
  </r>
  <r>
    <n v="3172"/>
    <x v="1"/>
    <x v="0"/>
    <x v="1"/>
    <n v="421005"/>
    <s v="Int. Energy Star CFL"/>
    <x v="2"/>
    <x v="5"/>
    <s v="Lamp"/>
    <n v="6"/>
    <n v="65.760000000000005"/>
    <n v="0.02"/>
    <n v="206.53"/>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1"/>
    <n v="10.96"/>
    <n v="4.7759600000000001E-3"/>
    <n v="34.42"/>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5"/>
    <n v="54.8"/>
    <n v="0.02"/>
    <n v="172.01"/>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01"/>
  </r>
  <r>
    <n v="3172"/>
    <x v="1"/>
    <x v="0"/>
    <x v="1"/>
    <n v="421005"/>
    <s v="Int. Energy Star CFL"/>
    <x v="2"/>
    <x v="5"/>
    <s v="Lamp"/>
    <n v="8"/>
    <n v="87.68"/>
    <n v="0.03"/>
    <n v="275.38"/>
  </r>
  <r>
    <n v="3172"/>
    <x v="1"/>
    <x v="0"/>
    <x v="1"/>
    <n v="421005"/>
    <s v="Int. Energy Star CFL"/>
    <x v="2"/>
    <x v="5"/>
    <s v="Lamp"/>
    <n v="7"/>
    <n v="76.72"/>
    <n v="0.03"/>
    <n v="240.95"/>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6"/>
    <n v="65.760000000000005"/>
    <n v="0.02"/>
    <n v="206.53"/>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6"/>
    <n v="65.760000000000005"/>
    <n v="0.02"/>
    <n v="206.53"/>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5"/>
    <n v="54.8"/>
    <n v="0.02"/>
    <n v="172.11"/>
  </r>
  <r>
    <n v="3172"/>
    <x v="1"/>
    <x v="0"/>
    <x v="1"/>
    <n v="421005"/>
    <s v="Int. Energy Star CFL"/>
    <x v="2"/>
    <x v="5"/>
    <s v="Lamp"/>
    <n v="10"/>
    <n v="109.6"/>
    <n v="0.04"/>
    <n v="344.22"/>
  </r>
  <r>
    <n v="3172"/>
    <x v="1"/>
    <x v="0"/>
    <x v="1"/>
    <n v="421005"/>
    <s v="Int. Energy Star CFL"/>
    <x v="2"/>
    <x v="5"/>
    <s v="Lamp"/>
    <n v="10"/>
    <n v="109.6"/>
    <n v="0.04"/>
    <n v="344.22"/>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3"/>
    <n v="32.880000000000003"/>
    <n v="0.01"/>
    <n v="103.26"/>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7"/>
    <n v="76.72"/>
    <n v="0.03"/>
    <n v="240.95"/>
  </r>
  <r>
    <n v="3172"/>
    <x v="1"/>
    <x v="0"/>
    <x v="1"/>
    <n v="421005"/>
    <s v="Int. Energy Star CFL"/>
    <x v="2"/>
    <x v="5"/>
    <s v="Lamp"/>
    <n v="8"/>
    <n v="87.68"/>
    <n v="0.03"/>
    <n v="270.70999999999998"/>
  </r>
  <r>
    <n v="3172"/>
    <x v="1"/>
    <x v="0"/>
    <x v="1"/>
    <n v="421005"/>
    <s v="Int. Energy Star CFL"/>
    <x v="2"/>
    <x v="5"/>
    <s v="Lamp"/>
    <n v="6"/>
    <n v="65.760000000000005"/>
    <n v="0.02"/>
    <n v="206.53"/>
  </r>
  <r>
    <n v="3172"/>
    <x v="1"/>
    <x v="0"/>
    <x v="1"/>
    <n v="421005"/>
    <s v="Int. Energy Star CFL"/>
    <x v="2"/>
    <x v="5"/>
    <s v="Lamp"/>
    <n v="6"/>
    <n v="65.760000000000005"/>
    <n v="0.02"/>
    <n v="206.53"/>
  </r>
  <r>
    <n v="3172"/>
    <x v="1"/>
    <x v="0"/>
    <x v="1"/>
    <n v="421005"/>
    <s v="Int. Energy Star CFL"/>
    <x v="2"/>
    <x v="5"/>
    <s v="Lamp"/>
    <n v="1"/>
    <n v="10.96"/>
    <n v="4.7759600000000001E-3"/>
    <n v="34.42"/>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1"/>
    <n v="10.96"/>
    <n v="4.7759600000000001E-3"/>
    <n v="34.42"/>
  </r>
  <r>
    <n v="3172"/>
    <x v="1"/>
    <x v="0"/>
    <x v="1"/>
    <n v="421005"/>
    <s v="Int. Energy Star CFL"/>
    <x v="2"/>
    <x v="5"/>
    <s v="Lamp"/>
    <n v="4"/>
    <n v="43.84"/>
    <n v="0.01"/>
    <n v="137.69"/>
  </r>
  <r>
    <n v="3172"/>
    <x v="1"/>
    <x v="0"/>
    <x v="1"/>
    <n v="421005"/>
    <s v="Int. Energy Star CFL"/>
    <x v="2"/>
    <x v="5"/>
    <s v="Lamp"/>
    <n v="1"/>
    <n v="10.96"/>
    <n v="4.7759600000000001E-3"/>
    <n v="34.42"/>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3"/>
    <n v="32.880000000000003"/>
    <n v="0.01"/>
    <n v="103.26"/>
  </r>
  <r>
    <n v="3172"/>
    <x v="1"/>
    <x v="0"/>
    <x v="1"/>
    <n v="421005"/>
    <s v="Int. Energy Star CFL"/>
    <x v="2"/>
    <x v="5"/>
    <s v="Lamp"/>
    <n v="5"/>
    <n v="54.8"/>
    <n v="0.02"/>
    <n v="172.11"/>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7"/>
    <n v="76.72"/>
    <n v="0.03"/>
    <n v="240.95"/>
  </r>
  <r>
    <n v="3172"/>
    <x v="1"/>
    <x v="0"/>
    <x v="1"/>
    <n v="421005"/>
    <s v="Int. Energy Star CFL"/>
    <x v="2"/>
    <x v="5"/>
    <s v="Lamp"/>
    <n v="6"/>
    <n v="65.760000000000005"/>
    <n v="0.02"/>
    <n v="206.53"/>
  </r>
  <r>
    <n v="3172"/>
    <x v="1"/>
    <x v="0"/>
    <x v="1"/>
    <n v="421005"/>
    <s v="Int. Energy Star CFL"/>
    <x v="2"/>
    <x v="5"/>
    <s v="Lamp"/>
    <n v="5"/>
    <n v="54.8"/>
    <n v="0.02"/>
    <n v="172.11"/>
  </r>
  <r>
    <n v="3172"/>
    <x v="1"/>
    <x v="0"/>
    <x v="1"/>
    <n v="421005"/>
    <s v="Int. Energy Star CFL"/>
    <x v="2"/>
    <x v="5"/>
    <s v="Lamp"/>
    <n v="6"/>
    <n v="65.760000000000005"/>
    <n v="0.02"/>
    <n v="206.53"/>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5"/>
    <n v="54.8"/>
    <n v="0.02"/>
    <n v="172.11"/>
  </r>
  <r>
    <n v="3172"/>
    <x v="1"/>
    <x v="0"/>
    <x v="1"/>
    <n v="421005"/>
    <s v="Int. Energy Star CFL"/>
    <x v="2"/>
    <x v="5"/>
    <s v="Lamp"/>
    <n v="4"/>
    <n v="43.84"/>
    <n v="0.01"/>
    <n v="137.69"/>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2"/>
    <n v="21.92"/>
    <n v="9.5519200000000002E-3"/>
    <n v="68.84"/>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6"/>
    <n v="65.760000000000005"/>
    <n v="0.02"/>
    <n v="206.53"/>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1"/>
    <n v="10.96"/>
    <n v="4.7759600000000001E-3"/>
    <n v="34.42"/>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6"/>
    <n v="65.760000000000005"/>
    <n v="0.02"/>
    <n v="206.53"/>
  </r>
  <r>
    <n v="3172"/>
    <x v="1"/>
    <x v="0"/>
    <x v="1"/>
    <n v="421005"/>
    <s v="Int. Energy Star CFL"/>
    <x v="2"/>
    <x v="5"/>
    <s v="Lamp"/>
    <n v="5"/>
    <n v="54.8"/>
    <n v="0.02"/>
    <n v="172.11"/>
  </r>
  <r>
    <n v="3172"/>
    <x v="1"/>
    <x v="0"/>
    <x v="1"/>
    <n v="421005"/>
    <s v="Int. Energy Star CFL"/>
    <x v="2"/>
    <x v="5"/>
    <s v="Lamp"/>
    <n v="4"/>
    <n v="43.84"/>
    <n v="0.01"/>
    <n v="137.69"/>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4"/>
    <n v="43.84"/>
    <n v="0.01"/>
    <n v="137.69"/>
  </r>
  <r>
    <n v="3172"/>
    <x v="1"/>
    <x v="0"/>
    <x v="1"/>
    <n v="421005"/>
    <s v="Int. Energy Star CFL"/>
    <x v="2"/>
    <x v="5"/>
    <s v="Lamp"/>
    <n v="4"/>
    <n v="43.84"/>
    <n v="0.01"/>
    <n v="137.69"/>
  </r>
  <r>
    <n v="3172"/>
    <x v="1"/>
    <x v="0"/>
    <x v="1"/>
    <n v="421005"/>
    <s v="Int. Energy Star CFL"/>
    <x v="2"/>
    <x v="5"/>
    <s v="Lamp"/>
    <n v="4"/>
    <n v="43.84"/>
    <n v="0.01"/>
    <n v="135.35"/>
  </r>
  <r>
    <n v="3172"/>
    <x v="1"/>
    <x v="0"/>
    <x v="1"/>
    <n v="421005"/>
    <s v="Int. Energy Star CFL"/>
    <x v="2"/>
    <x v="5"/>
    <s v="Lamp"/>
    <n v="3"/>
    <n v="32.880000000000003"/>
    <n v="0.01"/>
    <n v="101.51"/>
  </r>
  <r>
    <n v="3172"/>
    <x v="1"/>
    <x v="0"/>
    <x v="1"/>
    <n v="421005"/>
    <s v="Int. Energy Star CFL"/>
    <x v="2"/>
    <x v="5"/>
    <s v="Lamp"/>
    <n v="4"/>
    <n v="43.84"/>
    <n v="0.01"/>
    <n v="135.35"/>
  </r>
  <r>
    <n v="3172"/>
    <x v="1"/>
    <x v="0"/>
    <x v="1"/>
    <n v="421005"/>
    <s v="Int. Energy Star CFL"/>
    <x v="2"/>
    <x v="5"/>
    <s v="Lamp"/>
    <n v="6"/>
    <n v="65.760000000000005"/>
    <n v="0.02"/>
    <n v="206.53"/>
  </r>
  <r>
    <n v="3172"/>
    <x v="1"/>
    <x v="0"/>
    <x v="1"/>
    <n v="421005"/>
    <s v="Int. Energy Star CFL"/>
    <x v="2"/>
    <x v="5"/>
    <s v="Lamp"/>
    <n v="6"/>
    <n v="65.760000000000005"/>
    <n v="0.02"/>
    <n v="206.53"/>
  </r>
  <r>
    <n v="3172"/>
    <x v="1"/>
    <x v="0"/>
    <x v="1"/>
    <n v="421005"/>
    <s v="Int. Energy Star CFL"/>
    <x v="2"/>
    <x v="5"/>
    <s v="Lamp"/>
    <n v="4"/>
    <n v="43.84"/>
    <n v="0.01"/>
    <n v="137.69"/>
  </r>
  <r>
    <n v="3172"/>
    <x v="1"/>
    <x v="0"/>
    <x v="1"/>
    <n v="421005"/>
    <s v="Int. Energy Star CFL"/>
    <x v="2"/>
    <x v="5"/>
    <s v="Lamp"/>
    <n v="5"/>
    <n v="54.8"/>
    <n v="0.02"/>
    <n v="172.11"/>
  </r>
  <r>
    <n v="3172"/>
    <x v="1"/>
    <x v="0"/>
    <x v="1"/>
    <n v="421005"/>
    <s v="Int. Energy Star CFL"/>
    <x v="2"/>
    <x v="5"/>
    <s v="Lamp"/>
    <n v="2"/>
    <n v="21.92"/>
    <n v="9.5519200000000002E-3"/>
    <n v="68.84"/>
  </r>
  <r>
    <n v="3172"/>
    <x v="1"/>
    <x v="0"/>
    <x v="1"/>
    <n v="421005"/>
    <s v="Int. Energy Star CFL"/>
    <x v="2"/>
    <x v="5"/>
    <s v="Lamp"/>
    <n v="3"/>
    <n v="32.880000000000003"/>
    <n v="0.01"/>
    <n v="103.26"/>
  </r>
  <r>
    <n v="3172"/>
    <x v="1"/>
    <x v="0"/>
    <x v="1"/>
    <n v="421005"/>
    <s v="Int. Energy Star CFL"/>
    <x v="2"/>
    <x v="5"/>
    <s v="Lamp"/>
    <n v="3"/>
    <n v="32.880000000000003"/>
    <n v="0.01"/>
    <n v="103.26"/>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6"/>
    <n v="65.760000000000005"/>
    <n v="0.02"/>
    <n v="206.53"/>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8"/>
    <n v="87.68"/>
    <n v="0.03"/>
    <n v="275.38"/>
  </r>
  <r>
    <n v="3172"/>
    <x v="1"/>
    <x v="0"/>
    <x v="1"/>
    <n v="421005"/>
    <s v="Int. Energy Star CFL"/>
    <x v="2"/>
    <x v="5"/>
    <s v="Lamp"/>
    <n v="8"/>
    <n v="87.68"/>
    <n v="0.03"/>
    <n v="275.38"/>
  </r>
  <r>
    <n v="3172"/>
    <x v="1"/>
    <x v="0"/>
    <x v="1"/>
    <n v="421005"/>
    <s v="Int. Energy Star CFL"/>
    <x v="2"/>
    <x v="5"/>
    <s v="Lamp"/>
    <n v="5"/>
    <n v="54.8"/>
    <n v="0.02"/>
    <n v="172.11"/>
  </r>
  <r>
    <n v="3172"/>
    <x v="1"/>
    <x v="0"/>
    <x v="1"/>
    <n v="421005"/>
    <s v="Int. Energy Star CFL"/>
    <x v="2"/>
    <x v="5"/>
    <s v="Lamp"/>
    <n v="5"/>
    <n v="54.8"/>
    <n v="0.02"/>
    <n v="172.11"/>
  </r>
  <r>
    <n v="3172"/>
    <x v="1"/>
    <x v="0"/>
    <x v="1"/>
    <n v="421005"/>
    <s v="Int. Energy Star CFL"/>
    <x v="2"/>
    <x v="5"/>
    <s v="Lamp"/>
    <n v="5"/>
    <n v="54.8"/>
    <n v="0.02"/>
    <n v="172.11"/>
  </r>
  <r>
    <n v="3172"/>
    <x v="1"/>
    <x v="0"/>
    <x v="1"/>
    <n v="421005"/>
    <s v="Int. Energy Star CFL"/>
    <x v="2"/>
    <x v="5"/>
    <s v="Lamp"/>
    <n v="2"/>
    <n v="21.92"/>
    <n v="8.6505999999999996E-3"/>
    <n v="67.67"/>
  </r>
  <r>
    <n v="3172"/>
    <x v="1"/>
    <x v="0"/>
    <x v="1"/>
    <n v="421005"/>
    <s v="Int. Energy Star CFL"/>
    <x v="2"/>
    <x v="5"/>
    <s v="Lamp"/>
    <n v="8"/>
    <n v="87.68"/>
    <n v="0.03"/>
    <n v="270.70999999999998"/>
  </r>
  <r>
    <n v="3172"/>
    <x v="1"/>
    <x v="0"/>
    <x v="1"/>
    <n v="421005"/>
    <s v="Int. Energy Star CFL"/>
    <x v="2"/>
    <x v="5"/>
    <s v="Lamp"/>
    <n v="5"/>
    <n v="54.8"/>
    <n v="0.02"/>
    <n v="172.11"/>
  </r>
  <r>
    <n v="3172"/>
    <x v="1"/>
    <x v="0"/>
    <x v="1"/>
    <n v="421005"/>
    <s v="Int. Energy Star CFL"/>
    <x v="2"/>
    <x v="5"/>
    <s v="Lamp"/>
    <n v="3"/>
    <n v="32.880000000000003"/>
    <n v="0.01"/>
    <n v="103.26"/>
  </r>
  <r>
    <n v="3172"/>
    <x v="1"/>
    <x v="0"/>
    <x v="1"/>
    <n v="421005"/>
    <s v="Int. Energy Star CFL"/>
    <x v="2"/>
    <x v="5"/>
    <s v="Lamp"/>
    <n v="8"/>
    <n v="87.68"/>
    <n v="0.03"/>
    <n v="275.38"/>
  </r>
  <r>
    <n v="3172"/>
    <x v="1"/>
    <x v="0"/>
    <x v="1"/>
    <n v="421035"/>
    <s v="255009-Interior Energy Star CFL Common  23 watts"/>
    <x v="2"/>
    <x v="0"/>
    <s v="Lamp"/>
    <n v="1"/>
    <n v="15.03"/>
    <n v="0.03"/>
    <n v="198.2"/>
  </r>
  <r>
    <n v="3172"/>
    <x v="1"/>
    <x v="0"/>
    <x v="1"/>
    <n v="421035"/>
    <s v="255009-Interior Energy Star CFL Common  23 watts"/>
    <x v="2"/>
    <x v="0"/>
    <s v="Lamp"/>
    <n v="1"/>
    <n v="15.03"/>
    <n v="0.03"/>
    <n v="198.2"/>
  </r>
  <r>
    <n v="3172"/>
    <x v="1"/>
    <x v="0"/>
    <x v="1"/>
    <n v="421035"/>
    <s v="255009-Interior Energy Star CFL Common  23 watts"/>
    <x v="2"/>
    <x v="0"/>
    <s v="Lamp"/>
    <n v="5"/>
    <n v="75.150000000000006"/>
    <n v="0.18"/>
    <n v="991.01"/>
  </r>
  <r>
    <n v="3172"/>
    <x v="1"/>
    <x v="0"/>
    <x v="1"/>
    <n v="421035"/>
    <s v="255009-Interior Energy Star CFL Common  23 watts"/>
    <x v="2"/>
    <x v="0"/>
    <s v="Lamp"/>
    <n v="37"/>
    <n v="556.11"/>
    <n v="1.39"/>
    <n v="7333.47"/>
  </r>
  <r>
    <n v="3172"/>
    <x v="1"/>
    <x v="0"/>
    <x v="1"/>
    <n v="421035"/>
    <s v="255009-Interior Energy Star CFL Common  23 watts"/>
    <x v="2"/>
    <x v="0"/>
    <s v="Lamp"/>
    <n v="1"/>
    <n v="15.03"/>
    <n v="0.03"/>
    <n v="198.2"/>
  </r>
  <r>
    <n v="3172"/>
    <x v="1"/>
    <x v="0"/>
    <x v="1"/>
    <n v="421035"/>
    <s v="255009-Interior Energy Star CFL Common  23 watts"/>
    <x v="2"/>
    <x v="0"/>
    <s v="Lamp"/>
    <n v="75"/>
    <n v="1127.25"/>
    <n v="2.83"/>
    <n v="14865.15"/>
  </r>
  <r>
    <n v="3172"/>
    <x v="1"/>
    <x v="0"/>
    <x v="1"/>
    <n v="421035"/>
    <s v="255009-Interior Energy Star CFL Common  23 watts"/>
    <x v="2"/>
    <x v="0"/>
    <s v="Lamp"/>
    <n v="4"/>
    <n v="60.12"/>
    <n v="0.15"/>
    <n v="792.8"/>
  </r>
  <r>
    <n v="3172"/>
    <x v="1"/>
    <x v="0"/>
    <x v="1"/>
    <n v="421035"/>
    <s v="255009-Interior Energy Star CFL Common  23 watts"/>
    <x v="2"/>
    <x v="0"/>
    <s v="Lamp"/>
    <n v="6"/>
    <n v="90.18"/>
    <n v="0.22"/>
    <n v="1189.21"/>
  </r>
  <r>
    <n v="3172"/>
    <x v="1"/>
    <x v="0"/>
    <x v="1"/>
    <n v="421035"/>
    <s v="255009-Interior Energy Star CFL Common  23 watts"/>
    <x v="2"/>
    <x v="0"/>
    <s v="Lamp"/>
    <n v="10"/>
    <n v="150.30000000000001"/>
    <n v="0.37"/>
    <n v="1982.02"/>
  </r>
  <r>
    <n v="3172"/>
    <x v="1"/>
    <x v="0"/>
    <x v="1"/>
    <n v="421043"/>
    <s v="255010-Ext Energy Star CFL Common  23 Watts"/>
    <x v="2"/>
    <x v="0"/>
    <s v="Lamp"/>
    <n v="17"/>
    <n v="255.51"/>
    <n v="0"/>
    <n v="3662.43"/>
  </r>
  <r>
    <n v="3172"/>
    <x v="1"/>
    <x v="0"/>
    <x v="1"/>
    <n v="421043"/>
    <s v="255010-Ext Energy Star CFL Common  23 Watts"/>
    <x v="2"/>
    <x v="0"/>
    <s v="Lamp"/>
    <n v="3"/>
    <n v="45.09"/>
    <n v="0"/>
    <n v="646.30999999999995"/>
  </r>
  <r>
    <n v="3172"/>
    <x v="1"/>
    <x v="0"/>
    <x v="1"/>
    <n v="421006"/>
    <s v="Ext. Energy Star CFL"/>
    <x v="2"/>
    <x v="0"/>
    <s v="Lamp"/>
    <n v="8"/>
    <n v="98.4"/>
    <n v="0"/>
    <n v="627.29999999999995"/>
  </r>
  <r>
    <n v="3172"/>
    <x v="1"/>
    <x v="0"/>
    <x v="1"/>
    <n v="421006"/>
    <s v="Ext. Energy Star CFL"/>
    <x v="2"/>
    <x v="0"/>
    <s v="Lamp"/>
    <n v="1"/>
    <n v="12.3"/>
    <n v="0"/>
    <n v="78.41"/>
  </r>
  <r>
    <n v="3172"/>
    <x v="1"/>
    <x v="0"/>
    <x v="1"/>
    <n v="421006"/>
    <s v="Ext. Energy Star CFL"/>
    <x v="2"/>
    <x v="0"/>
    <s v="Lamp"/>
    <n v="2"/>
    <n v="24.6"/>
    <n v="0"/>
    <n v="156.82"/>
  </r>
  <r>
    <n v="3172"/>
    <x v="1"/>
    <x v="0"/>
    <x v="1"/>
    <n v="421006"/>
    <s v="Ext. Energy Star CFL"/>
    <x v="2"/>
    <x v="0"/>
    <s v="Lamp"/>
    <n v="1"/>
    <n v="12.3"/>
    <n v="0"/>
    <n v="78.41"/>
  </r>
  <r>
    <n v="3172"/>
    <x v="1"/>
    <x v="0"/>
    <x v="1"/>
    <n v="421006"/>
    <s v="Ext. Energy Star CFL"/>
    <x v="2"/>
    <x v="0"/>
    <s v="Lamp"/>
    <n v="1"/>
    <n v="12.3"/>
    <n v="0"/>
    <n v="78.41"/>
  </r>
  <r>
    <n v="3172"/>
    <x v="1"/>
    <x v="0"/>
    <x v="1"/>
    <n v="421006"/>
    <s v="Ext. Energy Star CFL"/>
    <x v="2"/>
    <x v="0"/>
    <s v="Lamp"/>
    <n v="1"/>
    <n v="12.3"/>
    <n v="0"/>
    <n v="78.41"/>
  </r>
  <r>
    <n v="3172"/>
    <x v="1"/>
    <x v="0"/>
    <x v="1"/>
    <n v="421006"/>
    <s v="Ext. Energy Star CFL"/>
    <x v="2"/>
    <x v="0"/>
    <s v="Lamp"/>
    <n v="1"/>
    <n v="12.3"/>
    <n v="0"/>
    <n v="78.41"/>
  </r>
  <r>
    <n v="3172"/>
    <x v="1"/>
    <x v="0"/>
    <x v="1"/>
    <n v="421006"/>
    <s v="Ext. Energy Star CFL"/>
    <x v="2"/>
    <x v="0"/>
    <s v="Lamp"/>
    <n v="1"/>
    <n v="12.3"/>
    <n v="0"/>
    <n v="78.41"/>
  </r>
  <r>
    <n v="3172"/>
    <x v="1"/>
    <x v="0"/>
    <x v="1"/>
    <n v="421006"/>
    <s v="Ext. Energy Star CFL"/>
    <x v="2"/>
    <x v="0"/>
    <s v="Lamp"/>
    <n v="1"/>
    <n v="12.3"/>
    <n v="0"/>
    <n v="78.41"/>
  </r>
  <r>
    <n v="3172"/>
    <x v="1"/>
    <x v="0"/>
    <x v="1"/>
    <n v="421006"/>
    <s v="Ext. Energy Star CFL"/>
    <x v="2"/>
    <x v="0"/>
    <s v="Lamp"/>
    <n v="8"/>
    <n v="98.4"/>
    <n v="0"/>
    <n v="627.29999999999995"/>
  </r>
  <r>
    <n v="3172"/>
    <x v="1"/>
    <x v="0"/>
    <x v="1"/>
    <n v="421006"/>
    <s v="Ext. Energy Star CFL"/>
    <x v="2"/>
    <x v="0"/>
    <s v="Lamp"/>
    <n v="8"/>
    <n v="98.4"/>
    <n v="0"/>
    <n v="627.29999999999995"/>
  </r>
  <r>
    <n v="3172"/>
    <x v="1"/>
    <x v="0"/>
    <x v="1"/>
    <n v="421006"/>
    <s v="Ext. Energy Star CFL"/>
    <x v="2"/>
    <x v="0"/>
    <s v="Lamp"/>
    <n v="2"/>
    <n v="24.6"/>
    <n v="0"/>
    <n v="156.82"/>
  </r>
  <r>
    <n v="3172"/>
    <x v="1"/>
    <x v="0"/>
    <x v="1"/>
    <n v="421031"/>
    <s v="Ext. Energy Star CFL - 23 Watt"/>
    <x v="2"/>
    <x v="0"/>
    <s v="Lamp"/>
    <n v="5"/>
    <n v="75.150000000000006"/>
    <n v="0.05"/>
    <n v="307.14999999999998"/>
  </r>
  <r>
    <n v="3172"/>
    <x v="1"/>
    <x v="0"/>
    <x v="1"/>
    <n v="421031"/>
    <s v="Ext. Energy Star CFL - 23 Watt"/>
    <x v="2"/>
    <x v="0"/>
    <s v="Lamp"/>
    <n v="1"/>
    <n v="15.03"/>
    <n v="9.5960000000000004E-3"/>
    <n v="60.39"/>
  </r>
  <r>
    <n v="3172"/>
    <x v="1"/>
    <x v="0"/>
    <x v="1"/>
    <n v="421031"/>
    <s v="Ext. Energy Star CFL - 23 Watt"/>
    <x v="2"/>
    <x v="0"/>
    <s v="Lamp"/>
    <n v="2"/>
    <n v="30.06"/>
    <n v="0.02"/>
    <n v="122.86"/>
  </r>
  <r>
    <n v="3172"/>
    <x v="1"/>
    <x v="0"/>
    <x v="1"/>
    <n v="421031"/>
    <s v="Ext. Energy Star CFL - 23 Watt"/>
    <x v="2"/>
    <x v="0"/>
    <s v="Lamp"/>
    <n v="5"/>
    <n v="75.150000000000006"/>
    <n v="0.05"/>
    <n v="307.14999999999998"/>
  </r>
  <r>
    <n v="3172"/>
    <x v="1"/>
    <x v="0"/>
    <x v="1"/>
    <n v="421031"/>
    <s v="Ext. Energy Star CFL - 23 Watt"/>
    <x v="2"/>
    <x v="0"/>
    <s v="Lamp"/>
    <n v="8"/>
    <n v="120.24"/>
    <n v="7.0000000000000007E-2"/>
    <n v="518.95000000000005"/>
  </r>
  <r>
    <n v="3172"/>
    <x v="1"/>
    <x v="0"/>
    <x v="1"/>
    <n v="421031"/>
    <s v="Ext. Energy Star CFL - 23 Watt"/>
    <x v="2"/>
    <x v="0"/>
    <s v="Lamp"/>
    <n v="2"/>
    <n v="30.06"/>
    <n v="0.01"/>
    <n v="120.78"/>
  </r>
  <r>
    <n v="3172"/>
    <x v="1"/>
    <x v="0"/>
    <x v="1"/>
    <n v="421031"/>
    <s v="Ext. Energy Star CFL - 23 Watt"/>
    <x v="2"/>
    <x v="0"/>
    <s v="Lamp"/>
    <n v="8"/>
    <n v="120.24"/>
    <n v="7.0000000000000007E-2"/>
    <n v="518.95000000000005"/>
  </r>
  <r>
    <n v="3172"/>
    <x v="1"/>
    <x v="0"/>
    <x v="1"/>
    <n v="421031"/>
    <s v="Ext. Energy Star CFL - 23 Watt"/>
    <x v="2"/>
    <x v="0"/>
    <s v="Lamp"/>
    <n v="8"/>
    <n v="120.24"/>
    <n v="0.08"/>
    <n v="491.44"/>
  </r>
  <r>
    <n v="3172"/>
    <x v="1"/>
    <x v="0"/>
    <x v="1"/>
    <n v="421031"/>
    <s v="Ext. Energy Star CFL - 23 Watt"/>
    <x v="2"/>
    <x v="0"/>
    <s v="Lamp"/>
    <n v="6"/>
    <n v="90.18"/>
    <n v="0.06"/>
    <n v="368.58"/>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1"/>
    <n v="15.03"/>
    <n v="0.01"/>
    <n v="61.43"/>
  </r>
  <r>
    <n v="3172"/>
    <x v="1"/>
    <x v="0"/>
    <x v="1"/>
    <n v="421031"/>
    <s v="Ext. Energy Star CFL - 23 Watt"/>
    <x v="2"/>
    <x v="0"/>
    <s v="Lamp"/>
    <n v="8"/>
    <n v="120.24"/>
    <n v="0.08"/>
    <n v="491.44"/>
  </r>
  <r>
    <n v="3172"/>
    <x v="1"/>
    <x v="0"/>
    <x v="1"/>
    <n v="421031"/>
    <s v="Ext. Energy Star CFL - 23 Watt"/>
    <x v="2"/>
    <x v="0"/>
    <s v="Lamp"/>
    <n v="7"/>
    <n v="105.21"/>
    <n v="7.0000000000000007E-2"/>
    <n v="430.01"/>
  </r>
  <r>
    <n v="3172"/>
    <x v="1"/>
    <x v="0"/>
    <x v="1"/>
    <n v="421031"/>
    <s v="Ext. Energy Star CFL - 23 Watt"/>
    <x v="2"/>
    <x v="0"/>
    <s v="Lamp"/>
    <n v="8"/>
    <n v="120.24"/>
    <n v="0.08"/>
    <n v="491.44"/>
  </r>
  <r>
    <n v="3172"/>
    <x v="1"/>
    <x v="0"/>
    <x v="1"/>
    <n v="421031"/>
    <s v="Ext. Energy Star CFL - 23 Watt"/>
    <x v="2"/>
    <x v="0"/>
    <s v="Lamp"/>
    <n v="4"/>
    <n v="60.12"/>
    <n v="0.03"/>
    <n v="241.56"/>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1"/>
    <n v="15.03"/>
    <n v="9.5960000000000004E-3"/>
    <n v="60.39"/>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2"/>
    <n v="30.06"/>
    <n v="0.01"/>
    <n v="120.78"/>
  </r>
  <r>
    <n v="3172"/>
    <x v="1"/>
    <x v="0"/>
    <x v="1"/>
    <n v="421031"/>
    <s v="Ext. Energy Star CFL - 23 Watt"/>
    <x v="2"/>
    <x v="0"/>
    <s v="Lamp"/>
    <n v="6"/>
    <n v="90.18"/>
    <n v="0.05"/>
    <n v="362.34"/>
  </r>
  <r>
    <n v="3172"/>
    <x v="1"/>
    <x v="0"/>
    <x v="1"/>
    <n v="421031"/>
    <s v="Ext. Energy Star CFL - 23 Watt"/>
    <x v="2"/>
    <x v="0"/>
    <s v="Lamp"/>
    <n v="4"/>
    <n v="60.12"/>
    <n v="0.04"/>
    <n v="245.72"/>
  </r>
  <r>
    <n v="3172"/>
    <x v="1"/>
    <x v="0"/>
    <x v="1"/>
    <n v="421031"/>
    <s v="Ext. Energy Star CFL - 23 Watt"/>
    <x v="2"/>
    <x v="0"/>
    <s v="Lamp"/>
    <n v="8"/>
    <n v="120.24"/>
    <n v="0.08"/>
    <n v="491.44"/>
  </r>
  <r>
    <n v="3172"/>
    <x v="1"/>
    <x v="0"/>
    <x v="1"/>
    <n v="421031"/>
    <s v="Ext. Energy Star CFL - 23 Watt"/>
    <x v="2"/>
    <x v="0"/>
    <s v="Lamp"/>
    <n v="2"/>
    <n v="30.06"/>
    <n v="0.01"/>
    <n v="120.78"/>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2"/>
    <n v="30.06"/>
    <n v="0.02"/>
    <n v="122.86"/>
  </r>
  <r>
    <n v="3172"/>
    <x v="1"/>
    <x v="0"/>
    <x v="1"/>
    <n v="421031"/>
    <s v="Ext. Energy Star CFL - 23 Watt"/>
    <x v="2"/>
    <x v="0"/>
    <s v="Lamp"/>
    <n v="3"/>
    <n v="45.09"/>
    <n v="0.02"/>
    <n v="181.17"/>
  </r>
  <r>
    <n v="3172"/>
    <x v="1"/>
    <x v="0"/>
    <x v="1"/>
    <n v="421031"/>
    <s v="Ext. Energy Star CFL - 23 Watt"/>
    <x v="2"/>
    <x v="0"/>
    <s v="Lamp"/>
    <n v="8"/>
    <n v="120.24"/>
    <n v="0.08"/>
    <n v="491.44"/>
  </r>
  <r>
    <n v="3172"/>
    <x v="1"/>
    <x v="0"/>
    <x v="1"/>
    <n v="421031"/>
    <s v="Ext. Energy Star CFL - 23 Watt"/>
    <x v="2"/>
    <x v="0"/>
    <s v="Lamp"/>
    <n v="1"/>
    <n v="15.03"/>
    <n v="9.5960000000000004E-3"/>
    <n v="60.39"/>
  </r>
  <r>
    <n v="3172"/>
    <x v="1"/>
    <x v="0"/>
    <x v="1"/>
    <n v="421031"/>
    <s v="Ext. Energy Star CFL - 23 Watt"/>
    <x v="2"/>
    <x v="0"/>
    <s v="Lamp"/>
    <n v="8"/>
    <n v="120.24"/>
    <n v="7.0000000000000007E-2"/>
    <n v="483.12"/>
  </r>
  <r>
    <n v="3172"/>
    <x v="1"/>
    <x v="0"/>
    <x v="1"/>
    <n v="421031"/>
    <s v="Ext. Energy Star CFL - 23 Watt"/>
    <x v="2"/>
    <x v="0"/>
    <s v="Lamp"/>
    <n v="3"/>
    <n v="45.09"/>
    <n v="0.02"/>
    <n v="181.17"/>
  </r>
  <r>
    <n v="3172"/>
    <x v="1"/>
    <x v="0"/>
    <x v="1"/>
    <n v="421031"/>
    <s v="Ext. Energy Star CFL - 23 Watt"/>
    <x v="2"/>
    <x v="0"/>
    <s v="Lamp"/>
    <n v="6"/>
    <n v="90.18"/>
    <n v="0.05"/>
    <n v="362.34"/>
  </r>
  <r>
    <n v="3172"/>
    <x v="1"/>
    <x v="0"/>
    <x v="1"/>
    <n v="421031"/>
    <s v="Ext. Energy Star CFL - 23 Watt"/>
    <x v="2"/>
    <x v="0"/>
    <s v="Lamp"/>
    <n v="8"/>
    <n v="120.24"/>
    <n v="7.0000000000000007E-2"/>
    <n v="483.12"/>
  </r>
  <r>
    <n v="3172"/>
    <x v="1"/>
    <x v="0"/>
    <x v="1"/>
    <n v="421031"/>
    <s v="Ext. Energy Star CFL - 23 Watt"/>
    <x v="2"/>
    <x v="0"/>
    <s v="Lamp"/>
    <n v="4"/>
    <n v="60.12"/>
    <n v="0.03"/>
    <n v="241.56"/>
  </r>
  <r>
    <n v="3172"/>
    <x v="1"/>
    <x v="0"/>
    <x v="1"/>
    <n v="421031"/>
    <s v="Ext. Energy Star CFL - 23 Watt"/>
    <x v="2"/>
    <x v="0"/>
    <s v="Lamp"/>
    <n v="8"/>
    <n v="120.24"/>
    <n v="7.0000000000000007E-2"/>
    <n v="483.12"/>
  </r>
  <r>
    <n v="3172"/>
    <x v="1"/>
    <x v="0"/>
    <x v="1"/>
    <n v="421031"/>
    <s v="Ext. Energy Star CFL - 23 Watt"/>
    <x v="2"/>
    <x v="0"/>
    <s v="Lamp"/>
    <n v="6"/>
    <n v="90.18"/>
    <n v="0.06"/>
    <n v="368.58"/>
  </r>
  <r>
    <n v="3172"/>
    <x v="1"/>
    <x v="0"/>
    <x v="1"/>
    <n v="421031"/>
    <s v="Ext. Energy Star CFL - 23 Watt"/>
    <x v="2"/>
    <x v="0"/>
    <s v="Lamp"/>
    <n v="8"/>
    <n v="120.24"/>
    <n v="7.0000000000000007E-2"/>
    <n v="483.12"/>
  </r>
  <r>
    <n v="3172"/>
    <x v="1"/>
    <x v="0"/>
    <x v="1"/>
    <n v="421031"/>
    <s v="Ext. Energy Star CFL - 23 Watt"/>
    <x v="2"/>
    <x v="0"/>
    <s v="Lamp"/>
    <n v="1"/>
    <n v="15.03"/>
    <n v="0.01"/>
    <n v="61.43"/>
  </r>
  <r>
    <n v="3172"/>
    <x v="1"/>
    <x v="0"/>
    <x v="1"/>
    <n v="421031"/>
    <s v="Ext. Energy Star CFL - 23 Watt"/>
    <x v="2"/>
    <x v="0"/>
    <s v="Lamp"/>
    <n v="1"/>
    <n v="15.03"/>
    <n v="9.5960000000000004E-3"/>
    <n v="60.39"/>
  </r>
  <r>
    <n v="3172"/>
    <x v="1"/>
    <x v="0"/>
    <x v="1"/>
    <n v="421031"/>
    <s v="Ext. Energy Star CFL - 23 Watt"/>
    <x v="2"/>
    <x v="0"/>
    <s v="Lamp"/>
    <n v="2"/>
    <n v="30.06"/>
    <n v="0.01"/>
    <n v="120.78"/>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0.08"/>
    <n v="491.44"/>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31"/>
    <s v="Ext. Energy Star CFL - 23 Watt"/>
    <x v="2"/>
    <x v="0"/>
    <s v="Lamp"/>
    <n v="8"/>
    <n v="120.24"/>
    <n v="7.0000000000000007E-2"/>
    <n v="483.12"/>
  </r>
  <r>
    <n v="3172"/>
    <x v="1"/>
    <x v="0"/>
    <x v="1"/>
    <n v="421029"/>
    <s v="Int. Energy Star CFL - 23 Watt"/>
    <x v="2"/>
    <x v="0"/>
    <s v="Lamp"/>
    <n v="4"/>
    <n v="60.12"/>
    <n v="0.03"/>
    <n v="226.06"/>
  </r>
  <r>
    <n v="3172"/>
    <x v="1"/>
    <x v="0"/>
    <x v="1"/>
    <n v="421029"/>
    <s v="Int. Energy Star CFL - 23 Watt"/>
    <x v="2"/>
    <x v="0"/>
    <s v="Lamp"/>
    <n v="4"/>
    <n v="60.12"/>
    <n v="0.02"/>
    <n v="222.2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5"/>
    <n v="477.43"/>
  </r>
  <r>
    <n v="3172"/>
    <x v="1"/>
    <x v="0"/>
    <x v="1"/>
    <n v="421029"/>
    <s v="Int. Energy Star CFL - 23 Watt"/>
    <x v="2"/>
    <x v="0"/>
    <s v="Lamp"/>
    <n v="8"/>
    <n v="120.24"/>
    <n v="0.05"/>
    <n v="444.47"/>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4"/>
    <n v="60.12"/>
    <n v="0.03"/>
    <n v="226.06"/>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3.03"/>
  </r>
  <r>
    <n v="3172"/>
    <x v="1"/>
    <x v="0"/>
    <x v="1"/>
    <n v="421029"/>
    <s v="Int. Energy Star CFL - 23 Watt"/>
    <x v="2"/>
    <x v="0"/>
    <s v="Lamp"/>
    <n v="4"/>
    <n v="60.12"/>
    <n v="0.03"/>
    <n v="226.06"/>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3"/>
    <n v="45.09"/>
    <n v="0.02"/>
    <n v="169.45"/>
  </r>
  <r>
    <n v="3172"/>
    <x v="1"/>
    <x v="0"/>
    <x v="1"/>
    <n v="421029"/>
    <s v="Int. Energy Star CFL - 23 Watt"/>
    <x v="2"/>
    <x v="0"/>
    <s v="Lamp"/>
    <n v="8"/>
    <n v="120.24"/>
    <n v="0.06"/>
    <n v="451.87"/>
  </r>
  <r>
    <n v="3172"/>
    <x v="1"/>
    <x v="0"/>
    <x v="1"/>
    <n v="421029"/>
    <s v="Int. Energy Star CFL - 23 Watt"/>
    <x v="2"/>
    <x v="0"/>
    <s v="Lamp"/>
    <n v="3"/>
    <n v="45.09"/>
    <n v="0.02"/>
    <n v="169.45"/>
  </r>
  <r>
    <n v="3172"/>
    <x v="1"/>
    <x v="0"/>
    <x v="1"/>
    <n v="421029"/>
    <s v="Int. Energy Star CFL - 23 Watt"/>
    <x v="2"/>
    <x v="0"/>
    <s v="Lamp"/>
    <n v="8"/>
    <n v="120.24"/>
    <n v="0.06"/>
    <n v="451.87"/>
  </r>
  <r>
    <n v="3172"/>
    <x v="1"/>
    <x v="0"/>
    <x v="1"/>
    <n v="421029"/>
    <s v="Int. Energy Star CFL - 23 Watt"/>
    <x v="2"/>
    <x v="0"/>
    <s v="Lamp"/>
    <n v="8"/>
    <n v="120.24"/>
    <n v="0.06"/>
    <n v="451.87"/>
  </r>
  <r>
    <n v="3172"/>
    <x v="1"/>
    <x v="0"/>
    <x v="1"/>
    <n v="421029"/>
    <s v="Int. Energy Star CFL - 23 Watt"/>
    <x v="2"/>
    <x v="0"/>
    <s v="Lamp"/>
    <n v="5"/>
    <n v="75.150000000000006"/>
    <n v="0.03"/>
    <n v="282.41000000000003"/>
  </r>
  <r>
    <n v="3172"/>
    <x v="1"/>
    <x v="0"/>
    <x v="1"/>
    <n v="421029"/>
    <s v="Int. Energy Star CFL - 23 Watt"/>
    <x v="2"/>
    <x v="0"/>
    <s v="Lamp"/>
    <n v="8"/>
    <n v="120.24"/>
    <n v="0.06"/>
    <n v="451.87"/>
  </r>
  <r>
    <n v="3172"/>
    <x v="1"/>
    <x v="0"/>
    <x v="1"/>
    <n v="421029"/>
    <s v="Int. Energy Star CFL - 23 Watt"/>
    <x v="2"/>
    <x v="0"/>
    <s v="Lamp"/>
    <n v="8"/>
    <n v="120.24"/>
    <n v="0.06"/>
    <n v="451.87"/>
  </r>
  <r>
    <n v="3172"/>
    <x v="1"/>
    <x v="0"/>
    <x v="1"/>
    <n v="421029"/>
    <s v="Int. Energy Star CFL - 23 Watt"/>
    <x v="2"/>
    <x v="0"/>
    <s v="Lamp"/>
    <n v="8"/>
    <n v="120.24"/>
    <n v="0.06"/>
    <n v="451.87"/>
  </r>
  <r>
    <n v="3172"/>
    <x v="1"/>
    <x v="0"/>
    <x v="1"/>
    <n v="421029"/>
    <s v="Int. Energy Star CFL - 23 Watt"/>
    <x v="2"/>
    <x v="0"/>
    <s v="Lamp"/>
    <n v="8"/>
    <n v="120.24"/>
    <n v="0.06"/>
    <n v="451.87"/>
  </r>
  <r>
    <n v="3172"/>
    <x v="1"/>
    <x v="0"/>
    <x v="1"/>
    <n v="421029"/>
    <s v="Int. Energy Star CFL - 23 Watt"/>
    <x v="2"/>
    <x v="0"/>
    <s v="Lamp"/>
    <n v="8"/>
    <n v="120.24"/>
    <n v="0.06"/>
    <n v="451.87"/>
  </r>
  <r>
    <n v="3172"/>
    <x v="1"/>
    <x v="0"/>
    <x v="1"/>
    <n v="421029"/>
    <s v="Int. Energy Star CFL - 23 Watt"/>
    <x v="2"/>
    <x v="0"/>
    <s v="Lamp"/>
    <n v="8"/>
    <n v="120.24"/>
    <n v="0.05"/>
    <n v="444.47"/>
  </r>
  <r>
    <n v="3172"/>
    <x v="1"/>
    <x v="0"/>
    <x v="1"/>
    <n v="421029"/>
    <s v="Int. Energy Star CFL - 23 Watt"/>
    <x v="2"/>
    <x v="0"/>
    <s v="Lamp"/>
    <n v="5"/>
    <n v="75.150000000000006"/>
    <n v="0.03"/>
    <n v="282.58"/>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9.45"/>
  </r>
  <r>
    <n v="3172"/>
    <x v="1"/>
    <x v="0"/>
    <x v="1"/>
    <n v="421029"/>
    <s v="Int. Energy Star CFL - 23 Watt"/>
    <x v="2"/>
    <x v="0"/>
    <s v="Lamp"/>
    <n v="2"/>
    <n v="30.06"/>
    <n v="0.01"/>
    <n v="111.11"/>
  </r>
  <r>
    <n v="3172"/>
    <x v="1"/>
    <x v="0"/>
    <x v="1"/>
    <n v="421029"/>
    <s v="Int. Energy Star CFL - 23 Watt"/>
    <x v="2"/>
    <x v="0"/>
    <s v="Lamp"/>
    <n v="6"/>
    <n v="90.18"/>
    <n v="0.04"/>
    <n v="333.35"/>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7"/>
    <n v="105.21"/>
    <n v="0.05"/>
    <n v="417.75"/>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1.11"/>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4"/>
    <n v="60.12"/>
    <n v="0.03"/>
    <n v="226.06"/>
  </r>
  <r>
    <n v="3172"/>
    <x v="1"/>
    <x v="0"/>
    <x v="1"/>
    <n v="421029"/>
    <s v="Int. Energy Star CFL - 23 Watt"/>
    <x v="2"/>
    <x v="0"/>
    <s v="Lamp"/>
    <n v="8"/>
    <n v="120.24"/>
    <n v="0.05"/>
    <n v="444.47"/>
  </r>
  <r>
    <n v="3172"/>
    <x v="1"/>
    <x v="0"/>
    <x v="1"/>
    <n v="421029"/>
    <s v="Int. Energy Star CFL - 23 Watt"/>
    <x v="2"/>
    <x v="0"/>
    <s v="Lamp"/>
    <n v="3"/>
    <n v="45.09"/>
    <n v="0.02"/>
    <n v="169.54"/>
  </r>
  <r>
    <n v="3172"/>
    <x v="1"/>
    <x v="0"/>
    <x v="1"/>
    <n v="421029"/>
    <s v="Int. Energy Star CFL - 23 Watt"/>
    <x v="2"/>
    <x v="0"/>
    <s v="Lamp"/>
    <n v="1"/>
    <n v="15.03"/>
    <n v="7.8410400000000005E-3"/>
    <n v="56.51"/>
  </r>
  <r>
    <n v="3172"/>
    <x v="1"/>
    <x v="0"/>
    <x v="1"/>
    <n v="421029"/>
    <s v="Int. Energy Star CFL - 23 Watt"/>
    <x v="2"/>
    <x v="0"/>
    <s v="Lamp"/>
    <n v="2"/>
    <n v="30.06"/>
    <n v="0.01"/>
    <n v="113.03"/>
  </r>
  <r>
    <n v="3172"/>
    <x v="1"/>
    <x v="0"/>
    <x v="1"/>
    <n v="421029"/>
    <s v="Int. Energy Star CFL - 23 Watt"/>
    <x v="2"/>
    <x v="0"/>
    <s v="Lamp"/>
    <n v="4"/>
    <n v="60.12"/>
    <n v="0.03"/>
    <n v="226.06"/>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82.58"/>
  </r>
  <r>
    <n v="3172"/>
    <x v="1"/>
    <x v="0"/>
    <x v="1"/>
    <n v="421029"/>
    <s v="Int. Energy Star CFL - 23 Watt"/>
    <x v="2"/>
    <x v="0"/>
    <s v="Lamp"/>
    <n v="5"/>
    <n v="75.150000000000006"/>
    <n v="0.03"/>
    <n v="282.58"/>
  </r>
  <r>
    <n v="3172"/>
    <x v="1"/>
    <x v="0"/>
    <x v="1"/>
    <n v="421029"/>
    <s v="Int. Energy Star CFL - 23 Watt"/>
    <x v="2"/>
    <x v="0"/>
    <s v="Lamp"/>
    <n v="5"/>
    <n v="75.150000000000006"/>
    <n v="0.03"/>
    <n v="282.58"/>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5"/>
    <n v="75.150000000000006"/>
    <n v="0.03"/>
    <n v="277.79000000000002"/>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4"/>
    <n v="60.12"/>
    <n v="0.02"/>
    <n v="222.23"/>
  </r>
  <r>
    <n v="3172"/>
    <x v="1"/>
    <x v="0"/>
    <x v="1"/>
    <n v="421029"/>
    <s v="Int. Energy Star CFL - 23 Watt"/>
    <x v="2"/>
    <x v="0"/>
    <s v="Lamp"/>
    <n v="3"/>
    <n v="45.09"/>
    <n v="0.02"/>
    <n v="166.67"/>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4"/>
    <n v="60.12"/>
    <n v="0.02"/>
    <n v="222.23"/>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5"/>
    <n v="75.150000000000006"/>
    <n v="0.03"/>
    <n v="277.79000000000002"/>
  </r>
  <r>
    <n v="3172"/>
    <x v="1"/>
    <x v="0"/>
    <x v="1"/>
    <n v="421029"/>
    <s v="Int. Energy Star CFL - 23 Watt"/>
    <x v="2"/>
    <x v="0"/>
    <s v="Lamp"/>
    <n v="5"/>
    <n v="75.150000000000006"/>
    <n v="0.03"/>
    <n v="277.79000000000002"/>
  </r>
  <r>
    <n v="3172"/>
    <x v="1"/>
    <x v="0"/>
    <x v="1"/>
    <n v="421029"/>
    <s v="Int. Energy Star CFL - 23 Watt"/>
    <x v="2"/>
    <x v="0"/>
    <s v="Lamp"/>
    <n v="5"/>
    <n v="75.150000000000006"/>
    <n v="0.03"/>
    <n v="277.79000000000002"/>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3"/>
    <n v="45.09"/>
    <n v="0.02"/>
    <n v="169.54"/>
  </r>
  <r>
    <n v="3172"/>
    <x v="1"/>
    <x v="0"/>
    <x v="1"/>
    <n v="421029"/>
    <s v="Int. Energy Star CFL - 23 Watt"/>
    <x v="2"/>
    <x v="0"/>
    <s v="Lamp"/>
    <n v="4"/>
    <n v="60.12"/>
    <n v="0.03"/>
    <n v="226.06"/>
  </r>
  <r>
    <n v="3172"/>
    <x v="1"/>
    <x v="0"/>
    <x v="1"/>
    <n v="421029"/>
    <s v="Int. Energy Star CFL - 23 Watt"/>
    <x v="2"/>
    <x v="0"/>
    <s v="Lamp"/>
    <n v="1"/>
    <n v="15.03"/>
    <n v="7.8410400000000005E-3"/>
    <n v="56.51"/>
  </r>
  <r>
    <n v="3172"/>
    <x v="1"/>
    <x v="0"/>
    <x v="1"/>
    <n v="421029"/>
    <s v="Int. Energy Star CFL - 23 Watt"/>
    <x v="2"/>
    <x v="0"/>
    <s v="Lamp"/>
    <n v="5"/>
    <n v="75.150000000000006"/>
    <n v="0.03"/>
    <n v="282.58"/>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3"/>
    <n v="45.09"/>
    <n v="0.02"/>
    <n v="169.54"/>
  </r>
  <r>
    <n v="3172"/>
    <x v="1"/>
    <x v="0"/>
    <x v="1"/>
    <n v="421029"/>
    <s v="Int. Energy Star CFL - 23 Watt"/>
    <x v="2"/>
    <x v="0"/>
    <s v="Lamp"/>
    <n v="3"/>
    <n v="45.09"/>
    <n v="0.02"/>
    <n v="169.54"/>
  </r>
  <r>
    <n v="3172"/>
    <x v="1"/>
    <x v="0"/>
    <x v="1"/>
    <n v="421029"/>
    <s v="Int. Energy Star CFL - 23 Watt"/>
    <x v="2"/>
    <x v="0"/>
    <s v="Lamp"/>
    <n v="6"/>
    <n v="90.18"/>
    <n v="0.04"/>
    <n v="339.09"/>
  </r>
  <r>
    <n v="3172"/>
    <x v="1"/>
    <x v="0"/>
    <x v="1"/>
    <n v="421029"/>
    <s v="Int. Energy Star CFL - 23 Watt"/>
    <x v="2"/>
    <x v="0"/>
    <s v="Lamp"/>
    <n v="1"/>
    <n v="15.03"/>
    <n v="7.8410400000000005E-3"/>
    <n v="56.51"/>
  </r>
  <r>
    <n v="3172"/>
    <x v="1"/>
    <x v="0"/>
    <x v="1"/>
    <n v="421029"/>
    <s v="Int. Energy Star CFL - 23 Watt"/>
    <x v="2"/>
    <x v="0"/>
    <s v="Lamp"/>
    <n v="5"/>
    <n v="75.150000000000006"/>
    <n v="0.03"/>
    <n v="282.58"/>
  </r>
  <r>
    <n v="3172"/>
    <x v="1"/>
    <x v="0"/>
    <x v="1"/>
    <n v="421029"/>
    <s v="Int. Energy Star CFL - 23 Watt"/>
    <x v="2"/>
    <x v="0"/>
    <s v="Lamp"/>
    <n v="6"/>
    <n v="90.18"/>
    <n v="0.04"/>
    <n v="339.09"/>
  </r>
  <r>
    <n v="3172"/>
    <x v="1"/>
    <x v="0"/>
    <x v="1"/>
    <n v="421029"/>
    <s v="Int. Energy Star CFL - 23 Watt"/>
    <x v="2"/>
    <x v="0"/>
    <s v="Lamp"/>
    <n v="4"/>
    <n v="60.12"/>
    <n v="0.03"/>
    <n v="226.06"/>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2"/>
    <n v="30.06"/>
    <n v="0.01"/>
    <n v="113.0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1.11"/>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1"/>
    <n v="15.03"/>
    <n v="7.8410400000000005E-3"/>
    <n v="56.51"/>
  </r>
  <r>
    <n v="3172"/>
    <x v="1"/>
    <x v="0"/>
    <x v="1"/>
    <n v="421029"/>
    <s v="Int. Energy Star CFL - 23 Watt"/>
    <x v="2"/>
    <x v="0"/>
    <s v="Lamp"/>
    <n v="7"/>
    <n v="105.21"/>
    <n v="0.05"/>
    <n v="395.61"/>
  </r>
  <r>
    <n v="3172"/>
    <x v="1"/>
    <x v="0"/>
    <x v="1"/>
    <n v="421029"/>
    <s v="Int. Energy Star CFL - 23 Watt"/>
    <x v="2"/>
    <x v="0"/>
    <s v="Lamp"/>
    <n v="2"/>
    <n v="30.06"/>
    <n v="0.01"/>
    <n v="113.0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4"/>
    <n v="60.12"/>
    <n v="0.03"/>
    <n v="226.06"/>
  </r>
  <r>
    <n v="3172"/>
    <x v="1"/>
    <x v="0"/>
    <x v="1"/>
    <n v="421029"/>
    <s v="Int. Energy Star CFL - 23 Watt"/>
    <x v="2"/>
    <x v="0"/>
    <s v="Lamp"/>
    <n v="6"/>
    <n v="90.18"/>
    <n v="0.04"/>
    <n v="339.09"/>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5"/>
    <n v="75.150000000000006"/>
    <n v="0.03"/>
    <n v="282.58"/>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4"/>
    <n v="60.12"/>
    <n v="0.03"/>
    <n v="226.06"/>
  </r>
  <r>
    <n v="3172"/>
    <x v="1"/>
    <x v="0"/>
    <x v="1"/>
    <n v="421029"/>
    <s v="Int. Energy Star CFL - 23 Watt"/>
    <x v="2"/>
    <x v="0"/>
    <s v="Lamp"/>
    <n v="5"/>
    <n v="75.150000000000006"/>
    <n v="0.03"/>
    <n v="282.58"/>
  </r>
  <r>
    <n v="3172"/>
    <x v="1"/>
    <x v="0"/>
    <x v="1"/>
    <n v="421029"/>
    <s v="Int. Energy Star CFL - 23 Watt"/>
    <x v="2"/>
    <x v="0"/>
    <s v="Lamp"/>
    <n v="6"/>
    <n v="90.18"/>
    <n v="0.04"/>
    <n v="339.09"/>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6"/>
    <n v="90.18"/>
    <n v="0.04"/>
    <n v="339.09"/>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5"/>
    <n v="75.150000000000006"/>
    <n v="0.03"/>
    <n v="282.58"/>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2"/>
    <n v="238.71"/>
  </r>
  <r>
    <n v="3172"/>
    <x v="1"/>
    <x v="0"/>
    <x v="1"/>
    <n v="421029"/>
    <s v="Int. Energy Star CFL - 23 Watt"/>
    <x v="2"/>
    <x v="0"/>
    <s v="Lamp"/>
    <n v="8"/>
    <n v="120.24"/>
    <n v="0.05"/>
    <n v="477.43"/>
  </r>
  <r>
    <n v="3172"/>
    <x v="1"/>
    <x v="0"/>
    <x v="1"/>
    <n v="421029"/>
    <s v="Int. Energy Star CFL - 23 Watt"/>
    <x v="2"/>
    <x v="0"/>
    <s v="Lamp"/>
    <n v="1"/>
    <n v="15.03"/>
    <n v="7.1010400000000003E-3"/>
    <n v="55.55"/>
  </r>
  <r>
    <n v="3172"/>
    <x v="1"/>
    <x v="0"/>
    <x v="1"/>
    <n v="421029"/>
    <s v="Int. Energy Star CFL - 23 Watt"/>
    <x v="2"/>
    <x v="0"/>
    <s v="Lamp"/>
    <n v="4"/>
    <n v="60.12"/>
    <n v="0.02"/>
    <n v="222.23"/>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2"/>
    <n v="30.06"/>
    <n v="0.01"/>
    <n v="111.11"/>
  </r>
  <r>
    <n v="3172"/>
    <x v="1"/>
    <x v="0"/>
    <x v="1"/>
    <n v="421029"/>
    <s v="Int. Energy Star CFL - 23 Watt"/>
    <x v="2"/>
    <x v="0"/>
    <s v="Lamp"/>
    <n v="5"/>
    <n v="75.150000000000006"/>
    <n v="0.03"/>
    <n v="277.79000000000002"/>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7"/>
    <n v="105.21"/>
    <n v="0.05"/>
    <n v="395.61"/>
  </r>
  <r>
    <n v="3172"/>
    <x v="1"/>
    <x v="0"/>
    <x v="1"/>
    <n v="421029"/>
    <s v="Int. Energy Star CFL - 23 Watt"/>
    <x v="2"/>
    <x v="0"/>
    <s v="Lamp"/>
    <n v="2"/>
    <n v="30.06"/>
    <n v="0.01"/>
    <n v="111.11"/>
  </r>
  <r>
    <n v="3172"/>
    <x v="1"/>
    <x v="0"/>
    <x v="1"/>
    <n v="421029"/>
    <s v="Int. Energy Star CFL - 23 Watt"/>
    <x v="2"/>
    <x v="0"/>
    <s v="Lamp"/>
    <n v="6"/>
    <n v="90.18"/>
    <n v="0.04"/>
    <n v="333.35"/>
  </r>
  <r>
    <n v="3172"/>
    <x v="1"/>
    <x v="0"/>
    <x v="1"/>
    <n v="421029"/>
    <s v="Int. Energy Star CFL - 23 Watt"/>
    <x v="2"/>
    <x v="0"/>
    <s v="Lamp"/>
    <n v="1"/>
    <n v="15.03"/>
    <n v="7.1010400000000003E-3"/>
    <n v="55.55"/>
  </r>
  <r>
    <n v="3172"/>
    <x v="1"/>
    <x v="0"/>
    <x v="1"/>
    <n v="421029"/>
    <s v="Int. Energy Star CFL - 23 Watt"/>
    <x v="2"/>
    <x v="0"/>
    <s v="Lamp"/>
    <n v="7"/>
    <n v="105.21"/>
    <n v="0.04"/>
    <n v="388.91"/>
  </r>
  <r>
    <n v="3172"/>
    <x v="1"/>
    <x v="0"/>
    <x v="1"/>
    <n v="421029"/>
    <s v="Int. Energy Star CFL - 23 Watt"/>
    <x v="2"/>
    <x v="0"/>
    <s v="Lamp"/>
    <n v="2"/>
    <n v="30.06"/>
    <n v="0.01"/>
    <n v="111.11"/>
  </r>
  <r>
    <n v="3172"/>
    <x v="1"/>
    <x v="0"/>
    <x v="1"/>
    <n v="421029"/>
    <s v="Int. Energy Star CFL - 23 Watt"/>
    <x v="2"/>
    <x v="0"/>
    <s v="Lamp"/>
    <n v="6"/>
    <n v="90.18"/>
    <n v="0.04"/>
    <n v="333.35"/>
  </r>
  <r>
    <n v="3172"/>
    <x v="1"/>
    <x v="0"/>
    <x v="1"/>
    <n v="421029"/>
    <s v="Int. Energy Star CFL - 23 Watt"/>
    <x v="2"/>
    <x v="0"/>
    <s v="Lamp"/>
    <n v="2"/>
    <n v="30.06"/>
    <n v="0.01"/>
    <n v="111.11"/>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5"/>
    <n v="75.150000000000006"/>
    <n v="0.03"/>
    <n v="277.79000000000002"/>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6"/>
    <n v="90.18"/>
    <n v="0.04"/>
    <n v="339.09"/>
  </r>
  <r>
    <n v="3172"/>
    <x v="1"/>
    <x v="0"/>
    <x v="1"/>
    <n v="421029"/>
    <s v="Int. Energy Star CFL - 23 Watt"/>
    <x v="2"/>
    <x v="0"/>
    <s v="Lamp"/>
    <n v="6"/>
    <n v="90.18"/>
    <n v="0.04"/>
    <n v="339.09"/>
  </r>
  <r>
    <n v="3172"/>
    <x v="1"/>
    <x v="0"/>
    <x v="1"/>
    <n v="421029"/>
    <s v="Int. Energy Star CFL - 23 Watt"/>
    <x v="2"/>
    <x v="0"/>
    <s v="Lamp"/>
    <n v="5"/>
    <n v="75.150000000000006"/>
    <n v="0.03"/>
    <n v="282.58"/>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77.79000000000002"/>
  </r>
  <r>
    <n v="3172"/>
    <x v="1"/>
    <x v="0"/>
    <x v="1"/>
    <n v="421029"/>
    <s v="Int. Energy Star CFL - 23 Watt"/>
    <x v="2"/>
    <x v="0"/>
    <s v="Lamp"/>
    <n v="4"/>
    <n v="60.12"/>
    <n v="0.02"/>
    <n v="222.23"/>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1"/>
    <n v="15.03"/>
    <n v="7.1010400000000003E-3"/>
    <n v="55.55"/>
  </r>
  <r>
    <n v="3172"/>
    <x v="1"/>
    <x v="0"/>
    <x v="1"/>
    <n v="421029"/>
    <s v="Int. Energy Star CFL - 23 Watt"/>
    <x v="2"/>
    <x v="0"/>
    <s v="Lamp"/>
    <n v="3"/>
    <n v="45.09"/>
    <n v="0.02"/>
    <n v="166.67"/>
  </r>
  <r>
    <n v="3172"/>
    <x v="1"/>
    <x v="0"/>
    <x v="1"/>
    <n v="421029"/>
    <s v="Int. Energy Star CFL - 23 Watt"/>
    <x v="2"/>
    <x v="0"/>
    <s v="Lamp"/>
    <n v="1"/>
    <n v="15.03"/>
    <n v="7.1010400000000003E-3"/>
    <n v="55.55"/>
  </r>
  <r>
    <n v="3172"/>
    <x v="1"/>
    <x v="0"/>
    <x v="1"/>
    <n v="421029"/>
    <s v="Int. Energy Star CFL - 23 Watt"/>
    <x v="2"/>
    <x v="0"/>
    <s v="Lamp"/>
    <n v="5"/>
    <n v="75.150000000000006"/>
    <n v="0.03"/>
    <n v="277.79000000000002"/>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3"/>
    <n v="45.09"/>
    <n v="0.02"/>
    <n v="166.6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6"/>
    <n v="90.18"/>
    <n v="0.04"/>
    <n v="339.09"/>
  </r>
  <r>
    <n v="3172"/>
    <x v="1"/>
    <x v="0"/>
    <x v="1"/>
    <n v="421029"/>
    <s v="Int. Energy Star CFL - 23 Watt"/>
    <x v="2"/>
    <x v="0"/>
    <s v="Lamp"/>
    <n v="2"/>
    <n v="30.06"/>
    <n v="0.01"/>
    <n v="113.03"/>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5"/>
    <n v="75.150000000000006"/>
    <n v="0.03"/>
    <n v="277.79000000000002"/>
  </r>
  <r>
    <n v="3172"/>
    <x v="1"/>
    <x v="0"/>
    <x v="1"/>
    <n v="421029"/>
    <s v="Int. Energy Star CFL - 23 Watt"/>
    <x v="2"/>
    <x v="0"/>
    <s v="Lamp"/>
    <n v="7"/>
    <n v="105.21"/>
    <n v="0.04"/>
    <n v="388.91"/>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7"/>
    <n v="105.21"/>
    <n v="0.04"/>
    <n v="388.91"/>
  </r>
  <r>
    <n v="3172"/>
    <x v="1"/>
    <x v="0"/>
    <x v="1"/>
    <n v="421029"/>
    <s v="Int. Energy Star CFL - 23 Watt"/>
    <x v="2"/>
    <x v="0"/>
    <s v="Lamp"/>
    <n v="6"/>
    <n v="90.18"/>
    <n v="0.04"/>
    <n v="333.35"/>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2"/>
    <n v="30.06"/>
    <n v="0.01"/>
    <n v="111.11"/>
  </r>
  <r>
    <n v="3172"/>
    <x v="1"/>
    <x v="0"/>
    <x v="1"/>
    <n v="421029"/>
    <s v="Int. Energy Star CFL - 23 Watt"/>
    <x v="2"/>
    <x v="0"/>
    <s v="Lamp"/>
    <n v="5"/>
    <n v="75.150000000000006"/>
    <n v="0.03"/>
    <n v="277.79000000000002"/>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3"/>
    <n v="45.09"/>
    <n v="0.02"/>
    <n v="169.54"/>
  </r>
  <r>
    <n v="3172"/>
    <x v="1"/>
    <x v="0"/>
    <x v="1"/>
    <n v="421029"/>
    <s v="Int. Energy Star CFL - 23 Watt"/>
    <x v="2"/>
    <x v="0"/>
    <s v="Lamp"/>
    <n v="3"/>
    <n v="45.09"/>
    <n v="0.02"/>
    <n v="169.54"/>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2"/>
    <n v="30.06"/>
    <n v="0.01"/>
    <n v="111.11"/>
  </r>
  <r>
    <n v="3172"/>
    <x v="1"/>
    <x v="0"/>
    <x v="1"/>
    <n v="421029"/>
    <s v="Int. Energy Star CFL - 23 Watt"/>
    <x v="2"/>
    <x v="0"/>
    <s v="Lamp"/>
    <n v="3"/>
    <n v="45.09"/>
    <n v="0.02"/>
    <n v="169.54"/>
  </r>
  <r>
    <n v="3172"/>
    <x v="1"/>
    <x v="0"/>
    <x v="1"/>
    <n v="421029"/>
    <s v="Int. Energy Star CFL - 23 Watt"/>
    <x v="2"/>
    <x v="0"/>
    <s v="Lamp"/>
    <n v="2"/>
    <n v="30.06"/>
    <n v="0.01"/>
    <n v="113.03"/>
  </r>
  <r>
    <n v="3172"/>
    <x v="1"/>
    <x v="0"/>
    <x v="1"/>
    <n v="421029"/>
    <s v="Int. Energy Star CFL - 23 Watt"/>
    <x v="2"/>
    <x v="0"/>
    <s v="Lamp"/>
    <n v="4"/>
    <n v="60.12"/>
    <n v="0.03"/>
    <n v="226.06"/>
  </r>
  <r>
    <n v="3172"/>
    <x v="1"/>
    <x v="0"/>
    <x v="1"/>
    <n v="421029"/>
    <s v="Int. Energy Star CFL - 23 Watt"/>
    <x v="2"/>
    <x v="0"/>
    <s v="Lamp"/>
    <n v="4"/>
    <n v="60.12"/>
    <n v="0.02"/>
    <n v="222.23"/>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6"/>
    <n v="90.18"/>
    <n v="0.04"/>
    <n v="333.35"/>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4"/>
    <n v="60.12"/>
    <n v="0.02"/>
    <n v="222.23"/>
  </r>
  <r>
    <n v="3172"/>
    <x v="1"/>
    <x v="0"/>
    <x v="1"/>
    <n v="421029"/>
    <s v="Int. Energy Star CFL - 23 Watt"/>
    <x v="2"/>
    <x v="0"/>
    <s v="Lamp"/>
    <n v="7"/>
    <n v="105.21"/>
    <n v="0.04"/>
    <n v="388.91"/>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7"/>
    <n v="105.21"/>
    <n v="0.05"/>
    <n v="395.61"/>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2"/>
    <n v="30.06"/>
    <n v="0.01"/>
    <n v="113.03"/>
  </r>
  <r>
    <n v="3172"/>
    <x v="1"/>
    <x v="0"/>
    <x v="1"/>
    <n v="421029"/>
    <s v="Int. Energy Star CFL - 23 Watt"/>
    <x v="2"/>
    <x v="0"/>
    <s v="Lamp"/>
    <n v="3"/>
    <n v="45.09"/>
    <n v="0.02"/>
    <n v="169.54"/>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6"/>
    <n v="90.18"/>
    <n v="0.04"/>
    <n v="333.35"/>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4"/>
    <n v="60.12"/>
    <n v="0.03"/>
    <n v="226.06"/>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6"/>
    <n v="90.18"/>
    <n v="0.04"/>
    <n v="333.35"/>
  </r>
  <r>
    <n v="3172"/>
    <x v="1"/>
    <x v="0"/>
    <x v="1"/>
    <n v="421029"/>
    <s v="Int. Energy Star CFL - 23 Watt"/>
    <x v="2"/>
    <x v="0"/>
    <s v="Lamp"/>
    <n v="6"/>
    <n v="90.18"/>
    <n v="0.04"/>
    <n v="333.35"/>
  </r>
  <r>
    <n v="3172"/>
    <x v="1"/>
    <x v="0"/>
    <x v="1"/>
    <n v="421029"/>
    <s v="Int. Energy Star CFL - 23 Watt"/>
    <x v="2"/>
    <x v="0"/>
    <s v="Lamp"/>
    <n v="7"/>
    <n v="105.21"/>
    <n v="0.04"/>
    <n v="388.91"/>
  </r>
  <r>
    <n v="3172"/>
    <x v="1"/>
    <x v="0"/>
    <x v="1"/>
    <n v="421029"/>
    <s v="Int. Energy Star CFL - 23 Watt"/>
    <x v="2"/>
    <x v="0"/>
    <s v="Lamp"/>
    <n v="3"/>
    <n v="45.09"/>
    <n v="0.02"/>
    <n v="166.6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6"/>
    <n v="90.18"/>
    <n v="0.04"/>
    <n v="333.35"/>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3"/>
    <n v="45.09"/>
    <n v="0.02"/>
    <n v="169.54"/>
  </r>
  <r>
    <n v="3172"/>
    <x v="1"/>
    <x v="0"/>
    <x v="1"/>
    <n v="421029"/>
    <s v="Int. Energy Star CFL - 23 Watt"/>
    <x v="2"/>
    <x v="0"/>
    <s v="Lamp"/>
    <n v="2"/>
    <n v="30.06"/>
    <n v="0.01"/>
    <n v="113.03"/>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82.58"/>
  </r>
  <r>
    <n v="3172"/>
    <x v="1"/>
    <x v="0"/>
    <x v="1"/>
    <n v="421029"/>
    <s v="Int. Energy Star CFL - 23 Watt"/>
    <x v="2"/>
    <x v="0"/>
    <s v="Lamp"/>
    <n v="2"/>
    <n v="30.06"/>
    <n v="0.01"/>
    <n v="113.03"/>
  </r>
  <r>
    <n v="3172"/>
    <x v="1"/>
    <x v="0"/>
    <x v="1"/>
    <n v="421029"/>
    <s v="Int. Energy Star CFL - 23 Watt"/>
    <x v="2"/>
    <x v="0"/>
    <s v="Lamp"/>
    <n v="6"/>
    <n v="90.18"/>
    <n v="0.04"/>
    <n v="339.09"/>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5"/>
    <n v="75.150000000000006"/>
    <n v="0.03"/>
    <n v="282.58"/>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1"/>
    <n v="15.03"/>
    <n v="7.8410400000000005E-3"/>
    <n v="56.51"/>
  </r>
  <r>
    <n v="3172"/>
    <x v="1"/>
    <x v="0"/>
    <x v="1"/>
    <n v="421029"/>
    <s v="Int. Energy Star CFL - 23 Watt"/>
    <x v="2"/>
    <x v="0"/>
    <s v="Lamp"/>
    <n v="1"/>
    <n v="15.03"/>
    <n v="7.8410400000000005E-3"/>
    <n v="56.51"/>
  </r>
  <r>
    <n v="3172"/>
    <x v="1"/>
    <x v="0"/>
    <x v="1"/>
    <n v="421029"/>
    <s v="Int. Energy Star CFL - 23 Watt"/>
    <x v="2"/>
    <x v="0"/>
    <s v="Lamp"/>
    <n v="4"/>
    <n v="60.12"/>
    <n v="0.03"/>
    <n v="226.06"/>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5"/>
    <n v="75.150000000000006"/>
    <n v="0.03"/>
    <n v="277.79000000000002"/>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7"/>
    <n v="105.21"/>
    <n v="0.05"/>
    <n v="395.61"/>
  </r>
  <r>
    <n v="3172"/>
    <x v="1"/>
    <x v="0"/>
    <x v="1"/>
    <n v="421029"/>
    <s v="Int. Energy Star CFL - 23 Watt"/>
    <x v="2"/>
    <x v="0"/>
    <s v="Lamp"/>
    <n v="3"/>
    <n v="45.09"/>
    <n v="0.02"/>
    <n v="169.54"/>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6"/>
    <n v="90.18"/>
    <n v="0.04"/>
    <n v="333.35"/>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3"/>
    <n v="45.09"/>
    <n v="0.02"/>
    <n v="169.54"/>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2"/>
    <n v="30.06"/>
    <n v="0.01"/>
    <n v="111.1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7"/>
    <n v="105.21"/>
    <n v="0.04"/>
    <n v="388.91"/>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3"/>
    <n v="45.09"/>
    <n v="0.02"/>
    <n v="169.54"/>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7"/>
    <n v="105.21"/>
    <n v="0.05"/>
    <n v="395.61"/>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7"/>
    <n v="105.21"/>
    <n v="0.04"/>
    <n v="388.91"/>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77.43"/>
  </r>
  <r>
    <n v="3172"/>
    <x v="1"/>
    <x v="0"/>
    <x v="1"/>
    <n v="421029"/>
    <s v="Int. Energy Star CFL - 23 Watt"/>
    <x v="2"/>
    <x v="0"/>
    <s v="Lamp"/>
    <n v="7"/>
    <n v="105.21"/>
    <n v="0.04"/>
    <n v="388.91"/>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3"/>
    <n v="45.09"/>
    <n v="0.02"/>
    <n v="166.67"/>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4"/>
    <n v="60.12"/>
    <n v="0.03"/>
    <n v="226.06"/>
  </r>
  <r>
    <n v="3172"/>
    <x v="1"/>
    <x v="0"/>
    <x v="1"/>
    <n v="421029"/>
    <s v="Int. Energy Star CFL - 23 Watt"/>
    <x v="2"/>
    <x v="0"/>
    <s v="Lamp"/>
    <n v="3"/>
    <n v="45.09"/>
    <n v="0.02"/>
    <n v="169.54"/>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3"/>
    <n v="45.09"/>
    <n v="0.02"/>
    <n v="166.6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2"/>
    <n v="30.06"/>
    <n v="0.01"/>
    <n v="111.11"/>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4"/>
    <n v="60.12"/>
    <n v="0.03"/>
    <n v="226.06"/>
  </r>
  <r>
    <n v="3172"/>
    <x v="1"/>
    <x v="0"/>
    <x v="1"/>
    <n v="421029"/>
    <s v="Int. Energy Star CFL - 23 Watt"/>
    <x v="2"/>
    <x v="0"/>
    <s v="Lamp"/>
    <n v="2"/>
    <n v="30.06"/>
    <n v="0.01"/>
    <n v="113.03"/>
  </r>
  <r>
    <n v="3172"/>
    <x v="1"/>
    <x v="0"/>
    <x v="1"/>
    <n v="421029"/>
    <s v="Int. Energy Star CFL - 23 Watt"/>
    <x v="2"/>
    <x v="0"/>
    <s v="Lamp"/>
    <n v="1"/>
    <n v="15.03"/>
    <n v="7.8410400000000005E-3"/>
    <n v="56.51"/>
  </r>
  <r>
    <n v="3172"/>
    <x v="1"/>
    <x v="0"/>
    <x v="1"/>
    <n v="421029"/>
    <s v="Int. Energy Star CFL - 23 Watt"/>
    <x v="2"/>
    <x v="0"/>
    <s v="Lamp"/>
    <n v="4"/>
    <n v="60.12"/>
    <n v="0.03"/>
    <n v="226.06"/>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6"/>
    <n v="90.18"/>
    <n v="0.04"/>
    <n v="339.09"/>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3"/>
    <n v="45.09"/>
    <n v="0.02"/>
    <n v="169.54"/>
  </r>
  <r>
    <n v="3172"/>
    <x v="1"/>
    <x v="0"/>
    <x v="1"/>
    <n v="421029"/>
    <s v="Int. Energy Star CFL - 23 Watt"/>
    <x v="2"/>
    <x v="0"/>
    <s v="Lamp"/>
    <n v="5"/>
    <n v="75.150000000000006"/>
    <n v="0.03"/>
    <n v="282.58"/>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1"/>
    <n v="15.03"/>
    <n v="7.1010400000000003E-3"/>
    <n v="55.55"/>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1"/>
    <n v="15.03"/>
    <n v="7.8410400000000005E-3"/>
    <n v="56.5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5"/>
    <n v="75.150000000000006"/>
    <n v="0.03"/>
    <n v="277.79000000000002"/>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3"/>
    <n v="45.09"/>
    <n v="0.02"/>
    <n v="166.67"/>
  </r>
  <r>
    <n v="3172"/>
    <x v="1"/>
    <x v="0"/>
    <x v="1"/>
    <n v="421029"/>
    <s v="Int. Energy Star CFL - 23 Watt"/>
    <x v="2"/>
    <x v="0"/>
    <s v="Lamp"/>
    <n v="4"/>
    <n v="60.12"/>
    <n v="0.02"/>
    <n v="222.23"/>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6"/>
    <n v="90.18"/>
    <n v="0.04"/>
    <n v="333.35"/>
  </r>
  <r>
    <n v="3172"/>
    <x v="1"/>
    <x v="0"/>
    <x v="1"/>
    <n v="421029"/>
    <s v="Int. Energy Star CFL - 23 Watt"/>
    <x v="2"/>
    <x v="0"/>
    <s v="Lamp"/>
    <n v="6"/>
    <n v="90.18"/>
    <n v="0.04"/>
    <n v="333.35"/>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2"/>
    <n v="30.06"/>
    <n v="0.01"/>
    <n v="111.11"/>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7"/>
    <n v="105.21"/>
    <n v="0.05"/>
    <n v="395.61"/>
  </r>
  <r>
    <n v="3172"/>
    <x v="1"/>
    <x v="0"/>
    <x v="1"/>
    <n v="421029"/>
    <s v="Int. Energy Star CFL - 23 Watt"/>
    <x v="2"/>
    <x v="0"/>
    <s v="Lamp"/>
    <n v="4"/>
    <n v="60.12"/>
    <n v="0.03"/>
    <n v="226.06"/>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6.67"/>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5"/>
    <n v="75.150000000000006"/>
    <n v="0.03"/>
    <n v="282.58"/>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7"/>
    <n v="105.21"/>
    <n v="0.05"/>
    <n v="395.61"/>
  </r>
  <r>
    <n v="3172"/>
    <x v="1"/>
    <x v="0"/>
    <x v="1"/>
    <n v="421029"/>
    <s v="Int. Energy Star CFL - 23 Watt"/>
    <x v="2"/>
    <x v="0"/>
    <s v="Lamp"/>
    <n v="6"/>
    <n v="90.18"/>
    <n v="0.04"/>
    <n v="339.09"/>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2"/>
    <n v="30.06"/>
    <n v="0.01"/>
    <n v="111.11"/>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4"/>
    <n v="60.12"/>
    <n v="0.03"/>
    <n v="226.06"/>
  </r>
  <r>
    <n v="3172"/>
    <x v="1"/>
    <x v="0"/>
    <x v="1"/>
    <n v="421029"/>
    <s v="Int. Energy Star CFL - 23 Watt"/>
    <x v="2"/>
    <x v="0"/>
    <s v="Lamp"/>
    <n v="1"/>
    <n v="15.03"/>
    <n v="7.8410400000000005E-3"/>
    <n v="56.51"/>
  </r>
  <r>
    <n v="3172"/>
    <x v="1"/>
    <x v="0"/>
    <x v="1"/>
    <n v="421029"/>
    <s v="Int. Energy Star CFL - 23 Watt"/>
    <x v="2"/>
    <x v="0"/>
    <s v="Lamp"/>
    <n v="3"/>
    <n v="45.09"/>
    <n v="0.02"/>
    <n v="169.54"/>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4"/>
    <n v="60.12"/>
    <n v="0.02"/>
    <n v="222.23"/>
  </r>
  <r>
    <n v="3172"/>
    <x v="1"/>
    <x v="0"/>
    <x v="1"/>
    <n v="421029"/>
    <s v="Int. Energy Star CFL - 23 Watt"/>
    <x v="2"/>
    <x v="0"/>
    <s v="Lamp"/>
    <n v="1"/>
    <n v="15.03"/>
    <n v="7.1010400000000003E-3"/>
    <n v="55.55"/>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6.6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5"/>
    <n v="444.47"/>
  </r>
  <r>
    <n v="3172"/>
    <x v="1"/>
    <x v="0"/>
    <x v="1"/>
    <n v="421029"/>
    <s v="Int. Energy Star CFL - 23 Watt"/>
    <x v="2"/>
    <x v="0"/>
    <s v="Lamp"/>
    <n v="4"/>
    <n v="60.12"/>
    <n v="0.03"/>
    <n v="226.06"/>
  </r>
  <r>
    <n v="3172"/>
    <x v="1"/>
    <x v="0"/>
    <x v="1"/>
    <n v="421029"/>
    <s v="Int. Energy Star CFL - 23 Watt"/>
    <x v="2"/>
    <x v="0"/>
    <s v="Lamp"/>
    <n v="3"/>
    <n v="45.09"/>
    <n v="0.02"/>
    <n v="166.67"/>
  </r>
  <r>
    <n v="3172"/>
    <x v="1"/>
    <x v="0"/>
    <x v="1"/>
    <n v="421029"/>
    <s v="Int. Energy Star CFL - 23 Watt"/>
    <x v="2"/>
    <x v="0"/>
    <s v="Lamp"/>
    <n v="3"/>
    <n v="45.09"/>
    <n v="0.02"/>
    <n v="169.54"/>
  </r>
  <r>
    <n v="3172"/>
    <x v="1"/>
    <x v="0"/>
    <x v="1"/>
    <n v="421029"/>
    <s v="Int. Energy Star CFL - 23 Watt"/>
    <x v="2"/>
    <x v="0"/>
    <s v="Lamp"/>
    <n v="2"/>
    <n v="30.06"/>
    <n v="0.01"/>
    <n v="113.03"/>
  </r>
  <r>
    <n v="3172"/>
    <x v="1"/>
    <x v="0"/>
    <x v="1"/>
    <n v="421029"/>
    <s v="Int. Energy Star CFL - 23 Watt"/>
    <x v="2"/>
    <x v="0"/>
    <s v="Lamp"/>
    <n v="7"/>
    <n v="105.21"/>
    <n v="0.05"/>
    <n v="395.61"/>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5"/>
    <n v="444.47"/>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4"/>
    <n v="60.12"/>
    <n v="0.03"/>
    <n v="226.06"/>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2"/>
    <n v="30.06"/>
    <n v="0.01"/>
    <n v="113.0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3"/>
    <n v="45.09"/>
    <n v="0.02"/>
    <n v="169.54"/>
  </r>
  <r>
    <n v="3172"/>
    <x v="1"/>
    <x v="0"/>
    <x v="1"/>
    <n v="421029"/>
    <s v="Int. Energy Star CFL - 23 Watt"/>
    <x v="2"/>
    <x v="0"/>
    <s v="Lamp"/>
    <n v="6"/>
    <n v="90.18"/>
    <n v="0.04"/>
    <n v="339.09"/>
  </r>
  <r>
    <n v="3172"/>
    <x v="1"/>
    <x v="0"/>
    <x v="1"/>
    <n v="421029"/>
    <s v="Int. Energy Star CFL - 23 Watt"/>
    <x v="2"/>
    <x v="0"/>
    <s v="Lamp"/>
    <n v="3"/>
    <n v="45.09"/>
    <n v="0.02"/>
    <n v="169.54"/>
  </r>
  <r>
    <n v="3172"/>
    <x v="1"/>
    <x v="0"/>
    <x v="1"/>
    <n v="421029"/>
    <s v="Int. Energy Star CFL - 23 Watt"/>
    <x v="2"/>
    <x v="0"/>
    <s v="Lamp"/>
    <n v="8"/>
    <n v="120.24"/>
    <n v="0.06"/>
    <n v="452.13"/>
  </r>
  <r>
    <n v="3172"/>
    <x v="1"/>
    <x v="0"/>
    <x v="1"/>
    <n v="421029"/>
    <s v="Int. Energy Star CFL - 23 Watt"/>
    <x v="2"/>
    <x v="0"/>
    <s v="Lamp"/>
    <n v="8"/>
    <n v="120.24"/>
    <n v="0.06"/>
    <n v="452.13"/>
  </r>
  <r>
    <n v="3172"/>
    <x v="1"/>
    <x v="0"/>
    <x v="1"/>
    <n v="421029"/>
    <s v="Int. Energy Star CFL - 23 Watt"/>
    <x v="2"/>
    <x v="0"/>
    <s v="Lamp"/>
    <n v="4"/>
    <n v="60.12"/>
    <n v="0.02"/>
    <n v="222.23"/>
  </r>
  <r>
    <n v="3172"/>
    <x v="1"/>
    <x v="0"/>
    <x v="1"/>
    <n v="421029"/>
    <s v="Int. Energy Star CFL - 23 Watt"/>
    <x v="2"/>
    <x v="0"/>
    <s v="Lamp"/>
    <n v="2"/>
    <n v="30.06"/>
    <n v="0.01"/>
    <n v="111.11"/>
  </r>
  <r>
    <n v="3172"/>
    <x v="1"/>
    <x v="0"/>
    <x v="1"/>
    <n v="421029"/>
    <s v="Int. Energy Star CFL - 23 Watt"/>
    <x v="2"/>
    <x v="0"/>
    <s v="Lamp"/>
    <n v="4"/>
    <n v="60.12"/>
    <n v="0.02"/>
    <n v="222.23"/>
  </r>
  <r>
    <n v="3172"/>
    <x v="1"/>
    <x v="0"/>
    <x v="1"/>
    <n v="421029"/>
    <s v="Int. Energy Star CFL - 23 Watt"/>
    <x v="2"/>
    <x v="0"/>
    <s v="Lamp"/>
    <n v="8"/>
    <n v="120.24"/>
    <n v="0.05"/>
    <n v="444.47"/>
  </r>
  <r>
    <n v="3172"/>
    <x v="1"/>
    <x v="0"/>
    <x v="1"/>
    <n v="421029"/>
    <s v="Int. Energy Star CFL - 23 Watt"/>
    <x v="2"/>
    <x v="0"/>
    <s v="Lamp"/>
    <n v="7"/>
    <n v="105.21"/>
    <n v="0.04"/>
    <n v="388.91"/>
  </r>
  <r>
    <n v="3172"/>
    <x v="1"/>
    <x v="0"/>
    <x v="1"/>
    <n v="421029"/>
    <s v="Int. Energy Star CFL - 23 Watt"/>
    <x v="2"/>
    <x v="0"/>
    <s v="Lamp"/>
    <n v="8"/>
    <n v="120.24"/>
    <n v="0.05"/>
    <n v="444.47"/>
  </r>
  <r>
    <n v="3172"/>
    <x v="1"/>
    <x v="0"/>
    <x v="1"/>
    <n v="421029"/>
    <s v="Int. Energy Star CFL - 23 Watt"/>
    <x v="2"/>
    <x v="0"/>
    <s v="Lamp"/>
    <n v="8"/>
    <n v="120.24"/>
    <n v="0.06"/>
    <n v="452.13"/>
  </r>
  <r>
    <n v="3172"/>
    <x v="1"/>
    <x v="1"/>
    <x v="1"/>
    <n v="421035"/>
    <s v="255009-Interior Energy Star CFL Common  23 watts"/>
    <x v="2"/>
    <x v="0"/>
    <s v="Lamp"/>
    <n v="7"/>
    <n v="105.21"/>
    <n v="0.26"/>
    <n v="1387.41"/>
  </r>
  <r>
    <n v="3172"/>
    <x v="1"/>
    <x v="1"/>
    <x v="1"/>
    <n v="421035"/>
    <s v="255009-Interior Energy Star CFL Common  23 watts"/>
    <x v="2"/>
    <x v="0"/>
    <s v="Lamp"/>
    <n v="6"/>
    <n v="90.18"/>
    <n v="0.22"/>
    <n v="1189.21"/>
  </r>
  <r>
    <n v="3172"/>
    <x v="1"/>
    <x v="1"/>
    <x v="1"/>
    <n v="421035"/>
    <s v="255009-Interior Energy Star CFL Common  23 watts"/>
    <x v="2"/>
    <x v="0"/>
    <s v="Lamp"/>
    <n v="3"/>
    <n v="45.09"/>
    <n v="0.11"/>
    <n v="594.6"/>
  </r>
  <r>
    <n v="3172"/>
    <x v="1"/>
    <x v="1"/>
    <x v="1"/>
    <n v="421035"/>
    <s v="255009-Interior Energy Star CFL Common  23 watts"/>
    <x v="2"/>
    <x v="0"/>
    <s v="Lamp"/>
    <n v="22"/>
    <n v="330.66"/>
    <n v="0.83"/>
    <n v="4360.4399999999996"/>
  </r>
  <r>
    <n v="3172"/>
    <x v="1"/>
    <x v="1"/>
    <x v="1"/>
    <n v="421035"/>
    <s v="255009-Interior Energy Star CFL Common  23 watts"/>
    <x v="2"/>
    <x v="0"/>
    <s v="Lamp"/>
    <n v="2"/>
    <n v="30.06"/>
    <n v="7.0000000000000007E-2"/>
    <n v="396.4"/>
  </r>
  <r>
    <n v="3172"/>
    <x v="1"/>
    <x v="1"/>
    <x v="1"/>
    <n v="421035"/>
    <s v="255009-Interior Energy Star CFL Common  23 watts"/>
    <x v="2"/>
    <x v="0"/>
    <s v="Lamp"/>
    <n v="119"/>
    <n v="1788.57"/>
    <n v="4.49"/>
    <n v="23586.05"/>
  </r>
  <r>
    <n v="3172"/>
    <x v="1"/>
    <x v="1"/>
    <x v="1"/>
    <n v="421035"/>
    <s v="255009-Interior Energy Star CFL Common  23 watts"/>
    <x v="2"/>
    <x v="0"/>
    <s v="Lamp"/>
    <n v="50"/>
    <n v="751.5"/>
    <n v="1.88"/>
    <n v="9910.1"/>
  </r>
  <r>
    <n v="3172"/>
    <x v="1"/>
    <x v="1"/>
    <x v="1"/>
    <n v="421035"/>
    <s v="255009-Interior Energy Star CFL Common  23 watts"/>
    <x v="2"/>
    <x v="0"/>
    <s v="Lamp"/>
    <n v="14"/>
    <n v="210.42"/>
    <n v="0.52"/>
    <n v="2774.82"/>
  </r>
  <r>
    <n v="3172"/>
    <x v="1"/>
    <x v="1"/>
    <x v="1"/>
    <n v="421035"/>
    <s v="255009-Interior Energy Star CFL Common  23 watts"/>
    <x v="2"/>
    <x v="0"/>
    <s v="Lamp"/>
    <n v="8"/>
    <n v="120.24"/>
    <n v="0.3"/>
    <n v="1585.61"/>
  </r>
  <r>
    <n v="3172"/>
    <x v="1"/>
    <x v="1"/>
    <x v="1"/>
    <n v="421035"/>
    <s v="255009-Interior Energy Star CFL Common  23 watts"/>
    <x v="2"/>
    <x v="0"/>
    <s v="Lamp"/>
    <n v="12"/>
    <n v="180.36"/>
    <n v="0.45"/>
    <n v="2378.42"/>
  </r>
  <r>
    <n v="3172"/>
    <x v="1"/>
    <x v="1"/>
    <x v="1"/>
    <n v="421035"/>
    <s v="255009-Interior Energy Star CFL Common  23 watts"/>
    <x v="2"/>
    <x v="0"/>
    <s v="Lamp"/>
    <n v="4"/>
    <n v="60.12"/>
    <n v="0.15"/>
    <n v="792.8"/>
  </r>
  <r>
    <n v="3172"/>
    <x v="1"/>
    <x v="1"/>
    <x v="1"/>
    <n v="421035"/>
    <s v="255009-Interior Energy Star CFL Common  23 watts"/>
    <x v="2"/>
    <x v="0"/>
    <s v="Lamp"/>
    <n v="59"/>
    <n v="886.77"/>
    <n v="2.2200000000000002"/>
    <n v="11693.92"/>
  </r>
  <r>
    <n v="3172"/>
    <x v="1"/>
    <x v="1"/>
    <x v="1"/>
    <n v="421035"/>
    <s v="255009-Interior Energy Star CFL Common  23 watts"/>
    <x v="2"/>
    <x v="0"/>
    <s v="Lamp"/>
    <n v="11"/>
    <n v="165.33"/>
    <n v="0.41"/>
    <n v="2180.2199999999998"/>
  </r>
  <r>
    <n v="3172"/>
    <x v="1"/>
    <x v="1"/>
    <x v="1"/>
    <n v="421035"/>
    <s v="255009-Interior Energy Star CFL Common  23 watts"/>
    <x v="2"/>
    <x v="0"/>
    <s v="Lamp"/>
    <n v="10"/>
    <n v="150.30000000000001"/>
    <n v="0.37"/>
    <n v="1982.02"/>
  </r>
  <r>
    <n v="3172"/>
    <x v="1"/>
    <x v="1"/>
    <x v="1"/>
    <n v="421035"/>
    <s v="255009-Interior Energy Star CFL Common  23 watts"/>
    <x v="2"/>
    <x v="0"/>
    <s v="Lamp"/>
    <n v="49"/>
    <n v="736.47"/>
    <n v="1.85"/>
    <n v="9711.9"/>
  </r>
  <r>
    <n v="3172"/>
    <x v="1"/>
    <x v="1"/>
    <x v="1"/>
    <n v="421035"/>
    <s v="255009-Interior Energy Star CFL Common  23 watts"/>
    <x v="2"/>
    <x v="0"/>
    <s v="Lamp"/>
    <n v="4"/>
    <n v="60.12"/>
    <n v="0.15"/>
    <n v="792.8"/>
  </r>
  <r>
    <n v="3172"/>
    <x v="1"/>
    <x v="1"/>
    <x v="1"/>
    <n v="421035"/>
    <s v="255009-Interior Energy Star CFL Common  23 watts"/>
    <x v="2"/>
    <x v="0"/>
    <s v="Lamp"/>
    <n v="10"/>
    <n v="150.30000000000001"/>
    <n v="0.37"/>
    <n v="1982.02"/>
  </r>
  <r>
    <n v="3172"/>
    <x v="1"/>
    <x v="1"/>
    <x v="1"/>
    <n v="421035"/>
    <s v="255009-Interior Energy Star CFL Common  23 watts"/>
    <x v="2"/>
    <x v="0"/>
    <s v="Lamp"/>
    <n v="37"/>
    <n v="556.11"/>
    <n v="1.39"/>
    <n v="7333.47"/>
  </r>
  <r>
    <n v="3172"/>
    <x v="1"/>
    <x v="1"/>
    <x v="1"/>
    <n v="421035"/>
    <s v="255009-Interior Energy Star CFL Common  23 watts"/>
    <x v="2"/>
    <x v="0"/>
    <s v="Lamp"/>
    <n v="37"/>
    <n v="556.11"/>
    <n v="1.39"/>
    <n v="7333.47"/>
  </r>
  <r>
    <n v="3172"/>
    <x v="1"/>
    <x v="1"/>
    <x v="1"/>
    <n v="421035"/>
    <s v="255009-Interior Energy Star CFL Common  23 watts"/>
    <x v="2"/>
    <x v="0"/>
    <s v="Lamp"/>
    <n v="3"/>
    <n v="45.09"/>
    <n v="0.11"/>
    <n v="594.6"/>
  </r>
  <r>
    <n v="3172"/>
    <x v="1"/>
    <x v="1"/>
    <x v="1"/>
    <n v="421035"/>
    <s v="255009-Interior Energy Star CFL Common  23 watts"/>
    <x v="2"/>
    <x v="0"/>
    <s v="Lamp"/>
    <n v="20"/>
    <n v="300.60000000000002"/>
    <n v="0.75"/>
    <n v="3964.04"/>
  </r>
  <r>
    <n v="3172"/>
    <x v="1"/>
    <x v="1"/>
    <x v="1"/>
    <n v="421035"/>
    <s v="255009-Interior Energy Star CFL Common  23 watts"/>
    <x v="2"/>
    <x v="0"/>
    <s v="Lamp"/>
    <n v="20"/>
    <n v="300.60000000000002"/>
    <n v="0.75"/>
    <n v="3964.04"/>
  </r>
  <r>
    <n v="3172"/>
    <x v="1"/>
    <x v="1"/>
    <x v="1"/>
    <n v="421035"/>
    <s v="255009-Interior Energy Star CFL Common  23 watts"/>
    <x v="2"/>
    <x v="0"/>
    <s v="Lamp"/>
    <n v="94"/>
    <n v="1412.82"/>
    <n v="3.55"/>
    <n v="18630.990000000002"/>
  </r>
  <r>
    <n v="3172"/>
    <x v="1"/>
    <x v="1"/>
    <x v="1"/>
    <n v="421035"/>
    <s v="255009-Interior Energy Star CFL Common  23 watts"/>
    <x v="2"/>
    <x v="0"/>
    <s v="Lamp"/>
    <n v="8"/>
    <n v="120.24"/>
    <n v="0.3"/>
    <n v="1585.61"/>
  </r>
  <r>
    <n v="3172"/>
    <x v="1"/>
    <x v="1"/>
    <x v="1"/>
    <n v="421035"/>
    <s v="255009-Interior Energy Star CFL Common  23 watts"/>
    <x v="2"/>
    <x v="0"/>
    <s v="Lamp"/>
    <n v="17"/>
    <n v="255.51"/>
    <n v="0.64"/>
    <n v="3369.43"/>
  </r>
  <r>
    <n v="3172"/>
    <x v="1"/>
    <x v="1"/>
    <x v="1"/>
    <n v="421035"/>
    <s v="255009-Interior Energy Star CFL Common  23 watts"/>
    <x v="2"/>
    <x v="0"/>
    <s v="Lamp"/>
    <n v="4"/>
    <n v="60.12"/>
    <n v="0.15"/>
    <n v="792.8"/>
  </r>
  <r>
    <n v="3172"/>
    <x v="1"/>
    <x v="1"/>
    <x v="1"/>
    <n v="421035"/>
    <s v="255009-Interior Energy Star CFL Common  23 watts"/>
    <x v="2"/>
    <x v="0"/>
    <s v="Lamp"/>
    <n v="151"/>
    <n v="2269.5300000000002"/>
    <n v="5.7"/>
    <n v="29928.51"/>
  </r>
  <r>
    <n v="3172"/>
    <x v="1"/>
    <x v="1"/>
    <x v="1"/>
    <n v="421035"/>
    <s v="255009-Interior Energy Star CFL Common  23 watts"/>
    <x v="2"/>
    <x v="0"/>
    <s v="Lamp"/>
    <n v="13"/>
    <n v="195.39"/>
    <n v="0.49"/>
    <n v="2576.62"/>
  </r>
  <r>
    <n v="3172"/>
    <x v="1"/>
    <x v="1"/>
    <x v="1"/>
    <n v="421035"/>
    <s v="255009-Interior Energy Star CFL Common  23 watts"/>
    <x v="2"/>
    <x v="0"/>
    <s v="Lamp"/>
    <n v="3"/>
    <n v="45.09"/>
    <n v="0.11"/>
    <n v="594.6"/>
  </r>
  <r>
    <n v="3172"/>
    <x v="1"/>
    <x v="1"/>
    <x v="1"/>
    <n v="421035"/>
    <s v="255009-Interior Energy Star CFL Common  23 watts"/>
    <x v="2"/>
    <x v="0"/>
    <s v="Lamp"/>
    <n v="11"/>
    <n v="165.33"/>
    <n v="0.41"/>
    <n v="2180.2199999999998"/>
  </r>
  <r>
    <n v="3172"/>
    <x v="1"/>
    <x v="1"/>
    <x v="1"/>
    <n v="421035"/>
    <s v="255009-Interior Energy Star CFL Common  23 watts"/>
    <x v="2"/>
    <x v="0"/>
    <s v="Lamp"/>
    <n v="1"/>
    <n v="15.03"/>
    <n v="0.03"/>
    <n v="198.2"/>
  </r>
  <r>
    <n v="3172"/>
    <x v="1"/>
    <x v="1"/>
    <x v="1"/>
    <n v="421035"/>
    <s v="255009-Interior Energy Star CFL Common  23 watts"/>
    <x v="2"/>
    <x v="0"/>
    <s v="Lamp"/>
    <n v="11"/>
    <n v="165.33"/>
    <n v="0.41"/>
    <n v="2180.2199999999998"/>
  </r>
  <r>
    <n v="3172"/>
    <x v="1"/>
    <x v="1"/>
    <x v="1"/>
    <n v="421035"/>
    <s v="255009-Interior Energy Star CFL Common  23 watts"/>
    <x v="2"/>
    <x v="0"/>
    <s v="Lamp"/>
    <n v="8"/>
    <n v="120.24"/>
    <n v="0.3"/>
    <n v="1585.61"/>
  </r>
  <r>
    <n v="3172"/>
    <x v="1"/>
    <x v="1"/>
    <x v="1"/>
    <n v="421035"/>
    <s v="255009-Interior Energy Star CFL Common  23 watts"/>
    <x v="2"/>
    <x v="0"/>
    <s v="Lamp"/>
    <n v="3"/>
    <n v="45.09"/>
    <n v="0.11"/>
    <n v="594.6"/>
  </r>
  <r>
    <n v="3172"/>
    <x v="1"/>
    <x v="1"/>
    <x v="1"/>
    <n v="421035"/>
    <s v="255009-Interior Energy Star CFL Common  23 watts"/>
    <x v="2"/>
    <x v="0"/>
    <s v="Lamp"/>
    <n v="9"/>
    <n v="135.27000000000001"/>
    <n v="0.34"/>
    <n v="1783.81"/>
  </r>
  <r>
    <n v="3172"/>
    <x v="1"/>
    <x v="1"/>
    <x v="1"/>
    <n v="421035"/>
    <s v="255009-Interior Energy Star CFL Common  23 watts"/>
    <x v="2"/>
    <x v="0"/>
    <s v="Lamp"/>
    <n v="50"/>
    <n v="751.5"/>
    <n v="1.88"/>
    <n v="9910.1"/>
  </r>
  <r>
    <n v="3172"/>
    <x v="1"/>
    <x v="1"/>
    <x v="1"/>
    <n v="421035"/>
    <s v="255009-Interior Energy Star CFL Common  23 watts"/>
    <x v="2"/>
    <x v="0"/>
    <s v="Lamp"/>
    <n v="41"/>
    <n v="616.23"/>
    <n v="1.54"/>
    <n v="8126.28"/>
  </r>
  <r>
    <n v="3172"/>
    <x v="1"/>
    <x v="1"/>
    <x v="1"/>
    <n v="421035"/>
    <s v="255009-Interior Energy Star CFL Common  23 watts"/>
    <x v="2"/>
    <x v="0"/>
    <s v="Lamp"/>
    <n v="14"/>
    <n v="210.42"/>
    <n v="0.52"/>
    <n v="2774.82"/>
  </r>
  <r>
    <n v="3172"/>
    <x v="1"/>
    <x v="1"/>
    <x v="1"/>
    <n v="421035"/>
    <s v="255009-Interior Energy Star CFL Common  23 watts"/>
    <x v="2"/>
    <x v="0"/>
    <s v="Lamp"/>
    <n v="15"/>
    <n v="225.45"/>
    <n v="0.56000000000000005"/>
    <n v="2973.03"/>
  </r>
  <r>
    <n v="3172"/>
    <x v="1"/>
    <x v="1"/>
    <x v="1"/>
    <n v="421035"/>
    <s v="255009-Interior Energy Star CFL Common  23 watts"/>
    <x v="2"/>
    <x v="0"/>
    <s v="Lamp"/>
    <n v="45"/>
    <n v="676.35"/>
    <n v="1.7"/>
    <n v="8919.09"/>
  </r>
  <r>
    <n v="3172"/>
    <x v="1"/>
    <x v="1"/>
    <x v="1"/>
    <n v="421035"/>
    <s v="255009-Interior Energy Star CFL Common  23 watts"/>
    <x v="2"/>
    <x v="0"/>
    <s v="Lamp"/>
    <n v="9"/>
    <n v="135.27000000000001"/>
    <n v="0.34"/>
    <n v="1783.81"/>
  </r>
  <r>
    <n v="3172"/>
    <x v="1"/>
    <x v="1"/>
    <x v="1"/>
    <n v="421035"/>
    <s v="255009-Interior Energy Star CFL Common  23 watts"/>
    <x v="2"/>
    <x v="0"/>
    <s v="Lamp"/>
    <n v="6"/>
    <n v="90.18"/>
    <n v="0.22"/>
    <n v="1189.21"/>
  </r>
  <r>
    <n v="3172"/>
    <x v="1"/>
    <x v="1"/>
    <x v="1"/>
    <n v="421035"/>
    <s v="255009-Interior Energy Star CFL Common  23 watts"/>
    <x v="2"/>
    <x v="0"/>
    <s v="Lamp"/>
    <n v="30"/>
    <n v="450.9"/>
    <n v="1.1299999999999999"/>
    <n v="5946.06"/>
  </r>
  <r>
    <n v="3172"/>
    <x v="1"/>
    <x v="1"/>
    <x v="1"/>
    <n v="421035"/>
    <s v="255009-Interior Energy Star CFL Common  23 watts"/>
    <x v="2"/>
    <x v="0"/>
    <s v="Lamp"/>
    <n v="4"/>
    <n v="60.12"/>
    <n v="0.15"/>
    <n v="792.8"/>
  </r>
  <r>
    <n v="3172"/>
    <x v="1"/>
    <x v="1"/>
    <x v="1"/>
    <n v="421035"/>
    <s v="255009-Interior Energy Star CFL Common  23 watts"/>
    <x v="2"/>
    <x v="0"/>
    <s v="Lamp"/>
    <n v="26"/>
    <n v="390.78"/>
    <n v="0.98"/>
    <n v="5153.25"/>
  </r>
  <r>
    <n v="3172"/>
    <x v="1"/>
    <x v="1"/>
    <x v="1"/>
    <n v="421035"/>
    <s v="255009-Interior Energy Star CFL Common  23 watts"/>
    <x v="2"/>
    <x v="0"/>
    <s v="Lamp"/>
    <n v="33"/>
    <n v="495.99"/>
    <n v="1.24"/>
    <n v="6540.66"/>
  </r>
  <r>
    <n v="3172"/>
    <x v="1"/>
    <x v="1"/>
    <x v="1"/>
    <n v="421035"/>
    <s v="255009-Interior Energy Star CFL Common  23 watts"/>
    <x v="2"/>
    <x v="0"/>
    <s v="Lamp"/>
    <n v="5"/>
    <n v="75.150000000000006"/>
    <n v="0.18"/>
    <n v="991.01"/>
  </r>
  <r>
    <n v="3172"/>
    <x v="1"/>
    <x v="1"/>
    <x v="1"/>
    <n v="421035"/>
    <s v="255009-Interior Energy Star CFL Common  23 watts"/>
    <x v="2"/>
    <x v="0"/>
    <s v="Lamp"/>
    <n v="32"/>
    <n v="480.96"/>
    <n v="1.2"/>
    <n v="6342.46"/>
  </r>
  <r>
    <n v="3172"/>
    <x v="1"/>
    <x v="1"/>
    <x v="1"/>
    <n v="421035"/>
    <s v="255009-Interior Energy Star CFL Common  23 watts"/>
    <x v="2"/>
    <x v="0"/>
    <s v="Lamp"/>
    <n v="39"/>
    <n v="586.16999999999996"/>
    <n v="1.47"/>
    <n v="7729.88"/>
  </r>
  <r>
    <n v="3172"/>
    <x v="1"/>
    <x v="1"/>
    <x v="1"/>
    <n v="421035"/>
    <s v="255009-Interior Energy Star CFL Common  23 watts"/>
    <x v="2"/>
    <x v="0"/>
    <s v="Lamp"/>
    <n v="15"/>
    <n v="225.45"/>
    <n v="0.56000000000000005"/>
    <n v="2973.03"/>
  </r>
  <r>
    <n v="3172"/>
    <x v="1"/>
    <x v="1"/>
    <x v="1"/>
    <n v="421035"/>
    <s v="255009-Interior Energy Star CFL Common  23 watts"/>
    <x v="2"/>
    <x v="0"/>
    <s v="Lamp"/>
    <n v="5"/>
    <n v="75.150000000000006"/>
    <n v="0.18"/>
    <n v="991.01"/>
  </r>
  <r>
    <n v="3172"/>
    <x v="1"/>
    <x v="1"/>
    <x v="1"/>
    <n v="421035"/>
    <s v="255009-Interior Energy Star CFL Common  23 watts"/>
    <x v="2"/>
    <x v="0"/>
    <s v="Lamp"/>
    <n v="15"/>
    <n v="225.45"/>
    <n v="0.56000000000000005"/>
    <n v="2973.03"/>
  </r>
  <r>
    <n v="3172"/>
    <x v="1"/>
    <x v="1"/>
    <x v="1"/>
    <n v="421035"/>
    <s v="255009-Interior Energy Star CFL Common  23 watts"/>
    <x v="2"/>
    <x v="0"/>
    <s v="Lamp"/>
    <n v="167"/>
    <n v="2510.0100000000002"/>
    <n v="6.3"/>
    <n v="33099.75"/>
  </r>
  <r>
    <n v="3172"/>
    <x v="1"/>
    <x v="1"/>
    <x v="1"/>
    <n v="421035"/>
    <s v="255009-Interior Energy Star CFL Common  23 watts"/>
    <x v="2"/>
    <x v="0"/>
    <s v="Lamp"/>
    <n v="7"/>
    <n v="105.21"/>
    <n v="0.26"/>
    <n v="1387.41"/>
  </r>
  <r>
    <n v="3172"/>
    <x v="1"/>
    <x v="1"/>
    <x v="1"/>
    <n v="421035"/>
    <s v="255009-Interior Energy Star CFL Common  23 watts"/>
    <x v="2"/>
    <x v="0"/>
    <s v="Lamp"/>
    <n v="1"/>
    <n v="15.03"/>
    <n v="0.03"/>
    <n v="198.2"/>
  </r>
  <r>
    <n v="3172"/>
    <x v="1"/>
    <x v="1"/>
    <x v="1"/>
    <n v="421035"/>
    <s v="255009-Interior Energy Star CFL Common  23 watts"/>
    <x v="2"/>
    <x v="0"/>
    <s v="Lamp"/>
    <n v="1"/>
    <n v="15.03"/>
    <n v="0.03"/>
    <n v="198.2"/>
  </r>
  <r>
    <n v="3172"/>
    <x v="1"/>
    <x v="1"/>
    <x v="1"/>
    <n v="421035"/>
    <s v="255009-Interior Energy Star CFL Common  23 watts"/>
    <x v="2"/>
    <x v="0"/>
    <s v="Lamp"/>
    <n v="29"/>
    <n v="435.87"/>
    <n v="1.0900000000000001"/>
    <n v="5747.86"/>
  </r>
  <r>
    <n v="3172"/>
    <x v="1"/>
    <x v="1"/>
    <x v="1"/>
    <n v="421035"/>
    <s v="255009-Interior Energy Star CFL Common  23 watts"/>
    <x v="2"/>
    <x v="0"/>
    <s v="Lamp"/>
    <n v="2"/>
    <n v="30.06"/>
    <n v="7.0000000000000007E-2"/>
    <n v="396.4"/>
  </r>
  <r>
    <n v="3172"/>
    <x v="1"/>
    <x v="1"/>
    <x v="1"/>
    <n v="421035"/>
    <s v="255009-Interior Energy Star CFL Common  23 watts"/>
    <x v="2"/>
    <x v="0"/>
    <s v="Lamp"/>
    <n v="7"/>
    <n v="105.21"/>
    <n v="0.26"/>
    <n v="1387.41"/>
  </r>
  <r>
    <n v="3172"/>
    <x v="1"/>
    <x v="1"/>
    <x v="1"/>
    <n v="421035"/>
    <s v="255009-Interior Energy Star CFL Common  23 watts"/>
    <x v="2"/>
    <x v="0"/>
    <s v="Lamp"/>
    <n v="18"/>
    <n v="270.54000000000002"/>
    <n v="0.68"/>
    <n v="3567.63"/>
  </r>
  <r>
    <n v="3172"/>
    <x v="1"/>
    <x v="1"/>
    <x v="1"/>
    <n v="421035"/>
    <s v="255009-Interior Energy Star CFL Common  23 watts"/>
    <x v="2"/>
    <x v="0"/>
    <s v="Lamp"/>
    <n v="61"/>
    <n v="916.83"/>
    <n v="2.2999999999999998"/>
    <n v="12090.32"/>
  </r>
  <r>
    <n v="3172"/>
    <x v="1"/>
    <x v="1"/>
    <x v="1"/>
    <n v="421035"/>
    <s v="255009-Interior Energy Star CFL Common  23 watts"/>
    <x v="2"/>
    <x v="0"/>
    <s v="Lamp"/>
    <n v="15"/>
    <n v="225.45"/>
    <n v="0.56000000000000005"/>
    <n v="2973.03"/>
  </r>
  <r>
    <n v="3172"/>
    <x v="1"/>
    <x v="1"/>
    <x v="1"/>
    <n v="421035"/>
    <s v="255009-Interior Energy Star CFL Common  23 watts"/>
    <x v="2"/>
    <x v="0"/>
    <s v="Lamp"/>
    <n v="5"/>
    <n v="75.150000000000006"/>
    <n v="0.18"/>
    <n v="991.01"/>
  </r>
  <r>
    <n v="3172"/>
    <x v="1"/>
    <x v="1"/>
    <x v="1"/>
    <n v="421035"/>
    <s v="255009-Interior Energy Star CFL Common  23 watts"/>
    <x v="2"/>
    <x v="0"/>
    <s v="Lamp"/>
    <n v="36"/>
    <n v="541.08000000000004"/>
    <n v="1.36"/>
    <n v="7135.27"/>
  </r>
  <r>
    <n v="3172"/>
    <x v="1"/>
    <x v="1"/>
    <x v="1"/>
    <n v="421035"/>
    <s v="255009-Interior Energy Star CFL Common  23 watts"/>
    <x v="2"/>
    <x v="0"/>
    <s v="Lamp"/>
    <n v="12"/>
    <n v="180.36"/>
    <n v="0.45"/>
    <n v="2378.42"/>
  </r>
  <r>
    <n v="3172"/>
    <x v="1"/>
    <x v="1"/>
    <x v="1"/>
    <n v="421043"/>
    <s v="255010-Ext Energy Star CFL Common  23 Watts"/>
    <x v="2"/>
    <x v="0"/>
    <s v="Lamp"/>
    <n v="2"/>
    <n v="30.06"/>
    <n v="0"/>
    <n v="430.87"/>
  </r>
  <r>
    <n v="3172"/>
    <x v="1"/>
    <x v="1"/>
    <x v="1"/>
    <n v="421043"/>
    <s v="255010-Ext Energy Star CFL Common  23 Watts"/>
    <x v="2"/>
    <x v="0"/>
    <s v="Lamp"/>
    <n v="21"/>
    <n v="315.63"/>
    <n v="0"/>
    <n v="4524.17"/>
  </r>
  <r>
    <n v="3172"/>
    <x v="1"/>
    <x v="1"/>
    <x v="1"/>
    <n v="421043"/>
    <s v="255010-Ext Energy Star CFL Common  23 Watts"/>
    <x v="2"/>
    <x v="0"/>
    <s v="Lamp"/>
    <n v="2"/>
    <n v="30.06"/>
    <n v="0"/>
    <n v="430.87"/>
  </r>
  <r>
    <n v="3172"/>
    <x v="1"/>
    <x v="1"/>
    <x v="1"/>
    <n v="421043"/>
    <s v="255010-Ext Energy Star CFL Common  23 Watts"/>
    <x v="2"/>
    <x v="0"/>
    <s v="Lamp"/>
    <n v="3"/>
    <n v="45.09"/>
    <n v="0"/>
    <n v="646.30999999999995"/>
  </r>
  <r>
    <n v="3172"/>
    <x v="1"/>
    <x v="1"/>
    <x v="1"/>
    <n v="421043"/>
    <s v="255010-Ext Energy Star CFL Common  23 Watts"/>
    <x v="2"/>
    <x v="0"/>
    <s v="Lamp"/>
    <n v="9"/>
    <n v="135.27000000000001"/>
    <n v="0"/>
    <n v="1938.93"/>
  </r>
  <r>
    <n v="3172"/>
    <x v="1"/>
    <x v="1"/>
    <x v="1"/>
    <n v="421043"/>
    <s v="255010-Ext Energy Star CFL Common  23 Watts"/>
    <x v="2"/>
    <x v="0"/>
    <s v="Lamp"/>
    <n v="16"/>
    <n v="240.48"/>
    <n v="0"/>
    <n v="3446.99"/>
  </r>
  <r>
    <n v="3172"/>
    <x v="1"/>
    <x v="1"/>
    <x v="1"/>
    <n v="421043"/>
    <s v="255010-Ext Energy Star CFL Common  23 Watts"/>
    <x v="2"/>
    <x v="0"/>
    <s v="Lamp"/>
    <n v="33"/>
    <n v="495.99"/>
    <n v="0"/>
    <n v="7109.42"/>
  </r>
  <r>
    <n v="3172"/>
    <x v="1"/>
    <x v="1"/>
    <x v="1"/>
    <n v="421043"/>
    <s v="255010-Ext Energy Star CFL Common  23 Watts"/>
    <x v="2"/>
    <x v="0"/>
    <s v="Lamp"/>
    <n v="18"/>
    <n v="270.54000000000002"/>
    <n v="0"/>
    <n v="3877.86"/>
  </r>
  <r>
    <n v="3172"/>
    <x v="1"/>
    <x v="1"/>
    <x v="1"/>
    <n v="421043"/>
    <s v="255010-Ext Energy Star CFL Common  23 Watts"/>
    <x v="2"/>
    <x v="0"/>
    <s v="Lamp"/>
    <n v="8"/>
    <n v="120.24"/>
    <n v="0"/>
    <n v="1723.49"/>
  </r>
  <r>
    <n v="3172"/>
    <x v="1"/>
    <x v="1"/>
    <x v="1"/>
    <n v="421043"/>
    <s v="255010-Ext Energy Star CFL Common  23 Watts"/>
    <x v="2"/>
    <x v="0"/>
    <s v="Lamp"/>
    <n v="7"/>
    <n v="105.21"/>
    <n v="0"/>
    <n v="1508.05"/>
  </r>
  <r>
    <n v="3172"/>
    <x v="1"/>
    <x v="1"/>
    <x v="1"/>
    <n v="421043"/>
    <s v="255010-Ext Energy Star CFL Common  23 Watts"/>
    <x v="2"/>
    <x v="0"/>
    <s v="Lamp"/>
    <n v="2"/>
    <n v="30.06"/>
    <n v="0"/>
    <n v="430.87"/>
  </r>
  <r>
    <n v="3172"/>
    <x v="1"/>
    <x v="1"/>
    <x v="1"/>
    <n v="421031"/>
    <s v="Ext. Energy Star CFL - 23 Watt"/>
    <x v="2"/>
    <x v="0"/>
    <s v="Lamp"/>
    <n v="1"/>
    <n v="15.03"/>
    <n v="0.01"/>
    <n v="61.43"/>
  </r>
  <r>
    <n v="3172"/>
    <x v="1"/>
    <x v="1"/>
    <x v="1"/>
    <n v="421031"/>
    <s v="Ext. Energy Star CFL - 23 Watt"/>
    <x v="2"/>
    <x v="0"/>
    <s v="Lamp"/>
    <n v="13"/>
    <n v="195.39"/>
    <n v="0.12"/>
    <n v="785.07"/>
  </r>
  <r>
    <n v="3172"/>
    <x v="1"/>
    <x v="1"/>
    <x v="1"/>
    <n v="421029"/>
    <s v="Int. Energy Star CFL - 23 Watt"/>
    <x v="2"/>
    <x v="0"/>
    <s v="Lamp"/>
    <n v="6"/>
    <n v="90.18"/>
    <n v="0.04"/>
    <n v="339.09"/>
  </r>
  <r>
    <n v="3172"/>
    <x v="1"/>
    <x v="1"/>
    <x v="1"/>
    <n v="421029"/>
    <s v="Int. Energy Star CFL - 23 Watt"/>
    <x v="2"/>
    <x v="0"/>
    <s v="Lamp"/>
    <n v="7"/>
    <n v="105.21"/>
    <n v="0.05"/>
    <n v="395.61"/>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3"/>
    <n v="45.09"/>
    <n v="0.02"/>
    <n v="166.67"/>
  </r>
  <r>
    <n v="3172"/>
    <x v="1"/>
    <x v="1"/>
    <x v="1"/>
    <n v="421029"/>
    <s v="Int. Energy Star CFL - 23 Watt"/>
    <x v="2"/>
    <x v="0"/>
    <s v="Lamp"/>
    <n v="6"/>
    <n v="90.18"/>
    <n v="0.04"/>
    <n v="333.35"/>
  </r>
  <r>
    <n v="3172"/>
    <x v="1"/>
    <x v="1"/>
    <x v="1"/>
    <n v="421029"/>
    <s v="Int. Energy Star CFL - 23 Watt"/>
    <x v="2"/>
    <x v="0"/>
    <s v="Lamp"/>
    <n v="8"/>
    <n v="120.24"/>
    <n v="0.05"/>
    <n v="444.47"/>
  </r>
  <r>
    <n v="3172"/>
    <x v="1"/>
    <x v="1"/>
    <x v="1"/>
    <n v="421029"/>
    <s v="Int. Energy Star CFL - 23 Watt"/>
    <x v="2"/>
    <x v="0"/>
    <s v="Lamp"/>
    <n v="7"/>
    <n v="105.21"/>
    <n v="0.04"/>
    <n v="388.91"/>
  </r>
  <r>
    <n v="3172"/>
    <x v="1"/>
    <x v="1"/>
    <x v="1"/>
    <n v="421029"/>
    <s v="Int. Energy Star CFL - 23 Watt"/>
    <x v="2"/>
    <x v="0"/>
    <s v="Lamp"/>
    <n v="15"/>
    <n v="225.45"/>
    <n v="0.1"/>
    <n v="833.39"/>
  </r>
  <r>
    <n v="3172"/>
    <x v="1"/>
    <x v="1"/>
    <x v="1"/>
    <n v="421029"/>
    <s v="Int. Energy Star CFL - 23 Watt"/>
    <x v="2"/>
    <x v="0"/>
    <s v="Lamp"/>
    <n v="6"/>
    <n v="90.18"/>
    <n v="0.04"/>
    <n v="333.35"/>
  </r>
  <r>
    <n v="3172"/>
    <x v="1"/>
    <x v="1"/>
    <x v="1"/>
    <n v="421029"/>
    <s v="Int. Energy Star CFL - 23 Watt"/>
    <x v="2"/>
    <x v="0"/>
    <s v="Lamp"/>
    <n v="4"/>
    <n v="60.12"/>
    <n v="0.03"/>
    <n v="226.06"/>
  </r>
  <r>
    <n v="3172"/>
    <x v="1"/>
    <x v="1"/>
    <x v="1"/>
    <n v="421029"/>
    <s v="Int. Energy Star CFL - 23 Watt"/>
    <x v="2"/>
    <x v="0"/>
    <s v="Lamp"/>
    <n v="4"/>
    <n v="60.12"/>
    <n v="0.02"/>
    <n v="222.23"/>
  </r>
  <r>
    <n v="3172"/>
    <x v="1"/>
    <x v="1"/>
    <x v="1"/>
    <n v="421029"/>
    <s v="Int. Energy Star CFL - 23 Watt"/>
    <x v="2"/>
    <x v="0"/>
    <s v="Lamp"/>
    <n v="6"/>
    <n v="90.18"/>
    <n v="0.04"/>
    <n v="333.35"/>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18"/>
    <n v="270.54000000000002"/>
    <n v="0.14000000000000001"/>
    <n v="1017.29"/>
  </r>
  <r>
    <n v="3172"/>
    <x v="1"/>
    <x v="1"/>
    <x v="1"/>
    <n v="421029"/>
    <s v="Int. Energy Star CFL - 23 Watt"/>
    <x v="2"/>
    <x v="0"/>
    <s v="Lamp"/>
    <n v="9"/>
    <n v="135.27000000000001"/>
    <n v="7.0000000000000007E-2"/>
    <n v="508.64"/>
  </r>
  <r>
    <n v="3172"/>
    <x v="1"/>
    <x v="1"/>
    <x v="1"/>
    <n v="421029"/>
    <s v="Int. Energy Star CFL - 23 Watt"/>
    <x v="2"/>
    <x v="0"/>
    <s v="Lamp"/>
    <n v="6"/>
    <n v="90.18"/>
    <n v="0.04"/>
    <n v="339.09"/>
  </r>
  <r>
    <n v="3172"/>
    <x v="1"/>
    <x v="1"/>
    <x v="1"/>
    <n v="421029"/>
    <s v="Int. Energy Star CFL - 23 Watt"/>
    <x v="2"/>
    <x v="0"/>
    <s v="Lamp"/>
    <n v="1"/>
    <n v="15.03"/>
    <n v="7.8410400000000005E-3"/>
    <n v="56.51"/>
  </r>
  <r>
    <n v="3172"/>
    <x v="1"/>
    <x v="1"/>
    <x v="1"/>
    <n v="421029"/>
    <s v="Int. Energy Star CFL - 23 Watt"/>
    <x v="2"/>
    <x v="0"/>
    <s v="Lamp"/>
    <n v="9"/>
    <n v="135.27000000000001"/>
    <n v="7.0000000000000007E-2"/>
    <n v="508.64"/>
  </r>
  <r>
    <n v="3172"/>
    <x v="1"/>
    <x v="1"/>
    <x v="1"/>
    <n v="421029"/>
    <s v="Int. Energy Star CFL - 23 Watt"/>
    <x v="2"/>
    <x v="0"/>
    <s v="Lamp"/>
    <n v="6"/>
    <n v="90.18"/>
    <n v="0.04"/>
    <n v="339.09"/>
  </r>
  <r>
    <n v="3172"/>
    <x v="1"/>
    <x v="1"/>
    <x v="1"/>
    <n v="421029"/>
    <s v="Int. Energy Star CFL - 23 Watt"/>
    <x v="2"/>
    <x v="0"/>
    <s v="Lamp"/>
    <n v="17"/>
    <n v="255.51"/>
    <n v="0.13"/>
    <n v="960.78"/>
  </r>
  <r>
    <n v="3172"/>
    <x v="1"/>
    <x v="1"/>
    <x v="1"/>
    <n v="421029"/>
    <s v="Int. Energy Star CFL - 23 Watt"/>
    <x v="2"/>
    <x v="0"/>
    <s v="Lamp"/>
    <n v="3"/>
    <n v="45.09"/>
    <n v="0.02"/>
    <n v="169.54"/>
  </r>
  <r>
    <n v="3172"/>
    <x v="1"/>
    <x v="1"/>
    <x v="1"/>
    <n v="421029"/>
    <s v="Int. Energy Star CFL - 23 Watt"/>
    <x v="2"/>
    <x v="0"/>
    <s v="Lamp"/>
    <n v="5"/>
    <n v="75.150000000000006"/>
    <n v="0.03"/>
    <n v="282.58"/>
  </r>
  <r>
    <n v="3172"/>
    <x v="1"/>
    <x v="1"/>
    <x v="1"/>
    <n v="421029"/>
    <s v="Int. Energy Star CFL - 23 Watt"/>
    <x v="2"/>
    <x v="0"/>
    <s v="Lamp"/>
    <n v="6"/>
    <n v="90.18"/>
    <n v="0.04"/>
    <n v="333.35"/>
  </r>
  <r>
    <n v="3172"/>
    <x v="1"/>
    <x v="1"/>
    <x v="1"/>
    <n v="421029"/>
    <s v="Int. Energy Star CFL - 23 Watt"/>
    <x v="2"/>
    <x v="0"/>
    <s v="Lamp"/>
    <n v="3"/>
    <n v="45.09"/>
    <n v="0.02"/>
    <n v="166.67"/>
  </r>
  <r>
    <n v="3172"/>
    <x v="1"/>
    <x v="1"/>
    <x v="1"/>
    <n v="421029"/>
    <s v="Int. Energy Star CFL - 23 Watt"/>
    <x v="2"/>
    <x v="0"/>
    <s v="Lamp"/>
    <n v="4"/>
    <n v="60.12"/>
    <n v="0.02"/>
    <n v="222.23"/>
  </r>
  <r>
    <n v="3172"/>
    <x v="1"/>
    <x v="1"/>
    <x v="1"/>
    <n v="421029"/>
    <s v="Int. Energy Star CFL - 23 Watt"/>
    <x v="2"/>
    <x v="0"/>
    <s v="Lamp"/>
    <n v="3"/>
    <n v="45.09"/>
    <n v="0.02"/>
    <n v="166.67"/>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11"/>
    <n v="165.33"/>
    <n v="0.08"/>
    <n v="621.67999999999995"/>
  </r>
  <r>
    <n v="3172"/>
    <x v="1"/>
    <x v="1"/>
    <x v="1"/>
    <n v="421029"/>
    <s v="Int. Energy Star CFL - 23 Watt"/>
    <x v="2"/>
    <x v="0"/>
    <s v="Lamp"/>
    <n v="20"/>
    <n v="300.60000000000002"/>
    <n v="0.15"/>
    <n v="1130.33"/>
  </r>
  <r>
    <n v="3172"/>
    <x v="1"/>
    <x v="1"/>
    <x v="1"/>
    <n v="421029"/>
    <s v="Int. Energy Star CFL - 23 Watt"/>
    <x v="2"/>
    <x v="0"/>
    <s v="Lamp"/>
    <n v="7"/>
    <n v="105.21"/>
    <n v="0.05"/>
    <n v="395.61"/>
  </r>
  <r>
    <n v="3172"/>
    <x v="1"/>
    <x v="1"/>
    <x v="1"/>
    <n v="421029"/>
    <s v="Int. Energy Star CFL - 23 Watt"/>
    <x v="2"/>
    <x v="0"/>
    <s v="Lamp"/>
    <n v="2"/>
    <n v="30.06"/>
    <n v="0.01"/>
    <n v="113.03"/>
  </r>
  <r>
    <n v="3172"/>
    <x v="1"/>
    <x v="1"/>
    <x v="1"/>
    <n v="421029"/>
    <s v="Int. Energy Star CFL - 23 Watt"/>
    <x v="2"/>
    <x v="0"/>
    <s v="Lamp"/>
    <n v="3"/>
    <n v="45.09"/>
    <n v="0.02"/>
    <n v="169.54"/>
  </r>
  <r>
    <n v="3172"/>
    <x v="1"/>
    <x v="1"/>
    <x v="1"/>
    <n v="421029"/>
    <s v="Int. Energy Star CFL - 23 Watt"/>
    <x v="2"/>
    <x v="0"/>
    <s v="Lamp"/>
    <n v="4"/>
    <n v="60.12"/>
    <n v="0.02"/>
    <n v="222.23"/>
  </r>
  <r>
    <n v="3172"/>
    <x v="1"/>
    <x v="1"/>
    <x v="1"/>
    <n v="421029"/>
    <s v="Int. Energy Star CFL - 23 Watt"/>
    <x v="2"/>
    <x v="0"/>
    <s v="Lamp"/>
    <n v="2"/>
    <n v="30.06"/>
    <n v="0.01"/>
    <n v="111.11"/>
  </r>
  <r>
    <n v="3172"/>
    <x v="1"/>
    <x v="1"/>
    <x v="1"/>
    <n v="421029"/>
    <s v="Int. Energy Star CFL - 23 Watt"/>
    <x v="2"/>
    <x v="0"/>
    <s v="Lamp"/>
    <n v="3"/>
    <n v="45.09"/>
    <n v="0.02"/>
    <n v="166.67"/>
  </r>
  <r>
    <n v="3172"/>
    <x v="1"/>
    <x v="1"/>
    <x v="1"/>
    <n v="421029"/>
    <s v="Int. Energy Star CFL - 23 Watt"/>
    <x v="2"/>
    <x v="0"/>
    <s v="Lamp"/>
    <n v="8"/>
    <n v="120.24"/>
    <n v="0.05"/>
    <n v="444.47"/>
  </r>
  <r>
    <n v="3172"/>
    <x v="1"/>
    <x v="1"/>
    <x v="1"/>
    <n v="421029"/>
    <s v="Int. Energy Star CFL - 23 Watt"/>
    <x v="2"/>
    <x v="0"/>
    <s v="Lamp"/>
    <n v="14"/>
    <n v="210.42"/>
    <n v="0.09"/>
    <n v="777.83"/>
  </r>
  <r>
    <n v="3172"/>
    <x v="1"/>
    <x v="1"/>
    <x v="1"/>
    <n v="421029"/>
    <s v="Int. Energy Star CFL - 23 Watt"/>
    <x v="2"/>
    <x v="0"/>
    <s v="Lamp"/>
    <n v="9"/>
    <n v="135.27000000000001"/>
    <n v="0.06"/>
    <n v="500.03"/>
  </r>
  <r>
    <n v="3172"/>
    <x v="1"/>
    <x v="1"/>
    <x v="1"/>
    <n v="421029"/>
    <s v="Int. Energy Star CFL - 23 Watt"/>
    <x v="2"/>
    <x v="0"/>
    <s v="Lamp"/>
    <n v="6"/>
    <n v="90.18"/>
    <n v="0.04"/>
    <n v="333.35"/>
  </r>
  <r>
    <n v="3172"/>
    <x v="1"/>
    <x v="1"/>
    <x v="1"/>
    <n v="421029"/>
    <s v="Int. Energy Star CFL - 23 Watt"/>
    <x v="2"/>
    <x v="0"/>
    <s v="Lamp"/>
    <n v="11"/>
    <n v="165.33"/>
    <n v="7.0000000000000007E-2"/>
    <n v="611.15"/>
  </r>
  <r>
    <n v="3172"/>
    <x v="1"/>
    <x v="1"/>
    <x v="1"/>
    <n v="421029"/>
    <s v="Int. Energy Star CFL - 23 Watt"/>
    <x v="2"/>
    <x v="0"/>
    <s v="Lamp"/>
    <n v="4"/>
    <n v="60.12"/>
    <n v="0.02"/>
    <n v="222.23"/>
  </r>
  <r>
    <n v="3172"/>
    <x v="1"/>
    <x v="1"/>
    <x v="1"/>
    <n v="421029"/>
    <s v="Int. Energy Star CFL - 23 Watt"/>
    <x v="2"/>
    <x v="0"/>
    <s v="Lamp"/>
    <n v="8"/>
    <n v="120.24"/>
    <n v="0.06"/>
    <n v="452.13"/>
  </r>
  <r>
    <n v="3172"/>
    <x v="1"/>
    <x v="1"/>
    <x v="1"/>
    <n v="421029"/>
    <s v="Int. Energy Star CFL - 23 Watt"/>
    <x v="2"/>
    <x v="0"/>
    <s v="Lamp"/>
    <n v="8"/>
    <n v="120.24"/>
    <n v="0.05"/>
    <n v="444.47"/>
  </r>
  <r>
    <n v="3172"/>
    <x v="1"/>
    <x v="1"/>
    <x v="1"/>
    <n v="421029"/>
    <s v="Int. Energy Star CFL - 23 Watt"/>
    <x v="2"/>
    <x v="0"/>
    <s v="Lamp"/>
    <n v="4"/>
    <n v="60.12"/>
    <n v="0.03"/>
    <n v="226.06"/>
  </r>
  <r>
    <n v="3172"/>
    <x v="1"/>
    <x v="1"/>
    <x v="1"/>
    <n v="421029"/>
    <s v="Int. Energy Star CFL - 23 Watt"/>
    <x v="2"/>
    <x v="0"/>
    <s v="Lamp"/>
    <n v="11"/>
    <n v="165.33"/>
    <n v="7.0000000000000007E-2"/>
    <n v="611.15"/>
  </r>
  <r>
    <n v="3172"/>
    <x v="1"/>
    <x v="1"/>
    <x v="1"/>
    <n v="421029"/>
    <s v="Int. Energy Star CFL - 23 Watt"/>
    <x v="2"/>
    <x v="0"/>
    <s v="Lamp"/>
    <n v="6"/>
    <n v="90.18"/>
    <n v="0.04"/>
    <n v="333.35"/>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12"/>
    <n v="180.36"/>
    <n v="0.09"/>
    <n v="678.19"/>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5"/>
    <n v="444.47"/>
  </r>
  <r>
    <n v="3172"/>
    <x v="1"/>
    <x v="1"/>
    <x v="1"/>
    <n v="421029"/>
    <s v="Int. Energy Star CFL - 23 Watt"/>
    <x v="2"/>
    <x v="0"/>
    <s v="Lamp"/>
    <n v="2"/>
    <n v="30.06"/>
    <n v="0.01"/>
    <n v="111.11"/>
  </r>
  <r>
    <n v="3172"/>
    <x v="1"/>
    <x v="1"/>
    <x v="1"/>
    <n v="421029"/>
    <s v="Int. Energy Star CFL - 23 Watt"/>
    <x v="2"/>
    <x v="0"/>
    <s v="Lamp"/>
    <n v="1"/>
    <n v="15.03"/>
    <n v="7.1010400000000003E-3"/>
    <n v="55.55"/>
  </r>
  <r>
    <n v="3172"/>
    <x v="1"/>
    <x v="1"/>
    <x v="1"/>
    <n v="421029"/>
    <s v="Int. Energy Star CFL - 23 Watt"/>
    <x v="2"/>
    <x v="0"/>
    <s v="Lamp"/>
    <n v="2"/>
    <n v="30.06"/>
    <n v="0.01"/>
    <n v="111.11"/>
  </r>
  <r>
    <n v="3172"/>
    <x v="1"/>
    <x v="1"/>
    <x v="1"/>
    <n v="421029"/>
    <s v="Int. Energy Star CFL - 23 Watt"/>
    <x v="2"/>
    <x v="0"/>
    <s v="Lamp"/>
    <n v="3"/>
    <n v="45.09"/>
    <n v="0.02"/>
    <n v="166.67"/>
  </r>
  <r>
    <n v="3172"/>
    <x v="1"/>
    <x v="1"/>
    <x v="1"/>
    <n v="421029"/>
    <s v="Int. Energy Star CFL - 23 Watt"/>
    <x v="2"/>
    <x v="0"/>
    <s v="Lamp"/>
    <n v="8"/>
    <n v="120.24"/>
    <n v="0.05"/>
    <n v="444.47"/>
  </r>
  <r>
    <n v="3172"/>
    <x v="1"/>
    <x v="1"/>
    <x v="1"/>
    <n v="421029"/>
    <s v="Int. Energy Star CFL - 23 Watt"/>
    <x v="2"/>
    <x v="0"/>
    <s v="Lamp"/>
    <n v="18"/>
    <n v="270.54000000000002"/>
    <n v="0.12"/>
    <n v="1000.06"/>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3"/>
    <n v="45.09"/>
    <n v="0.02"/>
    <n v="166.67"/>
  </r>
  <r>
    <n v="3172"/>
    <x v="1"/>
    <x v="1"/>
    <x v="1"/>
    <n v="421029"/>
    <s v="Int. Energy Star CFL - 23 Watt"/>
    <x v="2"/>
    <x v="0"/>
    <s v="Lamp"/>
    <n v="5"/>
    <n v="75.150000000000006"/>
    <n v="0.03"/>
    <n v="282.58"/>
  </r>
  <r>
    <n v="3172"/>
    <x v="1"/>
    <x v="1"/>
    <x v="1"/>
    <n v="421029"/>
    <s v="Int. Energy Star CFL - 23 Watt"/>
    <x v="2"/>
    <x v="0"/>
    <s v="Lamp"/>
    <n v="8"/>
    <n v="120.24"/>
    <n v="0.05"/>
    <n v="444.47"/>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2"/>
    <n v="30.06"/>
    <n v="0.01"/>
    <n v="113.03"/>
  </r>
  <r>
    <n v="3172"/>
    <x v="1"/>
    <x v="1"/>
    <x v="1"/>
    <n v="421029"/>
    <s v="Int. Energy Star CFL - 23 Watt"/>
    <x v="2"/>
    <x v="0"/>
    <s v="Lamp"/>
    <n v="5"/>
    <n v="75.150000000000006"/>
    <n v="0.03"/>
    <n v="282.58"/>
  </r>
  <r>
    <n v="3172"/>
    <x v="1"/>
    <x v="1"/>
    <x v="1"/>
    <n v="421029"/>
    <s v="Int. Energy Star CFL - 23 Watt"/>
    <x v="2"/>
    <x v="0"/>
    <s v="Lamp"/>
    <n v="7"/>
    <n v="105.21"/>
    <n v="0.05"/>
    <n v="395.61"/>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12"/>
    <n v="180.36"/>
    <n v="0.09"/>
    <n v="678.19"/>
  </r>
  <r>
    <n v="3172"/>
    <x v="1"/>
    <x v="1"/>
    <x v="1"/>
    <n v="421029"/>
    <s v="Int. Energy Star CFL - 23 Watt"/>
    <x v="2"/>
    <x v="0"/>
    <s v="Lamp"/>
    <n v="18"/>
    <n v="270.54000000000002"/>
    <n v="0.14000000000000001"/>
    <n v="1017.29"/>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1"/>
    <n v="15.03"/>
    <n v="7.1010400000000003E-3"/>
    <n v="55.55"/>
  </r>
  <r>
    <n v="3172"/>
    <x v="1"/>
    <x v="1"/>
    <x v="1"/>
    <n v="421029"/>
    <s v="Int. Energy Star CFL - 23 Watt"/>
    <x v="2"/>
    <x v="0"/>
    <s v="Lamp"/>
    <n v="5"/>
    <n v="75.150000000000006"/>
    <n v="0.03"/>
    <n v="277.79000000000002"/>
  </r>
  <r>
    <n v="3172"/>
    <x v="1"/>
    <x v="1"/>
    <x v="1"/>
    <n v="421029"/>
    <s v="Int. Energy Star CFL - 23 Watt"/>
    <x v="2"/>
    <x v="0"/>
    <s v="Lamp"/>
    <n v="3"/>
    <n v="45.09"/>
    <n v="0.02"/>
    <n v="166.6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2"/>
    <n v="30.06"/>
    <n v="0.01"/>
    <n v="111.11"/>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5"/>
    <n v="75.150000000000006"/>
    <n v="0.03"/>
    <n v="277.79000000000002"/>
  </r>
  <r>
    <n v="3172"/>
    <x v="1"/>
    <x v="1"/>
    <x v="1"/>
    <n v="421029"/>
    <s v="Int. Energy Star CFL - 23 Watt"/>
    <x v="2"/>
    <x v="0"/>
    <s v="Lamp"/>
    <n v="1"/>
    <n v="15.03"/>
    <n v="7.1010400000000003E-3"/>
    <n v="55.55"/>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6"/>
    <n v="90.18"/>
    <n v="0.04"/>
    <n v="333.35"/>
  </r>
  <r>
    <n v="3172"/>
    <x v="1"/>
    <x v="1"/>
    <x v="1"/>
    <n v="421029"/>
    <s v="Int. Energy Star CFL - 23 Watt"/>
    <x v="2"/>
    <x v="0"/>
    <s v="Lamp"/>
    <n v="7"/>
    <n v="105.21"/>
    <n v="0.04"/>
    <n v="388.91"/>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3"/>
    <n v="45.09"/>
    <n v="0.02"/>
    <n v="166.6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12"/>
    <n v="180.36"/>
    <n v="0.08"/>
    <n v="666.71"/>
  </r>
  <r>
    <n v="3172"/>
    <x v="1"/>
    <x v="1"/>
    <x v="1"/>
    <n v="421029"/>
    <s v="Int. Energy Star CFL - 23 Watt"/>
    <x v="2"/>
    <x v="0"/>
    <s v="Lamp"/>
    <n v="2"/>
    <n v="30.06"/>
    <n v="0.01"/>
    <n v="111.11"/>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19"/>
    <n v="285.57"/>
    <n v="0.13"/>
    <n v="1055.6199999999999"/>
  </r>
  <r>
    <n v="3172"/>
    <x v="1"/>
    <x v="1"/>
    <x v="1"/>
    <n v="421029"/>
    <s v="Int. Energy Star CFL - 23 Watt"/>
    <x v="2"/>
    <x v="0"/>
    <s v="Lamp"/>
    <n v="12"/>
    <n v="180.36"/>
    <n v="0.09"/>
    <n v="678.19"/>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3"/>
    <n v="45.09"/>
    <n v="0.02"/>
    <n v="169.54"/>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2"/>
    <n v="30.06"/>
    <n v="0.01"/>
    <n v="111.11"/>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7"/>
    <n v="105.21"/>
    <n v="0.04"/>
    <n v="388.91"/>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8"/>
    <n v="120.24"/>
    <n v="0.06"/>
    <n v="452.13"/>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1"/>
    <n v="15.03"/>
    <n v="7.1010400000000003E-3"/>
    <n v="55.55"/>
  </r>
  <r>
    <n v="3172"/>
    <x v="1"/>
    <x v="1"/>
    <x v="1"/>
    <n v="421029"/>
    <s v="Int. Energy Star CFL - 23 Watt"/>
    <x v="2"/>
    <x v="0"/>
    <s v="Lamp"/>
    <n v="8"/>
    <n v="120.24"/>
    <n v="0.05"/>
    <n v="444.47"/>
  </r>
  <r>
    <n v="3172"/>
    <x v="1"/>
    <x v="1"/>
    <x v="1"/>
    <n v="421029"/>
    <s v="Int. Energy Star CFL - 23 Watt"/>
    <x v="2"/>
    <x v="0"/>
    <s v="Lamp"/>
    <n v="2"/>
    <n v="30.06"/>
    <n v="0.01"/>
    <n v="111.11"/>
  </r>
  <r>
    <n v="3172"/>
    <x v="1"/>
    <x v="1"/>
    <x v="1"/>
    <n v="421029"/>
    <s v="Int. Energy Star CFL - 23 Watt"/>
    <x v="2"/>
    <x v="0"/>
    <s v="Lamp"/>
    <n v="8"/>
    <n v="120.24"/>
    <n v="0.05"/>
    <n v="444.47"/>
  </r>
  <r>
    <n v="3172"/>
    <x v="1"/>
    <x v="1"/>
    <x v="1"/>
    <n v="421029"/>
    <s v="Int. Energy Star CFL - 23 Watt"/>
    <x v="2"/>
    <x v="0"/>
    <s v="Lamp"/>
    <n v="1"/>
    <n v="15.03"/>
    <n v="7.1010400000000003E-3"/>
    <n v="55.55"/>
  </r>
  <r>
    <n v="3172"/>
    <x v="1"/>
    <x v="1"/>
    <x v="1"/>
    <n v="421029"/>
    <s v="Int. Energy Star CFL - 23 Watt"/>
    <x v="2"/>
    <x v="0"/>
    <s v="Lamp"/>
    <n v="8"/>
    <n v="120.24"/>
    <n v="0.05"/>
    <n v="444.47"/>
  </r>
  <r>
    <n v="3172"/>
    <x v="1"/>
    <x v="1"/>
    <x v="1"/>
    <n v="421029"/>
    <s v="Int. Energy Star CFL - 23 Watt"/>
    <x v="2"/>
    <x v="0"/>
    <s v="Lamp"/>
    <n v="6"/>
    <n v="90.18"/>
    <n v="0.04"/>
    <n v="339.09"/>
  </r>
  <r>
    <n v="3172"/>
    <x v="1"/>
    <x v="1"/>
    <x v="1"/>
    <n v="421029"/>
    <s v="Int. Energy Star CFL - 23 Watt"/>
    <x v="2"/>
    <x v="0"/>
    <s v="Lamp"/>
    <n v="8"/>
    <n v="120.24"/>
    <n v="0.05"/>
    <n v="444.47"/>
  </r>
  <r>
    <n v="3172"/>
    <x v="1"/>
    <x v="1"/>
    <x v="1"/>
    <n v="421029"/>
    <s v="Int. Energy Star CFL - 23 Watt"/>
    <x v="2"/>
    <x v="0"/>
    <s v="Lamp"/>
    <n v="5"/>
    <n v="75.150000000000006"/>
    <n v="0.03"/>
    <n v="277.79000000000002"/>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2"/>
    <n v="30.06"/>
    <n v="0.01"/>
    <n v="113.03"/>
  </r>
  <r>
    <n v="3172"/>
    <x v="1"/>
    <x v="1"/>
    <x v="1"/>
    <n v="421029"/>
    <s v="Int. Energy Star CFL - 23 Watt"/>
    <x v="2"/>
    <x v="0"/>
    <s v="Lamp"/>
    <n v="7"/>
    <n v="105.21"/>
    <n v="0.04"/>
    <n v="388.91"/>
  </r>
  <r>
    <n v="3172"/>
    <x v="1"/>
    <x v="1"/>
    <x v="1"/>
    <n v="421029"/>
    <s v="Int. Energy Star CFL - 23 Watt"/>
    <x v="2"/>
    <x v="0"/>
    <s v="Lamp"/>
    <n v="1"/>
    <n v="15.03"/>
    <n v="7.1010400000000003E-3"/>
    <n v="55.55"/>
  </r>
  <r>
    <n v="3172"/>
    <x v="1"/>
    <x v="1"/>
    <x v="1"/>
    <n v="421029"/>
    <s v="Int. Energy Star CFL - 23 Watt"/>
    <x v="2"/>
    <x v="0"/>
    <s v="Lamp"/>
    <n v="1"/>
    <n v="15.03"/>
    <n v="7.1010400000000003E-3"/>
    <n v="55.55"/>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2"/>
    <n v="30.06"/>
    <n v="0.01"/>
    <n v="111.11"/>
  </r>
  <r>
    <n v="3172"/>
    <x v="1"/>
    <x v="1"/>
    <x v="1"/>
    <n v="421029"/>
    <s v="Int. Energy Star CFL - 23 Watt"/>
    <x v="2"/>
    <x v="0"/>
    <s v="Lamp"/>
    <n v="1"/>
    <n v="15.03"/>
    <n v="7.1010400000000003E-3"/>
    <n v="55.55"/>
  </r>
  <r>
    <n v="3172"/>
    <x v="1"/>
    <x v="1"/>
    <x v="1"/>
    <n v="421029"/>
    <s v="Int. Energy Star CFL - 23 Watt"/>
    <x v="2"/>
    <x v="0"/>
    <s v="Lamp"/>
    <n v="4"/>
    <n v="60.12"/>
    <n v="0.03"/>
    <n v="226.06"/>
  </r>
  <r>
    <n v="3172"/>
    <x v="1"/>
    <x v="1"/>
    <x v="1"/>
    <n v="421029"/>
    <s v="Int. Energy Star CFL - 23 Watt"/>
    <x v="2"/>
    <x v="0"/>
    <s v="Lamp"/>
    <n v="6"/>
    <n v="90.18"/>
    <n v="0.04"/>
    <n v="339.09"/>
  </r>
  <r>
    <n v="3172"/>
    <x v="1"/>
    <x v="1"/>
    <x v="1"/>
    <n v="421029"/>
    <s v="Int. Energy Star CFL - 23 Watt"/>
    <x v="2"/>
    <x v="0"/>
    <s v="Lamp"/>
    <n v="1"/>
    <n v="15.03"/>
    <n v="7.8410400000000005E-3"/>
    <n v="56.51"/>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6"/>
    <n v="90.18"/>
    <n v="0.04"/>
    <n v="339.09"/>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1"/>
    <n v="15.03"/>
    <n v="7.8410400000000005E-3"/>
    <n v="56.51"/>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7"/>
    <n v="105.21"/>
    <n v="0.04"/>
    <n v="388.91"/>
  </r>
  <r>
    <n v="3172"/>
    <x v="1"/>
    <x v="1"/>
    <x v="1"/>
    <n v="421029"/>
    <s v="Int. Energy Star CFL - 23 Watt"/>
    <x v="2"/>
    <x v="0"/>
    <s v="Lamp"/>
    <n v="8"/>
    <n v="120.24"/>
    <n v="0.05"/>
    <n v="444.47"/>
  </r>
  <r>
    <n v="3172"/>
    <x v="1"/>
    <x v="1"/>
    <x v="1"/>
    <n v="421029"/>
    <s v="Int. Energy Star CFL - 23 Watt"/>
    <x v="2"/>
    <x v="0"/>
    <s v="Lamp"/>
    <n v="4"/>
    <n v="60.12"/>
    <n v="0.03"/>
    <n v="226.06"/>
  </r>
  <r>
    <n v="3172"/>
    <x v="1"/>
    <x v="1"/>
    <x v="1"/>
    <n v="421029"/>
    <s v="Int. Energy Star CFL - 23 Watt"/>
    <x v="2"/>
    <x v="0"/>
    <s v="Lamp"/>
    <n v="1"/>
    <n v="15.03"/>
    <n v="7.1010400000000003E-3"/>
    <n v="55.55"/>
  </r>
  <r>
    <n v="3172"/>
    <x v="1"/>
    <x v="1"/>
    <x v="1"/>
    <n v="421029"/>
    <s v="Int. Energy Star CFL - 23 Watt"/>
    <x v="2"/>
    <x v="0"/>
    <s v="Lamp"/>
    <n v="8"/>
    <n v="120.24"/>
    <n v="0.05"/>
    <n v="444.47"/>
  </r>
  <r>
    <n v="3172"/>
    <x v="1"/>
    <x v="1"/>
    <x v="1"/>
    <n v="421029"/>
    <s v="Int. Energy Star CFL - 23 Watt"/>
    <x v="2"/>
    <x v="0"/>
    <s v="Lamp"/>
    <n v="6"/>
    <n v="90.18"/>
    <n v="0.04"/>
    <n v="333.35"/>
  </r>
  <r>
    <n v="3172"/>
    <x v="1"/>
    <x v="1"/>
    <x v="1"/>
    <n v="421029"/>
    <s v="Int. Energy Star CFL - 23 Watt"/>
    <x v="2"/>
    <x v="0"/>
    <s v="Lamp"/>
    <n v="8"/>
    <n v="120.24"/>
    <n v="0.06"/>
    <n v="452.13"/>
  </r>
  <r>
    <n v="3172"/>
    <x v="1"/>
    <x v="1"/>
    <x v="1"/>
    <n v="421029"/>
    <s v="Int. Energy Star CFL - 23 Watt"/>
    <x v="2"/>
    <x v="0"/>
    <s v="Lamp"/>
    <n v="8"/>
    <n v="120.24"/>
    <n v="0.06"/>
    <n v="451.87"/>
  </r>
  <r>
    <n v="3172"/>
    <x v="1"/>
    <x v="1"/>
    <x v="1"/>
    <n v="421029"/>
    <s v="Int. Energy Star CFL - 23 Watt"/>
    <x v="2"/>
    <x v="0"/>
    <s v="Lamp"/>
    <n v="1"/>
    <n v="15.03"/>
    <n v="7.6604799999999999E-3"/>
    <n v="56.48"/>
  </r>
  <r>
    <n v="3172"/>
    <x v="1"/>
    <x v="1"/>
    <x v="1"/>
    <n v="421029"/>
    <s v="Int. Energy Star CFL - 23 Watt"/>
    <x v="2"/>
    <x v="0"/>
    <s v="Lamp"/>
    <n v="8"/>
    <n v="120.24"/>
    <n v="0.05"/>
    <n v="444.47"/>
  </r>
  <r>
    <n v="3172"/>
    <x v="1"/>
    <x v="1"/>
    <x v="1"/>
    <n v="421029"/>
    <s v="Int. Energy Star CFL - 23 Watt"/>
    <x v="2"/>
    <x v="0"/>
    <s v="Lamp"/>
    <n v="5"/>
    <n v="75.150000000000006"/>
    <n v="0.03"/>
    <n v="277.79000000000002"/>
  </r>
  <r>
    <n v="3172"/>
    <x v="1"/>
    <x v="1"/>
    <x v="1"/>
    <n v="421029"/>
    <s v="Int. Energy Star CFL - 23 Watt"/>
    <x v="2"/>
    <x v="0"/>
    <s v="Lamp"/>
    <n v="1"/>
    <n v="15.03"/>
    <n v="7.1010400000000003E-3"/>
    <n v="55.55"/>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5"/>
    <n v="75.150000000000006"/>
    <n v="0.03"/>
    <n v="282.58"/>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3"/>
    <n v="45.09"/>
    <n v="0.02"/>
    <n v="166.67"/>
  </r>
  <r>
    <n v="3172"/>
    <x v="1"/>
    <x v="1"/>
    <x v="1"/>
    <n v="421029"/>
    <s v="Int. Energy Star CFL - 23 Watt"/>
    <x v="2"/>
    <x v="0"/>
    <s v="Lamp"/>
    <n v="2"/>
    <n v="30.06"/>
    <n v="0.01"/>
    <n v="111.11"/>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8"/>
    <n v="120.24"/>
    <n v="0.05"/>
    <n v="444.47"/>
  </r>
  <r>
    <n v="3172"/>
    <x v="1"/>
    <x v="1"/>
    <x v="1"/>
    <n v="421029"/>
    <s v="Int. Energy Star CFL - 23 Watt"/>
    <x v="2"/>
    <x v="0"/>
    <s v="Lamp"/>
    <n v="3"/>
    <n v="45.09"/>
    <n v="0.02"/>
    <n v="169.54"/>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6"/>
    <n v="90.18"/>
    <n v="0.04"/>
    <n v="339.09"/>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7"/>
    <n v="105.21"/>
    <n v="0.05"/>
    <n v="395.61"/>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7"/>
    <n v="105.21"/>
    <n v="0.04"/>
    <n v="388.91"/>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3"/>
    <n v="45.09"/>
    <n v="0.02"/>
    <n v="166.67"/>
  </r>
  <r>
    <n v="3172"/>
    <x v="1"/>
    <x v="1"/>
    <x v="1"/>
    <n v="421029"/>
    <s v="Int. Energy Star CFL - 23 Watt"/>
    <x v="2"/>
    <x v="0"/>
    <s v="Lamp"/>
    <n v="8"/>
    <n v="120.24"/>
    <n v="0.05"/>
    <n v="444.47"/>
  </r>
  <r>
    <n v="3172"/>
    <x v="1"/>
    <x v="1"/>
    <x v="1"/>
    <n v="421029"/>
    <s v="Int. Energy Star CFL - 23 Watt"/>
    <x v="2"/>
    <x v="0"/>
    <s v="Lamp"/>
    <n v="8"/>
    <n v="120.24"/>
    <n v="0.05"/>
    <n v="444.47"/>
  </r>
  <r>
    <n v="3172"/>
    <x v="1"/>
    <x v="1"/>
    <x v="1"/>
    <n v="421029"/>
    <s v="Int. Energy Star CFL - 23 Watt"/>
    <x v="2"/>
    <x v="0"/>
    <s v="Lamp"/>
    <n v="4"/>
    <n v="60.12"/>
    <n v="0.03"/>
    <n v="226.06"/>
  </r>
  <r>
    <n v="3172"/>
    <x v="1"/>
    <x v="1"/>
    <x v="1"/>
    <n v="421029"/>
    <s v="Int. Energy Star CFL - 23 Watt"/>
    <x v="2"/>
    <x v="0"/>
    <s v="Lamp"/>
    <n v="8"/>
    <n v="120.24"/>
    <n v="0.05"/>
    <n v="444.47"/>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8"/>
    <n v="120.24"/>
    <n v="0.06"/>
    <n v="452.13"/>
  </r>
  <r>
    <n v="3172"/>
    <x v="1"/>
    <x v="1"/>
    <x v="1"/>
    <n v="421029"/>
    <s v="Int. Energy Star CFL - 23 Watt"/>
    <x v="2"/>
    <x v="0"/>
    <s v="Lamp"/>
    <n v="5"/>
    <n v="75.150000000000006"/>
    <n v="0.03"/>
    <n v="282.58"/>
  </r>
  <r>
    <n v="3172"/>
    <x v="1"/>
    <x v="1"/>
    <x v="1"/>
    <n v="421029"/>
    <s v="Int. Energy Star CFL - 23 Watt"/>
    <x v="2"/>
    <x v="0"/>
    <s v="Lamp"/>
    <n v="8"/>
    <n v="120.24"/>
    <n v="0.06"/>
    <n v="452.13"/>
  </r>
  <r>
    <n v="3172"/>
    <x v="1"/>
    <x v="1"/>
    <x v="1"/>
    <n v="421029"/>
    <s v="Int. Energy Star CFL - 23 Watt"/>
    <x v="2"/>
    <x v="0"/>
    <s v="Lamp"/>
    <n v="5"/>
    <n v="75.150000000000006"/>
    <n v="0.03"/>
    <n v="282.58"/>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5"/>
    <n v="444.47"/>
  </r>
  <r>
    <n v="3172"/>
    <x v="1"/>
    <x v="1"/>
    <x v="1"/>
    <n v="421029"/>
    <s v="Int. Energy Star CFL - 23 Watt"/>
    <x v="2"/>
    <x v="0"/>
    <s v="Lamp"/>
    <n v="6"/>
    <n v="90.18"/>
    <n v="0.04"/>
    <n v="333.35"/>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5"/>
    <n v="75.150000000000006"/>
    <n v="0.03"/>
    <n v="277.79000000000002"/>
  </r>
  <r>
    <n v="3172"/>
    <x v="1"/>
    <x v="1"/>
    <x v="1"/>
    <n v="421029"/>
    <s v="Int. Energy Star CFL - 23 Watt"/>
    <x v="2"/>
    <x v="0"/>
    <s v="Lamp"/>
    <n v="8"/>
    <n v="120.24"/>
    <n v="0.05"/>
    <n v="444.47"/>
  </r>
  <r>
    <n v="3172"/>
    <x v="1"/>
    <x v="1"/>
    <x v="1"/>
    <n v="421029"/>
    <s v="Int. Energy Star CFL - 23 Watt"/>
    <x v="2"/>
    <x v="0"/>
    <s v="Lamp"/>
    <n v="2"/>
    <n v="30.06"/>
    <n v="0.01"/>
    <n v="111.11"/>
  </r>
  <r>
    <n v="3172"/>
    <x v="1"/>
    <x v="1"/>
    <x v="1"/>
    <n v="421029"/>
    <s v="Int. Energy Star CFL - 23 Watt"/>
    <x v="2"/>
    <x v="0"/>
    <s v="Lamp"/>
    <n v="8"/>
    <n v="120.24"/>
    <n v="0.06"/>
    <n v="452.13"/>
  </r>
  <r>
    <n v="3172"/>
    <x v="1"/>
    <x v="1"/>
    <x v="1"/>
    <n v="421029"/>
    <s v="Int. Energy Star CFL - 23 Watt"/>
    <x v="2"/>
    <x v="0"/>
    <s v="Lamp"/>
    <n v="5"/>
    <n v="75.150000000000006"/>
    <n v="0.03"/>
    <n v="282.58"/>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12"/>
    <n v="180.36"/>
    <n v="0.09"/>
    <n v="678.19"/>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4"/>
    <n v="60.12"/>
    <n v="0.02"/>
    <n v="222.23"/>
  </r>
  <r>
    <n v="3172"/>
    <x v="1"/>
    <x v="1"/>
    <x v="1"/>
    <n v="421029"/>
    <s v="Int. Energy Star CFL - 23 Watt"/>
    <x v="2"/>
    <x v="0"/>
    <s v="Lamp"/>
    <n v="8"/>
    <n v="120.24"/>
    <n v="0.06"/>
    <n v="452.13"/>
  </r>
  <r>
    <n v="3172"/>
    <x v="1"/>
    <x v="1"/>
    <x v="1"/>
    <n v="421029"/>
    <s v="Int. Energy Star CFL - 23 Watt"/>
    <x v="2"/>
    <x v="0"/>
    <s v="Lamp"/>
    <n v="9"/>
    <n v="135.27000000000001"/>
    <n v="7.0000000000000007E-2"/>
    <n v="508.64"/>
  </r>
  <r>
    <n v="3172"/>
    <x v="1"/>
    <x v="1"/>
    <x v="1"/>
    <n v="421029"/>
    <s v="Int. Energy Star CFL - 23 Watt"/>
    <x v="2"/>
    <x v="0"/>
    <s v="Lamp"/>
    <n v="6"/>
    <n v="90.18"/>
    <n v="0.04"/>
    <n v="339.09"/>
  </r>
  <r>
    <n v="3172"/>
    <x v="1"/>
    <x v="1"/>
    <x v="1"/>
    <n v="421029"/>
    <s v="Int. Energy Star CFL - 23 Watt"/>
    <x v="2"/>
    <x v="0"/>
    <s v="Lamp"/>
    <n v="8"/>
    <n v="120.24"/>
    <n v="0.05"/>
    <n v="444.47"/>
  </r>
  <r>
    <n v="3172"/>
    <x v="1"/>
    <x v="1"/>
    <x v="1"/>
    <n v="421029"/>
    <s v="Int. Energy Star CFL - 23 Watt"/>
    <x v="2"/>
    <x v="0"/>
    <s v="Lamp"/>
    <n v="10"/>
    <n v="150.30000000000001"/>
    <n v="7.0000000000000007E-2"/>
    <n v="555.59"/>
  </r>
  <r>
    <n v="3172"/>
    <x v="1"/>
    <x v="1"/>
    <x v="1"/>
    <n v="421029"/>
    <s v="Int. Energy Star CFL - 23 Watt"/>
    <x v="2"/>
    <x v="0"/>
    <s v="Lamp"/>
    <n v="6"/>
    <n v="90.18"/>
    <n v="0.04"/>
    <n v="339.09"/>
  </r>
  <r>
    <n v="3172"/>
    <x v="1"/>
    <x v="1"/>
    <x v="1"/>
    <n v="421029"/>
    <s v="Int. Energy Star CFL - 23 Watt"/>
    <x v="2"/>
    <x v="0"/>
    <s v="Lamp"/>
    <n v="13"/>
    <n v="195.39"/>
    <n v="0.1"/>
    <n v="734.71"/>
  </r>
  <r>
    <n v="3172"/>
    <x v="1"/>
    <x v="1"/>
    <x v="1"/>
    <n v="421029"/>
    <s v="Int. Energy Star CFL - 23 Watt"/>
    <x v="2"/>
    <x v="0"/>
    <s v="Lamp"/>
    <n v="10"/>
    <n v="150.30000000000001"/>
    <n v="7.0000000000000007E-2"/>
    <n v="565.16"/>
  </r>
  <r>
    <n v="3172"/>
    <x v="1"/>
    <x v="1"/>
    <x v="1"/>
    <n v="421029"/>
    <s v="Int. Energy Star CFL - 23 Watt"/>
    <x v="2"/>
    <x v="0"/>
    <s v="Lamp"/>
    <n v="7"/>
    <n v="105.21"/>
    <n v="0.05"/>
    <n v="395.61"/>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20"/>
    <n v="300.60000000000002"/>
    <n v="0.14000000000000001"/>
    <n v="1111.18"/>
  </r>
  <r>
    <n v="3172"/>
    <x v="1"/>
    <x v="1"/>
    <x v="1"/>
    <n v="421029"/>
    <s v="Int. Energy Star CFL - 23 Watt"/>
    <x v="2"/>
    <x v="0"/>
    <s v="Lamp"/>
    <n v="14"/>
    <n v="210.42"/>
    <n v="0.09"/>
    <n v="777.83"/>
  </r>
  <r>
    <n v="3172"/>
    <x v="1"/>
    <x v="1"/>
    <x v="1"/>
    <n v="421029"/>
    <s v="Int. Energy Star CFL - 23 Watt"/>
    <x v="2"/>
    <x v="0"/>
    <s v="Lamp"/>
    <n v="12"/>
    <n v="180.36"/>
    <n v="0.08"/>
    <n v="666.71"/>
  </r>
  <r>
    <n v="3172"/>
    <x v="1"/>
    <x v="1"/>
    <x v="1"/>
    <n v="421029"/>
    <s v="Int. Energy Star CFL - 23 Watt"/>
    <x v="2"/>
    <x v="0"/>
    <s v="Lamp"/>
    <n v="9"/>
    <n v="135.27000000000001"/>
    <n v="0.06"/>
    <n v="500.03"/>
  </r>
  <r>
    <n v="3172"/>
    <x v="1"/>
    <x v="1"/>
    <x v="1"/>
    <n v="421029"/>
    <s v="Int. Energy Star CFL - 23 Watt"/>
    <x v="2"/>
    <x v="0"/>
    <s v="Lamp"/>
    <n v="20"/>
    <n v="300.60000000000002"/>
    <n v="0.14000000000000001"/>
    <n v="1111.18"/>
  </r>
  <r>
    <n v="3172"/>
    <x v="1"/>
    <x v="1"/>
    <x v="1"/>
    <n v="421029"/>
    <s v="Int. Energy Star CFL - 23 Watt"/>
    <x v="2"/>
    <x v="0"/>
    <s v="Lamp"/>
    <n v="3"/>
    <n v="45.09"/>
    <n v="0.02"/>
    <n v="166.67"/>
  </r>
  <r>
    <n v="3172"/>
    <x v="1"/>
    <x v="1"/>
    <x v="1"/>
    <n v="421029"/>
    <s v="Int. Energy Star CFL - 23 Watt"/>
    <x v="2"/>
    <x v="0"/>
    <s v="Lamp"/>
    <n v="20"/>
    <n v="300.60000000000002"/>
    <n v="0.14000000000000001"/>
    <n v="1111.18"/>
  </r>
  <r>
    <n v="3172"/>
    <x v="1"/>
    <x v="1"/>
    <x v="1"/>
    <n v="421029"/>
    <s v="Int. Energy Star CFL - 23 Watt"/>
    <x v="2"/>
    <x v="0"/>
    <s v="Lamp"/>
    <n v="20"/>
    <n v="300.60000000000002"/>
    <n v="0.14000000000000001"/>
    <n v="1111.18"/>
  </r>
  <r>
    <n v="3172"/>
    <x v="1"/>
    <x v="1"/>
    <x v="1"/>
    <n v="421029"/>
    <s v="Int. Energy Star CFL - 23 Watt"/>
    <x v="2"/>
    <x v="0"/>
    <s v="Lamp"/>
    <n v="13"/>
    <n v="195.39"/>
    <n v="0.09"/>
    <n v="722.27"/>
  </r>
  <r>
    <n v="3172"/>
    <x v="1"/>
    <x v="1"/>
    <x v="1"/>
    <n v="421029"/>
    <s v="Int. Energy Star CFL - 23 Watt"/>
    <x v="2"/>
    <x v="0"/>
    <s v="Lamp"/>
    <n v="12"/>
    <n v="180.36"/>
    <n v="0.08"/>
    <n v="666.71"/>
  </r>
  <r>
    <n v="3172"/>
    <x v="1"/>
    <x v="1"/>
    <x v="1"/>
    <n v="421029"/>
    <s v="Int. Energy Star CFL - 23 Watt"/>
    <x v="2"/>
    <x v="0"/>
    <s v="Lamp"/>
    <n v="20"/>
    <n v="300.60000000000002"/>
    <n v="0.14000000000000001"/>
    <n v="1111.18"/>
  </r>
  <r>
    <n v="3172"/>
    <x v="1"/>
    <x v="1"/>
    <x v="1"/>
    <n v="421029"/>
    <s v="Int. Energy Star CFL - 23 Watt"/>
    <x v="2"/>
    <x v="0"/>
    <s v="Lamp"/>
    <n v="12"/>
    <n v="180.36"/>
    <n v="0.08"/>
    <n v="666.71"/>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4"/>
    <n v="60.12"/>
    <n v="0.02"/>
    <n v="238.71"/>
  </r>
  <r>
    <n v="3172"/>
    <x v="1"/>
    <x v="1"/>
    <x v="1"/>
    <n v="421029"/>
    <s v="Int. Energy Star CFL - 23 Watt"/>
    <x v="2"/>
    <x v="0"/>
    <s v="Lamp"/>
    <n v="9"/>
    <n v="135.27000000000001"/>
    <n v="0.06"/>
    <n v="500.03"/>
  </r>
  <r>
    <n v="3172"/>
    <x v="1"/>
    <x v="1"/>
    <x v="1"/>
    <n v="421029"/>
    <s v="Int. Energy Star CFL - 23 Watt"/>
    <x v="2"/>
    <x v="0"/>
    <s v="Lamp"/>
    <n v="9"/>
    <n v="135.27000000000001"/>
    <n v="0.06"/>
    <n v="500.03"/>
  </r>
  <r>
    <n v="3172"/>
    <x v="1"/>
    <x v="1"/>
    <x v="1"/>
    <n v="421029"/>
    <s v="Int. Energy Star CFL - 23 Watt"/>
    <x v="2"/>
    <x v="0"/>
    <s v="Lamp"/>
    <n v="6"/>
    <n v="90.18"/>
    <n v="0.04"/>
    <n v="333.35"/>
  </r>
  <r>
    <n v="3172"/>
    <x v="1"/>
    <x v="1"/>
    <x v="1"/>
    <n v="421029"/>
    <s v="Int. Energy Star CFL - 23 Watt"/>
    <x v="2"/>
    <x v="0"/>
    <s v="Lamp"/>
    <n v="3"/>
    <n v="45.09"/>
    <n v="0.02"/>
    <n v="169.54"/>
  </r>
  <r>
    <n v="3172"/>
    <x v="1"/>
    <x v="1"/>
    <x v="1"/>
    <n v="421029"/>
    <s v="Int. Energy Star CFL - 23 Watt"/>
    <x v="2"/>
    <x v="0"/>
    <s v="Lamp"/>
    <n v="11"/>
    <n v="165.33"/>
    <n v="0.08"/>
    <n v="621.67999999999995"/>
  </r>
  <r>
    <n v="3172"/>
    <x v="1"/>
    <x v="1"/>
    <x v="1"/>
    <n v="421029"/>
    <s v="Int. Energy Star CFL - 23 Watt"/>
    <x v="2"/>
    <x v="0"/>
    <s v="Lamp"/>
    <n v="1"/>
    <n v="15.03"/>
    <n v="7.8410400000000005E-3"/>
    <n v="56.51"/>
  </r>
  <r>
    <n v="3172"/>
    <x v="1"/>
    <x v="1"/>
    <x v="1"/>
    <n v="421029"/>
    <s v="Int. Energy Star CFL - 23 Watt"/>
    <x v="2"/>
    <x v="0"/>
    <s v="Lamp"/>
    <n v="10"/>
    <n v="150.30000000000001"/>
    <n v="7.0000000000000007E-2"/>
    <n v="565.16"/>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5"/>
    <n v="75.150000000000006"/>
    <n v="0.03"/>
    <n v="282.58"/>
  </r>
  <r>
    <n v="3172"/>
    <x v="1"/>
    <x v="1"/>
    <x v="1"/>
    <n v="421029"/>
    <s v="Int. Energy Star CFL - 23 Watt"/>
    <x v="2"/>
    <x v="0"/>
    <s v="Lamp"/>
    <n v="3"/>
    <n v="45.09"/>
    <n v="0.02"/>
    <n v="169.54"/>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1"/>
    <n v="15.03"/>
    <n v="7.8410400000000005E-3"/>
    <n v="56.51"/>
  </r>
  <r>
    <n v="3172"/>
    <x v="1"/>
    <x v="1"/>
    <x v="1"/>
    <n v="421029"/>
    <s v="Int. Energy Star CFL - 23 Watt"/>
    <x v="2"/>
    <x v="0"/>
    <s v="Lamp"/>
    <n v="7"/>
    <n v="105.21"/>
    <n v="0.05"/>
    <n v="395.61"/>
  </r>
  <r>
    <n v="3172"/>
    <x v="1"/>
    <x v="1"/>
    <x v="1"/>
    <n v="421029"/>
    <s v="Int. Energy Star CFL - 23 Watt"/>
    <x v="2"/>
    <x v="0"/>
    <s v="Lamp"/>
    <n v="15"/>
    <n v="225.45"/>
    <n v="0.11"/>
    <n v="847.74"/>
  </r>
  <r>
    <n v="3172"/>
    <x v="1"/>
    <x v="1"/>
    <x v="1"/>
    <n v="421029"/>
    <s v="Int. Energy Star CFL - 23 Watt"/>
    <x v="2"/>
    <x v="0"/>
    <s v="Lamp"/>
    <n v="1"/>
    <n v="15.03"/>
    <n v="7.8410400000000005E-3"/>
    <n v="56.51"/>
  </r>
  <r>
    <n v="3172"/>
    <x v="1"/>
    <x v="1"/>
    <x v="1"/>
    <n v="421029"/>
    <s v="Int. Energy Star CFL - 23 Watt"/>
    <x v="2"/>
    <x v="0"/>
    <s v="Lamp"/>
    <n v="6"/>
    <n v="90.18"/>
    <n v="0.04"/>
    <n v="339.09"/>
  </r>
  <r>
    <n v="3172"/>
    <x v="1"/>
    <x v="1"/>
    <x v="1"/>
    <n v="421029"/>
    <s v="Int. Energy Star CFL - 23 Watt"/>
    <x v="2"/>
    <x v="0"/>
    <s v="Lamp"/>
    <n v="2"/>
    <n v="30.06"/>
    <n v="0.01"/>
    <n v="113.03"/>
  </r>
  <r>
    <n v="3172"/>
    <x v="1"/>
    <x v="1"/>
    <x v="1"/>
    <n v="421029"/>
    <s v="Int. Energy Star CFL - 23 Watt"/>
    <x v="2"/>
    <x v="0"/>
    <s v="Lamp"/>
    <n v="1"/>
    <n v="15.03"/>
    <n v="7.8410400000000005E-3"/>
    <n v="56.51"/>
  </r>
  <r>
    <n v="3172"/>
    <x v="1"/>
    <x v="1"/>
    <x v="1"/>
    <n v="421029"/>
    <s v="Int. Energy Star CFL - 23 Watt"/>
    <x v="2"/>
    <x v="0"/>
    <s v="Lamp"/>
    <n v="1"/>
    <n v="15.03"/>
    <n v="7.8410400000000005E-3"/>
    <n v="56.51"/>
  </r>
  <r>
    <n v="3172"/>
    <x v="1"/>
    <x v="1"/>
    <x v="1"/>
    <n v="421029"/>
    <s v="Int. Energy Star CFL - 23 Watt"/>
    <x v="2"/>
    <x v="0"/>
    <s v="Lamp"/>
    <n v="3"/>
    <n v="45.09"/>
    <n v="0.02"/>
    <n v="169.54"/>
  </r>
  <r>
    <n v="3172"/>
    <x v="1"/>
    <x v="1"/>
    <x v="1"/>
    <n v="421029"/>
    <s v="Int. Energy Star CFL - 23 Watt"/>
    <x v="2"/>
    <x v="0"/>
    <s v="Lamp"/>
    <n v="12"/>
    <n v="180.36"/>
    <n v="0.09"/>
    <n v="678.19"/>
  </r>
  <r>
    <n v="3172"/>
    <x v="1"/>
    <x v="1"/>
    <x v="1"/>
    <n v="421029"/>
    <s v="Int. Energy Star CFL - 23 Watt"/>
    <x v="2"/>
    <x v="0"/>
    <s v="Lamp"/>
    <n v="12"/>
    <n v="180.36"/>
    <n v="0.08"/>
    <n v="666.71"/>
  </r>
  <r>
    <n v="3172"/>
    <x v="1"/>
    <x v="1"/>
    <x v="1"/>
    <n v="421029"/>
    <s v="Int. Energy Star CFL - 23 Watt"/>
    <x v="2"/>
    <x v="0"/>
    <s v="Lamp"/>
    <n v="11"/>
    <n v="165.33"/>
    <n v="0.08"/>
    <n v="621.67999999999995"/>
  </r>
  <r>
    <n v="3172"/>
    <x v="1"/>
    <x v="1"/>
    <x v="1"/>
    <n v="421029"/>
    <s v="Int. Energy Star CFL - 23 Watt"/>
    <x v="2"/>
    <x v="0"/>
    <s v="Lamp"/>
    <n v="2"/>
    <n v="30.06"/>
    <n v="0.01"/>
    <n v="113.03"/>
  </r>
  <r>
    <n v="3172"/>
    <x v="1"/>
    <x v="1"/>
    <x v="1"/>
    <n v="421029"/>
    <s v="Int. Energy Star CFL - 23 Watt"/>
    <x v="2"/>
    <x v="0"/>
    <s v="Lamp"/>
    <n v="5"/>
    <n v="75.150000000000006"/>
    <n v="0.03"/>
    <n v="282.58"/>
  </r>
  <r>
    <n v="3172"/>
    <x v="1"/>
    <x v="1"/>
    <x v="1"/>
    <n v="421029"/>
    <s v="Int. Energy Star CFL - 23 Watt"/>
    <x v="2"/>
    <x v="0"/>
    <s v="Lamp"/>
    <n v="6"/>
    <n v="90.18"/>
    <n v="0.04"/>
    <n v="339.09"/>
  </r>
  <r>
    <n v="3172"/>
    <x v="1"/>
    <x v="1"/>
    <x v="1"/>
    <n v="421029"/>
    <s v="Int. Energy Star CFL - 23 Watt"/>
    <x v="2"/>
    <x v="0"/>
    <s v="Lamp"/>
    <n v="15"/>
    <n v="225.45"/>
    <n v="0.11"/>
    <n v="847.74"/>
  </r>
  <r>
    <n v="3172"/>
    <x v="1"/>
    <x v="1"/>
    <x v="1"/>
    <n v="421029"/>
    <s v="Int. Energy Star CFL - 23 Watt"/>
    <x v="2"/>
    <x v="0"/>
    <s v="Lamp"/>
    <n v="16"/>
    <n v="240.48"/>
    <n v="0.12"/>
    <n v="904.26"/>
  </r>
  <r>
    <n v="3172"/>
    <x v="1"/>
    <x v="1"/>
    <x v="1"/>
    <n v="421029"/>
    <s v="Int. Energy Star CFL - 23 Watt"/>
    <x v="2"/>
    <x v="0"/>
    <s v="Lamp"/>
    <n v="6"/>
    <n v="90.18"/>
    <n v="0.04"/>
    <n v="339.09"/>
  </r>
  <r>
    <n v="3172"/>
    <x v="1"/>
    <x v="1"/>
    <x v="1"/>
    <n v="421029"/>
    <s v="Int. Energy Star CFL - 23 Watt"/>
    <x v="2"/>
    <x v="0"/>
    <s v="Lamp"/>
    <n v="13"/>
    <n v="195.39"/>
    <n v="0.1"/>
    <n v="734.71"/>
  </r>
  <r>
    <n v="3172"/>
    <x v="1"/>
    <x v="1"/>
    <x v="1"/>
    <n v="421029"/>
    <s v="Int. Energy Star CFL - 23 Watt"/>
    <x v="2"/>
    <x v="0"/>
    <s v="Lamp"/>
    <n v="12"/>
    <n v="180.36"/>
    <n v="0.09"/>
    <n v="678.19"/>
  </r>
  <r>
    <n v="3172"/>
    <x v="1"/>
    <x v="1"/>
    <x v="1"/>
    <n v="421029"/>
    <s v="Int. Energy Star CFL - 23 Watt"/>
    <x v="2"/>
    <x v="0"/>
    <s v="Lamp"/>
    <n v="20"/>
    <n v="300.60000000000002"/>
    <n v="0.15"/>
    <n v="1130.33"/>
  </r>
  <r>
    <n v="3172"/>
    <x v="1"/>
    <x v="1"/>
    <x v="1"/>
    <n v="421029"/>
    <s v="Int. Energy Star CFL - 23 Watt"/>
    <x v="2"/>
    <x v="0"/>
    <s v="Lamp"/>
    <n v="7"/>
    <n v="105.21"/>
    <n v="0.05"/>
    <n v="395.61"/>
  </r>
  <r>
    <n v="3172"/>
    <x v="1"/>
    <x v="1"/>
    <x v="1"/>
    <n v="421029"/>
    <s v="Int. Energy Star CFL - 23 Watt"/>
    <x v="2"/>
    <x v="0"/>
    <s v="Lamp"/>
    <n v="7"/>
    <n v="105.21"/>
    <n v="0.05"/>
    <n v="395.61"/>
  </r>
  <r>
    <n v="3172"/>
    <x v="1"/>
    <x v="1"/>
    <x v="1"/>
    <n v="421029"/>
    <s v="Int. Energy Star CFL - 23 Watt"/>
    <x v="2"/>
    <x v="0"/>
    <s v="Lamp"/>
    <n v="19"/>
    <n v="285.57"/>
    <n v="0.14000000000000001"/>
    <n v="1073.81"/>
  </r>
  <r>
    <n v="3172"/>
    <x v="1"/>
    <x v="1"/>
    <x v="1"/>
    <n v="421029"/>
    <s v="Int. Energy Star CFL - 23 Watt"/>
    <x v="2"/>
    <x v="0"/>
    <s v="Lamp"/>
    <n v="14"/>
    <n v="210.42"/>
    <n v="0.1"/>
    <n v="791.23"/>
  </r>
  <r>
    <n v="3172"/>
    <x v="1"/>
    <x v="1"/>
    <x v="1"/>
    <n v="421029"/>
    <s v="Int. Energy Star CFL - 23 Watt"/>
    <x v="2"/>
    <x v="0"/>
    <s v="Lamp"/>
    <n v="10"/>
    <n v="150.30000000000001"/>
    <n v="7.0000000000000007E-2"/>
    <n v="565.16"/>
  </r>
  <r>
    <n v="3172"/>
    <x v="1"/>
    <x v="1"/>
    <x v="1"/>
    <n v="421029"/>
    <s v="Int. Energy Star CFL - 23 Watt"/>
    <x v="2"/>
    <x v="0"/>
    <s v="Lamp"/>
    <n v="1"/>
    <n v="15.03"/>
    <n v="7.8410400000000005E-3"/>
    <n v="56.51"/>
  </r>
  <r>
    <n v="3172"/>
    <x v="1"/>
    <x v="1"/>
    <x v="1"/>
    <n v="421029"/>
    <s v="Int. Energy Star CFL - 23 Watt"/>
    <x v="2"/>
    <x v="0"/>
    <s v="Lamp"/>
    <n v="13"/>
    <n v="195.39"/>
    <n v="0.1"/>
    <n v="734.71"/>
  </r>
  <r>
    <n v="3172"/>
    <x v="1"/>
    <x v="1"/>
    <x v="1"/>
    <n v="421029"/>
    <s v="Int. Energy Star CFL - 23 Watt"/>
    <x v="2"/>
    <x v="0"/>
    <s v="Lamp"/>
    <n v="7"/>
    <n v="105.21"/>
    <n v="0.05"/>
    <n v="395.61"/>
  </r>
  <r>
    <n v="3172"/>
    <x v="1"/>
    <x v="1"/>
    <x v="1"/>
    <n v="421029"/>
    <s v="Int. Energy Star CFL - 23 Watt"/>
    <x v="2"/>
    <x v="0"/>
    <s v="Lamp"/>
    <n v="6"/>
    <n v="90.18"/>
    <n v="0.04"/>
    <n v="339.09"/>
  </r>
  <r>
    <n v="3172"/>
    <x v="1"/>
    <x v="1"/>
    <x v="1"/>
    <n v="421029"/>
    <s v="Int. Energy Star CFL - 23 Watt"/>
    <x v="2"/>
    <x v="0"/>
    <s v="Lamp"/>
    <n v="7"/>
    <n v="105.21"/>
    <n v="0.05"/>
    <n v="395.61"/>
  </r>
  <r>
    <n v="3172"/>
    <x v="1"/>
    <x v="1"/>
    <x v="1"/>
    <n v="421029"/>
    <s v="Int. Energy Star CFL - 23 Watt"/>
    <x v="2"/>
    <x v="0"/>
    <s v="Lamp"/>
    <n v="10"/>
    <n v="150.30000000000001"/>
    <n v="7.0000000000000007E-2"/>
    <n v="565.16"/>
  </r>
  <r>
    <n v="3172"/>
    <x v="1"/>
    <x v="1"/>
    <x v="1"/>
    <n v="421029"/>
    <s v="Int. Energy Star CFL - 23 Watt"/>
    <x v="2"/>
    <x v="0"/>
    <s v="Lamp"/>
    <n v="2"/>
    <n v="30.06"/>
    <n v="0.01"/>
    <n v="113.03"/>
  </r>
  <r>
    <n v="3172"/>
    <x v="1"/>
    <x v="1"/>
    <x v="1"/>
    <n v="421029"/>
    <s v="Int. Energy Star CFL - 23 Watt"/>
    <x v="2"/>
    <x v="0"/>
    <s v="Lamp"/>
    <n v="5"/>
    <n v="75.150000000000006"/>
    <n v="0.03"/>
    <n v="282.58"/>
  </r>
  <r>
    <n v="3172"/>
    <x v="1"/>
    <x v="1"/>
    <x v="1"/>
    <n v="421029"/>
    <s v="Int. Energy Star CFL - 23 Watt"/>
    <x v="2"/>
    <x v="0"/>
    <s v="Lamp"/>
    <n v="1"/>
    <n v="15.03"/>
    <n v="7.8410400000000005E-3"/>
    <n v="56.51"/>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3"/>
    <n v="45.09"/>
    <n v="0.02"/>
    <n v="169.54"/>
  </r>
  <r>
    <n v="3172"/>
    <x v="1"/>
    <x v="1"/>
    <x v="1"/>
    <n v="421029"/>
    <s v="Int. Energy Star CFL - 23 Watt"/>
    <x v="2"/>
    <x v="0"/>
    <s v="Lamp"/>
    <n v="9"/>
    <n v="135.27000000000001"/>
    <n v="7.0000000000000007E-2"/>
    <n v="508.64"/>
  </r>
  <r>
    <n v="3172"/>
    <x v="1"/>
    <x v="1"/>
    <x v="1"/>
    <n v="421029"/>
    <s v="Int. Energy Star CFL - 23 Watt"/>
    <x v="2"/>
    <x v="0"/>
    <s v="Lamp"/>
    <n v="14"/>
    <n v="210.42"/>
    <n v="0.1"/>
    <n v="791.23"/>
  </r>
  <r>
    <n v="3172"/>
    <x v="1"/>
    <x v="1"/>
    <x v="1"/>
    <n v="421029"/>
    <s v="Int. Energy Star CFL - 23 Watt"/>
    <x v="2"/>
    <x v="0"/>
    <s v="Lamp"/>
    <n v="18"/>
    <n v="270.54000000000002"/>
    <n v="0.14000000000000001"/>
    <n v="1017.29"/>
  </r>
  <r>
    <n v="3172"/>
    <x v="1"/>
    <x v="1"/>
    <x v="1"/>
    <n v="421029"/>
    <s v="Int. Energy Star CFL - 23 Watt"/>
    <x v="2"/>
    <x v="0"/>
    <s v="Lamp"/>
    <n v="10"/>
    <n v="150.30000000000001"/>
    <n v="7.0000000000000007E-2"/>
    <n v="565.1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10"/>
    <n v="150.30000000000001"/>
    <n v="7.0000000000000007E-2"/>
    <n v="555.59"/>
  </r>
  <r>
    <n v="3172"/>
    <x v="1"/>
    <x v="1"/>
    <x v="1"/>
    <n v="421029"/>
    <s v="Int. Energy Star CFL - 23 Watt"/>
    <x v="2"/>
    <x v="0"/>
    <s v="Lamp"/>
    <n v="4"/>
    <n v="60.12"/>
    <n v="0.02"/>
    <n v="222.23"/>
  </r>
  <r>
    <n v="3172"/>
    <x v="1"/>
    <x v="1"/>
    <x v="1"/>
    <n v="421029"/>
    <s v="Int. Energy Star CFL - 23 Watt"/>
    <x v="2"/>
    <x v="0"/>
    <s v="Lamp"/>
    <n v="6"/>
    <n v="90.18"/>
    <n v="0.04"/>
    <n v="333.35"/>
  </r>
  <r>
    <n v="3172"/>
    <x v="1"/>
    <x v="1"/>
    <x v="1"/>
    <n v="421029"/>
    <s v="Int. Energy Star CFL - 23 Watt"/>
    <x v="2"/>
    <x v="0"/>
    <s v="Lamp"/>
    <n v="20"/>
    <n v="300.60000000000002"/>
    <n v="0.14000000000000001"/>
    <n v="1111.18"/>
  </r>
  <r>
    <n v="3172"/>
    <x v="1"/>
    <x v="1"/>
    <x v="1"/>
    <n v="421029"/>
    <s v="Int. Energy Star CFL - 23 Watt"/>
    <x v="2"/>
    <x v="0"/>
    <s v="Lamp"/>
    <n v="3"/>
    <n v="45.09"/>
    <n v="0.02"/>
    <n v="166.67"/>
  </r>
  <r>
    <n v="3172"/>
    <x v="1"/>
    <x v="1"/>
    <x v="1"/>
    <n v="421029"/>
    <s v="Int. Energy Star CFL - 23 Watt"/>
    <x v="2"/>
    <x v="0"/>
    <s v="Lamp"/>
    <n v="2"/>
    <n v="30.06"/>
    <n v="0.01"/>
    <n v="111.11"/>
  </r>
  <r>
    <n v="3172"/>
    <x v="1"/>
    <x v="1"/>
    <x v="1"/>
    <n v="421029"/>
    <s v="Int. Energy Star CFL - 23 Watt"/>
    <x v="2"/>
    <x v="0"/>
    <s v="Lamp"/>
    <n v="9"/>
    <n v="135.27000000000001"/>
    <n v="7.0000000000000007E-2"/>
    <n v="508.64"/>
  </r>
  <r>
    <n v="3172"/>
    <x v="1"/>
    <x v="1"/>
    <x v="1"/>
    <n v="421029"/>
    <s v="Int. Energy Star CFL - 23 Watt"/>
    <x v="2"/>
    <x v="0"/>
    <s v="Lamp"/>
    <n v="3"/>
    <n v="45.09"/>
    <n v="0.02"/>
    <n v="166.67"/>
  </r>
  <r>
    <n v="3172"/>
    <x v="1"/>
    <x v="1"/>
    <x v="1"/>
    <n v="421029"/>
    <s v="Int. Energy Star CFL - 23 Watt"/>
    <x v="2"/>
    <x v="0"/>
    <s v="Lamp"/>
    <n v="20"/>
    <n v="300.60000000000002"/>
    <n v="0.14000000000000001"/>
    <n v="1111.18"/>
  </r>
  <r>
    <n v="3172"/>
    <x v="1"/>
    <x v="1"/>
    <x v="1"/>
    <n v="421029"/>
    <s v="Int. Energy Star CFL - 23 Watt"/>
    <x v="2"/>
    <x v="0"/>
    <s v="Lamp"/>
    <n v="14"/>
    <n v="210.42"/>
    <n v="0.09"/>
    <n v="777.83"/>
  </r>
  <r>
    <n v="3172"/>
    <x v="1"/>
    <x v="1"/>
    <x v="1"/>
    <n v="421029"/>
    <s v="Int. Energy Star CFL - 23 Watt"/>
    <x v="2"/>
    <x v="0"/>
    <s v="Lamp"/>
    <n v="6"/>
    <n v="90.18"/>
    <n v="0.04"/>
    <n v="333.35"/>
  </r>
  <r>
    <n v="3172"/>
    <x v="1"/>
    <x v="1"/>
    <x v="1"/>
    <n v="421029"/>
    <s v="Int. Energy Star CFL - 23 Watt"/>
    <x v="2"/>
    <x v="0"/>
    <s v="Lamp"/>
    <n v="6"/>
    <n v="90.18"/>
    <n v="0.04"/>
    <n v="333.35"/>
  </r>
  <r>
    <n v="3172"/>
    <x v="1"/>
    <x v="1"/>
    <x v="1"/>
    <n v="421029"/>
    <s v="Int. Energy Star CFL - 23 Watt"/>
    <x v="2"/>
    <x v="0"/>
    <s v="Lamp"/>
    <n v="1"/>
    <n v="15.03"/>
    <n v="7.1010400000000003E-3"/>
    <n v="55.55"/>
  </r>
  <r>
    <n v="3172"/>
    <x v="1"/>
    <x v="1"/>
    <x v="1"/>
    <n v="421029"/>
    <s v="Int. Energy Star CFL - 23 Watt"/>
    <x v="2"/>
    <x v="0"/>
    <s v="Lamp"/>
    <n v="20"/>
    <n v="300.60000000000002"/>
    <n v="0.14000000000000001"/>
    <n v="1111.18"/>
  </r>
  <r>
    <n v="3172"/>
    <x v="1"/>
    <x v="1"/>
    <x v="1"/>
    <n v="421029"/>
    <s v="Int. Energy Star CFL - 23 Watt"/>
    <x v="2"/>
    <x v="0"/>
    <s v="Lamp"/>
    <n v="8"/>
    <n v="120.24"/>
    <n v="0.05"/>
    <n v="444.47"/>
  </r>
  <r>
    <n v="3172"/>
    <x v="1"/>
    <x v="1"/>
    <x v="1"/>
    <n v="421029"/>
    <s v="Int. Energy Star CFL - 23 Watt"/>
    <x v="2"/>
    <x v="0"/>
    <s v="Lamp"/>
    <n v="13"/>
    <n v="195.39"/>
    <n v="0.09"/>
    <n v="722.27"/>
  </r>
  <r>
    <n v="3172"/>
    <x v="1"/>
    <x v="1"/>
    <x v="1"/>
    <n v="421029"/>
    <s v="Int. Energy Star CFL - 23 Watt"/>
    <x v="2"/>
    <x v="0"/>
    <s v="Lamp"/>
    <n v="15"/>
    <n v="225.45"/>
    <n v="0.1"/>
    <n v="833.39"/>
  </r>
  <r>
    <n v="3172"/>
    <x v="1"/>
    <x v="1"/>
    <x v="1"/>
    <n v="421029"/>
    <s v="Int. Energy Star CFL - 23 Watt"/>
    <x v="2"/>
    <x v="0"/>
    <s v="Lamp"/>
    <n v="10"/>
    <n v="150.30000000000001"/>
    <n v="7.0000000000000007E-2"/>
    <n v="555.59"/>
  </r>
  <r>
    <n v="3172"/>
    <x v="1"/>
    <x v="1"/>
    <x v="1"/>
    <n v="421029"/>
    <s v="Int. Energy Star CFL - 23 Watt"/>
    <x v="2"/>
    <x v="0"/>
    <s v="Lamp"/>
    <n v="12"/>
    <n v="180.36"/>
    <n v="0.08"/>
    <n v="666.71"/>
  </r>
  <r>
    <n v="3172"/>
    <x v="1"/>
    <x v="1"/>
    <x v="1"/>
    <n v="421029"/>
    <s v="Int. Energy Star CFL - 23 Watt"/>
    <x v="2"/>
    <x v="0"/>
    <s v="Lamp"/>
    <n v="3"/>
    <n v="45.09"/>
    <n v="0.02"/>
    <n v="166.67"/>
  </r>
  <r>
    <n v="3172"/>
    <x v="1"/>
    <x v="1"/>
    <x v="1"/>
    <n v="421029"/>
    <s v="Int. Energy Star CFL - 23 Watt"/>
    <x v="2"/>
    <x v="0"/>
    <s v="Lamp"/>
    <n v="10"/>
    <n v="150.30000000000001"/>
    <n v="7.0000000000000007E-2"/>
    <n v="555.59"/>
  </r>
  <r>
    <n v="3172"/>
    <x v="1"/>
    <x v="1"/>
    <x v="1"/>
    <n v="421029"/>
    <s v="Int. Energy Star CFL - 23 Watt"/>
    <x v="2"/>
    <x v="0"/>
    <s v="Lamp"/>
    <n v="12"/>
    <n v="180.36"/>
    <n v="0.08"/>
    <n v="666.71"/>
  </r>
  <r>
    <n v="3172"/>
    <x v="1"/>
    <x v="1"/>
    <x v="1"/>
    <n v="421029"/>
    <s v="Int. Energy Star CFL - 23 Watt"/>
    <x v="2"/>
    <x v="0"/>
    <s v="Lamp"/>
    <n v="9"/>
    <n v="135.27000000000001"/>
    <n v="0.06"/>
    <n v="500.03"/>
  </r>
  <r>
    <n v="3172"/>
    <x v="1"/>
    <x v="1"/>
    <x v="1"/>
    <n v="421029"/>
    <s v="Int. Energy Star CFL - 23 Watt"/>
    <x v="2"/>
    <x v="0"/>
    <s v="Lamp"/>
    <n v="3"/>
    <n v="45.09"/>
    <n v="0.02"/>
    <n v="166.67"/>
  </r>
  <r>
    <n v="3172"/>
    <x v="1"/>
    <x v="1"/>
    <x v="1"/>
    <n v="421029"/>
    <s v="Int. Energy Star CFL - 23 Watt"/>
    <x v="2"/>
    <x v="0"/>
    <s v="Lamp"/>
    <n v="3"/>
    <n v="45.09"/>
    <n v="0.02"/>
    <n v="166.67"/>
  </r>
  <r>
    <n v="3172"/>
    <x v="1"/>
    <x v="1"/>
    <x v="1"/>
    <n v="421029"/>
    <s v="Int. Energy Star CFL - 23 Watt"/>
    <x v="2"/>
    <x v="0"/>
    <s v="Lamp"/>
    <n v="6"/>
    <n v="90.18"/>
    <n v="0.04"/>
    <n v="333.35"/>
  </r>
  <r>
    <n v="3172"/>
    <x v="1"/>
    <x v="1"/>
    <x v="1"/>
    <n v="421029"/>
    <s v="Int. Energy Star CFL - 23 Watt"/>
    <x v="2"/>
    <x v="0"/>
    <s v="Lamp"/>
    <n v="4"/>
    <n v="60.12"/>
    <n v="0.02"/>
    <n v="222.23"/>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6"/>
    <n v="90.18"/>
    <n v="0.04"/>
    <n v="339.09"/>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7"/>
    <n v="105.21"/>
    <n v="0.05"/>
    <n v="395.61"/>
  </r>
  <r>
    <n v="3172"/>
    <x v="1"/>
    <x v="1"/>
    <x v="1"/>
    <n v="421029"/>
    <s v="Int. Energy Star CFL - 23 Watt"/>
    <x v="2"/>
    <x v="0"/>
    <s v="Lamp"/>
    <n v="15"/>
    <n v="225.45"/>
    <n v="0.11"/>
    <n v="847.74"/>
  </r>
  <r>
    <n v="3172"/>
    <x v="1"/>
    <x v="1"/>
    <x v="1"/>
    <n v="421029"/>
    <s v="Int. Energy Star CFL - 23 Watt"/>
    <x v="2"/>
    <x v="0"/>
    <s v="Lamp"/>
    <n v="4"/>
    <n v="60.12"/>
    <n v="0.03"/>
    <n v="226.06"/>
  </r>
  <r>
    <n v="3172"/>
    <x v="1"/>
    <x v="1"/>
    <x v="1"/>
    <n v="421029"/>
    <s v="Int. Energy Star CFL - 23 Watt"/>
    <x v="2"/>
    <x v="0"/>
    <s v="Lamp"/>
    <n v="13"/>
    <n v="195.39"/>
    <n v="0.1"/>
    <n v="734.71"/>
  </r>
  <r>
    <n v="3172"/>
    <x v="1"/>
    <x v="1"/>
    <x v="1"/>
    <n v="421029"/>
    <s v="Int. Energy Star CFL - 23 Watt"/>
    <x v="2"/>
    <x v="0"/>
    <s v="Lamp"/>
    <n v="6"/>
    <n v="90.18"/>
    <n v="0.04"/>
    <n v="339.09"/>
  </r>
  <r>
    <n v="3172"/>
    <x v="1"/>
    <x v="1"/>
    <x v="1"/>
    <n v="421029"/>
    <s v="Int. Energy Star CFL - 23 Watt"/>
    <x v="2"/>
    <x v="0"/>
    <s v="Lamp"/>
    <n v="9"/>
    <n v="135.27000000000001"/>
    <n v="7.0000000000000007E-2"/>
    <n v="508.64"/>
  </r>
  <r>
    <n v="3172"/>
    <x v="1"/>
    <x v="1"/>
    <x v="1"/>
    <n v="421029"/>
    <s v="Int. Energy Star CFL - 23 Watt"/>
    <x v="2"/>
    <x v="0"/>
    <s v="Lamp"/>
    <n v="1"/>
    <n v="15.03"/>
    <n v="7.8410400000000005E-3"/>
    <n v="56.51"/>
  </r>
  <r>
    <n v="3172"/>
    <x v="1"/>
    <x v="1"/>
    <x v="1"/>
    <n v="421029"/>
    <s v="Int. Energy Star CFL - 23 Watt"/>
    <x v="2"/>
    <x v="0"/>
    <s v="Lamp"/>
    <n v="8"/>
    <n v="120.24"/>
    <n v="0.05"/>
    <n v="444.47"/>
  </r>
  <r>
    <n v="3172"/>
    <x v="1"/>
    <x v="1"/>
    <x v="1"/>
    <n v="421029"/>
    <s v="Int. Energy Star CFL - 23 Watt"/>
    <x v="2"/>
    <x v="0"/>
    <s v="Lamp"/>
    <n v="9"/>
    <n v="135.27000000000001"/>
    <n v="0.06"/>
    <n v="500.03"/>
  </r>
  <r>
    <n v="3172"/>
    <x v="1"/>
    <x v="1"/>
    <x v="1"/>
    <n v="421029"/>
    <s v="Int. Energy Star CFL - 23 Watt"/>
    <x v="2"/>
    <x v="0"/>
    <s v="Lamp"/>
    <n v="13"/>
    <n v="195.39"/>
    <n v="0.09"/>
    <n v="722.27"/>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20"/>
    <n v="300.60000000000002"/>
    <n v="0.15"/>
    <n v="1130.33"/>
  </r>
  <r>
    <n v="3172"/>
    <x v="1"/>
    <x v="1"/>
    <x v="1"/>
    <n v="421029"/>
    <s v="Int. Energy Star CFL - 23 Watt"/>
    <x v="2"/>
    <x v="0"/>
    <s v="Lamp"/>
    <n v="10"/>
    <n v="150.30000000000001"/>
    <n v="7.0000000000000007E-2"/>
    <n v="565.16"/>
  </r>
  <r>
    <n v="3172"/>
    <x v="1"/>
    <x v="1"/>
    <x v="1"/>
    <n v="421029"/>
    <s v="Int. Energy Star CFL - 23 Watt"/>
    <x v="2"/>
    <x v="0"/>
    <s v="Lamp"/>
    <n v="18"/>
    <n v="270.54000000000002"/>
    <n v="0.14000000000000001"/>
    <n v="1017.29"/>
  </r>
  <r>
    <n v="3172"/>
    <x v="1"/>
    <x v="1"/>
    <x v="1"/>
    <n v="421029"/>
    <s v="Int. Energy Star CFL - 23 Watt"/>
    <x v="2"/>
    <x v="0"/>
    <s v="Lamp"/>
    <n v="12"/>
    <n v="180.36"/>
    <n v="0.09"/>
    <n v="678.19"/>
  </r>
  <r>
    <n v="3172"/>
    <x v="1"/>
    <x v="1"/>
    <x v="1"/>
    <n v="421029"/>
    <s v="Int. Energy Star CFL - 23 Watt"/>
    <x v="2"/>
    <x v="0"/>
    <s v="Lamp"/>
    <n v="3"/>
    <n v="45.09"/>
    <n v="0.02"/>
    <n v="169.54"/>
  </r>
  <r>
    <n v="3172"/>
    <x v="1"/>
    <x v="1"/>
    <x v="1"/>
    <n v="421029"/>
    <s v="Int. Energy Star CFL - 23 Watt"/>
    <x v="2"/>
    <x v="0"/>
    <s v="Lamp"/>
    <n v="3"/>
    <n v="45.09"/>
    <n v="0.02"/>
    <n v="169.54"/>
  </r>
  <r>
    <n v="3172"/>
    <x v="1"/>
    <x v="1"/>
    <x v="1"/>
    <n v="421029"/>
    <s v="Int. Energy Star CFL - 23 Watt"/>
    <x v="2"/>
    <x v="0"/>
    <s v="Lamp"/>
    <n v="18"/>
    <n v="270.54000000000002"/>
    <n v="0.14000000000000001"/>
    <n v="1017.29"/>
  </r>
  <r>
    <n v="3172"/>
    <x v="1"/>
    <x v="1"/>
    <x v="1"/>
    <n v="421029"/>
    <s v="Int. Energy Star CFL - 23 Watt"/>
    <x v="2"/>
    <x v="0"/>
    <s v="Lamp"/>
    <n v="10"/>
    <n v="150.30000000000001"/>
    <n v="7.0000000000000007E-2"/>
    <n v="565.16"/>
  </r>
  <r>
    <n v="3172"/>
    <x v="1"/>
    <x v="1"/>
    <x v="1"/>
    <n v="421029"/>
    <s v="Int. Energy Star CFL - 23 Watt"/>
    <x v="2"/>
    <x v="0"/>
    <s v="Lamp"/>
    <n v="10"/>
    <n v="150.30000000000001"/>
    <n v="7.0000000000000007E-2"/>
    <n v="565.16"/>
  </r>
  <r>
    <n v="3172"/>
    <x v="1"/>
    <x v="1"/>
    <x v="1"/>
    <n v="421029"/>
    <s v="Int. Energy Star CFL - 23 Watt"/>
    <x v="2"/>
    <x v="0"/>
    <s v="Lamp"/>
    <n v="10"/>
    <n v="150.30000000000001"/>
    <n v="7.0000000000000007E-2"/>
    <n v="565.16"/>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14"/>
    <n v="210.42"/>
    <n v="0.1"/>
    <n v="791.23"/>
  </r>
  <r>
    <n v="3172"/>
    <x v="1"/>
    <x v="1"/>
    <x v="1"/>
    <n v="421029"/>
    <s v="Int. Energy Star CFL - 23 Watt"/>
    <x v="2"/>
    <x v="0"/>
    <s v="Lamp"/>
    <n v="10"/>
    <n v="150.30000000000001"/>
    <n v="7.0000000000000007E-2"/>
    <n v="565.16"/>
  </r>
  <r>
    <n v="3172"/>
    <x v="1"/>
    <x v="1"/>
    <x v="1"/>
    <n v="421029"/>
    <s v="Int. Energy Star CFL - 23 Watt"/>
    <x v="2"/>
    <x v="0"/>
    <s v="Lamp"/>
    <n v="8"/>
    <n v="120.24"/>
    <n v="0.06"/>
    <n v="452.13"/>
  </r>
  <r>
    <n v="3172"/>
    <x v="1"/>
    <x v="1"/>
    <x v="1"/>
    <n v="421029"/>
    <s v="Int. Energy Star CFL - 23 Watt"/>
    <x v="2"/>
    <x v="0"/>
    <s v="Lamp"/>
    <n v="16"/>
    <n v="240.48"/>
    <n v="0.12"/>
    <n v="904.26"/>
  </r>
  <r>
    <n v="3172"/>
    <x v="1"/>
    <x v="1"/>
    <x v="1"/>
    <n v="421029"/>
    <s v="Int. Energy Star CFL - 23 Watt"/>
    <x v="2"/>
    <x v="0"/>
    <s v="Lamp"/>
    <n v="10"/>
    <n v="150.30000000000001"/>
    <n v="7.0000000000000007E-2"/>
    <n v="565.16"/>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3"/>
    <n v="45.09"/>
    <n v="0.02"/>
    <n v="169.54"/>
  </r>
  <r>
    <n v="3172"/>
    <x v="1"/>
    <x v="1"/>
    <x v="1"/>
    <n v="421029"/>
    <s v="Int. Energy Star CFL - 23 Watt"/>
    <x v="2"/>
    <x v="0"/>
    <s v="Lamp"/>
    <n v="6"/>
    <n v="90.18"/>
    <n v="0.04"/>
    <n v="339.09"/>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11"/>
    <n v="165.33"/>
    <n v="0.08"/>
    <n v="621.67999999999995"/>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5"/>
    <n v="75.150000000000006"/>
    <n v="0.03"/>
    <n v="282.58"/>
  </r>
  <r>
    <n v="3172"/>
    <x v="1"/>
    <x v="1"/>
    <x v="1"/>
    <n v="421029"/>
    <s v="Int. Energy Star CFL - 23 Watt"/>
    <x v="2"/>
    <x v="0"/>
    <s v="Lamp"/>
    <n v="7"/>
    <n v="105.21"/>
    <n v="0.05"/>
    <n v="395.61"/>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19"/>
    <n v="285.57"/>
    <n v="0.14000000000000001"/>
    <n v="1073.81"/>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11"/>
    <n v="165.33"/>
    <n v="0.08"/>
    <n v="621.67999999999995"/>
  </r>
  <r>
    <n v="3172"/>
    <x v="1"/>
    <x v="1"/>
    <x v="1"/>
    <n v="421029"/>
    <s v="Int. Energy Star CFL - 23 Watt"/>
    <x v="2"/>
    <x v="0"/>
    <s v="Lamp"/>
    <n v="5"/>
    <n v="75.150000000000006"/>
    <n v="0.03"/>
    <n v="282.58"/>
  </r>
  <r>
    <n v="3172"/>
    <x v="1"/>
    <x v="1"/>
    <x v="1"/>
    <n v="421029"/>
    <s v="Int. Energy Star CFL - 23 Watt"/>
    <x v="2"/>
    <x v="0"/>
    <s v="Lamp"/>
    <n v="19"/>
    <n v="285.57"/>
    <n v="0.14000000000000001"/>
    <n v="1073.81"/>
  </r>
  <r>
    <n v="3172"/>
    <x v="1"/>
    <x v="1"/>
    <x v="1"/>
    <n v="421029"/>
    <s v="Int. Energy Star CFL - 23 Watt"/>
    <x v="2"/>
    <x v="0"/>
    <s v="Lamp"/>
    <n v="20"/>
    <n v="300.60000000000002"/>
    <n v="0.15"/>
    <n v="1130.33"/>
  </r>
  <r>
    <n v="3172"/>
    <x v="1"/>
    <x v="1"/>
    <x v="1"/>
    <n v="421029"/>
    <s v="Int. Energy Star CFL - 23 Watt"/>
    <x v="2"/>
    <x v="0"/>
    <s v="Lamp"/>
    <n v="12"/>
    <n v="180.36"/>
    <n v="0.09"/>
    <n v="678.19"/>
  </r>
  <r>
    <n v="3172"/>
    <x v="1"/>
    <x v="1"/>
    <x v="1"/>
    <n v="421029"/>
    <s v="Int. Energy Star CFL - 23 Watt"/>
    <x v="2"/>
    <x v="0"/>
    <s v="Lamp"/>
    <n v="19"/>
    <n v="285.57"/>
    <n v="0.14000000000000001"/>
    <n v="1073.81"/>
  </r>
  <r>
    <n v="3172"/>
    <x v="1"/>
    <x v="1"/>
    <x v="1"/>
    <n v="421029"/>
    <s v="Int. Energy Star CFL - 23 Watt"/>
    <x v="2"/>
    <x v="0"/>
    <s v="Lamp"/>
    <n v="16"/>
    <n v="240.48"/>
    <n v="0.12"/>
    <n v="904.26"/>
  </r>
  <r>
    <n v="3172"/>
    <x v="1"/>
    <x v="1"/>
    <x v="1"/>
    <n v="421029"/>
    <s v="Int. Energy Star CFL - 23 Watt"/>
    <x v="2"/>
    <x v="0"/>
    <s v="Lamp"/>
    <n v="7"/>
    <n v="105.21"/>
    <n v="0.05"/>
    <n v="395.61"/>
  </r>
  <r>
    <n v="3172"/>
    <x v="1"/>
    <x v="1"/>
    <x v="1"/>
    <n v="421029"/>
    <s v="Int. Energy Star CFL - 23 Watt"/>
    <x v="2"/>
    <x v="0"/>
    <s v="Lamp"/>
    <n v="13"/>
    <n v="195.39"/>
    <n v="0.1"/>
    <n v="734.71"/>
  </r>
  <r>
    <n v="3172"/>
    <x v="1"/>
    <x v="1"/>
    <x v="1"/>
    <n v="421029"/>
    <s v="Int. Energy Star CFL - 23 Watt"/>
    <x v="2"/>
    <x v="0"/>
    <s v="Lamp"/>
    <n v="3"/>
    <n v="45.09"/>
    <n v="0.02"/>
    <n v="169.54"/>
  </r>
  <r>
    <n v="3172"/>
    <x v="1"/>
    <x v="1"/>
    <x v="1"/>
    <n v="421029"/>
    <s v="Int. Energy Star CFL - 23 Watt"/>
    <x v="2"/>
    <x v="0"/>
    <s v="Lamp"/>
    <n v="4"/>
    <n v="60.12"/>
    <n v="0.02"/>
    <n v="222.23"/>
  </r>
  <r>
    <n v="3172"/>
    <x v="1"/>
    <x v="1"/>
    <x v="1"/>
    <n v="421029"/>
    <s v="Int. Energy Star CFL - 23 Watt"/>
    <x v="2"/>
    <x v="0"/>
    <s v="Lamp"/>
    <n v="5"/>
    <n v="75.150000000000006"/>
    <n v="0.03"/>
    <n v="277.79000000000002"/>
  </r>
  <r>
    <n v="3172"/>
    <x v="1"/>
    <x v="1"/>
    <x v="1"/>
    <n v="421029"/>
    <s v="Int. Energy Star CFL - 23 Watt"/>
    <x v="2"/>
    <x v="0"/>
    <s v="Lamp"/>
    <n v="5"/>
    <n v="75.150000000000006"/>
    <n v="0.03"/>
    <n v="277.79000000000002"/>
  </r>
  <r>
    <n v="3172"/>
    <x v="1"/>
    <x v="1"/>
    <x v="1"/>
    <n v="421029"/>
    <s v="Int. Energy Star CFL - 23 Watt"/>
    <x v="2"/>
    <x v="0"/>
    <s v="Lamp"/>
    <n v="20"/>
    <n v="300.60000000000002"/>
    <n v="0.14000000000000001"/>
    <n v="1111.18"/>
  </r>
  <r>
    <n v="3172"/>
    <x v="1"/>
    <x v="1"/>
    <x v="1"/>
    <n v="421029"/>
    <s v="Int. Energy Star CFL - 23 Watt"/>
    <x v="2"/>
    <x v="0"/>
    <s v="Lamp"/>
    <n v="20"/>
    <n v="300.60000000000002"/>
    <n v="0.14000000000000001"/>
    <n v="1111.18"/>
  </r>
  <r>
    <n v="3172"/>
    <x v="1"/>
    <x v="1"/>
    <x v="1"/>
    <n v="421029"/>
    <s v="Int. Energy Star CFL - 23 Watt"/>
    <x v="2"/>
    <x v="0"/>
    <s v="Lamp"/>
    <n v="8"/>
    <n v="120.24"/>
    <n v="0.05"/>
    <n v="444.47"/>
  </r>
  <r>
    <n v="3172"/>
    <x v="1"/>
    <x v="1"/>
    <x v="1"/>
    <n v="421029"/>
    <s v="Int. Energy Star CFL - 23 Watt"/>
    <x v="2"/>
    <x v="0"/>
    <s v="Lamp"/>
    <n v="15"/>
    <n v="225.45"/>
    <n v="0.1"/>
    <n v="833.39"/>
  </r>
  <r>
    <n v="3172"/>
    <x v="1"/>
    <x v="1"/>
    <x v="1"/>
    <n v="421029"/>
    <s v="Int. Energy Star CFL - 23 Watt"/>
    <x v="2"/>
    <x v="0"/>
    <s v="Lamp"/>
    <n v="20"/>
    <n v="300.60000000000002"/>
    <n v="0.14000000000000001"/>
    <n v="1111.18"/>
  </r>
  <r>
    <n v="3172"/>
    <x v="1"/>
    <x v="1"/>
    <x v="1"/>
    <n v="421029"/>
    <s v="Int. Energy Star CFL - 23 Watt"/>
    <x v="2"/>
    <x v="0"/>
    <s v="Lamp"/>
    <n v="8"/>
    <n v="120.24"/>
    <n v="0.05"/>
    <n v="444.47"/>
  </r>
  <r>
    <n v="3172"/>
    <x v="1"/>
    <x v="1"/>
    <x v="1"/>
    <n v="421029"/>
    <s v="Int. Energy Star CFL - 23 Watt"/>
    <x v="2"/>
    <x v="0"/>
    <s v="Lamp"/>
    <n v="12"/>
    <n v="180.36"/>
    <n v="0.09"/>
    <n v="678.19"/>
  </r>
  <r>
    <n v="3172"/>
    <x v="1"/>
    <x v="1"/>
    <x v="1"/>
    <n v="421029"/>
    <s v="Int. Energy Star CFL - 23 Watt"/>
    <x v="2"/>
    <x v="0"/>
    <s v="Lamp"/>
    <n v="20"/>
    <n v="300.60000000000002"/>
    <n v="0.15"/>
    <n v="1130.33"/>
  </r>
  <r>
    <n v="3172"/>
    <x v="1"/>
    <x v="1"/>
    <x v="1"/>
    <n v="421029"/>
    <s v="Int. Energy Star CFL - 23 Watt"/>
    <x v="2"/>
    <x v="0"/>
    <s v="Lamp"/>
    <n v="8"/>
    <n v="120.24"/>
    <n v="0.06"/>
    <n v="452.13"/>
  </r>
  <r>
    <n v="3172"/>
    <x v="1"/>
    <x v="1"/>
    <x v="1"/>
    <n v="421029"/>
    <s v="Int. Energy Star CFL - 23 Watt"/>
    <x v="2"/>
    <x v="0"/>
    <s v="Lamp"/>
    <n v="12"/>
    <n v="180.36"/>
    <n v="0.09"/>
    <n v="678.19"/>
  </r>
  <r>
    <n v="3172"/>
    <x v="1"/>
    <x v="1"/>
    <x v="1"/>
    <n v="421029"/>
    <s v="Int. Energy Star CFL - 23 Watt"/>
    <x v="2"/>
    <x v="0"/>
    <s v="Lamp"/>
    <n v="9"/>
    <n v="135.27000000000001"/>
    <n v="7.0000000000000007E-2"/>
    <n v="508.64"/>
  </r>
  <r>
    <n v="3172"/>
    <x v="1"/>
    <x v="1"/>
    <x v="1"/>
    <n v="421029"/>
    <s v="Int. Energy Star CFL - 23 Watt"/>
    <x v="2"/>
    <x v="0"/>
    <s v="Lamp"/>
    <n v="5"/>
    <n v="75.150000000000006"/>
    <n v="0.03"/>
    <n v="282.58"/>
  </r>
  <r>
    <n v="3172"/>
    <x v="1"/>
    <x v="1"/>
    <x v="1"/>
    <n v="421029"/>
    <s v="Int. Energy Star CFL - 23 Watt"/>
    <x v="2"/>
    <x v="0"/>
    <s v="Lamp"/>
    <n v="10"/>
    <n v="150.30000000000001"/>
    <n v="7.0000000000000007E-2"/>
    <n v="565.16"/>
  </r>
  <r>
    <n v="3172"/>
    <x v="1"/>
    <x v="1"/>
    <x v="1"/>
    <n v="421029"/>
    <s v="Int. Energy Star CFL - 23 Watt"/>
    <x v="2"/>
    <x v="0"/>
    <s v="Lamp"/>
    <n v="10"/>
    <n v="150.30000000000001"/>
    <n v="7.0000000000000007E-2"/>
    <n v="565.16"/>
  </r>
  <r>
    <n v="3172"/>
    <x v="1"/>
    <x v="1"/>
    <x v="1"/>
    <n v="421029"/>
    <s v="Int. Energy Star CFL - 23 Watt"/>
    <x v="2"/>
    <x v="0"/>
    <s v="Lamp"/>
    <n v="5"/>
    <n v="75.150000000000006"/>
    <n v="0.03"/>
    <n v="282.58"/>
  </r>
  <r>
    <n v="3172"/>
    <x v="1"/>
    <x v="1"/>
    <x v="1"/>
    <n v="421029"/>
    <s v="Int. Energy Star CFL - 23 Watt"/>
    <x v="2"/>
    <x v="0"/>
    <s v="Lamp"/>
    <n v="5"/>
    <n v="75.150000000000006"/>
    <n v="0.03"/>
    <n v="282.58"/>
  </r>
  <r>
    <n v="3172"/>
    <x v="1"/>
    <x v="1"/>
    <x v="1"/>
    <n v="421029"/>
    <s v="Int. Energy Star CFL - 23 Watt"/>
    <x v="2"/>
    <x v="0"/>
    <s v="Lamp"/>
    <n v="11"/>
    <n v="165.33"/>
    <n v="0.08"/>
    <n v="621.67999999999995"/>
  </r>
  <r>
    <n v="3172"/>
    <x v="1"/>
    <x v="1"/>
    <x v="1"/>
    <n v="421029"/>
    <s v="Int. Energy Star CFL - 23 Watt"/>
    <x v="2"/>
    <x v="0"/>
    <s v="Lamp"/>
    <n v="6"/>
    <n v="90.18"/>
    <n v="0.04"/>
    <n v="339.09"/>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11"/>
    <n v="165.33"/>
    <n v="0.08"/>
    <n v="621.67999999999995"/>
  </r>
  <r>
    <n v="3172"/>
    <x v="1"/>
    <x v="1"/>
    <x v="1"/>
    <n v="421029"/>
    <s v="Int. Energy Star CFL - 23 Watt"/>
    <x v="2"/>
    <x v="0"/>
    <s v="Lamp"/>
    <n v="6"/>
    <n v="90.18"/>
    <n v="0.04"/>
    <n v="339.09"/>
  </r>
  <r>
    <n v="3172"/>
    <x v="1"/>
    <x v="1"/>
    <x v="1"/>
    <n v="421029"/>
    <s v="Int. Energy Star CFL - 23 Watt"/>
    <x v="2"/>
    <x v="0"/>
    <s v="Lamp"/>
    <n v="7"/>
    <n v="105.21"/>
    <n v="0.05"/>
    <n v="395.61"/>
  </r>
  <r>
    <n v="3172"/>
    <x v="1"/>
    <x v="1"/>
    <x v="1"/>
    <n v="421029"/>
    <s v="Int. Energy Star CFL - 23 Watt"/>
    <x v="2"/>
    <x v="0"/>
    <s v="Lamp"/>
    <n v="6"/>
    <n v="90.18"/>
    <n v="0.04"/>
    <n v="339.09"/>
  </r>
  <r>
    <n v="3172"/>
    <x v="1"/>
    <x v="1"/>
    <x v="1"/>
    <n v="421029"/>
    <s v="Int. Energy Star CFL - 23 Watt"/>
    <x v="2"/>
    <x v="0"/>
    <s v="Lamp"/>
    <n v="15"/>
    <n v="225.45"/>
    <n v="0.11"/>
    <n v="847.74"/>
  </r>
  <r>
    <n v="3172"/>
    <x v="1"/>
    <x v="1"/>
    <x v="1"/>
    <n v="421029"/>
    <s v="Int. Energy Star CFL - 23 Watt"/>
    <x v="2"/>
    <x v="0"/>
    <s v="Lamp"/>
    <n v="1"/>
    <n v="15.03"/>
    <n v="7.8410400000000005E-3"/>
    <n v="56.51"/>
  </r>
  <r>
    <n v="3172"/>
    <x v="1"/>
    <x v="1"/>
    <x v="1"/>
    <n v="421029"/>
    <s v="Int. Energy Star CFL - 23 Watt"/>
    <x v="2"/>
    <x v="0"/>
    <s v="Lamp"/>
    <n v="12"/>
    <n v="180.36"/>
    <n v="0.09"/>
    <n v="678.19"/>
  </r>
  <r>
    <n v="3172"/>
    <x v="1"/>
    <x v="1"/>
    <x v="1"/>
    <n v="421029"/>
    <s v="Int. Energy Star CFL - 23 Watt"/>
    <x v="2"/>
    <x v="0"/>
    <s v="Lamp"/>
    <n v="18"/>
    <n v="270.54000000000002"/>
    <n v="0.14000000000000001"/>
    <n v="1017.29"/>
  </r>
  <r>
    <n v="3172"/>
    <x v="1"/>
    <x v="1"/>
    <x v="1"/>
    <n v="421029"/>
    <s v="Int. Energy Star CFL - 23 Watt"/>
    <x v="2"/>
    <x v="0"/>
    <s v="Lamp"/>
    <n v="3"/>
    <n v="45.09"/>
    <n v="0.02"/>
    <n v="169.54"/>
  </r>
  <r>
    <n v="3172"/>
    <x v="1"/>
    <x v="1"/>
    <x v="1"/>
    <n v="421029"/>
    <s v="Int. Energy Star CFL - 23 Watt"/>
    <x v="2"/>
    <x v="0"/>
    <s v="Lamp"/>
    <n v="20"/>
    <n v="300.60000000000002"/>
    <n v="0.15"/>
    <n v="1130.33"/>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9"/>
    <n v="135.27000000000001"/>
    <n v="0.06"/>
    <n v="500.03"/>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20"/>
    <n v="300.60000000000002"/>
    <n v="0.15"/>
    <n v="1130.33"/>
  </r>
  <r>
    <n v="3172"/>
    <x v="1"/>
    <x v="1"/>
    <x v="1"/>
    <n v="421029"/>
    <s v="Int. Energy Star CFL - 23 Watt"/>
    <x v="2"/>
    <x v="0"/>
    <s v="Lamp"/>
    <n v="6"/>
    <n v="90.18"/>
    <n v="0.04"/>
    <n v="339.09"/>
  </r>
  <r>
    <n v="3172"/>
    <x v="1"/>
    <x v="1"/>
    <x v="1"/>
    <n v="421029"/>
    <s v="Int. Energy Star CFL - 23 Watt"/>
    <x v="2"/>
    <x v="0"/>
    <s v="Lamp"/>
    <n v="20"/>
    <n v="300.60000000000002"/>
    <n v="0.14000000000000001"/>
    <n v="1111.18"/>
  </r>
  <r>
    <n v="3172"/>
    <x v="1"/>
    <x v="1"/>
    <x v="1"/>
    <n v="421029"/>
    <s v="Int. Energy Star CFL - 23 Watt"/>
    <x v="2"/>
    <x v="0"/>
    <s v="Lamp"/>
    <n v="2"/>
    <n v="30.06"/>
    <n v="0.01"/>
    <n v="111.11"/>
  </r>
  <r>
    <n v="3172"/>
    <x v="1"/>
    <x v="1"/>
    <x v="1"/>
    <n v="421029"/>
    <s v="Int. Energy Star CFL - 23 Watt"/>
    <x v="2"/>
    <x v="0"/>
    <s v="Lamp"/>
    <n v="20"/>
    <n v="300.60000000000002"/>
    <n v="0.14000000000000001"/>
    <n v="1111.18"/>
  </r>
  <r>
    <n v="3172"/>
    <x v="1"/>
    <x v="1"/>
    <x v="1"/>
    <n v="421029"/>
    <s v="Int. Energy Star CFL - 23 Watt"/>
    <x v="2"/>
    <x v="0"/>
    <s v="Lamp"/>
    <n v="15"/>
    <n v="225.45"/>
    <n v="0.1"/>
    <n v="833.39"/>
  </r>
  <r>
    <n v="3172"/>
    <x v="1"/>
    <x v="1"/>
    <x v="1"/>
    <n v="421029"/>
    <s v="Int. Energy Star CFL - 23 Watt"/>
    <x v="2"/>
    <x v="0"/>
    <s v="Lamp"/>
    <n v="10"/>
    <n v="150.30000000000001"/>
    <n v="7.0000000000000007E-2"/>
    <n v="555.59"/>
  </r>
  <r>
    <n v="3172"/>
    <x v="1"/>
    <x v="1"/>
    <x v="1"/>
    <n v="421029"/>
    <s v="Int. Energy Star CFL - 23 Watt"/>
    <x v="2"/>
    <x v="0"/>
    <s v="Lamp"/>
    <n v="5"/>
    <n v="75.150000000000006"/>
    <n v="0.03"/>
    <n v="277.79000000000002"/>
  </r>
  <r>
    <n v="3172"/>
    <x v="1"/>
    <x v="1"/>
    <x v="1"/>
    <n v="421029"/>
    <s v="Int. Energy Star CFL - 23 Watt"/>
    <x v="2"/>
    <x v="0"/>
    <s v="Lamp"/>
    <n v="15"/>
    <n v="225.45"/>
    <n v="0.1"/>
    <n v="833.39"/>
  </r>
  <r>
    <n v="3172"/>
    <x v="1"/>
    <x v="1"/>
    <x v="1"/>
    <n v="421029"/>
    <s v="Int. Energy Star CFL - 23 Watt"/>
    <x v="2"/>
    <x v="0"/>
    <s v="Lamp"/>
    <n v="15"/>
    <n v="225.45"/>
    <n v="0.1"/>
    <n v="833.39"/>
  </r>
  <r>
    <n v="3172"/>
    <x v="1"/>
    <x v="1"/>
    <x v="1"/>
    <n v="421029"/>
    <s v="Int. Energy Star CFL - 23 Watt"/>
    <x v="2"/>
    <x v="0"/>
    <s v="Lamp"/>
    <n v="20"/>
    <n v="300.60000000000002"/>
    <n v="0.15"/>
    <n v="1129.67"/>
  </r>
  <r>
    <n v="3172"/>
    <x v="1"/>
    <x v="1"/>
    <x v="1"/>
    <n v="421029"/>
    <s v="Int. Energy Star CFL - 23 Watt"/>
    <x v="2"/>
    <x v="0"/>
    <s v="Lamp"/>
    <n v="20"/>
    <n v="300.60000000000002"/>
    <n v="0.15"/>
    <n v="1129.67"/>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20"/>
    <n v="300.60000000000002"/>
    <n v="0.15"/>
    <n v="1130.33"/>
  </r>
  <r>
    <n v="3172"/>
    <x v="1"/>
    <x v="1"/>
    <x v="1"/>
    <n v="421029"/>
    <s v="Int. Energy Star CFL - 23 Watt"/>
    <x v="2"/>
    <x v="0"/>
    <s v="Lamp"/>
    <n v="20"/>
    <n v="300.60000000000002"/>
    <n v="0.15"/>
    <n v="1130.33"/>
  </r>
  <r>
    <n v="3172"/>
    <x v="1"/>
    <x v="1"/>
    <x v="1"/>
    <n v="421029"/>
    <s v="Int. Energy Star CFL - 23 Watt"/>
    <x v="2"/>
    <x v="0"/>
    <s v="Lamp"/>
    <n v="16"/>
    <n v="240.48"/>
    <n v="0.12"/>
    <n v="904.26"/>
  </r>
  <r>
    <n v="3172"/>
    <x v="1"/>
    <x v="1"/>
    <x v="1"/>
    <n v="421029"/>
    <s v="Int. Energy Star CFL - 23 Watt"/>
    <x v="2"/>
    <x v="0"/>
    <s v="Lamp"/>
    <n v="20"/>
    <n v="300.60000000000002"/>
    <n v="0.15"/>
    <n v="1130.33"/>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16"/>
    <n v="240.48"/>
    <n v="0.12"/>
    <n v="904.26"/>
  </r>
  <r>
    <n v="3172"/>
    <x v="1"/>
    <x v="1"/>
    <x v="1"/>
    <n v="421029"/>
    <s v="Int. Energy Star CFL - 23 Watt"/>
    <x v="2"/>
    <x v="0"/>
    <s v="Lamp"/>
    <n v="6"/>
    <n v="90.18"/>
    <n v="0.04"/>
    <n v="339.09"/>
  </r>
  <r>
    <n v="3172"/>
    <x v="1"/>
    <x v="1"/>
    <x v="1"/>
    <n v="421029"/>
    <s v="Int. Energy Star CFL - 23 Watt"/>
    <x v="2"/>
    <x v="0"/>
    <s v="Lamp"/>
    <n v="4"/>
    <n v="60.12"/>
    <n v="0.03"/>
    <n v="226.06"/>
  </r>
  <r>
    <n v="3172"/>
    <x v="1"/>
    <x v="1"/>
    <x v="1"/>
    <n v="421029"/>
    <s v="Int. Energy Star CFL - 23 Watt"/>
    <x v="2"/>
    <x v="0"/>
    <s v="Lamp"/>
    <n v="20"/>
    <n v="300.60000000000002"/>
    <n v="0.15"/>
    <n v="1130.33"/>
  </r>
  <r>
    <n v="3172"/>
    <x v="1"/>
    <x v="1"/>
    <x v="1"/>
    <n v="421029"/>
    <s v="Int. Energy Star CFL - 23 Watt"/>
    <x v="2"/>
    <x v="0"/>
    <s v="Lamp"/>
    <n v="20"/>
    <n v="300.60000000000002"/>
    <n v="0.15"/>
    <n v="1130.33"/>
  </r>
  <r>
    <n v="3172"/>
    <x v="1"/>
    <x v="1"/>
    <x v="1"/>
    <n v="421029"/>
    <s v="Int. Energy Star CFL - 23 Watt"/>
    <x v="2"/>
    <x v="0"/>
    <s v="Lamp"/>
    <n v="20"/>
    <n v="300.60000000000002"/>
    <n v="0.15"/>
    <n v="1130.33"/>
  </r>
  <r>
    <n v="3172"/>
    <x v="1"/>
    <x v="1"/>
    <x v="1"/>
    <n v="421029"/>
    <s v="Int. Energy Star CFL - 23 Watt"/>
    <x v="2"/>
    <x v="0"/>
    <s v="Lamp"/>
    <n v="1"/>
    <n v="15.03"/>
    <n v="7.8410400000000005E-3"/>
    <n v="56.51"/>
  </r>
  <r>
    <n v="3172"/>
    <x v="1"/>
    <x v="1"/>
    <x v="1"/>
    <n v="421029"/>
    <s v="Int. Energy Star CFL - 23 Watt"/>
    <x v="2"/>
    <x v="0"/>
    <s v="Lamp"/>
    <n v="12"/>
    <n v="180.36"/>
    <n v="0.09"/>
    <n v="678.19"/>
  </r>
  <r>
    <n v="3172"/>
    <x v="1"/>
    <x v="1"/>
    <x v="1"/>
    <n v="421029"/>
    <s v="Int. Energy Star CFL - 23 Watt"/>
    <x v="2"/>
    <x v="0"/>
    <s v="Lamp"/>
    <n v="6"/>
    <n v="90.18"/>
    <n v="0.04"/>
    <n v="339.09"/>
  </r>
  <r>
    <n v="3172"/>
    <x v="1"/>
    <x v="1"/>
    <x v="1"/>
    <n v="421029"/>
    <s v="Int. Energy Star CFL - 23 Watt"/>
    <x v="2"/>
    <x v="0"/>
    <s v="Lamp"/>
    <n v="15"/>
    <n v="225.45"/>
    <n v="0.11"/>
    <n v="847.74"/>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5"/>
    <n v="75.150000000000006"/>
    <n v="0.03"/>
    <n v="282.58"/>
  </r>
  <r>
    <n v="3172"/>
    <x v="1"/>
    <x v="1"/>
    <x v="1"/>
    <n v="421029"/>
    <s v="Int. Energy Star CFL - 23 Watt"/>
    <x v="2"/>
    <x v="0"/>
    <s v="Lamp"/>
    <n v="20"/>
    <n v="300.60000000000002"/>
    <n v="0.15"/>
    <n v="1129.67"/>
  </r>
  <r>
    <n v="3172"/>
    <x v="1"/>
    <x v="1"/>
    <x v="1"/>
    <n v="421029"/>
    <s v="Int. Energy Star CFL - 23 Watt"/>
    <x v="2"/>
    <x v="0"/>
    <s v="Lamp"/>
    <n v="6"/>
    <n v="90.18"/>
    <n v="0.04"/>
    <n v="333.35"/>
  </r>
  <r>
    <n v="3172"/>
    <x v="1"/>
    <x v="1"/>
    <x v="1"/>
    <n v="421029"/>
    <s v="Int. Energy Star CFL - 23 Watt"/>
    <x v="2"/>
    <x v="0"/>
    <s v="Lamp"/>
    <n v="11"/>
    <n v="165.33"/>
    <n v="0.08"/>
    <n v="621.67999999999995"/>
  </r>
  <r>
    <n v="3172"/>
    <x v="1"/>
    <x v="1"/>
    <x v="1"/>
    <n v="421029"/>
    <s v="Int. Energy Star CFL - 23 Watt"/>
    <x v="2"/>
    <x v="0"/>
    <s v="Lamp"/>
    <n v="20"/>
    <n v="300.60000000000002"/>
    <n v="0.15"/>
    <n v="1130.33"/>
  </r>
  <r>
    <n v="3172"/>
    <x v="1"/>
    <x v="1"/>
    <x v="1"/>
    <n v="421029"/>
    <s v="Int. Energy Star CFL - 23 Watt"/>
    <x v="2"/>
    <x v="0"/>
    <s v="Lamp"/>
    <n v="5"/>
    <n v="75.150000000000006"/>
    <n v="0.03"/>
    <n v="282.58"/>
  </r>
  <r>
    <n v="3172"/>
    <x v="1"/>
    <x v="1"/>
    <x v="1"/>
    <n v="421029"/>
    <s v="Int. Energy Star CFL - 23 Watt"/>
    <x v="2"/>
    <x v="0"/>
    <s v="Lamp"/>
    <n v="20"/>
    <n v="300.60000000000002"/>
    <n v="0.15"/>
    <n v="1129.67"/>
  </r>
  <r>
    <n v="3172"/>
    <x v="1"/>
    <x v="1"/>
    <x v="1"/>
    <n v="421029"/>
    <s v="Int. Energy Star CFL - 23 Watt"/>
    <x v="2"/>
    <x v="0"/>
    <s v="Lamp"/>
    <n v="20"/>
    <n v="300.60000000000002"/>
    <n v="0.15"/>
    <n v="1129.67"/>
  </r>
  <r>
    <n v="3172"/>
    <x v="1"/>
    <x v="1"/>
    <x v="1"/>
    <n v="421029"/>
    <s v="Int. Energy Star CFL - 23 Watt"/>
    <x v="2"/>
    <x v="0"/>
    <s v="Lamp"/>
    <n v="8"/>
    <n v="120.24"/>
    <n v="0.06"/>
    <n v="451.87"/>
  </r>
  <r>
    <n v="3172"/>
    <x v="1"/>
    <x v="1"/>
    <x v="1"/>
    <n v="421029"/>
    <s v="Int. Energy Star CFL - 23 Watt"/>
    <x v="2"/>
    <x v="0"/>
    <s v="Lamp"/>
    <n v="17"/>
    <n v="255.51"/>
    <n v="0.13"/>
    <n v="960.22"/>
  </r>
  <r>
    <n v="3172"/>
    <x v="1"/>
    <x v="1"/>
    <x v="1"/>
    <n v="421029"/>
    <s v="Int. Energy Star CFL - 23 Watt"/>
    <x v="2"/>
    <x v="0"/>
    <s v="Lamp"/>
    <n v="8"/>
    <n v="120.24"/>
    <n v="0.06"/>
    <n v="451.87"/>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16"/>
    <n v="240.48"/>
    <n v="0.12"/>
    <n v="904.26"/>
  </r>
  <r>
    <n v="3172"/>
    <x v="1"/>
    <x v="1"/>
    <x v="1"/>
    <n v="421029"/>
    <s v="Int. Energy Star CFL - 23 Watt"/>
    <x v="2"/>
    <x v="0"/>
    <s v="Lamp"/>
    <n v="6"/>
    <n v="90.18"/>
    <n v="0.04"/>
    <n v="339.09"/>
  </r>
  <r>
    <n v="3172"/>
    <x v="1"/>
    <x v="1"/>
    <x v="1"/>
    <n v="421029"/>
    <s v="Int. Energy Star CFL - 23 Watt"/>
    <x v="2"/>
    <x v="0"/>
    <s v="Lamp"/>
    <n v="20"/>
    <n v="300.60000000000002"/>
    <n v="0.15"/>
    <n v="1130.33"/>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15"/>
    <n v="225.45"/>
    <n v="0.11"/>
    <n v="847.74"/>
  </r>
  <r>
    <n v="3172"/>
    <x v="1"/>
    <x v="1"/>
    <x v="1"/>
    <n v="421029"/>
    <s v="Int. Energy Star CFL - 23 Watt"/>
    <x v="2"/>
    <x v="0"/>
    <s v="Lamp"/>
    <n v="20"/>
    <n v="300.60000000000002"/>
    <n v="0.15"/>
    <n v="1130.33"/>
  </r>
  <r>
    <n v="3172"/>
    <x v="1"/>
    <x v="1"/>
    <x v="1"/>
    <n v="421029"/>
    <s v="Int. Energy Star CFL - 23 Watt"/>
    <x v="2"/>
    <x v="0"/>
    <s v="Lamp"/>
    <n v="5"/>
    <n v="75.150000000000006"/>
    <n v="0.03"/>
    <n v="277.79000000000002"/>
  </r>
  <r>
    <n v="3172"/>
    <x v="1"/>
    <x v="1"/>
    <x v="1"/>
    <n v="421029"/>
    <s v="Int. Energy Star CFL - 23 Watt"/>
    <x v="2"/>
    <x v="0"/>
    <s v="Lamp"/>
    <n v="20"/>
    <n v="300.60000000000002"/>
    <n v="0.15"/>
    <n v="1130.33"/>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18"/>
    <n v="270.54000000000002"/>
    <n v="0.14000000000000001"/>
    <n v="1017.29"/>
  </r>
  <r>
    <n v="3172"/>
    <x v="1"/>
    <x v="1"/>
    <x v="1"/>
    <n v="421029"/>
    <s v="Int. Energy Star CFL - 23 Watt"/>
    <x v="2"/>
    <x v="0"/>
    <s v="Lamp"/>
    <n v="5"/>
    <n v="75.150000000000006"/>
    <n v="0.03"/>
    <n v="282.58"/>
  </r>
  <r>
    <n v="3172"/>
    <x v="1"/>
    <x v="1"/>
    <x v="1"/>
    <n v="421029"/>
    <s v="Int. Energy Star CFL - 23 Watt"/>
    <x v="2"/>
    <x v="0"/>
    <s v="Lamp"/>
    <n v="16"/>
    <n v="240.48"/>
    <n v="0.12"/>
    <n v="904.26"/>
  </r>
  <r>
    <n v="3172"/>
    <x v="1"/>
    <x v="1"/>
    <x v="1"/>
    <n v="421029"/>
    <s v="Int. Energy Star CFL - 23 Watt"/>
    <x v="2"/>
    <x v="0"/>
    <s v="Lamp"/>
    <n v="5"/>
    <n v="75.150000000000006"/>
    <n v="0.03"/>
    <n v="277.79000000000002"/>
  </r>
  <r>
    <n v="3172"/>
    <x v="1"/>
    <x v="1"/>
    <x v="1"/>
    <n v="421029"/>
    <s v="Int. Energy Star CFL - 23 Watt"/>
    <x v="2"/>
    <x v="0"/>
    <s v="Lamp"/>
    <n v="12"/>
    <n v="180.36"/>
    <n v="0.08"/>
    <n v="666.71"/>
  </r>
  <r>
    <n v="3172"/>
    <x v="1"/>
    <x v="1"/>
    <x v="1"/>
    <n v="421029"/>
    <s v="Int. Energy Star CFL - 23 Watt"/>
    <x v="2"/>
    <x v="0"/>
    <s v="Lamp"/>
    <n v="20"/>
    <n v="300.60000000000002"/>
    <n v="0.15"/>
    <n v="1130.33"/>
  </r>
  <r>
    <n v="3172"/>
    <x v="1"/>
    <x v="1"/>
    <x v="1"/>
    <n v="421029"/>
    <s v="Int. Energy Star CFL - 23 Watt"/>
    <x v="2"/>
    <x v="0"/>
    <s v="Lamp"/>
    <n v="14"/>
    <n v="210.42"/>
    <n v="0.1"/>
    <n v="791.23"/>
  </r>
  <r>
    <n v="3172"/>
    <x v="1"/>
    <x v="1"/>
    <x v="1"/>
    <n v="421029"/>
    <s v="Int. Energy Star CFL - 23 Watt"/>
    <x v="2"/>
    <x v="0"/>
    <s v="Lamp"/>
    <n v="18"/>
    <n v="270.54000000000002"/>
    <n v="0.14000000000000001"/>
    <n v="1017.29"/>
  </r>
  <r>
    <n v="3172"/>
    <x v="1"/>
    <x v="1"/>
    <x v="1"/>
    <n v="421029"/>
    <s v="Int. Energy Star CFL - 23 Watt"/>
    <x v="2"/>
    <x v="0"/>
    <s v="Lamp"/>
    <n v="13"/>
    <n v="195.39"/>
    <n v="0.1"/>
    <n v="734.71"/>
  </r>
  <r>
    <n v="3172"/>
    <x v="1"/>
    <x v="1"/>
    <x v="1"/>
    <n v="421029"/>
    <s v="Int. Energy Star CFL - 23 Watt"/>
    <x v="2"/>
    <x v="0"/>
    <s v="Lamp"/>
    <n v="20"/>
    <n v="300.60000000000002"/>
    <n v="0.15"/>
    <n v="1130.33"/>
  </r>
  <r>
    <n v="3172"/>
    <x v="1"/>
    <x v="1"/>
    <x v="1"/>
    <n v="421029"/>
    <s v="Int. Energy Star CFL - 23 Watt"/>
    <x v="2"/>
    <x v="0"/>
    <s v="Lamp"/>
    <n v="5"/>
    <n v="75.150000000000006"/>
    <n v="0.03"/>
    <n v="282.58"/>
  </r>
  <r>
    <n v="3172"/>
    <x v="1"/>
    <x v="1"/>
    <x v="1"/>
    <n v="421029"/>
    <s v="Int. Energy Star CFL - 23 Watt"/>
    <x v="2"/>
    <x v="0"/>
    <s v="Lamp"/>
    <n v="11"/>
    <n v="165.33"/>
    <n v="0.08"/>
    <n v="621.67999999999995"/>
  </r>
  <r>
    <n v="3172"/>
    <x v="1"/>
    <x v="1"/>
    <x v="1"/>
    <n v="421029"/>
    <s v="Int. Energy Star CFL - 23 Watt"/>
    <x v="2"/>
    <x v="0"/>
    <s v="Lamp"/>
    <n v="13"/>
    <n v="195.39"/>
    <n v="0.1"/>
    <n v="734.71"/>
  </r>
  <r>
    <n v="3172"/>
    <x v="1"/>
    <x v="1"/>
    <x v="1"/>
    <n v="421029"/>
    <s v="Int. Energy Star CFL - 23 Watt"/>
    <x v="2"/>
    <x v="0"/>
    <s v="Lamp"/>
    <n v="3"/>
    <n v="45.09"/>
    <n v="0.02"/>
    <n v="169.54"/>
  </r>
  <r>
    <n v="3172"/>
    <x v="1"/>
    <x v="1"/>
    <x v="1"/>
    <n v="421029"/>
    <s v="Int. Energy Star CFL - 23 Watt"/>
    <x v="2"/>
    <x v="0"/>
    <s v="Lamp"/>
    <n v="16"/>
    <n v="240.48"/>
    <n v="0.12"/>
    <n v="904.26"/>
  </r>
  <r>
    <n v="3172"/>
    <x v="1"/>
    <x v="1"/>
    <x v="1"/>
    <n v="421029"/>
    <s v="Int. Energy Star CFL - 23 Watt"/>
    <x v="2"/>
    <x v="0"/>
    <s v="Lamp"/>
    <n v="10"/>
    <n v="150.30000000000001"/>
    <n v="7.0000000000000007E-2"/>
    <n v="565.16"/>
  </r>
  <r>
    <n v="3172"/>
    <x v="1"/>
    <x v="1"/>
    <x v="1"/>
    <n v="421029"/>
    <s v="Int. Energy Star CFL - 23 Watt"/>
    <x v="2"/>
    <x v="0"/>
    <s v="Lamp"/>
    <n v="16"/>
    <n v="240.48"/>
    <n v="0.12"/>
    <n v="904.26"/>
  </r>
  <r>
    <n v="3172"/>
    <x v="1"/>
    <x v="1"/>
    <x v="1"/>
    <n v="421029"/>
    <s v="Int. Energy Star CFL - 23 Watt"/>
    <x v="2"/>
    <x v="0"/>
    <s v="Lamp"/>
    <n v="16"/>
    <n v="240.48"/>
    <n v="0.12"/>
    <n v="904.26"/>
  </r>
  <r>
    <n v="3172"/>
    <x v="1"/>
    <x v="1"/>
    <x v="1"/>
    <n v="421029"/>
    <s v="Int. Energy Star CFL - 23 Watt"/>
    <x v="2"/>
    <x v="0"/>
    <s v="Lamp"/>
    <n v="5"/>
    <n v="75.150000000000006"/>
    <n v="0.03"/>
    <n v="282.58"/>
  </r>
  <r>
    <n v="3172"/>
    <x v="1"/>
    <x v="1"/>
    <x v="1"/>
    <n v="421029"/>
    <s v="Int. Energy Star CFL - 23 Watt"/>
    <x v="2"/>
    <x v="0"/>
    <s v="Lamp"/>
    <n v="10"/>
    <n v="150.30000000000001"/>
    <n v="7.0000000000000007E-2"/>
    <n v="565.16"/>
  </r>
  <r>
    <n v="3172"/>
    <x v="1"/>
    <x v="1"/>
    <x v="1"/>
    <n v="421029"/>
    <s v="Int. Energy Star CFL - 23 Watt"/>
    <x v="2"/>
    <x v="0"/>
    <s v="Lamp"/>
    <n v="7"/>
    <n v="105.21"/>
    <n v="0.05"/>
    <n v="395.61"/>
  </r>
  <r>
    <n v="3172"/>
    <x v="1"/>
    <x v="1"/>
    <x v="1"/>
    <n v="421029"/>
    <s v="Int. Energy Star CFL - 23 Watt"/>
    <x v="2"/>
    <x v="0"/>
    <s v="Lamp"/>
    <n v="13"/>
    <n v="195.39"/>
    <n v="0.1"/>
    <n v="734.71"/>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16"/>
    <n v="240.48"/>
    <n v="0.12"/>
    <n v="904.26"/>
  </r>
  <r>
    <n v="3172"/>
    <x v="1"/>
    <x v="1"/>
    <x v="1"/>
    <n v="421029"/>
    <s v="Int. Energy Star CFL - 23 Watt"/>
    <x v="2"/>
    <x v="0"/>
    <s v="Lamp"/>
    <n v="18"/>
    <n v="270.54000000000002"/>
    <n v="0.14000000000000001"/>
    <n v="1017.29"/>
  </r>
  <r>
    <n v="3172"/>
    <x v="1"/>
    <x v="1"/>
    <x v="1"/>
    <n v="421029"/>
    <s v="Int. Energy Star CFL - 23 Watt"/>
    <x v="2"/>
    <x v="0"/>
    <s v="Lamp"/>
    <n v="6"/>
    <n v="90.18"/>
    <n v="0.04"/>
    <n v="339.09"/>
  </r>
  <r>
    <n v="3172"/>
    <x v="1"/>
    <x v="1"/>
    <x v="1"/>
    <n v="421029"/>
    <s v="Int. Energy Star CFL - 23 Watt"/>
    <x v="2"/>
    <x v="0"/>
    <s v="Lamp"/>
    <n v="6"/>
    <n v="90.18"/>
    <n v="0.04"/>
    <n v="339.09"/>
  </r>
  <r>
    <n v="3172"/>
    <x v="1"/>
    <x v="1"/>
    <x v="1"/>
    <n v="421029"/>
    <s v="Int. Energy Star CFL - 23 Watt"/>
    <x v="2"/>
    <x v="0"/>
    <s v="Lamp"/>
    <n v="9"/>
    <n v="135.27000000000001"/>
    <n v="7.0000000000000007E-2"/>
    <n v="508.64"/>
  </r>
  <r>
    <n v="3172"/>
    <x v="1"/>
    <x v="1"/>
    <x v="1"/>
    <n v="421029"/>
    <s v="Int. Energy Star CFL - 23 Watt"/>
    <x v="2"/>
    <x v="0"/>
    <s v="Lamp"/>
    <n v="20"/>
    <n v="300.60000000000002"/>
    <n v="0.15"/>
    <n v="1130.3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20"/>
    <n v="300.60000000000002"/>
    <n v="0.15"/>
    <n v="1130.33"/>
  </r>
  <r>
    <n v="3172"/>
    <x v="1"/>
    <x v="1"/>
    <x v="1"/>
    <n v="421029"/>
    <s v="Int. Energy Star CFL - 23 Watt"/>
    <x v="2"/>
    <x v="0"/>
    <s v="Lamp"/>
    <n v="20"/>
    <n v="300.60000000000002"/>
    <n v="0.15"/>
    <n v="1130.33"/>
  </r>
  <r>
    <n v="3172"/>
    <x v="1"/>
    <x v="1"/>
    <x v="1"/>
    <n v="421029"/>
    <s v="Int. Energy Star CFL - 23 Watt"/>
    <x v="2"/>
    <x v="0"/>
    <s v="Lamp"/>
    <n v="20"/>
    <n v="300.60000000000002"/>
    <n v="0.15"/>
    <n v="1129.67"/>
  </r>
  <r>
    <n v="3172"/>
    <x v="1"/>
    <x v="1"/>
    <x v="1"/>
    <n v="421029"/>
    <s v="Int. Energy Star CFL - 23 Watt"/>
    <x v="2"/>
    <x v="0"/>
    <s v="Lamp"/>
    <n v="3"/>
    <n v="45.09"/>
    <n v="0.02"/>
    <n v="169.45"/>
  </r>
  <r>
    <n v="3172"/>
    <x v="1"/>
    <x v="1"/>
    <x v="1"/>
    <n v="421029"/>
    <s v="Int. Energy Star CFL - 23 Watt"/>
    <x v="2"/>
    <x v="0"/>
    <s v="Lamp"/>
    <n v="9"/>
    <n v="135.27000000000001"/>
    <n v="0.06"/>
    <n v="508.35"/>
  </r>
  <r>
    <n v="3172"/>
    <x v="1"/>
    <x v="1"/>
    <x v="1"/>
    <n v="421029"/>
    <s v="Int. Energy Star CFL - 23 Watt"/>
    <x v="2"/>
    <x v="0"/>
    <s v="Lamp"/>
    <n v="8"/>
    <n v="120.24"/>
    <n v="0.06"/>
    <n v="451.87"/>
  </r>
  <r>
    <n v="3172"/>
    <x v="1"/>
    <x v="1"/>
    <x v="1"/>
    <n v="421029"/>
    <s v="Int. Energy Star CFL - 23 Watt"/>
    <x v="2"/>
    <x v="0"/>
    <s v="Lamp"/>
    <n v="7"/>
    <n v="105.21"/>
    <n v="0.05"/>
    <n v="395.38"/>
  </r>
  <r>
    <n v="3172"/>
    <x v="1"/>
    <x v="1"/>
    <x v="1"/>
    <n v="421029"/>
    <s v="Int. Energy Star CFL - 23 Watt"/>
    <x v="2"/>
    <x v="0"/>
    <s v="Lamp"/>
    <n v="7"/>
    <n v="105.21"/>
    <n v="0.05"/>
    <n v="395.38"/>
  </r>
  <r>
    <n v="3172"/>
    <x v="1"/>
    <x v="1"/>
    <x v="1"/>
    <n v="421029"/>
    <s v="Int. Energy Star CFL - 23 Watt"/>
    <x v="2"/>
    <x v="0"/>
    <s v="Lamp"/>
    <n v="4"/>
    <n v="60.12"/>
    <n v="0.03"/>
    <n v="225.93"/>
  </r>
  <r>
    <n v="3172"/>
    <x v="1"/>
    <x v="1"/>
    <x v="1"/>
    <n v="421029"/>
    <s v="Int. Energy Star CFL - 23 Watt"/>
    <x v="2"/>
    <x v="0"/>
    <s v="Lamp"/>
    <n v="8"/>
    <n v="120.24"/>
    <n v="0.06"/>
    <n v="451.87"/>
  </r>
  <r>
    <n v="3172"/>
    <x v="1"/>
    <x v="1"/>
    <x v="1"/>
    <n v="421029"/>
    <s v="Int. Energy Star CFL - 23 Watt"/>
    <x v="2"/>
    <x v="0"/>
    <s v="Lamp"/>
    <n v="7"/>
    <n v="105.21"/>
    <n v="0.05"/>
    <n v="395.38"/>
  </r>
  <r>
    <n v="3172"/>
    <x v="1"/>
    <x v="1"/>
    <x v="1"/>
    <n v="421029"/>
    <s v="Int. Energy Star CFL - 23 Watt"/>
    <x v="2"/>
    <x v="0"/>
    <s v="Lamp"/>
    <n v="9"/>
    <n v="135.27000000000001"/>
    <n v="0.06"/>
    <n v="508.35"/>
  </r>
  <r>
    <n v="3172"/>
    <x v="1"/>
    <x v="1"/>
    <x v="1"/>
    <n v="421029"/>
    <s v="Int. Energy Star CFL - 23 Watt"/>
    <x v="2"/>
    <x v="0"/>
    <s v="Lamp"/>
    <n v="12"/>
    <n v="180.36"/>
    <n v="0.09"/>
    <n v="677.8"/>
  </r>
  <r>
    <n v="3172"/>
    <x v="1"/>
    <x v="1"/>
    <x v="1"/>
    <n v="421029"/>
    <s v="Int. Energy Star CFL - 23 Watt"/>
    <x v="2"/>
    <x v="0"/>
    <s v="Lamp"/>
    <n v="9"/>
    <n v="135.27000000000001"/>
    <n v="0.06"/>
    <n v="508.35"/>
  </r>
  <r>
    <n v="3172"/>
    <x v="1"/>
    <x v="1"/>
    <x v="1"/>
    <n v="421029"/>
    <s v="Int. Energy Star CFL - 23 Watt"/>
    <x v="2"/>
    <x v="0"/>
    <s v="Lamp"/>
    <n v="8"/>
    <n v="120.24"/>
    <n v="0.06"/>
    <n v="451.87"/>
  </r>
  <r>
    <n v="3172"/>
    <x v="1"/>
    <x v="1"/>
    <x v="1"/>
    <n v="421029"/>
    <s v="Int. Energy Star CFL - 23 Watt"/>
    <x v="2"/>
    <x v="0"/>
    <s v="Lamp"/>
    <n v="12"/>
    <n v="180.36"/>
    <n v="0.09"/>
    <n v="677.8"/>
  </r>
  <r>
    <n v="3172"/>
    <x v="1"/>
    <x v="1"/>
    <x v="1"/>
    <n v="421029"/>
    <s v="Int. Energy Star CFL - 23 Watt"/>
    <x v="2"/>
    <x v="0"/>
    <s v="Lamp"/>
    <n v="16"/>
    <n v="240.48"/>
    <n v="0.12"/>
    <n v="903.74"/>
  </r>
  <r>
    <n v="3172"/>
    <x v="1"/>
    <x v="1"/>
    <x v="1"/>
    <n v="421029"/>
    <s v="Int. Energy Star CFL - 23 Watt"/>
    <x v="2"/>
    <x v="0"/>
    <s v="Lamp"/>
    <n v="4"/>
    <n v="60.12"/>
    <n v="0.03"/>
    <n v="225.93"/>
  </r>
  <r>
    <n v="3172"/>
    <x v="1"/>
    <x v="1"/>
    <x v="1"/>
    <n v="421029"/>
    <s v="Int. Energy Star CFL - 23 Watt"/>
    <x v="2"/>
    <x v="0"/>
    <s v="Lamp"/>
    <n v="4"/>
    <n v="60.12"/>
    <n v="0.03"/>
    <n v="225.93"/>
  </r>
  <r>
    <n v="3172"/>
    <x v="1"/>
    <x v="1"/>
    <x v="1"/>
    <n v="421029"/>
    <s v="Int. Energy Star CFL - 23 Watt"/>
    <x v="2"/>
    <x v="0"/>
    <s v="Lamp"/>
    <n v="6"/>
    <n v="90.18"/>
    <n v="0.04"/>
    <n v="338.9"/>
  </r>
  <r>
    <n v="3172"/>
    <x v="1"/>
    <x v="1"/>
    <x v="1"/>
    <n v="421029"/>
    <s v="Int. Energy Star CFL - 23 Watt"/>
    <x v="2"/>
    <x v="0"/>
    <s v="Lamp"/>
    <n v="9"/>
    <n v="135.27000000000001"/>
    <n v="0.06"/>
    <n v="508.35"/>
  </r>
  <r>
    <n v="3172"/>
    <x v="1"/>
    <x v="1"/>
    <x v="1"/>
    <n v="421029"/>
    <s v="Int. Energy Star CFL - 23 Watt"/>
    <x v="2"/>
    <x v="0"/>
    <s v="Lamp"/>
    <n v="3"/>
    <n v="45.09"/>
    <n v="0.02"/>
    <n v="169.45"/>
  </r>
  <r>
    <n v="3172"/>
    <x v="1"/>
    <x v="1"/>
    <x v="1"/>
    <n v="421029"/>
    <s v="Int. Energy Star CFL - 23 Watt"/>
    <x v="2"/>
    <x v="0"/>
    <s v="Lamp"/>
    <n v="10"/>
    <n v="150.30000000000001"/>
    <n v="7.0000000000000007E-2"/>
    <n v="564.83000000000004"/>
  </r>
  <r>
    <n v="3172"/>
    <x v="1"/>
    <x v="1"/>
    <x v="1"/>
    <n v="421029"/>
    <s v="Int. Energy Star CFL - 23 Watt"/>
    <x v="2"/>
    <x v="0"/>
    <s v="Lamp"/>
    <n v="7"/>
    <n v="105.21"/>
    <n v="0.05"/>
    <n v="395.38"/>
  </r>
  <r>
    <n v="3172"/>
    <x v="1"/>
    <x v="1"/>
    <x v="1"/>
    <n v="421029"/>
    <s v="Int. Energy Star CFL - 23 Watt"/>
    <x v="2"/>
    <x v="0"/>
    <s v="Lamp"/>
    <n v="10"/>
    <n v="150.30000000000001"/>
    <n v="7.0000000000000007E-2"/>
    <n v="564.83000000000004"/>
  </r>
  <r>
    <n v="3172"/>
    <x v="1"/>
    <x v="1"/>
    <x v="1"/>
    <n v="421029"/>
    <s v="Int. Energy Star CFL - 23 Watt"/>
    <x v="2"/>
    <x v="0"/>
    <s v="Lamp"/>
    <n v="12"/>
    <n v="180.36"/>
    <n v="0.09"/>
    <n v="678.19"/>
  </r>
  <r>
    <n v="3172"/>
    <x v="1"/>
    <x v="1"/>
    <x v="1"/>
    <n v="421029"/>
    <s v="Int. Energy Star CFL - 23 Watt"/>
    <x v="2"/>
    <x v="0"/>
    <s v="Lamp"/>
    <n v="3"/>
    <n v="45.09"/>
    <n v="0.02"/>
    <n v="169.54"/>
  </r>
  <r>
    <n v="3172"/>
    <x v="1"/>
    <x v="1"/>
    <x v="1"/>
    <n v="421029"/>
    <s v="Int. Energy Star CFL - 23 Watt"/>
    <x v="2"/>
    <x v="0"/>
    <s v="Lamp"/>
    <n v="6"/>
    <n v="90.18"/>
    <n v="0.04"/>
    <n v="339.09"/>
  </r>
  <r>
    <n v="3172"/>
    <x v="1"/>
    <x v="1"/>
    <x v="1"/>
    <n v="421029"/>
    <s v="Int. Energy Star CFL - 23 Watt"/>
    <x v="2"/>
    <x v="0"/>
    <s v="Lamp"/>
    <n v="16"/>
    <n v="240.48"/>
    <n v="0.12"/>
    <n v="904.26"/>
  </r>
  <r>
    <n v="3172"/>
    <x v="1"/>
    <x v="1"/>
    <x v="1"/>
    <n v="421029"/>
    <s v="Int. Energy Star CFL - 23 Watt"/>
    <x v="2"/>
    <x v="0"/>
    <s v="Lamp"/>
    <n v="16"/>
    <n v="240.48"/>
    <n v="0.12"/>
    <n v="904.26"/>
  </r>
  <r>
    <n v="3172"/>
    <x v="1"/>
    <x v="1"/>
    <x v="1"/>
    <n v="421029"/>
    <s v="Int. Energy Star CFL - 23 Watt"/>
    <x v="2"/>
    <x v="0"/>
    <s v="Lamp"/>
    <n v="11"/>
    <n v="165.33"/>
    <n v="0.08"/>
    <n v="621.67999999999995"/>
  </r>
  <r>
    <n v="3172"/>
    <x v="1"/>
    <x v="1"/>
    <x v="1"/>
    <n v="421029"/>
    <s v="Int. Energy Star CFL - 23 Watt"/>
    <x v="2"/>
    <x v="0"/>
    <s v="Lamp"/>
    <n v="4"/>
    <n v="60.12"/>
    <n v="0.03"/>
    <n v="225.93"/>
  </r>
  <r>
    <n v="3172"/>
    <x v="1"/>
    <x v="1"/>
    <x v="1"/>
    <n v="421029"/>
    <s v="Int. Energy Star CFL - 23 Watt"/>
    <x v="2"/>
    <x v="0"/>
    <s v="Lamp"/>
    <n v="20"/>
    <n v="300.60000000000002"/>
    <n v="0.15"/>
    <n v="1130.33"/>
  </r>
  <r>
    <n v="3172"/>
    <x v="1"/>
    <x v="1"/>
    <x v="1"/>
    <n v="421029"/>
    <s v="Int. Energy Star CFL - 23 Watt"/>
    <x v="2"/>
    <x v="0"/>
    <s v="Lamp"/>
    <n v="12"/>
    <n v="180.36"/>
    <n v="0.09"/>
    <n v="677.8"/>
  </r>
  <r>
    <n v="3172"/>
    <x v="1"/>
    <x v="1"/>
    <x v="1"/>
    <n v="421029"/>
    <s v="Int. Energy Star CFL - 23 Watt"/>
    <x v="2"/>
    <x v="0"/>
    <s v="Lamp"/>
    <n v="7"/>
    <n v="105.21"/>
    <n v="0.05"/>
    <n v="395.38"/>
  </r>
  <r>
    <n v="3172"/>
    <x v="1"/>
    <x v="1"/>
    <x v="1"/>
    <n v="421029"/>
    <s v="Int. Energy Star CFL - 23 Watt"/>
    <x v="2"/>
    <x v="0"/>
    <s v="Lamp"/>
    <n v="2"/>
    <n v="30.06"/>
    <n v="0.01"/>
    <n v="112.96"/>
  </r>
  <r>
    <n v="3172"/>
    <x v="1"/>
    <x v="1"/>
    <x v="1"/>
    <n v="421029"/>
    <s v="Int. Energy Star CFL - 23 Watt"/>
    <x v="2"/>
    <x v="0"/>
    <s v="Lamp"/>
    <n v="7"/>
    <n v="105.21"/>
    <n v="0.05"/>
    <n v="395.61"/>
  </r>
  <r>
    <n v="3172"/>
    <x v="1"/>
    <x v="1"/>
    <x v="1"/>
    <n v="421029"/>
    <s v="Int. Energy Star CFL - 23 Watt"/>
    <x v="2"/>
    <x v="0"/>
    <s v="Lamp"/>
    <n v="10"/>
    <n v="150.30000000000001"/>
    <n v="7.0000000000000007E-2"/>
    <n v="565.16"/>
  </r>
  <r>
    <n v="3172"/>
    <x v="1"/>
    <x v="1"/>
    <x v="1"/>
    <n v="421029"/>
    <s v="Int. Energy Star CFL - 23 Watt"/>
    <x v="2"/>
    <x v="0"/>
    <s v="Lamp"/>
    <n v="14"/>
    <n v="210.42"/>
    <n v="0.1"/>
    <n v="791.23"/>
  </r>
  <r>
    <n v="3172"/>
    <x v="1"/>
    <x v="1"/>
    <x v="1"/>
    <n v="421029"/>
    <s v="Int. Energy Star CFL - 23 Watt"/>
    <x v="2"/>
    <x v="0"/>
    <s v="Lamp"/>
    <n v="8"/>
    <n v="120.24"/>
    <n v="0.06"/>
    <n v="451.87"/>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1"/>
    <n v="15.03"/>
    <n v="7.8410400000000005E-3"/>
    <n v="56.51"/>
  </r>
  <r>
    <n v="3172"/>
    <x v="1"/>
    <x v="1"/>
    <x v="1"/>
    <n v="421029"/>
    <s v="Int. Energy Star CFL - 23 Watt"/>
    <x v="2"/>
    <x v="0"/>
    <s v="Lamp"/>
    <n v="20"/>
    <n v="300.60000000000002"/>
    <n v="0.15"/>
    <n v="1130.33"/>
  </r>
  <r>
    <n v="3172"/>
    <x v="1"/>
    <x v="1"/>
    <x v="1"/>
    <n v="421029"/>
    <s v="Int. Energy Star CFL - 23 Watt"/>
    <x v="2"/>
    <x v="0"/>
    <s v="Lamp"/>
    <n v="4"/>
    <n v="60.12"/>
    <n v="0.03"/>
    <n v="225.93"/>
  </r>
  <r>
    <n v="3172"/>
    <x v="1"/>
    <x v="1"/>
    <x v="1"/>
    <n v="421029"/>
    <s v="Int. Energy Star CFL - 23 Watt"/>
    <x v="2"/>
    <x v="0"/>
    <s v="Lamp"/>
    <n v="7"/>
    <n v="105.21"/>
    <n v="0.05"/>
    <n v="395.61"/>
  </r>
  <r>
    <n v="3172"/>
    <x v="1"/>
    <x v="1"/>
    <x v="1"/>
    <n v="421029"/>
    <s v="Int. Energy Star CFL - 23 Watt"/>
    <x v="2"/>
    <x v="0"/>
    <s v="Lamp"/>
    <n v="7"/>
    <n v="105.21"/>
    <n v="0.05"/>
    <n v="395.61"/>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3"/>
    <n v="45.09"/>
    <n v="0.02"/>
    <n v="169.54"/>
  </r>
  <r>
    <n v="3172"/>
    <x v="1"/>
    <x v="1"/>
    <x v="1"/>
    <n v="421029"/>
    <s v="Int. Energy Star CFL - 23 Watt"/>
    <x v="2"/>
    <x v="0"/>
    <s v="Lamp"/>
    <n v="5"/>
    <n v="75.150000000000006"/>
    <n v="0.03"/>
    <n v="282.58"/>
  </r>
  <r>
    <n v="3172"/>
    <x v="1"/>
    <x v="1"/>
    <x v="1"/>
    <n v="421029"/>
    <s v="Int. Energy Star CFL - 23 Watt"/>
    <x v="2"/>
    <x v="0"/>
    <s v="Lamp"/>
    <n v="12"/>
    <n v="180.36"/>
    <n v="0.09"/>
    <n v="678.19"/>
  </r>
  <r>
    <n v="3172"/>
    <x v="1"/>
    <x v="1"/>
    <x v="1"/>
    <n v="421029"/>
    <s v="Int. Energy Star CFL - 23 Watt"/>
    <x v="2"/>
    <x v="0"/>
    <s v="Lamp"/>
    <n v="11"/>
    <n v="165.33"/>
    <n v="0.08"/>
    <n v="621.67999999999995"/>
  </r>
  <r>
    <n v="3172"/>
    <x v="1"/>
    <x v="1"/>
    <x v="1"/>
    <n v="421029"/>
    <s v="Int. Energy Star CFL - 23 Watt"/>
    <x v="2"/>
    <x v="0"/>
    <s v="Lamp"/>
    <n v="7"/>
    <n v="105.21"/>
    <n v="0.05"/>
    <n v="395.61"/>
  </r>
  <r>
    <n v="3172"/>
    <x v="1"/>
    <x v="1"/>
    <x v="1"/>
    <n v="421029"/>
    <s v="Int. Energy Star CFL - 23 Watt"/>
    <x v="2"/>
    <x v="0"/>
    <s v="Lamp"/>
    <n v="15"/>
    <n v="225.45"/>
    <n v="0.11"/>
    <n v="847.74"/>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3"/>
    <n v="45.09"/>
    <n v="0.02"/>
    <n v="169.45"/>
  </r>
  <r>
    <n v="3172"/>
    <x v="1"/>
    <x v="1"/>
    <x v="1"/>
    <n v="421029"/>
    <s v="Int. Energy Star CFL - 23 Watt"/>
    <x v="2"/>
    <x v="0"/>
    <s v="Lamp"/>
    <n v="5"/>
    <n v="75.150000000000006"/>
    <n v="0.03"/>
    <n v="282.58"/>
  </r>
  <r>
    <n v="3172"/>
    <x v="1"/>
    <x v="1"/>
    <x v="1"/>
    <n v="421029"/>
    <s v="Int. Energy Star CFL - 23 Watt"/>
    <x v="2"/>
    <x v="0"/>
    <s v="Lamp"/>
    <n v="12"/>
    <n v="180.36"/>
    <n v="0.09"/>
    <n v="678.19"/>
  </r>
  <r>
    <n v="3172"/>
    <x v="1"/>
    <x v="1"/>
    <x v="1"/>
    <n v="421029"/>
    <s v="Int. Energy Star CFL - 23 Watt"/>
    <x v="2"/>
    <x v="0"/>
    <s v="Lamp"/>
    <n v="5"/>
    <n v="75.150000000000006"/>
    <n v="0.03"/>
    <n v="277.79000000000002"/>
  </r>
  <r>
    <n v="3172"/>
    <x v="1"/>
    <x v="1"/>
    <x v="1"/>
    <n v="421029"/>
    <s v="Int. Energy Star CFL - 23 Watt"/>
    <x v="2"/>
    <x v="0"/>
    <s v="Lamp"/>
    <n v="10"/>
    <n v="150.30000000000001"/>
    <n v="7.0000000000000007E-2"/>
    <n v="555.59"/>
  </r>
  <r>
    <n v="3172"/>
    <x v="1"/>
    <x v="1"/>
    <x v="1"/>
    <n v="421029"/>
    <s v="Int. Energy Star CFL - 23 Watt"/>
    <x v="2"/>
    <x v="0"/>
    <s v="Lamp"/>
    <n v="5"/>
    <n v="75.150000000000006"/>
    <n v="0.03"/>
    <n v="277.79000000000002"/>
  </r>
  <r>
    <n v="3172"/>
    <x v="1"/>
    <x v="1"/>
    <x v="1"/>
    <n v="421029"/>
    <s v="Int. Energy Star CFL - 23 Watt"/>
    <x v="2"/>
    <x v="0"/>
    <s v="Lamp"/>
    <n v="5"/>
    <n v="75.150000000000006"/>
    <n v="0.03"/>
    <n v="277.79000000000002"/>
  </r>
  <r>
    <n v="3172"/>
    <x v="1"/>
    <x v="1"/>
    <x v="1"/>
    <n v="421029"/>
    <s v="Int. Energy Star CFL - 23 Watt"/>
    <x v="2"/>
    <x v="0"/>
    <s v="Lamp"/>
    <n v="20"/>
    <n v="300.60000000000002"/>
    <n v="0.14000000000000001"/>
    <n v="1111.18"/>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20"/>
    <n v="300.60000000000002"/>
    <n v="0.14000000000000001"/>
    <n v="1111.18"/>
  </r>
  <r>
    <n v="3172"/>
    <x v="1"/>
    <x v="1"/>
    <x v="1"/>
    <n v="421029"/>
    <s v="Int. Energy Star CFL - 23 Watt"/>
    <x v="2"/>
    <x v="0"/>
    <s v="Lamp"/>
    <n v="10"/>
    <n v="150.30000000000001"/>
    <n v="7.0000000000000007E-2"/>
    <n v="555.59"/>
  </r>
  <r>
    <n v="3172"/>
    <x v="1"/>
    <x v="1"/>
    <x v="1"/>
    <n v="421029"/>
    <s v="Int. Energy Star CFL - 23 Watt"/>
    <x v="2"/>
    <x v="0"/>
    <s v="Lamp"/>
    <n v="11"/>
    <n v="165.33"/>
    <n v="7.0000000000000007E-2"/>
    <n v="611.15"/>
  </r>
  <r>
    <n v="3172"/>
    <x v="1"/>
    <x v="1"/>
    <x v="1"/>
    <n v="421029"/>
    <s v="Int. Energy Star CFL - 23 Watt"/>
    <x v="2"/>
    <x v="0"/>
    <s v="Lamp"/>
    <n v="20"/>
    <n v="300.60000000000002"/>
    <n v="0.14000000000000001"/>
    <n v="1111.18"/>
  </r>
  <r>
    <n v="3172"/>
    <x v="1"/>
    <x v="1"/>
    <x v="1"/>
    <n v="421029"/>
    <s v="Int. Energy Star CFL - 23 Watt"/>
    <x v="2"/>
    <x v="0"/>
    <s v="Lamp"/>
    <n v="5"/>
    <n v="75.150000000000006"/>
    <n v="0.03"/>
    <n v="277.79000000000002"/>
  </r>
  <r>
    <n v="3172"/>
    <x v="1"/>
    <x v="1"/>
    <x v="1"/>
    <n v="421029"/>
    <s v="Int. Energy Star CFL - 23 Watt"/>
    <x v="2"/>
    <x v="0"/>
    <s v="Lamp"/>
    <n v="1"/>
    <n v="15.03"/>
    <n v="7.1010400000000003E-3"/>
    <n v="55.55"/>
  </r>
  <r>
    <n v="3172"/>
    <x v="1"/>
    <x v="1"/>
    <x v="1"/>
    <n v="421029"/>
    <s v="Int. Energy Star CFL - 23 Watt"/>
    <x v="2"/>
    <x v="0"/>
    <s v="Lamp"/>
    <n v="9"/>
    <n v="135.27000000000001"/>
    <n v="0.06"/>
    <n v="500.03"/>
  </r>
  <r>
    <n v="3172"/>
    <x v="1"/>
    <x v="1"/>
    <x v="1"/>
    <n v="421029"/>
    <s v="Int. Energy Star CFL - 23 Watt"/>
    <x v="2"/>
    <x v="0"/>
    <s v="Lamp"/>
    <n v="9"/>
    <n v="135.27000000000001"/>
    <n v="0.06"/>
    <n v="500.03"/>
  </r>
  <r>
    <n v="3172"/>
    <x v="1"/>
    <x v="1"/>
    <x v="1"/>
    <n v="421029"/>
    <s v="Int. Energy Star CFL - 23 Watt"/>
    <x v="2"/>
    <x v="0"/>
    <s v="Lamp"/>
    <n v="4"/>
    <n v="60.12"/>
    <n v="0.02"/>
    <n v="222.23"/>
  </r>
  <r>
    <n v="3172"/>
    <x v="1"/>
    <x v="1"/>
    <x v="1"/>
    <n v="421029"/>
    <s v="Int. Energy Star CFL - 23 Watt"/>
    <x v="2"/>
    <x v="0"/>
    <s v="Lamp"/>
    <n v="20"/>
    <n v="300.60000000000002"/>
    <n v="0.14000000000000001"/>
    <n v="1111.18"/>
  </r>
  <r>
    <n v="3172"/>
    <x v="1"/>
    <x v="1"/>
    <x v="1"/>
    <n v="421029"/>
    <s v="Int. Energy Star CFL - 23 Watt"/>
    <x v="2"/>
    <x v="0"/>
    <s v="Lamp"/>
    <n v="10"/>
    <n v="150.30000000000001"/>
    <n v="7.0000000000000007E-2"/>
    <n v="555.59"/>
  </r>
  <r>
    <n v="3172"/>
    <x v="1"/>
    <x v="1"/>
    <x v="1"/>
    <n v="421029"/>
    <s v="Int. Energy Star CFL - 23 Watt"/>
    <x v="2"/>
    <x v="0"/>
    <s v="Lamp"/>
    <n v="18"/>
    <n v="270.54000000000002"/>
    <n v="0.14000000000000001"/>
    <n v="1017.29"/>
  </r>
  <r>
    <n v="3172"/>
    <x v="1"/>
    <x v="1"/>
    <x v="1"/>
    <n v="421029"/>
    <s v="Int. Energy Star CFL - 23 Watt"/>
    <x v="2"/>
    <x v="0"/>
    <s v="Lamp"/>
    <n v="18"/>
    <n v="270.54000000000002"/>
    <n v="0.12"/>
    <n v="1000.06"/>
  </r>
  <r>
    <n v="3172"/>
    <x v="1"/>
    <x v="1"/>
    <x v="1"/>
    <n v="421029"/>
    <s v="Int. Energy Star CFL - 23 Watt"/>
    <x v="2"/>
    <x v="0"/>
    <s v="Lamp"/>
    <n v="16"/>
    <n v="240.48"/>
    <n v="0.11"/>
    <n v="888.94"/>
  </r>
  <r>
    <n v="3172"/>
    <x v="1"/>
    <x v="1"/>
    <x v="1"/>
    <n v="421029"/>
    <s v="Int. Energy Star CFL - 23 Watt"/>
    <x v="2"/>
    <x v="0"/>
    <s v="Lamp"/>
    <n v="16"/>
    <n v="240.48"/>
    <n v="0.11"/>
    <n v="888.94"/>
  </r>
  <r>
    <n v="3172"/>
    <x v="1"/>
    <x v="1"/>
    <x v="1"/>
    <n v="421029"/>
    <s v="Int. Energy Star CFL - 23 Watt"/>
    <x v="2"/>
    <x v="0"/>
    <s v="Lamp"/>
    <n v="20"/>
    <n v="300.60000000000002"/>
    <n v="0.14000000000000001"/>
    <n v="1111.18"/>
  </r>
  <r>
    <n v="3172"/>
    <x v="1"/>
    <x v="1"/>
    <x v="1"/>
    <n v="421029"/>
    <s v="Int. Energy Star CFL - 23 Watt"/>
    <x v="2"/>
    <x v="0"/>
    <s v="Lamp"/>
    <n v="5"/>
    <n v="75.150000000000006"/>
    <n v="0.03"/>
    <n v="277.79000000000002"/>
  </r>
  <r>
    <n v="3172"/>
    <x v="1"/>
    <x v="1"/>
    <x v="1"/>
    <n v="421029"/>
    <s v="Int. Energy Star CFL - 23 Watt"/>
    <x v="2"/>
    <x v="0"/>
    <s v="Lamp"/>
    <n v="20"/>
    <n v="300.60000000000002"/>
    <n v="0.14000000000000001"/>
    <n v="1111.18"/>
  </r>
  <r>
    <n v="3172"/>
    <x v="1"/>
    <x v="1"/>
    <x v="1"/>
    <n v="421029"/>
    <s v="Int. Energy Star CFL - 23 Watt"/>
    <x v="2"/>
    <x v="0"/>
    <s v="Lamp"/>
    <n v="10"/>
    <n v="150.30000000000001"/>
    <n v="7.0000000000000007E-2"/>
    <n v="555.59"/>
  </r>
  <r>
    <n v="3172"/>
    <x v="1"/>
    <x v="1"/>
    <x v="1"/>
    <n v="421029"/>
    <s v="Int. Energy Star CFL - 23 Watt"/>
    <x v="2"/>
    <x v="0"/>
    <s v="Lamp"/>
    <n v="13"/>
    <n v="195.39"/>
    <n v="0.09"/>
    <n v="722.27"/>
  </r>
  <r>
    <n v="3172"/>
    <x v="1"/>
    <x v="1"/>
    <x v="1"/>
    <n v="421029"/>
    <s v="Int. Energy Star CFL - 23 Watt"/>
    <x v="2"/>
    <x v="0"/>
    <s v="Lamp"/>
    <n v="16"/>
    <n v="240.48"/>
    <n v="0.11"/>
    <n v="888.94"/>
  </r>
  <r>
    <n v="3172"/>
    <x v="1"/>
    <x v="1"/>
    <x v="1"/>
    <n v="421029"/>
    <s v="Int. Energy Star CFL - 23 Watt"/>
    <x v="2"/>
    <x v="0"/>
    <s v="Lamp"/>
    <n v="16"/>
    <n v="240.48"/>
    <n v="0.11"/>
    <n v="888.94"/>
  </r>
  <r>
    <n v="3172"/>
    <x v="1"/>
    <x v="1"/>
    <x v="1"/>
    <n v="421029"/>
    <s v="Int. Energy Star CFL - 23 Watt"/>
    <x v="2"/>
    <x v="0"/>
    <s v="Lamp"/>
    <n v="16"/>
    <n v="240.48"/>
    <n v="0.11"/>
    <n v="888.94"/>
  </r>
  <r>
    <n v="3172"/>
    <x v="1"/>
    <x v="1"/>
    <x v="1"/>
    <n v="421029"/>
    <s v="Int. Energy Star CFL - 23 Watt"/>
    <x v="2"/>
    <x v="0"/>
    <s v="Lamp"/>
    <n v="6"/>
    <n v="90.18"/>
    <n v="0.04"/>
    <n v="333.35"/>
  </r>
  <r>
    <n v="3172"/>
    <x v="1"/>
    <x v="1"/>
    <x v="1"/>
    <n v="421029"/>
    <s v="Int. Energy Star CFL - 23 Watt"/>
    <x v="2"/>
    <x v="0"/>
    <s v="Lamp"/>
    <n v="20"/>
    <n v="300.60000000000002"/>
    <n v="0.14000000000000001"/>
    <n v="1111.18"/>
  </r>
  <r>
    <n v="3172"/>
    <x v="1"/>
    <x v="1"/>
    <x v="1"/>
    <n v="421029"/>
    <s v="Int. Energy Star CFL - 23 Watt"/>
    <x v="2"/>
    <x v="0"/>
    <s v="Lamp"/>
    <n v="1"/>
    <n v="15.03"/>
    <n v="7.1010400000000003E-3"/>
    <n v="55.55"/>
  </r>
  <r>
    <n v="3172"/>
    <x v="1"/>
    <x v="1"/>
    <x v="1"/>
    <n v="421029"/>
    <s v="Int. Energy Star CFL - 23 Watt"/>
    <x v="2"/>
    <x v="0"/>
    <s v="Lamp"/>
    <n v="6"/>
    <n v="90.18"/>
    <n v="0.04"/>
    <n v="333.35"/>
  </r>
  <r>
    <n v="3172"/>
    <x v="1"/>
    <x v="1"/>
    <x v="1"/>
    <n v="421029"/>
    <s v="Int. Energy Star CFL - 23 Watt"/>
    <x v="2"/>
    <x v="0"/>
    <s v="Lamp"/>
    <n v="8"/>
    <n v="120.24"/>
    <n v="0.05"/>
    <n v="444.47"/>
  </r>
  <r>
    <n v="3172"/>
    <x v="1"/>
    <x v="1"/>
    <x v="1"/>
    <n v="421029"/>
    <s v="Int. Energy Star CFL - 23 Watt"/>
    <x v="2"/>
    <x v="0"/>
    <s v="Lamp"/>
    <n v="9"/>
    <n v="135.27000000000001"/>
    <n v="0.06"/>
    <n v="500.03"/>
  </r>
  <r>
    <n v="3172"/>
    <x v="1"/>
    <x v="1"/>
    <x v="1"/>
    <n v="421029"/>
    <s v="Int. Energy Star CFL - 23 Watt"/>
    <x v="2"/>
    <x v="0"/>
    <s v="Lamp"/>
    <n v="20"/>
    <n v="300.60000000000002"/>
    <n v="0.14000000000000001"/>
    <n v="1111.18"/>
  </r>
  <r>
    <n v="3172"/>
    <x v="1"/>
    <x v="1"/>
    <x v="1"/>
    <n v="421029"/>
    <s v="Int. Energy Star CFL - 23 Watt"/>
    <x v="2"/>
    <x v="0"/>
    <s v="Lamp"/>
    <n v="5"/>
    <n v="75.150000000000006"/>
    <n v="0.03"/>
    <n v="277.79000000000002"/>
  </r>
  <r>
    <n v="3172"/>
    <x v="1"/>
    <x v="1"/>
    <x v="1"/>
    <n v="421029"/>
    <s v="Int. Energy Star CFL - 23 Watt"/>
    <x v="2"/>
    <x v="0"/>
    <s v="Lamp"/>
    <n v="17"/>
    <n v="255.51"/>
    <n v="0.12"/>
    <n v="944.5"/>
  </r>
  <r>
    <n v="3172"/>
    <x v="1"/>
    <x v="1"/>
    <x v="1"/>
    <n v="421029"/>
    <s v="Int. Energy Star CFL - 23 Watt"/>
    <x v="2"/>
    <x v="0"/>
    <s v="Lamp"/>
    <n v="4"/>
    <n v="60.12"/>
    <n v="0.02"/>
    <n v="222.23"/>
  </r>
  <r>
    <n v="3172"/>
    <x v="1"/>
    <x v="1"/>
    <x v="1"/>
    <n v="421029"/>
    <s v="Int. Energy Star CFL - 23 Watt"/>
    <x v="2"/>
    <x v="0"/>
    <s v="Lamp"/>
    <n v="6"/>
    <n v="90.18"/>
    <n v="0.04"/>
    <n v="333.35"/>
  </r>
  <r>
    <n v="3172"/>
    <x v="1"/>
    <x v="1"/>
    <x v="1"/>
    <n v="421029"/>
    <s v="Int. Energy Star CFL - 23 Watt"/>
    <x v="2"/>
    <x v="0"/>
    <s v="Lamp"/>
    <n v="4"/>
    <n v="60.12"/>
    <n v="0.02"/>
    <n v="222.23"/>
  </r>
  <r>
    <n v="3172"/>
    <x v="1"/>
    <x v="1"/>
    <x v="1"/>
    <n v="421029"/>
    <s v="Int. Energy Star CFL - 23 Watt"/>
    <x v="2"/>
    <x v="0"/>
    <s v="Lamp"/>
    <n v="15"/>
    <n v="225.45"/>
    <n v="0.1"/>
    <n v="833.39"/>
  </r>
  <r>
    <n v="3172"/>
    <x v="1"/>
    <x v="1"/>
    <x v="1"/>
    <n v="421029"/>
    <s v="Int. Energy Star CFL - 23 Watt"/>
    <x v="2"/>
    <x v="0"/>
    <s v="Lamp"/>
    <n v="20"/>
    <n v="300.60000000000002"/>
    <n v="0.14000000000000001"/>
    <n v="1111.18"/>
  </r>
  <r>
    <n v="3172"/>
    <x v="1"/>
    <x v="1"/>
    <x v="1"/>
    <n v="421029"/>
    <s v="Int. Energy Star CFL - 23 Watt"/>
    <x v="2"/>
    <x v="0"/>
    <s v="Lamp"/>
    <n v="16"/>
    <n v="240.48"/>
    <n v="0.11"/>
    <n v="888.94"/>
  </r>
  <r>
    <n v="3172"/>
    <x v="1"/>
    <x v="1"/>
    <x v="1"/>
    <n v="421029"/>
    <s v="Int. Energy Star CFL - 23 Watt"/>
    <x v="2"/>
    <x v="0"/>
    <s v="Lamp"/>
    <n v="20"/>
    <n v="300.60000000000002"/>
    <n v="0.14000000000000001"/>
    <n v="1111.18"/>
  </r>
  <r>
    <n v="3172"/>
    <x v="1"/>
    <x v="1"/>
    <x v="1"/>
    <n v="421029"/>
    <s v="Int. Energy Star CFL - 23 Watt"/>
    <x v="2"/>
    <x v="0"/>
    <s v="Lamp"/>
    <n v="4"/>
    <n v="60.12"/>
    <n v="0.02"/>
    <n v="222.23"/>
  </r>
  <r>
    <n v="3172"/>
    <x v="1"/>
    <x v="1"/>
    <x v="1"/>
    <n v="421029"/>
    <s v="Int. Energy Star CFL - 23 Watt"/>
    <x v="2"/>
    <x v="0"/>
    <s v="Lamp"/>
    <n v="12"/>
    <n v="180.36"/>
    <n v="0.08"/>
    <n v="666.71"/>
  </r>
  <r>
    <n v="3172"/>
    <x v="1"/>
    <x v="1"/>
    <x v="1"/>
    <n v="421029"/>
    <s v="Int. Energy Star CFL - 23 Watt"/>
    <x v="2"/>
    <x v="0"/>
    <s v="Lamp"/>
    <n v="6"/>
    <n v="90.18"/>
    <n v="0.04"/>
    <n v="339.09"/>
  </r>
  <r>
    <n v="3172"/>
    <x v="1"/>
    <x v="1"/>
    <x v="1"/>
    <n v="421029"/>
    <s v="Int. Energy Star CFL - 23 Watt"/>
    <x v="2"/>
    <x v="0"/>
    <s v="Lamp"/>
    <n v="11"/>
    <n v="165.33"/>
    <n v="7.0000000000000007E-2"/>
    <n v="611.15"/>
  </r>
  <r>
    <n v="3172"/>
    <x v="1"/>
    <x v="1"/>
    <x v="1"/>
    <n v="421029"/>
    <s v="Int. Energy Star CFL - 23 Watt"/>
    <x v="2"/>
    <x v="0"/>
    <s v="Lamp"/>
    <n v="5"/>
    <n v="75.150000000000006"/>
    <n v="0.03"/>
    <n v="277.79000000000002"/>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5"/>
    <n v="75.150000000000006"/>
    <n v="0.03"/>
    <n v="277.79000000000002"/>
  </r>
  <r>
    <n v="3172"/>
    <x v="1"/>
    <x v="1"/>
    <x v="1"/>
    <n v="421029"/>
    <s v="Int. Energy Star CFL - 23 Watt"/>
    <x v="2"/>
    <x v="0"/>
    <s v="Lamp"/>
    <n v="5"/>
    <n v="75.150000000000006"/>
    <n v="0.03"/>
    <n v="277.79000000000002"/>
  </r>
  <r>
    <n v="3172"/>
    <x v="1"/>
    <x v="1"/>
    <x v="1"/>
    <n v="421029"/>
    <s v="Int. Energy Star CFL - 23 Watt"/>
    <x v="2"/>
    <x v="0"/>
    <s v="Lamp"/>
    <n v="1"/>
    <n v="15.03"/>
    <n v="7.1010400000000003E-3"/>
    <n v="55.55"/>
  </r>
  <r>
    <n v="3172"/>
    <x v="1"/>
    <x v="1"/>
    <x v="1"/>
    <n v="421029"/>
    <s v="Int. Energy Star CFL - 23 Watt"/>
    <x v="2"/>
    <x v="0"/>
    <s v="Lamp"/>
    <n v="5"/>
    <n v="75.150000000000006"/>
    <n v="0.03"/>
    <n v="277.79000000000002"/>
  </r>
  <r>
    <n v="3172"/>
    <x v="1"/>
    <x v="1"/>
    <x v="1"/>
    <n v="421029"/>
    <s v="Int. Energy Star CFL - 23 Watt"/>
    <x v="2"/>
    <x v="0"/>
    <s v="Lamp"/>
    <n v="8"/>
    <n v="120.24"/>
    <n v="0.05"/>
    <n v="444.47"/>
  </r>
  <r>
    <n v="3172"/>
    <x v="1"/>
    <x v="1"/>
    <x v="1"/>
    <n v="421029"/>
    <s v="Int. Energy Star CFL - 23 Watt"/>
    <x v="2"/>
    <x v="0"/>
    <s v="Lamp"/>
    <n v="4"/>
    <n v="60.12"/>
    <n v="0.03"/>
    <n v="226.06"/>
  </r>
  <r>
    <n v="3172"/>
    <x v="1"/>
    <x v="1"/>
    <x v="1"/>
    <n v="421029"/>
    <s v="Int. Energy Star CFL - 23 Watt"/>
    <x v="2"/>
    <x v="0"/>
    <s v="Lamp"/>
    <n v="5"/>
    <n v="75.150000000000006"/>
    <n v="0.03"/>
    <n v="277.79000000000002"/>
  </r>
  <r>
    <n v="3172"/>
    <x v="1"/>
    <x v="1"/>
    <x v="1"/>
    <n v="421029"/>
    <s v="Int. Energy Star CFL - 23 Watt"/>
    <x v="2"/>
    <x v="0"/>
    <s v="Lamp"/>
    <n v="2"/>
    <n v="30.06"/>
    <n v="0.01"/>
    <n v="111.11"/>
  </r>
  <r>
    <n v="3172"/>
    <x v="1"/>
    <x v="1"/>
    <x v="1"/>
    <n v="421029"/>
    <s v="Int. Energy Star CFL - 23 Watt"/>
    <x v="2"/>
    <x v="0"/>
    <s v="Lamp"/>
    <n v="7"/>
    <n v="105.21"/>
    <n v="0.05"/>
    <n v="395.61"/>
  </r>
  <r>
    <n v="3172"/>
    <x v="1"/>
    <x v="1"/>
    <x v="1"/>
    <n v="421029"/>
    <s v="Int. Energy Star CFL - 23 Watt"/>
    <x v="2"/>
    <x v="0"/>
    <s v="Lamp"/>
    <n v="1"/>
    <n v="15.03"/>
    <n v="7.8410400000000005E-3"/>
    <n v="56.51"/>
  </r>
  <r>
    <n v="3172"/>
    <x v="1"/>
    <x v="1"/>
    <x v="1"/>
    <n v="421029"/>
    <s v="Int. Energy Star CFL - 23 Watt"/>
    <x v="2"/>
    <x v="0"/>
    <s v="Lamp"/>
    <n v="16"/>
    <n v="240.48"/>
    <n v="0.12"/>
    <n v="904.26"/>
  </r>
  <r>
    <n v="3172"/>
    <x v="1"/>
    <x v="1"/>
    <x v="1"/>
    <n v="421029"/>
    <s v="Int. Energy Star CFL - 23 Watt"/>
    <x v="2"/>
    <x v="0"/>
    <s v="Lamp"/>
    <n v="5"/>
    <n v="75.150000000000006"/>
    <n v="0.03"/>
    <n v="282.58"/>
  </r>
  <r>
    <n v="3172"/>
    <x v="1"/>
    <x v="1"/>
    <x v="1"/>
    <n v="421029"/>
    <s v="Int. Energy Star CFL - 23 Watt"/>
    <x v="2"/>
    <x v="0"/>
    <s v="Lamp"/>
    <n v="18"/>
    <n v="270.54000000000002"/>
    <n v="0.14000000000000001"/>
    <n v="1017.29"/>
  </r>
  <r>
    <n v="3172"/>
    <x v="1"/>
    <x v="1"/>
    <x v="1"/>
    <n v="421029"/>
    <s v="Int. Energy Star CFL - 23 Watt"/>
    <x v="2"/>
    <x v="0"/>
    <s v="Lamp"/>
    <n v="14"/>
    <n v="210.42"/>
    <n v="0.09"/>
    <n v="777.83"/>
  </r>
  <r>
    <n v="3172"/>
    <x v="1"/>
    <x v="1"/>
    <x v="1"/>
    <n v="421029"/>
    <s v="Int. Energy Star CFL - 23 Watt"/>
    <x v="2"/>
    <x v="0"/>
    <s v="Lamp"/>
    <n v="16"/>
    <n v="240.48"/>
    <n v="0.11"/>
    <n v="888.94"/>
  </r>
  <r>
    <n v="3172"/>
    <x v="1"/>
    <x v="1"/>
    <x v="1"/>
    <n v="421029"/>
    <s v="Int. Energy Star CFL - 23 Watt"/>
    <x v="2"/>
    <x v="0"/>
    <s v="Lamp"/>
    <n v="6"/>
    <n v="90.18"/>
    <n v="0.04"/>
    <n v="333.35"/>
  </r>
  <r>
    <n v="3172"/>
    <x v="1"/>
    <x v="1"/>
    <x v="1"/>
    <n v="421029"/>
    <s v="Int. Energy Star CFL - 23 Watt"/>
    <x v="2"/>
    <x v="0"/>
    <s v="Lamp"/>
    <n v="2"/>
    <n v="30.06"/>
    <n v="0.01"/>
    <n v="113.03"/>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5"/>
    <n v="75.150000000000006"/>
    <n v="0.03"/>
    <n v="282.58"/>
  </r>
  <r>
    <n v="3172"/>
    <x v="1"/>
    <x v="1"/>
    <x v="1"/>
    <n v="421029"/>
    <s v="Int. Energy Star CFL - 23 Watt"/>
    <x v="2"/>
    <x v="0"/>
    <s v="Lamp"/>
    <n v="6"/>
    <n v="90.18"/>
    <n v="0.04"/>
    <n v="339.09"/>
  </r>
  <r>
    <n v="3172"/>
    <x v="1"/>
    <x v="1"/>
    <x v="1"/>
    <n v="421029"/>
    <s v="Int. Energy Star CFL - 23 Watt"/>
    <x v="2"/>
    <x v="0"/>
    <s v="Lamp"/>
    <n v="7"/>
    <n v="105.21"/>
    <n v="0.05"/>
    <n v="395.61"/>
  </r>
  <r>
    <n v="3172"/>
    <x v="1"/>
    <x v="1"/>
    <x v="1"/>
    <n v="421029"/>
    <s v="Int. Energy Star CFL - 23 Watt"/>
    <x v="2"/>
    <x v="0"/>
    <s v="Lamp"/>
    <n v="8"/>
    <n v="120.24"/>
    <n v="0.06"/>
    <n v="452.13"/>
  </r>
  <r>
    <n v="3172"/>
    <x v="1"/>
    <x v="1"/>
    <x v="1"/>
    <n v="421029"/>
    <s v="Int. Energy Star CFL - 23 Watt"/>
    <x v="2"/>
    <x v="0"/>
    <s v="Lamp"/>
    <n v="9"/>
    <n v="135.27000000000001"/>
    <n v="7.0000000000000007E-2"/>
    <n v="508.64"/>
  </r>
  <r>
    <n v="3172"/>
    <x v="1"/>
    <x v="1"/>
    <x v="1"/>
    <n v="421029"/>
    <s v="Int. Energy Star CFL - 23 Watt"/>
    <x v="2"/>
    <x v="0"/>
    <s v="Lamp"/>
    <n v="11"/>
    <n v="165.33"/>
    <n v="0.08"/>
    <n v="621.67999999999995"/>
  </r>
  <r>
    <n v="3172"/>
    <x v="1"/>
    <x v="1"/>
    <x v="1"/>
    <n v="421029"/>
    <s v="Int. Energy Star CFL - 23 Watt"/>
    <x v="2"/>
    <x v="0"/>
    <s v="Lamp"/>
    <n v="12"/>
    <n v="180.36"/>
    <n v="0.09"/>
    <n v="678.19"/>
  </r>
  <r>
    <n v="3172"/>
    <x v="1"/>
    <x v="1"/>
    <x v="1"/>
    <n v="421029"/>
    <s v="Int. Energy Star CFL - 23 Watt"/>
    <x v="2"/>
    <x v="0"/>
    <s v="Lamp"/>
    <n v="13"/>
    <n v="195.39"/>
    <n v="0.1"/>
    <n v="734.71"/>
  </r>
  <r>
    <n v="3172"/>
    <x v="1"/>
    <x v="1"/>
    <x v="1"/>
    <n v="421029"/>
    <s v="Int. Energy Star CFL - 23 Watt"/>
    <x v="2"/>
    <x v="0"/>
    <s v="Lamp"/>
    <n v="15"/>
    <n v="225.45"/>
    <n v="0.11"/>
    <n v="847.74"/>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7"/>
    <n v="105.21"/>
    <n v="0.04"/>
    <n v="388.91"/>
  </r>
  <r>
    <n v="3172"/>
    <x v="1"/>
    <x v="1"/>
    <x v="1"/>
    <n v="421029"/>
    <s v="Int. Energy Star CFL - 23 Watt"/>
    <x v="2"/>
    <x v="0"/>
    <s v="Lamp"/>
    <n v="4"/>
    <n v="60.12"/>
    <n v="0.03"/>
    <n v="226.06"/>
  </r>
  <r>
    <n v="3172"/>
    <x v="1"/>
    <x v="1"/>
    <x v="1"/>
    <n v="421029"/>
    <s v="Int. Energy Star CFL - 23 Watt"/>
    <x v="2"/>
    <x v="0"/>
    <s v="Lamp"/>
    <n v="14"/>
    <n v="210.42"/>
    <n v="0.09"/>
    <n v="777.83"/>
  </r>
  <r>
    <n v="3172"/>
    <x v="1"/>
    <x v="1"/>
    <x v="1"/>
    <n v="421029"/>
    <s v="Int. Energy Star CFL - 23 Watt"/>
    <x v="2"/>
    <x v="0"/>
    <s v="Lamp"/>
    <n v="6"/>
    <n v="90.18"/>
    <n v="0.04"/>
    <n v="333.35"/>
  </r>
  <r>
    <n v="3172"/>
    <x v="1"/>
    <x v="1"/>
    <x v="1"/>
    <n v="421029"/>
    <s v="Int. Energy Star CFL - 23 Watt"/>
    <x v="2"/>
    <x v="0"/>
    <s v="Lamp"/>
    <n v="16"/>
    <n v="240.48"/>
    <n v="0.11"/>
    <n v="888.94"/>
  </r>
  <r>
    <n v="3172"/>
    <x v="1"/>
    <x v="1"/>
    <x v="1"/>
    <n v="421029"/>
    <s v="Int. Energy Star CFL - 23 Watt"/>
    <x v="2"/>
    <x v="0"/>
    <s v="Lamp"/>
    <n v="14"/>
    <n v="210.42"/>
    <n v="0.09"/>
    <n v="777.83"/>
  </r>
  <r>
    <n v="3172"/>
    <x v="1"/>
    <x v="1"/>
    <x v="1"/>
    <n v="421029"/>
    <s v="Int. Energy Star CFL - 23 Watt"/>
    <x v="2"/>
    <x v="0"/>
    <s v="Lamp"/>
    <n v="14"/>
    <n v="210.42"/>
    <n v="0.09"/>
    <n v="777.83"/>
  </r>
  <r>
    <n v="3172"/>
    <x v="1"/>
    <x v="1"/>
    <x v="1"/>
    <n v="421029"/>
    <s v="Int. Energy Star CFL - 23 Watt"/>
    <x v="2"/>
    <x v="0"/>
    <s v="Lamp"/>
    <n v="8"/>
    <n v="120.24"/>
    <n v="0.05"/>
    <n v="444.47"/>
  </r>
  <r>
    <n v="3172"/>
    <x v="1"/>
    <x v="1"/>
    <x v="1"/>
    <n v="421029"/>
    <s v="Int. Energy Star CFL - 23 Watt"/>
    <x v="2"/>
    <x v="0"/>
    <s v="Lamp"/>
    <n v="12"/>
    <n v="180.36"/>
    <n v="0.08"/>
    <n v="666.71"/>
  </r>
  <r>
    <n v="3172"/>
    <x v="1"/>
    <x v="1"/>
    <x v="1"/>
    <n v="421029"/>
    <s v="Int. Energy Star CFL - 23 Watt"/>
    <x v="2"/>
    <x v="0"/>
    <s v="Lamp"/>
    <n v="6"/>
    <n v="90.18"/>
    <n v="0.04"/>
    <n v="333.35"/>
  </r>
  <r>
    <n v="3172"/>
    <x v="1"/>
    <x v="1"/>
    <x v="1"/>
    <n v="421029"/>
    <s v="Int. Energy Star CFL - 23 Watt"/>
    <x v="2"/>
    <x v="0"/>
    <s v="Lamp"/>
    <n v="4"/>
    <n v="60.12"/>
    <n v="0.02"/>
    <n v="222.23"/>
  </r>
  <r>
    <n v="3172"/>
    <x v="1"/>
    <x v="1"/>
    <x v="1"/>
    <n v="421029"/>
    <s v="Int. Energy Star CFL - 23 Watt"/>
    <x v="2"/>
    <x v="0"/>
    <s v="Lamp"/>
    <n v="6"/>
    <n v="90.18"/>
    <n v="0.04"/>
    <n v="333.35"/>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13"/>
    <n v="195.39"/>
    <n v="0.1"/>
    <n v="734.71"/>
  </r>
  <r>
    <n v="3172"/>
    <x v="1"/>
    <x v="1"/>
    <x v="1"/>
    <n v="421029"/>
    <s v="Int. Energy Star CFL - 23 Watt"/>
    <x v="2"/>
    <x v="0"/>
    <s v="Lamp"/>
    <n v="14"/>
    <n v="210.42"/>
    <n v="0.1"/>
    <n v="791.23"/>
  </r>
  <r>
    <n v="3172"/>
    <x v="1"/>
    <x v="1"/>
    <x v="1"/>
    <n v="421029"/>
    <s v="Int. Energy Star CFL - 23 Watt"/>
    <x v="2"/>
    <x v="0"/>
    <s v="Lamp"/>
    <n v="6"/>
    <n v="90.18"/>
    <n v="0.04"/>
    <n v="339.09"/>
  </r>
  <r>
    <n v="3172"/>
    <x v="1"/>
    <x v="1"/>
    <x v="1"/>
    <n v="421029"/>
    <s v="Int. Energy Star CFL - 23 Watt"/>
    <x v="2"/>
    <x v="0"/>
    <s v="Lamp"/>
    <n v="18"/>
    <n v="270.54000000000002"/>
    <n v="0.14000000000000001"/>
    <n v="1017.29"/>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19"/>
    <n v="285.57"/>
    <n v="0.13"/>
    <n v="1055.6199999999999"/>
  </r>
  <r>
    <n v="3172"/>
    <x v="1"/>
    <x v="1"/>
    <x v="1"/>
    <n v="421029"/>
    <s v="Int. Energy Star CFL - 23 Watt"/>
    <x v="2"/>
    <x v="0"/>
    <s v="Lamp"/>
    <n v="20"/>
    <n v="300.60000000000002"/>
    <n v="0.14000000000000001"/>
    <n v="1111.18"/>
  </r>
  <r>
    <n v="3172"/>
    <x v="1"/>
    <x v="1"/>
    <x v="1"/>
    <n v="421029"/>
    <s v="Int. Energy Star CFL - 23 Watt"/>
    <x v="2"/>
    <x v="0"/>
    <s v="Lamp"/>
    <n v="10"/>
    <n v="150.30000000000001"/>
    <n v="7.0000000000000007E-2"/>
    <n v="555.59"/>
  </r>
  <r>
    <n v="3172"/>
    <x v="1"/>
    <x v="1"/>
    <x v="1"/>
    <n v="421029"/>
    <s v="Int. Energy Star CFL - 23 Watt"/>
    <x v="2"/>
    <x v="0"/>
    <s v="Lamp"/>
    <n v="16"/>
    <n v="240.48"/>
    <n v="0.11"/>
    <n v="888.94"/>
  </r>
  <r>
    <n v="3172"/>
    <x v="1"/>
    <x v="1"/>
    <x v="1"/>
    <n v="421029"/>
    <s v="Int. Energy Star CFL - 23 Watt"/>
    <x v="2"/>
    <x v="0"/>
    <s v="Lamp"/>
    <n v="20"/>
    <n v="300.60000000000002"/>
    <n v="0.14000000000000001"/>
    <n v="1111.18"/>
  </r>
  <r>
    <n v="3172"/>
    <x v="1"/>
    <x v="1"/>
    <x v="1"/>
    <n v="421029"/>
    <s v="Int. Energy Star CFL - 23 Watt"/>
    <x v="2"/>
    <x v="0"/>
    <s v="Lamp"/>
    <n v="8"/>
    <n v="120.24"/>
    <n v="0.05"/>
    <n v="444.47"/>
  </r>
  <r>
    <n v="3172"/>
    <x v="1"/>
    <x v="1"/>
    <x v="1"/>
    <n v="421029"/>
    <s v="Int. Energy Star CFL - 23 Watt"/>
    <x v="2"/>
    <x v="0"/>
    <s v="Lamp"/>
    <n v="16"/>
    <n v="240.48"/>
    <n v="0.11"/>
    <n v="888.94"/>
  </r>
  <r>
    <n v="3172"/>
    <x v="1"/>
    <x v="1"/>
    <x v="1"/>
    <n v="421029"/>
    <s v="Int. Energy Star CFL - 23 Watt"/>
    <x v="2"/>
    <x v="0"/>
    <s v="Lamp"/>
    <n v="12"/>
    <n v="180.36"/>
    <n v="0.08"/>
    <n v="666.71"/>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3"/>
    <n v="45.09"/>
    <n v="0.02"/>
    <n v="166.67"/>
  </r>
  <r>
    <n v="3172"/>
    <x v="1"/>
    <x v="1"/>
    <x v="1"/>
    <n v="421029"/>
    <s v="Int. Energy Star CFL - 23 Watt"/>
    <x v="2"/>
    <x v="0"/>
    <s v="Lamp"/>
    <n v="17"/>
    <n v="255.51"/>
    <n v="0.12"/>
    <n v="944.5"/>
  </r>
  <r>
    <n v="3172"/>
    <x v="1"/>
    <x v="1"/>
    <x v="1"/>
    <n v="421029"/>
    <s v="Int. Energy Star CFL - 23 Watt"/>
    <x v="2"/>
    <x v="0"/>
    <s v="Lamp"/>
    <n v="18"/>
    <n v="270.54000000000002"/>
    <n v="0.12"/>
    <n v="1000.06"/>
  </r>
  <r>
    <n v="3172"/>
    <x v="1"/>
    <x v="1"/>
    <x v="1"/>
    <n v="421029"/>
    <s v="Int. Energy Star CFL - 23 Watt"/>
    <x v="2"/>
    <x v="0"/>
    <s v="Lamp"/>
    <n v="6"/>
    <n v="90.18"/>
    <n v="0.04"/>
    <n v="339.09"/>
  </r>
  <r>
    <n v="3172"/>
    <x v="1"/>
    <x v="1"/>
    <x v="1"/>
    <n v="421029"/>
    <s v="Int. Energy Star CFL - 23 Watt"/>
    <x v="2"/>
    <x v="0"/>
    <s v="Lamp"/>
    <n v="6"/>
    <n v="90.18"/>
    <n v="0.04"/>
    <n v="339.09"/>
  </r>
  <r>
    <n v="3172"/>
    <x v="1"/>
    <x v="1"/>
    <x v="1"/>
    <n v="421029"/>
    <s v="Int. Energy Star CFL - 23 Watt"/>
    <x v="2"/>
    <x v="0"/>
    <s v="Lamp"/>
    <n v="10"/>
    <n v="150.30000000000001"/>
    <n v="7.0000000000000007E-2"/>
    <n v="565.16"/>
  </r>
  <r>
    <n v="3172"/>
    <x v="1"/>
    <x v="1"/>
    <x v="1"/>
    <n v="421029"/>
    <s v="Int. Energy Star CFL - 23 Watt"/>
    <x v="2"/>
    <x v="0"/>
    <s v="Lamp"/>
    <n v="4"/>
    <n v="60.12"/>
    <n v="0.02"/>
    <n v="222.23"/>
  </r>
  <r>
    <n v="3172"/>
    <x v="1"/>
    <x v="1"/>
    <x v="1"/>
    <n v="421029"/>
    <s v="Int. Energy Star CFL - 23 Watt"/>
    <x v="2"/>
    <x v="0"/>
    <s v="Lamp"/>
    <n v="16"/>
    <n v="240.48"/>
    <n v="0.12"/>
    <n v="904.26"/>
  </r>
  <r>
    <n v="3172"/>
    <x v="1"/>
    <x v="1"/>
    <x v="1"/>
    <n v="421029"/>
    <s v="Int. Energy Star CFL - 23 Watt"/>
    <x v="2"/>
    <x v="0"/>
    <s v="Lamp"/>
    <n v="2"/>
    <n v="30.06"/>
    <n v="0.01"/>
    <n v="113.03"/>
  </r>
  <r>
    <n v="3172"/>
    <x v="1"/>
    <x v="1"/>
    <x v="1"/>
    <n v="421029"/>
    <s v="Int. Energy Star CFL - 23 Watt"/>
    <x v="2"/>
    <x v="0"/>
    <s v="Lamp"/>
    <n v="9"/>
    <n v="135.27000000000001"/>
    <n v="7.0000000000000007E-2"/>
    <n v="508.64"/>
  </r>
  <r>
    <n v="3172"/>
    <x v="1"/>
    <x v="1"/>
    <x v="1"/>
    <n v="421029"/>
    <s v="Int. Energy Star CFL - 23 Watt"/>
    <x v="2"/>
    <x v="0"/>
    <s v="Lamp"/>
    <n v="20"/>
    <n v="300.60000000000002"/>
    <n v="0.15"/>
    <n v="1129.67"/>
  </r>
  <r>
    <n v="3172"/>
    <x v="1"/>
    <x v="1"/>
    <x v="1"/>
    <n v="421029"/>
    <s v="Int. Energy Star CFL - 23 Watt"/>
    <x v="2"/>
    <x v="0"/>
    <s v="Lamp"/>
    <n v="10"/>
    <n v="150.30000000000001"/>
    <n v="7.0000000000000007E-2"/>
    <n v="564.83000000000004"/>
  </r>
  <r>
    <n v="3172"/>
    <x v="1"/>
    <x v="1"/>
    <x v="1"/>
    <n v="421029"/>
    <s v="Int. Energy Star CFL - 23 Watt"/>
    <x v="2"/>
    <x v="0"/>
    <s v="Lamp"/>
    <n v="6"/>
    <n v="90.18"/>
    <n v="0.04"/>
    <n v="342.78"/>
  </r>
  <r>
    <n v="3172"/>
    <x v="1"/>
    <x v="1"/>
    <x v="1"/>
    <n v="421029"/>
    <s v="Int. Energy Star CFL - 23 Watt"/>
    <x v="2"/>
    <x v="0"/>
    <s v="Lamp"/>
    <n v="12"/>
    <n v="180.36"/>
    <n v="0.09"/>
    <n v="678.19"/>
  </r>
  <r>
    <n v="3172"/>
    <x v="1"/>
    <x v="1"/>
    <x v="1"/>
    <n v="421029"/>
    <s v="Int. Energy Star CFL - 23 Watt"/>
    <x v="2"/>
    <x v="0"/>
    <s v="Lamp"/>
    <n v="12"/>
    <n v="180.36"/>
    <n v="0.08"/>
    <n v="666.71"/>
  </r>
  <r>
    <n v="3172"/>
    <x v="1"/>
    <x v="1"/>
    <x v="1"/>
    <n v="421029"/>
    <s v="Int. Energy Star CFL - 23 Watt"/>
    <x v="2"/>
    <x v="0"/>
    <s v="Lamp"/>
    <n v="10"/>
    <n v="150.30000000000001"/>
    <n v="7.0000000000000007E-2"/>
    <n v="555.59"/>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10"/>
    <n v="150.30000000000001"/>
    <n v="7.0000000000000007E-2"/>
    <n v="565.16"/>
  </r>
  <r>
    <n v="3172"/>
    <x v="1"/>
    <x v="1"/>
    <x v="1"/>
    <n v="421029"/>
    <s v="Int. Energy Star CFL - 23 Watt"/>
    <x v="2"/>
    <x v="0"/>
    <s v="Lamp"/>
    <n v="2"/>
    <n v="30.06"/>
    <n v="0.01"/>
    <n v="113.03"/>
  </r>
  <r>
    <n v="3172"/>
    <x v="1"/>
    <x v="1"/>
    <x v="1"/>
    <n v="421029"/>
    <s v="Int. Energy Star CFL - 23 Watt"/>
    <x v="2"/>
    <x v="0"/>
    <s v="Lamp"/>
    <n v="3"/>
    <n v="45.09"/>
    <n v="0.02"/>
    <n v="169.54"/>
  </r>
  <r>
    <n v="3172"/>
    <x v="1"/>
    <x v="1"/>
    <x v="1"/>
    <n v="421029"/>
    <s v="Int. Energy Star CFL - 23 Watt"/>
    <x v="2"/>
    <x v="0"/>
    <s v="Lamp"/>
    <n v="5"/>
    <n v="75.150000000000006"/>
    <n v="0.03"/>
    <n v="282.58"/>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5"/>
    <n v="75.150000000000006"/>
    <n v="0.03"/>
    <n v="282.58"/>
  </r>
  <r>
    <n v="3172"/>
    <x v="1"/>
    <x v="1"/>
    <x v="1"/>
    <n v="421029"/>
    <s v="Int. Energy Star CFL - 23 Watt"/>
    <x v="2"/>
    <x v="0"/>
    <s v="Lamp"/>
    <n v="13"/>
    <n v="195.39"/>
    <n v="0.1"/>
    <n v="734.71"/>
  </r>
  <r>
    <n v="3172"/>
    <x v="1"/>
    <x v="1"/>
    <x v="1"/>
    <n v="421029"/>
    <s v="Int. Energy Star CFL - 23 Watt"/>
    <x v="2"/>
    <x v="0"/>
    <s v="Lamp"/>
    <n v="7"/>
    <n v="105.21"/>
    <n v="0.05"/>
    <n v="395.38"/>
  </r>
  <r>
    <n v="3172"/>
    <x v="1"/>
    <x v="1"/>
    <x v="1"/>
    <n v="421029"/>
    <s v="Int. Energy Star CFL - 23 Watt"/>
    <x v="2"/>
    <x v="0"/>
    <s v="Lamp"/>
    <n v="6"/>
    <n v="90.18"/>
    <n v="0.04"/>
    <n v="333.35"/>
  </r>
  <r>
    <n v="3172"/>
    <x v="1"/>
    <x v="1"/>
    <x v="1"/>
    <n v="421029"/>
    <s v="Int. Energy Star CFL - 23 Watt"/>
    <x v="2"/>
    <x v="0"/>
    <s v="Lamp"/>
    <n v="18"/>
    <n v="270.54000000000002"/>
    <n v="0.12"/>
    <n v="1000.06"/>
  </r>
  <r>
    <n v="3172"/>
    <x v="1"/>
    <x v="1"/>
    <x v="1"/>
    <n v="421029"/>
    <s v="Int. Energy Star CFL - 23 Watt"/>
    <x v="2"/>
    <x v="0"/>
    <s v="Lamp"/>
    <n v="4"/>
    <n v="60.12"/>
    <n v="0.02"/>
    <n v="222.23"/>
  </r>
  <r>
    <n v="3172"/>
    <x v="1"/>
    <x v="1"/>
    <x v="1"/>
    <n v="421029"/>
    <s v="Int. Energy Star CFL - 23 Watt"/>
    <x v="2"/>
    <x v="0"/>
    <s v="Lamp"/>
    <n v="15"/>
    <n v="225.45"/>
    <n v="0.1"/>
    <n v="833.39"/>
  </r>
  <r>
    <n v="3172"/>
    <x v="1"/>
    <x v="1"/>
    <x v="1"/>
    <n v="421029"/>
    <s v="Int. Energy Star CFL - 23 Watt"/>
    <x v="2"/>
    <x v="0"/>
    <s v="Lamp"/>
    <n v="10"/>
    <n v="150.30000000000001"/>
    <n v="7.0000000000000007E-2"/>
    <n v="555.59"/>
  </r>
  <r>
    <n v="3172"/>
    <x v="1"/>
    <x v="1"/>
    <x v="1"/>
    <n v="421029"/>
    <s v="Int. Energy Star CFL - 23 Watt"/>
    <x v="2"/>
    <x v="0"/>
    <s v="Lamp"/>
    <n v="1"/>
    <n v="15.03"/>
    <n v="7.1010400000000003E-3"/>
    <n v="55.55"/>
  </r>
  <r>
    <n v="3172"/>
    <x v="1"/>
    <x v="1"/>
    <x v="1"/>
    <n v="421029"/>
    <s v="Int. Energy Star CFL - 23 Watt"/>
    <x v="2"/>
    <x v="0"/>
    <s v="Lamp"/>
    <n v="10"/>
    <n v="150.30000000000001"/>
    <n v="7.0000000000000007E-2"/>
    <n v="555.59"/>
  </r>
  <r>
    <n v="3172"/>
    <x v="1"/>
    <x v="1"/>
    <x v="1"/>
    <n v="421029"/>
    <s v="Int. Energy Star CFL - 23 Watt"/>
    <x v="2"/>
    <x v="0"/>
    <s v="Lamp"/>
    <n v="9"/>
    <n v="135.27000000000001"/>
    <n v="0.06"/>
    <n v="500.03"/>
  </r>
  <r>
    <n v="3172"/>
    <x v="1"/>
    <x v="1"/>
    <x v="1"/>
    <n v="421029"/>
    <s v="Int. Energy Star CFL - 23 Watt"/>
    <x v="2"/>
    <x v="0"/>
    <s v="Lamp"/>
    <n v="4"/>
    <n v="60.12"/>
    <n v="0.02"/>
    <n v="222.23"/>
  </r>
  <r>
    <n v="3172"/>
    <x v="1"/>
    <x v="1"/>
    <x v="1"/>
    <n v="421029"/>
    <s v="Int. Energy Star CFL - 23 Watt"/>
    <x v="2"/>
    <x v="0"/>
    <s v="Lamp"/>
    <n v="2"/>
    <n v="30.06"/>
    <n v="0.01"/>
    <n v="111.11"/>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7"/>
    <n v="105.21"/>
    <n v="0.05"/>
    <n v="395.61"/>
  </r>
  <r>
    <n v="3172"/>
    <x v="1"/>
    <x v="1"/>
    <x v="1"/>
    <n v="421029"/>
    <s v="Int. Energy Star CFL - 23 Watt"/>
    <x v="2"/>
    <x v="0"/>
    <s v="Lamp"/>
    <n v="20"/>
    <n v="300.60000000000002"/>
    <n v="0.15"/>
    <n v="1129.67"/>
  </r>
  <r>
    <n v="3172"/>
    <x v="1"/>
    <x v="1"/>
    <x v="1"/>
    <n v="421029"/>
    <s v="Int. Energy Star CFL - 23 Watt"/>
    <x v="2"/>
    <x v="0"/>
    <s v="Lamp"/>
    <n v="5"/>
    <n v="75.150000000000006"/>
    <n v="0.03"/>
    <n v="282.58"/>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9"/>
    <n v="135.27000000000001"/>
    <n v="7.0000000000000007E-2"/>
    <n v="508.64"/>
  </r>
  <r>
    <n v="3172"/>
    <x v="1"/>
    <x v="1"/>
    <x v="1"/>
    <n v="421029"/>
    <s v="Int. Energy Star CFL - 23 Watt"/>
    <x v="2"/>
    <x v="0"/>
    <s v="Lamp"/>
    <n v="20"/>
    <n v="300.60000000000002"/>
    <n v="0.15"/>
    <n v="1130.33"/>
  </r>
  <r>
    <n v="3172"/>
    <x v="1"/>
    <x v="1"/>
    <x v="1"/>
    <n v="421029"/>
    <s v="Int. Energy Star CFL - 23 Watt"/>
    <x v="2"/>
    <x v="0"/>
    <s v="Lamp"/>
    <n v="7"/>
    <n v="105.21"/>
    <n v="0.04"/>
    <n v="388.91"/>
  </r>
  <r>
    <n v="3172"/>
    <x v="1"/>
    <x v="1"/>
    <x v="1"/>
    <n v="421029"/>
    <s v="Int. Energy Star CFL - 23 Watt"/>
    <x v="2"/>
    <x v="0"/>
    <s v="Lamp"/>
    <n v="7"/>
    <n v="105.21"/>
    <n v="0.04"/>
    <n v="388.91"/>
  </r>
  <r>
    <n v="3172"/>
    <x v="1"/>
    <x v="1"/>
    <x v="1"/>
    <n v="421029"/>
    <s v="Int. Energy Star CFL - 23 Watt"/>
    <x v="2"/>
    <x v="0"/>
    <s v="Lamp"/>
    <n v="8"/>
    <n v="120.24"/>
    <n v="0.05"/>
    <n v="444.47"/>
  </r>
  <r>
    <n v="3172"/>
    <x v="1"/>
    <x v="1"/>
    <x v="1"/>
    <n v="421029"/>
    <s v="Int. Energy Star CFL - 23 Watt"/>
    <x v="2"/>
    <x v="0"/>
    <s v="Lamp"/>
    <n v="14"/>
    <n v="210.42"/>
    <n v="0.09"/>
    <n v="777.83"/>
  </r>
  <r>
    <n v="3172"/>
    <x v="1"/>
    <x v="1"/>
    <x v="1"/>
    <n v="421029"/>
    <s v="Int. Energy Star CFL - 23 Watt"/>
    <x v="2"/>
    <x v="0"/>
    <s v="Lamp"/>
    <n v="12"/>
    <n v="180.36"/>
    <n v="0.09"/>
    <n v="677.8"/>
  </r>
  <r>
    <n v="3172"/>
    <x v="1"/>
    <x v="1"/>
    <x v="1"/>
    <n v="421029"/>
    <s v="Int. Energy Star CFL - 23 Watt"/>
    <x v="2"/>
    <x v="0"/>
    <s v="Lamp"/>
    <n v="9"/>
    <n v="135.27000000000001"/>
    <n v="0.06"/>
    <n v="508.35"/>
  </r>
  <r>
    <n v="3172"/>
    <x v="1"/>
    <x v="1"/>
    <x v="1"/>
    <n v="421029"/>
    <s v="Int. Energy Star CFL - 23 Watt"/>
    <x v="2"/>
    <x v="0"/>
    <s v="Lamp"/>
    <n v="20"/>
    <n v="300.60000000000002"/>
    <n v="0.15"/>
    <n v="1130.33"/>
  </r>
  <r>
    <n v="3172"/>
    <x v="1"/>
    <x v="1"/>
    <x v="1"/>
    <n v="421029"/>
    <s v="Int. Energy Star CFL - 23 Watt"/>
    <x v="2"/>
    <x v="0"/>
    <s v="Lamp"/>
    <n v="17"/>
    <n v="255.51"/>
    <n v="0.13"/>
    <n v="960.78"/>
  </r>
  <r>
    <n v="3172"/>
    <x v="1"/>
    <x v="1"/>
    <x v="1"/>
    <n v="421029"/>
    <s v="Int. Energy Star CFL - 23 Watt"/>
    <x v="2"/>
    <x v="0"/>
    <s v="Lamp"/>
    <n v="12"/>
    <n v="180.36"/>
    <n v="0.09"/>
    <n v="677.8"/>
  </r>
  <r>
    <n v="3172"/>
    <x v="1"/>
    <x v="1"/>
    <x v="1"/>
    <n v="421029"/>
    <s v="Int. Energy Star CFL - 23 Watt"/>
    <x v="2"/>
    <x v="0"/>
    <s v="Lamp"/>
    <n v="1"/>
    <n v="15.03"/>
    <n v="7.8410400000000005E-3"/>
    <n v="56.51"/>
  </r>
  <r>
    <n v="3172"/>
    <x v="1"/>
    <x v="1"/>
    <x v="1"/>
    <n v="421029"/>
    <s v="Int. Energy Star CFL - 23 Watt"/>
    <x v="2"/>
    <x v="0"/>
    <s v="Lamp"/>
    <n v="7"/>
    <n v="105.21"/>
    <n v="0.04"/>
    <n v="388.91"/>
  </r>
  <r>
    <n v="3172"/>
    <x v="1"/>
    <x v="1"/>
    <x v="1"/>
    <n v="421029"/>
    <s v="Int. Energy Star CFL - 23 Watt"/>
    <x v="2"/>
    <x v="0"/>
    <s v="Lamp"/>
    <n v="10"/>
    <n v="150.30000000000001"/>
    <n v="7.0000000000000007E-2"/>
    <n v="555.59"/>
  </r>
  <r>
    <n v="3172"/>
    <x v="1"/>
    <x v="1"/>
    <x v="1"/>
    <n v="421029"/>
    <s v="Int. Energy Star CFL - 23 Watt"/>
    <x v="2"/>
    <x v="0"/>
    <s v="Lamp"/>
    <n v="13"/>
    <n v="195.39"/>
    <n v="0.09"/>
    <n v="722.27"/>
  </r>
  <r>
    <n v="3172"/>
    <x v="1"/>
    <x v="1"/>
    <x v="1"/>
    <n v="421029"/>
    <s v="Int. Energy Star CFL - 23 Watt"/>
    <x v="2"/>
    <x v="0"/>
    <s v="Lamp"/>
    <n v="3"/>
    <n v="45.09"/>
    <n v="0.02"/>
    <n v="166.67"/>
  </r>
  <r>
    <n v="3172"/>
    <x v="1"/>
    <x v="1"/>
    <x v="1"/>
    <n v="421029"/>
    <s v="Int. Energy Star CFL - 23 Watt"/>
    <x v="2"/>
    <x v="0"/>
    <s v="Lamp"/>
    <n v="20"/>
    <n v="300.60000000000002"/>
    <n v="0.14000000000000001"/>
    <n v="1111.18"/>
  </r>
  <r>
    <n v="3172"/>
    <x v="1"/>
    <x v="1"/>
    <x v="1"/>
    <n v="421029"/>
    <s v="Int. Energy Star CFL - 23 Watt"/>
    <x v="2"/>
    <x v="0"/>
    <s v="Lamp"/>
    <n v="8"/>
    <n v="120.24"/>
    <n v="0.05"/>
    <n v="444.47"/>
  </r>
  <r>
    <n v="3172"/>
    <x v="1"/>
    <x v="1"/>
    <x v="1"/>
    <n v="421029"/>
    <s v="Int. Energy Star CFL - 23 Watt"/>
    <x v="2"/>
    <x v="0"/>
    <s v="Lamp"/>
    <n v="20"/>
    <n v="300.60000000000002"/>
    <n v="0.15"/>
    <n v="1130.33"/>
  </r>
  <r>
    <n v="3172"/>
    <x v="1"/>
    <x v="1"/>
    <x v="1"/>
    <n v="421029"/>
    <s v="Int. Energy Star CFL - 23 Watt"/>
    <x v="2"/>
    <x v="0"/>
    <s v="Lamp"/>
    <n v="5"/>
    <n v="75.150000000000006"/>
    <n v="0.03"/>
    <n v="282.58"/>
  </r>
  <r>
    <n v="3172"/>
    <x v="1"/>
    <x v="1"/>
    <x v="1"/>
    <n v="421029"/>
    <s v="Int. Energy Star CFL - 23 Watt"/>
    <x v="2"/>
    <x v="0"/>
    <s v="Lamp"/>
    <n v="5"/>
    <n v="75.150000000000006"/>
    <n v="0.03"/>
    <n v="282.58"/>
  </r>
  <r>
    <n v="3172"/>
    <x v="1"/>
    <x v="1"/>
    <x v="1"/>
    <n v="421029"/>
    <s v="Int. Energy Star CFL - 23 Watt"/>
    <x v="2"/>
    <x v="0"/>
    <s v="Lamp"/>
    <n v="10"/>
    <n v="150.30000000000001"/>
    <n v="7.0000000000000007E-2"/>
    <n v="565.16"/>
  </r>
  <r>
    <n v="3172"/>
    <x v="1"/>
    <x v="1"/>
    <x v="1"/>
    <n v="421029"/>
    <s v="Int. Energy Star CFL - 23 Watt"/>
    <x v="2"/>
    <x v="0"/>
    <s v="Lamp"/>
    <n v="20"/>
    <n v="300.60000000000002"/>
    <n v="0.15"/>
    <n v="1129.67"/>
  </r>
  <r>
    <n v="3172"/>
    <x v="1"/>
    <x v="1"/>
    <x v="1"/>
    <n v="421029"/>
    <s v="Int. Energy Star CFL - 23 Watt"/>
    <x v="2"/>
    <x v="0"/>
    <s v="Lamp"/>
    <n v="13"/>
    <n v="195.39"/>
    <n v="0.1"/>
    <n v="734.71"/>
  </r>
  <r>
    <n v="3172"/>
    <x v="1"/>
    <x v="1"/>
    <x v="1"/>
    <n v="421029"/>
    <s v="Int. Energy Star CFL - 23 Watt"/>
    <x v="2"/>
    <x v="0"/>
    <s v="Lamp"/>
    <n v="18"/>
    <n v="270.54000000000002"/>
    <n v="0.13"/>
    <n v="1016.7"/>
  </r>
  <r>
    <n v="3172"/>
    <x v="1"/>
    <x v="1"/>
    <x v="1"/>
    <n v="421029"/>
    <s v="Int. Energy Star CFL - 23 Watt"/>
    <x v="2"/>
    <x v="0"/>
    <s v="Lamp"/>
    <n v="3"/>
    <n v="45.09"/>
    <n v="0.02"/>
    <n v="166.67"/>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13"/>
    <n v="195.39"/>
    <n v="0.09"/>
    <n v="722.27"/>
  </r>
  <r>
    <n v="3172"/>
    <x v="1"/>
    <x v="1"/>
    <x v="1"/>
    <n v="421029"/>
    <s v="Int. Energy Star CFL - 23 Watt"/>
    <x v="2"/>
    <x v="0"/>
    <s v="Lamp"/>
    <n v="8"/>
    <n v="120.24"/>
    <n v="0.05"/>
    <n v="444.47"/>
  </r>
  <r>
    <n v="3172"/>
    <x v="1"/>
    <x v="1"/>
    <x v="1"/>
    <n v="421029"/>
    <s v="Int. Energy Star CFL - 23 Watt"/>
    <x v="2"/>
    <x v="0"/>
    <s v="Lamp"/>
    <n v="3"/>
    <n v="45.09"/>
    <n v="0.02"/>
    <n v="169.54"/>
  </r>
  <r>
    <n v="3172"/>
    <x v="1"/>
    <x v="1"/>
    <x v="1"/>
    <n v="421029"/>
    <s v="Int. Energy Star CFL - 23 Watt"/>
    <x v="2"/>
    <x v="0"/>
    <s v="Lamp"/>
    <n v="14"/>
    <n v="210.42"/>
    <n v="0.1"/>
    <n v="799.82"/>
  </r>
  <r>
    <n v="3172"/>
    <x v="1"/>
    <x v="1"/>
    <x v="1"/>
    <n v="421029"/>
    <s v="Int. Energy Star CFL - 23 Watt"/>
    <x v="2"/>
    <x v="0"/>
    <s v="Lamp"/>
    <n v="31"/>
    <n v="465.93"/>
    <n v="0.22"/>
    <n v="1722.33"/>
  </r>
  <r>
    <n v="3172"/>
    <x v="1"/>
    <x v="1"/>
    <x v="1"/>
    <n v="421029"/>
    <s v="Int. Energy Star CFL - 23 Watt"/>
    <x v="2"/>
    <x v="0"/>
    <s v="Lamp"/>
    <n v="10"/>
    <n v="150.30000000000001"/>
    <n v="7.0000000000000007E-2"/>
    <n v="555.59"/>
  </r>
  <r>
    <n v="3172"/>
    <x v="1"/>
    <x v="1"/>
    <x v="1"/>
    <n v="421029"/>
    <s v="Int. Energy Star CFL - 23 Watt"/>
    <x v="2"/>
    <x v="0"/>
    <s v="Lamp"/>
    <n v="11"/>
    <n v="165.33"/>
    <n v="7.0000000000000007E-2"/>
    <n v="611.15"/>
  </r>
  <r>
    <n v="3172"/>
    <x v="1"/>
    <x v="1"/>
    <x v="1"/>
    <n v="421029"/>
    <s v="Int. Energy Star CFL - 23 Watt"/>
    <x v="2"/>
    <x v="0"/>
    <s v="Lamp"/>
    <n v="15"/>
    <n v="225.45"/>
    <n v="0.1"/>
    <n v="833.39"/>
  </r>
  <r>
    <n v="3172"/>
    <x v="1"/>
    <x v="1"/>
    <x v="1"/>
    <n v="421029"/>
    <s v="Int. Energy Star CFL - 23 Watt"/>
    <x v="2"/>
    <x v="0"/>
    <s v="Lamp"/>
    <n v="12"/>
    <n v="180.36"/>
    <n v="0.08"/>
    <n v="666.71"/>
  </r>
  <r>
    <n v="3172"/>
    <x v="1"/>
    <x v="1"/>
    <x v="1"/>
    <n v="421029"/>
    <s v="Int. Energy Star CFL - 23 Watt"/>
    <x v="2"/>
    <x v="0"/>
    <s v="Lamp"/>
    <n v="20"/>
    <n v="300.60000000000002"/>
    <n v="0.15"/>
    <n v="1129.67"/>
  </r>
  <r>
    <n v="3172"/>
    <x v="1"/>
    <x v="1"/>
    <x v="1"/>
    <n v="421029"/>
    <s v="Int. Energy Star CFL - 23 Watt"/>
    <x v="2"/>
    <x v="0"/>
    <s v="Lamp"/>
    <n v="17"/>
    <n v="255.51"/>
    <n v="0.13"/>
    <n v="960.22"/>
  </r>
  <r>
    <n v="3172"/>
    <x v="1"/>
    <x v="1"/>
    <x v="1"/>
    <n v="421029"/>
    <s v="Int. Energy Star CFL - 23 Watt"/>
    <x v="2"/>
    <x v="0"/>
    <s v="Lamp"/>
    <n v="2"/>
    <n v="30.06"/>
    <n v="0.01"/>
    <n v="113.03"/>
  </r>
  <r>
    <n v="3172"/>
    <x v="1"/>
    <x v="1"/>
    <x v="1"/>
    <n v="421029"/>
    <s v="Int. Energy Star CFL - 23 Watt"/>
    <x v="2"/>
    <x v="0"/>
    <s v="Lamp"/>
    <n v="8"/>
    <n v="120.24"/>
    <n v="0.06"/>
    <n v="451.87"/>
  </r>
  <r>
    <n v="3172"/>
    <x v="1"/>
    <x v="1"/>
    <x v="1"/>
    <n v="421029"/>
    <s v="Int. Energy Star CFL - 23 Watt"/>
    <x v="2"/>
    <x v="0"/>
    <s v="Lamp"/>
    <n v="14"/>
    <n v="210.42"/>
    <n v="0.1"/>
    <n v="790.77"/>
  </r>
  <r>
    <n v="3172"/>
    <x v="1"/>
    <x v="1"/>
    <x v="1"/>
    <n v="421029"/>
    <s v="Int. Energy Star CFL - 23 Watt"/>
    <x v="2"/>
    <x v="0"/>
    <s v="Lamp"/>
    <n v="6"/>
    <n v="90.18"/>
    <n v="0.04"/>
    <n v="339.09"/>
  </r>
  <r>
    <n v="3172"/>
    <x v="1"/>
    <x v="1"/>
    <x v="1"/>
    <n v="421029"/>
    <s v="Int. Energy Star CFL - 23 Watt"/>
    <x v="2"/>
    <x v="0"/>
    <s v="Lamp"/>
    <n v="10"/>
    <n v="150.30000000000001"/>
    <n v="7.0000000000000007E-2"/>
    <n v="564.83000000000004"/>
  </r>
  <r>
    <n v="3172"/>
    <x v="1"/>
    <x v="1"/>
    <x v="1"/>
    <n v="421029"/>
    <s v="Int. Energy Star CFL - 23 Watt"/>
    <x v="2"/>
    <x v="0"/>
    <s v="Lamp"/>
    <n v="10"/>
    <n v="150.30000000000001"/>
    <n v="7.0000000000000007E-2"/>
    <n v="555.59"/>
  </r>
  <r>
    <n v="3172"/>
    <x v="1"/>
    <x v="1"/>
    <x v="1"/>
    <n v="421029"/>
    <s v="Int. Energy Star CFL - 23 Watt"/>
    <x v="2"/>
    <x v="0"/>
    <s v="Lamp"/>
    <n v="11"/>
    <n v="165.33"/>
    <n v="7.0000000000000007E-2"/>
    <n v="628.42999999999995"/>
  </r>
  <r>
    <n v="3172"/>
    <x v="1"/>
    <x v="1"/>
    <x v="1"/>
    <n v="421029"/>
    <s v="Int. Energy Star CFL - 23 Watt"/>
    <x v="2"/>
    <x v="0"/>
    <s v="Lamp"/>
    <n v="7"/>
    <n v="105.21"/>
    <n v="0.04"/>
    <n v="388.91"/>
  </r>
  <r>
    <n v="3172"/>
    <x v="1"/>
    <x v="1"/>
    <x v="1"/>
    <n v="421029"/>
    <s v="Int. Energy Star CFL - 23 Watt"/>
    <x v="2"/>
    <x v="0"/>
    <s v="Lamp"/>
    <n v="20"/>
    <n v="300.60000000000002"/>
    <n v="0.15"/>
    <n v="1130.33"/>
  </r>
  <r>
    <n v="3172"/>
    <x v="1"/>
    <x v="1"/>
    <x v="1"/>
    <n v="421029"/>
    <s v="Int. Energy Star CFL - 23 Watt"/>
    <x v="2"/>
    <x v="0"/>
    <s v="Lamp"/>
    <n v="2"/>
    <n v="30.06"/>
    <n v="0.01"/>
    <n v="113.03"/>
  </r>
  <r>
    <n v="3172"/>
    <x v="1"/>
    <x v="1"/>
    <x v="1"/>
    <n v="421029"/>
    <s v="Int. Energy Star CFL - 23 Watt"/>
    <x v="2"/>
    <x v="0"/>
    <s v="Lamp"/>
    <n v="20"/>
    <n v="300.60000000000002"/>
    <n v="0.15"/>
    <n v="1130.33"/>
  </r>
  <r>
    <n v="3172"/>
    <x v="1"/>
    <x v="1"/>
    <x v="1"/>
    <n v="421029"/>
    <s v="Int. Energy Star CFL - 23 Watt"/>
    <x v="2"/>
    <x v="0"/>
    <s v="Lamp"/>
    <n v="10"/>
    <n v="150.30000000000001"/>
    <n v="7.0000000000000007E-2"/>
    <n v="564.83000000000004"/>
  </r>
  <r>
    <n v="3172"/>
    <x v="1"/>
    <x v="1"/>
    <x v="1"/>
    <n v="421029"/>
    <s v="Int. Energy Star CFL - 23 Watt"/>
    <x v="2"/>
    <x v="0"/>
    <s v="Lamp"/>
    <n v="20"/>
    <n v="300.60000000000002"/>
    <n v="0.15"/>
    <n v="1129.67"/>
  </r>
  <r>
    <n v="3172"/>
    <x v="1"/>
    <x v="1"/>
    <x v="1"/>
    <n v="421029"/>
    <s v="Int. Energy Star CFL - 23 Watt"/>
    <x v="2"/>
    <x v="0"/>
    <s v="Lamp"/>
    <n v="20"/>
    <n v="300.60000000000002"/>
    <n v="0.15"/>
    <n v="1129.67"/>
  </r>
  <r>
    <n v="3172"/>
    <x v="1"/>
    <x v="1"/>
    <x v="1"/>
    <n v="421029"/>
    <s v="Int. Energy Star CFL - 23 Watt"/>
    <x v="2"/>
    <x v="0"/>
    <s v="Lamp"/>
    <n v="12"/>
    <n v="180.36"/>
    <n v="0.09"/>
    <n v="678.19"/>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20"/>
    <n v="300.60000000000002"/>
    <n v="0.14000000000000001"/>
    <n v="1111.18"/>
  </r>
  <r>
    <n v="3172"/>
    <x v="1"/>
    <x v="1"/>
    <x v="1"/>
    <n v="421029"/>
    <s v="Int. Energy Star CFL - 23 Watt"/>
    <x v="2"/>
    <x v="0"/>
    <s v="Lamp"/>
    <n v="6"/>
    <n v="90.18"/>
    <n v="0.04"/>
    <n v="333.35"/>
  </r>
  <r>
    <n v="3172"/>
    <x v="1"/>
    <x v="1"/>
    <x v="1"/>
    <n v="421029"/>
    <s v="Int. Energy Star CFL - 23 Watt"/>
    <x v="2"/>
    <x v="0"/>
    <s v="Lamp"/>
    <n v="3"/>
    <n v="45.09"/>
    <n v="0.02"/>
    <n v="169.54"/>
  </r>
  <r>
    <n v="3172"/>
    <x v="1"/>
    <x v="1"/>
    <x v="1"/>
    <n v="421029"/>
    <s v="Int. Energy Star CFL - 23 Watt"/>
    <x v="2"/>
    <x v="0"/>
    <s v="Lamp"/>
    <n v="10"/>
    <n v="150.30000000000001"/>
    <n v="7.0000000000000007E-2"/>
    <n v="565.16"/>
  </r>
  <r>
    <n v="3172"/>
    <x v="1"/>
    <x v="1"/>
    <x v="1"/>
    <n v="421029"/>
    <s v="Int. Energy Star CFL - 23 Watt"/>
    <x v="2"/>
    <x v="0"/>
    <s v="Lamp"/>
    <n v="5"/>
    <n v="75.150000000000006"/>
    <n v="0.03"/>
    <n v="282.58"/>
  </r>
  <r>
    <n v="3172"/>
    <x v="1"/>
    <x v="1"/>
    <x v="1"/>
    <n v="421029"/>
    <s v="Int. Energy Star CFL - 23 Watt"/>
    <x v="2"/>
    <x v="0"/>
    <s v="Lamp"/>
    <n v="12"/>
    <n v="180.36"/>
    <n v="0.09"/>
    <n v="678.19"/>
  </r>
  <r>
    <n v="3172"/>
    <x v="1"/>
    <x v="1"/>
    <x v="1"/>
    <n v="421029"/>
    <s v="Int. Energy Star CFL - 23 Watt"/>
    <x v="2"/>
    <x v="0"/>
    <s v="Lamp"/>
    <n v="5"/>
    <n v="75.150000000000006"/>
    <n v="0.03"/>
    <n v="282.58"/>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5"/>
    <n v="75.150000000000006"/>
    <n v="0.03"/>
    <n v="282.58"/>
  </r>
  <r>
    <n v="3172"/>
    <x v="1"/>
    <x v="1"/>
    <x v="1"/>
    <n v="421029"/>
    <s v="Int. Energy Star CFL - 23 Watt"/>
    <x v="2"/>
    <x v="0"/>
    <s v="Lamp"/>
    <n v="5"/>
    <n v="75.150000000000006"/>
    <n v="0.03"/>
    <n v="277.79000000000002"/>
  </r>
  <r>
    <n v="3172"/>
    <x v="1"/>
    <x v="1"/>
    <x v="1"/>
    <n v="421029"/>
    <s v="Int. Energy Star CFL - 23 Watt"/>
    <x v="2"/>
    <x v="0"/>
    <s v="Lamp"/>
    <n v="8"/>
    <n v="120.24"/>
    <n v="0.05"/>
    <n v="444.47"/>
  </r>
  <r>
    <n v="3172"/>
    <x v="1"/>
    <x v="1"/>
    <x v="1"/>
    <n v="421029"/>
    <s v="Int. Energy Star CFL - 23 Watt"/>
    <x v="2"/>
    <x v="0"/>
    <s v="Lamp"/>
    <n v="2"/>
    <n v="30.06"/>
    <n v="0.01"/>
    <n v="111.11"/>
  </r>
  <r>
    <n v="3172"/>
    <x v="1"/>
    <x v="1"/>
    <x v="1"/>
    <n v="421029"/>
    <s v="Int. Energy Star CFL - 23 Watt"/>
    <x v="2"/>
    <x v="0"/>
    <s v="Lamp"/>
    <n v="8"/>
    <n v="120.24"/>
    <n v="0.05"/>
    <n v="444.47"/>
  </r>
  <r>
    <n v="3172"/>
    <x v="1"/>
    <x v="1"/>
    <x v="1"/>
    <n v="421029"/>
    <s v="Int. Energy Star CFL - 23 Watt"/>
    <x v="2"/>
    <x v="0"/>
    <s v="Lamp"/>
    <n v="2"/>
    <n v="30.06"/>
    <n v="0.01"/>
    <n v="111.11"/>
  </r>
  <r>
    <n v="3172"/>
    <x v="1"/>
    <x v="1"/>
    <x v="1"/>
    <n v="421029"/>
    <s v="Int. Energy Star CFL - 23 Watt"/>
    <x v="2"/>
    <x v="0"/>
    <s v="Lamp"/>
    <n v="13"/>
    <n v="195.39"/>
    <n v="0.1"/>
    <n v="734.71"/>
  </r>
  <r>
    <n v="3172"/>
    <x v="1"/>
    <x v="1"/>
    <x v="1"/>
    <n v="421029"/>
    <s v="Int. Energy Star CFL - 23 Watt"/>
    <x v="2"/>
    <x v="0"/>
    <s v="Lamp"/>
    <n v="6"/>
    <n v="90.18"/>
    <n v="0.04"/>
    <n v="339.09"/>
  </r>
  <r>
    <n v="3172"/>
    <x v="1"/>
    <x v="1"/>
    <x v="1"/>
    <n v="421029"/>
    <s v="Int. Energy Star CFL - 23 Watt"/>
    <x v="2"/>
    <x v="0"/>
    <s v="Lamp"/>
    <n v="1"/>
    <n v="15.03"/>
    <n v="7.8410400000000005E-3"/>
    <n v="56.51"/>
  </r>
  <r>
    <n v="3172"/>
    <x v="1"/>
    <x v="1"/>
    <x v="1"/>
    <n v="421029"/>
    <s v="Int. Energy Star CFL - 23 Watt"/>
    <x v="2"/>
    <x v="0"/>
    <s v="Lamp"/>
    <n v="6"/>
    <n v="90.18"/>
    <n v="0.04"/>
    <n v="338.9"/>
  </r>
  <r>
    <n v="3172"/>
    <x v="1"/>
    <x v="1"/>
    <x v="1"/>
    <n v="421029"/>
    <s v="Int. Energy Star CFL - 23 Watt"/>
    <x v="2"/>
    <x v="0"/>
    <s v="Lamp"/>
    <n v="20"/>
    <n v="300.60000000000002"/>
    <n v="0.15"/>
    <n v="1129.67"/>
  </r>
  <r>
    <n v="3172"/>
    <x v="1"/>
    <x v="1"/>
    <x v="1"/>
    <n v="421029"/>
    <s v="Int. Energy Star CFL - 23 Watt"/>
    <x v="2"/>
    <x v="0"/>
    <s v="Lamp"/>
    <n v="5"/>
    <n v="75.150000000000006"/>
    <n v="0.03"/>
    <n v="282.41000000000003"/>
  </r>
  <r>
    <n v="3172"/>
    <x v="1"/>
    <x v="1"/>
    <x v="1"/>
    <n v="421029"/>
    <s v="Int. Energy Star CFL - 23 Watt"/>
    <x v="2"/>
    <x v="0"/>
    <s v="Lamp"/>
    <n v="20"/>
    <n v="300.60000000000002"/>
    <n v="0.15"/>
    <n v="1129.67"/>
  </r>
  <r>
    <n v="3172"/>
    <x v="1"/>
    <x v="1"/>
    <x v="1"/>
    <n v="421029"/>
    <s v="Int. Energy Star CFL - 23 Watt"/>
    <x v="2"/>
    <x v="0"/>
    <s v="Lamp"/>
    <n v="9"/>
    <n v="135.27000000000001"/>
    <n v="7.0000000000000007E-2"/>
    <n v="508.64"/>
  </r>
  <r>
    <n v="3172"/>
    <x v="1"/>
    <x v="1"/>
    <x v="1"/>
    <n v="421029"/>
    <s v="Int. Energy Star CFL - 23 Watt"/>
    <x v="2"/>
    <x v="0"/>
    <s v="Lamp"/>
    <n v="18"/>
    <n v="270.54000000000002"/>
    <n v="0.13"/>
    <n v="1016.7"/>
  </r>
  <r>
    <n v="3172"/>
    <x v="1"/>
    <x v="1"/>
    <x v="1"/>
    <n v="421029"/>
    <s v="Int. Energy Star CFL - 23 Watt"/>
    <x v="2"/>
    <x v="0"/>
    <s v="Lamp"/>
    <n v="14"/>
    <n v="210.42"/>
    <n v="0.1"/>
    <n v="791.23"/>
  </r>
  <r>
    <n v="3172"/>
    <x v="1"/>
    <x v="1"/>
    <x v="1"/>
    <n v="421029"/>
    <s v="Int. Energy Star CFL - 23 Watt"/>
    <x v="2"/>
    <x v="0"/>
    <s v="Lamp"/>
    <n v="17"/>
    <n v="255.51"/>
    <n v="0.12"/>
    <n v="944.5"/>
  </r>
  <r>
    <n v="3172"/>
    <x v="1"/>
    <x v="1"/>
    <x v="1"/>
    <n v="421029"/>
    <s v="Int. Energy Star CFL - 23 Watt"/>
    <x v="2"/>
    <x v="0"/>
    <s v="Lamp"/>
    <n v="8"/>
    <n v="120.24"/>
    <n v="0.06"/>
    <n v="452.13"/>
  </r>
  <r>
    <n v="3172"/>
    <x v="1"/>
    <x v="1"/>
    <x v="1"/>
    <n v="421029"/>
    <s v="Int. Energy Star CFL - 23 Watt"/>
    <x v="2"/>
    <x v="0"/>
    <s v="Lamp"/>
    <n v="9"/>
    <n v="135.27000000000001"/>
    <n v="0.06"/>
    <n v="500.03"/>
  </r>
  <r>
    <n v="3172"/>
    <x v="1"/>
    <x v="1"/>
    <x v="1"/>
    <n v="421029"/>
    <s v="Int. Energy Star CFL - 23 Watt"/>
    <x v="2"/>
    <x v="0"/>
    <s v="Lamp"/>
    <n v="5"/>
    <n v="75.150000000000006"/>
    <n v="0.03"/>
    <n v="277.79000000000002"/>
  </r>
  <r>
    <n v="3172"/>
    <x v="1"/>
    <x v="1"/>
    <x v="1"/>
    <n v="421029"/>
    <s v="Int. Energy Star CFL - 23 Watt"/>
    <x v="2"/>
    <x v="0"/>
    <s v="Lamp"/>
    <n v="11"/>
    <n v="165.33"/>
    <n v="7.0000000000000007E-2"/>
    <n v="628.42999999999995"/>
  </r>
  <r>
    <n v="3172"/>
    <x v="1"/>
    <x v="1"/>
    <x v="1"/>
    <n v="421029"/>
    <s v="Int. Energy Star CFL - 23 Watt"/>
    <x v="2"/>
    <x v="0"/>
    <s v="Lamp"/>
    <n v="10"/>
    <n v="150.30000000000001"/>
    <n v="7.0000000000000007E-2"/>
    <n v="571.29999999999995"/>
  </r>
  <r>
    <n v="3172"/>
    <x v="1"/>
    <x v="1"/>
    <x v="1"/>
    <n v="421029"/>
    <s v="Int. Energy Star CFL - 23 Watt"/>
    <x v="2"/>
    <x v="0"/>
    <s v="Lamp"/>
    <n v="20"/>
    <n v="300.60000000000002"/>
    <n v="0.14000000000000001"/>
    <n v="1142.5999999999999"/>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7"/>
    <n v="105.21"/>
    <n v="0.05"/>
    <n v="395.61"/>
  </r>
  <r>
    <n v="3172"/>
    <x v="1"/>
    <x v="1"/>
    <x v="1"/>
    <n v="421029"/>
    <s v="Int. Energy Star CFL - 23 Watt"/>
    <x v="2"/>
    <x v="0"/>
    <s v="Lamp"/>
    <n v="2"/>
    <n v="30.06"/>
    <n v="0.01"/>
    <n v="113.03"/>
  </r>
  <r>
    <n v="3172"/>
    <x v="1"/>
    <x v="1"/>
    <x v="1"/>
    <n v="421029"/>
    <s v="Int. Energy Star CFL - 23 Watt"/>
    <x v="2"/>
    <x v="0"/>
    <s v="Lamp"/>
    <n v="11"/>
    <n v="165.33"/>
    <n v="0.08"/>
    <n v="621.67999999999995"/>
  </r>
  <r>
    <n v="3172"/>
    <x v="1"/>
    <x v="1"/>
    <x v="1"/>
    <n v="421029"/>
    <s v="Int. Energy Star CFL - 23 Watt"/>
    <x v="2"/>
    <x v="0"/>
    <s v="Lamp"/>
    <n v="20"/>
    <n v="300.60000000000002"/>
    <n v="0.15"/>
    <n v="1129.67"/>
  </r>
  <r>
    <n v="3172"/>
    <x v="1"/>
    <x v="1"/>
    <x v="1"/>
    <n v="421029"/>
    <s v="Int. Energy Star CFL - 23 Watt"/>
    <x v="2"/>
    <x v="0"/>
    <s v="Lamp"/>
    <n v="20"/>
    <n v="300.60000000000002"/>
    <n v="0.15"/>
    <n v="1130.33"/>
  </r>
  <r>
    <n v="3172"/>
    <x v="1"/>
    <x v="1"/>
    <x v="1"/>
    <n v="421029"/>
    <s v="Int. Energy Star CFL - 23 Watt"/>
    <x v="2"/>
    <x v="0"/>
    <s v="Lamp"/>
    <n v="7"/>
    <n v="105.21"/>
    <n v="0.04"/>
    <n v="388.91"/>
  </r>
  <r>
    <n v="3172"/>
    <x v="1"/>
    <x v="1"/>
    <x v="1"/>
    <n v="421029"/>
    <s v="Int. Energy Star CFL - 23 Watt"/>
    <x v="2"/>
    <x v="0"/>
    <s v="Lamp"/>
    <n v="6"/>
    <n v="90.18"/>
    <n v="0.04"/>
    <n v="333.35"/>
  </r>
  <r>
    <n v="3172"/>
    <x v="1"/>
    <x v="1"/>
    <x v="1"/>
    <n v="421029"/>
    <s v="Int. Energy Star CFL - 23 Watt"/>
    <x v="2"/>
    <x v="0"/>
    <s v="Lamp"/>
    <n v="20"/>
    <n v="300.60000000000002"/>
    <n v="0.14000000000000001"/>
    <n v="1111.18"/>
  </r>
  <r>
    <n v="3172"/>
    <x v="1"/>
    <x v="1"/>
    <x v="1"/>
    <n v="421029"/>
    <s v="Int. Energy Star CFL - 23 Watt"/>
    <x v="2"/>
    <x v="0"/>
    <s v="Lamp"/>
    <n v="4"/>
    <n v="60.12"/>
    <n v="0.02"/>
    <n v="222.23"/>
  </r>
  <r>
    <n v="3172"/>
    <x v="1"/>
    <x v="1"/>
    <x v="1"/>
    <n v="421029"/>
    <s v="Int. Energy Star CFL - 23 Watt"/>
    <x v="2"/>
    <x v="0"/>
    <s v="Lamp"/>
    <n v="20"/>
    <n v="300.60000000000002"/>
    <n v="0.14000000000000001"/>
    <n v="1111.18"/>
  </r>
  <r>
    <n v="3172"/>
    <x v="1"/>
    <x v="1"/>
    <x v="1"/>
    <n v="421029"/>
    <s v="Int. Energy Star CFL - 23 Watt"/>
    <x v="2"/>
    <x v="0"/>
    <s v="Lamp"/>
    <n v="20"/>
    <n v="300.60000000000002"/>
    <n v="0.14000000000000001"/>
    <n v="1111.18"/>
  </r>
  <r>
    <n v="3172"/>
    <x v="1"/>
    <x v="1"/>
    <x v="1"/>
    <n v="421029"/>
    <s v="Int. Energy Star CFL - 23 Watt"/>
    <x v="2"/>
    <x v="0"/>
    <s v="Lamp"/>
    <n v="14"/>
    <n v="210.42"/>
    <n v="0.09"/>
    <n v="777.83"/>
  </r>
  <r>
    <n v="3172"/>
    <x v="1"/>
    <x v="1"/>
    <x v="1"/>
    <n v="421029"/>
    <s v="Int. Energy Star CFL - 23 Watt"/>
    <x v="2"/>
    <x v="0"/>
    <s v="Lamp"/>
    <n v="8"/>
    <n v="120.24"/>
    <n v="0.05"/>
    <n v="444.47"/>
  </r>
  <r>
    <n v="3172"/>
    <x v="1"/>
    <x v="1"/>
    <x v="1"/>
    <n v="421029"/>
    <s v="Int. Energy Star CFL - 23 Watt"/>
    <x v="2"/>
    <x v="0"/>
    <s v="Lamp"/>
    <n v="12"/>
    <n v="180.36"/>
    <n v="0.08"/>
    <n v="666.71"/>
  </r>
  <r>
    <n v="3172"/>
    <x v="1"/>
    <x v="1"/>
    <x v="1"/>
    <n v="421029"/>
    <s v="Int. Energy Star CFL - 23 Watt"/>
    <x v="2"/>
    <x v="0"/>
    <s v="Lamp"/>
    <n v="3"/>
    <n v="45.09"/>
    <n v="0.02"/>
    <n v="166.67"/>
  </r>
  <r>
    <n v="3172"/>
    <x v="1"/>
    <x v="1"/>
    <x v="1"/>
    <n v="421029"/>
    <s v="Int. Energy Star CFL - 23 Watt"/>
    <x v="2"/>
    <x v="0"/>
    <s v="Lamp"/>
    <n v="12"/>
    <n v="180.36"/>
    <n v="0.08"/>
    <n v="666.71"/>
  </r>
  <r>
    <n v="3172"/>
    <x v="1"/>
    <x v="1"/>
    <x v="1"/>
    <n v="421029"/>
    <s v="Int. Energy Star CFL - 23 Watt"/>
    <x v="2"/>
    <x v="0"/>
    <s v="Lamp"/>
    <n v="6"/>
    <n v="90.18"/>
    <n v="0.04"/>
    <n v="333.35"/>
  </r>
  <r>
    <n v="3172"/>
    <x v="1"/>
    <x v="1"/>
    <x v="1"/>
    <n v="421029"/>
    <s v="Int. Energy Star CFL - 23 Watt"/>
    <x v="2"/>
    <x v="0"/>
    <s v="Lamp"/>
    <n v="2"/>
    <n v="30.06"/>
    <n v="0.01"/>
    <n v="111.11"/>
  </r>
  <r>
    <n v="3172"/>
    <x v="1"/>
    <x v="1"/>
    <x v="1"/>
    <n v="421029"/>
    <s v="Int. Energy Star CFL - 23 Watt"/>
    <x v="2"/>
    <x v="0"/>
    <s v="Lamp"/>
    <n v="18"/>
    <n v="270.54000000000002"/>
    <n v="0.12"/>
    <n v="1000.06"/>
  </r>
  <r>
    <n v="3172"/>
    <x v="1"/>
    <x v="1"/>
    <x v="1"/>
    <n v="421029"/>
    <s v="Int. Energy Star CFL - 23 Watt"/>
    <x v="2"/>
    <x v="0"/>
    <s v="Lamp"/>
    <n v="20"/>
    <n v="300.60000000000002"/>
    <n v="0.15"/>
    <n v="1130.33"/>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9"/>
    <n v="135.27000000000001"/>
    <n v="7.0000000000000007E-2"/>
    <n v="508.64"/>
  </r>
  <r>
    <n v="3172"/>
    <x v="1"/>
    <x v="1"/>
    <x v="1"/>
    <n v="421029"/>
    <s v="Int. Energy Star CFL - 23 Watt"/>
    <x v="2"/>
    <x v="0"/>
    <s v="Lamp"/>
    <n v="12"/>
    <n v="180.36"/>
    <n v="0.08"/>
    <n v="666.71"/>
  </r>
  <r>
    <n v="3172"/>
    <x v="1"/>
    <x v="1"/>
    <x v="1"/>
    <n v="421029"/>
    <s v="Int. Energy Star CFL - 23 Watt"/>
    <x v="2"/>
    <x v="0"/>
    <s v="Lamp"/>
    <n v="3"/>
    <n v="45.09"/>
    <n v="0.02"/>
    <n v="169.54"/>
  </r>
  <r>
    <n v="3172"/>
    <x v="1"/>
    <x v="1"/>
    <x v="1"/>
    <n v="421029"/>
    <s v="Int. Energy Star CFL - 23 Watt"/>
    <x v="2"/>
    <x v="0"/>
    <s v="Lamp"/>
    <n v="11"/>
    <n v="165.33"/>
    <n v="0.08"/>
    <n v="621.67999999999995"/>
  </r>
  <r>
    <n v="3172"/>
    <x v="1"/>
    <x v="1"/>
    <x v="1"/>
    <n v="421029"/>
    <s v="Int. Energy Star CFL - 23 Watt"/>
    <x v="2"/>
    <x v="0"/>
    <s v="Lamp"/>
    <n v="16"/>
    <n v="240.48"/>
    <n v="0.12"/>
    <n v="904.26"/>
  </r>
  <r>
    <n v="3172"/>
    <x v="1"/>
    <x v="1"/>
    <x v="1"/>
    <n v="421029"/>
    <s v="Int. Energy Star CFL - 23 Watt"/>
    <x v="2"/>
    <x v="0"/>
    <s v="Lamp"/>
    <n v="9"/>
    <n v="135.27000000000001"/>
    <n v="7.0000000000000007E-2"/>
    <n v="508.64"/>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1"/>
    <n v="15.03"/>
    <n v="7.8410400000000005E-3"/>
    <n v="56.51"/>
  </r>
  <r>
    <n v="3172"/>
    <x v="1"/>
    <x v="1"/>
    <x v="1"/>
    <n v="421029"/>
    <s v="Int. Energy Star CFL - 23 Watt"/>
    <x v="2"/>
    <x v="0"/>
    <s v="Lamp"/>
    <n v="5"/>
    <n v="75.150000000000006"/>
    <n v="0.03"/>
    <n v="277.79000000000002"/>
  </r>
  <r>
    <n v="3172"/>
    <x v="1"/>
    <x v="1"/>
    <x v="1"/>
    <n v="421029"/>
    <s v="Int. Energy Star CFL - 23 Watt"/>
    <x v="2"/>
    <x v="0"/>
    <s v="Lamp"/>
    <n v="6"/>
    <n v="90.18"/>
    <n v="0.04"/>
    <n v="333.35"/>
  </r>
  <r>
    <n v="3172"/>
    <x v="1"/>
    <x v="1"/>
    <x v="1"/>
    <n v="421029"/>
    <s v="Int. Energy Star CFL - 23 Watt"/>
    <x v="2"/>
    <x v="0"/>
    <s v="Lamp"/>
    <n v="8"/>
    <n v="120.24"/>
    <n v="0.05"/>
    <n v="444.47"/>
  </r>
  <r>
    <n v="3172"/>
    <x v="1"/>
    <x v="1"/>
    <x v="1"/>
    <n v="421029"/>
    <s v="Int. Energy Star CFL - 23 Watt"/>
    <x v="2"/>
    <x v="0"/>
    <s v="Lamp"/>
    <n v="6"/>
    <n v="90.18"/>
    <n v="0.04"/>
    <n v="333.35"/>
  </r>
  <r>
    <n v="3172"/>
    <x v="1"/>
    <x v="1"/>
    <x v="1"/>
    <n v="421029"/>
    <s v="Int. Energy Star CFL - 23 Watt"/>
    <x v="2"/>
    <x v="0"/>
    <s v="Lamp"/>
    <n v="9"/>
    <n v="135.27000000000001"/>
    <n v="0.06"/>
    <n v="500.03"/>
  </r>
  <r>
    <n v="3172"/>
    <x v="1"/>
    <x v="1"/>
    <x v="1"/>
    <n v="421029"/>
    <s v="Int. Energy Star CFL - 23 Watt"/>
    <x v="2"/>
    <x v="0"/>
    <s v="Lamp"/>
    <n v="9"/>
    <n v="135.27000000000001"/>
    <n v="0.06"/>
    <n v="500.03"/>
  </r>
  <r>
    <n v="3172"/>
    <x v="1"/>
    <x v="1"/>
    <x v="1"/>
    <n v="421029"/>
    <s v="Int. Energy Star CFL - 23 Watt"/>
    <x v="2"/>
    <x v="0"/>
    <s v="Lamp"/>
    <n v="3"/>
    <n v="45.09"/>
    <n v="0.02"/>
    <n v="166.67"/>
  </r>
  <r>
    <n v="3172"/>
    <x v="1"/>
    <x v="1"/>
    <x v="1"/>
    <n v="421029"/>
    <s v="Int. Energy Star CFL - 23 Watt"/>
    <x v="2"/>
    <x v="0"/>
    <s v="Lamp"/>
    <n v="6"/>
    <n v="90.18"/>
    <n v="0.04"/>
    <n v="333.35"/>
  </r>
  <r>
    <n v="3172"/>
    <x v="1"/>
    <x v="1"/>
    <x v="1"/>
    <n v="421029"/>
    <s v="Int. Energy Star CFL - 23 Watt"/>
    <x v="2"/>
    <x v="0"/>
    <s v="Lamp"/>
    <n v="8"/>
    <n v="120.24"/>
    <n v="0.05"/>
    <n v="444.47"/>
  </r>
  <r>
    <n v="3172"/>
    <x v="1"/>
    <x v="1"/>
    <x v="1"/>
    <n v="421029"/>
    <s v="Int. Energy Star CFL - 23 Watt"/>
    <x v="2"/>
    <x v="0"/>
    <s v="Lamp"/>
    <n v="7"/>
    <n v="105.21"/>
    <n v="0.04"/>
    <n v="388.91"/>
  </r>
  <r>
    <n v="3172"/>
    <x v="1"/>
    <x v="1"/>
    <x v="1"/>
    <n v="421029"/>
    <s v="Int. Energy Star CFL - 23 Watt"/>
    <x v="2"/>
    <x v="0"/>
    <s v="Lamp"/>
    <n v="1"/>
    <n v="15.03"/>
    <n v="7.1010400000000003E-3"/>
    <n v="55.55"/>
  </r>
  <r>
    <n v="3172"/>
    <x v="1"/>
    <x v="1"/>
    <x v="1"/>
    <n v="421029"/>
    <s v="Int. Energy Star CFL - 23 Watt"/>
    <x v="2"/>
    <x v="0"/>
    <s v="Lamp"/>
    <n v="18"/>
    <n v="270.54000000000002"/>
    <n v="0.13"/>
    <n v="1016.7"/>
  </r>
  <r>
    <n v="3172"/>
    <x v="1"/>
    <x v="1"/>
    <x v="1"/>
    <n v="421029"/>
    <s v="Int. Energy Star CFL - 23 Watt"/>
    <x v="2"/>
    <x v="0"/>
    <s v="Lamp"/>
    <n v="9"/>
    <n v="135.27000000000001"/>
    <n v="7.0000000000000007E-2"/>
    <n v="508.64"/>
  </r>
  <r>
    <n v="3172"/>
    <x v="1"/>
    <x v="1"/>
    <x v="1"/>
    <n v="421029"/>
    <s v="Int. Energy Star CFL - 23 Watt"/>
    <x v="2"/>
    <x v="0"/>
    <s v="Lamp"/>
    <n v="20"/>
    <n v="300.60000000000002"/>
    <n v="0.14000000000000001"/>
    <n v="1111.18"/>
  </r>
  <r>
    <n v="3172"/>
    <x v="1"/>
    <x v="1"/>
    <x v="1"/>
    <n v="421029"/>
    <s v="Int. Energy Star CFL - 23 Watt"/>
    <x v="2"/>
    <x v="0"/>
    <s v="Lamp"/>
    <n v="2"/>
    <n v="30.06"/>
    <n v="0.01"/>
    <n v="111.11"/>
  </r>
  <r>
    <n v="3172"/>
    <x v="1"/>
    <x v="1"/>
    <x v="1"/>
    <n v="421029"/>
    <s v="Int. Energy Star CFL - 23 Watt"/>
    <x v="2"/>
    <x v="0"/>
    <s v="Lamp"/>
    <n v="7"/>
    <n v="105.21"/>
    <n v="0.04"/>
    <n v="388.91"/>
  </r>
  <r>
    <n v="3172"/>
    <x v="1"/>
    <x v="1"/>
    <x v="1"/>
    <n v="421029"/>
    <s v="Int. Energy Star CFL - 23 Watt"/>
    <x v="2"/>
    <x v="0"/>
    <s v="Lamp"/>
    <n v="3"/>
    <n v="45.09"/>
    <n v="0.02"/>
    <n v="166.67"/>
  </r>
  <r>
    <n v="3172"/>
    <x v="1"/>
    <x v="1"/>
    <x v="1"/>
    <n v="421029"/>
    <s v="Int. Energy Star CFL - 23 Watt"/>
    <x v="2"/>
    <x v="0"/>
    <s v="Lamp"/>
    <n v="7"/>
    <n v="105.21"/>
    <n v="0.04"/>
    <n v="388.91"/>
  </r>
  <r>
    <n v="3172"/>
    <x v="1"/>
    <x v="1"/>
    <x v="1"/>
    <n v="421029"/>
    <s v="Int. Energy Star CFL - 23 Watt"/>
    <x v="2"/>
    <x v="0"/>
    <s v="Lamp"/>
    <n v="3"/>
    <n v="45.09"/>
    <n v="0.02"/>
    <n v="166.67"/>
  </r>
  <r>
    <n v="3172"/>
    <x v="1"/>
    <x v="1"/>
    <x v="1"/>
    <n v="421029"/>
    <s v="Int. Energy Star CFL - 23 Watt"/>
    <x v="2"/>
    <x v="0"/>
    <s v="Lamp"/>
    <n v="3"/>
    <n v="45.09"/>
    <n v="0.02"/>
    <n v="166.67"/>
  </r>
  <r>
    <n v="3172"/>
    <x v="1"/>
    <x v="1"/>
    <x v="1"/>
    <n v="421029"/>
    <s v="Int. Energy Star CFL - 23 Watt"/>
    <x v="2"/>
    <x v="0"/>
    <s v="Lamp"/>
    <n v="7"/>
    <n v="105.21"/>
    <n v="0.04"/>
    <n v="388.91"/>
  </r>
  <r>
    <n v="3172"/>
    <x v="1"/>
    <x v="1"/>
    <x v="1"/>
    <n v="421029"/>
    <s v="Int. Energy Star CFL - 23 Watt"/>
    <x v="2"/>
    <x v="0"/>
    <s v="Lamp"/>
    <n v="9"/>
    <n v="135.27000000000001"/>
    <n v="0.06"/>
    <n v="500.03"/>
  </r>
  <r>
    <n v="3172"/>
    <x v="1"/>
    <x v="1"/>
    <x v="1"/>
    <n v="421029"/>
    <s v="Int. Energy Star CFL - 23 Watt"/>
    <x v="2"/>
    <x v="0"/>
    <s v="Lamp"/>
    <n v="11"/>
    <n v="165.33"/>
    <n v="7.0000000000000007E-2"/>
    <n v="611.15"/>
  </r>
  <r>
    <n v="3172"/>
    <x v="1"/>
    <x v="1"/>
    <x v="1"/>
    <n v="421029"/>
    <s v="Int. Energy Star CFL - 23 Watt"/>
    <x v="2"/>
    <x v="0"/>
    <s v="Lamp"/>
    <n v="4"/>
    <n v="60.12"/>
    <n v="0.02"/>
    <n v="222.23"/>
  </r>
  <r>
    <n v="3172"/>
    <x v="1"/>
    <x v="1"/>
    <x v="1"/>
    <n v="421029"/>
    <s v="Int. Energy Star CFL - 23 Watt"/>
    <x v="2"/>
    <x v="0"/>
    <s v="Lamp"/>
    <n v="5"/>
    <n v="75.150000000000006"/>
    <n v="0.03"/>
    <n v="277.79000000000002"/>
  </r>
  <r>
    <n v="3172"/>
    <x v="1"/>
    <x v="1"/>
    <x v="1"/>
    <n v="421029"/>
    <s v="Int. Energy Star CFL - 23 Watt"/>
    <x v="2"/>
    <x v="0"/>
    <s v="Lamp"/>
    <n v="5"/>
    <n v="75.150000000000006"/>
    <n v="0.03"/>
    <n v="277.79000000000002"/>
  </r>
  <r>
    <n v="3172"/>
    <x v="1"/>
    <x v="1"/>
    <x v="1"/>
    <n v="421029"/>
    <s v="Int. Energy Star CFL - 23 Watt"/>
    <x v="2"/>
    <x v="0"/>
    <s v="Lamp"/>
    <n v="5"/>
    <n v="75.150000000000006"/>
    <n v="0.03"/>
    <n v="277.79000000000002"/>
  </r>
  <r>
    <n v="3172"/>
    <x v="1"/>
    <x v="1"/>
    <x v="1"/>
    <n v="421029"/>
    <s v="Int. Energy Star CFL - 23 Watt"/>
    <x v="2"/>
    <x v="0"/>
    <s v="Lamp"/>
    <n v="2"/>
    <n v="30.06"/>
    <n v="0.01"/>
    <n v="111.11"/>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5"/>
    <n v="75.150000000000006"/>
    <n v="0.03"/>
    <n v="285.64999999999998"/>
  </r>
  <r>
    <n v="3172"/>
    <x v="1"/>
    <x v="1"/>
    <x v="1"/>
    <n v="421029"/>
    <s v="Int. Energy Star CFL - 23 Watt"/>
    <x v="2"/>
    <x v="0"/>
    <s v="Lamp"/>
    <n v="12"/>
    <n v="180.36"/>
    <n v="0.08"/>
    <n v="685.56"/>
  </r>
  <r>
    <n v="3172"/>
    <x v="1"/>
    <x v="1"/>
    <x v="1"/>
    <n v="421029"/>
    <s v="Int. Energy Star CFL - 23 Watt"/>
    <x v="2"/>
    <x v="0"/>
    <s v="Lamp"/>
    <n v="3"/>
    <n v="45.09"/>
    <n v="0.02"/>
    <n v="171.39"/>
  </r>
  <r>
    <n v="3172"/>
    <x v="1"/>
    <x v="1"/>
    <x v="1"/>
    <n v="421029"/>
    <s v="Int. Energy Star CFL - 23 Watt"/>
    <x v="2"/>
    <x v="0"/>
    <s v="Lamp"/>
    <n v="6"/>
    <n v="90.18"/>
    <n v="0.04"/>
    <n v="342.78"/>
  </r>
  <r>
    <n v="3172"/>
    <x v="1"/>
    <x v="1"/>
    <x v="1"/>
    <n v="421029"/>
    <s v="Int. Energy Star CFL - 23 Watt"/>
    <x v="2"/>
    <x v="0"/>
    <s v="Lamp"/>
    <n v="5"/>
    <n v="75.150000000000006"/>
    <n v="0.03"/>
    <n v="285.64999999999998"/>
  </r>
  <r>
    <n v="3172"/>
    <x v="1"/>
    <x v="1"/>
    <x v="1"/>
    <n v="421029"/>
    <s v="Int. Energy Star CFL - 23 Watt"/>
    <x v="2"/>
    <x v="0"/>
    <s v="Lamp"/>
    <n v="16"/>
    <n v="240.48"/>
    <n v="0.11"/>
    <n v="914.08"/>
  </r>
  <r>
    <n v="3172"/>
    <x v="1"/>
    <x v="1"/>
    <x v="1"/>
    <n v="421029"/>
    <s v="Int. Energy Star CFL - 23 Watt"/>
    <x v="2"/>
    <x v="0"/>
    <s v="Lamp"/>
    <n v="4"/>
    <n v="60.12"/>
    <n v="0.02"/>
    <n v="228.52"/>
  </r>
  <r>
    <n v="3172"/>
    <x v="1"/>
    <x v="1"/>
    <x v="1"/>
    <n v="421029"/>
    <s v="Int. Energy Star CFL - 23 Watt"/>
    <x v="2"/>
    <x v="0"/>
    <s v="Lamp"/>
    <n v="9"/>
    <n v="135.27000000000001"/>
    <n v="0.06"/>
    <n v="514.16999999999996"/>
  </r>
  <r>
    <n v="3172"/>
    <x v="1"/>
    <x v="1"/>
    <x v="1"/>
    <n v="421029"/>
    <s v="Int. Energy Star CFL - 23 Watt"/>
    <x v="2"/>
    <x v="0"/>
    <s v="Lamp"/>
    <n v="16"/>
    <n v="240.48"/>
    <n v="0.11"/>
    <n v="914.08"/>
  </r>
  <r>
    <n v="3172"/>
    <x v="1"/>
    <x v="1"/>
    <x v="1"/>
    <n v="421029"/>
    <s v="Int. Energy Star CFL - 23 Watt"/>
    <x v="2"/>
    <x v="0"/>
    <s v="Lamp"/>
    <n v="12"/>
    <n v="180.36"/>
    <n v="0.09"/>
    <n v="678.19"/>
  </r>
  <r>
    <n v="3172"/>
    <x v="1"/>
    <x v="1"/>
    <x v="1"/>
    <n v="421029"/>
    <s v="Int. Energy Star CFL - 23 Watt"/>
    <x v="2"/>
    <x v="0"/>
    <s v="Lamp"/>
    <n v="5"/>
    <n v="75.150000000000006"/>
    <n v="0.03"/>
    <n v="282.58"/>
  </r>
  <r>
    <n v="3172"/>
    <x v="1"/>
    <x v="1"/>
    <x v="1"/>
    <n v="421029"/>
    <s v="Int. Energy Star CFL - 23 Watt"/>
    <x v="2"/>
    <x v="0"/>
    <s v="Lamp"/>
    <n v="11"/>
    <n v="165.33"/>
    <n v="0.08"/>
    <n v="621.67999999999995"/>
  </r>
  <r>
    <n v="3172"/>
    <x v="1"/>
    <x v="1"/>
    <x v="1"/>
    <n v="421029"/>
    <s v="Int. Energy Star CFL - 23 Watt"/>
    <x v="2"/>
    <x v="0"/>
    <s v="Lamp"/>
    <n v="3"/>
    <n v="45.09"/>
    <n v="0.02"/>
    <n v="169.45"/>
  </r>
  <r>
    <n v="3172"/>
    <x v="1"/>
    <x v="1"/>
    <x v="1"/>
    <n v="421029"/>
    <s v="Int. Energy Star CFL - 23 Watt"/>
    <x v="2"/>
    <x v="0"/>
    <s v="Lamp"/>
    <n v="7"/>
    <n v="105.21"/>
    <n v="0.04"/>
    <n v="388.91"/>
  </r>
  <r>
    <n v="3172"/>
    <x v="1"/>
    <x v="1"/>
    <x v="1"/>
    <n v="421029"/>
    <s v="Int. Energy Star CFL - 23 Watt"/>
    <x v="2"/>
    <x v="0"/>
    <s v="Lamp"/>
    <n v="7"/>
    <n v="105.21"/>
    <n v="0.04"/>
    <n v="388.91"/>
  </r>
  <r>
    <n v="3172"/>
    <x v="1"/>
    <x v="1"/>
    <x v="1"/>
    <n v="421029"/>
    <s v="Int. Energy Star CFL - 23 Watt"/>
    <x v="2"/>
    <x v="0"/>
    <s v="Lamp"/>
    <n v="2"/>
    <n v="30.06"/>
    <n v="0.01"/>
    <n v="113.03"/>
  </r>
  <r>
    <n v="3172"/>
    <x v="1"/>
    <x v="1"/>
    <x v="1"/>
    <n v="421029"/>
    <s v="Int. Energy Star CFL - 23 Watt"/>
    <x v="2"/>
    <x v="0"/>
    <s v="Lamp"/>
    <n v="4"/>
    <n v="60.12"/>
    <n v="0.02"/>
    <n v="222.23"/>
  </r>
  <r>
    <n v="3172"/>
    <x v="1"/>
    <x v="1"/>
    <x v="1"/>
    <n v="421029"/>
    <s v="Int. Energy Star CFL - 23 Watt"/>
    <x v="2"/>
    <x v="0"/>
    <s v="Lamp"/>
    <n v="13"/>
    <n v="195.39"/>
    <n v="0.09"/>
    <n v="722.27"/>
  </r>
  <r>
    <n v="3172"/>
    <x v="1"/>
    <x v="1"/>
    <x v="1"/>
    <n v="421029"/>
    <s v="Int. Energy Star CFL - 23 Watt"/>
    <x v="2"/>
    <x v="0"/>
    <s v="Lamp"/>
    <n v="6"/>
    <n v="90.18"/>
    <n v="0.04"/>
    <n v="333.35"/>
  </r>
  <r>
    <n v="3172"/>
    <x v="1"/>
    <x v="1"/>
    <x v="1"/>
    <n v="421029"/>
    <s v="Int. Energy Star CFL - 23 Watt"/>
    <x v="2"/>
    <x v="0"/>
    <s v="Lamp"/>
    <n v="2"/>
    <n v="30.06"/>
    <n v="0.01"/>
    <n v="111.11"/>
  </r>
  <r>
    <n v="3172"/>
    <x v="1"/>
    <x v="1"/>
    <x v="1"/>
    <n v="421029"/>
    <s v="Int. Energy Star CFL - 23 Watt"/>
    <x v="2"/>
    <x v="0"/>
    <s v="Lamp"/>
    <n v="5"/>
    <n v="75.150000000000006"/>
    <n v="0.03"/>
    <n v="277.79000000000002"/>
  </r>
  <r>
    <n v="3172"/>
    <x v="1"/>
    <x v="1"/>
    <x v="1"/>
    <n v="421029"/>
    <s v="Int. Energy Star CFL - 23 Watt"/>
    <x v="2"/>
    <x v="0"/>
    <s v="Lamp"/>
    <n v="16"/>
    <n v="240.48"/>
    <n v="0.11"/>
    <n v="888.94"/>
  </r>
  <r>
    <n v="3172"/>
    <x v="1"/>
    <x v="1"/>
    <x v="1"/>
    <n v="421029"/>
    <s v="Int. Energy Star CFL - 23 Watt"/>
    <x v="2"/>
    <x v="0"/>
    <s v="Lamp"/>
    <n v="11"/>
    <n v="165.33"/>
    <n v="7.0000000000000007E-2"/>
    <n v="611.15"/>
  </r>
  <r>
    <n v="3172"/>
    <x v="1"/>
    <x v="1"/>
    <x v="1"/>
    <n v="421029"/>
    <s v="Int. Energy Star CFL - 23 Watt"/>
    <x v="2"/>
    <x v="0"/>
    <s v="Lamp"/>
    <n v="10"/>
    <n v="150.30000000000001"/>
    <n v="7.0000000000000007E-2"/>
    <n v="555.59"/>
  </r>
  <r>
    <n v="3172"/>
    <x v="1"/>
    <x v="1"/>
    <x v="1"/>
    <n v="421029"/>
    <s v="Int. Energy Star CFL - 23 Watt"/>
    <x v="2"/>
    <x v="0"/>
    <s v="Lamp"/>
    <n v="5"/>
    <n v="75.150000000000006"/>
    <n v="0.03"/>
    <n v="277.79000000000002"/>
  </r>
  <r>
    <n v="3172"/>
    <x v="1"/>
    <x v="1"/>
    <x v="1"/>
    <n v="421029"/>
    <s v="Int. Energy Star CFL - 23 Watt"/>
    <x v="2"/>
    <x v="0"/>
    <s v="Lamp"/>
    <n v="16"/>
    <n v="240.48"/>
    <n v="0.11"/>
    <n v="888.94"/>
  </r>
  <r>
    <n v="3172"/>
    <x v="1"/>
    <x v="1"/>
    <x v="1"/>
    <n v="421029"/>
    <s v="Int. Energy Star CFL - 23 Watt"/>
    <x v="2"/>
    <x v="0"/>
    <s v="Lamp"/>
    <n v="16"/>
    <n v="240.48"/>
    <n v="0.11"/>
    <n v="888.94"/>
  </r>
  <r>
    <n v="3172"/>
    <x v="1"/>
    <x v="1"/>
    <x v="1"/>
    <n v="421029"/>
    <s v="Int. Energy Star CFL - 23 Watt"/>
    <x v="2"/>
    <x v="0"/>
    <s v="Lamp"/>
    <n v="5"/>
    <n v="75.150000000000006"/>
    <n v="0.03"/>
    <n v="277.79000000000002"/>
  </r>
  <r>
    <n v="3172"/>
    <x v="1"/>
    <x v="1"/>
    <x v="1"/>
    <n v="421029"/>
    <s v="Int. Energy Star CFL - 23 Watt"/>
    <x v="2"/>
    <x v="0"/>
    <s v="Lamp"/>
    <n v="20"/>
    <n v="300.60000000000002"/>
    <n v="0.15"/>
    <n v="1129.67"/>
  </r>
  <r>
    <n v="3172"/>
    <x v="1"/>
    <x v="1"/>
    <x v="1"/>
    <n v="421029"/>
    <s v="Int. Energy Star CFL - 23 Watt"/>
    <x v="2"/>
    <x v="0"/>
    <s v="Lamp"/>
    <n v="7"/>
    <n v="105.21"/>
    <n v="0.05"/>
    <n v="395.61"/>
  </r>
  <r>
    <n v="3172"/>
    <x v="1"/>
    <x v="1"/>
    <x v="1"/>
    <n v="421029"/>
    <s v="Int. Energy Star CFL - 23 Watt"/>
    <x v="2"/>
    <x v="0"/>
    <s v="Lamp"/>
    <n v="5"/>
    <n v="75.150000000000006"/>
    <n v="0.03"/>
    <n v="282.58"/>
  </r>
  <r>
    <n v="3172"/>
    <x v="1"/>
    <x v="1"/>
    <x v="1"/>
    <n v="421029"/>
    <s v="Int. Energy Star CFL - 23 Watt"/>
    <x v="2"/>
    <x v="0"/>
    <s v="Lamp"/>
    <n v="7"/>
    <n v="105.21"/>
    <n v="0.04"/>
    <n v="388.91"/>
  </r>
  <r>
    <n v="3172"/>
    <x v="1"/>
    <x v="1"/>
    <x v="1"/>
    <n v="421029"/>
    <s v="Int. Energy Star CFL - 23 Watt"/>
    <x v="2"/>
    <x v="0"/>
    <s v="Lamp"/>
    <n v="3"/>
    <n v="45.09"/>
    <n v="0.02"/>
    <n v="169.45"/>
  </r>
  <r>
    <n v="3172"/>
    <x v="1"/>
    <x v="1"/>
    <x v="1"/>
    <n v="421029"/>
    <s v="Int. Energy Star CFL - 23 Watt"/>
    <x v="2"/>
    <x v="0"/>
    <s v="Lamp"/>
    <n v="20"/>
    <n v="300.60000000000002"/>
    <n v="0.14000000000000001"/>
    <n v="1111.18"/>
  </r>
  <r>
    <n v="3172"/>
    <x v="1"/>
    <x v="1"/>
    <x v="1"/>
    <n v="421029"/>
    <s v="Int. Energy Star CFL - 23 Watt"/>
    <x v="2"/>
    <x v="0"/>
    <s v="Lamp"/>
    <n v="10"/>
    <n v="150.30000000000001"/>
    <n v="7.0000000000000007E-2"/>
    <n v="555.59"/>
  </r>
  <r>
    <n v="3172"/>
    <x v="1"/>
    <x v="1"/>
    <x v="1"/>
    <n v="421029"/>
    <s v="Int. Energy Star CFL - 23 Watt"/>
    <x v="2"/>
    <x v="0"/>
    <s v="Lamp"/>
    <n v="15"/>
    <n v="225.45"/>
    <n v="0.1"/>
    <n v="833.39"/>
  </r>
  <r>
    <n v="3172"/>
    <x v="1"/>
    <x v="1"/>
    <x v="1"/>
    <n v="421029"/>
    <s v="Int. Energy Star CFL - 23 Watt"/>
    <x v="2"/>
    <x v="0"/>
    <s v="Lamp"/>
    <n v="1"/>
    <n v="15.03"/>
    <n v="7.1010400000000003E-3"/>
    <n v="55.55"/>
  </r>
  <r>
    <n v="3172"/>
    <x v="1"/>
    <x v="1"/>
    <x v="1"/>
    <n v="421029"/>
    <s v="Int. Energy Star CFL - 23 Watt"/>
    <x v="2"/>
    <x v="0"/>
    <s v="Lamp"/>
    <n v="10"/>
    <n v="150.30000000000001"/>
    <n v="7.0000000000000007E-2"/>
    <n v="555.59"/>
  </r>
  <r>
    <n v="3172"/>
    <x v="1"/>
    <x v="1"/>
    <x v="1"/>
    <n v="421029"/>
    <s v="Int. Energy Star CFL - 23 Watt"/>
    <x v="2"/>
    <x v="0"/>
    <s v="Lamp"/>
    <n v="14"/>
    <n v="210.42"/>
    <n v="0.09"/>
    <n v="777.83"/>
  </r>
  <r>
    <n v="3172"/>
    <x v="1"/>
    <x v="1"/>
    <x v="1"/>
    <n v="421029"/>
    <s v="Int. Energy Star CFL - 23 Watt"/>
    <x v="2"/>
    <x v="0"/>
    <s v="Lamp"/>
    <n v="20"/>
    <n v="300.60000000000002"/>
    <n v="0.14000000000000001"/>
    <n v="1111.18"/>
  </r>
  <r>
    <n v="3172"/>
    <x v="1"/>
    <x v="1"/>
    <x v="1"/>
    <n v="421029"/>
    <s v="Int. Energy Star CFL - 23 Watt"/>
    <x v="2"/>
    <x v="0"/>
    <s v="Lamp"/>
    <n v="2"/>
    <n v="30.06"/>
    <n v="0.01"/>
    <n v="111.11"/>
  </r>
  <r>
    <n v="3172"/>
    <x v="1"/>
    <x v="1"/>
    <x v="1"/>
    <n v="421029"/>
    <s v="Int. Energy Star CFL - 23 Watt"/>
    <x v="2"/>
    <x v="0"/>
    <s v="Lamp"/>
    <n v="8"/>
    <n v="120.24"/>
    <n v="0.05"/>
    <n v="444.47"/>
  </r>
  <r>
    <n v="3172"/>
    <x v="1"/>
    <x v="1"/>
    <x v="1"/>
    <n v="421029"/>
    <s v="Int. Energy Star CFL - 23 Watt"/>
    <x v="2"/>
    <x v="0"/>
    <s v="Lamp"/>
    <n v="6"/>
    <n v="90.18"/>
    <n v="0.04"/>
    <n v="333.35"/>
  </r>
  <r>
    <n v="3172"/>
    <x v="1"/>
    <x v="1"/>
    <x v="1"/>
    <n v="421029"/>
    <s v="Int. Energy Star CFL - 23 Watt"/>
    <x v="2"/>
    <x v="0"/>
    <s v="Lamp"/>
    <n v="5"/>
    <n v="75.150000000000006"/>
    <n v="0.03"/>
    <n v="277.79000000000002"/>
  </r>
  <r>
    <n v="3172"/>
    <x v="1"/>
    <x v="1"/>
    <x v="1"/>
    <n v="421029"/>
    <s v="Int. Energy Star CFL - 23 Watt"/>
    <x v="2"/>
    <x v="0"/>
    <s v="Lamp"/>
    <n v="14"/>
    <n v="210.42"/>
    <n v="0.09"/>
    <n v="777.83"/>
  </r>
  <r>
    <n v="3172"/>
    <x v="1"/>
    <x v="1"/>
    <x v="1"/>
    <n v="421029"/>
    <s v="Int. Energy Star CFL - 23 Watt"/>
    <x v="2"/>
    <x v="0"/>
    <s v="Lamp"/>
    <n v="20"/>
    <n v="300.60000000000002"/>
    <n v="0.14000000000000001"/>
    <n v="1111.18"/>
  </r>
  <r>
    <n v="3172"/>
    <x v="1"/>
    <x v="1"/>
    <x v="1"/>
    <n v="421029"/>
    <s v="Int. Energy Star CFL - 23 Watt"/>
    <x v="2"/>
    <x v="0"/>
    <s v="Lamp"/>
    <n v="16"/>
    <n v="240.48"/>
    <n v="0.11"/>
    <n v="888.94"/>
  </r>
  <r>
    <n v="3172"/>
    <x v="1"/>
    <x v="1"/>
    <x v="1"/>
    <n v="421029"/>
    <s v="Int. Energy Star CFL - 23 Watt"/>
    <x v="2"/>
    <x v="0"/>
    <s v="Lamp"/>
    <n v="3"/>
    <n v="45.09"/>
    <n v="0.02"/>
    <n v="166.67"/>
  </r>
  <r>
    <n v="3172"/>
    <x v="1"/>
    <x v="1"/>
    <x v="1"/>
    <n v="421029"/>
    <s v="Int. Energy Star CFL - 23 Watt"/>
    <x v="2"/>
    <x v="0"/>
    <s v="Lamp"/>
    <n v="5"/>
    <n v="75.150000000000006"/>
    <n v="0.03"/>
    <n v="277.79000000000002"/>
  </r>
  <r>
    <n v="3172"/>
    <x v="1"/>
    <x v="1"/>
    <x v="1"/>
    <n v="421029"/>
    <s v="Int. Energy Star CFL - 23 Watt"/>
    <x v="2"/>
    <x v="0"/>
    <s v="Lamp"/>
    <n v="3"/>
    <n v="45.09"/>
    <n v="0.02"/>
    <n v="166.67"/>
  </r>
  <r>
    <n v="3172"/>
    <x v="1"/>
    <x v="1"/>
    <x v="1"/>
    <n v="421029"/>
    <s v="Int. Energy Star CFL - 23 Watt"/>
    <x v="2"/>
    <x v="0"/>
    <s v="Lamp"/>
    <n v="6"/>
    <n v="90.18"/>
    <n v="0.04"/>
    <n v="333.35"/>
  </r>
  <r>
    <n v="3172"/>
    <x v="1"/>
    <x v="1"/>
    <x v="1"/>
    <n v="421029"/>
    <s v="Int. Energy Star CFL - 23 Watt"/>
    <x v="2"/>
    <x v="0"/>
    <s v="Lamp"/>
    <n v="20"/>
    <n v="300.60000000000002"/>
    <n v="0.14000000000000001"/>
    <n v="1111.18"/>
  </r>
  <r>
    <n v="3172"/>
    <x v="1"/>
    <x v="1"/>
    <x v="1"/>
    <n v="421029"/>
    <s v="Int. Energy Star CFL - 23 Watt"/>
    <x v="2"/>
    <x v="0"/>
    <s v="Lamp"/>
    <n v="4"/>
    <n v="60.12"/>
    <n v="0.02"/>
    <n v="222.23"/>
  </r>
  <r>
    <n v="3172"/>
    <x v="1"/>
    <x v="1"/>
    <x v="1"/>
    <n v="421029"/>
    <s v="Int. Energy Star CFL - 23 Watt"/>
    <x v="2"/>
    <x v="0"/>
    <s v="Lamp"/>
    <n v="18"/>
    <n v="270.54000000000002"/>
    <n v="0.12"/>
    <n v="1000.06"/>
  </r>
  <r>
    <n v="3172"/>
    <x v="1"/>
    <x v="1"/>
    <x v="1"/>
    <n v="421029"/>
    <s v="Int. Energy Star CFL - 23 Watt"/>
    <x v="2"/>
    <x v="0"/>
    <s v="Lamp"/>
    <n v="4"/>
    <n v="60.12"/>
    <n v="0.02"/>
    <n v="222.23"/>
  </r>
  <r>
    <n v="3172"/>
    <x v="1"/>
    <x v="1"/>
    <x v="1"/>
    <n v="421029"/>
    <s v="Int. Energy Star CFL - 23 Watt"/>
    <x v="2"/>
    <x v="0"/>
    <s v="Lamp"/>
    <n v="8"/>
    <n v="120.24"/>
    <n v="0.05"/>
    <n v="444.47"/>
  </r>
  <r>
    <n v="3172"/>
    <x v="1"/>
    <x v="1"/>
    <x v="1"/>
    <n v="421029"/>
    <s v="Int. Energy Star CFL - 23 Watt"/>
    <x v="2"/>
    <x v="0"/>
    <s v="Lamp"/>
    <n v="7"/>
    <n v="105.21"/>
    <n v="0.04"/>
    <n v="388.91"/>
  </r>
  <r>
    <n v="3172"/>
    <x v="1"/>
    <x v="1"/>
    <x v="1"/>
    <n v="421029"/>
    <s v="Int. Energy Star CFL - 23 Watt"/>
    <x v="2"/>
    <x v="0"/>
    <s v="Lamp"/>
    <n v="12"/>
    <n v="180.36"/>
    <n v="0.08"/>
    <n v="666.71"/>
  </r>
  <r>
    <n v="3172"/>
    <x v="1"/>
    <x v="1"/>
    <x v="1"/>
    <n v="421029"/>
    <s v="Int. Energy Star CFL - 23 Watt"/>
    <x v="2"/>
    <x v="0"/>
    <s v="Lamp"/>
    <n v="9"/>
    <n v="135.27000000000001"/>
    <n v="0.06"/>
    <n v="500.03"/>
  </r>
  <r>
    <n v="3172"/>
    <x v="1"/>
    <x v="1"/>
    <x v="1"/>
    <n v="421029"/>
    <s v="Int. Energy Star CFL - 23 Watt"/>
    <x v="2"/>
    <x v="0"/>
    <s v="Lamp"/>
    <n v="5"/>
    <n v="75.150000000000006"/>
    <n v="0.03"/>
    <n v="277.79000000000002"/>
  </r>
  <r>
    <n v="3172"/>
    <x v="1"/>
    <x v="1"/>
    <x v="1"/>
    <n v="421029"/>
    <s v="Int. Energy Star CFL - 23 Watt"/>
    <x v="2"/>
    <x v="0"/>
    <s v="Lamp"/>
    <n v="6"/>
    <n v="90.18"/>
    <n v="0.04"/>
    <n v="333.35"/>
  </r>
  <r>
    <n v="3172"/>
    <x v="1"/>
    <x v="1"/>
    <x v="1"/>
    <n v="421029"/>
    <s v="Int. Energy Star CFL - 23 Watt"/>
    <x v="2"/>
    <x v="0"/>
    <s v="Lamp"/>
    <n v="7"/>
    <n v="105.21"/>
    <n v="0.04"/>
    <n v="388.91"/>
  </r>
  <r>
    <n v="3172"/>
    <x v="1"/>
    <x v="1"/>
    <x v="1"/>
    <n v="421029"/>
    <s v="Int. Energy Star CFL - 23 Watt"/>
    <x v="2"/>
    <x v="0"/>
    <s v="Lamp"/>
    <n v="5"/>
    <n v="75.150000000000006"/>
    <n v="0.03"/>
    <n v="277.79000000000002"/>
  </r>
  <r>
    <n v="3172"/>
    <x v="1"/>
    <x v="1"/>
    <x v="1"/>
    <n v="421029"/>
    <s v="Int. Energy Star CFL - 23 Watt"/>
    <x v="2"/>
    <x v="0"/>
    <s v="Lamp"/>
    <n v="10"/>
    <n v="150.30000000000001"/>
    <n v="7.0000000000000007E-2"/>
    <n v="555.59"/>
  </r>
  <r>
    <n v="3172"/>
    <x v="1"/>
    <x v="1"/>
    <x v="1"/>
    <n v="421029"/>
    <s v="Int. Energy Star CFL - 23 Watt"/>
    <x v="2"/>
    <x v="0"/>
    <s v="Lamp"/>
    <n v="10"/>
    <n v="150.30000000000001"/>
    <n v="7.0000000000000007E-2"/>
    <n v="564.83000000000004"/>
  </r>
  <r>
    <n v="3172"/>
    <x v="1"/>
    <x v="1"/>
    <x v="1"/>
    <n v="421029"/>
    <s v="Int. Energy Star CFL - 23 Watt"/>
    <x v="2"/>
    <x v="0"/>
    <s v="Lamp"/>
    <n v="4"/>
    <n v="60.12"/>
    <n v="0.03"/>
    <n v="226.06"/>
  </r>
  <r>
    <n v="3172"/>
    <x v="1"/>
    <x v="1"/>
    <x v="1"/>
    <n v="421029"/>
    <s v="Int. Energy Star CFL - 23 Watt"/>
    <x v="2"/>
    <x v="0"/>
    <s v="Lamp"/>
    <n v="18"/>
    <n v="270.54000000000002"/>
    <n v="0.12"/>
    <n v="1000.06"/>
  </r>
  <r>
    <n v="3172"/>
    <x v="1"/>
    <x v="1"/>
    <x v="1"/>
    <n v="421029"/>
    <s v="Int. Energy Star CFL - 23 Watt"/>
    <x v="2"/>
    <x v="0"/>
    <s v="Lamp"/>
    <n v="8"/>
    <n v="120.24"/>
    <n v="0.05"/>
    <n v="444.47"/>
  </r>
  <r>
    <n v="3172"/>
    <x v="1"/>
    <x v="1"/>
    <x v="1"/>
    <n v="421029"/>
    <s v="Int. Energy Star CFL - 23 Watt"/>
    <x v="2"/>
    <x v="0"/>
    <s v="Lamp"/>
    <n v="2"/>
    <n v="30.06"/>
    <n v="0.01"/>
    <n v="111.11"/>
  </r>
  <r>
    <n v="3172"/>
    <x v="1"/>
    <x v="1"/>
    <x v="1"/>
    <n v="421029"/>
    <s v="Int. Energy Star CFL - 23 Watt"/>
    <x v="2"/>
    <x v="0"/>
    <s v="Lamp"/>
    <n v="7"/>
    <n v="105.21"/>
    <n v="0.04"/>
    <n v="388.91"/>
  </r>
  <r>
    <n v="3172"/>
    <x v="1"/>
    <x v="1"/>
    <x v="1"/>
    <n v="421029"/>
    <s v="Int. Energy Star CFL - 23 Watt"/>
    <x v="2"/>
    <x v="0"/>
    <s v="Lamp"/>
    <n v="5"/>
    <n v="75.150000000000006"/>
    <n v="0.03"/>
    <n v="277.79000000000002"/>
  </r>
  <r>
    <n v="3172"/>
    <x v="1"/>
    <x v="1"/>
    <x v="1"/>
    <n v="421029"/>
    <s v="Int. Energy Star CFL - 23 Watt"/>
    <x v="2"/>
    <x v="0"/>
    <s v="Lamp"/>
    <n v="12"/>
    <n v="180.36"/>
    <n v="0.08"/>
    <n v="666.71"/>
  </r>
  <r>
    <n v="3172"/>
    <x v="1"/>
    <x v="1"/>
    <x v="1"/>
    <n v="421029"/>
    <s v="Int. Energy Star CFL - 23 Watt"/>
    <x v="2"/>
    <x v="0"/>
    <s v="Lamp"/>
    <n v="10"/>
    <n v="150.30000000000001"/>
    <n v="7.0000000000000007E-2"/>
    <n v="555.59"/>
  </r>
  <r>
    <n v="3172"/>
    <x v="1"/>
    <x v="1"/>
    <x v="1"/>
    <n v="421029"/>
    <s v="Int. Energy Star CFL - 23 Watt"/>
    <x v="2"/>
    <x v="0"/>
    <s v="Lamp"/>
    <n v="17"/>
    <n v="255.51"/>
    <n v="0.12"/>
    <n v="944.5"/>
  </r>
  <r>
    <n v="3172"/>
    <x v="1"/>
    <x v="1"/>
    <x v="1"/>
    <n v="421029"/>
    <s v="Int. Energy Star CFL - 23 Watt"/>
    <x v="2"/>
    <x v="0"/>
    <s v="Lamp"/>
    <n v="3"/>
    <n v="45.09"/>
    <n v="0.02"/>
    <n v="166.67"/>
  </r>
  <r>
    <n v="3172"/>
    <x v="1"/>
    <x v="1"/>
    <x v="1"/>
    <n v="421029"/>
    <s v="Int. Energy Star CFL - 23 Watt"/>
    <x v="2"/>
    <x v="0"/>
    <s v="Lamp"/>
    <n v="13"/>
    <n v="195.39"/>
    <n v="0.09"/>
    <n v="722.27"/>
  </r>
  <r>
    <n v="3172"/>
    <x v="1"/>
    <x v="1"/>
    <x v="1"/>
    <n v="421029"/>
    <s v="Int. Energy Star CFL - 23 Watt"/>
    <x v="2"/>
    <x v="0"/>
    <s v="Lamp"/>
    <n v="3"/>
    <n v="45.09"/>
    <n v="0.02"/>
    <n v="166.67"/>
  </r>
  <r>
    <n v="3172"/>
    <x v="1"/>
    <x v="1"/>
    <x v="1"/>
    <n v="421029"/>
    <s v="Int. Energy Star CFL - 23 Watt"/>
    <x v="2"/>
    <x v="0"/>
    <s v="Lamp"/>
    <n v="1"/>
    <n v="15.03"/>
    <n v="7.1010400000000003E-3"/>
    <n v="55.55"/>
  </r>
  <r>
    <n v="3172"/>
    <x v="1"/>
    <x v="1"/>
    <x v="1"/>
    <n v="421029"/>
    <s v="Int. Energy Star CFL - 23 Watt"/>
    <x v="2"/>
    <x v="0"/>
    <s v="Lamp"/>
    <n v="2"/>
    <n v="30.06"/>
    <n v="0.01"/>
    <n v="111.11"/>
  </r>
  <r>
    <n v="3172"/>
    <x v="1"/>
    <x v="1"/>
    <x v="1"/>
    <n v="421029"/>
    <s v="Int. Energy Star CFL - 23 Watt"/>
    <x v="2"/>
    <x v="0"/>
    <s v="Lamp"/>
    <n v="4"/>
    <n v="60.12"/>
    <n v="0.02"/>
    <n v="222.23"/>
  </r>
  <r>
    <n v="3172"/>
    <x v="1"/>
    <x v="1"/>
    <x v="1"/>
    <n v="421029"/>
    <s v="Int. Energy Star CFL - 23 Watt"/>
    <x v="2"/>
    <x v="0"/>
    <s v="Lamp"/>
    <n v="10"/>
    <n v="150.30000000000001"/>
    <n v="7.0000000000000007E-2"/>
    <n v="555.59"/>
  </r>
  <r>
    <n v="3172"/>
    <x v="1"/>
    <x v="1"/>
    <x v="1"/>
    <n v="421029"/>
    <s v="Int. Energy Star CFL - 23 Watt"/>
    <x v="2"/>
    <x v="0"/>
    <s v="Lamp"/>
    <n v="16"/>
    <n v="240.48"/>
    <n v="0.11"/>
    <n v="888.94"/>
  </r>
  <r>
    <n v="3172"/>
    <x v="1"/>
    <x v="1"/>
    <x v="1"/>
    <n v="421029"/>
    <s v="Int. Energy Star CFL - 23 Watt"/>
    <x v="2"/>
    <x v="0"/>
    <s v="Lamp"/>
    <n v="20"/>
    <n v="300.60000000000002"/>
    <n v="0.14000000000000001"/>
    <n v="1111.18"/>
  </r>
  <r>
    <n v="3172"/>
    <x v="1"/>
    <x v="1"/>
    <x v="1"/>
    <n v="421029"/>
    <s v="Int. Energy Star CFL - 23 Watt"/>
    <x v="2"/>
    <x v="0"/>
    <s v="Lamp"/>
    <n v="18"/>
    <n v="270.54000000000002"/>
    <n v="0.14000000000000001"/>
    <n v="1017.29"/>
  </r>
  <r>
    <n v="3172"/>
    <x v="1"/>
    <x v="1"/>
    <x v="1"/>
    <n v="421029"/>
    <s v="Int. Energy Star CFL - 23 Watt"/>
    <x v="2"/>
    <x v="0"/>
    <s v="Lamp"/>
    <n v="2"/>
    <n v="30.06"/>
    <n v="0.01"/>
    <n v="113.03"/>
  </r>
  <r>
    <n v="3172"/>
    <x v="1"/>
    <x v="1"/>
    <x v="1"/>
    <n v="421029"/>
    <s v="Int. Energy Star CFL - 23 Watt"/>
    <x v="2"/>
    <x v="0"/>
    <s v="Lamp"/>
    <n v="12"/>
    <n v="180.36"/>
    <n v="0.09"/>
    <n v="677.8"/>
  </r>
  <r>
    <n v="3172"/>
    <x v="1"/>
    <x v="1"/>
    <x v="1"/>
    <n v="421029"/>
    <s v="Int. Energy Star CFL - 23 Watt"/>
    <x v="2"/>
    <x v="0"/>
    <s v="Lamp"/>
    <n v="6"/>
    <n v="90.18"/>
    <n v="0.04"/>
    <n v="333.35"/>
  </r>
  <r>
    <n v="3172"/>
    <x v="1"/>
    <x v="1"/>
    <x v="1"/>
    <n v="421029"/>
    <s v="Int. Energy Star CFL - 23 Watt"/>
    <x v="2"/>
    <x v="0"/>
    <s v="Lamp"/>
    <n v="11"/>
    <n v="165.33"/>
    <n v="7.0000000000000007E-2"/>
    <n v="611.15"/>
  </r>
  <r>
    <n v="3172"/>
    <x v="1"/>
    <x v="1"/>
    <x v="1"/>
    <n v="421029"/>
    <s v="Int. Energy Star CFL - 23 Watt"/>
    <x v="2"/>
    <x v="0"/>
    <s v="Lamp"/>
    <n v="20"/>
    <n v="300.60000000000002"/>
    <n v="0.14000000000000001"/>
    <n v="1111.18"/>
  </r>
  <r>
    <n v="3172"/>
    <x v="1"/>
    <x v="1"/>
    <x v="1"/>
    <n v="421029"/>
    <s v="Int. Energy Star CFL - 23 Watt"/>
    <x v="2"/>
    <x v="0"/>
    <s v="Lamp"/>
    <n v="11"/>
    <n v="165.33"/>
    <n v="7.0000000000000007E-2"/>
    <n v="611.15"/>
  </r>
  <r>
    <n v="3172"/>
    <x v="1"/>
    <x v="1"/>
    <x v="1"/>
    <n v="421029"/>
    <s v="Int. Energy Star CFL - 23 Watt"/>
    <x v="2"/>
    <x v="0"/>
    <s v="Lamp"/>
    <n v="2"/>
    <n v="30.06"/>
    <n v="0.01"/>
    <n v="111.11"/>
  </r>
  <r>
    <n v="3172"/>
    <x v="1"/>
    <x v="1"/>
    <x v="1"/>
    <n v="421029"/>
    <s v="Int. Energy Star CFL - 23 Watt"/>
    <x v="2"/>
    <x v="0"/>
    <s v="Lamp"/>
    <n v="20"/>
    <n v="300.60000000000002"/>
    <n v="0.14000000000000001"/>
    <n v="1111.18"/>
  </r>
  <r>
    <n v="3172"/>
    <x v="1"/>
    <x v="1"/>
    <x v="1"/>
    <n v="421029"/>
    <s v="Int. Energy Star CFL - 23 Watt"/>
    <x v="2"/>
    <x v="0"/>
    <s v="Lamp"/>
    <n v="1"/>
    <n v="15.03"/>
    <n v="7.1010400000000003E-3"/>
    <n v="55.55"/>
  </r>
  <r>
    <n v="3172"/>
    <x v="1"/>
    <x v="1"/>
    <x v="1"/>
    <n v="421029"/>
    <s v="Int. Energy Star CFL - 23 Watt"/>
    <x v="2"/>
    <x v="0"/>
    <s v="Lamp"/>
    <n v="12"/>
    <n v="180.36"/>
    <n v="0.08"/>
    <n v="666.71"/>
  </r>
  <r>
    <n v="3172"/>
    <x v="1"/>
    <x v="1"/>
    <x v="1"/>
    <n v="421029"/>
    <s v="Int. Energy Star CFL - 23 Watt"/>
    <x v="2"/>
    <x v="0"/>
    <s v="Lamp"/>
    <n v="12"/>
    <n v="180.36"/>
    <n v="0.08"/>
    <n v="666.71"/>
  </r>
  <r>
    <n v="3172"/>
    <x v="1"/>
    <x v="1"/>
    <x v="1"/>
    <n v="421029"/>
    <s v="Int. Energy Star CFL - 23 Watt"/>
    <x v="2"/>
    <x v="0"/>
    <s v="Lamp"/>
    <n v="5"/>
    <n v="75.150000000000006"/>
    <n v="0.03"/>
    <n v="277.79000000000002"/>
  </r>
  <r>
    <n v="3172"/>
    <x v="1"/>
    <x v="1"/>
    <x v="1"/>
    <n v="421029"/>
    <s v="Int. Energy Star CFL - 23 Watt"/>
    <x v="2"/>
    <x v="0"/>
    <s v="Lamp"/>
    <n v="10"/>
    <n v="150.30000000000001"/>
    <n v="7.0000000000000007E-2"/>
    <n v="555.59"/>
  </r>
  <r>
    <n v="3172"/>
    <x v="1"/>
    <x v="1"/>
    <x v="1"/>
    <n v="421029"/>
    <s v="Int. Energy Star CFL - 23 Watt"/>
    <x v="2"/>
    <x v="0"/>
    <s v="Lamp"/>
    <n v="20"/>
    <n v="300.60000000000002"/>
    <n v="0.14000000000000001"/>
    <n v="1111.18"/>
  </r>
  <r>
    <n v="3172"/>
    <x v="1"/>
    <x v="1"/>
    <x v="1"/>
    <n v="421029"/>
    <s v="Int. Energy Star CFL - 23 Watt"/>
    <x v="2"/>
    <x v="0"/>
    <s v="Lamp"/>
    <n v="10"/>
    <n v="150.30000000000001"/>
    <n v="7.0000000000000007E-2"/>
    <n v="555.59"/>
  </r>
  <r>
    <n v="3172"/>
    <x v="1"/>
    <x v="1"/>
    <x v="1"/>
    <n v="421029"/>
    <s v="Int. Energy Star CFL - 23 Watt"/>
    <x v="2"/>
    <x v="0"/>
    <s v="Lamp"/>
    <n v="5"/>
    <n v="75.150000000000006"/>
    <n v="0.03"/>
    <n v="277.79000000000002"/>
  </r>
  <r>
    <n v="3172"/>
    <x v="1"/>
    <x v="1"/>
    <x v="1"/>
    <n v="421029"/>
    <s v="Int. Energy Star CFL - 23 Watt"/>
    <x v="2"/>
    <x v="0"/>
    <s v="Lamp"/>
    <n v="10"/>
    <n v="150.30000000000001"/>
    <n v="7.0000000000000007E-2"/>
    <n v="555.59"/>
  </r>
  <r>
    <n v="3172"/>
    <x v="1"/>
    <x v="1"/>
    <x v="1"/>
    <n v="421029"/>
    <s v="Int. Energy Star CFL - 23 Watt"/>
    <x v="2"/>
    <x v="0"/>
    <s v="Lamp"/>
    <n v="4"/>
    <n v="60.12"/>
    <n v="0.02"/>
    <n v="222.23"/>
  </r>
  <r>
    <n v="3172"/>
    <x v="1"/>
    <x v="1"/>
    <x v="1"/>
    <n v="421029"/>
    <s v="Int. Energy Star CFL - 23 Watt"/>
    <x v="2"/>
    <x v="0"/>
    <s v="Lamp"/>
    <n v="18"/>
    <n v="270.54000000000002"/>
    <n v="0.12"/>
    <n v="1000.06"/>
  </r>
  <r>
    <n v="3172"/>
    <x v="1"/>
    <x v="1"/>
    <x v="1"/>
    <n v="421029"/>
    <s v="Int. Energy Star CFL - 23 Watt"/>
    <x v="2"/>
    <x v="0"/>
    <s v="Lamp"/>
    <n v="14"/>
    <n v="210.42"/>
    <n v="0.09"/>
    <n v="777.83"/>
  </r>
  <r>
    <n v="3172"/>
    <x v="1"/>
    <x v="1"/>
    <x v="1"/>
    <n v="421029"/>
    <s v="Int. Energy Star CFL - 23 Watt"/>
    <x v="2"/>
    <x v="0"/>
    <s v="Lamp"/>
    <n v="7"/>
    <n v="105.21"/>
    <n v="0.04"/>
    <n v="388.91"/>
  </r>
  <r>
    <n v="3172"/>
    <x v="1"/>
    <x v="1"/>
    <x v="1"/>
    <n v="421029"/>
    <s v="Int. Energy Star CFL - 23 Watt"/>
    <x v="2"/>
    <x v="0"/>
    <s v="Lamp"/>
    <n v="7"/>
    <n v="105.21"/>
    <n v="0.04"/>
    <n v="388.91"/>
  </r>
  <r>
    <n v="3172"/>
    <x v="1"/>
    <x v="1"/>
    <x v="1"/>
    <n v="421029"/>
    <s v="Int. Energy Star CFL - 23 Watt"/>
    <x v="2"/>
    <x v="0"/>
    <s v="Lamp"/>
    <n v="3"/>
    <n v="45.09"/>
    <n v="0.02"/>
    <n v="166.67"/>
  </r>
  <r>
    <n v="3172"/>
    <x v="1"/>
    <x v="1"/>
    <x v="1"/>
    <n v="421029"/>
    <s v="Int. Energy Star CFL - 23 Watt"/>
    <x v="2"/>
    <x v="0"/>
    <s v="Lamp"/>
    <n v="7"/>
    <n v="105.21"/>
    <n v="0.04"/>
    <n v="388.91"/>
  </r>
  <r>
    <n v="3172"/>
    <x v="1"/>
    <x v="1"/>
    <x v="1"/>
    <n v="421029"/>
    <s v="Int. Energy Star CFL - 23 Watt"/>
    <x v="2"/>
    <x v="0"/>
    <s v="Lamp"/>
    <n v="5"/>
    <n v="75.150000000000006"/>
    <n v="0.03"/>
    <n v="277.79000000000002"/>
  </r>
  <r>
    <n v="3172"/>
    <x v="1"/>
    <x v="1"/>
    <x v="1"/>
    <n v="421029"/>
    <s v="Int. Energy Star CFL - 23 Watt"/>
    <x v="2"/>
    <x v="0"/>
    <s v="Lamp"/>
    <n v="17"/>
    <n v="255.51"/>
    <n v="0.12"/>
    <n v="944.5"/>
  </r>
  <r>
    <n v="3172"/>
    <x v="1"/>
    <x v="1"/>
    <x v="1"/>
    <n v="421029"/>
    <s v="Int. Energy Star CFL - 23 Watt"/>
    <x v="2"/>
    <x v="0"/>
    <s v="Lamp"/>
    <n v="16"/>
    <n v="240.48"/>
    <n v="0.11"/>
    <n v="888.94"/>
  </r>
  <r>
    <n v="3172"/>
    <x v="1"/>
    <x v="1"/>
    <x v="1"/>
    <n v="421029"/>
    <s v="Int. Energy Star CFL - 23 Watt"/>
    <x v="2"/>
    <x v="0"/>
    <s v="Lamp"/>
    <n v="8"/>
    <n v="120.24"/>
    <n v="0.05"/>
    <n v="444.47"/>
  </r>
  <r>
    <n v="3172"/>
    <x v="1"/>
    <x v="1"/>
    <x v="1"/>
    <n v="421029"/>
    <s v="Int. Energy Star CFL - 23 Watt"/>
    <x v="2"/>
    <x v="0"/>
    <s v="Lamp"/>
    <n v="18"/>
    <n v="270.54000000000002"/>
    <n v="0.12"/>
    <n v="1000.06"/>
  </r>
  <r>
    <n v="3172"/>
    <x v="1"/>
    <x v="1"/>
    <x v="1"/>
    <n v="421029"/>
    <s v="Int. Energy Star CFL - 23 Watt"/>
    <x v="2"/>
    <x v="0"/>
    <s v="Lamp"/>
    <n v="20"/>
    <n v="300.60000000000002"/>
    <n v="0.15"/>
    <n v="1130.33"/>
  </r>
  <r>
    <n v="3172"/>
    <x v="1"/>
    <x v="1"/>
    <x v="1"/>
    <n v="421029"/>
    <s v="Int. Energy Star CFL - 23 Watt"/>
    <x v="2"/>
    <x v="0"/>
    <s v="Lamp"/>
    <n v="10"/>
    <n v="150.30000000000001"/>
    <n v="7.0000000000000007E-2"/>
    <n v="565.16"/>
  </r>
  <r>
    <n v="3172"/>
    <x v="1"/>
    <x v="1"/>
    <x v="1"/>
    <n v="421029"/>
    <s v="Int. Energy Star CFL - 23 Watt"/>
    <x v="2"/>
    <x v="0"/>
    <s v="Lamp"/>
    <n v="9"/>
    <n v="135.27000000000001"/>
    <n v="0.06"/>
    <n v="508.35"/>
  </r>
  <r>
    <n v="3172"/>
    <x v="1"/>
    <x v="1"/>
    <x v="1"/>
    <n v="421029"/>
    <s v="Int. Energy Star CFL - 23 Watt"/>
    <x v="2"/>
    <x v="0"/>
    <s v="Lamp"/>
    <n v="4"/>
    <n v="60.12"/>
    <n v="0.03"/>
    <n v="226.06"/>
  </r>
  <r>
    <n v="3172"/>
    <x v="1"/>
    <x v="1"/>
    <x v="1"/>
    <n v="421029"/>
    <s v="Int. Energy Star CFL - 23 Watt"/>
    <x v="2"/>
    <x v="0"/>
    <s v="Lamp"/>
    <n v="3"/>
    <n v="45.09"/>
    <n v="0.02"/>
    <n v="169.54"/>
  </r>
  <r>
    <n v="3172"/>
    <x v="1"/>
    <x v="1"/>
    <x v="1"/>
    <n v="421029"/>
    <s v="Int. Energy Star CFL - 23 Watt"/>
    <x v="2"/>
    <x v="0"/>
    <s v="Lamp"/>
    <n v="3"/>
    <n v="45.09"/>
    <n v="0.02"/>
    <n v="169.54"/>
  </r>
  <r>
    <n v="3172"/>
    <x v="1"/>
    <x v="1"/>
    <x v="1"/>
    <n v="421029"/>
    <s v="Int. Energy Star CFL - 23 Watt"/>
    <x v="2"/>
    <x v="0"/>
    <s v="Lamp"/>
    <n v="1"/>
    <n v="15.03"/>
    <n v="7.8410400000000005E-3"/>
    <n v="56.51"/>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12"/>
    <n v="180.36"/>
    <n v="0.09"/>
    <n v="678.19"/>
  </r>
  <r>
    <n v="3172"/>
    <x v="1"/>
    <x v="1"/>
    <x v="1"/>
    <n v="421029"/>
    <s v="Int. Energy Star CFL - 23 Watt"/>
    <x v="2"/>
    <x v="0"/>
    <s v="Lamp"/>
    <n v="3"/>
    <n v="45.09"/>
    <n v="0.02"/>
    <n v="169.54"/>
  </r>
  <r>
    <n v="3172"/>
    <x v="1"/>
    <x v="1"/>
    <x v="1"/>
    <n v="421029"/>
    <s v="Int. Energy Star CFL - 23 Watt"/>
    <x v="2"/>
    <x v="0"/>
    <s v="Lamp"/>
    <n v="7"/>
    <n v="105.21"/>
    <n v="0.05"/>
    <n v="395.61"/>
  </r>
  <r>
    <n v="3172"/>
    <x v="1"/>
    <x v="1"/>
    <x v="1"/>
    <n v="421029"/>
    <s v="Int. Energy Star CFL - 23 Watt"/>
    <x v="2"/>
    <x v="0"/>
    <s v="Lamp"/>
    <n v="8"/>
    <n v="120.24"/>
    <n v="0.06"/>
    <n v="452.13"/>
  </r>
  <r>
    <n v="3172"/>
    <x v="1"/>
    <x v="1"/>
    <x v="1"/>
    <n v="421029"/>
    <s v="Int. Energy Star CFL - 23 Watt"/>
    <x v="2"/>
    <x v="0"/>
    <s v="Lamp"/>
    <n v="7"/>
    <n v="105.21"/>
    <n v="0.05"/>
    <n v="395.61"/>
  </r>
  <r>
    <n v="3172"/>
    <x v="1"/>
    <x v="1"/>
    <x v="1"/>
    <n v="421029"/>
    <s v="Int. Energy Star CFL - 23 Watt"/>
    <x v="2"/>
    <x v="0"/>
    <s v="Lamp"/>
    <n v="5"/>
    <n v="75.150000000000006"/>
    <n v="0.03"/>
    <n v="282.58"/>
  </r>
  <r>
    <n v="3172"/>
    <x v="1"/>
    <x v="1"/>
    <x v="1"/>
    <n v="421029"/>
    <s v="Int. Energy Star CFL - 23 Watt"/>
    <x v="2"/>
    <x v="0"/>
    <s v="Lamp"/>
    <n v="14"/>
    <n v="210.42"/>
    <n v="0.09"/>
    <n v="777.83"/>
  </r>
  <r>
    <n v="3172"/>
    <x v="1"/>
    <x v="1"/>
    <x v="1"/>
    <n v="421029"/>
    <s v="Int. Energy Star CFL - 23 Watt"/>
    <x v="2"/>
    <x v="0"/>
    <s v="Lamp"/>
    <n v="8"/>
    <n v="120.24"/>
    <n v="0.05"/>
    <n v="444.47"/>
  </r>
  <r>
    <n v="3172"/>
    <x v="1"/>
    <x v="1"/>
    <x v="1"/>
    <n v="421029"/>
    <s v="Int. Energy Star CFL - 23 Watt"/>
    <x v="2"/>
    <x v="0"/>
    <s v="Lamp"/>
    <n v="15"/>
    <n v="225.45"/>
    <n v="0.1"/>
    <n v="833.39"/>
  </r>
  <r>
    <n v="3172"/>
    <x v="1"/>
    <x v="1"/>
    <x v="1"/>
    <n v="421029"/>
    <s v="Int. Energy Star CFL - 23 Watt"/>
    <x v="2"/>
    <x v="0"/>
    <s v="Lamp"/>
    <n v="4"/>
    <n v="60.12"/>
    <n v="0.02"/>
    <n v="222.23"/>
  </r>
  <r>
    <n v="3172"/>
    <x v="1"/>
    <x v="1"/>
    <x v="1"/>
    <n v="421029"/>
    <s v="Int. Energy Star CFL - 23 Watt"/>
    <x v="2"/>
    <x v="0"/>
    <s v="Lamp"/>
    <n v="14"/>
    <n v="210.42"/>
    <n v="0.09"/>
    <n v="777.83"/>
  </r>
  <r>
    <n v="3172"/>
    <x v="1"/>
    <x v="1"/>
    <x v="1"/>
    <n v="421029"/>
    <s v="Int. Energy Star CFL - 23 Watt"/>
    <x v="2"/>
    <x v="0"/>
    <s v="Lamp"/>
    <n v="6"/>
    <n v="90.18"/>
    <n v="0.04"/>
    <n v="333.35"/>
  </r>
  <r>
    <n v="3172"/>
    <x v="1"/>
    <x v="1"/>
    <x v="1"/>
    <n v="421029"/>
    <s v="Int. Energy Star CFL - 23 Watt"/>
    <x v="2"/>
    <x v="0"/>
    <s v="Lamp"/>
    <n v="12"/>
    <n v="180.36"/>
    <n v="0.08"/>
    <n v="666.71"/>
  </r>
  <r>
    <n v="3172"/>
    <x v="1"/>
    <x v="1"/>
    <x v="1"/>
    <n v="421029"/>
    <s v="Int. Energy Star CFL - 23 Watt"/>
    <x v="2"/>
    <x v="0"/>
    <s v="Lamp"/>
    <n v="20"/>
    <n v="300.60000000000002"/>
    <n v="0.14000000000000001"/>
    <n v="1111.18"/>
  </r>
  <r>
    <n v="3172"/>
    <x v="1"/>
    <x v="1"/>
    <x v="1"/>
    <n v="421029"/>
    <s v="Int. Energy Star CFL - 23 Watt"/>
    <x v="2"/>
    <x v="0"/>
    <s v="Lamp"/>
    <n v="17"/>
    <n v="255.51"/>
    <n v="0.12"/>
    <n v="944.5"/>
  </r>
  <r>
    <n v="3172"/>
    <x v="1"/>
    <x v="1"/>
    <x v="1"/>
    <n v="421029"/>
    <s v="Int. Energy Star CFL - 23 Watt"/>
    <x v="2"/>
    <x v="0"/>
    <s v="Lamp"/>
    <n v="8"/>
    <n v="120.24"/>
    <n v="0.05"/>
    <n v="444.47"/>
  </r>
  <r>
    <n v="3172"/>
    <x v="1"/>
    <x v="1"/>
    <x v="1"/>
    <n v="421029"/>
    <s v="Int. Energy Star CFL - 23 Watt"/>
    <x v="2"/>
    <x v="0"/>
    <s v="Lamp"/>
    <n v="15"/>
    <n v="225.45"/>
    <n v="0.1"/>
    <n v="833.39"/>
  </r>
  <r>
    <n v="3172"/>
    <x v="1"/>
    <x v="1"/>
    <x v="1"/>
    <n v="421029"/>
    <s v="Int. Energy Star CFL - 23 Watt"/>
    <x v="2"/>
    <x v="0"/>
    <s v="Lamp"/>
    <n v="1"/>
    <n v="15.03"/>
    <n v="7.1010400000000003E-3"/>
    <n v="55.55"/>
  </r>
  <r>
    <n v="3172"/>
    <x v="1"/>
    <x v="1"/>
    <x v="1"/>
    <n v="421029"/>
    <s v="Int. Energy Star CFL - 23 Watt"/>
    <x v="2"/>
    <x v="0"/>
    <s v="Lamp"/>
    <n v="6"/>
    <n v="90.18"/>
    <n v="0.04"/>
    <n v="333.35"/>
  </r>
  <r>
    <n v="3172"/>
    <x v="1"/>
    <x v="1"/>
    <x v="1"/>
    <n v="421029"/>
    <s v="Int. Energy Star CFL - 23 Watt"/>
    <x v="2"/>
    <x v="0"/>
    <s v="Lamp"/>
    <n v="9"/>
    <n v="135.27000000000001"/>
    <n v="0.06"/>
    <n v="500.03"/>
  </r>
  <r>
    <n v="3172"/>
    <x v="1"/>
    <x v="1"/>
    <x v="1"/>
    <n v="421029"/>
    <s v="Int. Energy Star CFL - 23 Watt"/>
    <x v="2"/>
    <x v="0"/>
    <s v="Lamp"/>
    <n v="12"/>
    <n v="180.36"/>
    <n v="0.08"/>
    <n v="666.71"/>
  </r>
  <r>
    <n v="3172"/>
    <x v="1"/>
    <x v="1"/>
    <x v="1"/>
    <n v="421029"/>
    <s v="Int. Energy Star CFL - 23 Watt"/>
    <x v="2"/>
    <x v="0"/>
    <s v="Lamp"/>
    <n v="9"/>
    <n v="135.27000000000001"/>
    <n v="0.06"/>
    <n v="500.03"/>
  </r>
  <r>
    <n v="3172"/>
    <x v="1"/>
    <x v="1"/>
    <x v="1"/>
    <n v="421029"/>
    <s v="Int. Energy Star CFL - 23 Watt"/>
    <x v="2"/>
    <x v="0"/>
    <s v="Lamp"/>
    <n v="20"/>
    <n v="300.60000000000002"/>
    <n v="0.14000000000000001"/>
    <n v="1111.18"/>
  </r>
  <r>
    <n v="3172"/>
    <x v="1"/>
    <x v="1"/>
    <x v="1"/>
    <n v="421029"/>
    <s v="Int. Energy Star CFL - 23 Watt"/>
    <x v="2"/>
    <x v="0"/>
    <s v="Lamp"/>
    <n v="5"/>
    <n v="75.150000000000006"/>
    <n v="0.03"/>
    <n v="277.79000000000002"/>
  </r>
  <r>
    <n v="3172"/>
    <x v="1"/>
    <x v="1"/>
    <x v="1"/>
    <n v="421029"/>
    <s v="Int. Energy Star CFL - 23 Watt"/>
    <x v="2"/>
    <x v="0"/>
    <s v="Lamp"/>
    <n v="4"/>
    <n v="60.12"/>
    <n v="0.02"/>
    <n v="222.23"/>
  </r>
  <r>
    <n v="3172"/>
    <x v="1"/>
    <x v="1"/>
    <x v="1"/>
    <n v="421029"/>
    <s v="Int. Energy Star CFL - 23 Watt"/>
    <x v="2"/>
    <x v="0"/>
    <s v="Lamp"/>
    <n v="9"/>
    <n v="135.27000000000001"/>
    <n v="0.06"/>
    <n v="500.03"/>
  </r>
  <r>
    <n v="3172"/>
    <x v="1"/>
    <x v="1"/>
    <x v="1"/>
    <n v="421029"/>
    <s v="Int. Energy Star CFL - 23 Watt"/>
    <x v="2"/>
    <x v="0"/>
    <s v="Lamp"/>
    <n v="13"/>
    <n v="195.39"/>
    <n v="0.09"/>
    <n v="722.27"/>
  </r>
  <r>
    <n v="3172"/>
    <x v="1"/>
    <x v="1"/>
    <x v="1"/>
    <n v="421029"/>
    <s v="Int. Energy Star CFL - 23 Watt"/>
    <x v="2"/>
    <x v="0"/>
    <s v="Lamp"/>
    <n v="18"/>
    <n v="270.54000000000002"/>
    <n v="0.12"/>
    <n v="1000.06"/>
  </r>
  <r>
    <n v="3172"/>
    <x v="1"/>
    <x v="1"/>
    <x v="1"/>
    <n v="421029"/>
    <s v="Int. Energy Star CFL - 23 Watt"/>
    <x v="2"/>
    <x v="0"/>
    <s v="Lamp"/>
    <n v="1"/>
    <n v="15.03"/>
    <n v="7.1010400000000003E-3"/>
    <n v="55.55"/>
  </r>
  <r>
    <n v="3172"/>
    <x v="1"/>
    <x v="1"/>
    <x v="1"/>
    <n v="421029"/>
    <s v="Int. Energy Star CFL - 23 Watt"/>
    <x v="2"/>
    <x v="0"/>
    <s v="Lamp"/>
    <n v="10"/>
    <n v="150.30000000000001"/>
    <n v="7.0000000000000007E-2"/>
    <n v="555.59"/>
  </r>
  <r>
    <n v="3172"/>
    <x v="1"/>
    <x v="1"/>
    <x v="1"/>
    <n v="421029"/>
    <s v="Int. Energy Star CFL - 23 Watt"/>
    <x v="2"/>
    <x v="0"/>
    <s v="Lamp"/>
    <n v="16"/>
    <n v="240.48"/>
    <n v="0.11"/>
    <n v="888.94"/>
  </r>
  <r>
    <n v="3172"/>
    <x v="1"/>
    <x v="1"/>
    <x v="1"/>
    <n v="421029"/>
    <s v="Int. Energy Star CFL - 23 Watt"/>
    <x v="2"/>
    <x v="0"/>
    <s v="Lamp"/>
    <n v="20"/>
    <n v="300.60000000000002"/>
    <n v="0.14000000000000001"/>
    <n v="1111.18"/>
  </r>
  <r>
    <n v="3172"/>
    <x v="1"/>
    <x v="1"/>
    <x v="1"/>
    <n v="421029"/>
    <s v="Int. Energy Star CFL - 23 Watt"/>
    <x v="2"/>
    <x v="0"/>
    <s v="Lamp"/>
    <n v="14"/>
    <n v="210.42"/>
    <n v="0.09"/>
    <n v="777.83"/>
  </r>
  <r>
    <n v="3172"/>
    <x v="1"/>
    <x v="1"/>
    <x v="1"/>
    <n v="421029"/>
    <s v="Int. Energy Star CFL - 23 Watt"/>
    <x v="2"/>
    <x v="0"/>
    <s v="Lamp"/>
    <n v="20"/>
    <n v="300.60000000000002"/>
    <n v="0.14000000000000001"/>
    <n v="1111.18"/>
  </r>
  <r>
    <n v="3172"/>
    <x v="1"/>
    <x v="1"/>
    <x v="1"/>
    <n v="421029"/>
    <s v="Int. Energy Star CFL - 23 Watt"/>
    <x v="2"/>
    <x v="0"/>
    <s v="Lamp"/>
    <n v="4"/>
    <n v="60.12"/>
    <n v="0.02"/>
    <n v="222.23"/>
  </r>
  <r>
    <n v="3172"/>
    <x v="1"/>
    <x v="1"/>
    <x v="1"/>
    <n v="421029"/>
    <s v="Int. Energy Star CFL - 23 Watt"/>
    <x v="2"/>
    <x v="0"/>
    <s v="Lamp"/>
    <n v="9"/>
    <n v="135.27000000000001"/>
    <n v="0.06"/>
    <n v="500.03"/>
  </r>
  <r>
    <n v="3172"/>
    <x v="1"/>
    <x v="1"/>
    <x v="1"/>
    <n v="421029"/>
    <s v="Int. Energy Star CFL - 23 Watt"/>
    <x v="2"/>
    <x v="0"/>
    <s v="Lamp"/>
    <n v="7"/>
    <n v="105.21"/>
    <n v="0.04"/>
    <n v="388.91"/>
  </r>
  <r>
    <n v="3172"/>
    <x v="1"/>
    <x v="1"/>
    <x v="1"/>
    <n v="421029"/>
    <s v="Int. Energy Star CFL - 23 Watt"/>
    <x v="2"/>
    <x v="0"/>
    <s v="Lamp"/>
    <n v="6"/>
    <n v="90.18"/>
    <n v="0.04"/>
    <n v="333.35"/>
  </r>
  <r>
    <n v="3172"/>
    <x v="1"/>
    <x v="1"/>
    <x v="1"/>
    <n v="421029"/>
    <s v="Int. Energy Star CFL - 23 Watt"/>
    <x v="2"/>
    <x v="0"/>
    <s v="Lamp"/>
    <n v="18"/>
    <n v="270.54000000000002"/>
    <n v="0.12"/>
    <n v="1000.06"/>
  </r>
  <r>
    <n v="3172"/>
    <x v="1"/>
    <x v="1"/>
    <x v="1"/>
    <n v="421029"/>
    <s v="Int. Energy Star CFL - 23 Watt"/>
    <x v="2"/>
    <x v="0"/>
    <s v="Lamp"/>
    <n v="2"/>
    <n v="30.06"/>
    <n v="0.01"/>
    <n v="111.11"/>
  </r>
  <r>
    <n v="3172"/>
    <x v="1"/>
    <x v="1"/>
    <x v="1"/>
    <n v="421029"/>
    <s v="Int. Energy Star CFL - 23 Watt"/>
    <x v="2"/>
    <x v="0"/>
    <s v="Lamp"/>
    <n v="14"/>
    <n v="210.42"/>
    <n v="0.09"/>
    <n v="777.83"/>
  </r>
  <r>
    <n v="3172"/>
    <x v="1"/>
    <x v="1"/>
    <x v="1"/>
    <n v="421029"/>
    <s v="Int. Energy Star CFL - 23 Watt"/>
    <x v="2"/>
    <x v="0"/>
    <s v="Lamp"/>
    <n v="20"/>
    <n v="300.60000000000002"/>
    <n v="0.14000000000000001"/>
    <n v="1111.18"/>
  </r>
  <r>
    <n v="3172"/>
    <x v="1"/>
    <x v="1"/>
    <x v="1"/>
    <n v="421029"/>
    <s v="Int. Energy Star CFL - 23 Watt"/>
    <x v="2"/>
    <x v="0"/>
    <s v="Lamp"/>
    <n v="20"/>
    <n v="300.60000000000002"/>
    <n v="0.14000000000000001"/>
    <n v="1111.18"/>
  </r>
  <r>
    <n v="3172"/>
    <x v="1"/>
    <x v="1"/>
    <x v="1"/>
    <n v="421029"/>
    <s v="Int. Energy Star CFL - 23 Watt"/>
    <x v="2"/>
    <x v="0"/>
    <s v="Lamp"/>
    <n v="14"/>
    <n v="210.42"/>
    <n v="0.09"/>
    <n v="777.83"/>
  </r>
  <r>
    <n v="3172"/>
    <x v="1"/>
    <x v="1"/>
    <x v="1"/>
    <n v="421029"/>
    <s v="Int. Energy Star CFL - 23 Watt"/>
    <x v="2"/>
    <x v="0"/>
    <s v="Lamp"/>
    <n v="19"/>
    <n v="285.57"/>
    <n v="0.13"/>
    <n v="1055.6199999999999"/>
  </r>
  <r>
    <n v="3172"/>
    <x v="1"/>
    <x v="1"/>
    <x v="1"/>
    <n v="421029"/>
    <s v="Int. Energy Star CFL - 23 Watt"/>
    <x v="2"/>
    <x v="0"/>
    <s v="Lamp"/>
    <n v="8"/>
    <n v="120.24"/>
    <n v="0.05"/>
    <n v="444.47"/>
  </r>
  <r>
    <n v="3172"/>
    <x v="1"/>
    <x v="1"/>
    <x v="1"/>
    <n v="421029"/>
    <s v="Int. Energy Star CFL - 23 Watt"/>
    <x v="2"/>
    <x v="0"/>
    <s v="Lamp"/>
    <n v="15"/>
    <n v="225.45"/>
    <n v="0.1"/>
    <n v="833.39"/>
  </r>
  <r>
    <n v="3172"/>
    <x v="1"/>
    <x v="1"/>
    <x v="1"/>
    <n v="421029"/>
    <s v="Int. Energy Star CFL - 23 Watt"/>
    <x v="2"/>
    <x v="0"/>
    <s v="Lamp"/>
    <n v="12"/>
    <n v="180.36"/>
    <n v="0.08"/>
    <n v="666.71"/>
  </r>
  <r>
    <n v="3172"/>
    <x v="1"/>
    <x v="1"/>
    <x v="1"/>
    <n v="421029"/>
    <s v="Int. Energy Star CFL - 23 Watt"/>
    <x v="2"/>
    <x v="0"/>
    <s v="Lamp"/>
    <n v="16"/>
    <n v="240.48"/>
    <n v="0.11"/>
    <n v="888.94"/>
  </r>
  <r>
    <n v="3172"/>
    <x v="1"/>
    <x v="1"/>
    <x v="1"/>
    <n v="421029"/>
    <s v="Int. Energy Star CFL - 23 Watt"/>
    <x v="2"/>
    <x v="0"/>
    <s v="Lamp"/>
    <n v="10"/>
    <n v="150.30000000000001"/>
    <n v="7.0000000000000007E-2"/>
    <n v="555.59"/>
  </r>
  <r>
    <n v="3172"/>
    <x v="1"/>
    <x v="1"/>
    <x v="1"/>
    <n v="421029"/>
    <s v="Int. Energy Star CFL - 23 Watt"/>
    <x v="2"/>
    <x v="0"/>
    <s v="Lamp"/>
    <n v="6"/>
    <n v="90.18"/>
    <n v="0.04"/>
    <n v="333.35"/>
  </r>
  <r>
    <n v="3172"/>
    <x v="1"/>
    <x v="1"/>
    <x v="1"/>
    <n v="421029"/>
    <s v="Int. Energy Star CFL - 23 Watt"/>
    <x v="2"/>
    <x v="0"/>
    <s v="Lamp"/>
    <n v="5"/>
    <n v="75.150000000000006"/>
    <n v="0.03"/>
    <n v="277.79000000000002"/>
  </r>
  <r>
    <n v="3172"/>
    <x v="1"/>
    <x v="1"/>
    <x v="1"/>
    <n v="421029"/>
    <s v="Int. Energy Star CFL - 23 Watt"/>
    <x v="2"/>
    <x v="0"/>
    <s v="Lamp"/>
    <n v="5"/>
    <n v="75.150000000000006"/>
    <n v="0.03"/>
    <n v="277.79000000000002"/>
  </r>
  <r>
    <n v="3172"/>
    <x v="1"/>
    <x v="1"/>
    <x v="1"/>
    <n v="421029"/>
    <s v="Int. Energy Star CFL - 23 Watt"/>
    <x v="2"/>
    <x v="0"/>
    <s v="Lamp"/>
    <n v="7"/>
    <n v="105.21"/>
    <n v="0.05"/>
    <n v="395.61"/>
  </r>
  <r>
    <n v="3172"/>
    <x v="1"/>
    <x v="1"/>
    <x v="1"/>
    <n v="421029"/>
    <s v="Int. Energy Star CFL - 23 Watt"/>
    <x v="2"/>
    <x v="0"/>
    <s v="Lamp"/>
    <n v="8"/>
    <n v="120.24"/>
    <n v="0.06"/>
    <n v="452.13"/>
  </r>
  <r>
    <n v="3172"/>
    <x v="1"/>
    <x v="1"/>
    <x v="1"/>
    <n v="421029"/>
    <s v="Int. Energy Star CFL - 23 Watt"/>
    <x v="2"/>
    <x v="0"/>
    <s v="Lamp"/>
    <n v="12"/>
    <n v="180.36"/>
    <n v="0.09"/>
    <n v="678.19"/>
  </r>
  <r>
    <n v="3172"/>
    <x v="1"/>
    <x v="1"/>
    <x v="1"/>
    <n v="421029"/>
    <s v="Int. Energy Star CFL - 23 Watt"/>
    <x v="2"/>
    <x v="0"/>
    <s v="Lamp"/>
    <n v="4"/>
    <n v="60.12"/>
    <n v="0.03"/>
    <n v="226.06"/>
  </r>
  <r>
    <n v="3172"/>
    <x v="1"/>
    <x v="1"/>
    <x v="1"/>
    <n v="421029"/>
    <s v="Int. Energy Star CFL - 23 Watt"/>
    <x v="2"/>
    <x v="0"/>
    <s v="Lamp"/>
    <n v="7"/>
    <n v="105.21"/>
    <n v="0.05"/>
    <n v="395.61"/>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4"/>
    <n v="60.12"/>
    <n v="0.03"/>
    <n v="226.06"/>
  </r>
  <r>
    <n v="3172"/>
    <x v="1"/>
    <x v="1"/>
    <x v="1"/>
    <n v="421029"/>
    <s v="Int. Energy Star CFL - 23 Watt"/>
    <x v="2"/>
    <x v="0"/>
    <s v="Lamp"/>
    <n v="6"/>
    <n v="90.18"/>
    <n v="0.04"/>
    <n v="339.09"/>
  </r>
  <r>
    <n v="3172"/>
    <x v="1"/>
    <x v="1"/>
    <x v="1"/>
    <n v="421029"/>
    <s v="Int. Energy Star CFL - 23 Watt"/>
    <x v="2"/>
    <x v="0"/>
    <s v="Lamp"/>
    <n v="18"/>
    <n v="270.54000000000002"/>
    <n v="0.14000000000000001"/>
    <n v="1017.29"/>
  </r>
  <r>
    <n v="3172"/>
    <x v="1"/>
    <x v="1"/>
    <x v="1"/>
    <n v="421029"/>
    <s v="Int. Energy Star CFL - 23 Watt"/>
    <x v="2"/>
    <x v="0"/>
    <s v="Lamp"/>
    <n v="6"/>
    <n v="90.18"/>
    <n v="0.04"/>
    <n v="339.09"/>
  </r>
  <r>
    <n v="3172"/>
    <x v="1"/>
    <x v="1"/>
    <x v="1"/>
    <n v="421029"/>
    <s v="Int. Energy Star CFL - 23 Watt"/>
    <x v="2"/>
    <x v="0"/>
    <s v="Lamp"/>
    <n v="6"/>
    <n v="90.18"/>
    <n v="0.04"/>
    <n v="339.09"/>
  </r>
  <r>
    <n v="3172"/>
    <x v="1"/>
    <x v="1"/>
    <x v="1"/>
    <n v="421029"/>
    <s v="Int. Energy Star CFL - 23 Watt"/>
    <x v="2"/>
    <x v="0"/>
    <s v="Lamp"/>
    <n v="2"/>
    <n v="30.06"/>
    <n v="0.01"/>
    <n v="113.03"/>
  </r>
  <r>
    <n v="3172"/>
    <x v="1"/>
    <x v="1"/>
    <x v="1"/>
    <n v="421029"/>
    <s v="Int. Energy Star CFL - 23 Watt"/>
    <x v="2"/>
    <x v="0"/>
    <s v="Lamp"/>
    <n v="6"/>
    <n v="90.18"/>
    <n v="0.04"/>
    <n v="339.09"/>
  </r>
  <r>
    <n v="3172"/>
    <x v="1"/>
    <x v="1"/>
    <x v="1"/>
    <n v="421029"/>
    <s v="Int. Energy Star CFL - 23 Watt"/>
    <x v="2"/>
    <x v="0"/>
    <s v="Lamp"/>
    <n v="20"/>
    <n v="300.60000000000002"/>
    <n v="0.15"/>
    <n v="1130.33"/>
  </r>
  <r>
    <n v="3172"/>
    <x v="1"/>
    <x v="1"/>
    <x v="1"/>
    <n v="421029"/>
    <s v="Int. Energy Star CFL - 23 Watt"/>
    <x v="2"/>
    <x v="0"/>
    <s v="Lamp"/>
    <n v="16"/>
    <n v="240.48"/>
    <n v="0.12"/>
    <n v="903.74"/>
  </r>
  <r>
    <n v="3172"/>
    <x v="1"/>
    <x v="1"/>
    <x v="1"/>
    <n v="421029"/>
    <s v="Int. Energy Star CFL - 23 Watt"/>
    <x v="2"/>
    <x v="0"/>
    <s v="Lamp"/>
    <n v="7"/>
    <n v="105.21"/>
    <n v="0.05"/>
    <n v="395.38"/>
  </r>
  <r>
    <n v="3172"/>
    <x v="1"/>
    <x v="1"/>
    <x v="1"/>
    <n v="421029"/>
    <s v="Int. Energy Star CFL - 23 Watt"/>
    <x v="2"/>
    <x v="0"/>
    <s v="Lamp"/>
    <n v="8"/>
    <n v="120.24"/>
    <n v="0.06"/>
    <n v="452.13"/>
  </r>
  <r>
    <n v="3172"/>
    <x v="1"/>
    <x v="1"/>
    <x v="1"/>
    <n v="421029"/>
    <s v="Int. Energy Star CFL - 23 Watt"/>
    <x v="2"/>
    <x v="0"/>
    <s v="Lamp"/>
    <n v="20"/>
    <n v="300.60000000000002"/>
    <n v="0.15"/>
    <n v="1130.33"/>
  </r>
  <r>
    <n v="3172"/>
    <x v="1"/>
    <x v="1"/>
    <x v="1"/>
    <n v="421029"/>
    <s v="Int. Energy Star CFL - 23 Watt"/>
    <x v="2"/>
    <x v="0"/>
    <s v="Lamp"/>
    <n v="18"/>
    <n v="270.54000000000002"/>
    <n v="0.14000000000000001"/>
    <n v="1017.29"/>
  </r>
  <r>
    <n v="3172"/>
    <x v="1"/>
    <x v="1"/>
    <x v="1"/>
    <n v="421029"/>
    <s v="Int. Energy Star CFL - 23 Watt"/>
    <x v="2"/>
    <x v="0"/>
    <s v="Lamp"/>
    <n v="11"/>
    <n v="165.33"/>
    <n v="0.08"/>
    <n v="621.67999999999995"/>
  </r>
  <r>
    <n v="3172"/>
    <x v="1"/>
    <x v="1"/>
    <x v="1"/>
    <n v="421029"/>
    <s v="Int. Energy Star CFL - 23 Watt"/>
    <x v="2"/>
    <x v="0"/>
    <s v="Lamp"/>
    <n v="16"/>
    <n v="240.48"/>
    <n v="0.12"/>
    <n v="904.26"/>
  </r>
  <r>
    <n v="3172"/>
    <x v="1"/>
    <x v="1"/>
    <x v="1"/>
    <n v="421029"/>
    <s v="Int. Energy Star CFL - 23 Watt"/>
    <x v="2"/>
    <x v="0"/>
    <s v="Lamp"/>
    <n v="14"/>
    <n v="210.42"/>
    <n v="0.1"/>
    <n v="791.23"/>
  </r>
  <r>
    <n v="3172"/>
    <x v="1"/>
    <x v="1"/>
    <x v="1"/>
    <n v="421029"/>
    <s v="Int. Energy Star CFL - 23 Watt"/>
    <x v="2"/>
    <x v="0"/>
    <s v="Lamp"/>
    <n v="1"/>
    <n v="15.03"/>
    <n v="7.6604799999999999E-3"/>
    <n v="56.48"/>
  </r>
  <r>
    <n v="3172"/>
    <x v="1"/>
    <x v="1"/>
    <x v="1"/>
    <n v="421029"/>
    <s v="Int. Energy Star CFL - 23 Watt"/>
    <x v="2"/>
    <x v="0"/>
    <s v="Lamp"/>
    <n v="8"/>
    <n v="120.24"/>
    <n v="0.05"/>
    <n v="444.47"/>
  </r>
  <r>
    <n v="3172"/>
    <x v="1"/>
    <x v="1"/>
    <x v="1"/>
    <n v="421029"/>
    <s v="Int. Energy Star CFL - 23 Watt"/>
    <x v="2"/>
    <x v="0"/>
    <s v="Lamp"/>
    <n v="2"/>
    <n v="30.06"/>
    <n v="0.01"/>
    <n v="111.11"/>
  </r>
  <r>
    <n v="3172"/>
    <x v="1"/>
    <x v="1"/>
    <x v="1"/>
    <n v="421029"/>
    <s v="Int. Energy Star CFL - 23 Watt"/>
    <x v="2"/>
    <x v="0"/>
    <s v="Lamp"/>
    <n v="20"/>
    <n v="300.60000000000002"/>
    <n v="0.14000000000000001"/>
    <n v="1111.18"/>
  </r>
  <r>
    <n v="3172"/>
    <x v="1"/>
    <x v="1"/>
    <x v="1"/>
    <n v="421029"/>
    <s v="Int. Energy Star CFL - 23 Watt"/>
    <x v="2"/>
    <x v="0"/>
    <s v="Lamp"/>
    <n v="10"/>
    <n v="150.30000000000001"/>
    <n v="7.0000000000000007E-2"/>
    <n v="564.83000000000004"/>
  </r>
  <r>
    <n v="3172"/>
    <x v="1"/>
    <x v="1"/>
    <x v="1"/>
    <n v="421029"/>
    <s v="Int. Energy Star CFL - 23 Watt"/>
    <x v="2"/>
    <x v="0"/>
    <s v="Lamp"/>
    <n v="18"/>
    <n v="270.54000000000002"/>
    <n v="0.14000000000000001"/>
    <n v="1017.29"/>
  </r>
  <r>
    <n v="3172"/>
    <x v="1"/>
    <x v="1"/>
    <x v="1"/>
    <n v="421029"/>
    <s v="Int. Energy Star CFL - 23 Watt"/>
    <x v="2"/>
    <x v="0"/>
    <s v="Lamp"/>
    <n v="8"/>
    <n v="120.24"/>
    <n v="0.05"/>
    <n v="444.47"/>
  </r>
  <r>
    <n v="3172"/>
    <x v="1"/>
    <x v="1"/>
    <x v="1"/>
    <n v="421029"/>
    <s v="Int. Energy Star CFL - 23 Watt"/>
    <x v="2"/>
    <x v="0"/>
    <s v="Lamp"/>
    <n v="4"/>
    <n v="60.12"/>
    <n v="0.02"/>
    <n v="222.23"/>
  </r>
  <r>
    <n v="3172"/>
    <x v="1"/>
    <x v="1"/>
    <x v="1"/>
    <n v="421029"/>
    <s v="Int. Energy Star CFL - 23 Watt"/>
    <x v="2"/>
    <x v="0"/>
    <s v="Lamp"/>
    <n v="7"/>
    <n v="105.21"/>
    <n v="0.04"/>
    <n v="388.91"/>
  </r>
  <r>
    <n v="3172"/>
    <x v="1"/>
    <x v="1"/>
    <x v="1"/>
    <n v="421029"/>
    <s v="Int. Energy Star CFL - 23 Watt"/>
    <x v="2"/>
    <x v="0"/>
    <s v="Lamp"/>
    <n v="9"/>
    <n v="135.27000000000001"/>
    <n v="0.06"/>
    <n v="500.03"/>
  </r>
  <r>
    <n v="3172"/>
    <x v="1"/>
    <x v="1"/>
    <x v="1"/>
    <n v="421029"/>
    <s v="Int. Energy Star CFL - 23 Watt"/>
    <x v="2"/>
    <x v="0"/>
    <s v="Lamp"/>
    <n v="1"/>
    <n v="15.03"/>
    <n v="7.8410400000000005E-3"/>
    <n v="56.51"/>
  </r>
  <r>
    <n v="3172"/>
    <x v="1"/>
    <x v="1"/>
    <x v="1"/>
    <n v="421029"/>
    <s v="Int. Energy Star CFL - 23 Watt"/>
    <x v="2"/>
    <x v="0"/>
    <s v="Lamp"/>
    <n v="5"/>
    <n v="75.150000000000006"/>
    <n v="0.03"/>
    <n v="282.58"/>
  </r>
  <r>
    <n v="3172"/>
    <x v="1"/>
    <x v="1"/>
    <x v="1"/>
    <n v="421029"/>
    <s v="Int. Energy Star CFL - 23 Watt"/>
    <x v="2"/>
    <x v="0"/>
    <s v="Lamp"/>
    <n v="20"/>
    <n v="300.60000000000002"/>
    <n v="0.15"/>
    <n v="1129.67"/>
  </r>
  <r>
    <n v="3172"/>
    <x v="1"/>
    <x v="1"/>
    <x v="1"/>
    <n v="421029"/>
    <s v="Int. Energy Star CFL - 23 Watt"/>
    <x v="2"/>
    <x v="0"/>
    <s v="Lamp"/>
    <n v="17"/>
    <n v="255.51"/>
    <n v="0.13"/>
    <n v="960.78"/>
  </r>
  <r>
    <n v="3172"/>
    <x v="1"/>
    <x v="1"/>
    <x v="1"/>
    <n v="421029"/>
    <s v="Int. Energy Star CFL - 23 Watt"/>
    <x v="2"/>
    <x v="0"/>
    <s v="Lamp"/>
    <n v="9"/>
    <n v="135.27000000000001"/>
    <n v="7.0000000000000007E-2"/>
    <n v="508.64"/>
  </r>
  <r>
    <n v="3172"/>
    <x v="1"/>
    <x v="1"/>
    <x v="1"/>
    <n v="421029"/>
    <s v="Int. Energy Star CFL - 23 Watt"/>
    <x v="2"/>
    <x v="0"/>
    <s v="Lamp"/>
    <n v="20"/>
    <n v="300.60000000000002"/>
    <n v="0.15"/>
    <n v="1130.33"/>
  </r>
  <r>
    <n v="3172"/>
    <x v="1"/>
    <x v="1"/>
    <x v="1"/>
    <n v="421029"/>
    <s v="Int. Energy Star CFL - 23 Watt"/>
    <x v="2"/>
    <x v="0"/>
    <s v="Lamp"/>
    <n v="7"/>
    <n v="105.21"/>
    <n v="0.05"/>
    <n v="395.61"/>
  </r>
  <r>
    <n v="3172"/>
    <x v="1"/>
    <x v="1"/>
    <x v="1"/>
    <n v="421029"/>
    <s v="Int. Energy Star CFL - 23 Watt"/>
    <x v="2"/>
    <x v="0"/>
    <s v="Lamp"/>
    <n v="4"/>
    <n v="60.12"/>
    <n v="0.03"/>
    <n v="226.06"/>
  </r>
  <r>
    <n v="3172"/>
    <x v="1"/>
    <x v="1"/>
    <x v="1"/>
    <n v="421029"/>
    <s v="Int. Energy Star CFL - 23 Watt"/>
    <x v="2"/>
    <x v="0"/>
    <s v="Lamp"/>
    <n v="19"/>
    <n v="285.57"/>
    <n v="0.14000000000000001"/>
    <n v="1073.81"/>
  </r>
  <r>
    <n v="3172"/>
    <x v="1"/>
    <x v="1"/>
    <x v="1"/>
    <n v="421029"/>
    <s v="Int. Energy Star CFL - 23 Watt"/>
    <x v="2"/>
    <x v="0"/>
    <s v="Lamp"/>
    <n v="20"/>
    <n v="300.60000000000002"/>
    <n v="0.15"/>
    <n v="1129.67"/>
  </r>
  <r>
    <n v="3172"/>
    <x v="1"/>
    <x v="1"/>
    <x v="1"/>
    <n v="421029"/>
    <s v="Int. Energy Star CFL - 23 Watt"/>
    <x v="2"/>
    <x v="0"/>
    <s v="Lamp"/>
    <n v="10"/>
    <n v="150.30000000000001"/>
    <n v="7.0000000000000007E-2"/>
    <n v="565.16"/>
  </r>
  <r>
    <n v="3172"/>
    <x v="1"/>
    <x v="1"/>
    <x v="1"/>
    <n v="421029"/>
    <s v="Int. Energy Star CFL - 23 Watt"/>
    <x v="2"/>
    <x v="0"/>
    <s v="Lamp"/>
    <n v="15"/>
    <n v="225.45"/>
    <n v="0.11"/>
    <n v="847.74"/>
  </r>
  <r>
    <n v="3172"/>
    <x v="1"/>
    <x v="1"/>
    <x v="1"/>
    <n v="421029"/>
    <s v="Int. Energy Star CFL - 23 Watt"/>
    <x v="2"/>
    <x v="0"/>
    <s v="Lamp"/>
    <n v="2"/>
    <n v="30.06"/>
    <n v="0.01"/>
    <n v="113.03"/>
  </r>
  <r>
    <n v="3172"/>
    <x v="1"/>
    <x v="1"/>
    <x v="1"/>
    <n v="421029"/>
    <s v="Int. Energy Star CFL - 23 Watt"/>
    <x v="2"/>
    <x v="0"/>
    <s v="Lamp"/>
    <n v="7"/>
    <n v="105.21"/>
    <n v="0.05"/>
    <n v="395.61"/>
  </r>
  <r>
    <n v="3172"/>
    <x v="1"/>
    <x v="1"/>
    <x v="1"/>
    <n v="421029"/>
    <s v="Int. Energy Star CFL - 23 Watt"/>
    <x v="2"/>
    <x v="0"/>
    <s v="Lamp"/>
    <n v="12"/>
    <n v="180.36"/>
    <n v="0.09"/>
    <n v="678.19"/>
  </r>
  <r>
    <n v="3172"/>
    <x v="1"/>
    <x v="1"/>
    <x v="1"/>
    <n v="421029"/>
    <s v="Int. Energy Star CFL - 23 Watt"/>
    <x v="2"/>
    <x v="0"/>
    <s v="Lamp"/>
    <n v="12"/>
    <n v="180.36"/>
    <n v="0.09"/>
    <n v="678.19"/>
  </r>
  <r>
    <n v="3172"/>
    <x v="1"/>
    <x v="1"/>
    <x v="1"/>
    <n v="421029"/>
    <s v="Int. Energy Star CFL - 23 Watt"/>
    <x v="2"/>
    <x v="0"/>
    <s v="Lamp"/>
    <n v="8"/>
    <n v="120.24"/>
    <n v="0.06"/>
    <n v="452.13"/>
  </r>
  <r>
    <n v="3172"/>
    <x v="1"/>
    <x v="1"/>
    <x v="1"/>
    <n v="421029"/>
    <s v="Int. Energy Star CFL - 23 Watt"/>
    <x v="2"/>
    <x v="0"/>
    <s v="Lamp"/>
    <n v="20"/>
    <n v="300.60000000000002"/>
    <n v="0.15"/>
    <n v="1130.33"/>
  </r>
  <r>
    <n v="3172"/>
    <x v="1"/>
    <x v="1"/>
    <x v="1"/>
    <n v="421029"/>
    <s v="Int. Energy Star CFL - 23 Watt"/>
    <x v="2"/>
    <x v="0"/>
    <s v="Lamp"/>
    <n v="15"/>
    <n v="225.45"/>
    <n v="0.11"/>
    <n v="847.74"/>
  </r>
  <r>
    <n v="3172"/>
    <x v="1"/>
    <x v="1"/>
    <x v="1"/>
    <n v="421029"/>
    <s v="Int. Energy Star CFL - 23 Watt"/>
    <x v="2"/>
    <x v="0"/>
    <s v="Lamp"/>
    <n v="6"/>
    <n v="90.18"/>
    <n v="0.04"/>
    <n v="339.09"/>
  </r>
  <r>
    <n v="3172"/>
    <x v="1"/>
    <x v="1"/>
    <x v="1"/>
    <n v="421029"/>
    <s v="Int. Energy Star CFL - 23 Watt"/>
    <x v="2"/>
    <x v="0"/>
    <s v="Lamp"/>
    <n v="12"/>
    <n v="180.36"/>
    <n v="0.09"/>
    <n v="678.19"/>
  </r>
  <r>
    <n v="3172"/>
    <x v="1"/>
    <x v="1"/>
    <x v="1"/>
    <n v="421029"/>
    <s v="Int. Energy Star CFL - 23 Watt"/>
    <x v="2"/>
    <x v="0"/>
    <s v="Lamp"/>
    <n v="20"/>
    <n v="300.60000000000002"/>
    <n v="0.15"/>
    <n v="1130.33"/>
  </r>
  <r>
    <n v="3172"/>
    <x v="1"/>
    <x v="1"/>
    <x v="1"/>
    <n v="421029"/>
    <s v="Int. Energy Star CFL - 23 Watt"/>
    <x v="2"/>
    <x v="0"/>
    <s v="Lamp"/>
    <n v="19"/>
    <n v="285.57"/>
    <n v="0.14000000000000001"/>
    <n v="1073.81"/>
  </r>
  <r>
    <n v="3172"/>
    <x v="1"/>
    <x v="1"/>
    <x v="1"/>
    <n v="421029"/>
    <s v="Int. Energy Star CFL - 23 Watt"/>
    <x v="2"/>
    <x v="0"/>
    <s v="Lamp"/>
    <n v="11"/>
    <n v="165.33"/>
    <n v="0.08"/>
    <n v="621.67999999999995"/>
  </r>
  <r>
    <n v="3172"/>
    <x v="1"/>
    <x v="1"/>
    <x v="1"/>
    <n v="421029"/>
    <s v="Int. Energy Star CFL - 23 Watt"/>
    <x v="2"/>
    <x v="0"/>
    <s v="Lamp"/>
    <n v="18"/>
    <n v="270.54000000000002"/>
    <n v="0.14000000000000001"/>
    <n v="1017.29"/>
  </r>
  <r>
    <n v="3172"/>
    <x v="1"/>
    <x v="1"/>
    <x v="1"/>
    <n v="421029"/>
    <s v="Int. Energy Star CFL - 23 Watt"/>
    <x v="2"/>
    <x v="0"/>
    <s v="Lamp"/>
    <n v="15"/>
    <n v="225.45"/>
    <n v="0.11"/>
    <n v="847.74"/>
  </r>
  <r>
    <n v="3172"/>
    <x v="1"/>
    <x v="1"/>
    <x v="1"/>
    <n v="421029"/>
    <s v="Int. Energy Star CFL - 23 Watt"/>
    <x v="2"/>
    <x v="0"/>
    <s v="Lamp"/>
    <n v="6"/>
    <n v="90.18"/>
    <n v="0.04"/>
    <n v="339.09"/>
  </r>
  <r>
    <n v="3172"/>
    <x v="1"/>
    <x v="1"/>
    <x v="1"/>
    <n v="421029"/>
    <s v="Int. Energy Star CFL - 23 Watt"/>
    <x v="2"/>
    <x v="0"/>
    <s v="Lamp"/>
    <n v="10"/>
    <n v="150.30000000000001"/>
    <n v="7.0000000000000007E-2"/>
    <n v="565.16"/>
  </r>
  <r>
    <n v="3172"/>
    <x v="1"/>
    <x v="1"/>
    <x v="1"/>
    <n v="421029"/>
    <s v="Int. Energy Star CFL - 23 Watt"/>
    <x v="2"/>
    <x v="0"/>
    <s v="Lamp"/>
    <n v="11"/>
    <n v="165.33"/>
    <n v="0.08"/>
    <n v="621.67999999999995"/>
  </r>
  <r>
    <n v="3172"/>
    <x v="1"/>
    <x v="1"/>
    <x v="1"/>
    <n v="421029"/>
    <s v="Int. Energy Star CFL - 23 Watt"/>
    <x v="2"/>
    <x v="0"/>
    <s v="Lamp"/>
    <n v="8"/>
    <n v="120.24"/>
    <n v="0.06"/>
    <n v="452.13"/>
  </r>
  <r>
    <n v="3172"/>
    <x v="1"/>
    <x v="1"/>
    <x v="1"/>
    <n v="421029"/>
    <s v="Int. Energy Star CFL - 23 Watt"/>
    <x v="2"/>
    <x v="0"/>
    <s v="Lamp"/>
    <n v="10"/>
    <n v="150.30000000000001"/>
    <n v="7.0000000000000007E-2"/>
    <n v="565.16"/>
  </r>
  <r>
    <n v="3172"/>
    <x v="1"/>
    <x v="1"/>
    <x v="1"/>
    <n v="421029"/>
    <s v="Int. Energy Star CFL - 23 Watt"/>
    <x v="2"/>
    <x v="0"/>
    <s v="Lamp"/>
    <n v="8"/>
    <n v="120.24"/>
    <n v="0.06"/>
    <n v="452.13"/>
  </r>
  <r>
    <n v="3172"/>
    <x v="1"/>
    <x v="1"/>
    <x v="1"/>
    <n v="421029"/>
    <s v="Int. Energy Star CFL - 23 Watt"/>
    <x v="2"/>
    <x v="0"/>
    <s v="Lamp"/>
    <n v="16"/>
    <n v="240.48"/>
    <n v="0.12"/>
    <n v="904.26"/>
  </r>
  <r>
    <n v="3172"/>
    <x v="1"/>
    <x v="1"/>
    <x v="1"/>
    <n v="421029"/>
    <s v="Int. Energy Star CFL - 23 Watt"/>
    <x v="2"/>
    <x v="0"/>
    <s v="Lamp"/>
    <n v="6"/>
    <n v="90.18"/>
    <n v="0.04"/>
    <n v="339.09"/>
  </r>
  <r>
    <n v="3172"/>
    <x v="1"/>
    <x v="1"/>
    <x v="1"/>
    <n v="421029"/>
    <s v="Int. Energy Star CFL - 23 Watt"/>
    <x v="2"/>
    <x v="0"/>
    <s v="Lamp"/>
    <n v="16"/>
    <n v="240.48"/>
    <n v="0.12"/>
    <n v="904.26"/>
  </r>
  <r>
    <n v="3172"/>
    <x v="1"/>
    <x v="1"/>
    <x v="1"/>
    <n v="421029"/>
    <s v="Int. Energy Star CFL - 23 Watt"/>
    <x v="2"/>
    <x v="0"/>
    <s v="Lamp"/>
    <n v="17"/>
    <n v="255.51"/>
    <n v="0.13"/>
    <n v="960.78"/>
  </r>
  <r>
    <n v="3172"/>
    <x v="1"/>
    <x v="1"/>
    <x v="1"/>
    <n v="421029"/>
    <s v="Int. Energy Star CFL - 23 Watt"/>
    <x v="2"/>
    <x v="0"/>
    <s v="Lamp"/>
    <n v="16"/>
    <n v="240.48"/>
    <n v="0.12"/>
    <n v="904.26"/>
  </r>
  <r>
    <n v="3172"/>
    <x v="1"/>
    <x v="1"/>
    <x v="1"/>
    <n v="421029"/>
    <s v="Int. Energy Star CFL - 23 Watt"/>
    <x v="2"/>
    <x v="0"/>
    <s v="Lamp"/>
    <n v="18"/>
    <n v="270.54000000000002"/>
    <n v="0.14000000000000001"/>
    <n v="1017.29"/>
  </r>
  <r>
    <n v="3172"/>
    <x v="1"/>
    <x v="1"/>
    <x v="1"/>
    <n v="421029"/>
    <s v="Int. Energy Star CFL - 23 Watt"/>
    <x v="2"/>
    <x v="0"/>
    <s v="Lamp"/>
    <n v="5"/>
    <n v="75.150000000000006"/>
    <n v="0.03"/>
    <n v="282.58"/>
  </r>
  <r>
    <n v="3172"/>
    <x v="1"/>
    <x v="1"/>
    <x v="1"/>
    <n v="421029"/>
    <s v="Int. Energy Star CFL - 23 Watt"/>
    <x v="2"/>
    <x v="0"/>
    <s v="Lamp"/>
    <n v="15"/>
    <n v="225.45"/>
    <n v="0.11"/>
    <n v="847.74"/>
  </r>
  <r>
    <n v="3172"/>
    <x v="1"/>
    <x v="1"/>
    <x v="1"/>
    <n v="421029"/>
    <s v="Int. Energy Star CFL - 23 Watt"/>
    <x v="2"/>
    <x v="0"/>
    <s v="Lamp"/>
    <n v="10"/>
    <n v="150.30000000000001"/>
    <n v="7.0000000000000007E-2"/>
    <n v="565.16"/>
  </r>
  <r>
    <n v="3172"/>
    <x v="1"/>
    <x v="1"/>
    <x v="1"/>
    <n v="421029"/>
    <s v="Int. Energy Star CFL - 23 Watt"/>
    <x v="2"/>
    <x v="0"/>
    <s v="Lamp"/>
    <n v="15"/>
    <n v="225.45"/>
    <n v="0.1"/>
    <n v="833.39"/>
  </r>
  <r>
    <n v="3172"/>
    <x v="1"/>
    <x v="1"/>
    <x v="1"/>
    <n v="421029"/>
    <s v="Int. Energy Star CFL - 23 Watt"/>
    <x v="2"/>
    <x v="0"/>
    <s v="Lamp"/>
    <n v="4"/>
    <n v="60.12"/>
    <n v="0.03"/>
    <n v="226.06"/>
  </r>
  <r>
    <n v="3172"/>
    <x v="1"/>
    <x v="1"/>
    <x v="1"/>
    <n v="421029"/>
    <s v="Int. Energy Star CFL - 23 Watt"/>
    <x v="2"/>
    <x v="0"/>
    <s v="Lamp"/>
    <n v="20"/>
    <n v="300.60000000000002"/>
    <n v="0.15"/>
    <n v="1130.33"/>
  </r>
  <r>
    <n v="3172"/>
    <x v="1"/>
    <x v="1"/>
    <x v="1"/>
    <n v="421029"/>
    <s v="Int. Energy Star CFL - 23 Watt"/>
    <x v="2"/>
    <x v="0"/>
    <s v="Lamp"/>
    <n v="13"/>
    <n v="195.39"/>
    <n v="0.1"/>
    <n v="734.71"/>
  </r>
  <r>
    <n v="3172"/>
    <x v="1"/>
    <x v="1"/>
    <x v="1"/>
    <n v="421029"/>
    <s v="Int. Energy Star CFL - 23 Watt"/>
    <x v="2"/>
    <x v="0"/>
    <s v="Lamp"/>
    <n v="13"/>
    <n v="195.39"/>
    <n v="0.1"/>
    <n v="734.71"/>
  </r>
  <r>
    <n v="3172"/>
    <x v="1"/>
    <x v="1"/>
    <x v="1"/>
    <n v="421029"/>
    <s v="Int. Energy Star CFL - 23 Watt"/>
    <x v="2"/>
    <x v="0"/>
    <s v="Lamp"/>
    <n v="11"/>
    <n v="165.33"/>
    <n v="0.08"/>
    <n v="621.67999999999995"/>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7"/>
    <n v="105.21"/>
    <n v="0.05"/>
    <n v="395.61"/>
  </r>
  <r>
    <n v="3172"/>
    <x v="1"/>
    <x v="1"/>
    <x v="1"/>
    <n v="421029"/>
    <s v="Int. Energy Star CFL - 23 Watt"/>
    <x v="2"/>
    <x v="0"/>
    <s v="Lamp"/>
    <n v="3"/>
    <n v="45.09"/>
    <n v="0.02"/>
    <n v="169.54"/>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18"/>
    <n v="270.54000000000002"/>
    <n v="0.14000000000000001"/>
    <n v="1017.29"/>
  </r>
  <r>
    <n v="3172"/>
    <x v="1"/>
    <x v="1"/>
    <x v="1"/>
    <n v="421029"/>
    <s v="Int. Energy Star CFL - 23 Watt"/>
    <x v="2"/>
    <x v="0"/>
    <s v="Lamp"/>
    <n v="3"/>
    <n v="45.09"/>
    <n v="0.02"/>
    <n v="169.54"/>
  </r>
  <r>
    <n v="3172"/>
    <x v="1"/>
    <x v="1"/>
    <x v="1"/>
    <n v="421029"/>
    <s v="Int. Energy Star CFL - 23 Watt"/>
    <x v="2"/>
    <x v="0"/>
    <s v="Lamp"/>
    <n v="9"/>
    <n v="135.27000000000001"/>
    <n v="7.0000000000000007E-2"/>
    <n v="508.64"/>
  </r>
  <r>
    <n v="3172"/>
    <x v="1"/>
    <x v="1"/>
    <x v="1"/>
    <n v="421029"/>
    <s v="Int. Energy Star CFL - 23 Watt"/>
    <x v="2"/>
    <x v="0"/>
    <s v="Lamp"/>
    <n v="1"/>
    <n v="15.03"/>
    <n v="7.8410400000000005E-3"/>
    <n v="56.51"/>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15"/>
    <n v="225.45"/>
    <n v="0.11"/>
    <n v="847.74"/>
  </r>
  <r>
    <n v="3172"/>
    <x v="1"/>
    <x v="1"/>
    <x v="1"/>
    <n v="421029"/>
    <s v="Int. Energy Star CFL - 23 Watt"/>
    <x v="2"/>
    <x v="0"/>
    <s v="Lamp"/>
    <n v="2"/>
    <n v="30.06"/>
    <n v="0.01"/>
    <n v="113.03"/>
  </r>
  <r>
    <n v="3172"/>
    <x v="1"/>
    <x v="1"/>
    <x v="1"/>
    <n v="421029"/>
    <s v="Int. Energy Star CFL - 23 Watt"/>
    <x v="2"/>
    <x v="0"/>
    <s v="Lamp"/>
    <n v="7"/>
    <n v="105.21"/>
    <n v="0.05"/>
    <n v="395.61"/>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16"/>
    <n v="240.48"/>
    <n v="0.12"/>
    <n v="904.26"/>
  </r>
  <r>
    <n v="3172"/>
    <x v="1"/>
    <x v="1"/>
    <x v="1"/>
    <n v="421029"/>
    <s v="Int. Energy Star CFL - 23 Watt"/>
    <x v="2"/>
    <x v="0"/>
    <s v="Lamp"/>
    <n v="20"/>
    <n v="300.60000000000002"/>
    <n v="0.15"/>
    <n v="1130.33"/>
  </r>
  <r>
    <n v="3172"/>
    <x v="1"/>
    <x v="1"/>
    <x v="1"/>
    <n v="421029"/>
    <s v="Int. Energy Star CFL - 23 Watt"/>
    <x v="2"/>
    <x v="0"/>
    <s v="Lamp"/>
    <n v="3"/>
    <n v="45.09"/>
    <n v="0.02"/>
    <n v="169.54"/>
  </r>
  <r>
    <n v="3172"/>
    <x v="1"/>
    <x v="1"/>
    <x v="1"/>
    <n v="421029"/>
    <s v="Int. Energy Star CFL - 23 Watt"/>
    <x v="2"/>
    <x v="0"/>
    <s v="Lamp"/>
    <n v="7"/>
    <n v="105.21"/>
    <n v="0.05"/>
    <n v="395.61"/>
  </r>
  <r>
    <n v="3172"/>
    <x v="1"/>
    <x v="1"/>
    <x v="1"/>
    <n v="421029"/>
    <s v="Int. Energy Star CFL - 23 Watt"/>
    <x v="2"/>
    <x v="0"/>
    <s v="Lamp"/>
    <n v="16"/>
    <n v="240.48"/>
    <n v="0.12"/>
    <n v="904.26"/>
  </r>
  <r>
    <n v="3172"/>
    <x v="1"/>
    <x v="1"/>
    <x v="1"/>
    <n v="421029"/>
    <s v="Int. Energy Star CFL - 23 Watt"/>
    <x v="2"/>
    <x v="0"/>
    <s v="Lamp"/>
    <n v="8"/>
    <n v="120.24"/>
    <n v="0.06"/>
    <n v="452.13"/>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14"/>
    <n v="210.42"/>
    <n v="0.1"/>
    <n v="791.23"/>
  </r>
  <r>
    <n v="3172"/>
    <x v="1"/>
    <x v="1"/>
    <x v="1"/>
    <n v="421029"/>
    <s v="Int. Energy Star CFL - 23 Watt"/>
    <x v="2"/>
    <x v="0"/>
    <s v="Lamp"/>
    <n v="2"/>
    <n v="30.06"/>
    <n v="0.01"/>
    <n v="113.03"/>
  </r>
  <r>
    <n v="3172"/>
    <x v="1"/>
    <x v="1"/>
    <x v="1"/>
    <n v="421029"/>
    <s v="Int. Energy Star CFL - 23 Watt"/>
    <x v="2"/>
    <x v="0"/>
    <s v="Lamp"/>
    <n v="13"/>
    <n v="195.39"/>
    <n v="0.1"/>
    <n v="734.71"/>
  </r>
  <r>
    <n v="3172"/>
    <x v="1"/>
    <x v="1"/>
    <x v="1"/>
    <n v="421029"/>
    <s v="Int. Energy Star CFL - 23 Watt"/>
    <x v="2"/>
    <x v="0"/>
    <s v="Lamp"/>
    <n v="7"/>
    <n v="105.21"/>
    <n v="0.05"/>
    <n v="395.61"/>
  </r>
  <r>
    <n v="3172"/>
    <x v="1"/>
    <x v="1"/>
    <x v="1"/>
    <n v="421029"/>
    <s v="Int. Energy Star CFL - 23 Watt"/>
    <x v="2"/>
    <x v="0"/>
    <s v="Lamp"/>
    <n v="20"/>
    <n v="300.60000000000002"/>
    <n v="0.14000000000000001"/>
    <n v="1111.18"/>
  </r>
  <r>
    <n v="3172"/>
    <x v="1"/>
    <x v="1"/>
    <x v="1"/>
    <n v="421029"/>
    <s v="Int. Energy Star CFL - 23 Watt"/>
    <x v="2"/>
    <x v="0"/>
    <s v="Lamp"/>
    <n v="4"/>
    <n v="60.12"/>
    <n v="0.02"/>
    <n v="222.23"/>
  </r>
  <r>
    <n v="3172"/>
    <x v="1"/>
    <x v="1"/>
    <x v="1"/>
    <n v="421029"/>
    <s v="Int. Energy Star CFL - 23 Watt"/>
    <x v="2"/>
    <x v="0"/>
    <s v="Lamp"/>
    <n v="20"/>
    <n v="300.60000000000002"/>
    <n v="0.14000000000000001"/>
    <n v="1111.18"/>
  </r>
  <r>
    <n v="3172"/>
    <x v="1"/>
    <x v="1"/>
    <x v="1"/>
    <n v="421029"/>
    <s v="Int. Energy Star CFL - 23 Watt"/>
    <x v="2"/>
    <x v="0"/>
    <s v="Lamp"/>
    <n v="6"/>
    <n v="90.18"/>
    <n v="0.04"/>
    <n v="333.35"/>
  </r>
  <r>
    <n v="3172"/>
    <x v="1"/>
    <x v="1"/>
    <x v="1"/>
    <n v="421029"/>
    <s v="Int. Energy Star CFL - 23 Watt"/>
    <x v="2"/>
    <x v="0"/>
    <s v="Lamp"/>
    <n v="20"/>
    <n v="300.60000000000002"/>
    <n v="0.14000000000000001"/>
    <n v="1111.18"/>
  </r>
  <r>
    <n v="3172"/>
    <x v="1"/>
    <x v="1"/>
    <x v="1"/>
    <n v="421029"/>
    <s v="Int. Energy Star CFL - 23 Watt"/>
    <x v="2"/>
    <x v="0"/>
    <s v="Lamp"/>
    <n v="5"/>
    <n v="75.150000000000006"/>
    <n v="0.03"/>
    <n v="285.64999999999998"/>
  </r>
  <r>
    <n v="3172"/>
    <x v="1"/>
    <x v="1"/>
    <x v="1"/>
    <n v="421029"/>
    <s v="Int. Energy Star CFL - 23 Watt"/>
    <x v="2"/>
    <x v="0"/>
    <s v="Lamp"/>
    <n v="4"/>
    <n v="60.12"/>
    <n v="0.02"/>
    <n v="228.52"/>
  </r>
  <r>
    <n v="3172"/>
    <x v="1"/>
    <x v="1"/>
    <x v="1"/>
    <n v="421029"/>
    <s v="Int. Energy Star CFL - 23 Watt"/>
    <x v="2"/>
    <x v="0"/>
    <s v="Lamp"/>
    <n v="4"/>
    <n v="60.12"/>
    <n v="0.02"/>
    <n v="228.52"/>
  </r>
  <r>
    <n v="3172"/>
    <x v="1"/>
    <x v="1"/>
    <x v="1"/>
    <n v="421029"/>
    <s v="Int. Energy Star CFL - 23 Watt"/>
    <x v="2"/>
    <x v="0"/>
    <s v="Lamp"/>
    <n v="1"/>
    <n v="15.03"/>
    <n v="7.23794E-3"/>
    <n v="57.13"/>
  </r>
  <r>
    <n v="3172"/>
    <x v="1"/>
    <x v="1"/>
    <x v="1"/>
    <n v="421029"/>
    <s v="Int. Energy Star CFL - 23 Watt"/>
    <x v="2"/>
    <x v="0"/>
    <s v="Lamp"/>
    <n v="6"/>
    <n v="90.18"/>
    <n v="0.04"/>
    <n v="333.35"/>
  </r>
  <r>
    <n v="3172"/>
    <x v="1"/>
    <x v="1"/>
    <x v="1"/>
    <n v="421029"/>
    <s v="Int. Energy Star CFL - 23 Watt"/>
    <x v="2"/>
    <x v="0"/>
    <s v="Lamp"/>
    <n v="1"/>
    <n v="15.03"/>
    <n v="7.8410400000000005E-3"/>
    <n v="56.51"/>
  </r>
  <r>
    <n v="3172"/>
    <x v="1"/>
    <x v="1"/>
    <x v="1"/>
    <n v="421029"/>
    <s v="Int. Energy Star CFL - 23 Watt"/>
    <x v="2"/>
    <x v="0"/>
    <s v="Lamp"/>
    <n v="20"/>
    <n v="300.60000000000002"/>
    <n v="0.15"/>
    <n v="1130.33"/>
  </r>
  <r>
    <n v="3172"/>
    <x v="1"/>
    <x v="1"/>
    <x v="1"/>
    <n v="421029"/>
    <s v="Int. Energy Star CFL - 23 Watt"/>
    <x v="2"/>
    <x v="0"/>
    <s v="Lamp"/>
    <n v="18"/>
    <n v="270.54000000000002"/>
    <n v="0.14000000000000001"/>
    <n v="1017.29"/>
  </r>
  <r>
    <n v="3172"/>
    <x v="1"/>
    <x v="1"/>
    <x v="1"/>
    <n v="421029"/>
    <s v="Int. Energy Star CFL - 23 Watt"/>
    <x v="2"/>
    <x v="0"/>
    <s v="Lamp"/>
    <n v="3"/>
    <n v="45.09"/>
    <n v="0.02"/>
    <n v="169.54"/>
  </r>
  <r>
    <n v="3172"/>
    <x v="1"/>
    <x v="1"/>
    <x v="1"/>
    <n v="421029"/>
    <s v="Int. Energy Star CFL - 23 Watt"/>
    <x v="2"/>
    <x v="0"/>
    <s v="Lamp"/>
    <n v="11"/>
    <n v="165.33"/>
    <n v="0.08"/>
    <n v="621.67999999999995"/>
  </r>
  <r>
    <n v="3172"/>
    <x v="1"/>
    <x v="1"/>
    <x v="1"/>
    <n v="421029"/>
    <s v="Int. Energy Star CFL - 23 Watt"/>
    <x v="2"/>
    <x v="0"/>
    <s v="Lamp"/>
    <n v="13"/>
    <n v="195.39"/>
    <n v="0.1"/>
    <n v="734.71"/>
  </r>
  <r>
    <n v="3172"/>
    <x v="1"/>
    <x v="1"/>
    <x v="1"/>
    <n v="421029"/>
    <s v="Int. Energy Star CFL - 23 Watt"/>
    <x v="2"/>
    <x v="0"/>
    <s v="Lamp"/>
    <n v="5"/>
    <n v="75.150000000000006"/>
    <n v="0.03"/>
    <n v="282.58"/>
  </r>
  <r>
    <n v="3172"/>
    <x v="1"/>
    <x v="1"/>
    <x v="1"/>
    <n v="421029"/>
    <s v="Int. Energy Star CFL - 23 Watt"/>
    <x v="2"/>
    <x v="0"/>
    <s v="Lamp"/>
    <n v="13"/>
    <n v="195.39"/>
    <n v="0.1"/>
    <n v="734.71"/>
  </r>
  <r>
    <n v="3172"/>
    <x v="1"/>
    <x v="1"/>
    <x v="1"/>
    <n v="421029"/>
    <s v="Int. Energy Star CFL - 23 Watt"/>
    <x v="2"/>
    <x v="0"/>
    <s v="Lamp"/>
    <n v="12"/>
    <n v="180.36"/>
    <n v="0.09"/>
    <n v="678.19"/>
  </r>
  <r>
    <n v="3172"/>
    <x v="1"/>
    <x v="1"/>
    <x v="1"/>
    <n v="421029"/>
    <s v="Int. Energy Star CFL - 23 Watt"/>
    <x v="2"/>
    <x v="0"/>
    <s v="Lamp"/>
    <n v="2"/>
    <n v="30.06"/>
    <n v="0.01"/>
    <n v="113.03"/>
  </r>
  <r>
    <n v="3172"/>
    <x v="1"/>
    <x v="1"/>
    <x v="1"/>
    <n v="421029"/>
    <s v="Int. Energy Star CFL - 23 Watt"/>
    <x v="2"/>
    <x v="0"/>
    <s v="Lamp"/>
    <n v="7"/>
    <n v="105.21"/>
    <n v="0.05"/>
    <n v="395.61"/>
  </r>
  <r>
    <n v="3172"/>
    <x v="1"/>
    <x v="1"/>
    <x v="1"/>
    <n v="421029"/>
    <s v="Int. Energy Star CFL - 23 Watt"/>
    <x v="2"/>
    <x v="0"/>
    <s v="Lamp"/>
    <n v="15"/>
    <n v="225.45"/>
    <n v="0.11"/>
    <n v="847.74"/>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5"/>
    <n v="75.150000000000006"/>
    <n v="0.03"/>
    <n v="282.58"/>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3"/>
    <n v="45.09"/>
    <n v="0.02"/>
    <n v="169.54"/>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15"/>
    <n v="225.45"/>
    <n v="0.11"/>
    <n v="847.74"/>
  </r>
  <r>
    <n v="3172"/>
    <x v="1"/>
    <x v="1"/>
    <x v="1"/>
    <n v="421029"/>
    <s v="Int. Energy Star CFL - 23 Watt"/>
    <x v="2"/>
    <x v="0"/>
    <s v="Lamp"/>
    <n v="7"/>
    <n v="105.21"/>
    <n v="0.05"/>
    <n v="395.61"/>
  </r>
  <r>
    <n v="3172"/>
    <x v="1"/>
    <x v="1"/>
    <x v="1"/>
    <n v="421029"/>
    <s v="Int. Energy Star CFL - 23 Watt"/>
    <x v="2"/>
    <x v="0"/>
    <s v="Lamp"/>
    <n v="12"/>
    <n v="180.36"/>
    <n v="0.08"/>
    <n v="666.71"/>
  </r>
  <r>
    <n v="3172"/>
    <x v="1"/>
    <x v="1"/>
    <x v="1"/>
    <n v="421029"/>
    <s v="Int. Energy Star CFL - 23 Watt"/>
    <x v="2"/>
    <x v="0"/>
    <s v="Lamp"/>
    <n v="6"/>
    <n v="90.18"/>
    <n v="0.04"/>
    <n v="339.09"/>
  </r>
  <r>
    <n v="3172"/>
    <x v="1"/>
    <x v="1"/>
    <x v="1"/>
    <n v="421029"/>
    <s v="Int. Energy Star CFL - 23 Watt"/>
    <x v="2"/>
    <x v="0"/>
    <s v="Lamp"/>
    <n v="15"/>
    <n v="225.45"/>
    <n v="0.1"/>
    <n v="895.19"/>
  </r>
  <r>
    <n v="3172"/>
    <x v="1"/>
    <x v="1"/>
    <x v="1"/>
    <n v="421029"/>
    <s v="Int. Energy Star CFL - 23 Watt"/>
    <x v="2"/>
    <x v="0"/>
    <s v="Lamp"/>
    <n v="1"/>
    <n v="15.03"/>
    <n v="7.2986199999999996E-3"/>
    <n v="59.67"/>
  </r>
  <r>
    <n v="3172"/>
    <x v="1"/>
    <x v="1"/>
    <x v="1"/>
    <n v="421029"/>
    <s v="Int. Energy Star CFL - 23 Watt"/>
    <x v="2"/>
    <x v="0"/>
    <s v="Lamp"/>
    <n v="15"/>
    <n v="225.45"/>
    <n v="0.1"/>
    <n v="895.19"/>
  </r>
  <r>
    <n v="3172"/>
    <x v="1"/>
    <x v="1"/>
    <x v="1"/>
    <n v="421029"/>
    <s v="Int. Energy Star CFL - 23 Watt"/>
    <x v="2"/>
    <x v="0"/>
    <s v="Lamp"/>
    <n v="12"/>
    <n v="180.36"/>
    <n v="0.08"/>
    <n v="716.15"/>
  </r>
  <r>
    <n v="3172"/>
    <x v="1"/>
    <x v="1"/>
    <x v="1"/>
    <n v="421029"/>
    <s v="Int. Energy Star CFL - 23 Watt"/>
    <x v="2"/>
    <x v="0"/>
    <s v="Lamp"/>
    <n v="14"/>
    <n v="210.42"/>
    <n v="0.1"/>
    <n v="835.51"/>
  </r>
  <r>
    <n v="3172"/>
    <x v="1"/>
    <x v="1"/>
    <x v="1"/>
    <n v="421029"/>
    <s v="Int. Energy Star CFL - 23 Watt"/>
    <x v="2"/>
    <x v="0"/>
    <s v="Lamp"/>
    <n v="6"/>
    <n v="90.18"/>
    <n v="0.04"/>
    <n v="358.07"/>
  </r>
  <r>
    <n v="3172"/>
    <x v="1"/>
    <x v="1"/>
    <x v="1"/>
    <n v="421029"/>
    <s v="Int. Energy Star CFL - 23 Watt"/>
    <x v="2"/>
    <x v="0"/>
    <s v="Lamp"/>
    <n v="10"/>
    <n v="150.30000000000001"/>
    <n v="7.0000000000000007E-2"/>
    <n v="596.79"/>
  </r>
  <r>
    <n v="3172"/>
    <x v="1"/>
    <x v="1"/>
    <x v="1"/>
    <n v="421029"/>
    <s v="Int. Energy Star CFL - 23 Watt"/>
    <x v="2"/>
    <x v="0"/>
    <s v="Lamp"/>
    <n v="10"/>
    <n v="150.30000000000001"/>
    <n v="7.0000000000000007E-2"/>
    <n v="565.16"/>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9"/>
    <n v="135.27000000000001"/>
    <n v="7.0000000000000007E-2"/>
    <n v="508.64"/>
  </r>
  <r>
    <n v="3172"/>
    <x v="1"/>
    <x v="1"/>
    <x v="1"/>
    <n v="421029"/>
    <s v="Int. Energy Star CFL - 23 Watt"/>
    <x v="2"/>
    <x v="0"/>
    <s v="Lamp"/>
    <n v="5"/>
    <n v="75.150000000000006"/>
    <n v="0.03"/>
    <n v="282.58"/>
  </r>
  <r>
    <n v="3172"/>
    <x v="1"/>
    <x v="1"/>
    <x v="1"/>
    <n v="421029"/>
    <s v="Int. Energy Star CFL - 23 Watt"/>
    <x v="2"/>
    <x v="0"/>
    <s v="Lamp"/>
    <n v="7"/>
    <n v="105.21"/>
    <n v="0.05"/>
    <n v="395.61"/>
  </r>
  <r>
    <n v="3172"/>
    <x v="1"/>
    <x v="1"/>
    <x v="1"/>
    <n v="421029"/>
    <s v="Int. Energy Star CFL - 23 Watt"/>
    <x v="2"/>
    <x v="0"/>
    <s v="Lamp"/>
    <n v="10"/>
    <n v="150.30000000000001"/>
    <n v="7.0000000000000007E-2"/>
    <n v="565.16"/>
  </r>
  <r>
    <n v="3172"/>
    <x v="1"/>
    <x v="1"/>
    <x v="1"/>
    <n v="421029"/>
    <s v="Int. Energy Star CFL - 23 Watt"/>
    <x v="2"/>
    <x v="0"/>
    <s v="Lamp"/>
    <n v="6"/>
    <n v="90.18"/>
    <n v="0.04"/>
    <n v="339.09"/>
  </r>
  <r>
    <n v="3172"/>
    <x v="1"/>
    <x v="1"/>
    <x v="1"/>
    <n v="421029"/>
    <s v="Int. Energy Star CFL - 23 Watt"/>
    <x v="2"/>
    <x v="0"/>
    <s v="Lamp"/>
    <n v="6"/>
    <n v="90.18"/>
    <n v="0.04"/>
    <n v="339.09"/>
  </r>
  <r>
    <n v="3172"/>
    <x v="1"/>
    <x v="1"/>
    <x v="1"/>
    <n v="421029"/>
    <s v="Int. Energy Star CFL - 23 Watt"/>
    <x v="2"/>
    <x v="0"/>
    <s v="Lamp"/>
    <n v="6"/>
    <n v="90.18"/>
    <n v="0.04"/>
    <n v="339.09"/>
  </r>
  <r>
    <n v="3172"/>
    <x v="1"/>
    <x v="1"/>
    <x v="1"/>
    <n v="421029"/>
    <s v="Int. Energy Star CFL - 23 Watt"/>
    <x v="2"/>
    <x v="0"/>
    <s v="Lamp"/>
    <n v="18"/>
    <n v="270.54000000000002"/>
    <n v="0.14000000000000001"/>
    <n v="1017.29"/>
  </r>
  <r>
    <n v="3172"/>
    <x v="1"/>
    <x v="1"/>
    <x v="1"/>
    <n v="421029"/>
    <s v="Int. Energy Star CFL - 23 Watt"/>
    <x v="2"/>
    <x v="0"/>
    <s v="Lamp"/>
    <n v="19"/>
    <n v="285.57"/>
    <n v="0.14000000000000001"/>
    <n v="1073.81"/>
  </r>
  <r>
    <n v="3172"/>
    <x v="1"/>
    <x v="1"/>
    <x v="1"/>
    <n v="421029"/>
    <s v="Int. Energy Star CFL - 23 Watt"/>
    <x v="2"/>
    <x v="0"/>
    <s v="Lamp"/>
    <n v="1"/>
    <n v="15.03"/>
    <n v="7.8410400000000005E-3"/>
    <n v="56.51"/>
  </r>
  <r>
    <n v="3172"/>
    <x v="1"/>
    <x v="1"/>
    <x v="1"/>
    <n v="421029"/>
    <s v="Int. Energy Star CFL - 23 Watt"/>
    <x v="2"/>
    <x v="0"/>
    <s v="Lamp"/>
    <n v="6"/>
    <n v="90.18"/>
    <n v="0.04"/>
    <n v="339.09"/>
  </r>
  <r>
    <n v="3172"/>
    <x v="1"/>
    <x v="1"/>
    <x v="1"/>
    <n v="421029"/>
    <s v="Int. Energy Star CFL - 23 Watt"/>
    <x v="2"/>
    <x v="0"/>
    <s v="Lamp"/>
    <n v="1"/>
    <n v="15.03"/>
    <n v="7.1010400000000003E-3"/>
    <n v="55.55"/>
  </r>
  <r>
    <n v="3172"/>
    <x v="1"/>
    <x v="1"/>
    <x v="1"/>
    <n v="421029"/>
    <s v="Int. Energy Star CFL - 23 Watt"/>
    <x v="2"/>
    <x v="0"/>
    <s v="Lamp"/>
    <n v="1"/>
    <n v="15.03"/>
    <n v="7.1010400000000003E-3"/>
    <n v="55.55"/>
  </r>
  <r>
    <n v="3172"/>
    <x v="1"/>
    <x v="1"/>
    <x v="1"/>
    <n v="421029"/>
    <s v="Int. Energy Star CFL - 23 Watt"/>
    <x v="2"/>
    <x v="0"/>
    <s v="Lamp"/>
    <n v="4"/>
    <n v="60.12"/>
    <n v="0.02"/>
    <n v="222.23"/>
  </r>
  <r>
    <n v="3172"/>
    <x v="1"/>
    <x v="1"/>
    <x v="1"/>
    <n v="421029"/>
    <s v="Int. Energy Star CFL - 23 Watt"/>
    <x v="2"/>
    <x v="0"/>
    <s v="Lamp"/>
    <n v="8"/>
    <n v="120.24"/>
    <n v="0.05"/>
    <n v="457.04"/>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2"/>
    <n v="30.06"/>
    <n v="0.01"/>
    <n v="113.03"/>
  </r>
  <r>
    <n v="3172"/>
    <x v="1"/>
    <x v="1"/>
    <x v="1"/>
    <n v="421029"/>
    <s v="Int. Energy Star CFL - 23 Watt"/>
    <x v="2"/>
    <x v="0"/>
    <s v="Lamp"/>
    <n v="1"/>
    <n v="15.03"/>
    <n v="7.8410400000000005E-3"/>
    <n v="56.51"/>
  </r>
  <r>
    <n v="3172"/>
    <x v="1"/>
    <x v="1"/>
    <x v="1"/>
    <n v="421029"/>
    <s v="Int. Energy Star CFL - 23 Watt"/>
    <x v="2"/>
    <x v="0"/>
    <s v="Lamp"/>
    <n v="7"/>
    <n v="105.21"/>
    <n v="0.05"/>
    <n v="395.61"/>
  </r>
  <r>
    <n v="3172"/>
    <x v="1"/>
    <x v="1"/>
    <x v="1"/>
    <n v="421029"/>
    <s v="Int. Energy Star CFL - 23 Watt"/>
    <x v="2"/>
    <x v="0"/>
    <s v="Lamp"/>
    <n v="1"/>
    <n v="15.03"/>
    <n v="7.8410400000000005E-3"/>
    <n v="56.51"/>
  </r>
  <r>
    <n v="3172"/>
    <x v="1"/>
    <x v="1"/>
    <x v="1"/>
    <n v="421029"/>
    <s v="Int. Energy Star CFL - 23 Watt"/>
    <x v="2"/>
    <x v="0"/>
    <s v="Lamp"/>
    <n v="20"/>
    <n v="300.60000000000002"/>
    <n v="0.15"/>
    <n v="1130.33"/>
  </r>
  <r>
    <n v="3172"/>
    <x v="1"/>
    <x v="1"/>
    <x v="1"/>
    <n v="421029"/>
    <s v="Int. Energy Star CFL - 23 Watt"/>
    <x v="2"/>
    <x v="0"/>
    <s v="Lamp"/>
    <n v="12"/>
    <n v="180.36"/>
    <n v="0.09"/>
    <n v="678.19"/>
  </r>
  <r>
    <n v="3172"/>
    <x v="1"/>
    <x v="1"/>
    <x v="1"/>
    <n v="421029"/>
    <s v="Int. Energy Star CFL - 23 Watt"/>
    <x v="2"/>
    <x v="0"/>
    <s v="Lamp"/>
    <n v="10"/>
    <n v="150.30000000000001"/>
    <n v="7.0000000000000007E-2"/>
    <n v="565.16"/>
  </r>
  <r>
    <n v="3172"/>
    <x v="1"/>
    <x v="1"/>
    <x v="1"/>
    <n v="421029"/>
    <s v="Int. Energy Star CFL - 23 Watt"/>
    <x v="2"/>
    <x v="0"/>
    <s v="Lamp"/>
    <n v="8"/>
    <n v="120.24"/>
    <n v="0.06"/>
    <n v="452.13"/>
  </r>
  <r>
    <n v="3172"/>
    <x v="1"/>
    <x v="1"/>
    <x v="1"/>
    <n v="421029"/>
    <s v="Int. Energy Star CFL - 23 Watt"/>
    <x v="2"/>
    <x v="0"/>
    <s v="Lamp"/>
    <n v="13"/>
    <n v="195.39"/>
    <n v="0.1"/>
    <n v="734.71"/>
  </r>
  <r>
    <n v="3172"/>
    <x v="1"/>
    <x v="1"/>
    <x v="1"/>
    <n v="421029"/>
    <s v="Int. Energy Star CFL - 23 Watt"/>
    <x v="2"/>
    <x v="0"/>
    <s v="Lamp"/>
    <n v="3"/>
    <n v="45.09"/>
    <n v="0.02"/>
    <n v="169.54"/>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4"/>
    <n v="60.12"/>
    <n v="0.02"/>
    <n v="222.23"/>
  </r>
  <r>
    <n v="3172"/>
    <x v="1"/>
    <x v="1"/>
    <x v="1"/>
    <n v="421029"/>
    <s v="Int. Energy Star CFL - 23 Watt"/>
    <x v="2"/>
    <x v="0"/>
    <s v="Lamp"/>
    <n v="4"/>
    <n v="60.12"/>
    <n v="0.02"/>
    <n v="222.23"/>
  </r>
  <r>
    <n v="3172"/>
    <x v="1"/>
    <x v="1"/>
    <x v="1"/>
    <n v="421029"/>
    <s v="Int. Energy Star CFL - 23 Watt"/>
    <x v="2"/>
    <x v="0"/>
    <s v="Lamp"/>
    <n v="15"/>
    <n v="225.45"/>
    <n v="0.11"/>
    <n v="847.74"/>
  </r>
  <r>
    <n v="3172"/>
    <x v="1"/>
    <x v="1"/>
    <x v="1"/>
    <n v="421029"/>
    <s v="Int. Energy Star CFL - 23 Watt"/>
    <x v="2"/>
    <x v="0"/>
    <s v="Lamp"/>
    <n v="10"/>
    <n v="150.30000000000001"/>
    <n v="7.0000000000000007E-2"/>
    <n v="565.16"/>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2"/>
    <n v="30.06"/>
    <n v="0.01"/>
    <n v="113.03"/>
  </r>
  <r>
    <n v="3172"/>
    <x v="1"/>
    <x v="1"/>
    <x v="1"/>
    <n v="421029"/>
    <s v="Int. Energy Star CFL - 23 Watt"/>
    <x v="2"/>
    <x v="0"/>
    <s v="Lamp"/>
    <n v="3"/>
    <n v="45.09"/>
    <n v="0.02"/>
    <n v="169.54"/>
  </r>
  <r>
    <n v="3172"/>
    <x v="1"/>
    <x v="1"/>
    <x v="1"/>
    <n v="421029"/>
    <s v="Int. Energy Star CFL - 23 Watt"/>
    <x v="2"/>
    <x v="0"/>
    <s v="Lamp"/>
    <n v="12"/>
    <n v="180.36"/>
    <n v="0.09"/>
    <n v="678.19"/>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10"/>
    <n v="150.30000000000001"/>
    <n v="7.0000000000000007E-2"/>
    <n v="565.16"/>
  </r>
  <r>
    <n v="3172"/>
    <x v="1"/>
    <x v="1"/>
    <x v="1"/>
    <n v="421029"/>
    <s v="Int. Energy Star CFL - 23 Watt"/>
    <x v="2"/>
    <x v="0"/>
    <s v="Lamp"/>
    <n v="6"/>
    <n v="90.18"/>
    <n v="0.04"/>
    <n v="339.09"/>
  </r>
  <r>
    <n v="3172"/>
    <x v="1"/>
    <x v="1"/>
    <x v="1"/>
    <n v="421029"/>
    <s v="Int. Energy Star CFL - 23 Watt"/>
    <x v="2"/>
    <x v="0"/>
    <s v="Lamp"/>
    <n v="4"/>
    <n v="60.12"/>
    <n v="0.03"/>
    <n v="226.06"/>
  </r>
  <r>
    <n v="3172"/>
    <x v="1"/>
    <x v="1"/>
    <x v="1"/>
    <n v="421029"/>
    <s v="Int. Energy Star CFL - 23 Watt"/>
    <x v="2"/>
    <x v="0"/>
    <s v="Lamp"/>
    <n v="5"/>
    <n v="75.150000000000006"/>
    <n v="0.03"/>
    <n v="282.58"/>
  </r>
  <r>
    <n v="3172"/>
    <x v="1"/>
    <x v="1"/>
    <x v="1"/>
    <n v="421029"/>
    <s v="Int. Energy Star CFL - 23 Watt"/>
    <x v="2"/>
    <x v="0"/>
    <s v="Lamp"/>
    <n v="15"/>
    <n v="225.45"/>
    <n v="0.11"/>
    <n v="847.74"/>
  </r>
  <r>
    <n v="3172"/>
    <x v="1"/>
    <x v="1"/>
    <x v="1"/>
    <n v="421029"/>
    <s v="Int. Energy Star CFL - 23 Watt"/>
    <x v="2"/>
    <x v="0"/>
    <s v="Lamp"/>
    <n v="9"/>
    <n v="135.27000000000001"/>
    <n v="7.0000000000000007E-2"/>
    <n v="508.64"/>
  </r>
  <r>
    <n v="3172"/>
    <x v="1"/>
    <x v="1"/>
    <x v="1"/>
    <n v="421029"/>
    <s v="Int. Energy Star CFL - 23 Watt"/>
    <x v="2"/>
    <x v="0"/>
    <s v="Lamp"/>
    <n v="10"/>
    <n v="150.30000000000001"/>
    <n v="7.0000000000000007E-2"/>
    <n v="565.16"/>
  </r>
  <r>
    <n v="3172"/>
    <x v="1"/>
    <x v="1"/>
    <x v="1"/>
    <n v="421029"/>
    <s v="Int. Energy Star CFL - 23 Watt"/>
    <x v="2"/>
    <x v="0"/>
    <s v="Lamp"/>
    <n v="6"/>
    <n v="90.18"/>
    <n v="0.04"/>
    <n v="339.09"/>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6"/>
    <n v="90.18"/>
    <n v="0.04"/>
    <n v="333.35"/>
  </r>
  <r>
    <n v="3172"/>
    <x v="1"/>
    <x v="1"/>
    <x v="1"/>
    <n v="421029"/>
    <s v="Int. Energy Star CFL - 23 Watt"/>
    <x v="2"/>
    <x v="0"/>
    <s v="Lamp"/>
    <n v="5"/>
    <n v="75.150000000000006"/>
    <n v="0.03"/>
    <n v="282.58"/>
  </r>
  <r>
    <n v="3172"/>
    <x v="1"/>
    <x v="1"/>
    <x v="1"/>
    <n v="421029"/>
    <s v="Int. Energy Star CFL - 23 Watt"/>
    <x v="2"/>
    <x v="0"/>
    <s v="Lamp"/>
    <n v="16"/>
    <n v="240.48"/>
    <n v="0.12"/>
    <n v="904.26"/>
  </r>
  <r>
    <n v="3172"/>
    <x v="1"/>
    <x v="1"/>
    <x v="1"/>
    <n v="421029"/>
    <s v="Int. Energy Star CFL - 23 Watt"/>
    <x v="2"/>
    <x v="0"/>
    <s v="Lamp"/>
    <n v="5"/>
    <n v="75.150000000000006"/>
    <n v="0.03"/>
    <n v="277.79000000000002"/>
  </r>
  <r>
    <n v="3172"/>
    <x v="1"/>
    <x v="1"/>
    <x v="1"/>
    <n v="421029"/>
    <s v="Int. Energy Star CFL - 23 Watt"/>
    <x v="2"/>
    <x v="0"/>
    <s v="Lamp"/>
    <n v="8"/>
    <n v="120.24"/>
    <n v="0.05"/>
    <n v="444.47"/>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6"/>
    <n v="90.18"/>
    <n v="0.04"/>
    <n v="339.09"/>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3"/>
    <n v="45.09"/>
    <n v="0.02"/>
    <n v="169.54"/>
  </r>
  <r>
    <n v="3172"/>
    <x v="1"/>
    <x v="1"/>
    <x v="1"/>
    <n v="421029"/>
    <s v="Int. Energy Star CFL - 23 Watt"/>
    <x v="2"/>
    <x v="0"/>
    <s v="Lamp"/>
    <n v="6"/>
    <n v="90.18"/>
    <n v="0.04"/>
    <n v="339.09"/>
  </r>
  <r>
    <n v="3172"/>
    <x v="1"/>
    <x v="1"/>
    <x v="1"/>
    <n v="421029"/>
    <s v="Int. Energy Star CFL - 23 Watt"/>
    <x v="2"/>
    <x v="0"/>
    <s v="Lamp"/>
    <n v="9"/>
    <n v="135.27000000000001"/>
    <n v="7.0000000000000007E-2"/>
    <n v="508.64"/>
  </r>
  <r>
    <n v="3172"/>
    <x v="1"/>
    <x v="1"/>
    <x v="1"/>
    <n v="421029"/>
    <s v="Int. Energy Star CFL - 23 Watt"/>
    <x v="2"/>
    <x v="0"/>
    <s v="Lamp"/>
    <n v="4"/>
    <n v="60.12"/>
    <n v="0.03"/>
    <n v="226.06"/>
  </r>
  <r>
    <n v="3172"/>
    <x v="1"/>
    <x v="1"/>
    <x v="1"/>
    <n v="421029"/>
    <s v="Int. Energy Star CFL - 23 Watt"/>
    <x v="2"/>
    <x v="0"/>
    <s v="Lamp"/>
    <n v="13"/>
    <n v="195.39"/>
    <n v="0.1"/>
    <n v="734.71"/>
  </r>
  <r>
    <n v="3172"/>
    <x v="1"/>
    <x v="1"/>
    <x v="1"/>
    <n v="421029"/>
    <s v="Int. Energy Star CFL - 23 Watt"/>
    <x v="2"/>
    <x v="0"/>
    <s v="Lamp"/>
    <n v="11"/>
    <n v="165.33"/>
    <n v="0.08"/>
    <n v="621.67999999999995"/>
  </r>
  <r>
    <n v="3172"/>
    <x v="1"/>
    <x v="1"/>
    <x v="1"/>
    <n v="421029"/>
    <s v="Int. Energy Star CFL - 23 Watt"/>
    <x v="2"/>
    <x v="0"/>
    <s v="Lamp"/>
    <n v="5"/>
    <n v="75.150000000000006"/>
    <n v="0.03"/>
    <n v="282.58"/>
  </r>
  <r>
    <n v="3172"/>
    <x v="1"/>
    <x v="1"/>
    <x v="1"/>
    <n v="421029"/>
    <s v="Int. Energy Star CFL - 23 Watt"/>
    <x v="2"/>
    <x v="0"/>
    <s v="Lamp"/>
    <n v="9"/>
    <n v="135.27000000000001"/>
    <n v="7.0000000000000007E-2"/>
    <n v="508.64"/>
  </r>
  <r>
    <n v="3172"/>
    <x v="1"/>
    <x v="1"/>
    <x v="1"/>
    <n v="421029"/>
    <s v="Int. Energy Star CFL - 23 Watt"/>
    <x v="2"/>
    <x v="0"/>
    <s v="Lamp"/>
    <n v="10"/>
    <n v="150.30000000000001"/>
    <n v="7.0000000000000007E-2"/>
    <n v="565.16"/>
  </r>
  <r>
    <n v="3172"/>
    <x v="1"/>
    <x v="1"/>
    <x v="1"/>
    <n v="421029"/>
    <s v="Int. Energy Star CFL - 23 Watt"/>
    <x v="2"/>
    <x v="0"/>
    <s v="Lamp"/>
    <n v="17"/>
    <n v="255.51"/>
    <n v="0.13"/>
    <n v="960.78"/>
  </r>
  <r>
    <n v="3172"/>
    <x v="1"/>
    <x v="1"/>
    <x v="1"/>
    <n v="421029"/>
    <s v="Int. Energy Star CFL - 23 Watt"/>
    <x v="2"/>
    <x v="0"/>
    <s v="Lamp"/>
    <n v="20"/>
    <n v="300.60000000000002"/>
    <n v="0.15"/>
    <n v="1130.33"/>
  </r>
  <r>
    <n v="3172"/>
    <x v="1"/>
    <x v="1"/>
    <x v="1"/>
    <n v="421029"/>
    <s v="Int. Energy Star CFL - 23 Watt"/>
    <x v="2"/>
    <x v="0"/>
    <s v="Lamp"/>
    <n v="8"/>
    <n v="120.24"/>
    <n v="0.06"/>
    <n v="452.13"/>
  </r>
  <r>
    <n v="3172"/>
    <x v="1"/>
    <x v="1"/>
    <x v="1"/>
    <n v="421029"/>
    <s v="Int. Energy Star CFL - 23 Watt"/>
    <x v="2"/>
    <x v="0"/>
    <s v="Lamp"/>
    <n v="11"/>
    <n v="165.33"/>
    <n v="0.08"/>
    <n v="621.67999999999995"/>
  </r>
  <r>
    <n v="3172"/>
    <x v="1"/>
    <x v="1"/>
    <x v="1"/>
    <n v="421029"/>
    <s v="Int. Energy Star CFL - 23 Watt"/>
    <x v="2"/>
    <x v="0"/>
    <s v="Lamp"/>
    <n v="18"/>
    <n v="270.54000000000002"/>
    <n v="0.14000000000000001"/>
    <n v="1017.29"/>
  </r>
  <r>
    <n v="3172"/>
    <x v="1"/>
    <x v="1"/>
    <x v="1"/>
    <n v="421029"/>
    <s v="Int. Energy Star CFL - 23 Watt"/>
    <x v="2"/>
    <x v="0"/>
    <s v="Lamp"/>
    <n v="16"/>
    <n v="240.48"/>
    <n v="0.12"/>
    <n v="904.26"/>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16"/>
    <n v="240.48"/>
    <n v="0.12"/>
    <n v="904.26"/>
  </r>
  <r>
    <n v="3172"/>
    <x v="1"/>
    <x v="1"/>
    <x v="1"/>
    <n v="421029"/>
    <s v="Int. Energy Star CFL - 23 Watt"/>
    <x v="2"/>
    <x v="0"/>
    <s v="Lamp"/>
    <n v="8"/>
    <n v="120.24"/>
    <n v="0.06"/>
    <n v="452.13"/>
  </r>
  <r>
    <n v="3172"/>
    <x v="1"/>
    <x v="1"/>
    <x v="1"/>
    <n v="421029"/>
    <s v="Int. Energy Star CFL - 23 Watt"/>
    <x v="2"/>
    <x v="0"/>
    <s v="Lamp"/>
    <n v="20"/>
    <n v="300.60000000000002"/>
    <n v="0.15"/>
    <n v="1130.33"/>
  </r>
  <r>
    <n v="3172"/>
    <x v="1"/>
    <x v="1"/>
    <x v="1"/>
    <n v="421029"/>
    <s v="Int. Energy Star CFL - 23 Watt"/>
    <x v="2"/>
    <x v="0"/>
    <s v="Lamp"/>
    <n v="15"/>
    <n v="225.45"/>
    <n v="0.11"/>
    <n v="847.74"/>
  </r>
  <r>
    <n v="3172"/>
    <x v="1"/>
    <x v="1"/>
    <x v="1"/>
    <n v="421029"/>
    <s v="Int. Energy Star CFL - 23 Watt"/>
    <x v="2"/>
    <x v="0"/>
    <s v="Lamp"/>
    <n v="2"/>
    <n v="30.06"/>
    <n v="0.01"/>
    <n v="113.03"/>
  </r>
  <r>
    <n v="3172"/>
    <x v="1"/>
    <x v="1"/>
    <x v="1"/>
    <n v="421029"/>
    <s v="Int. Energy Star CFL - 23 Watt"/>
    <x v="2"/>
    <x v="0"/>
    <s v="Lamp"/>
    <n v="12"/>
    <n v="180.36"/>
    <n v="0.09"/>
    <n v="678.19"/>
  </r>
  <r>
    <n v="3172"/>
    <x v="1"/>
    <x v="1"/>
    <x v="1"/>
    <n v="421029"/>
    <s v="Int. Energy Star CFL - 23 Watt"/>
    <x v="2"/>
    <x v="0"/>
    <s v="Lamp"/>
    <n v="20"/>
    <n v="300.60000000000002"/>
    <n v="0.15"/>
    <n v="1130.33"/>
  </r>
  <r>
    <n v="3172"/>
    <x v="1"/>
    <x v="1"/>
    <x v="1"/>
    <n v="421029"/>
    <s v="Int. Energy Star CFL - 23 Watt"/>
    <x v="2"/>
    <x v="0"/>
    <s v="Lamp"/>
    <n v="16"/>
    <n v="240.48"/>
    <n v="0.12"/>
    <n v="904.26"/>
  </r>
  <r>
    <n v="3172"/>
    <x v="1"/>
    <x v="1"/>
    <x v="1"/>
    <n v="421029"/>
    <s v="Int. Energy Star CFL - 23 Watt"/>
    <x v="2"/>
    <x v="0"/>
    <s v="Lamp"/>
    <n v="13"/>
    <n v="195.39"/>
    <n v="0.1"/>
    <n v="734.71"/>
  </r>
  <r>
    <n v="3172"/>
    <x v="1"/>
    <x v="1"/>
    <x v="1"/>
    <n v="421029"/>
    <s v="Int. Energy Star CFL - 23 Watt"/>
    <x v="2"/>
    <x v="0"/>
    <s v="Lamp"/>
    <n v="2"/>
    <n v="30.06"/>
    <n v="0.01"/>
    <n v="113.03"/>
  </r>
  <r>
    <n v="3172"/>
    <x v="1"/>
    <x v="1"/>
    <x v="1"/>
    <n v="421029"/>
    <s v="Int. Energy Star CFL - 23 Watt"/>
    <x v="2"/>
    <x v="0"/>
    <s v="Lamp"/>
    <n v="20"/>
    <n v="300.60000000000002"/>
    <n v="0.14000000000000001"/>
    <n v="1142.5999999999999"/>
  </r>
  <r>
    <n v="3172"/>
    <x v="1"/>
    <x v="1"/>
    <x v="1"/>
    <n v="421029"/>
    <s v="Int. Energy Star CFL - 23 Watt"/>
    <x v="2"/>
    <x v="0"/>
    <s v="Lamp"/>
    <n v="17"/>
    <n v="255.51"/>
    <n v="0.12"/>
    <n v="971.21"/>
  </r>
  <r>
    <n v="3172"/>
    <x v="1"/>
    <x v="1"/>
    <x v="1"/>
    <n v="421029"/>
    <s v="Int. Energy Star CFL - 23 Watt"/>
    <x v="2"/>
    <x v="0"/>
    <s v="Lamp"/>
    <n v="7"/>
    <n v="105.21"/>
    <n v="0.05"/>
    <n v="399.91"/>
  </r>
  <r>
    <n v="3172"/>
    <x v="1"/>
    <x v="1"/>
    <x v="1"/>
    <n v="421029"/>
    <s v="Int. Energy Star CFL - 23 Watt"/>
    <x v="2"/>
    <x v="0"/>
    <s v="Lamp"/>
    <n v="3"/>
    <n v="45.09"/>
    <n v="0.02"/>
    <n v="171.39"/>
  </r>
  <r>
    <n v="3172"/>
    <x v="1"/>
    <x v="1"/>
    <x v="1"/>
    <n v="421029"/>
    <s v="Int. Energy Star CFL - 23 Watt"/>
    <x v="2"/>
    <x v="0"/>
    <s v="Lamp"/>
    <n v="4"/>
    <n v="60.12"/>
    <n v="0.02"/>
    <n v="228.52"/>
  </r>
  <r>
    <n v="3172"/>
    <x v="1"/>
    <x v="1"/>
    <x v="1"/>
    <n v="421029"/>
    <s v="Int. Energy Star CFL - 23 Watt"/>
    <x v="2"/>
    <x v="0"/>
    <s v="Lamp"/>
    <n v="2"/>
    <n v="30.06"/>
    <n v="0.01"/>
    <n v="114.26"/>
  </r>
  <r>
    <n v="3172"/>
    <x v="1"/>
    <x v="1"/>
    <x v="1"/>
    <n v="421029"/>
    <s v="Int. Energy Star CFL - 23 Watt"/>
    <x v="2"/>
    <x v="0"/>
    <s v="Lamp"/>
    <n v="6"/>
    <n v="90.18"/>
    <n v="0.04"/>
    <n v="338.9"/>
  </r>
  <r>
    <n v="3172"/>
    <x v="1"/>
    <x v="1"/>
    <x v="1"/>
    <n v="421029"/>
    <s v="Int. Energy Star CFL - 23 Watt"/>
    <x v="2"/>
    <x v="0"/>
    <s v="Lamp"/>
    <n v="4"/>
    <n v="60.12"/>
    <n v="0.03"/>
    <n v="226.06"/>
  </r>
  <r>
    <n v="3172"/>
    <x v="1"/>
    <x v="1"/>
    <x v="1"/>
    <n v="421029"/>
    <s v="Int. Energy Star CFL - 23 Watt"/>
    <x v="2"/>
    <x v="0"/>
    <s v="Lamp"/>
    <n v="13"/>
    <n v="195.39"/>
    <n v="0.1"/>
    <n v="734.71"/>
  </r>
  <r>
    <n v="3172"/>
    <x v="1"/>
    <x v="1"/>
    <x v="1"/>
    <n v="421029"/>
    <s v="Int. Energy Star CFL - 23 Watt"/>
    <x v="2"/>
    <x v="0"/>
    <s v="Lamp"/>
    <n v="3"/>
    <n v="45.09"/>
    <n v="0.02"/>
    <n v="169.54"/>
  </r>
  <r>
    <n v="3172"/>
    <x v="1"/>
    <x v="1"/>
    <x v="1"/>
    <n v="421029"/>
    <s v="Int. Energy Star CFL - 23 Watt"/>
    <x v="2"/>
    <x v="0"/>
    <s v="Lamp"/>
    <n v="6"/>
    <n v="90.18"/>
    <n v="0.04"/>
    <n v="339.09"/>
  </r>
  <r>
    <n v="3172"/>
    <x v="1"/>
    <x v="1"/>
    <x v="1"/>
    <n v="421029"/>
    <s v="Int. Energy Star CFL - 23 Watt"/>
    <x v="2"/>
    <x v="0"/>
    <s v="Lamp"/>
    <n v="9"/>
    <n v="135.27000000000001"/>
    <n v="7.0000000000000007E-2"/>
    <n v="508.64"/>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5"/>
    <n v="75.150000000000006"/>
    <n v="0.03"/>
    <n v="282.58"/>
  </r>
  <r>
    <n v="3172"/>
    <x v="1"/>
    <x v="1"/>
    <x v="1"/>
    <n v="421029"/>
    <s v="Int. Energy Star CFL - 23 Watt"/>
    <x v="2"/>
    <x v="0"/>
    <s v="Lamp"/>
    <n v="3"/>
    <n v="45.09"/>
    <n v="0.02"/>
    <n v="169.54"/>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17"/>
    <n v="255.51"/>
    <n v="0.13"/>
    <n v="960.78"/>
  </r>
  <r>
    <n v="3172"/>
    <x v="1"/>
    <x v="1"/>
    <x v="1"/>
    <n v="421029"/>
    <s v="Int. Energy Star CFL - 23 Watt"/>
    <x v="2"/>
    <x v="0"/>
    <s v="Lamp"/>
    <n v="7"/>
    <n v="105.21"/>
    <n v="0.05"/>
    <n v="395.61"/>
  </r>
  <r>
    <n v="3172"/>
    <x v="1"/>
    <x v="1"/>
    <x v="1"/>
    <n v="421029"/>
    <s v="Int. Energy Star CFL - 23 Watt"/>
    <x v="2"/>
    <x v="0"/>
    <s v="Lamp"/>
    <n v="6"/>
    <n v="90.18"/>
    <n v="0.04"/>
    <n v="339.09"/>
  </r>
  <r>
    <n v="3172"/>
    <x v="1"/>
    <x v="1"/>
    <x v="1"/>
    <n v="421029"/>
    <s v="Int. Energy Star CFL - 23 Watt"/>
    <x v="2"/>
    <x v="0"/>
    <s v="Lamp"/>
    <n v="18"/>
    <n v="270.54000000000002"/>
    <n v="0.14000000000000001"/>
    <n v="1017.29"/>
  </r>
  <r>
    <n v="3172"/>
    <x v="1"/>
    <x v="1"/>
    <x v="1"/>
    <n v="421029"/>
    <s v="Int. Energy Star CFL - 23 Watt"/>
    <x v="2"/>
    <x v="0"/>
    <s v="Lamp"/>
    <n v="15"/>
    <n v="225.45"/>
    <n v="0.11"/>
    <n v="847.74"/>
  </r>
  <r>
    <n v="3172"/>
    <x v="1"/>
    <x v="1"/>
    <x v="1"/>
    <n v="421029"/>
    <s v="Int. Energy Star CFL - 23 Watt"/>
    <x v="2"/>
    <x v="0"/>
    <s v="Lamp"/>
    <n v="13"/>
    <n v="195.39"/>
    <n v="0.1"/>
    <n v="734.71"/>
  </r>
  <r>
    <n v="3172"/>
    <x v="1"/>
    <x v="1"/>
    <x v="1"/>
    <n v="421029"/>
    <s v="Int. Energy Star CFL - 23 Watt"/>
    <x v="2"/>
    <x v="0"/>
    <s v="Lamp"/>
    <n v="15"/>
    <n v="225.45"/>
    <n v="0.11"/>
    <n v="847.74"/>
  </r>
  <r>
    <n v="3172"/>
    <x v="1"/>
    <x v="1"/>
    <x v="1"/>
    <n v="421029"/>
    <s v="Int. Energy Star CFL - 23 Watt"/>
    <x v="2"/>
    <x v="0"/>
    <s v="Lamp"/>
    <n v="20"/>
    <n v="300.60000000000002"/>
    <n v="0.15"/>
    <n v="1130.33"/>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6"/>
    <n v="90.18"/>
    <n v="0.04"/>
    <n v="339.09"/>
  </r>
  <r>
    <n v="3172"/>
    <x v="1"/>
    <x v="1"/>
    <x v="1"/>
    <n v="421029"/>
    <s v="Int. Energy Star CFL - 23 Watt"/>
    <x v="2"/>
    <x v="0"/>
    <s v="Lamp"/>
    <n v="11"/>
    <n v="165.33"/>
    <n v="0.08"/>
    <n v="621.67999999999995"/>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5"/>
    <n v="75.150000000000006"/>
    <n v="0.03"/>
    <n v="282.58"/>
  </r>
  <r>
    <n v="3172"/>
    <x v="1"/>
    <x v="1"/>
    <x v="1"/>
    <n v="421029"/>
    <s v="Int. Energy Star CFL - 23 Watt"/>
    <x v="2"/>
    <x v="0"/>
    <s v="Lamp"/>
    <n v="2"/>
    <n v="30.06"/>
    <n v="0.01"/>
    <n v="113.03"/>
  </r>
  <r>
    <n v="3172"/>
    <x v="1"/>
    <x v="1"/>
    <x v="1"/>
    <n v="421029"/>
    <s v="Int. Energy Star CFL - 23 Watt"/>
    <x v="2"/>
    <x v="0"/>
    <s v="Lamp"/>
    <n v="7"/>
    <n v="105.21"/>
    <n v="0.05"/>
    <n v="395.61"/>
  </r>
  <r>
    <n v="3172"/>
    <x v="1"/>
    <x v="1"/>
    <x v="1"/>
    <n v="421029"/>
    <s v="Int. Energy Star CFL - 23 Watt"/>
    <x v="2"/>
    <x v="0"/>
    <s v="Lamp"/>
    <n v="20"/>
    <n v="300.60000000000002"/>
    <n v="0.15"/>
    <n v="1130.33"/>
  </r>
  <r>
    <n v="3172"/>
    <x v="1"/>
    <x v="1"/>
    <x v="1"/>
    <n v="421029"/>
    <s v="Int. Energy Star CFL - 23 Watt"/>
    <x v="2"/>
    <x v="0"/>
    <s v="Lamp"/>
    <n v="8"/>
    <n v="120.24"/>
    <n v="0.06"/>
    <n v="452.13"/>
  </r>
  <r>
    <n v="3172"/>
    <x v="1"/>
    <x v="1"/>
    <x v="1"/>
    <n v="421029"/>
    <s v="Int. Energy Star CFL - 23 Watt"/>
    <x v="2"/>
    <x v="0"/>
    <s v="Lamp"/>
    <n v="4"/>
    <n v="60.12"/>
    <n v="0.03"/>
    <n v="226.06"/>
  </r>
  <r>
    <n v="3172"/>
    <x v="1"/>
    <x v="1"/>
    <x v="1"/>
    <n v="421029"/>
    <s v="Int. Energy Star CFL - 23 Watt"/>
    <x v="2"/>
    <x v="0"/>
    <s v="Lamp"/>
    <n v="3"/>
    <n v="45.09"/>
    <n v="0.02"/>
    <n v="169.54"/>
  </r>
  <r>
    <n v="3172"/>
    <x v="1"/>
    <x v="1"/>
    <x v="1"/>
    <n v="421029"/>
    <s v="Int. Energy Star CFL - 23 Watt"/>
    <x v="2"/>
    <x v="0"/>
    <s v="Lamp"/>
    <n v="2"/>
    <n v="30.06"/>
    <n v="0.01"/>
    <n v="113.03"/>
  </r>
  <r>
    <n v="3172"/>
    <x v="1"/>
    <x v="1"/>
    <x v="1"/>
    <n v="421029"/>
    <s v="Int. Energy Star CFL - 23 Watt"/>
    <x v="2"/>
    <x v="0"/>
    <s v="Lamp"/>
    <n v="8"/>
    <n v="120.24"/>
    <n v="0.06"/>
    <n v="452.13"/>
  </r>
  <r>
    <n v="3172"/>
    <x v="1"/>
    <x v="1"/>
    <x v="1"/>
    <n v="421029"/>
    <s v="Int. Energy Star CFL - 23 Watt"/>
    <x v="2"/>
    <x v="0"/>
    <s v="Lamp"/>
    <n v="12"/>
    <n v="180.36"/>
    <n v="0.09"/>
    <n v="678.19"/>
  </r>
  <r>
    <n v="3172"/>
    <x v="1"/>
    <x v="1"/>
    <x v="1"/>
    <n v="421029"/>
    <s v="Int. Energy Star CFL - 23 Watt"/>
    <x v="2"/>
    <x v="0"/>
    <s v="Lamp"/>
    <n v="8"/>
    <n v="120.24"/>
    <n v="0.06"/>
    <n v="452.13"/>
  </r>
  <r>
    <n v="3172"/>
    <x v="1"/>
    <x v="1"/>
    <x v="1"/>
    <n v="421029"/>
    <s v="Int. Energy Star CFL - 23 Watt"/>
    <x v="2"/>
    <x v="0"/>
    <s v="Lamp"/>
    <n v="1"/>
    <n v="15.03"/>
    <n v="7.8410400000000005E-3"/>
    <n v="56.51"/>
  </r>
  <r>
    <n v="3172"/>
    <x v="1"/>
    <x v="1"/>
    <x v="1"/>
    <n v="421029"/>
    <s v="Int. Energy Star CFL - 23 Watt"/>
    <x v="2"/>
    <x v="0"/>
    <s v="Lamp"/>
    <n v="1"/>
    <n v="15.03"/>
    <n v="7.8410400000000005E-3"/>
    <n v="56.51"/>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2"/>
    <n v="30.06"/>
    <n v="0.01"/>
    <n v="113.03"/>
  </r>
  <r>
    <n v="3172"/>
    <x v="1"/>
    <x v="1"/>
    <x v="1"/>
    <n v="421029"/>
    <s v="Int. Energy Star CFL - 23 Watt"/>
    <x v="2"/>
    <x v="0"/>
    <s v="Lamp"/>
    <n v="7"/>
    <n v="105.21"/>
    <n v="0.05"/>
    <n v="395.61"/>
  </r>
  <r>
    <n v="3172"/>
    <x v="1"/>
    <x v="1"/>
    <x v="1"/>
    <n v="421029"/>
    <s v="Int. Energy Star CFL - 23 Watt"/>
    <x v="2"/>
    <x v="0"/>
    <s v="Lamp"/>
    <n v="4"/>
    <n v="60.12"/>
    <n v="0.03"/>
    <n v="226.06"/>
  </r>
  <r>
    <n v="3172"/>
    <x v="1"/>
    <x v="1"/>
    <x v="1"/>
    <n v="421029"/>
    <s v="Int. Energy Star CFL - 23 Watt"/>
    <x v="2"/>
    <x v="0"/>
    <s v="Lamp"/>
    <n v="9"/>
    <n v="135.27000000000001"/>
    <n v="7.0000000000000007E-2"/>
    <n v="508.64"/>
  </r>
  <r>
    <n v="3172"/>
    <x v="1"/>
    <x v="1"/>
    <x v="1"/>
    <n v="421029"/>
    <s v="Int. Energy Star CFL - 23 Watt"/>
    <x v="2"/>
    <x v="0"/>
    <s v="Lamp"/>
    <n v="10"/>
    <n v="150.30000000000001"/>
    <n v="7.0000000000000007E-2"/>
    <n v="555.59"/>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10"/>
    <n v="150.30000000000001"/>
    <n v="7.0000000000000007E-2"/>
    <n v="565.16"/>
  </r>
  <r>
    <n v="3172"/>
    <x v="1"/>
    <x v="1"/>
    <x v="1"/>
    <n v="421029"/>
    <s v="Int. Energy Star CFL - 23 Watt"/>
    <x v="2"/>
    <x v="0"/>
    <s v="Lamp"/>
    <n v="8"/>
    <n v="120.24"/>
    <n v="0.06"/>
    <n v="452.13"/>
  </r>
  <r>
    <n v="3172"/>
    <x v="1"/>
    <x v="1"/>
    <x v="1"/>
    <n v="421029"/>
    <s v="Int. Energy Star CFL - 23 Watt"/>
    <x v="2"/>
    <x v="0"/>
    <s v="Lamp"/>
    <n v="9"/>
    <n v="135.27000000000001"/>
    <n v="7.0000000000000007E-2"/>
    <n v="508.64"/>
  </r>
  <r>
    <n v="3172"/>
    <x v="1"/>
    <x v="1"/>
    <x v="1"/>
    <n v="421029"/>
    <s v="Int. Energy Star CFL - 23 Watt"/>
    <x v="2"/>
    <x v="0"/>
    <s v="Lamp"/>
    <n v="8"/>
    <n v="120.24"/>
    <n v="0.06"/>
    <n v="451.87"/>
  </r>
  <r>
    <n v="3172"/>
    <x v="1"/>
    <x v="1"/>
    <x v="1"/>
    <n v="421029"/>
    <s v="Int. Energy Star CFL - 23 Watt"/>
    <x v="2"/>
    <x v="0"/>
    <s v="Lamp"/>
    <n v="6"/>
    <n v="90.18"/>
    <n v="0.04"/>
    <n v="339.09"/>
  </r>
  <r>
    <n v="3172"/>
    <x v="1"/>
    <x v="1"/>
    <x v="1"/>
    <n v="421029"/>
    <s v="Int. Energy Star CFL - 23 Watt"/>
    <x v="2"/>
    <x v="0"/>
    <s v="Lamp"/>
    <n v="7"/>
    <n v="105.21"/>
    <n v="0.05"/>
    <n v="395.61"/>
  </r>
  <r>
    <n v="3172"/>
    <x v="1"/>
    <x v="1"/>
    <x v="1"/>
    <n v="421029"/>
    <s v="Int. Energy Star CFL - 23 Watt"/>
    <x v="2"/>
    <x v="0"/>
    <s v="Lamp"/>
    <n v="9"/>
    <n v="135.27000000000001"/>
    <n v="7.0000000000000007E-2"/>
    <n v="508.64"/>
  </r>
  <r>
    <n v="3172"/>
    <x v="1"/>
    <x v="1"/>
    <x v="1"/>
    <n v="421029"/>
    <s v="Int. Energy Star CFL - 23 Watt"/>
    <x v="2"/>
    <x v="0"/>
    <s v="Lamp"/>
    <n v="2"/>
    <n v="30.06"/>
    <n v="0.01"/>
    <n v="113.03"/>
  </r>
  <r>
    <n v="3172"/>
    <x v="1"/>
    <x v="1"/>
    <x v="1"/>
    <n v="421029"/>
    <s v="Int. Energy Star CFL - 23 Watt"/>
    <x v="2"/>
    <x v="0"/>
    <s v="Lamp"/>
    <n v="4"/>
    <n v="60.12"/>
    <n v="0.03"/>
    <n v="226.06"/>
  </r>
  <r>
    <n v="3172"/>
    <x v="1"/>
    <x v="1"/>
    <x v="1"/>
    <n v="421029"/>
    <s v="Int. Energy Star CFL - 23 Watt"/>
    <x v="2"/>
    <x v="0"/>
    <s v="Lamp"/>
    <n v="12"/>
    <n v="180.36"/>
    <n v="0.09"/>
    <n v="678.19"/>
  </r>
  <r>
    <n v="3172"/>
    <x v="1"/>
    <x v="1"/>
    <x v="1"/>
    <n v="421029"/>
    <s v="Int. Energy Star CFL - 23 Watt"/>
    <x v="2"/>
    <x v="0"/>
    <s v="Lamp"/>
    <n v="3"/>
    <n v="45.09"/>
    <n v="0.02"/>
    <n v="169.54"/>
  </r>
  <r>
    <n v="3172"/>
    <x v="1"/>
    <x v="1"/>
    <x v="1"/>
    <n v="421029"/>
    <s v="Int. Energy Star CFL - 23 Watt"/>
    <x v="2"/>
    <x v="0"/>
    <s v="Lamp"/>
    <n v="11"/>
    <n v="165.33"/>
    <n v="0.08"/>
    <n v="621.67999999999995"/>
  </r>
  <r>
    <n v="3172"/>
    <x v="1"/>
    <x v="1"/>
    <x v="1"/>
    <n v="421029"/>
    <s v="Int. Energy Star CFL - 23 Watt"/>
    <x v="2"/>
    <x v="0"/>
    <s v="Lamp"/>
    <n v="3"/>
    <n v="45.09"/>
    <n v="0.02"/>
    <n v="169.54"/>
  </r>
  <r>
    <n v="3172"/>
    <x v="1"/>
    <x v="1"/>
    <x v="1"/>
    <n v="421029"/>
    <s v="Int. Energy Star CFL - 23 Watt"/>
    <x v="2"/>
    <x v="0"/>
    <s v="Lamp"/>
    <n v="1"/>
    <n v="15.03"/>
    <n v="7.8410400000000005E-3"/>
    <n v="56.51"/>
  </r>
  <r>
    <n v="3172"/>
    <x v="1"/>
    <x v="1"/>
    <x v="1"/>
    <n v="421029"/>
    <s v="Int. Energy Star CFL - 23 Watt"/>
    <x v="2"/>
    <x v="0"/>
    <s v="Lamp"/>
    <n v="1"/>
    <n v="15.03"/>
    <n v="7.8410400000000005E-3"/>
    <n v="56.51"/>
  </r>
  <r>
    <n v="3172"/>
    <x v="1"/>
    <x v="1"/>
    <x v="1"/>
    <n v="421029"/>
    <s v="Int. Energy Star CFL - 23 Watt"/>
    <x v="2"/>
    <x v="0"/>
    <s v="Lamp"/>
    <n v="7"/>
    <n v="105.21"/>
    <n v="0.05"/>
    <n v="395.61"/>
  </r>
  <r>
    <n v="3172"/>
    <x v="1"/>
    <x v="1"/>
    <x v="1"/>
    <n v="421029"/>
    <s v="Int. Energy Star CFL - 23 Watt"/>
    <x v="2"/>
    <x v="0"/>
    <s v="Lamp"/>
    <n v="14"/>
    <n v="210.42"/>
    <n v="0.1"/>
    <n v="791.23"/>
  </r>
  <r>
    <n v="3172"/>
    <x v="1"/>
    <x v="1"/>
    <x v="1"/>
    <n v="421029"/>
    <s v="Int. Energy Star CFL - 23 Watt"/>
    <x v="2"/>
    <x v="0"/>
    <s v="Lamp"/>
    <n v="18"/>
    <n v="270.54000000000002"/>
    <n v="0.14000000000000001"/>
    <n v="1017.29"/>
  </r>
  <r>
    <n v="3172"/>
    <x v="1"/>
    <x v="1"/>
    <x v="1"/>
    <n v="421029"/>
    <s v="Int. Energy Star CFL - 23 Watt"/>
    <x v="2"/>
    <x v="0"/>
    <s v="Lamp"/>
    <n v="9"/>
    <n v="135.27000000000001"/>
    <n v="7.0000000000000007E-2"/>
    <n v="508.64"/>
  </r>
  <r>
    <n v="3172"/>
    <x v="1"/>
    <x v="1"/>
    <x v="1"/>
    <n v="421029"/>
    <s v="Int. Energy Star CFL - 23 Watt"/>
    <x v="2"/>
    <x v="0"/>
    <s v="Lamp"/>
    <n v="19"/>
    <n v="285.57"/>
    <n v="0.13"/>
    <n v="1055.6199999999999"/>
  </r>
  <r>
    <n v="3172"/>
    <x v="1"/>
    <x v="1"/>
    <x v="1"/>
    <n v="421029"/>
    <s v="Int. Energy Star CFL - 23 Watt"/>
    <x v="2"/>
    <x v="0"/>
    <s v="Lamp"/>
    <n v="3"/>
    <n v="45.09"/>
    <n v="0.02"/>
    <n v="166.67"/>
  </r>
  <r>
    <n v="3172"/>
    <x v="1"/>
    <x v="1"/>
    <x v="1"/>
    <n v="421029"/>
    <s v="Int. Energy Star CFL - 23 Watt"/>
    <x v="2"/>
    <x v="0"/>
    <s v="Lamp"/>
    <n v="8"/>
    <n v="120.24"/>
    <n v="0.05"/>
    <n v="444.47"/>
  </r>
  <r>
    <n v="3172"/>
    <x v="1"/>
    <x v="1"/>
    <x v="1"/>
    <n v="421029"/>
    <s v="Int. Energy Star CFL - 23 Watt"/>
    <x v="2"/>
    <x v="0"/>
    <s v="Lamp"/>
    <n v="1"/>
    <n v="15.03"/>
    <n v="7.1010400000000003E-3"/>
    <n v="55.55"/>
  </r>
  <r>
    <n v="3172"/>
    <x v="1"/>
    <x v="1"/>
    <x v="1"/>
    <n v="421029"/>
    <s v="Int. Energy Star CFL - 23 Watt"/>
    <x v="2"/>
    <x v="0"/>
    <s v="Lamp"/>
    <n v="2"/>
    <n v="30.06"/>
    <n v="0.01"/>
    <n v="111.11"/>
  </r>
  <r>
    <n v="3172"/>
    <x v="1"/>
    <x v="1"/>
    <x v="1"/>
    <n v="421029"/>
    <s v="Int. Energy Star CFL - 23 Watt"/>
    <x v="2"/>
    <x v="0"/>
    <s v="Lamp"/>
    <n v="7"/>
    <n v="105.21"/>
    <n v="0.04"/>
    <n v="388.91"/>
  </r>
  <r>
    <n v="3172"/>
    <x v="1"/>
    <x v="1"/>
    <x v="1"/>
    <n v="421029"/>
    <s v="Int. Energy Star CFL - 23 Watt"/>
    <x v="2"/>
    <x v="0"/>
    <s v="Lamp"/>
    <n v="2"/>
    <n v="30.06"/>
    <n v="0.01"/>
    <n v="111.11"/>
  </r>
  <r>
    <n v="3172"/>
    <x v="1"/>
    <x v="1"/>
    <x v="1"/>
    <n v="421029"/>
    <s v="Int. Energy Star CFL - 23 Watt"/>
    <x v="2"/>
    <x v="0"/>
    <s v="Lamp"/>
    <n v="15"/>
    <n v="225.45"/>
    <n v="0.1"/>
    <n v="833.39"/>
  </r>
  <r>
    <n v="3172"/>
    <x v="1"/>
    <x v="1"/>
    <x v="1"/>
    <n v="421029"/>
    <s v="Int. Energy Star CFL - 23 Watt"/>
    <x v="2"/>
    <x v="0"/>
    <s v="Lamp"/>
    <n v="1"/>
    <n v="15.03"/>
    <n v="7.1010400000000003E-3"/>
    <n v="55.55"/>
  </r>
  <r>
    <n v="3172"/>
    <x v="1"/>
    <x v="1"/>
    <x v="1"/>
    <n v="421029"/>
    <s v="Int. Energy Star CFL - 23 Watt"/>
    <x v="2"/>
    <x v="0"/>
    <s v="Lamp"/>
    <n v="10"/>
    <n v="150.30000000000001"/>
    <n v="7.0000000000000007E-2"/>
    <n v="564.83000000000004"/>
  </r>
  <r>
    <n v="3172"/>
    <x v="1"/>
    <x v="1"/>
    <x v="1"/>
    <n v="421029"/>
    <s v="Int. Energy Star CFL - 23 Watt"/>
    <x v="2"/>
    <x v="0"/>
    <s v="Lamp"/>
    <n v="10"/>
    <n v="150.30000000000001"/>
    <n v="7.0000000000000007E-2"/>
    <n v="565.16"/>
  </r>
  <r>
    <n v="3172"/>
    <x v="1"/>
    <x v="1"/>
    <x v="1"/>
    <n v="421029"/>
    <s v="Int. Energy Star CFL - 23 Watt"/>
    <x v="2"/>
    <x v="0"/>
    <s v="Lamp"/>
    <n v="17"/>
    <n v="255.51"/>
    <n v="0.13"/>
    <n v="960.78"/>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8"/>
    <n v="120.24"/>
    <n v="0.06"/>
    <n v="452.13"/>
  </r>
  <r>
    <n v="3172"/>
    <x v="1"/>
    <x v="1"/>
    <x v="1"/>
    <n v="421029"/>
    <s v="Int. Energy Star CFL - 23 Watt"/>
    <x v="2"/>
    <x v="0"/>
    <s v="Lamp"/>
    <n v="18"/>
    <n v="270.54000000000002"/>
    <n v="0.14000000000000001"/>
    <n v="1017.29"/>
  </r>
  <r>
    <n v="3172"/>
    <x v="1"/>
    <x v="1"/>
    <x v="1"/>
    <n v="421029"/>
    <s v="Int. Energy Star CFL - 23 Watt"/>
    <x v="2"/>
    <x v="0"/>
    <s v="Lamp"/>
    <n v="4"/>
    <n v="60.12"/>
    <n v="0.03"/>
    <n v="226.06"/>
  </r>
  <r>
    <n v="3172"/>
    <x v="1"/>
    <x v="1"/>
    <x v="1"/>
    <n v="421029"/>
    <s v="Int. Energy Star CFL - 23 Watt"/>
    <x v="2"/>
    <x v="0"/>
    <s v="Lamp"/>
    <n v="17"/>
    <n v="255.51"/>
    <n v="0.13"/>
    <n v="960.78"/>
  </r>
  <r>
    <n v="3172"/>
    <x v="1"/>
    <x v="1"/>
    <x v="1"/>
    <n v="421029"/>
    <s v="Int. Energy Star CFL - 23 Watt"/>
    <x v="2"/>
    <x v="0"/>
    <s v="Lamp"/>
    <n v="1"/>
    <n v="15.03"/>
    <n v="7.8410400000000005E-3"/>
    <n v="56.51"/>
  </r>
  <r>
    <n v="3172"/>
    <x v="1"/>
    <x v="1"/>
    <x v="1"/>
    <n v="421029"/>
    <s v="Int. Energy Star CFL - 23 Watt"/>
    <x v="2"/>
    <x v="0"/>
    <s v="Lamp"/>
    <n v="5"/>
    <n v="75.150000000000006"/>
    <n v="0.03"/>
    <n v="282.58"/>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7"/>
    <n v="105.21"/>
    <n v="0.05"/>
    <n v="395.61"/>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10"/>
    <n v="150.30000000000001"/>
    <n v="7.0000000000000007E-2"/>
    <n v="565.16"/>
  </r>
  <r>
    <n v="3172"/>
    <x v="1"/>
    <x v="1"/>
    <x v="1"/>
    <n v="421029"/>
    <s v="Int. Energy Star CFL - 23 Watt"/>
    <x v="2"/>
    <x v="0"/>
    <s v="Lamp"/>
    <n v="11"/>
    <n v="165.33"/>
    <n v="0.08"/>
    <n v="621.67999999999995"/>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8"/>
    <n v="120.24"/>
    <n v="0.06"/>
    <n v="452.13"/>
  </r>
  <r>
    <n v="3172"/>
    <x v="1"/>
    <x v="1"/>
    <x v="1"/>
    <n v="421029"/>
    <s v="Int. Energy Star CFL - 23 Watt"/>
    <x v="2"/>
    <x v="0"/>
    <s v="Lamp"/>
    <n v="20"/>
    <n v="300.60000000000002"/>
    <n v="0.15"/>
    <n v="1130.33"/>
  </r>
  <r>
    <n v="3172"/>
    <x v="1"/>
    <x v="1"/>
    <x v="1"/>
    <n v="421029"/>
    <s v="Int. Energy Star CFL - 23 Watt"/>
    <x v="2"/>
    <x v="0"/>
    <s v="Lamp"/>
    <n v="9"/>
    <n v="135.27000000000001"/>
    <n v="7.0000000000000007E-2"/>
    <n v="508.64"/>
  </r>
  <r>
    <n v="3172"/>
    <x v="1"/>
    <x v="1"/>
    <x v="1"/>
    <n v="421029"/>
    <s v="Int. Energy Star CFL - 23 Watt"/>
    <x v="2"/>
    <x v="0"/>
    <s v="Lamp"/>
    <n v="6"/>
    <n v="90.18"/>
    <n v="0.04"/>
    <n v="339.09"/>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13"/>
    <n v="195.39"/>
    <n v="0.1"/>
    <n v="734.71"/>
  </r>
  <r>
    <n v="3172"/>
    <x v="1"/>
    <x v="1"/>
    <x v="1"/>
    <n v="421029"/>
    <s v="Int. Energy Star CFL - 23 Watt"/>
    <x v="2"/>
    <x v="0"/>
    <s v="Lamp"/>
    <n v="6"/>
    <n v="90.18"/>
    <n v="0.04"/>
    <n v="339.09"/>
  </r>
  <r>
    <n v="3172"/>
    <x v="1"/>
    <x v="1"/>
    <x v="1"/>
    <n v="421029"/>
    <s v="Int. Energy Star CFL - 23 Watt"/>
    <x v="2"/>
    <x v="0"/>
    <s v="Lamp"/>
    <n v="12"/>
    <n v="180.36"/>
    <n v="0.09"/>
    <n v="678.19"/>
  </r>
  <r>
    <n v="3172"/>
    <x v="1"/>
    <x v="1"/>
    <x v="1"/>
    <n v="421029"/>
    <s v="Int. Energy Star CFL - 23 Watt"/>
    <x v="2"/>
    <x v="0"/>
    <s v="Lamp"/>
    <n v="20"/>
    <n v="300.60000000000002"/>
    <n v="0.15"/>
    <n v="1129.67"/>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12"/>
    <n v="180.36"/>
    <n v="0.09"/>
    <n v="678.19"/>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11"/>
    <n v="165.33"/>
    <n v="0.08"/>
    <n v="621.67999999999995"/>
  </r>
  <r>
    <n v="3172"/>
    <x v="1"/>
    <x v="1"/>
    <x v="1"/>
    <n v="421029"/>
    <s v="Int. Energy Star CFL - 23 Watt"/>
    <x v="2"/>
    <x v="0"/>
    <s v="Lamp"/>
    <n v="4"/>
    <n v="60.12"/>
    <n v="0.03"/>
    <n v="226.06"/>
  </r>
  <r>
    <n v="3172"/>
    <x v="1"/>
    <x v="1"/>
    <x v="1"/>
    <n v="421029"/>
    <s v="Int. Energy Star CFL - 23 Watt"/>
    <x v="2"/>
    <x v="0"/>
    <s v="Lamp"/>
    <n v="7"/>
    <n v="105.21"/>
    <n v="0.05"/>
    <n v="395.61"/>
  </r>
  <r>
    <n v="3172"/>
    <x v="1"/>
    <x v="1"/>
    <x v="1"/>
    <n v="421029"/>
    <s v="Int. Energy Star CFL - 23 Watt"/>
    <x v="2"/>
    <x v="0"/>
    <s v="Lamp"/>
    <n v="2"/>
    <n v="30.06"/>
    <n v="0.01"/>
    <n v="113.03"/>
  </r>
  <r>
    <n v="3172"/>
    <x v="1"/>
    <x v="1"/>
    <x v="1"/>
    <n v="421029"/>
    <s v="Int. Energy Star CFL - 23 Watt"/>
    <x v="2"/>
    <x v="0"/>
    <s v="Lamp"/>
    <n v="10"/>
    <n v="150.30000000000001"/>
    <n v="7.0000000000000007E-2"/>
    <n v="565.16"/>
  </r>
  <r>
    <n v="3172"/>
    <x v="1"/>
    <x v="1"/>
    <x v="1"/>
    <n v="421029"/>
    <s v="Int. Energy Star CFL - 23 Watt"/>
    <x v="2"/>
    <x v="0"/>
    <s v="Lamp"/>
    <n v="3"/>
    <n v="45.09"/>
    <n v="0.02"/>
    <n v="169.54"/>
  </r>
  <r>
    <n v="3172"/>
    <x v="1"/>
    <x v="1"/>
    <x v="1"/>
    <n v="421029"/>
    <s v="Int. Energy Star CFL - 23 Watt"/>
    <x v="2"/>
    <x v="0"/>
    <s v="Lamp"/>
    <n v="8"/>
    <n v="120.24"/>
    <n v="0.06"/>
    <n v="452.13"/>
  </r>
  <r>
    <n v="3172"/>
    <x v="1"/>
    <x v="1"/>
    <x v="1"/>
    <n v="421029"/>
    <s v="Int. Energy Star CFL - 23 Watt"/>
    <x v="2"/>
    <x v="0"/>
    <s v="Lamp"/>
    <n v="18"/>
    <n v="270.54000000000002"/>
    <n v="0.14000000000000001"/>
    <n v="1017.29"/>
  </r>
  <r>
    <n v="3172"/>
    <x v="1"/>
    <x v="1"/>
    <x v="1"/>
    <n v="421029"/>
    <s v="Int. Energy Star CFL - 23 Watt"/>
    <x v="2"/>
    <x v="0"/>
    <s v="Lamp"/>
    <n v="13"/>
    <n v="195.39"/>
    <n v="0.1"/>
    <n v="734.71"/>
  </r>
  <r>
    <n v="3172"/>
    <x v="1"/>
    <x v="1"/>
    <x v="1"/>
    <n v="421029"/>
    <s v="Int. Energy Star CFL - 23 Watt"/>
    <x v="2"/>
    <x v="0"/>
    <s v="Lamp"/>
    <n v="1"/>
    <n v="15.03"/>
    <n v="7.8410400000000005E-3"/>
    <n v="56.51"/>
  </r>
  <r>
    <n v="3172"/>
    <x v="1"/>
    <x v="1"/>
    <x v="1"/>
    <n v="421029"/>
    <s v="Int. Energy Star CFL - 23 Watt"/>
    <x v="2"/>
    <x v="0"/>
    <s v="Lamp"/>
    <n v="6"/>
    <n v="90.18"/>
    <n v="0.04"/>
    <n v="339.09"/>
  </r>
  <r>
    <n v="3172"/>
    <x v="1"/>
    <x v="1"/>
    <x v="1"/>
    <n v="421029"/>
    <s v="Int. Energy Star CFL - 23 Watt"/>
    <x v="2"/>
    <x v="0"/>
    <s v="Lamp"/>
    <n v="14"/>
    <n v="210.42"/>
    <n v="0.1"/>
    <n v="791.23"/>
  </r>
  <r>
    <n v="3172"/>
    <x v="1"/>
    <x v="1"/>
    <x v="1"/>
    <n v="421029"/>
    <s v="Int. Energy Star CFL - 23 Watt"/>
    <x v="2"/>
    <x v="0"/>
    <s v="Lamp"/>
    <n v="4"/>
    <n v="60.12"/>
    <n v="0.03"/>
    <n v="226.06"/>
  </r>
  <r>
    <n v="3172"/>
    <x v="1"/>
    <x v="1"/>
    <x v="1"/>
    <n v="421029"/>
    <s v="Int. Energy Star CFL - 23 Watt"/>
    <x v="2"/>
    <x v="0"/>
    <s v="Lamp"/>
    <n v="18"/>
    <n v="270.54000000000002"/>
    <n v="0.14000000000000001"/>
    <n v="1017.29"/>
  </r>
  <r>
    <n v="3172"/>
    <x v="1"/>
    <x v="1"/>
    <x v="1"/>
    <n v="421029"/>
    <s v="Int. Energy Star CFL - 23 Watt"/>
    <x v="2"/>
    <x v="0"/>
    <s v="Lamp"/>
    <n v="3"/>
    <n v="45.09"/>
    <n v="0.02"/>
    <n v="169.54"/>
  </r>
  <r>
    <n v="3172"/>
    <x v="1"/>
    <x v="1"/>
    <x v="1"/>
    <n v="421029"/>
    <s v="Int. Energy Star CFL - 23 Watt"/>
    <x v="2"/>
    <x v="0"/>
    <s v="Lamp"/>
    <n v="12"/>
    <n v="180.36"/>
    <n v="0.09"/>
    <n v="678.19"/>
  </r>
  <r>
    <n v="3172"/>
    <x v="1"/>
    <x v="1"/>
    <x v="1"/>
    <n v="421029"/>
    <s v="Int. Energy Star CFL - 23 Watt"/>
    <x v="2"/>
    <x v="0"/>
    <s v="Lamp"/>
    <n v="5"/>
    <n v="75.150000000000006"/>
    <n v="0.03"/>
    <n v="282.58"/>
  </r>
  <r>
    <n v="3172"/>
    <x v="1"/>
    <x v="1"/>
    <x v="1"/>
    <n v="421029"/>
    <s v="Int. Energy Star CFL - 23 Watt"/>
    <x v="2"/>
    <x v="0"/>
    <s v="Lamp"/>
    <n v="2"/>
    <n v="30.06"/>
    <n v="0.01"/>
    <n v="113.03"/>
  </r>
  <r>
    <n v="3172"/>
    <x v="1"/>
    <x v="1"/>
    <x v="1"/>
    <n v="421029"/>
    <s v="Int. Energy Star CFL - 23 Watt"/>
    <x v="2"/>
    <x v="0"/>
    <s v="Lamp"/>
    <n v="2"/>
    <n v="30.06"/>
    <n v="0.01"/>
    <n v="113.03"/>
  </r>
  <r>
    <n v="3172"/>
    <x v="1"/>
    <x v="1"/>
    <x v="1"/>
    <n v="421029"/>
    <s v="Int. Energy Star CFL - 23 Watt"/>
    <x v="2"/>
    <x v="0"/>
    <s v="Lamp"/>
    <n v="11"/>
    <n v="165.33"/>
    <n v="0.08"/>
    <n v="621.67999999999995"/>
  </r>
  <r>
    <n v="3172"/>
    <x v="1"/>
    <x v="1"/>
    <x v="1"/>
    <n v="421029"/>
    <s v="Int. Energy Star CFL - 23 Watt"/>
    <x v="2"/>
    <x v="0"/>
    <s v="Lamp"/>
    <n v="19"/>
    <n v="285.57"/>
    <n v="0.14000000000000001"/>
    <n v="1073.81"/>
  </r>
  <r>
    <n v="3172"/>
    <x v="1"/>
    <x v="1"/>
    <x v="1"/>
    <n v="421029"/>
    <s v="Int. Energy Star CFL - 23 Watt"/>
    <x v="2"/>
    <x v="0"/>
    <s v="Lamp"/>
    <n v="4"/>
    <n v="60.12"/>
    <n v="0.03"/>
    <n v="226.06"/>
  </r>
  <r>
    <n v="3172"/>
    <x v="1"/>
    <x v="1"/>
    <x v="1"/>
    <n v="421029"/>
    <s v="Int. Energy Star CFL - 23 Watt"/>
    <x v="2"/>
    <x v="0"/>
    <s v="Lamp"/>
    <n v="7"/>
    <n v="105.21"/>
    <n v="0.05"/>
    <n v="395.61"/>
  </r>
  <r>
    <n v="3172"/>
    <x v="1"/>
    <x v="1"/>
    <x v="1"/>
    <n v="421029"/>
    <s v="Int. Energy Star CFL - 23 Watt"/>
    <x v="2"/>
    <x v="0"/>
    <s v="Lamp"/>
    <n v="4"/>
    <n v="60.12"/>
    <n v="0.03"/>
    <n v="226.06"/>
  </r>
  <r>
    <n v="3172"/>
    <x v="1"/>
    <x v="1"/>
    <x v="1"/>
    <n v="421029"/>
    <s v="Int. Energy Star CFL - 23 Watt"/>
    <x v="2"/>
    <x v="0"/>
    <s v="Lamp"/>
    <n v="2"/>
    <n v="30.06"/>
    <n v="0.01"/>
    <n v="113.03"/>
  </r>
  <r>
    <n v="3172"/>
    <x v="1"/>
    <x v="1"/>
    <x v="1"/>
    <n v="421029"/>
    <s v="Int. Energy Star CFL - 23 Watt"/>
    <x v="2"/>
    <x v="0"/>
    <s v="Lamp"/>
    <n v="6"/>
    <n v="90.18"/>
    <n v="0.04"/>
    <n v="339.09"/>
  </r>
  <r>
    <n v="3172"/>
    <x v="1"/>
    <x v="1"/>
    <x v="1"/>
    <n v="421029"/>
    <s v="Int. Energy Star CFL - 23 Watt"/>
    <x v="2"/>
    <x v="0"/>
    <s v="Lamp"/>
    <n v="20"/>
    <n v="300.60000000000002"/>
    <n v="0.15"/>
    <n v="1130.33"/>
  </r>
  <r>
    <n v="3172"/>
    <x v="1"/>
    <x v="1"/>
    <x v="1"/>
    <n v="421029"/>
    <s v="Int. Energy Star CFL - 23 Watt"/>
    <x v="2"/>
    <x v="0"/>
    <s v="Lamp"/>
    <n v="11"/>
    <n v="165.33"/>
    <n v="0.08"/>
    <n v="621.67999999999995"/>
  </r>
  <r>
    <n v="3172"/>
    <x v="1"/>
    <x v="1"/>
    <x v="1"/>
    <n v="421029"/>
    <s v="Int. Energy Star CFL - 23 Watt"/>
    <x v="2"/>
    <x v="0"/>
    <s v="Lamp"/>
    <n v="2"/>
    <n v="30.06"/>
    <n v="0.01"/>
    <n v="113.03"/>
  </r>
  <r>
    <n v="3172"/>
    <x v="1"/>
    <x v="1"/>
    <x v="1"/>
    <n v="421029"/>
    <s v="Int. Energy Star CFL - 23 Watt"/>
    <x v="2"/>
    <x v="0"/>
    <s v="Lamp"/>
    <n v="1"/>
    <n v="15.03"/>
    <n v="7.8410400000000005E-3"/>
    <n v="56.51"/>
  </r>
  <r>
    <n v="3172"/>
    <x v="1"/>
    <x v="1"/>
    <x v="1"/>
    <n v="421029"/>
    <s v="Int. Energy Star CFL - 23 Watt"/>
    <x v="2"/>
    <x v="0"/>
    <s v="Lamp"/>
    <n v="3"/>
    <n v="45.09"/>
    <n v="0.02"/>
    <n v="169.45"/>
  </r>
  <r>
    <n v="3172"/>
    <x v="1"/>
    <x v="1"/>
    <x v="1"/>
    <n v="421029"/>
    <s v="Int. Energy Star CFL - 23 Watt"/>
    <x v="2"/>
    <x v="0"/>
    <s v="Lamp"/>
    <n v="3"/>
    <n v="45.09"/>
    <n v="0.02"/>
    <n v="169.45"/>
  </r>
  <r>
    <n v="3172"/>
    <x v="1"/>
    <x v="1"/>
    <x v="1"/>
    <n v="421029"/>
    <s v="Int. Energy Star CFL - 23 Watt"/>
    <x v="2"/>
    <x v="0"/>
    <s v="Lamp"/>
    <n v="7"/>
    <n v="105.21"/>
    <n v="0.05"/>
    <n v="395.38"/>
  </r>
  <r>
    <n v="3172"/>
    <x v="1"/>
    <x v="1"/>
    <x v="1"/>
    <n v="421029"/>
    <s v="Int. Energy Star CFL - 23 Watt"/>
    <x v="2"/>
    <x v="0"/>
    <s v="Lamp"/>
    <n v="20"/>
    <n v="300.60000000000002"/>
    <n v="0.15"/>
    <n v="1129.67"/>
  </r>
  <r>
    <n v="3172"/>
    <x v="1"/>
    <x v="1"/>
    <x v="1"/>
    <n v="421029"/>
    <s v="Int. Energy Star CFL - 23 Watt"/>
    <x v="2"/>
    <x v="0"/>
    <s v="Lamp"/>
    <n v="2"/>
    <n v="30.06"/>
    <n v="0.01"/>
    <n v="113.03"/>
  </r>
  <r>
    <n v="3172"/>
    <x v="1"/>
    <x v="1"/>
    <x v="1"/>
    <n v="421029"/>
    <s v="Int. Energy Star CFL - 23 Watt"/>
    <x v="2"/>
    <x v="0"/>
    <s v="Lamp"/>
    <n v="4"/>
    <n v="60.12"/>
    <n v="0.03"/>
    <n v="226.06"/>
  </r>
  <r>
    <n v="3172"/>
    <x v="1"/>
    <x v="1"/>
    <x v="1"/>
    <n v="421029"/>
    <s v="Int. Energy Star CFL - 23 Watt"/>
    <x v="2"/>
    <x v="0"/>
    <s v="Lamp"/>
    <n v="5"/>
    <n v="75.150000000000006"/>
    <n v="0.03"/>
    <n v="282.58"/>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6"/>
    <n v="90.18"/>
    <n v="0.04"/>
    <n v="339.09"/>
  </r>
  <r>
    <n v="3172"/>
    <x v="1"/>
    <x v="1"/>
    <x v="1"/>
    <n v="421029"/>
    <s v="Int. Energy Star CFL - 23 Watt"/>
    <x v="2"/>
    <x v="0"/>
    <s v="Lamp"/>
    <n v="12"/>
    <n v="180.36"/>
    <n v="0.09"/>
    <n v="678.19"/>
  </r>
  <r>
    <n v="3172"/>
    <x v="1"/>
    <x v="1"/>
    <x v="1"/>
    <n v="421029"/>
    <s v="Int. Energy Star CFL - 23 Watt"/>
    <x v="2"/>
    <x v="0"/>
    <s v="Lamp"/>
    <n v="15"/>
    <n v="225.45"/>
    <n v="0.11"/>
    <n v="847.74"/>
  </r>
  <r>
    <n v="3172"/>
    <x v="1"/>
    <x v="1"/>
    <x v="1"/>
    <n v="421029"/>
    <s v="Int. Energy Star CFL - 23 Watt"/>
    <x v="2"/>
    <x v="0"/>
    <s v="Lamp"/>
    <n v="4"/>
    <n v="60.12"/>
    <n v="0.03"/>
    <n v="226.06"/>
  </r>
  <r>
    <n v="3172"/>
    <x v="1"/>
    <x v="1"/>
    <x v="1"/>
    <n v="421029"/>
    <s v="Int. Energy Star CFL - 23 Watt"/>
    <x v="2"/>
    <x v="0"/>
    <s v="Lamp"/>
    <n v="11"/>
    <n v="165.33"/>
    <n v="0.08"/>
    <n v="621.67999999999995"/>
  </r>
  <r>
    <n v="3172"/>
    <x v="1"/>
    <x v="1"/>
    <x v="1"/>
    <n v="421029"/>
    <s v="Int. Energy Star CFL - 23 Watt"/>
    <x v="2"/>
    <x v="0"/>
    <s v="Lamp"/>
    <n v="14"/>
    <n v="210.42"/>
    <n v="0.1"/>
    <n v="791.23"/>
  </r>
  <r>
    <n v="3172"/>
    <x v="1"/>
    <x v="1"/>
    <x v="1"/>
    <n v="421029"/>
    <s v="Int. Energy Star CFL - 23 Watt"/>
    <x v="2"/>
    <x v="0"/>
    <s v="Lamp"/>
    <n v="10"/>
    <n v="150.30000000000001"/>
    <n v="7.0000000000000007E-2"/>
    <n v="565.16"/>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8"/>
    <n v="120.24"/>
    <n v="0.06"/>
    <n v="452.13"/>
  </r>
  <r>
    <n v="3172"/>
    <x v="1"/>
    <x v="1"/>
    <x v="1"/>
    <n v="421029"/>
    <s v="Int. Energy Star CFL - 23 Watt"/>
    <x v="2"/>
    <x v="0"/>
    <s v="Lamp"/>
    <n v="10"/>
    <n v="150.30000000000001"/>
    <n v="7.0000000000000007E-2"/>
    <n v="565.16"/>
  </r>
  <r>
    <n v="3172"/>
    <x v="1"/>
    <x v="1"/>
    <x v="1"/>
    <n v="421029"/>
    <s v="Int. Energy Star CFL - 23 Watt"/>
    <x v="2"/>
    <x v="0"/>
    <s v="Lamp"/>
    <n v="15"/>
    <n v="225.45"/>
    <n v="0.11"/>
    <n v="847.74"/>
  </r>
  <r>
    <n v="3172"/>
    <x v="1"/>
    <x v="1"/>
    <x v="1"/>
    <n v="421029"/>
    <s v="Int. Energy Star CFL - 23 Watt"/>
    <x v="2"/>
    <x v="0"/>
    <s v="Lamp"/>
    <n v="6"/>
    <n v="90.18"/>
    <n v="0.04"/>
    <n v="339.09"/>
  </r>
  <r>
    <n v="3172"/>
    <x v="1"/>
    <x v="1"/>
    <x v="1"/>
    <n v="421029"/>
    <s v="Int. Energy Star CFL - 23 Watt"/>
    <x v="2"/>
    <x v="0"/>
    <s v="Lamp"/>
    <n v="20"/>
    <n v="300.60000000000002"/>
    <n v="0.15"/>
    <n v="1130.33"/>
  </r>
  <r>
    <n v="3172"/>
    <x v="1"/>
    <x v="1"/>
    <x v="1"/>
    <n v="421029"/>
    <s v="Int. Energy Star CFL - 23 Watt"/>
    <x v="2"/>
    <x v="0"/>
    <s v="Lamp"/>
    <n v="15"/>
    <n v="225.45"/>
    <n v="0.11"/>
    <n v="847.25"/>
  </r>
  <r>
    <n v="3172"/>
    <x v="1"/>
    <x v="1"/>
    <x v="1"/>
    <n v="421029"/>
    <s v="Int. Energy Star CFL - 23 Watt"/>
    <x v="2"/>
    <x v="0"/>
    <s v="Lamp"/>
    <n v="3"/>
    <n v="45.09"/>
    <n v="0.02"/>
    <n v="169.54"/>
  </r>
  <r>
    <n v="3172"/>
    <x v="1"/>
    <x v="1"/>
    <x v="1"/>
    <n v="421029"/>
    <s v="Int. Energy Star CFL - 23 Watt"/>
    <x v="2"/>
    <x v="0"/>
    <s v="Lamp"/>
    <n v="13"/>
    <n v="195.39"/>
    <n v="0.1"/>
    <n v="734.71"/>
  </r>
  <r>
    <n v="3172"/>
    <x v="1"/>
    <x v="1"/>
    <x v="1"/>
    <n v="421029"/>
    <s v="Int. Energy Star CFL - 23 Watt"/>
    <x v="2"/>
    <x v="0"/>
    <s v="Lamp"/>
    <n v="7"/>
    <n v="105.21"/>
    <n v="0.04"/>
    <n v="388.91"/>
  </r>
  <r>
    <n v="3172"/>
    <x v="1"/>
    <x v="1"/>
    <x v="1"/>
    <n v="421029"/>
    <s v="Int. Energy Star CFL - 23 Watt"/>
    <x v="2"/>
    <x v="0"/>
    <s v="Lamp"/>
    <n v="9"/>
    <n v="135.27000000000001"/>
    <n v="0.06"/>
    <n v="508.35"/>
  </r>
  <r>
    <n v="3172"/>
    <x v="1"/>
    <x v="1"/>
    <x v="1"/>
    <n v="421029"/>
    <s v="Int. Energy Star CFL - 23 Watt"/>
    <x v="2"/>
    <x v="0"/>
    <s v="Lamp"/>
    <n v="2"/>
    <n v="30.06"/>
    <n v="0.01"/>
    <n v="112.96"/>
  </r>
  <r>
    <n v="3172"/>
    <x v="1"/>
    <x v="1"/>
    <x v="1"/>
    <n v="421029"/>
    <s v="Int. Energy Star CFL - 23 Watt"/>
    <x v="2"/>
    <x v="0"/>
    <s v="Lamp"/>
    <n v="6"/>
    <n v="90.18"/>
    <n v="0.04"/>
    <n v="338.9"/>
  </r>
  <r>
    <n v="3172"/>
    <x v="1"/>
    <x v="1"/>
    <x v="1"/>
    <n v="421029"/>
    <s v="Int. Energy Star CFL - 23 Watt"/>
    <x v="2"/>
    <x v="0"/>
    <s v="Lamp"/>
    <n v="6"/>
    <n v="90.18"/>
    <n v="0.04"/>
    <n v="338.9"/>
  </r>
  <r>
    <n v="3172"/>
    <x v="1"/>
    <x v="1"/>
    <x v="1"/>
    <n v="421029"/>
    <s v="Int. Energy Star CFL - 23 Watt"/>
    <x v="2"/>
    <x v="0"/>
    <s v="Lamp"/>
    <n v="1"/>
    <n v="15.03"/>
    <n v="7.6604799999999999E-3"/>
    <n v="56.48"/>
  </r>
  <r>
    <n v="3172"/>
    <x v="1"/>
    <x v="1"/>
    <x v="1"/>
    <n v="421029"/>
    <s v="Int. Energy Star CFL - 23 Watt"/>
    <x v="2"/>
    <x v="0"/>
    <s v="Lamp"/>
    <n v="12"/>
    <n v="180.36"/>
    <n v="0.09"/>
    <n v="677.8"/>
  </r>
  <r>
    <n v="3172"/>
    <x v="1"/>
    <x v="1"/>
    <x v="1"/>
    <n v="421029"/>
    <s v="Int. Energy Star CFL - 23 Watt"/>
    <x v="2"/>
    <x v="0"/>
    <s v="Lamp"/>
    <n v="20"/>
    <n v="300.60000000000002"/>
    <n v="0.15"/>
    <n v="1129.67"/>
  </r>
  <r>
    <n v="3172"/>
    <x v="1"/>
    <x v="1"/>
    <x v="1"/>
    <n v="421029"/>
    <s v="Int. Energy Star CFL - 23 Watt"/>
    <x v="2"/>
    <x v="0"/>
    <s v="Lamp"/>
    <n v="5"/>
    <n v="75.150000000000006"/>
    <n v="0.03"/>
    <n v="282.41000000000003"/>
  </r>
  <r>
    <n v="3172"/>
    <x v="1"/>
    <x v="1"/>
    <x v="1"/>
    <n v="421029"/>
    <s v="Int. Energy Star CFL - 23 Watt"/>
    <x v="2"/>
    <x v="0"/>
    <s v="Lamp"/>
    <n v="4"/>
    <n v="60.12"/>
    <n v="0.03"/>
    <n v="226.06"/>
  </r>
  <r>
    <n v="3172"/>
    <x v="1"/>
    <x v="1"/>
    <x v="1"/>
    <n v="421029"/>
    <s v="Int. Energy Star CFL - 23 Watt"/>
    <x v="2"/>
    <x v="0"/>
    <s v="Lamp"/>
    <n v="3"/>
    <n v="45.09"/>
    <n v="0.02"/>
    <n v="169.54"/>
  </r>
  <r>
    <n v="3172"/>
    <x v="1"/>
    <x v="1"/>
    <x v="1"/>
    <n v="421029"/>
    <s v="Int. Energy Star CFL - 23 Watt"/>
    <x v="2"/>
    <x v="0"/>
    <s v="Lamp"/>
    <n v="5"/>
    <n v="75.150000000000006"/>
    <n v="0.03"/>
    <n v="282.58"/>
  </r>
  <r>
    <n v="3172"/>
    <x v="1"/>
    <x v="1"/>
    <x v="1"/>
    <n v="421029"/>
    <s v="Int. Energy Star CFL - 23 Watt"/>
    <x v="2"/>
    <x v="0"/>
    <s v="Lamp"/>
    <n v="6"/>
    <n v="90.18"/>
    <n v="0.04"/>
    <n v="339.09"/>
  </r>
  <r>
    <n v="3172"/>
    <x v="1"/>
    <x v="1"/>
    <x v="1"/>
    <n v="421029"/>
    <s v="Int. Energy Star CFL - 23 Watt"/>
    <x v="2"/>
    <x v="0"/>
    <s v="Lamp"/>
    <n v="10"/>
    <n v="150.30000000000001"/>
    <n v="7.0000000000000007E-2"/>
    <n v="565.16"/>
  </r>
  <r>
    <n v="3172"/>
    <x v="1"/>
    <x v="1"/>
    <x v="1"/>
    <n v="421029"/>
    <s v="Int. Energy Star CFL - 23 Watt"/>
    <x v="2"/>
    <x v="0"/>
    <s v="Lamp"/>
    <n v="11"/>
    <n v="165.33"/>
    <n v="0.08"/>
    <n v="621.67999999999995"/>
  </r>
  <r>
    <n v="3172"/>
    <x v="1"/>
    <x v="1"/>
    <x v="1"/>
    <n v="421029"/>
    <s v="Int. Energy Star CFL - 23 Watt"/>
    <x v="2"/>
    <x v="0"/>
    <s v="Lamp"/>
    <n v="5"/>
    <n v="75.150000000000006"/>
    <n v="0.03"/>
    <n v="282.58"/>
  </r>
  <r>
    <n v="3172"/>
    <x v="1"/>
    <x v="1"/>
    <x v="1"/>
    <n v="421029"/>
    <s v="Int. Energy Star CFL - 23 Watt"/>
    <x v="2"/>
    <x v="0"/>
    <s v="Lamp"/>
    <n v="4"/>
    <n v="60.12"/>
    <n v="0.03"/>
    <n v="226.06"/>
  </r>
  <r>
    <n v="3172"/>
    <x v="1"/>
    <x v="1"/>
    <x v="1"/>
    <n v="421029"/>
    <s v="Int. Energy Star CFL - 23 Watt"/>
    <x v="2"/>
    <x v="0"/>
    <s v="Lamp"/>
    <n v="17"/>
    <n v="255.51"/>
    <n v="0.13"/>
    <n v="960.78"/>
  </r>
  <r>
    <n v="3172"/>
    <x v="1"/>
    <x v="1"/>
    <x v="1"/>
    <n v="421029"/>
    <s v="Int. Energy Star CFL - 23 Watt"/>
    <x v="2"/>
    <x v="0"/>
    <s v="Lamp"/>
    <n v="1"/>
    <n v="15.03"/>
    <n v="7.8410400000000005E-3"/>
    <n v="56.51"/>
  </r>
  <r>
    <n v="3172"/>
    <x v="1"/>
    <x v="1"/>
    <x v="1"/>
    <n v="421029"/>
    <s v="Int. Energy Star CFL - 23 Watt"/>
    <x v="2"/>
    <x v="0"/>
    <s v="Lamp"/>
    <n v="12"/>
    <n v="180.36"/>
    <n v="0.09"/>
    <n v="678.19"/>
  </r>
  <r>
    <n v="3172"/>
    <x v="1"/>
    <x v="1"/>
    <x v="1"/>
    <n v="421029"/>
    <s v="Int. Energy Star CFL - 23 Watt"/>
    <x v="2"/>
    <x v="0"/>
    <s v="Lamp"/>
    <n v="17"/>
    <n v="255.51"/>
    <n v="0.13"/>
    <n v="960.78"/>
  </r>
  <r>
    <n v="3172"/>
    <x v="1"/>
    <x v="1"/>
    <x v="1"/>
    <n v="421029"/>
    <s v="Int. Energy Star CFL - 23 Watt"/>
    <x v="2"/>
    <x v="0"/>
    <s v="Lamp"/>
    <n v="20"/>
    <n v="300.60000000000002"/>
    <n v="0.15"/>
    <n v="1130.33"/>
  </r>
  <r>
    <n v="3172"/>
    <x v="1"/>
    <x v="1"/>
    <x v="1"/>
    <n v="421029"/>
    <s v="Int. Energy Star CFL - 23 Watt"/>
    <x v="2"/>
    <x v="0"/>
    <s v="Lamp"/>
    <n v="4"/>
    <n v="60.12"/>
    <n v="0.03"/>
    <n v="226.06"/>
  </r>
  <r>
    <n v="3172"/>
    <x v="1"/>
    <x v="1"/>
    <x v="1"/>
    <n v="421029"/>
    <s v="Int. Energy Star CFL - 23 Watt"/>
    <x v="2"/>
    <x v="0"/>
    <s v="Lamp"/>
    <n v="1"/>
    <n v="15.03"/>
    <n v="7.1010400000000003E-3"/>
    <n v="55.55"/>
  </r>
  <r>
    <n v="3172"/>
    <x v="1"/>
    <x v="1"/>
    <x v="1"/>
    <n v="421029"/>
    <s v="Int. Energy Star CFL - 23 Watt"/>
    <x v="2"/>
    <x v="0"/>
    <s v="Lamp"/>
    <n v="10"/>
    <n v="150.30000000000001"/>
    <n v="7.0000000000000007E-2"/>
    <n v="555.59"/>
  </r>
  <r>
    <n v="3172"/>
    <x v="1"/>
    <x v="1"/>
    <x v="1"/>
    <n v="421029"/>
    <s v="Int. Energy Star CFL - 23 Watt"/>
    <x v="2"/>
    <x v="0"/>
    <s v="Lamp"/>
    <n v="3"/>
    <n v="45.09"/>
    <n v="0.02"/>
    <n v="166.67"/>
  </r>
  <r>
    <n v="3172"/>
    <x v="1"/>
    <x v="1"/>
    <x v="1"/>
    <n v="421029"/>
    <s v="Int. Energy Star CFL - 23 Watt"/>
    <x v="2"/>
    <x v="0"/>
    <s v="Lamp"/>
    <n v="5"/>
    <n v="75.150000000000006"/>
    <n v="0.03"/>
    <n v="277.79000000000002"/>
  </r>
  <r>
    <n v="3172"/>
    <x v="1"/>
    <x v="1"/>
    <x v="1"/>
    <n v="421029"/>
    <s v="Int. Energy Star CFL - 23 Watt"/>
    <x v="2"/>
    <x v="0"/>
    <s v="Lamp"/>
    <n v="3"/>
    <n v="45.09"/>
    <n v="0.02"/>
    <n v="166.67"/>
  </r>
  <r>
    <n v="3172"/>
    <x v="1"/>
    <x v="1"/>
    <x v="1"/>
    <n v="421029"/>
    <s v="Int. Energy Star CFL - 23 Watt"/>
    <x v="2"/>
    <x v="0"/>
    <s v="Lamp"/>
    <n v="9"/>
    <n v="135.27000000000001"/>
    <n v="7.0000000000000007E-2"/>
    <n v="508.64"/>
  </r>
  <r>
    <n v="3172"/>
    <x v="1"/>
    <x v="1"/>
    <x v="1"/>
    <n v="421029"/>
    <s v="Int. Energy Star CFL - 23 Watt"/>
    <x v="2"/>
    <x v="0"/>
    <s v="Lamp"/>
    <n v="6"/>
    <n v="90.18"/>
    <n v="0.04"/>
    <n v="339.09"/>
  </r>
  <r>
    <n v="3172"/>
    <x v="1"/>
    <x v="1"/>
    <x v="1"/>
    <n v="421029"/>
    <s v="Int. Energy Star CFL - 23 Watt"/>
    <x v="2"/>
    <x v="0"/>
    <s v="Lamp"/>
    <n v="3"/>
    <n v="45.09"/>
    <n v="0.02"/>
    <n v="169.54"/>
  </r>
  <r>
    <n v="3172"/>
    <x v="1"/>
    <x v="1"/>
    <x v="1"/>
    <n v="421029"/>
    <s v="Int. Energy Star CFL - 23 Watt"/>
    <x v="2"/>
    <x v="0"/>
    <s v="Lamp"/>
    <n v="8"/>
    <n v="120.24"/>
    <n v="0.06"/>
    <n v="452.13"/>
  </r>
  <r>
    <n v="3172"/>
    <x v="1"/>
    <x v="1"/>
    <x v="1"/>
    <n v="421029"/>
    <s v="Int. Energy Star CFL - 23 Watt"/>
    <x v="2"/>
    <x v="0"/>
    <s v="Lamp"/>
    <n v="3"/>
    <n v="45.09"/>
    <n v="0.02"/>
    <n v="169.54"/>
  </r>
  <r>
    <n v="3172"/>
    <x v="1"/>
    <x v="1"/>
    <x v="1"/>
    <n v="421029"/>
    <s v="Int. Energy Star CFL - 23 Watt"/>
    <x v="2"/>
    <x v="0"/>
    <s v="Lamp"/>
    <n v="4"/>
    <n v="60.12"/>
    <n v="0.03"/>
    <n v="226.06"/>
  </r>
  <r>
    <n v="3172"/>
    <x v="1"/>
    <x v="1"/>
    <x v="1"/>
    <n v="421029"/>
    <s v="Int. Energy Star CFL - 23 Watt"/>
    <x v="2"/>
    <x v="0"/>
    <s v="Lamp"/>
    <n v="1"/>
    <n v="15.03"/>
    <n v="7.8410400000000005E-3"/>
    <n v="56.51"/>
  </r>
  <r>
    <n v="3172"/>
    <x v="1"/>
    <x v="1"/>
    <x v="1"/>
    <n v="421029"/>
    <s v="Int. Energy Star CFL - 23 Watt"/>
    <x v="2"/>
    <x v="0"/>
    <s v="Lamp"/>
    <n v="2"/>
    <n v="30.06"/>
    <n v="0.01"/>
    <n v="113.03"/>
  </r>
  <r>
    <n v="3172"/>
    <x v="1"/>
    <x v="1"/>
    <x v="1"/>
    <n v="421029"/>
    <s v="Int. Energy Star CFL - 23 Watt"/>
    <x v="2"/>
    <x v="0"/>
    <s v="Lamp"/>
    <n v="19"/>
    <n v="285.57"/>
    <n v="0.14000000000000001"/>
    <n v="1073.81"/>
  </r>
  <r>
    <n v="3172"/>
    <x v="1"/>
    <x v="1"/>
    <x v="1"/>
    <n v="421029"/>
    <s v="Int. Energy Star CFL - 23 Watt"/>
    <x v="2"/>
    <x v="0"/>
    <s v="Lamp"/>
    <n v="3"/>
    <n v="45.09"/>
    <n v="0.02"/>
    <n v="169.54"/>
  </r>
  <r>
    <n v="3172"/>
    <x v="1"/>
    <x v="1"/>
    <x v="1"/>
    <n v="421029"/>
    <s v="Int. Energy Star CFL - 23 Watt"/>
    <x v="2"/>
    <x v="0"/>
    <s v="Lamp"/>
    <n v="14"/>
    <n v="210.42"/>
    <n v="0.1"/>
    <n v="791.23"/>
  </r>
  <r>
    <n v="3172"/>
    <x v="1"/>
    <x v="1"/>
    <x v="1"/>
    <n v="421029"/>
    <s v="Int. Energy Star CFL - 23 Watt"/>
    <x v="2"/>
    <x v="0"/>
    <s v="Lamp"/>
    <n v="12"/>
    <n v="180.36"/>
    <n v="0.09"/>
    <n v="678.19"/>
  </r>
  <r>
    <n v="3172"/>
    <x v="1"/>
    <x v="1"/>
    <x v="1"/>
    <n v="421029"/>
    <s v="Int. Energy Star CFL - 23 Watt"/>
    <x v="2"/>
    <x v="0"/>
    <s v="Lamp"/>
    <n v="16"/>
    <n v="240.48"/>
    <n v="0.12"/>
    <n v="904.26"/>
  </r>
  <r>
    <n v="3172"/>
    <x v="1"/>
    <x v="1"/>
    <x v="1"/>
    <n v="421029"/>
    <s v="Int. Energy Star CFL - 23 Watt"/>
    <x v="2"/>
    <x v="0"/>
    <s v="Lamp"/>
    <n v="18"/>
    <n v="270.54000000000002"/>
    <n v="0.14000000000000001"/>
    <n v="1017.29"/>
  </r>
  <r>
    <n v="3172"/>
    <x v="1"/>
    <x v="1"/>
    <x v="1"/>
    <n v="421029"/>
    <s v="Int. Energy Star CFL - 23 Watt"/>
    <x v="2"/>
    <x v="0"/>
    <s v="Lamp"/>
    <n v="14"/>
    <n v="210.42"/>
    <n v="0.1"/>
    <n v="791.23"/>
  </r>
  <r>
    <n v="3172"/>
    <x v="1"/>
    <x v="1"/>
    <x v="1"/>
    <n v="421029"/>
    <s v="Int. Energy Star CFL - 23 Watt"/>
    <x v="2"/>
    <x v="0"/>
    <s v="Lamp"/>
    <n v="9"/>
    <n v="135.27000000000001"/>
    <n v="7.0000000000000007E-2"/>
    <n v="508.64"/>
  </r>
  <r>
    <n v="3172"/>
    <x v="1"/>
    <x v="1"/>
    <x v="1"/>
    <n v="421029"/>
    <s v="Int. Energy Star CFL - 23 Watt"/>
    <x v="2"/>
    <x v="0"/>
    <s v="Lamp"/>
    <n v="3"/>
    <n v="45.09"/>
    <n v="0.02"/>
    <n v="169.54"/>
  </r>
  <r>
    <n v="3172"/>
    <x v="1"/>
    <x v="1"/>
    <x v="1"/>
    <n v="421029"/>
    <s v="Int. Energy Star CFL - 23 Watt"/>
    <x v="2"/>
    <x v="0"/>
    <s v="Lamp"/>
    <n v="16"/>
    <n v="240.48"/>
    <n v="0.12"/>
    <n v="904.26"/>
  </r>
  <r>
    <n v="3172"/>
    <x v="1"/>
    <x v="1"/>
    <x v="1"/>
    <n v="421029"/>
    <s v="Int. Energy Star CFL - 23 Watt"/>
    <x v="2"/>
    <x v="0"/>
    <s v="Lamp"/>
    <n v="6"/>
    <n v="90.18"/>
    <n v="0.04"/>
    <n v="339.09"/>
  </r>
  <r>
    <n v="3172"/>
    <x v="1"/>
    <x v="1"/>
    <x v="1"/>
    <n v="421029"/>
    <s v="Int. Energy Star CFL - 23 Watt"/>
    <x v="2"/>
    <x v="0"/>
    <s v="Lamp"/>
    <n v="10"/>
    <n v="150.30000000000001"/>
    <n v="7.0000000000000007E-2"/>
    <n v="565.16"/>
  </r>
  <r>
    <n v="3172"/>
    <x v="1"/>
    <x v="1"/>
    <x v="1"/>
    <n v="421029"/>
    <s v="Int. Energy Star CFL - 23 Watt"/>
    <x v="2"/>
    <x v="0"/>
    <s v="Lamp"/>
    <n v="1"/>
    <n v="15.03"/>
    <n v="7.8410400000000005E-3"/>
    <n v="56.51"/>
  </r>
  <r>
    <n v="3172"/>
    <x v="1"/>
    <x v="1"/>
    <x v="1"/>
    <n v="421029"/>
    <s v="Int. Energy Star CFL - 23 Watt"/>
    <x v="2"/>
    <x v="0"/>
    <s v="Lamp"/>
    <n v="7"/>
    <n v="105.21"/>
    <n v="0.05"/>
    <n v="395.61"/>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5"/>
    <n v="75.150000000000006"/>
    <n v="0.03"/>
    <n v="282.58"/>
  </r>
  <r>
    <n v="3172"/>
    <x v="1"/>
    <x v="1"/>
    <x v="1"/>
    <n v="421029"/>
    <s v="Int. Energy Star CFL - 23 Watt"/>
    <x v="2"/>
    <x v="0"/>
    <s v="Lamp"/>
    <n v="20"/>
    <n v="300.60000000000002"/>
    <n v="0.15"/>
    <n v="1130.33"/>
  </r>
  <r>
    <n v="3172"/>
    <x v="1"/>
    <x v="1"/>
    <x v="1"/>
    <n v="421029"/>
    <s v="Int. Energy Star CFL - 23 Watt"/>
    <x v="2"/>
    <x v="0"/>
    <s v="Lamp"/>
    <n v="3"/>
    <n v="45.09"/>
    <n v="0.02"/>
    <n v="169.54"/>
  </r>
  <r>
    <n v="3172"/>
    <x v="1"/>
    <x v="1"/>
    <x v="1"/>
    <n v="421029"/>
    <s v="Int. Energy Star CFL - 23 Watt"/>
    <x v="2"/>
    <x v="0"/>
    <s v="Lamp"/>
    <n v="12"/>
    <n v="180.36"/>
    <n v="0.09"/>
    <n v="678.19"/>
  </r>
  <r>
    <n v="3172"/>
    <x v="1"/>
    <x v="1"/>
    <x v="1"/>
    <n v="421029"/>
    <s v="Int. Energy Star CFL - 23 Watt"/>
    <x v="2"/>
    <x v="0"/>
    <s v="Lamp"/>
    <n v="5"/>
    <n v="75.150000000000006"/>
    <n v="0.03"/>
    <n v="282.58"/>
  </r>
  <r>
    <n v="3172"/>
    <x v="1"/>
    <x v="1"/>
    <x v="1"/>
    <n v="421029"/>
    <s v="Int. Energy Star CFL - 23 Watt"/>
    <x v="2"/>
    <x v="0"/>
    <s v="Lamp"/>
    <n v="10"/>
    <n v="150.30000000000001"/>
    <n v="7.0000000000000007E-2"/>
    <n v="565.16"/>
  </r>
  <r>
    <n v="3172"/>
    <x v="1"/>
    <x v="1"/>
    <x v="1"/>
    <n v="421029"/>
    <s v="Int. Energy Star CFL - 23 Watt"/>
    <x v="2"/>
    <x v="0"/>
    <s v="Lamp"/>
    <n v="3"/>
    <n v="45.09"/>
    <n v="0.02"/>
    <n v="169.54"/>
  </r>
  <r>
    <n v="3172"/>
    <x v="1"/>
    <x v="1"/>
    <x v="1"/>
    <n v="421029"/>
    <s v="Int. Energy Star CFL - 23 Watt"/>
    <x v="2"/>
    <x v="0"/>
    <s v="Lamp"/>
    <n v="8"/>
    <n v="120.24"/>
    <n v="0.06"/>
    <n v="452.13"/>
  </r>
  <r>
    <n v="3172"/>
    <x v="1"/>
    <x v="1"/>
    <x v="1"/>
    <n v="421029"/>
    <s v="Int. Energy Star CFL - 23 Watt"/>
    <x v="2"/>
    <x v="0"/>
    <s v="Lamp"/>
    <n v="6"/>
    <n v="90.18"/>
    <n v="0.04"/>
    <n v="339.09"/>
  </r>
  <r>
    <n v="3172"/>
    <x v="1"/>
    <x v="1"/>
    <x v="1"/>
    <n v="421029"/>
    <s v="Int. Energy Star CFL - 23 Watt"/>
    <x v="2"/>
    <x v="0"/>
    <s v="Lamp"/>
    <n v="5"/>
    <n v="75.150000000000006"/>
    <n v="0.03"/>
    <n v="282.58"/>
  </r>
  <r>
    <n v="3172"/>
    <x v="1"/>
    <x v="1"/>
    <x v="1"/>
    <n v="421029"/>
    <s v="Int. Energy Star CFL - 23 Watt"/>
    <x v="2"/>
    <x v="0"/>
    <s v="Lamp"/>
    <n v="18"/>
    <n v="270.54000000000002"/>
    <n v="0.14000000000000001"/>
    <n v="1017.29"/>
  </r>
  <r>
    <n v="3172"/>
    <x v="1"/>
    <x v="1"/>
    <x v="1"/>
    <n v="421029"/>
    <s v="Int. Energy Star CFL - 23 Watt"/>
    <x v="2"/>
    <x v="0"/>
    <s v="Lamp"/>
    <n v="19"/>
    <n v="285.57"/>
    <n v="0.14000000000000001"/>
    <n v="1073.81"/>
  </r>
  <r>
    <n v="3172"/>
    <x v="1"/>
    <x v="1"/>
    <x v="1"/>
    <n v="421029"/>
    <s v="Int. Energy Star CFL - 23 Watt"/>
    <x v="2"/>
    <x v="0"/>
    <s v="Lamp"/>
    <n v="12"/>
    <n v="180.36"/>
    <n v="0.09"/>
    <n v="678.19"/>
  </r>
  <r>
    <n v="3172"/>
    <x v="1"/>
    <x v="1"/>
    <x v="1"/>
    <n v="421029"/>
    <s v="Int. Energy Star CFL - 23 Watt"/>
    <x v="2"/>
    <x v="0"/>
    <s v="Lamp"/>
    <n v="1"/>
    <n v="15.03"/>
    <n v="7.8410400000000005E-3"/>
    <n v="56.51"/>
  </r>
  <r>
    <n v="3172"/>
    <x v="1"/>
    <x v="1"/>
    <x v="1"/>
    <n v="421029"/>
    <s v="Int. Energy Star CFL - 23 Watt"/>
    <x v="2"/>
    <x v="0"/>
    <s v="Lamp"/>
    <n v="12"/>
    <n v="180.36"/>
    <n v="0.09"/>
    <n v="678.19"/>
  </r>
  <r>
    <n v="3172"/>
    <x v="1"/>
    <x v="1"/>
    <x v="1"/>
    <n v="421029"/>
    <s v="Int. Energy Star CFL - 23 Watt"/>
    <x v="2"/>
    <x v="0"/>
    <s v="Lamp"/>
    <n v="1"/>
    <n v="15.03"/>
    <n v="7.8410400000000005E-3"/>
    <n v="56.51"/>
  </r>
  <r>
    <n v="3172"/>
    <x v="1"/>
    <x v="1"/>
    <x v="1"/>
    <n v="421029"/>
    <s v="Int. Energy Star CFL - 23 Watt"/>
    <x v="2"/>
    <x v="0"/>
    <s v="Lamp"/>
    <n v="13"/>
    <n v="195.39"/>
    <n v="0.1"/>
    <n v="734.71"/>
  </r>
  <r>
    <n v="3172"/>
    <x v="1"/>
    <x v="1"/>
    <x v="1"/>
    <n v="421029"/>
    <s v="Int. Energy Star CFL - 23 Watt"/>
    <x v="2"/>
    <x v="0"/>
    <s v="Lamp"/>
    <n v="7"/>
    <n v="105.21"/>
    <n v="0.05"/>
    <n v="395.61"/>
  </r>
  <r>
    <n v="3172"/>
    <x v="1"/>
    <x v="1"/>
    <x v="1"/>
    <n v="421029"/>
    <s v="Int. Energy Star CFL - 23 Watt"/>
    <x v="2"/>
    <x v="0"/>
    <s v="Lamp"/>
    <n v="9"/>
    <n v="135.27000000000001"/>
    <n v="7.0000000000000007E-2"/>
    <n v="508.64"/>
  </r>
  <r>
    <n v="3172"/>
    <x v="1"/>
    <x v="1"/>
    <x v="1"/>
    <n v="421029"/>
    <s v="Int. Energy Star CFL - 23 Watt"/>
    <x v="2"/>
    <x v="0"/>
    <s v="Lamp"/>
    <n v="11"/>
    <n v="165.33"/>
    <n v="0.08"/>
    <n v="621.67999999999995"/>
  </r>
  <r>
    <n v="3172"/>
    <x v="1"/>
    <x v="1"/>
    <x v="1"/>
    <n v="421029"/>
    <s v="Int. Energy Star CFL - 23 Watt"/>
    <x v="2"/>
    <x v="0"/>
    <s v="Lamp"/>
    <n v="6"/>
    <n v="90.18"/>
    <n v="0.04"/>
    <n v="339.09"/>
  </r>
  <r>
    <n v="3172"/>
    <x v="1"/>
    <x v="1"/>
    <x v="1"/>
    <n v="421029"/>
    <s v="Int. Energy Star CFL - 23 Watt"/>
    <x v="2"/>
    <x v="0"/>
    <s v="Lamp"/>
    <n v="2"/>
    <n v="30.06"/>
    <n v="0.01"/>
    <n v="113.03"/>
  </r>
  <r>
    <n v="3172"/>
    <x v="1"/>
    <x v="2"/>
    <x v="1"/>
    <n v="421035"/>
    <s v="255009-Interior Energy Star CFL Common  23 watts"/>
    <x v="2"/>
    <x v="0"/>
    <s v="Lamp"/>
    <n v="31"/>
    <n v="465.93"/>
    <n v="1.17"/>
    <n v="6144.26"/>
  </r>
  <r>
    <n v="3172"/>
    <x v="1"/>
    <x v="2"/>
    <x v="1"/>
    <n v="421035"/>
    <s v="255009-Interior Energy Star CFL Common  23 watts"/>
    <x v="2"/>
    <x v="0"/>
    <s v="Lamp"/>
    <n v="20"/>
    <n v="300.60000000000002"/>
    <n v="0.75"/>
    <n v="3964.04"/>
  </r>
  <r>
    <n v="3172"/>
    <x v="1"/>
    <x v="2"/>
    <x v="1"/>
    <n v="421035"/>
    <s v="255009-Interior Energy Star CFL Common  23 watts"/>
    <x v="2"/>
    <x v="0"/>
    <s v="Lamp"/>
    <n v="4"/>
    <n v="60.12"/>
    <n v="0.15"/>
    <n v="792.8"/>
  </r>
  <r>
    <n v="3172"/>
    <x v="1"/>
    <x v="2"/>
    <x v="1"/>
    <n v="421035"/>
    <s v="255009-Interior Energy Star CFL Common  23 watts"/>
    <x v="2"/>
    <x v="0"/>
    <s v="Lamp"/>
    <n v="1"/>
    <n v="15.03"/>
    <n v="0.03"/>
    <n v="198.2"/>
  </r>
  <r>
    <n v="3172"/>
    <x v="1"/>
    <x v="2"/>
    <x v="1"/>
    <n v="421035"/>
    <s v="255009-Interior Energy Star CFL Common  23 watts"/>
    <x v="2"/>
    <x v="0"/>
    <s v="Lamp"/>
    <n v="25"/>
    <n v="375.75"/>
    <n v="0.94"/>
    <n v="4955.05"/>
  </r>
  <r>
    <n v="3172"/>
    <x v="1"/>
    <x v="2"/>
    <x v="1"/>
    <n v="421035"/>
    <s v="255009-Interior Energy Star CFL Common  23 watts"/>
    <x v="2"/>
    <x v="0"/>
    <s v="Lamp"/>
    <n v="2"/>
    <n v="30.06"/>
    <n v="7.0000000000000007E-2"/>
    <n v="396.4"/>
  </r>
  <r>
    <n v="3172"/>
    <x v="1"/>
    <x v="2"/>
    <x v="1"/>
    <n v="421035"/>
    <s v="255009-Interior Energy Star CFL Common  23 watts"/>
    <x v="2"/>
    <x v="0"/>
    <s v="Lamp"/>
    <n v="4"/>
    <n v="60.12"/>
    <n v="0.15"/>
    <n v="792.8"/>
  </r>
  <r>
    <n v="3172"/>
    <x v="1"/>
    <x v="2"/>
    <x v="1"/>
    <n v="421035"/>
    <s v="255009-Interior Energy Star CFL Common  23 watts"/>
    <x v="2"/>
    <x v="0"/>
    <s v="Lamp"/>
    <n v="1"/>
    <n v="15.03"/>
    <n v="0.03"/>
    <n v="198.2"/>
  </r>
  <r>
    <n v="3172"/>
    <x v="1"/>
    <x v="2"/>
    <x v="1"/>
    <n v="421035"/>
    <s v="255009-Interior Energy Star CFL Common  23 watts"/>
    <x v="2"/>
    <x v="0"/>
    <s v="Lamp"/>
    <n v="4"/>
    <n v="60.12"/>
    <n v="0.15"/>
    <n v="792.8"/>
  </r>
  <r>
    <n v="3172"/>
    <x v="1"/>
    <x v="2"/>
    <x v="1"/>
    <n v="421035"/>
    <s v="255009-Interior Energy Star CFL Common  23 watts"/>
    <x v="2"/>
    <x v="0"/>
    <s v="Lamp"/>
    <n v="6"/>
    <n v="90.18"/>
    <n v="0.22"/>
    <n v="1189.21"/>
  </r>
  <r>
    <n v="3172"/>
    <x v="1"/>
    <x v="2"/>
    <x v="1"/>
    <n v="421031"/>
    <s v="Ext. Energy Star CFL - 23 Watt"/>
    <x v="2"/>
    <x v="0"/>
    <s v="Lamp"/>
    <n v="7"/>
    <n v="105.21"/>
    <n v="7.0000000000000007E-2"/>
    <n v="430.01"/>
  </r>
  <r>
    <n v="3172"/>
    <x v="1"/>
    <x v="2"/>
    <x v="1"/>
    <n v="421031"/>
    <s v="Ext. Energy Star CFL - 23 Watt"/>
    <x v="2"/>
    <x v="0"/>
    <s v="Lamp"/>
    <n v="1"/>
    <n v="15.03"/>
    <n v="9.5960000000000004E-3"/>
    <n v="60.39"/>
  </r>
  <r>
    <n v="3172"/>
    <x v="1"/>
    <x v="2"/>
    <x v="1"/>
    <n v="421031"/>
    <s v="Ext. Energy Star CFL - 23 Watt"/>
    <x v="2"/>
    <x v="0"/>
    <s v="Lamp"/>
    <n v="2"/>
    <n v="30.06"/>
    <n v="0.01"/>
    <n v="120.78"/>
  </r>
  <r>
    <n v="3172"/>
    <x v="1"/>
    <x v="2"/>
    <x v="1"/>
    <n v="421031"/>
    <s v="Ext. Energy Star CFL - 23 Watt"/>
    <x v="2"/>
    <x v="0"/>
    <s v="Lamp"/>
    <n v="2"/>
    <n v="30.06"/>
    <n v="0.01"/>
    <n v="120.78"/>
  </r>
  <r>
    <n v="3172"/>
    <x v="1"/>
    <x v="2"/>
    <x v="1"/>
    <n v="421031"/>
    <s v="Ext. Energy Star CFL - 23 Watt"/>
    <x v="2"/>
    <x v="0"/>
    <s v="Lamp"/>
    <n v="1"/>
    <n v="15.03"/>
    <n v="0"/>
    <n v="61.39"/>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1"/>
    <n v="15.03"/>
    <n v="9.5960000000000004E-3"/>
    <n v="60.3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1"/>
    <n v="15.03"/>
    <n v="9.5960000000000004E-3"/>
    <n v="60.39"/>
  </r>
  <r>
    <n v="3172"/>
    <x v="1"/>
    <x v="2"/>
    <x v="1"/>
    <n v="421031"/>
    <s v="Ext. Energy Star CFL - 23 Watt"/>
    <x v="2"/>
    <x v="0"/>
    <s v="Lamp"/>
    <n v="1"/>
    <n v="15.03"/>
    <n v="9.5960000000000004E-3"/>
    <n v="60.39"/>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5"/>
    <n v="75.150000000000006"/>
    <n v="0.04"/>
    <n v="301.95"/>
  </r>
  <r>
    <n v="3172"/>
    <x v="1"/>
    <x v="2"/>
    <x v="1"/>
    <n v="421031"/>
    <s v="Ext. Energy Star CFL - 23 Watt"/>
    <x v="2"/>
    <x v="0"/>
    <s v="Lamp"/>
    <n v="5"/>
    <n v="75.150000000000006"/>
    <n v="0.05"/>
    <n v="307.14999999999998"/>
  </r>
  <r>
    <n v="3172"/>
    <x v="1"/>
    <x v="2"/>
    <x v="1"/>
    <n v="421031"/>
    <s v="Ext. Energy Star CFL - 23 Watt"/>
    <x v="2"/>
    <x v="0"/>
    <s v="Lamp"/>
    <n v="1"/>
    <n v="15.03"/>
    <n v="9.5960000000000004E-3"/>
    <n v="60.39"/>
  </r>
  <r>
    <n v="3172"/>
    <x v="1"/>
    <x v="2"/>
    <x v="1"/>
    <n v="421031"/>
    <s v="Ext. Energy Star CFL - 23 Watt"/>
    <x v="2"/>
    <x v="0"/>
    <s v="Lamp"/>
    <n v="1"/>
    <n v="15.03"/>
    <n v="9.5960000000000004E-3"/>
    <n v="60.39"/>
  </r>
  <r>
    <n v="3172"/>
    <x v="1"/>
    <x v="2"/>
    <x v="1"/>
    <n v="421031"/>
    <s v="Ext. Energy Star CFL - 23 Watt"/>
    <x v="2"/>
    <x v="0"/>
    <s v="Lamp"/>
    <n v="1"/>
    <n v="15.03"/>
    <n v="0.01"/>
    <n v="61.43"/>
  </r>
  <r>
    <n v="3172"/>
    <x v="1"/>
    <x v="2"/>
    <x v="1"/>
    <n v="421031"/>
    <s v="Ext. Energy Star CFL - 23 Watt"/>
    <x v="2"/>
    <x v="0"/>
    <s v="Lamp"/>
    <n v="4"/>
    <n v="60.12"/>
    <n v="0.04"/>
    <n v="245.72"/>
  </r>
  <r>
    <n v="3172"/>
    <x v="1"/>
    <x v="2"/>
    <x v="1"/>
    <n v="421031"/>
    <s v="Ext. Energy Star CFL - 23 Watt"/>
    <x v="2"/>
    <x v="0"/>
    <s v="Lamp"/>
    <n v="11"/>
    <n v="165.33"/>
    <n v="0.11"/>
    <n v="675.74"/>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9.5960000000000004E-3"/>
    <n v="60.39"/>
  </r>
  <r>
    <n v="3172"/>
    <x v="1"/>
    <x v="2"/>
    <x v="1"/>
    <n v="421031"/>
    <s v="Ext. Energy Star CFL - 23 Watt"/>
    <x v="2"/>
    <x v="0"/>
    <s v="Lamp"/>
    <n v="12"/>
    <n v="180.36"/>
    <n v="0.12"/>
    <n v="737.17"/>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4"/>
    <n v="60.12"/>
    <n v="0.04"/>
    <n v="245.72"/>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2"/>
    <n v="30.06"/>
    <n v="0.01"/>
    <n v="120.78"/>
  </r>
  <r>
    <n v="3172"/>
    <x v="1"/>
    <x v="2"/>
    <x v="1"/>
    <n v="421031"/>
    <s v="Ext. Energy Star CFL - 23 Watt"/>
    <x v="2"/>
    <x v="0"/>
    <s v="Lamp"/>
    <n v="2"/>
    <n v="30.06"/>
    <n v="0.01"/>
    <n v="120.78"/>
  </r>
  <r>
    <n v="3172"/>
    <x v="1"/>
    <x v="2"/>
    <x v="1"/>
    <n v="421031"/>
    <s v="Ext. Energy Star CFL - 23 Watt"/>
    <x v="2"/>
    <x v="0"/>
    <s v="Lamp"/>
    <n v="1"/>
    <n v="15.03"/>
    <n v="9.5960000000000004E-3"/>
    <n v="60.39"/>
  </r>
  <r>
    <n v="3172"/>
    <x v="1"/>
    <x v="2"/>
    <x v="1"/>
    <n v="421031"/>
    <s v="Ext. Energy Star CFL - 23 Watt"/>
    <x v="2"/>
    <x v="0"/>
    <s v="Lamp"/>
    <n v="1"/>
    <n v="15.03"/>
    <n v="9.5960000000000004E-3"/>
    <n v="60.39"/>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4"/>
    <n v="60.12"/>
    <n v="0.04"/>
    <n v="245.72"/>
  </r>
  <r>
    <n v="3172"/>
    <x v="1"/>
    <x v="2"/>
    <x v="1"/>
    <n v="421031"/>
    <s v="Ext. Energy Star CFL - 23 Watt"/>
    <x v="2"/>
    <x v="0"/>
    <s v="Lamp"/>
    <n v="1"/>
    <n v="15.03"/>
    <n v="0.01"/>
    <n v="61.43"/>
  </r>
  <r>
    <n v="3172"/>
    <x v="1"/>
    <x v="2"/>
    <x v="1"/>
    <n v="421031"/>
    <s v="Ext. Energy Star CFL - 23 Watt"/>
    <x v="2"/>
    <x v="0"/>
    <s v="Lamp"/>
    <n v="3"/>
    <n v="45.09"/>
    <n v="0.03"/>
    <n v="184.29"/>
  </r>
  <r>
    <n v="3172"/>
    <x v="1"/>
    <x v="2"/>
    <x v="1"/>
    <n v="421031"/>
    <s v="Ext. Energy Star CFL - 23 Watt"/>
    <x v="2"/>
    <x v="0"/>
    <s v="Lamp"/>
    <n v="2"/>
    <n v="30.06"/>
    <n v="0.01"/>
    <n v="120.78"/>
  </r>
  <r>
    <n v="3172"/>
    <x v="1"/>
    <x v="2"/>
    <x v="1"/>
    <n v="421031"/>
    <s v="Ext. Energy Star CFL - 23 Watt"/>
    <x v="2"/>
    <x v="0"/>
    <s v="Lamp"/>
    <n v="1"/>
    <n v="15.03"/>
    <n v="9.5960000000000004E-3"/>
    <n v="60.39"/>
  </r>
  <r>
    <n v="3172"/>
    <x v="1"/>
    <x v="2"/>
    <x v="1"/>
    <n v="421031"/>
    <s v="Ext. Energy Star CFL - 23 Watt"/>
    <x v="2"/>
    <x v="0"/>
    <s v="Lamp"/>
    <n v="1"/>
    <n v="15.03"/>
    <n v="9.5960000000000004E-3"/>
    <n v="60.3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3"/>
    <n v="45.09"/>
    <n v="0"/>
    <n v="184.18"/>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01"/>
    <n v="120.78"/>
  </r>
  <r>
    <n v="3172"/>
    <x v="1"/>
    <x v="2"/>
    <x v="1"/>
    <n v="421031"/>
    <s v="Ext. Energy Star CFL - 23 Watt"/>
    <x v="2"/>
    <x v="0"/>
    <s v="Lamp"/>
    <n v="1"/>
    <n v="15.03"/>
    <n v="0.01"/>
    <n v="61.43"/>
  </r>
  <r>
    <n v="3172"/>
    <x v="1"/>
    <x v="2"/>
    <x v="1"/>
    <n v="421031"/>
    <s v="Ext. Energy Star CFL - 23 Watt"/>
    <x v="2"/>
    <x v="0"/>
    <s v="Lamp"/>
    <n v="1"/>
    <n v="15.03"/>
    <n v="9.5960000000000004E-3"/>
    <n v="60.39"/>
  </r>
  <r>
    <n v="3172"/>
    <x v="1"/>
    <x v="2"/>
    <x v="1"/>
    <n v="421031"/>
    <s v="Ext. Energy Star CFL - 23 Watt"/>
    <x v="2"/>
    <x v="0"/>
    <s v="Lamp"/>
    <n v="1"/>
    <n v="15.03"/>
    <n v="9.5960000000000004E-3"/>
    <n v="60.39"/>
  </r>
  <r>
    <n v="3172"/>
    <x v="1"/>
    <x v="2"/>
    <x v="1"/>
    <n v="421031"/>
    <s v="Ext. Energy Star CFL - 23 Watt"/>
    <x v="2"/>
    <x v="0"/>
    <s v="Lamp"/>
    <n v="1"/>
    <n v="15.03"/>
    <n v="9.5960000000000004E-3"/>
    <n v="60.39"/>
  </r>
  <r>
    <n v="3172"/>
    <x v="1"/>
    <x v="2"/>
    <x v="1"/>
    <n v="421031"/>
    <s v="Ext. Energy Star CFL - 23 Watt"/>
    <x v="2"/>
    <x v="0"/>
    <s v="Lamp"/>
    <n v="2"/>
    <n v="30.06"/>
    <n v="0.01"/>
    <n v="120.78"/>
  </r>
  <r>
    <n v="3172"/>
    <x v="1"/>
    <x v="2"/>
    <x v="1"/>
    <n v="421031"/>
    <s v="Ext. Energy Star CFL - 23 Watt"/>
    <x v="2"/>
    <x v="0"/>
    <s v="Lamp"/>
    <n v="2"/>
    <n v="30.06"/>
    <n v="0.01"/>
    <n v="120.78"/>
  </r>
  <r>
    <n v="3172"/>
    <x v="1"/>
    <x v="2"/>
    <x v="1"/>
    <n v="421031"/>
    <s v="Ext. Energy Star CFL - 23 Watt"/>
    <x v="2"/>
    <x v="0"/>
    <s v="Lamp"/>
    <n v="2"/>
    <n v="30.06"/>
    <n v="0.01"/>
    <n v="120.78"/>
  </r>
  <r>
    <n v="3172"/>
    <x v="1"/>
    <x v="2"/>
    <x v="1"/>
    <n v="421031"/>
    <s v="Ext. Energy Star CFL - 23 Watt"/>
    <x v="2"/>
    <x v="0"/>
    <s v="Lamp"/>
    <n v="1"/>
    <n v="15.03"/>
    <n v="9.5960000000000004E-3"/>
    <n v="60.3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01"/>
    <n v="120.78"/>
  </r>
  <r>
    <n v="3172"/>
    <x v="1"/>
    <x v="2"/>
    <x v="1"/>
    <n v="421031"/>
    <s v="Ext. Energy Star CFL - 23 Watt"/>
    <x v="2"/>
    <x v="0"/>
    <s v="Lamp"/>
    <n v="1"/>
    <n v="15.03"/>
    <n v="9.5960000000000004E-3"/>
    <n v="60.39"/>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2"/>
    <n v="30.06"/>
    <n v="0"/>
    <n v="122.79"/>
  </r>
  <r>
    <n v="3172"/>
    <x v="1"/>
    <x v="2"/>
    <x v="1"/>
    <n v="421031"/>
    <s v="Ext. Energy Star CFL - 23 Watt"/>
    <x v="2"/>
    <x v="0"/>
    <s v="Lamp"/>
    <n v="1"/>
    <n v="15.03"/>
    <n v="0"/>
    <n v="61.39"/>
  </r>
  <r>
    <n v="3172"/>
    <x v="1"/>
    <x v="2"/>
    <x v="1"/>
    <n v="421031"/>
    <s v="Ext. Energy Star CFL - 23 Watt"/>
    <x v="2"/>
    <x v="0"/>
    <s v="Lamp"/>
    <n v="2"/>
    <n v="30.06"/>
    <n v="0"/>
    <n v="122.79"/>
  </r>
  <r>
    <n v="3172"/>
    <x v="1"/>
    <x v="2"/>
    <x v="1"/>
    <n v="421031"/>
    <s v="Ext. Energy Star CFL - 23 Watt"/>
    <x v="2"/>
    <x v="0"/>
    <s v="Lamp"/>
    <n v="2"/>
    <n v="30.06"/>
    <n v="0.01"/>
    <n v="120.78"/>
  </r>
  <r>
    <n v="3172"/>
    <x v="1"/>
    <x v="2"/>
    <x v="1"/>
    <n v="421031"/>
    <s v="Ext. Energy Star CFL - 23 Watt"/>
    <x v="2"/>
    <x v="0"/>
    <s v="Lamp"/>
    <n v="1"/>
    <n v="15.03"/>
    <n v="9.5960000000000004E-3"/>
    <n v="60.39"/>
  </r>
  <r>
    <n v="3172"/>
    <x v="1"/>
    <x v="2"/>
    <x v="1"/>
    <n v="421031"/>
    <s v="Ext. Energy Star CFL - 23 Watt"/>
    <x v="2"/>
    <x v="0"/>
    <s v="Lamp"/>
    <n v="2"/>
    <n v="30.06"/>
    <n v="0.01"/>
    <n v="120.78"/>
  </r>
  <r>
    <n v="3172"/>
    <x v="1"/>
    <x v="2"/>
    <x v="1"/>
    <n v="421031"/>
    <s v="Ext. Energy Star CFL - 23 Watt"/>
    <x v="2"/>
    <x v="0"/>
    <s v="Lamp"/>
    <n v="2"/>
    <n v="30.06"/>
    <n v="0.01"/>
    <n v="120.78"/>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2"/>
    <n v="30.06"/>
    <n v="0.01"/>
    <n v="120.78"/>
  </r>
  <r>
    <n v="3172"/>
    <x v="1"/>
    <x v="2"/>
    <x v="1"/>
    <n v="421031"/>
    <s v="Ext. Energy Star CFL - 23 Watt"/>
    <x v="2"/>
    <x v="0"/>
    <s v="Lamp"/>
    <n v="1"/>
    <n v="15.03"/>
    <n v="9.5960000000000004E-3"/>
    <n v="60.39"/>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3"/>
    <n v="45.09"/>
    <n v="0.03"/>
    <n v="184.29"/>
  </r>
  <r>
    <n v="3172"/>
    <x v="1"/>
    <x v="2"/>
    <x v="1"/>
    <n v="421031"/>
    <s v="Ext. Energy Star CFL - 23 Watt"/>
    <x v="2"/>
    <x v="0"/>
    <s v="Lamp"/>
    <n v="1"/>
    <n v="15.03"/>
    <n v="0.01"/>
    <n v="61.43"/>
  </r>
  <r>
    <n v="3172"/>
    <x v="1"/>
    <x v="2"/>
    <x v="1"/>
    <n v="421031"/>
    <s v="Ext. Energy Star CFL - 23 Watt"/>
    <x v="2"/>
    <x v="0"/>
    <s v="Lamp"/>
    <n v="2"/>
    <n v="30.06"/>
    <n v="0.01"/>
    <n v="120.78"/>
  </r>
  <r>
    <n v="3172"/>
    <x v="1"/>
    <x v="2"/>
    <x v="1"/>
    <n v="421031"/>
    <s v="Ext. Energy Star CFL - 23 Watt"/>
    <x v="2"/>
    <x v="0"/>
    <s v="Lamp"/>
    <n v="2"/>
    <n v="30.06"/>
    <n v="0.02"/>
    <n v="122.86"/>
  </r>
  <r>
    <n v="3172"/>
    <x v="1"/>
    <x v="2"/>
    <x v="1"/>
    <n v="421031"/>
    <s v="Ext. Energy Star CFL - 23 Watt"/>
    <x v="2"/>
    <x v="0"/>
    <s v="Lamp"/>
    <n v="1"/>
    <n v="15.03"/>
    <n v="9.5960000000000004E-3"/>
    <n v="60.39"/>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9.5960000000000004E-3"/>
    <n v="60.39"/>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1"/>
    <n v="15.03"/>
    <n v="9.8630000000000002E-3"/>
    <n v="64.86"/>
  </r>
  <r>
    <n v="3172"/>
    <x v="1"/>
    <x v="2"/>
    <x v="1"/>
    <n v="421031"/>
    <s v="Ext. Energy Star CFL - 23 Watt"/>
    <x v="2"/>
    <x v="0"/>
    <s v="Lamp"/>
    <n v="2"/>
    <n v="30.06"/>
    <n v="0.01"/>
    <n v="129.72999999999999"/>
  </r>
  <r>
    <n v="3172"/>
    <x v="1"/>
    <x v="2"/>
    <x v="1"/>
    <n v="421031"/>
    <s v="Ext. Energy Star CFL - 23 Watt"/>
    <x v="2"/>
    <x v="0"/>
    <s v="Lamp"/>
    <n v="3"/>
    <n v="45.09"/>
    <n v="0.02"/>
    <n v="194.6"/>
  </r>
  <r>
    <n v="3172"/>
    <x v="1"/>
    <x v="2"/>
    <x v="1"/>
    <n v="421031"/>
    <s v="Ext. Energy Star CFL - 23 Watt"/>
    <x v="2"/>
    <x v="0"/>
    <s v="Lamp"/>
    <n v="2"/>
    <n v="30.06"/>
    <n v="0.01"/>
    <n v="129.72999999999999"/>
  </r>
  <r>
    <n v="3172"/>
    <x v="1"/>
    <x v="2"/>
    <x v="1"/>
    <n v="421031"/>
    <s v="Ext. Energy Star CFL - 23 Watt"/>
    <x v="2"/>
    <x v="0"/>
    <s v="Lamp"/>
    <n v="1"/>
    <n v="15.03"/>
    <n v="9.5960000000000004E-3"/>
    <n v="60.39"/>
  </r>
  <r>
    <n v="3172"/>
    <x v="1"/>
    <x v="2"/>
    <x v="1"/>
    <n v="421031"/>
    <s v="Ext. Energy Star CFL - 23 Watt"/>
    <x v="2"/>
    <x v="0"/>
    <s v="Lamp"/>
    <n v="2"/>
    <n v="30.06"/>
    <n v="0.01"/>
    <n v="120.78"/>
  </r>
  <r>
    <n v="3172"/>
    <x v="1"/>
    <x v="2"/>
    <x v="1"/>
    <n v="421031"/>
    <s v="Ext. Energy Star CFL - 23 Watt"/>
    <x v="2"/>
    <x v="0"/>
    <s v="Lamp"/>
    <n v="1"/>
    <n v="15.03"/>
    <n v="9.5960000000000004E-3"/>
    <n v="60.39"/>
  </r>
  <r>
    <n v="3172"/>
    <x v="1"/>
    <x v="2"/>
    <x v="1"/>
    <n v="421031"/>
    <s v="Ext. Energy Star CFL - 23 Watt"/>
    <x v="2"/>
    <x v="0"/>
    <s v="Lamp"/>
    <n v="2"/>
    <n v="30.06"/>
    <n v="0.01"/>
    <n v="120.78"/>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7"/>
    <n v="105.21"/>
    <n v="7.0000000000000007E-2"/>
    <n v="430.01"/>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2"/>
    <n v="30.06"/>
    <n v="0.02"/>
    <n v="122.86"/>
  </r>
  <r>
    <n v="3172"/>
    <x v="1"/>
    <x v="2"/>
    <x v="1"/>
    <n v="421031"/>
    <s v="Ext. Energy Star CFL - 23 Watt"/>
    <x v="2"/>
    <x v="0"/>
    <s v="Lamp"/>
    <n v="1"/>
    <n v="15.03"/>
    <n v="9.7809999999999998E-3"/>
    <n v="62.09"/>
  </r>
  <r>
    <n v="3172"/>
    <x v="1"/>
    <x v="2"/>
    <x v="1"/>
    <n v="421031"/>
    <s v="Ext. Energy Star CFL - 23 Watt"/>
    <x v="2"/>
    <x v="0"/>
    <s v="Lamp"/>
    <n v="1"/>
    <n v="15.03"/>
    <n v="9.7809999999999998E-3"/>
    <n v="62.0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9.5960000000000004E-3"/>
    <n v="60.39"/>
  </r>
  <r>
    <n v="3172"/>
    <x v="1"/>
    <x v="2"/>
    <x v="1"/>
    <n v="421031"/>
    <s v="Ext. Energy Star CFL - 23 Watt"/>
    <x v="2"/>
    <x v="0"/>
    <s v="Lamp"/>
    <n v="2"/>
    <n v="30.06"/>
    <n v="0.02"/>
    <n v="122.86"/>
  </r>
  <r>
    <n v="3172"/>
    <x v="1"/>
    <x v="2"/>
    <x v="1"/>
    <n v="421031"/>
    <s v="Ext. Energy Star CFL - 23 Watt"/>
    <x v="2"/>
    <x v="0"/>
    <s v="Lamp"/>
    <n v="1"/>
    <n v="15.03"/>
    <n v="0.01"/>
    <n v="61.43"/>
  </r>
  <r>
    <n v="3172"/>
    <x v="1"/>
    <x v="2"/>
    <x v="1"/>
    <n v="421031"/>
    <s v="Ext. Energy Star CFL - 23 Watt"/>
    <x v="2"/>
    <x v="0"/>
    <s v="Lamp"/>
    <n v="3"/>
    <n v="45.09"/>
    <n v="0.02"/>
    <n v="181.17"/>
  </r>
  <r>
    <n v="3172"/>
    <x v="1"/>
    <x v="2"/>
    <x v="1"/>
    <n v="421031"/>
    <s v="Ext. Energy Star CFL - 23 Watt"/>
    <x v="2"/>
    <x v="0"/>
    <s v="Lamp"/>
    <n v="2"/>
    <n v="30.06"/>
    <n v="0.01"/>
    <n v="120.78"/>
  </r>
  <r>
    <n v="3172"/>
    <x v="1"/>
    <x v="2"/>
    <x v="1"/>
    <n v="421031"/>
    <s v="Ext. Energy Star CFL - 23 Watt"/>
    <x v="2"/>
    <x v="0"/>
    <s v="Lamp"/>
    <n v="2"/>
    <n v="30.06"/>
    <n v="0.01"/>
    <n v="120.78"/>
  </r>
  <r>
    <n v="3172"/>
    <x v="1"/>
    <x v="2"/>
    <x v="1"/>
    <n v="421031"/>
    <s v="Ext. Energy Star CFL - 23 Watt"/>
    <x v="2"/>
    <x v="0"/>
    <s v="Lamp"/>
    <n v="2"/>
    <n v="30.06"/>
    <n v="0.01"/>
    <n v="129.7299999999999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9.5960000000000004E-3"/>
    <n v="60.3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8"/>
    <n v="120.24"/>
    <n v="0.08"/>
    <n v="491.44"/>
  </r>
  <r>
    <n v="3172"/>
    <x v="1"/>
    <x v="2"/>
    <x v="1"/>
    <n v="421031"/>
    <s v="Ext. Energy Star CFL - 23 Watt"/>
    <x v="2"/>
    <x v="0"/>
    <s v="Lamp"/>
    <n v="8"/>
    <n v="120.24"/>
    <n v="7.0000000000000007E-2"/>
    <n v="483.12"/>
  </r>
  <r>
    <n v="3172"/>
    <x v="1"/>
    <x v="2"/>
    <x v="1"/>
    <n v="421031"/>
    <s v="Ext. Energy Star CFL - 23 Watt"/>
    <x v="2"/>
    <x v="0"/>
    <s v="Lamp"/>
    <n v="2"/>
    <n v="30.06"/>
    <n v="0.01"/>
    <n v="120.78"/>
  </r>
  <r>
    <n v="3172"/>
    <x v="1"/>
    <x v="2"/>
    <x v="1"/>
    <n v="421031"/>
    <s v="Ext. Energy Star CFL - 23 Watt"/>
    <x v="2"/>
    <x v="0"/>
    <s v="Lamp"/>
    <n v="3"/>
    <n v="45.09"/>
    <n v="0.03"/>
    <n v="184.2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9.5960000000000004E-3"/>
    <n v="60.39"/>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1"/>
    <n v="15.03"/>
    <n v="0.01"/>
    <n v="61.43"/>
  </r>
  <r>
    <n v="3172"/>
    <x v="1"/>
    <x v="2"/>
    <x v="1"/>
    <n v="421031"/>
    <s v="Ext. Energy Star CFL - 23 Watt"/>
    <x v="2"/>
    <x v="0"/>
    <s v="Lamp"/>
    <n v="2"/>
    <n v="30.06"/>
    <n v="0"/>
    <n v="122.79"/>
  </r>
  <r>
    <n v="3172"/>
    <x v="1"/>
    <x v="2"/>
    <x v="1"/>
    <n v="421029"/>
    <s v="Int. Energy Star CFL - 23 Watt"/>
    <x v="2"/>
    <x v="0"/>
    <s v="Lamp"/>
    <n v="1"/>
    <n v="15.03"/>
    <n v="7.1010400000000003E-3"/>
    <n v="55.55"/>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55.59"/>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8"/>
    <n v="120.24"/>
    <n v="0.05"/>
    <n v="444.47"/>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2"/>
    <n v="30.06"/>
    <n v="0.01"/>
    <n v="111.11"/>
  </r>
  <r>
    <n v="3172"/>
    <x v="1"/>
    <x v="2"/>
    <x v="1"/>
    <n v="421029"/>
    <s v="Int. Energy Star CFL - 23 Watt"/>
    <x v="2"/>
    <x v="0"/>
    <s v="Lamp"/>
    <n v="16"/>
    <n v="240.48"/>
    <n v="0.11"/>
    <n v="888.94"/>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10"/>
    <n v="150.30000000000001"/>
    <n v="7.0000000000000007E-2"/>
    <n v="555.59"/>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1"/>
    <n v="15.03"/>
    <n v="7.1010400000000003E-3"/>
    <n v="55.55"/>
  </r>
  <r>
    <n v="3172"/>
    <x v="1"/>
    <x v="2"/>
    <x v="1"/>
    <n v="421029"/>
    <s v="Int. Energy Star CFL - 23 Watt"/>
    <x v="2"/>
    <x v="0"/>
    <s v="Lamp"/>
    <n v="20"/>
    <n v="300.60000000000002"/>
    <n v="0.14000000000000001"/>
    <n v="1111.18"/>
  </r>
  <r>
    <n v="3172"/>
    <x v="1"/>
    <x v="2"/>
    <x v="1"/>
    <n v="421029"/>
    <s v="Int. Energy Star CFL - 23 Watt"/>
    <x v="2"/>
    <x v="0"/>
    <s v="Lamp"/>
    <n v="8"/>
    <n v="120.24"/>
    <n v="0.05"/>
    <n v="444.47"/>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7"/>
    <n v="105.21"/>
    <n v="0.05"/>
    <n v="395.38"/>
  </r>
  <r>
    <n v="3172"/>
    <x v="1"/>
    <x v="2"/>
    <x v="1"/>
    <n v="421029"/>
    <s v="Int. Energy Star CFL - 23 Watt"/>
    <x v="2"/>
    <x v="0"/>
    <s v="Lamp"/>
    <n v="7"/>
    <n v="105.21"/>
    <n v="0.05"/>
    <n v="395.61"/>
  </r>
  <r>
    <n v="3172"/>
    <x v="1"/>
    <x v="2"/>
    <x v="1"/>
    <n v="421029"/>
    <s v="Int. Energy Star CFL - 23 Watt"/>
    <x v="2"/>
    <x v="0"/>
    <s v="Lamp"/>
    <n v="13"/>
    <n v="195.39"/>
    <n v="0.1"/>
    <n v="734.71"/>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14"/>
    <n v="210.42"/>
    <n v="0.1"/>
    <n v="791.23"/>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10"/>
    <n v="150.30000000000001"/>
    <n v="7.0000000000000007E-2"/>
    <n v="565.16"/>
  </r>
  <r>
    <n v="3172"/>
    <x v="1"/>
    <x v="2"/>
    <x v="1"/>
    <n v="421029"/>
    <s v="Int. Energy Star CFL - 23 Watt"/>
    <x v="2"/>
    <x v="0"/>
    <s v="Lamp"/>
    <n v="5"/>
    <n v="75.150000000000006"/>
    <n v="0.03"/>
    <n v="282.58"/>
  </r>
  <r>
    <n v="3172"/>
    <x v="1"/>
    <x v="2"/>
    <x v="1"/>
    <n v="421029"/>
    <s v="Int. Energy Star CFL - 23 Watt"/>
    <x v="2"/>
    <x v="0"/>
    <s v="Lamp"/>
    <n v="15"/>
    <n v="225.45"/>
    <n v="0.11"/>
    <n v="847.74"/>
  </r>
  <r>
    <n v="3172"/>
    <x v="1"/>
    <x v="2"/>
    <x v="1"/>
    <n v="421029"/>
    <s v="Int. Energy Star CFL - 23 Watt"/>
    <x v="2"/>
    <x v="0"/>
    <s v="Lamp"/>
    <n v="7"/>
    <n v="105.21"/>
    <n v="0.05"/>
    <n v="395.61"/>
  </r>
  <r>
    <n v="3172"/>
    <x v="1"/>
    <x v="2"/>
    <x v="1"/>
    <n v="421029"/>
    <s v="Int. Energy Star CFL - 23 Watt"/>
    <x v="2"/>
    <x v="0"/>
    <s v="Lamp"/>
    <n v="1"/>
    <n v="15.03"/>
    <n v="7.8410400000000005E-3"/>
    <n v="56.51"/>
  </r>
  <r>
    <n v="3172"/>
    <x v="1"/>
    <x v="2"/>
    <x v="1"/>
    <n v="421029"/>
    <s v="Int. Energy Star CFL - 23 Watt"/>
    <x v="2"/>
    <x v="0"/>
    <s v="Lamp"/>
    <n v="20"/>
    <n v="300.60000000000002"/>
    <n v="0.15"/>
    <n v="1130.33"/>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2"/>
    <n v="30.06"/>
    <n v="0.01"/>
    <n v="111.11"/>
  </r>
  <r>
    <n v="3172"/>
    <x v="1"/>
    <x v="2"/>
    <x v="1"/>
    <n v="421029"/>
    <s v="Int. Energy Star CFL - 23 Watt"/>
    <x v="2"/>
    <x v="0"/>
    <s v="Lamp"/>
    <n v="8"/>
    <n v="120.24"/>
    <n v="0.05"/>
    <n v="444.47"/>
  </r>
  <r>
    <n v="3172"/>
    <x v="1"/>
    <x v="2"/>
    <x v="1"/>
    <n v="421029"/>
    <s v="Int. Energy Star CFL - 23 Watt"/>
    <x v="2"/>
    <x v="0"/>
    <s v="Lamp"/>
    <n v="2"/>
    <n v="30.06"/>
    <n v="0.01"/>
    <n v="111.11"/>
  </r>
  <r>
    <n v="3172"/>
    <x v="1"/>
    <x v="2"/>
    <x v="1"/>
    <n v="421029"/>
    <s v="Int. Energy Star CFL - 23 Watt"/>
    <x v="2"/>
    <x v="0"/>
    <s v="Lamp"/>
    <n v="1"/>
    <n v="15.03"/>
    <n v="7.1010400000000003E-3"/>
    <n v="55.55"/>
  </r>
  <r>
    <n v="3172"/>
    <x v="1"/>
    <x v="2"/>
    <x v="1"/>
    <n v="421029"/>
    <s v="Int. Energy Star CFL - 23 Watt"/>
    <x v="2"/>
    <x v="0"/>
    <s v="Lamp"/>
    <n v="10"/>
    <n v="150.30000000000001"/>
    <n v="7.0000000000000007E-2"/>
    <n v="555.59"/>
  </r>
  <r>
    <n v="3172"/>
    <x v="1"/>
    <x v="2"/>
    <x v="1"/>
    <n v="421029"/>
    <s v="Int. Energy Star CFL - 23 Watt"/>
    <x v="2"/>
    <x v="0"/>
    <s v="Lamp"/>
    <n v="7"/>
    <n v="105.21"/>
    <n v="0.05"/>
    <n v="395.61"/>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14"/>
    <n v="210.42"/>
    <n v="0.1"/>
    <n v="791.23"/>
  </r>
  <r>
    <n v="3172"/>
    <x v="1"/>
    <x v="2"/>
    <x v="1"/>
    <n v="421029"/>
    <s v="Int. Energy Star CFL - 23 Watt"/>
    <x v="2"/>
    <x v="0"/>
    <s v="Lamp"/>
    <n v="20"/>
    <n v="300.60000000000002"/>
    <n v="0.15"/>
    <n v="1130.33"/>
  </r>
  <r>
    <n v="3172"/>
    <x v="1"/>
    <x v="2"/>
    <x v="1"/>
    <n v="421029"/>
    <s v="Int. Energy Star CFL - 23 Watt"/>
    <x v="2"/>
    <x v="0"/>
    <s v="Lamp"/>
    <n v="15"/>
    <n v="225.45"/>
    <n v="0.11"/>
    <n v="847.74"/>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6"/>
    <n v="90.18"/>
    <n v="0.04"/>
    <n v="333.35"/>
  </r>
  <r>
    <n v="3172"/>
    <x v="1"/>
    <x v="2"/>
    <x v="1"/>
    <n v="421029"/>
    <s v="Int. Energy Star CFL - 23 Watt"/>
    <x v="2"/>
    <x v="0"/>
    <s v="Lamp"/>
    <n v="6"/>
    <n v="90.18"/>
    <n v="0.04"/>
    <n v="333.35"/>
  </r>
  <r>
    <n v="3172"/>
    <x v="1"/>
    <x v="2"/>
    <x v="1"/>
    <n v="421029"/>
    <s v="Int. Energy Star CFL - 23 Watt"/>
    <x v="2"/>
    <x v="0"/>
    <s v="Lamp"/>
    <n v="4"/>
    <n v="60.12"/>
    <n v="0.02"/>
    <n v="222.23"/>
  </r>
  <r>
    <n v="3172"/>
    <x v="1"/>
    <x v="2"/>
    <x v="1"/>
    <n v="421029"/>
    <s v="Int. Energy Star CFL - 23 Watt"/>
    <x v="2"/>
    <x v="0"/>
    <s v="Lamp"/>
    <n v="16"/>
    <n v="240.48"/>
    <n v="0.11"/>
    <n v="888.94"/>
  </r>
  <r>
    <n v="3172"/>
    <x v="1"/>
    <x v="2"/>
    <x v="1"/>
    <n v="421029"/>
    <s v="Int. Energy Star CFL - 23 Watt"/>
    <x v="2"/>
    <x v="0"/>
    <s v="Lamp"/>
    <n v="12"/>
    <n v="180.36"/>
    <n v="0.08"/>
    <n v="666.71"/>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8"/>
    <n v="120.24"/>
    <n v="0.05"/>
    <n v="444.47"/>
  </r>
  <r>
    <n v="3172"/>
    <x v="1"/>
    <x v="2"/>
    <x v="1"/>
    <n v="421029"/>
    <s v="Int. Energy Star CFL - 23 Watt"/>
    <x v="2"/>
    <x v="0"/>
    <s v="Lamp"/>
    <n v="12"/>
    <n v="180.36"/>
    <n v="0.08"/>
    <n v="666.71"/>
  </r>
  <r>
    <n v="3172"/>
    <x v="1"/>
    <x v="2"/>
    <x v="1"/>
    <n v="421029"/>
    <s v="Int. Energy Star CFL - 23 Watt"/>
    <x v="2"/>
    <x v="0"/>
    <s v="Lamp"/>
    <n v="11"/>
    <n v="165.33"/>
    <n v="7.0000000000000007E-2"/>
    <n v="611.15"/>
  </r>
  <r>
    <n v="3172"/>
    <x v="1"/>
    <x v="2"/>
    <x v="1"/>
    <n v="421029"/>
    <s v="Int. Energy Star CFL - 23 Watt"/>
    <x v="2"/>
    <x v="0"/>
    <s v="Lamp"/>
    <n v="8"/>
    <n v="120.24"/>
    <n v="0.05"/>
    <n v="444.47"/>
  </r>
  <r>
    <n v="3172"/>
    <x v="1"/>
    <x v="2"/>
    <x v="1"/>
    <n v="421029"/>
    <s v="Int. Energy Star CFL - 23 Watt"/>
    <x v="2"/>
    <x v="0"/>
    <s v="Lamp"/>
    <n v="3"/>
    <n v="45.09"/>
    <n v="0.02"/>
    <n v="166.67"/>
  </r>
  <r>
    <n v="3172"/>
    <x v="1"/>
    <x v="2"/>
    <x v="1"/>
    <n v="421029"/>
    <s v="Int. Energy Star CFL - 23 Watt"/>
    <x v="2"/>
    <x v="0"/>
    <s v="Lamp"/>
    <n v="4"/>
    <n v="60.12"/>
    <n v="0.02"/>
    <n v="222.23"/>
  </r>
  <r>
    <n v="3172"/>
    <x v="1"/>
    <x v="2"/>
    <x v="1"/>
    <n v="421029"/>
    <s v="Int. Energy Star CFL - 23 Watt"/>
    <x v="2"/>
    <x v="0"/>
    <s v="Lamp"/>
    <n v="7"/>
    <n v="105.21"/>
    <n v="0.04"/>
    <n v="388.91"/>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1"/>
    <n v="15.03"/>
    <n v="7.1010400000000003E-3"/>
    <n v="55.55"/>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9"/>
    <n v="135.27000000000001"/>
    <n v="7.0000000000000007E-2"/>
    <n v="508.64"/>
  </r>
  <r>
    <n v="3172"/>
    <x v="1"/>
    <x v="2"/>
    <x v="1"/>
    <n v="421029"/>
    <s v="Int. Energy Star CFL - 23 Watt"/>
    <x v="2"/>
    <x v="0"/>
    <s v="Lamp"/>
    <n v="7"/>
    <n v="105.21"/>
    <n v="0.05"/>
    <n v="395.61"/>
  </r>
  <r>
    <n v="3172"/>
    <x v="1"/>
    <x v="2"/>
    <x v="1"/>
    <n v="421029"/>
    <s v="Int. Energy Star CFL - 23 Watt"/>
    <x v="2"/>
    <x v="0"/>
    <s v="Lamp"/>
    <n v="3"/>
    <n v="45.09"/>
    <n v="0.02"/>
    <n v="166.67"/>
  </r>
  <r>
    <n v="3172"/>
    <x v="1"/>
    <x v="2"/>
    <x v="1"/>
    <n v="421029"/>
    <s v="Int. Energy Star CFL - 23 Watt"/>
    <x v="2"/>
    <x v="0"/>
    <s v="Lamp"/>
    <n v="1"/>
    <n v="15.03"/>
    <n v="7.1010400000000003E-3"/>
    <n v="55.55"/>
  </r>
  <r>
    <n v="3172"/>
    <x v="1"/>
    <x v="2"/>
    <x v="1"/>
    <n v="421029"/>
    <s v="Int. Energy Star CFL - 23 Watt"/>
    <x v="2"/>
    <x v="0"/>
    <s v="Lamp"/>
    <n v="9"/>
    <n v="135.27000000000001"/>
    <n v="0.06"/>
    <n v="500.03"/>
  </r>
  <r>
    <n v="3172"/>
    <x v="1"/>
    <x v="2"/>
    <x v="1"/>
    <n v="421029"/>
    <s v="Int. Energy Star CFL - 23 Watt"/>
    <x v="2"/>
    <x v="0"/>
    <s v="Lamp"/>
    <n v="3"/>
    <n v="45.09"/>
    <n v="0.02"/>
    <n v="166.67"/>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18"/>
    <n v="270.54000000000002"/>
    <n v="0.12"/>
    <n v="1000.06"/>
  </r>
  <r>
    <n v="3172"/>
    <x v="1"/>
    <x v="2"/>
    <x v="1"/>
    <n v="421029"/>
    <s v="Int. Energy Star CFL - 23 Watt"/>
    <x v="2"/>
    <x v="0"/>
    <s v="Lamp"/>
    <n v="8"/>
    <n v="120.24"/>
    <n v="0.05"/>
    <n v="444.47"/>
  </r>
  <r>
    <n v="3172"/>
    <x v="1"/>
    <x v="2"/>
    <x v="1"/>
    <n v="421029"/>
    <s v="Int. Energy Star CFL - 23 Watt"/>
    <x v="2"/>
    <x v="0"/>
    <s v="Lamp"/>
    <n v="9"/>
    <n v="135.27000000000001"/>
    <n v="0.06"/>
    <n v="500.03"/>
  </r>
  <r>
    <n v="3172"/>
    <x v="1"/>
    <x v="2"/>
    <x v="1"/>
    <n v="421029"/>
    <s v="Int. Energy Star CFL - 23 Watt"/>
    <x v="2"/>
    <x v="0"/>
    <s v="Lamp"/>
    <n v="13"/>
    <n v="195.39"/>
    <n v="0.09"/>
    <n v="722.27"/>
  </r>
  <r>
    <n v="3172"/>
    <x v="1"/>
    <x v="2"/>
    <x v="1"/>
    <n v="421029"/>
    <s v="Int. Energy Star CFL - 23 Watt"/>
    <x v="2"/>
    <x v="0"/>
    <s v="Lamp"/>
    <n v="5"/>
    <n v="75.150000000000006"/>
    <n v="0.03"/>
    <n v="277.79000000000002"/>
  </r>
  <r>
    <n v="3172"/>
    <x v="1"/>
    <x v="2"/>
    <x v="1"/>
    <n v="421029"/>
    <s v="Int. Energy Star CFL - 23 Watt"/>
    <x v="2"/>
    <x v="0"/>
    <s v="Lamp"/>
    <n v="20"/>
    <n v="300.60000000000002"/>
    <n v="0.14000000000000001"/>
    <n v="1111.18"/>
  </r>
  <r>
    <n v="3172"/>
    <x v="1"/>
    <x v="2"/>
    <x v="1"/>
    <n v="421029"/>
    <s v="Int. Energy Star CFL - 23 Watt"/>
    <x v="2"/>
    <x v="0"/>
    <s v="Lamp"/>
    <n v="2"/>
    <n v="30.06"/>
    <n v="0.01"/>
    <n v="113.03"/>
  </r>
  <r>
    <n v="3172"/>
    <x v="1"/>
    <x v="2"/>
    <x v="1"/>
    <n v="421029"/>
    <s v="Int. Energy Star CFL - 23 Watt"/>
    <x v="2"/>
    <x v="0"/>
    <s v="Lamp"/>
    <n v="7"/>
    <n v="105.21"/>
    <n v="0.04"/>
    <n v="388.91"/>
  </r>
  <r>
    <n v="3172"/>
    <x v="1"/>
    <x v="2"/>
    <x v="1"/>
    <n v="421029"/>
    <s v="Int. Energy Star CFL - 23 Watt"/>
    <x v="2"/>
    <x v="0"/>
    <s v="Lamp"/>
    <n v="12"/>
    <n v="180.36"/>
    <n v="0.09"/>
    <n v="678.19"/>
  </r>
  <r>
    <n v="3172"/>
    <x v="1"/>
    <x v="2"/>
    <x v="1"/>
    <n v="421029"/>
    <s v="Int. Energy Star CFL - 23 Watt"/>
    <x v="2"/>
    <x v="0"/>
    <s v="Lamp"/>
    <n v="7"/>
    <n v="105.21"/>
    <n v="0.04"/>
    <n v="388.91"/>
  </r>
  <r>
    <n v="3172"/>
    <x v="1"/>
    <x v="2"/>
    <x v="1"/>
    <n v="421029"/>
    <s v="Int. Energy Star CFL - 23 Watt"/>
    <x v="2"/>
    <x v="0"/>
    <s v="Lamp"/>
    <n v="8"/>
    <n v="120.24"/>
    <n v="0.05"/>
    <n v="444.47"/>
  </r>
  <r>
    <n v="3172"/>
    <x v="1"/>
    <x v="2"/>
    <x v="1"/>
    <n v="421029"/>
    <s v="Int. Energy Star CFL - 23 Watt"/>
    <x v="2"/>
    <x v="0"/>
    <s v="Lamp"/>
    <n v="16"/>
    <n v="240.48"/>
    <n v="0.11"/>
    <n v="888.94"/>
  </r>
  <r>
    <n v="3172"/>
    <x v="1"/>
    <x v="2"/>
    <x v="1"/>
    <n v="421029"/>
    <s v="Int. Energy Star CFL - 23 Watt"/>
    <x v="2"/>
    <x v="0"/>
    <s v="Lamp"/>
    <n v="20"/>
    <n v="300.60000000000002"/>
    <n v="0.14000000000000001"/>
    <n v="1111.18"/>
  </r>
  <r>
    <n v="3172"/>
    <x v="1"/>
    <x v="2"/>
    <x v="1"/>
    <n v="421029"/>
    <s v="Int. Energy Star CFL - 23 Watt"/>
    <x v="2"/>
    <x v="0"/>
    <s v="Lamp"/>
    <n v="4"/>
    <n v="60.12"/>
    <n v="0.02"/>
    <n v="222.23"/>
  </r>
  <r>
    <n v="3172"/>
    <x v="1"/>
    <x v="2"/>
    <x v="1"/>
    <n v="421029"/>
    <s v="Int. Energy Star CFL - 23 Watt"/>
    <x v="2"/>
    <x v="0"/>
    <s v="Lamp"/>
    <n v="10"/>
    <n v="150.30000000000001"/>
    <n v="7.0000000000000007E-2"/>
    <n v="565.16"/>
  </r>
  <r>
    <n v="3172"/>
    <x v="1"/>
    <x v="2"/>
    <x v="1"/>
    <n v="421029"/>
    <s v="Int. Energy Star CFL - 23 Watt"/>
    <x v="2"/>
    <x v="0"/>
    <s v="Lamp"/>
    <n v="9"/>
    <n v="135.27000000000001"/>
    <n v="7.0000000000000007E-2"/>
    <n v="508.64"/>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17"/>
    <n v="255.51"/>
    <n v="0.13"/>
    <n v="960.22"/>
  </r>
  <r>
    <n v="3172"/>
    <x v="1"/>
    <x v="2"/>
    <x v="1"/>
    <n v="421029"/>
    <s v="Int. Energy Star CFL - 23 Watt"/>
    <x v="2"/>
    <x v="0"/>
    <s v="Lamp"/>
    <n v="10"/>
    <n v="150.30000000000001"/>
    <n v="7.0000000000000007E-2"/>
    <n v="555.59"/>
  </r>
  <r>
    <n v="3172"/>
    <x v="1"/>
    <x v="2"/>
    <x v="1"/>
    <n v="421029"/>
    <s v="Int. Energy Star CFL - 23 Watt"/>
    <x v="2"/>
    <x v="0"/>
    <s v="Lamp"/>
    <n v="20"/>
    <n v="300.60000000000002"/>
    <n v="0.14000000000000001"/>
    <n v="1111.18"/>
  </r>
  <r>
    <n v="3172"/>
    <x v="1"/>
    <x v="2"/>
    <x v="1"/>
    <n v="421029"/>
    <s v="Int. Energy Star CFL - 23 Watt"/>
    <x v="2"/>
    <x v="0"/>
    <s v="Lamp"/>
    <n v="5"/>
    <n v="75.150000000000006"/>
    <n v="0.03"/>
    <n v="277.79000000000002"/>
  </r>
  <r>
    <n v="3172"/>
    <x v="1"/>
    <x v="2"/>
    <x v="1"/>
    <n v="421029"/>
    <s v="Int. Energy Star CFL - 23 Watt"/>
    <x v="2"/>
    <x v="0"/>
    <s v="Lamp"/>
    <n v="11"/>
    <n v="165.33"/>
    <n v="7.0000000000000007E-2"/>
    <n v="611.15"/>
  </r>
  <r>
    <n v="3172"/>
    <x v="1"/>
    <x v="2"/>
    <x v="1"/>
    <n v="421029"/>
    <s v="Int. Energy Star CFL - 23 Watt"/>
    <x v="2"/>
    <x v="0"/>
    <s v="Lamp"/>
    <n v="19"/>
    <n v="285.57"/>
    <n v="0.13"/>
    <n v="1055.6199999999999"/>
  </r>
  <r>
    <n v="3172"/>
    <x v="1"/>
    <x v="2"/>
    <x v="1"/>
    <n v="421029"/>
    <s v="Int. Energy Star CFL - 23 Watt"/>
    <x v="2"/>
    <x v="0"/>
    <s v="Lamp"/>
    <n v="10"/>
    <n v="150.30000000000001"/>
    <n v="7.0000000000000007E-2"/>
    <n v="555.59"/>
  </r>
  <r>
    <n v="3172"/>
    <x v="1"/>
    <x v="2"/>
    <x v="1"/>
    <n v="421029"/>
    <s v="Int. Energy Star CFL - 23 Watt"/>
    <x v="2"/>
    <x v="0"/>
    <s v="Lamp"/>
    <n v="3"/>
    <n v="45.09"/>
    <n v="0.02"/>
    <n v="166.67"/>
  </r>
  <r>
    <n v="3172"/>
    <x v="1"/>
    <x v="2"/>
    <x v="1"/>
    <n v="421029"/>
    <s v="Int. Energy Star CFL - 23 Watt"/>
    <x v="2"/>
    <x v="0"/>
    <s v="Lamp"/>
    <n v="12"/>
    <n v="180.36"/>
    <n v="0.08"/>
    <n v="666.71"/>
  </r>
  <r>
    <n v="3172"/>
    <x v="1"/>
    <x v="2"/>
    <x v="1"/>
    <n v="421029"/>
    <s v="Int. Energy Star CFL - 23 Watt"/>
    <x v="2"/>
    <x v="0"/>
    <s v="Lamp"/>
    <n v="3"/>
    <n v="45.09"/>
    <n v="0.02"/>
    <n v="169.54"/>
  </r>
  <r>
    <n v="3172"/>
    <x v="1"/>
    <x v="2"/>
    <x v="1"/>
    <n v="421029"/>
    <s v="Int. Energy Star CFL - 23 Watt"/>
    <x v="2"/>
    <x v="0"/>
    <s v="Lamp"/>
    <n v="14"/>
    <n v="210.42"/>
    <n v="0.1"/>
    <n v="791.23"/>
  </r>
  <r>
    <n v="3172"/>
    <x v="1"/>
    <x v="2"/>
    <x v="1"/>
    <n v="421029"/>
    <s v="Int. Energy Star CFL - 23 Watt"/>
    <x v="2"/>
    <x v="0"/>
    <s v="Lamp"/>
    <n v="11"/>
    <n v="165.33"/>
    <n v="0.08"/>
    <n v="621.67999999999995"/>
  </r>
  <r>
    <n v="3172"/>
    <x v="1"/>
    <x v="2"/>
    <x v="1"/>
    <n v="421029"/>
    <s v="Int. Energy Star CFL - 23 Watt"/>
    <x v="2"/>
    <x v="0"/>
    <s v="Lamp"/>
    <n v="9"/>
    <n v="135.27000000000001"/>
    <n v="7.0000000000000007E-2"/>
    <n v="508.64"/>
  </r>
  <r>
    <n v="3172"/>
    <x v="1"/>
    <x v="2"/>
    <x v="1"/>
    <n v="421029"/>
    <s v="Int. Energy Star CFL - 23 Watt"/>
    <x v="2"/>
    <x v="0"/>
    <s v="Lamp"/>
    <n v="1"/>
    <n v="15.03"/>
    <n v="7.8410400000000005E-3"/>
    <n v="56.51"/>
  </r>
  <r>
    <n v="3172"/>
    <x v="1"/>
    <x v="2"/>
    <x v="1"/>
    <n v="421029"/>
    <s v="Int. Energy Star CFL - 23 Watt"/>
    <x v="2"/>
    <x v="0"/>
    <s v="Lamp"/>
    <n v="16"/>
    <n v="240.48"/>
    <n v="0.12"/>
    <n v="904.26"/>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17"/>
    <n v="255.51"/>
    <n v="0.13"/>
    <n v="960.78"/>
  </r>
  <r>
    <n v="3172"/>
    <x v="1"/>
    <x v="2"/>
    <x v="1"/>
    <n v="421029"/>
    <s v="Int. Energy Star CFL - 23 Watt"/>
    <x v="2"/>
    <x v="0"/>
    <s v="Lamp"/>
    <n v="20"/>
    <n v="300.60000000000002"/>
    <n v="0.15"/>
    <n v="1130.33"/>
  </r>
  <r>
    <n v="3172"/>
    <x v="1"/>
    <x v="2"/>
    <x v="1"/>
    <n v="421029"/>
    <s v="Int. Energy Star CFL - 23 Watt"/>
    <x v="2"/>
    <x v="0"/>
    <s v="Lamp"/>
    <n v="17"/>
    <n v="255.51"/>
    <n v="0.13"/>
    <n v="960.78"/>
  </r>
  <r>
    <n v="3172"/>
    <x v="1"/>
    <x v="2"/>
    <x v="1"/>
    <n v="421029"/>
    <s v="Int. Energy Star CFL - 23 Watt"/>
    <x v="2"/>
    <x v="0"/>
    <s v="Lamp"/>
    <n v="13"/>
    <n v="195.39"/>
    <n v="0.1"/>
    <n v="734.71"/>
  </r>
  <r>
    <n v="3172"/>
    <x v="1"/>
    <x v="2"/>
    <x v="1"/>
    <n v="421029"/>
    <s v="Int. Energy Star CFL - 23 Watt"/>
    <x v="2"/>
    <x v="0"/>
    <s v="Lamp"/>
    <n v="14"/>
    <n v="210.42"/>
    <n v="0.1"/>
    <n v="791.23"/>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13"/>
    <n v="195.39"/>
    <n v="0.1"/>
    <n v="734.71"/>
  </r>
  <r>
    <n v="3172"/>
    <x v="1"/>
    <x v="2"/>
    <x v="1"/>
    <n v="421029"/>
    <s v="Int. Energy Star CFL - 23 Watt"/>
    <x v="2"/>
    <x v="0"/>
    <s v="Lamp"/>
    <n v="11"/>
    <n v="165.33"/>
    <n v="0.08"/>
    <n v="621.67999999999995"/>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11"/>
    <n v="165.33"/>
    <n v="0.08"/>
    <n v="621.67999999999995"/>
  </r>
  <r>
    <n v="3172"/>
    <x v="1"/>
    <x v="2"/>
    <x v="1"/>
    <n v="421029"/>
    <s v="Int. Energy Star CFL - 23 Watt"/>
    <x v="2"/>
    <x v="0"/>
    <s v="Lamp"/>
    <n v="15"/>
    <n v="225.45"/>
    <n v="0.11"/>
    <n v="847.74"/>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10"/>
    <n v="150.30000000000001"/>
    <n v="7.0000000000000007E-2"/>
    <n v="565.16"/>
  </r>
  <r>
    <n v="3172"/>
    <x v="1"/>
    <x v="2"/>
    <x v="1"/>
    <n v="421029"/>
    <s v="Int. Energy Star CFL - 23 Watt"/>
    <x v="2"/>
    <x v="0"/>
    <s v="Lamp"/>
    <n v="4"/>
    <n v="60.12"/>
    <n v="0.02"/>
    <n v="222.23"/>
  </r>
  <r>
    <n v="3172"/>
    <x v="1"/>
    <x v="2"/>
    <x v="1"/>
    <n v="421029"/>
    <s v="Int. Energy Star CFL - 23 Watt"/>
    <x v="2"/>
    <x v="0"/>
    <s v="Lamp"/>
    <n v="8"/>
    <n v="120.24"/>
    <n v="0.06"/>
    <n v="452.13"/>
  </r>
  <r>
    <n v="3172"/>
    <x v="1"/>
    <x v="2"/>
    <x v="1"/>
    <n v="421029"/>
    <s v="Int. Energy Star CFL - 23 Watt"/>
    <x v="2"/>
    <x v="0"/>
    <s v="Lamp"/>
    <n v="6"/>
    <n v="90.18"/>
    <n v="0.04"/>
    <n v="333.35"/>
  </r>
  <r>
    <n v="3172"/>
    <x v="1"/>
    <x v="2"/>
    <x v="1"/>
    <n v="421029"/>
    <s v="Int. Energy Star CFL - 23 Watt"/>
    <x v="2"/>
    <x v="0"/>
    <s v="Lamp"/>
    <n v="4"/>
    <n v="60.12"/>
    <n v="0.02"/>
    <n v="222.23"/>
  </r>
  <r>
    <n v="3172"/>
    <x v="1"/>
    <x v="2"/>
    <x v="1"/>
    <n v="421029"/>
    <s v="Int. Energy Star CFL - 23 Watt"/>
    <x v="2"/>
    <x v="0"/>
    <s v="Lamp"/>
    <n v="16"/>
    <n v="240.48"/>
    <n v="0.11"/>
    <n v="888.94"/>
  </r>
  <r>
    <n v="3172"/>
    <x v="1"/>
    <x v="2"/>
    <x v="1"/>
    <n v="421029"/>
    <s v="Int. Energy Star CFL - 23 Watt"/>
    <x v="2"/>
    <x v="0"/>
    <s v="Lamp"/>
    <n v="3"/>
    <n v="45.09"/>
    <n v="0.02"/>
    <n v="166.67"/>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13"/>
    <n v="195.39"/>
    <n v="0.1"/>
    <n v="734.71"/>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17"/>
    <n v="255.51"/>
    <n v="0.13"/>
    <n v="960.78"/>
  </r>
  <r>
    <n v="3172"/>
    <x v="1"/>
    <x v="2"/>
    <x v="1"/>
    <n v="421029"/>
    <s v="Int. Energy Star CFL - 23 Watt"/>
    <x v="2"/>
    <x v="0"/>
    <s v="Lamp"/>
    <n v="11"/>
    <n v="165.33"/>
    <n v="0.08"/>
    <n v="621.67999999999995"/>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7"/>
    <n v="105.21"/>
    <n v="0.04"/>
    <n v="388.91"/>
  </r>
  <r>
    <n v="3172"/>
    <x v="1"/>
    <x v="2"/>
    <x v="1"/>
    <n v="421029"/>
    <s v="Int. Energy Star CFL - 23 Watt"/>
    <x v="2"/>
    <x v="0"/>
    <s v="Lamp"/>
    <n v="1"/>
    <n v="15.03"/>
    <n v="7.1010400000000003E-3"/>
    <n v="55.55"/>
  </r>
  <r>
    <n v="3172"/>
    <x v="1"/>
    <x v="2"/>
    <x v="1"/>
    <n v="421029"/>
    <s v="Int. Energy Star CFL - 23 Watt"/>
    <x v="2"/>
    <x v="0"/>
    <s v="Lamp"/>
    <n v="11"/>
    <n v="165.33"/>
    <n v="7.0000000000000007E-2"/>
    <n v="611.15"/>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14"/>
    <n v="210.42"/>
    <n v="0.1"/>
    <n v="791.23"/>
  </r>
  <r>
    <n v="3172"/>
    <x v="1"/>
    <x v="2"/>
    <x v="1"/>
    <n v="421029"/>
    <s v="Int. Energy Star CFL - 23 Watt"/>
    <x v="2"/>
    <x v="0"/>
    <s v="Lamp"/>
    <n v="14"/>
    <n v="210.42"/>
    <n v="0.1"/>
    <n v="791.23"/>
  </r>
  <r>
    <n v="3172"/>
    <x v="1"/>
    <x v="2"/>
    <x v="1"/>
    <n v="421029"/>
    <s v="Int. Energy Star CFL - 23 Watt"/>
    <x v="2"/>
    <x v="0"/>
    <s v="Lamp"/>
    <n v="3"/>
    <n v="45.09"/>
    <n v="0.02"/>
    <n v="169.54"/>
  </r>
  <r>
    <n v="3172"/>
    <x v="1"/>
    <x v="2"/>
    <x v="1"/>
    <n v="421029"/>
    <s v="Int. Energy Star CFL - 23 Watt"/>
    <x v="2"/>
    <x v="0"/>
    <s v="Lamp"/>
    <n v="20"/>
    <n v="300.60000000000002"/>
    <n v="0.15"/>
    <n v="1130.33"/>
  </r>
  <r>
    <n v="3172"/>
    <x v="1"/>
    <x v="2"/>
    <x v="1"/>
    <n v="421029"/>
    <s v="Int. Energy Star CFL - 23 Watt"/>
    <x v="2"/>
    <x v="0"/>
    <s v="Lamp"/>
    <n v="2"/>
    <n v="30.06"/>
    <n v="0.01"/>
    <n v="111.11"/>
  </r>
  <r>
    <n v="3172"/>
    <x v="1"/>
    <x v="2"/>
    <x v="1"/>
    <n v="421029"/>
    <s v="Int. Energy Star CFL - 23 Watt"/>
    <x v="2"/>
    <x v="0"/>
    <s v="Lamp"/>
    <n v="14"/>
    <n v="210.42"/>
    <n v="0.1"/>
    <n v="791.23"/>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6"/>
    <n v="90.18"/>
    <n v="0.04"/>
    <n v="333.35"/>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3"/>
    <n v="45.09"/>
    <n v="0.02"/>
    <n v="166.67"/>
  </r>
  <r>
    <n v="3172"/>
    <x v="1"/>
    <x v="2"/>
    <x v="1"/>
    <n v="421029"/>
    <s v="Int. Energy Star CFL - 23 Watt"/>
    <x v="2"/>
    <x v="0"/>
    <s v="Lamp"/>
    <n v="1"/>
    <n v="15.03"/>
    <n v="7.1010400000000003E-3"/>
    <n v="55.55"/>
  </r>
  <r>
    <n v="3172"/>
    <x v="1"/>
    <x v="2"/>
    <x v="1"/>
    <n v="421029"/>
    <s v="Int. Energy Star CFL - 23 Watt"/>
    <x v="2"/>
    <x v="0"/>
    <s v="Lamp"/>
    <n v="7"/>
    <n v="105.21"/>
    <n v="0.04"/>
    <n v="388.91"/>
  </r>
  <r>
    <n v="3172"/>
    <x v="1"/>
    <x v="2"/>
    <x v="1"/>
    <n v="421029"/>
    <s v="Int. Energy Star CFL - 23 Watt"/>
    <x v="2"/>
    <x v="0"/>
    <s v="Lamp"/>
    <n v="10"/>
    <n v="150.30000000000001"/>
    <n v="7.0000000000000007E-2"/>
    <n v="555.59"/>
  </r>
  <r>
    <n v="3172"/>
    <x v="1"/>
    <x v="2"/>
    <x v="1"/>
    <n v="421029"/>
    <s v="Int. Energy Star CFL - 23 Watt"/>
    <x v="2"/>
    <x v="0"/>
    <s v="Lamp"/>
    <n v="4"/>
    <n v="60.12"/>
    <n v="0.02"/>
    <n v="222.23"/>
  </r>
  <r>
    <n v="3172"/>
    <x v="1"/>
    <x v="2"/>
    <x v="1"/>
    <n v="421029"/>
    <s v="Int. Energy Star CFL - 23 Watt"/>
    <x v="2"/>
    <x v="0"/>
    <s v="Lamp"/>
    <n v="7"/>
    <n v="105.21"/>
    <n v="0.04"/>
    <n v="388.91"/>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13"/>
    <n v="195.39"/>
    <n v="0.09"/>
    <n v="722.27"/>
  </r>
  <r>
    <n v="3172"/>
    <x v="1"/>
    <x v="2"/>
    <x v="1"/>
    <n v="421029"/>
    <s v="Int. Energy Star CFL - 23 Watt"/>
    <x v="2"/>
    <x v="0"/>
    <s v="Lamp"/>
    <n v="4"/>
    <n v="60.12"/>
    <n v="0.02"/>
    <n v="222.23"/>
  </r>
  <r>
    <n v="3172"/>
    <x v="1"/>
    <x v="2"/>
    <x v="1"/>
    <n v="421029"/>
    <s v="Int. Energy Star CFL - 23 Watt"/>
    <x v="2"/>
    <x v="0"/>
    <s v="Lamp"/>
    <n v="8"/>
    <n v="120.24"/>
    <n v="0.06"/>
    <n v="451.87"/>
  </r>
  <r>
    <n v="3172"/>
    <x v="1"/>
    <x v="2"/>
    <x v="1"/>
    <n v="421029"/>
    <s v="Int. Energy Star CFL - 23 Watt"/>
    <x v="2"/>
    <x v="0"/>
    <s v="Lamp"/>
    <n v="3"/>
    <n v="45.09"/>
    <n v="0.02"/>
    <n v="169.54"/>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9"/>
    <n v="135.27000000000001"/>
    <n v="7.0000000000000007E-2"/>
    <n v="508.64"/>
  </r>
  <r>
    <n v="3172"/>
    <x v="1"/>
    <x v="2"/>
    <x v="1"/>
    <n v="421029"/>
    <s v="Int. Energy Star CFL - 23 Watt"/>
    <x v="2"/>
    <x v="0"/>
    <s v="Lamp"/>
    <n v="14"/>
    <n v="210.42"/>
    <n v="0.1"/>
    <n v="791.23"/>
  </r>
  <r>
    <n v="3172"/>
    <x v="1"/>
    <x v="2"/>
    <x v="1"/>
    <n v="421029"/>
    <s v="Int. Energy Star CFL - 23 Watt"/>
    <x v="2"/>
    <x v="0"/>
    <s v="Lamp"/>
    <n v="10"/>
    <n v="150.30000000000001"/>
    <n v="7.0000000000000007E-2"/>
    <n v="565.16"/>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25"/>
    <n v="375.75"/>
    <n v="0.19"/>
    <n v="1412.91"/>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3"/>
    <n v="45.09"/>
    <n v="0.02"/>
    <n v="166.67"/>
  </r>
  <r>
    <n v="3172"/>
    <x v="1"/>
    <x v="2"/>
    <x v="1"/>
    <n v="421029"/>
    <s v="Int. Energy Star CFL - 23 Watt"/>
    <x v="2"/>
    <x v="0"/>
    <s v="Lamp"/>
    <n v="12"/>
    <n v="180.36"/>
    <n v="0.08"/>
    <n v="666.71"/>
  </r>
  <r>
    <n v="3172"/>
    <x v="1"/>
    <x v="2"/>
    <x v="1"/>
    <n v="421029"/>
    <s v="Int. Energy Star CFL - 23 Watt"/>
    <x v="2"/>
    <x v="0"/>
    <s v="Lamp"/>
    <n v="18"/>
    <n v="270.54000000000002"/>
    <n v="0.12"/>
    <n v="1000.06"/>
  </r>
  <r>
    <n v="3172"/>
    <x v="1"/>
    <x v="2"/>
    <x v="1"/>
    <n v="421029"/>
    <s v="Int. Energy Star CFL - 23 Watt"/>
    <x v="2"/>
    <x v="0"/>
    <s v="Lamp"/>
    <n v="14"/>
    <n v="210.42"/>
    <n v="0.09"/>
    <n v="777.83"/>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2"/>
    <n v="30.06"/>
    <n v="0.01"/>
    <n v="111.11"/>
  </r>
  <r>
    <n v="3172"/>
    <x v="1"/>
    <x v="2"/>
    <x v="1"/>
    <n v="421029"/>
    <s v="Int. Energy Star CFL - 23 Watt"/>
    <x v="2"/>
    <x v="0"/>
    <s v="Lamp"/>
    <n v="16"/>
    <n v="240.48"/>
    <n v="0.12"/>
    <n v="903.74"/>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14"/>
    <n v="210.42"/>
    <n v="0.1"/>
    <n v="791.23"/>
  </r>
  <r>
    <n v="3172"/>
    <x v="1"/>
    <x v="2"/>
    <x v="1"/>
    <n v="421029"/>
    <s v="Int. Energy Star CFL - 23 Watt"/>
    <x v="2"/>
    <x v="0"/>
    <s v="Lamp"/>
    <n v="11"/>
    <n v="165.33"/>
    <n v="0.08"/>
    <n v="621.67999999999995"/>
  </r>
  <r>
    <n v="3172"/>
    <x v="1"/>
    <x v="2"/>
    <x v="1"/>
    <n v="421029"/>
    <s v="Int. Energy Star CFL - 23 Watt"/>
    <x v="2"/>
    <x v="0"/>
    <s v="Lamp"/>
    <n v="20"/>
    <n v="300.60000000000002"/>
    <n v="0.14000000000000001"/>
    <n v="1111.18"/>
  </r>
  <r>
    <n v="3172"/>
    <x v="1"/>
    <x v="2"/>
    <x v="1"/>
    <n v="421029"/>
    <s v="Int. Energy Star CFL - 23 Watt"/>
    <x v="2"/>
    <x v="0"/>
    <s v="Lamp"/>
    <n v="4"/>
    <n v="60.12"/>
    <n v="0.03"/>
    <n v="226.06"/>
  </r>
  <r>
    <n v="3172"/>
    <x v="1"/>
    <x v="2"/>
    <x v="1"/>
    <n v="421029"/>
    <s v="Int. Energy Star CFL - 23 Watt"/>
    <x v="2"/>
    <x v="0"/>
    <s v="Lamp"/>
    <n v="11"/>
    <n v="165.33"/>
    <n v="0.08"/>
    <n v="621.67999999999995"/>
  </r>
  <r>
    <n v="3172"/>
    <x v="1"/>
    <x v="2"/>
    <x v="1"/>
    <n v="421029"/>
    <s v="Int. Energy Star CFL - 23 Watt"/>
    <x v="2"/>
    <x v="0"/>
    <s v="Lamp"/>
    <n v="18"/>
    <n v="270.54000000000002"/>
    <n v="0.12"/>
    <n v="1000.06"/>
  </r>
  <r>
    <n v="3172"/>
    <x v="1"/>
    <x v="2"/>
    <x v="1"/>
    <n v="421029"/>
    <s v="Int. Energy Star CFL - 23 Watt"/>
    <x v="2"/>
    <x v="0"/>
    <s v="Lamp"/>
    <n v="1"/>
    <n v="15.03"/>
    <n v="7.1010400000000003E-3"/>
    <n v="55.55"/>
  </r>
  <r>
    <n v="3172"/>
    <x v="1"/>
    <x v="2"/>
    <x v="1"/>
    <n v="421029"/>
    <s v="Int. Energy Star CFL - 23 Watt"/>
    <x v="2"/>
    <x v="0"/>
    <s v="Lamp"/>
    <n v="10"/>
    <n v="150.30000000000001"/>
    <n v="7.0000000000000007E-2"/>
    <n v="555.59"/>
  </r>
  <r>
    <n v="3172"/>
    <x v="1"/>
    <x v="2"/>
    <x v="1"/>
    <n v="421029"/>
    <s v="Int. Energy Star CFL - 23 Watt"/>
    <x v="2"/>
    <x v="0"/>
    <s v="Lamp"/>
    <n v="3"/>
    <n v="45.09"/>
    <n v="0.02"/>
    <n v="166.67"/>
  </r>
  <r>
    <n v="3172"/>
    <x v="1"/>
    <x v="2"/>
    <x v="1"/>
    <n v="421029"/>
    <s v="Int. Energy Star CFL - 23 Watt"/>
    <x v="2"/>
    <x v="0"/>
    <s v="Lamp"/>
    <n v="10"/>
    <n v="150.30000000000001"/>
    <n v="7.0000000000000007E-2"/>
    <n v="555.59"/>
  </r>
  <r>
    <n v="3172"/>
    <x v="1"/>
    <x v="2"/>
    <x v="1"/>
    <n v="421029"/>
    <s v="Int. Energy Star CFL - 23 Watt"/>
    <x v="2"/>
    <x v="0"/>
    <s v="Lamp"/>
    <n v="5"/>
    <n v="75.150000000000006"/>
    <n v="0.03"/>
    <n v="277.79000000000002"/>
  </r>
  <r>
    <n v="3172"/>
    <x v="1"/>
    <x v="2"/>
    <x v="1"/>
    <n v="421029"/>
    <s v="Int. Energy Star CFL - 23 Watt"/>
    <x v="2"/>
    <x v="0"/>
    <s v="Lamp"/>
    <n v="1"/>
    <n v="15.03"/>
    <n v="7.1010400000000003E-3"/>
    <n v="55.55"/>
  </r>
  <r>
    <n v="3172"/>
    <x v="1"/>
    <x v="2"/>
    <x v="1"/>
    <n v="421029"/>
    <s v="Int. Energy Star CFL - 23 Watt"/>
    <x v="2"/>
    <x v="0"/>
    <s v="Lamp"/>
    <n v="4"/>
    <n v="60.12"/>
    <n v="0.02"/>
    <n v="222.23"/>
  </r>
  <r>
    <n v="3172"/>
    <x v="1"/>
    <x v="2"/>
    <x v="1"/>
    <n v="421029"/>
    <s v="Int. Energy Star CFL - 23 Watt"/>
    <x v="2"/>
    <x v="0"/>
    <s v="Lamp"/>
    <n v="17"/>
    <n v="255.51"/>
    <n v="0.12"/>
    <n v="944.5"/>
  </r>
  <r>
    <n v="3172"/>
    <x v="1"/>
    <x v="2"/>
    <x v="1"/>
    <n v="421029"/>
    <s v="Int. Energy Star CFL - 23 Watt"/>
    <x v="2"/>
    <x v="0"/>
    <s v="Lamp"/>
    <n v="3"/>
    <n v="45.09"/>
    <n v="0.02"/>
    <n v="166.67"/>
  </r>
  <r>
    <n v="3172"/>
    <x v="1"/>
    <x v="2"/>
    <x v="1"/>
    <n v="421029"/>
    <s v="Int. Energy Star CFL - 23 Watt"/>
    <x v="2"/>
    <x v="0"/>
    <s v="Lamp"/>
    <n v="7"/>
    <n v="105.21"/>
    <n v="0.04"/>
    <n v="388.91"/>
  </r>
  <r>
    <n v="3172"/>
    <x v="1"/>
    <x v="2"/>
    <x v="1"/>
    <n v="421029"/>
    <s v="Int. Energy Star CFL - 23 Watt"/>
    <x v="2"/>
    <x v="0"/>
    <s v="Lamp"/>
    <n v="5"/>
    <n v="75.150000000000006"/>
    <n v="0.03"/>
    <n v="277.79000000000002"/>
  </r>
  <r>
    <n v="3172"/>
    <x v="1"/>
    <x v="2"/>
    <x v="1"/>
    <n v="421029"/>
    <s v="Int. Energy Star CFL - 23 Watt"/>
    <x v="2"/>
    <x v="0"/>
    <s v="Lamp"/>
    <n v="10"/>
    <n v="150.30000000000001"/>
    <n v="7.0000000000000007E-2"/>
    <n v="555.59"/>
  </r>
  <r>
    <n v="3172"/>
    <x v="1"/>
    <x v="2"/>
    <x v="1"/>
    <n v="421029"/>
    <s v="Int. Energy Star CFL - 23 Watt"/>
    <x v="2"/>
    <x v="0"/>
    <s v="Lamp"/>
    <n v="15"/>
    <n v="225.45"/>
    <n v="0.1"/>
    <n v="833.39"/>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18"/>
    <n v="270.54000000000002"/>
    <n v="0.12"/>
    <n v="1000.06"/>
  </r>
  <r>
    <n v="3172"/>
    <x v="1"/>
    <x v="2"/>
    <x v="1"/>
    <n v="421029"/>
    <s v="Int. Energy Star CFL - 23 Watt"/>
    <x v="2"/>
    <x v="0"/>
    <s v="Lamp"/>
    <n v="4"/>
    <n v="60.12"/>
    <n v="0.02"/>
    <n v="222.23"/>
  </r>
  <r>
    <n v="3172"/>
    <x v="1"/>
    <x v="2"/>
    <x v="1"/>
    <n v="421029"/>
    <s v="Int. Energy Star CFL - 23 Watt"/>
    <x v="2"/>
    <x v="0"/>
    <s v="Lamp"/>
    <n v="18"/>
    <n v="270.54000000000002"/>
    <n v="0.12"/>
    <n v="1000.06"/>
  </r>
  <r>
    <n v="3172"/>
    <x v="1"/>
    <x v="2"/>
    <x v="1"/>
    <n v="421029"/>
    <s v="Int. Energy Star CFL - 23 Watt"/>
    <x v="2"/>
    <x v="0"/>
    <s v="Lamp"/>
    <n v="2"/>
    <n v="30.06"/>
    <n v="0.01"/>
    <n v="111.11"/>
  </r>
  <r>
    <n v="3172"/>
    <x v="1"/>
    <x v="2"/>
    <x v="1"/>
    <n v="421029"/>
    <s v="Int. Energy Star CFL - 23 Watt"/>
    <x v="2"/>
    <x v="0"/>
    <s v="Lamp"/>
    <n v="12"/>
    <n v="180.36"/>
    <n v="0.08"/>
    <n v="666.71"/>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3"/>
    <n v="45.09"/>
    <n v="0.02"/>
    <n v="166.67"/>
  </r>
  <r>
    <n v="3172"/>
    <x v="1"/>
    <x v="2"/>
    <x v="1"/>
    <n v="421029"/>
    <s v="Int. Energy Star CFL - 23 Watt"/>
    <x v="2"/>
    <x v="0"/>
    <s v="Lamp"/>
    <n v="5"/>
    <n v="75.150000000000006"/>
    <n v="0.03"/>
    <n v="277.79000000000002"/>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18"/>
    <n v="270.54000000000002"/>
    <n v="0.12"/>
    <n v="1000.06"/>
  </r>
  <r>
    <n v="3172"/>
    <x v="1"/>
    <x v="2"/>
    <x v="1"/>
    <n v="421029"/>
    <s v="Int. Energy Star CFL - 23 Watt"/>
    <x v="2"/>
    <x v="0"/>
    <s v="Lamp"/>
    <n v="20"/>
    <n v="300.60000000000002"/>
    <n v="0.14000000000000001"/>
    <n v="1111.18"/>
  </r>
  <r>
    <n v="3172"/>
    <x v="1"/>
    <x v="2"/>
    <x v="1"/>
    <n v="421029"/>
    <s v="Int. Energy Star CFL - 23 Watt"/>
    <x v="2"/>
    <x v="0"/>
    <s v="Lamp"/>
    <n v="1"/>
    <n v="15.03"/>
    <n v="7.1010400000000003E-3"/>
    <n v="55.55"/>
  </r>
  <r>
    <n v="3172"/>
    <x v="1"/>
    <x v="2"/>
    <x v="1"/>
    <n v="421029"/>
    <s v="Int. Energy Star CFL - 23 Watt"/>
    <x v="2"/>
    <x v="0"/>
    <s v="Lamp"/>
    <n v="14"/>
    <n v="210.42"/>
    <n v="0.09"/>
    <n v="777.83"/>
  </r>
  <r>
    <n v="3172"/>
    <x v="1"/>
    <x v="2"/>
    <x v="1"/>
    <n v="421029"/>
    <s v="Int. Energy Star CFL - 23 Watt"/>
    <x v="2"/>
    <x v="0"/>
    <s v="Lamp"/>
    <n v="12"/>
    <n v="180.36"/>
    <n v="0.08"/>
    <n v="666.71"/>
  </r>
  <r>
    <n v="3172"/>
    <x v="1"/>
    <x v="2"/>
    <x v="1"/>
    <n v="421029"/>
    <s v="Int. Energy Star CFL - 23 Watt"/>
    <x v="2"/>
    <x v="0"/>
    <s v="Lamp"/>
    <n v="16"/>
    <n v="240.48"/>
    <n v="0.11"/>
    <n v="888.94"/>
  </r>
  <r>
    <n v="3172"/>
    <x v="1"/>
    <x v="2"/>
    <x v="1"/>
    <n v="421029"/>
    <s v="Int. Energy Star CFL - 23 Watt"/>
    <x v="2"/>
    <x v="0"/>
    <s v="Lamp"/>
    <n v="15"/>
    <n v="225.45"/>
    <n v="0.1"/>
    <n v="833.39"/>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2"/>
    <n v="30.06"/>
    <n v="0.01"/>
    <n v="111.11"/>
  </r>
  <r>
    <n v="3172"/>
    <x v="1"/>
    <x v="2"/>
    <x v="1"/>
    <n v="421029"/>
    <s v="Int. Energy Star CFL - 23 Watt"/>
    <x v="2"/>
    <x v="0"/>
    <s v="Lamp"/>
    <n v="20"/>
    <n v="300.60000000000002"/>
    <n v="0.14000000000000001"/>
    <n v="1111.18"/>
  </r>
  <r>
    <n v="3172"/>
    <x v="1"/>
    <x v="2"/>
    <x v="1"/>
    <n v="421029"/>
    <s v="Int. Energy Star CFL - 23 Watt"/>
    <x v="2"/>
    <x v="0"/>
    <s v="Lamp"/>
    <n v="1"/>
    <n v="15.03"/>
    <n v="7.1010400000000003E-3"/>
    <n v="55.55"/>
  </r>
  <r>
    <n v="3172"/>
    <x v="1"/>
    <x v="2"/>
    <x v="1"/>
    <n v="421029"/>
    <s v="Int. Energy Star CFL - 23 Watt"/>
    <x v="2"/>
    <x v="0"/>
    <s v="Lamp"/>
    <n v="15"/>
    <n v="225.45"/>
    <n v="0.1"/>
    <n v="833.39"/>
  </r>
  <r>
    <n v="3172"/>
    <x v="1"/>
    <x v="2"/>
    <x v="1"/>
    <n v="421029"/>
    <s v="Int. Energy Star CFL - 23 Watt"/>
    <x v="2"/>
    <x v="0"/>
    <s v="Lamp"/>
    <n v="8"/>
    <n v="120.24"/>
    <n v="0.05"/>
    <n v="444.47"/>
  </r>
  <r>
    <n v="3172"/>
    <x v="1"/>
    <x v="2"/>
    <x v="1"/>
    <n v="421029"/>
    <s v="Int. Energy Star CFL - 23 Watt"/>
    <x v="2"/>
    <x v="0"/>
    <s v="Lamp"/>
    <n v="13"/>
    <n v="195.39"/>
    <n v="0.09"/>
    <n v="722.27"/>
  </r>
  <r>
    <n v="3172"/>
    <x v="1"/>
    <x v="2"/>
    <x v="1"/>
    <n v="421029"/>
    <s v="Int. Energy Star CFL - 23 Watt"/>
    <x v="2"/>
    <x v="0"/>
    <s v="Lamp"/>
    <n v="20"/>
    <n v="300.60000000000002"/>
    <n v="0.14000000000000001"/>
    <n v="1111.18"/>
  </r>
  <r>
    <n v="3172"/>
    <x v="1"/>
    <x v="2"/>
    <x v="1"/>
    <n v="421029"/>
    <s v="Int. Energy Star CFL - 23 Watt"/>
    <x v="2"/>
    <x v="0"/>
    <s v="Lamp"/>
    <n v="12"/>
    <n v="180.36"/>
    <n v="0.08"/>
    <n v="666.71"/>
  </r>
  <r>
    <n v="3172"/>
    <x v="1"/>
    <x v="2"/>
    <x v="1"/>
    <n v="421029"/>
    <s v="Int. Energy Star CFL - 23 Watt"/>
    <x v="2"/>
    <x v="0"/>
    <s v="Lamp"/>
    <n v="10"/>
    <n v="150.30000000000001"/>
    <n v="7.0000000000000007E-2"/>
    <n v="555.59"/>
  </r>
  <r>
    <n v="3172"/>
    <x v="1"/>
    <x v="2"/>
    <x v="1"/>
    <n v="421029"/>
    <s v="Int. Energy Star CFL - 23 Watt"/>
    <x v="2"/>
    <x v="0"/>
    <s v="Lamp"/>
    <n v="10"/>
    <n v="150.30000000000001"/>
    <n v="7.0000000000000007E-2"/>
    <n v="555.59"/>
  </r>
  <r>
    <n v="3172"/>
    <x v="1"/>
    <x v="2"/>
    <x v="1"/>
    <n v="421029"/>
    <s v="Int. Energy Star CFL - 23 Watt"/>
    <x v="2"/>
    <x v="0"/>
    <s v="Lamp"/>
    <n v="8"/>
    <n v="120.24"/>
    <n v="0.05"/>
    <n v="444.47"/>
  </r>
  <r>
    <n v="3172"/>
    <x v="1"/>
    <x v="2"/>
    <x v="1"/>
    <n v="421029"/>
    <s v="Int. Energy Star CFL - 23 Watt"/>
    <x v="2"/>
    <x v="0"/>
    <s v="Lamp"/>
    <n v="18"/>
    <n v="270.54000000000002"/>
    <n v="0.12"/>
    <n v="1000.06"/>
  </r>
  <r>
    <n v="3172"/>
    <x v="1"/>
    <x v="2"/>
    <x v="1"/>
    <n v="421029"/>
    <s v="Int. Energy Star CFL - 23 Watt"/>
    <x v="2"/>
    <x v="0"/>
    <s v="Lamp"/>
    <n v="14"/>
    <n v="210.42"/>
    <n v="0.09"/>
    <n v="777.83"/>
  </r>
  <r>
    <n v="3172"/>
    <x v="1"/>
    <x v="2"/>
    <x v="1"/>
    <n v="421029"/>
    <s v="Int. Energy Star CFL - 23 Watt"/>
    <x v="2"/>
    <x v="0"/>
    <s v="Lamp"/>
    <n v="10"/>
    <n v="150.30000000000001"/>
    <n v="7.0000000000000007E-2"/>
    <n v="555.59"/>
  </r>
  <r>
    <n v="3172"/>
    <x v="1"/>
    <x v="2"/>
    <x v="1"/>
    <n v="421029"/>
    <s v="Int. Energy Star CFL - 23 Watt"/>
    <x v="2"/>
    <x v="0"/>
    <s v="Lamp"/>
    <n v="6"/>
    <n v="90.18"/>
    <n v="0.04"/>
    <n v="333.35"/>
  </r>
  <r>
    <n v="3172"/>
    <x v="1"/>
    <x v="2"/>
    <x v="1"/>
    <n v="421029"/>
    <s v="Int. Energy Star CFL - 23 Watt"/>
    <x v="2"/>
    <x v="0"/>
    <s v="Lamp"/>
    <n v="10"/>
    <n v="150.30000000000001"/>
    <n v="7.0000000000000007E-2"/>
    <n v="555.59"/>
  </r>
  <r>
    <n v="3172"/>
    <x v="1"/>
    <x v="2"/>
    <x v="1"/>
    <n v="421029"/>
    <s v="Int. Energy Star CFL - 23 Watt"/>
    <x v="2"/>
    <x v="0"/>
    <s v="Lamp"/>
    <n v="20"/>
    <n v="300.60000000000002"/>
    <n v="0.14000000000000001"/>
    <n v="1111.18"/>
  </r>
  <r>
    <n v="3172"/>
    <x v="1"/>
    <x v="2"/>
    <x v="1"/>
    <n v="421029"/>
    <s v="Int. Energy Star CFL - 23 Watt"/>
    <x v="2"/>
    <x v="0"/>
    <s v="Lamp"/>
    <n v="12"/>
    <n v="180.36"/>
    <n v="0.08"/>
    <n v="666.71"/>
  </r>
  <r>
    <n v="3172"/>
    <x v="1"/>
    <x v="2"/>
    <x v="1"/>
    <n v="421029"/>
    <s v="Int. Energy Star CFL - 23 Watt"/>
    <x v="2"/>
    <x v="0"/>
    <s v="Lamp"/>
    <n v="19"/>
    <n v="285.57"/>
    <n v="0.13"/>
    <n v="1055.6199999999999"/>
  </r>
  <r>
    <n v="3172"/>
    <x v="1"/>
    <x v="2"/>
    <x v="1"/>
    <n v="421029"/>
    <s v="Int. Energy Star CFL - 23 Watt"/>
    <x v="2"/>
    <x v="0"/>
    <s v="Lamp"/>
    <n v="7"/>
    <n v="105.21"/>
    <n v="0.04"/>
    <n v="388.91"/>
  </r>
  <r>
    <n v="3172"/>
    <x v="1"/>
    <x v="2"/>
    <x v="1"/>
    <n v="421029"/>
    <s v="Int. Energy Star CFL - 23 Watt"/>
    <x v="2"/>
    <x v="0"/>
    <s v="Lamp"/>
    <n v="6"/>
    <n v="90.18"/>
    <n v="0.04"/>
    <n v="333.35"/>
  </r>
  <r>
    <n v="3172"/>
    <x v="1"/>
    <x v="2"/>
    <x v="1"/>
    <n v="421029"/>
    <s v="Int. Energy Star CFL - 23 Watt"/>
    <x v="2"/>
    <x v="0"/>
    <s v="Lamp"/>
    <n v="15"/>
    <n v="225.45"/>
    <n v="0.1"/>
    <n v="833.39"/>
  </r>
  <r>
    <n v="3172"/>
    <x v="1"/>
    <x v="2"/>
    <x v="1"/>
    <n v="421029"/>
    <s v="Int. Energy Star CFL - 23 Watt"/>
    <x v="2"/>
    <x v="0"/>
    <s v="Lamp"/>
    <n v="12"/>
    <n v="180.36"/>
    <n v="0.08"/>
    <n v="666.71"/>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15"/>
    <n v="225.45"/>
    <n v="0.11"/>
    <n v="847.74"/>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9"/>
    <n v="135.27000000000001"/>
    <n v="7.0000000000000007E-2"/>
    <n v="508.64"/>
  </r>
  <r>
    <n v="3172"/>
    <x v="1"/>
    <x v="2"/>
    <x v="1"/>
    <n v="421029"/>
    <s v="Int. Energy Star CFL - 23 Watt"/>
    <x v="2"/>
    <x v="0"/>
    <s v="Lamp"/>
    <n v="9"/>
    <n v="135.27000000000001"/>
    <n v="7.0000000000000007E-2"/>
    <n v="508.64"/>
  </r>
  <r>
    <n v="3172"/>
    <x v="1"/>
    <x v="2"/>
    <x v="1"/>
    <n v="421029"/>
    <s v="Int. Energy Star CFL - 23 Watt"/>
    <x v="2"/>
    <x v="0"/>
    <s v="Lamp"/>
    <n v="13"/>
    <n v="195.39"/>
    <n v="0.1"/>
    <n v="734.71"/>
  </r>
  <r>
    <n v="3172"/>
    <x v="1"/>
    <x v="2"/>
    <x v="1"/>
    <n v="421029"/>
    <s v="Int. Energy Star CFL - 23 Watt"/>
    <x v="2"/>
    <x v="0"/>
    <s v="Lamp"/>
    <n v="9"/>
    <n v="135.27000000000001"/>
    <n v="7.0000000000000007E-2"/>
    <n v="508.64"/>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4"/>
    <n v="60.12"/>
    <n v="0.02"/>
    <n v="222.23"/>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4"/>
    <n v="60.12"/>
    <n v="0.02"/>
    <n v="222.23"/>
  </r>
  <r>
    <n v="3172"/>
    <x v="1"/>
    <x v="2"/>
    <x v="1"/>
    <n v="421029"/>
    <s v="Int. Energy Star CFL - 23 Watt"/>
    <x v="2"/>
    <x v="0"/>
    <s v="Lamp"/>
    <n v="12"/>
    <n v="180.36"/>
    <n v="0.09"/>
    <n v="677.8"/>
  </r>
  <r>
    <n v="3172"/>
    <x v="1"/>
    <x v="2"/>
    <x v="1"/>
    <n v="421029"/>
    <s v="Int. Energy Star CFL - 23 Watt"/>
    <x v="2"/>
    <x v="0"/>
    <s v="Lamp"/>
    <n v="20"/>
    <n v="300.60000000000002"/>
    <n v="0.15"/>
    <n v="1130.33"/>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11"/>
    <n v="165.33"/>
    <n v="0.08"/>
    <n v="621.67999999999995"/>
  </r>
  <r>
    <n v="3172"/>
    <x v="1"/>
    <x v="2"/>
    <x v="1"/>
    <n v="421029"/>
    <s v="Int. Energy Star CFL - 23 Watt"/>
    <x v="2"/>
    <x v="0"/>
    <s v="Lamp"/>
    <n v="1"/>
    <n v="15.03"/>
    <n v="7.8410400000000005E-3"/>
    <n v="56.51"/>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5"/>
    <n v="75.150000000000006"/>
    <n v="0.03"/>
    <n v="282.58"/>
  </r>
  <r>
    <n v="3172"/>
    <x v="1"/>
    <x v="2"/>
    <x v="1"/>
    <n v="421029"/>
    <s v="Int. Energy Star CFL - 23 Watt"/>
    <x v="2"/>
    <x v="0"/>
    <s v="Lamp"/>
    <n v="15"/>
    <n v="225.45"/>
    <n v="0.1"/>
    <n v="833.39"/>
  </r>
  <r>
    <n v="3172"/>
    <x v="1"/>
    <x v="2"/>
    <x v="1"/>
    <n v="421029"/>
    <s v="Int. Energy Star CFL - 23 Watt"/>
    <x v="2"/>
    <x v="0"/>
    <s v="Lamp"/>
    <n v="9"/>
    <n v="135.27000000000001"/>
    <n v="0.06"/>
    <n v="500.03"/>
  </r>
  <r>
    <n v="3172"/>
    <x v="1"/>
    <x v="2"/>
    <x v="1"/>
    <n v="421029"/>
    <s v="Int. Energy Star CFL - 23 Watt"/>
    <x v="2"/>
    <x v="0"/>
    <s v="Lamp"/>
    <n v="1"/>
    <n v="15.03"/>
    <n v="7.1010400000000003E-3"/>
    <n v="55.55"/>
  </r>
  <r>
    <n v="3172"/>
    <x v="1"/>
    <x v="2"/>
    <x v="1"/>
    <n v="421029"/>
    <s v="Int. Energy Star CFL - 23 Watt"/>
    <x v="2"/>
    <x v="0"/>
    <s v="Lamp"/>
    <n v="5"/>
    <n v="75.150000000000006"/>
    <n v="0.03"/>
    <n v="277.79000000000002"/>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15"/>
    <n v="225.45"/>
    <n v="0.11"/>
    <n v="847.74"/>
  </r>
  <r>
    <n v="3172"/>
    <x v="1"/>
    <x v="2"/>
    <x v="1"/>
    <n v="421029"/>
    <s v="Int. Energy Star CFL - 23 Watt"/>
    <x v="2"/>
    <x v="0"/>
    <s v="Lamp"/>
    <n v="15"/>
    <n v="225.45"/>
    <n v="0.11"/>
    <n v="847.74"/>
  </r>
  <r>
    <n v="3172"/>
    <x v="1"/>
    <x v="2"/>
    <x v="1"/>
    <n v="421029"/>
    <s v="Int. Energy Star CFL - 23 Watt"/>
    <x v="2"/>
    <x v="0"/>
    <s v="Lamp"/>
    <n v="12"/>
    <n v="180.36"/>
    <n v="0.09"/>
    <n v="678.19"/>
  </r>
  <r>
    <n v="3172"/>
    <x v="1"/>
    <x v="2"/>
    <x v="1"/>
    <n v="421029"/>
    <s v="Int. Energy Star CFL - 23 Watt"/>
    <x v="2"/>
    <x v="0"/>
    <s v="Lamp"/>
    <n v="16"/>
    <n v="240.48"/>
    <n v="0.12"/>
    <n v="904.26"/>
  </r>
  <r>
    <n v="3172"/>
    <x v="1"/>
    <x v="2"/>
    <x v="1"/>
    <n v="421029"/>
    <s v="Int. Energy Star CFL - 23 Watt"/>
    <x v="2"/>
    <x v="0"/>
    <s v="Lamp"/>
    <n v="2"/>
    <n v="30.06"/>
    <n v="0.01"/>
    <n v="111.11"/>
  </r>
  <r>
    <n v="3172"/>
    <x v="1"/>
    <x v="2"/>
    <x v="1"/>
    <n v="421029"/>
    <s v="Int. Energy Star CFL - 23 Watt"/>
    <x v="2"/>
    <x v="0"/>
    <s v="Lamp"/>
    <n v="2"/>
    <n v="30.06"/>
    <n v="0.01"/>
    <n v="113.03"/>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1"/>
    <n v="15.03"/>
    <n v="7.8410400000000005E-3"/>
    <n v="56.51"/>
  </r>
  <r>
    <n v="3172"/>
    <x v="1"/>
    <x v="2"/>
    <x v="1"/>
    <n v="421029"/>
    <s v="Int. Energy Star CFL - 23 Watt"/>
    <x v="2"/>
    <x v="0"/>
    <s v="Lamp"/>
    <n v="16"/>
    <n v="240.48"/>
    <n v="0.12"/>
    <n v="904.26"/>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9"/>
    <n v="135.27000000000001"/>
    <n v="7.0000000000000007E-2"/>
    <n v="508.64"/>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1"/>
    <n v="15.03"/>
    <n v="7.8410400000000005E-3"/>
    <n v="56.51"/>
  </r>
  <r>
    <n v="3172"/>
    <x v="1"/>
    <x v="2"/>
    <x v="1"/>
    <n v="421029"/>
    <s v="Int. Energy Star CFL - 23 Watt"/>
    <x v="2"/>
    <x v="0"/>
    <s v="Lamp"/>
    <n v="9"/>
    <n v="135.27000000000001"/>
    <n v="0.06"/>
    <n v="500.03"/>
  </r>
  <r>
    <n v="3172"/>
    <x v="1"/>
    <x v="2"/>
    <x v="1"/>
    <n v="421029"/>
    <s v="Int. Energy Star CFL - 23 Watt"/>
    <x v="2"/>
    <x v="0"/>
    <s v="Lamp"/>
    <n v="5"/>
    <n v="75.150000000000006"/>
    <n v="0.03"/>
    <n v="277.79000000000002"/>
  </r>
  <r>
    <n v="3172"/>
    <x v="1"/>
    <x v="2"/>
    <x v="1"/>
    <n v="421029"/>
    <s v="Int. Energy Star CFL - 23 Watt"/>
    <x v="2"/>
    <x v="0"/>
    <s v="Lamp"/>
    <n v="14"/>
    <n v="210.42"/>
    <n v="0.1"/>
    <n v="791.23"/>
  </r>
  <r>
    <n v="3172"/>
    <x v="1"/>
    <x v="2"/>
    <x v="1"/>
    <n v="421029"/>
    <s v="Int. Energy Star CFL - 23 Watt"/>
    <x v="2"/>
    <x v="0"/>
    <s v="Lamp"/>
    <n v="15"/>
    <n v="225.45"/>
    <n v="0.11"/>
    <n v="847.74"/>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7"/>
    <n v="105.21"/>
    <n v="0.05"/>
    <n v="395.61"/>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11"/>
    <n v="165.33"/>
    <n v="7.0000000000000007E-2"/>
    <n v="611.15"/>
  </r>
  <r>
    <n v="3172"/>
    <x v="1"/>
    <x v="2"/>
    <x v="1"/>
    <n v="421029"/>
    <s v="Int. Energy Star CFL - 23 Watt"/>
    <x v="2"/>
    <x v="0"/>
    <s v="Lamp"/>
    <n v="3"/>
    <n v="45.09"/>
    <n v="0.02"/>
    <n v="166.67"/>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10"/>
    <n v="150.30000000000001"/>
    <n v="7.0000000000000007E-2"/>
    <n v="555.59"/>
  </r>
  <r>
    <n v="3172"/>
    <x v="1"/>
    <x v="2"/>
    <x v="1"/>
    <n v="421029"/>
    <s v="Int. Energy Star CFL - 23 Watt"/>
    <x v="2"/>
    <x v="0"/>
    <s v="Lamp"/>
    <n v="12"/>
    <n v="180.36"/>
    <n v="0.08"/>
    <n v="666.71"/>
  </r>
  <r>
    <n v="3172"/>
    <x v="1"/>
    <x v="2"/>
    <x v="1"/>
    <n v="421029"/>
    <s v="Int. Energy Star CFL - 23 Watt"/>
    <x v="2"/>
    <x v="0"/>
    <s v="Lamp"/>
    <n v="3"/>
    <n v="45.09"/>
    <n v="0.02"/>
    <n v="166.67"/>
  </r>
  <r>
    <n v="3172"/>
    <x v="1"/>
    <x v="2"/>
    <x v="1"/>
    <n v="421029"/>
    <s v="Int. Energy Star CFL - 23 Watt"/>
    <x v="2"/>
    <x v="0"/>
    <s v="Lamp"/>
    <n v="8"/>
    <n v="120.24"/>
    <n v="0.05"/>
    <n v="444.47"/>
  </r>
  <r>
    <n v="3172"/>
    <x v="1"/>
    <x v="2"/>
    <x v="1"/>
    <n v="421029"/>
    <s v="Int. Energy Star CFL - 23 Watt"/>
    <x v="2"/>
    <x v="0"/>
    <s v="Lamp"/>
    <n v="7"/>
    <n v="105.21"/>
    <n v="0.04"/>
    <n v="388.91"/>
  </r>
  <r>
    <n v="3172"/>
    <x v="1"/>
    <x v="2"/>
    <x v="1"/>
    <n v="421029"/>
    <s v="Int. Energy Star CFL - 23 Watt"/>
    <x v="2"/>
    <x v="0"/>
    <s v="Lamp"/>
    <n v="15"/>
    <n v="225.45"/>
    <n v="0.1"/>
    <n v="833.39"/>
  </r>
  <r>
    <n v="3172"/>
    <x v="1"/>
    <x v="2"/>
    <x v="1"/>
    <n v="421029"/>
    <s v="Int. Energy Star CFL - 23 Watt"/>
    <x v="2"/>
    <x v="0"/>
    <s v="Lamp"/>
    <n v="20"/>
    <n v="300.60000000000002"/>
    <n v="0.14000000000000001"/>
    <n v="1111.18"/>
  </r>
  <r>
    <n v="3172"/>
    <x v="1"/>
    <x v="2"/>
    <x v="1"/>
    <n v="421029"/>
    <s v="Int. Energy Star CFL - 23 Watt"/>
    <x v="2"/>
    <x v="0"/>
    <s v="Lamp"/>
    <n v="5"/>
    <n v="75.150000000000006"/>
    <n v="0.03"/>
    <n v="277.79000000000002"/>
  </r>
  <r>
    <n v="3172"/>
    <x v="1"/>
    <x v="2"/>
    <x v="1"/>
    <n v="421029"/>
    <s v="Int. Energy Star CFL - 23 Watt"/>
    <x v="2"/>
    <x v="0"/>
    <s v="Lamp"/>
    <n v="3"/>
    <n v="45.09"/>
    <n v="0.02"/>
    <n v="169.54"/>
  </r>
  <r>
    <n v="3172"/>
    <x v="1"/>
    <x v="2"/>
    <x v="1"/>
    <n v="421029"/>
    <s v="Int. Energy Star CFL - 23 Watt"/>
    <x v="2"/>
    <x v="0"/>
    <s v="Lamp"/>
    <n v="2"/>
    <n v="30.06"/>
    <n v="0.01"/>
    <n v="111.11"/>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17"/>
    <n v="255.51"/>
    <n v="0.13"/>
    <n v="960.78"/>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18"/>
    <n v="270.54000000000002"/>
    <n v="0.14000000000000001"/>
    <n v="1017.29"/>
  </r>
  <r>
    <n v="3172"/>
    <x v="1"/>
    <x v="2"/>
    <x v="1"/>
    <n v="421029"/>
    <s v="Int. Energy Star CFL - 23 Watt"/>
    <x v="2"/>
    <x v="0"/>
    <s v="Lamp"/>
    <n v="12"/>
    <n v="180.36"/>
    <n v="0.09"/>
    <n v="678.19"/>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1"/>
    <n v="15.03"/>
    <n v="7.1010400000000003E-3"/>
    <n v="55.55"/>
  </r>
  <r>
    <n v="3172"/>
    <x v="1"/>
    <x v="2"/>
    <x v="1"/>
    <n v="421029"/>
    <s v="Int. Energy Star CFL - 23 Watt"/>
    <x v="2"/>
    <x v="0"/>
    <s v="Lamp"/>
    <n v="4"/>
    <n v="60.12"/>
    <n v="0.02"/>
    <n v="222.23"/>
  </r>
  <r>
    <n v="3172"/>
    <x v="1"/>
    <x v="2"/>
    <x v="1"/>
    <n v="421029"/>
    <s v="Int. Energy Star CFL - 23 Watt"/>
    <x v="2"/>
    <x v="0"/>
    <s v="Lamp"/>
    <n v="1"/>
    <n v="15.03"/>
    <n v="7.1010400000000003E-3"/>
    <n v="55.55"/>
  </r>
  <r>
    <n v="3172"/>
    <x v="1"/>
    <x v="2"/>
    <x v="1"/>
    <n v="421029"/>
    <s v="Int. Energy Star CFL - 23 Watt"/>
    <x v="2"/>
    <x v="0"/>
    <s v="Lamp"/>
    <n v="1"/>
    <n v="15.03"/>
    <n v="7.1010400000000003E-3"/>
    <n v="55.55"/>
  </r>
  <r>
    <n v="3172"/>
    <x v="1"/>
    <x v="2"/>
    <x v="1"/>
    <n v="421029"/>
    <s v="Int. Energy Star CFL - 23 Watt"/>
    <x v="2"/>
    <x v="0"/>
    <s v="Lamp"/>
    <n v="6"/>
    <n v="90.18"/>
    <n v="0.04"/>
    <n v="333.35"/>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20"/>
    <n v="300.60000000000002"/>
    <n v="0.14000000000000001"/>
    <n v="1111.18"/>
  </r>
  <r>
    <n v="3172"/>
    <x v="1"/>
    <x v="2"/>
    <x v="1"/>
    <n v="421029"/>
    <s v="Int. Energy Star CFL - 23 Watt"/>
    <x v="2"/>
    <x v="0"/>
    <s v="Lamp"/>
    <n v="7"/>
    <n v="105.21"/>
    <n v="0.04"/>
    <n v="388.91"/>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7"/>
    <n v="105.21"/>
    <n v="0.05"/>
    <n v="395.61"/>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20"/>
    <n v="300.60000000000002"/>
    <n v="0.15"/>
    <n v="1129.67"/>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10"/>
    <n v="150.30000000000001"/>
    <n v="7.0000000000000007E-2"/>
    <n v="555.59"/>
  </r>
  <r>
    <n v="3172"/>
    <x v="1"/>
    <x v="2"/>
    <x v="1"/>
    <n v="421029"/>
    <s v="Int. Energy Star CFL - 23 Watt"/>
    <x v="2"/>
    <x v="0"/>
    <s v="Lamp"/>
    <n v="9"/>
    <n v="135.27000000000001"/>
    <n v="0.06"/>
    <n v="500.03"/>
  </r>
  <r>
    <n v="3172"/>
    <x v="1"/>
    <x v="2"/>
    <x v="1"/>
    <n v="421029"/>
    <s v="Int. Energy Star CFL - 23 Watt"/>
    <x v="2"/>
    <x v="0"/>
    <s v="Lamp"/>
    <n v="5"/>
    <n v="75.150000000000006"/>
    <n v="0.03"/>
    <n v="277.79000000000002"/>
  </r>
  <r>
    <n v="3172"/>
    <x v="1"/>
    <x v="2"/>
    <x v="1"/>
    <n v="421029"/>
    <s v="Int. Energy Star CFL - 23 Watt"/>
    <x v="2"/>
    <x v="0"/>
    <s v="Lamp"/>
    <n v="1"/>
    <n v="15.03"/>
    <n v="7.1010400000000003E-3"/>
    <n v="55.55"/>
  </r>
  <r>
    <n v="3172"/>
    <x v="1"/>
    <x v="2"/>
    <x v="1"/>
    <n v="421029"/>
    <s v="Int. Energy Star CFL - 23 Watt"/>
    <x v="2"/>
    <x v="0"/>
    <s v="Lamp"/>
    <n v="5"/>
    <n v="75.150000000000006"/>
    <n v="0.03"/>
    <n v="277.79000000000002"/>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7"/>
    <n v="105.21"/>
    <n v="0.04"/>
    <n v="388.91"/>
  </r>
  <r>
    <n v="3172"/>
    <x v="1"/>
    <x v="2"/>
    <x v="1"/>
    <n v="421029"/>
    <s v="Int. Energy Star CFL - 23 Watt"/>
    <x v="2"/>
    <x v="0"/>
    <s v="Lamp"/>
    <n v="19"/>
    <n v="285.57"/>
    <n v="0.13"/>
    <n v="1055.6199999999999"/>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15"/>
    <n v="225.45"/>
    <n v="0.1"/>
    <n v="833.39"/>
  </r>
  <r>
    <n v="3172"/>
    <x v="1"/>
    <x v="2"/>
    <x v="1"/>
    <n v="421029"/>
    <s v="Int. Energy Star CFL - 23 Watt"/>
    <x v="2"/>
    <x v="0"/>
    <s v="Lamp"/>
    <n v="2"/>
    <n v="30.06"/>
    <n v="0.01"/>
    <n v="111.11"/>
  </r>
  <r>
    <n v="3172"/>
    <x v="1"/>
    <x v="2"/>
    <x v="1"/>
    <n v="421029"/>
    <s v="Int. Energy Star CFL - 23 Watt"/>
    <x v="2"/>
    <x v="0"/>
    <s v="Lamp"/>
    <n v="7"/>
    <n v="105.21"/>
    <n v="0.04"/>
    <n v="388.91"/>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16"/>
    <n v="240.48"/>
    <n v="0.12"/>
    <n v="904.26"/>
  </r>
  <r>
    <n v="3172"/>
    <x v="1"/>
    <x v="2"/>
    <x v="1"/>
    <n v="421029"/>
    <s v="Int. Energy Star CFL - 23 Watt"/>
    <x v="2"/>
    <x v="0"/>
    <s v="Lamp"/>
    <n v="6"/>
    <n v="90.18"/>
    <n v="0.04"/>
    <n v="339.09"/>
  </r>
  <r>
    <n v="3172"/>
    <x v="1"/>
    <x v="2"/>
    <x v="1"/>
    <n v="421029"/>
    <s v="Int. Energy Star CFL - 23 Watt"/>
    <x v="2"/>
    <x v="0"/>
    <s v="Lamp"/>
    <n v="9"/>
    <n v="135.27000000000001"/>
    <n v="7.0000000000000007E-2"/>
    <n v="508.64"/>
  </r>
  <r>
    <n v="3172"/>
    <x v="1"/>
    <x v="2"/>
    <x v="1"/>
    <n v="421029"/>
    <s v="Int. Energy Star CFL - 23 Watt"/>
    <x v="2"/>
    <x v="0"/>
    <s v="Lamp"/>
    <n v="20"/>
    <n v="300.60000000000002"/>
    <n v="0.15"/>
    <n v="1130.33"/>
  </r>
  <r>
    <n v="3172"/>
    <x v="1"/>
    <x v="2"/>
    <x v="1"/>
    <n v="421029"/>
    <s v="Int. Energy Star CFL - 23 Watt"/>
    <x v="2"/>
    <x v="0"/>
    <s v="Lamp"/>
    <n v="16"/>
    <n v="240.48"/>
    <n v="0.12"/>
    <n v="904.26"/>
  </r>
  <r>
    <n v="3172"/>
    <x v="1"/>
    <x v="2"/>
    <x v="1"/>
    <n v="421029"/>
    <s v="Int. Energy Star CFL - 23 Watt"/>
    <x v="2"/>
    <x v="0"/>
    <s v="Lamp"/>
    <n v="15"/>
    <n v="225.45"/>
    <n v="0.11"/>
    <n v="847.74"/>
  </r>
  <r>
    <n v="3172"/>
    <x v="1"/>
    <x v="2"/>
    <x v="1"/>
    <n v="421029"/>
    <s v="Int. Energy Star CFL - 23 Watt"/>
    <x v="2"/>
    <x v="0"/>
    <s v="Lamp"/>
    <n v="12"/>
    <n v="180.36"/>
    <n v="0.09"/>
    <n v="678.19"/>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19"/>
    <n v="285.57"/>
    <n v="0.14000000000000001"/>
    <n v="1073.81"/>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7"/>
    <n v="105.21"/>
    <n v="0.05"/>
    <n v="395.61"/>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18"/>
    <n v="270.54000000000002"/>
    <n v="0.14000000000000001"/>
    <n v="1017.29"/>
  </r>
  <r>
    <n v="3172"/>
    <x v="1"/>
    <x v="2"/>
    <x v="1"/>
    <n v="421029"/>
    <s v="Int. Energy Star CFL - 23 Watt"/>
    <x v="2"/>
    <x v="0"/>
    <s v="Lamp"/>
    <n v="7"/>
    <n v="105.21"/>
    <n v="0.05"/>
    <n v="395.61"/>
  </r>
  <r>
    <n v="3172"/>
    <x v="1"/>
    <x v="2"/>
    <x v="1"/>
    <n v="421029"/>
    <s v="Int. Energy Star CFL - 23 Watt"/>
    <x v="2"/>
    <x v="0"/>
    <s v="Lamp"/>
    <n v="15"/>
    <n v="225.45"/>
    <n v="0.11"/>
    <n v="847.74"/>
  </r>
  <r>
    <n v="3172"/>
    <x v="1"/>
    <x v="2"/>
    <x v="1"/>
    <n v="421029"/>
    <s v="Int. Energy Star CFL - 23 Watt"/>
    <x v="2"/>
    <x v="0"/>
    <s v="Lamp"/>
    <n v="9"/>
    <n v="135.27000000000001"/>
    <n v="7.0000000000000007E-2"/>
    <n v="508.64"/>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2"/>
    <n v="30.06"/>
    <n v="0.01"/>
    <n v="111.11"/>
  </r>
  <r>
    <n v="3172"/>
    <x v="1"/>
    <x v="2"/>
    <x v="1"/>
    <n v="421029"/>
    <s v="Int. Energy Star CFL - 23 Watt"/>
    <x v="2"/>
    <x v="0"/>
    <s v="Lamp"/>
    <n v="6"/>
    <n v="90.18"/>
    <n v="0.04"/>
    <n v="339.09"/>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11"/>
    <n v="165.33"/>
    <n v="0.08"/>
    <n v="621.67999999999995"/>
  </r>
  <r>
    <n v="3172"/>
    <x v="1"/>
    <x v="2"/>
    <x v="1"/>
    <n v="421029"/>
    <s v="Int. Energy Star CFL - 23 Watt"/>
    <x v="2"/>
    <x v="0"/>
    <s v="Lamp"/>
    <n v="16"/>
    <n v="240.48"/>
    <n v="0.12"/>
    <n v="904.26"/>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11"/>
    <n v="165.33"/>
    <n v="0.08"/>
    <n v="621.67999999999995"/>
  </r>
  <r>
    <n v="3172"/>
    <x v="1"/>
    <x v="2"/>
    <x v="1"/>
    <n v="421029"/>
    <s v="Int. Energy Star CFL - 23 Watt"/>
    <x v="2"/>
    <x v="0"/>
    <s v="Lamp"/>
    <n v="6"/>
    <n v="90.18"/>
    <n v="0.04"/>
    <n v="339.09"/>
  </r>
  <r>
    <n v="3172"/>
    <x v="1"/>
    <x v="2"/>
    <x v="1"/>
    <n v="421029"/>
    <s v="Int. Energy Star CFL - 23 Watt"/>
    <x v="2"/>
    <x v="0"/>
    <s v="Lamp"/>
    <n v="3"/>
    <n v="45.09"/>
    <n v="0.02"/>
    <n v="166.67"/>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7"/>
    <n v="105.21"/>
    <n v="0.05"/>
    <n v="395.61"/>
  </r>
  <r>
    <n v="3172"/>
    <x v="1"/>
    <x v="2"/>
    <x v="1"/>
    <n v="421029"/>
    <s v="Int. Energy Star CFL - 23 Watt"/>
    <x v="2"/>
    <x v="0"/>
    <s v="Lamp"/>
    <n v="15"/>
    <n v="225.45"/>
    <n v="0.11"/>
    <n v="847.74"/>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8"/>
    <n v="120.24"/>
    <n v="0.06"/>
    <n v="452.13"/>
  </r>
  <r>
    <n v="3172"/>
    <x v="1"/>
    <x v="2"/>
    <x v="1"/>
    <n v="421029"/>
    <s v="Int. Energy Star CFL - 23 Watt"/>
    <x v="2"/>
    <x v="0"/>
    <s v="Lamp"/>
    <n v="11"/>
    <n v="165.33"/>
    <n v="0.08"/>
    <n v="621.67999999999995"/>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18"/>
    <n v="270.54000000000002"/>
    <n v="0.14000000000000001"/>
    <n v="1017.29"/>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11"/>
    <n v="165.33"/>
    <n v="7.0000000000000007E-2"/>
    <n v="611.15"/>
  </r>
  <r>
    <n v="3172"/>
    <x v="1"/>
    <x v="2"/>
    <x v="1"/>
    <n v="421029"/>
    <s v="Int. Energy Star CFL - 23 Watt"/>
    <x v="2"/>
    <x v="0"/>
    <s v="Lamp"/>
    <n v="4"/>
    <n v="60.12"/>
    <n v="0.02"/>
    <n v="222.23"/>
  </r>
  <r>
    <n v="3172"/>
    <x v="1"/>
    <x v="2"/>
    <x v="1"/>
    <n v="421029"/>
    <s v="Int. Energy Star CFL - 23 Watt"/>
    <x v="2"/>
    <x v="0"/>
    <s v="Lamp"/>
    <n v="20"/>
    <n v="300.60000000000002"/>
    <n v="0.14000000000000001"/>
    <n v="1111.18"/>
  </r>
  <r>
    <n v="3172"/>
    <x v="1"/>
    <x v="2"/>
    <x v="1"/>
    <n v="421029"/>
    <s v="Int. Energy Star CFL - 23 Watt"/>
    <x v="2"/>
    <x v="0"/>
    <s v="Lamp"/>
    <n v="8"/>
    <n v="120.24"/>
    <n v="0.05"/>
    <n v="444.47"/>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20"/>
    <n v="300.60000000000002"/>
    <n v="0.14000000000000001"/>
    <n v="1111.18"/>
  </r>
  <r>
    <n v="3172"/>
    <x v="1"/>
    <x v="2"/>
    <x v="1"/>
    <n v="421029"/>
    <s v="Int. Energy Star CFL - 23 Watt"/>
    <x v="2"/>
    <x v="0"/>
    <s v="Lamp"/>
    <n v="7"/>
    <n v="105.21"/>
    <n v="0.04"/>
    <n v="388.91"/>
  </r>
  <r>
    <n v="3172"/>
    <x v="1"/>
    <x v="2"/>
    <x v="1"/>
    <n v="421029"/>
    <s v="Int. Energy Star CFL - 23 Watt"/>
    <x v="2"/>
    <x v="0"/>
    <s v="Lamp"/>
    <n v="1"/>
    <n v="15.03"/>
    <n v="7.1010400000000003E-3"/>
    <n v="55.55"/>
  </r>
  <r>
    <n v="3172"/>
    <x v="1"/>
    <x v="2"/>
    <x v="1"/>
    <n v="421029"/>
    <s v="Int. Energy Star CFL - 23 Watt"/>
    <x v="2"/>
    <x v="0"/>
    <s v="Lamp"/>
    <n v="20"/>
    <n v="300.60000000000002"/>
    <n v="0.14000000000000001"/>
    <n v="1111.18"/>
  </r>
  <r>
    <n v="3172"/>
    <x v="1"/>
    <x v="2"/>
    <x v="1"/>
    <n v="421029"/>
    <s v="Int. Energy Star CFL - 23 Watt"/>
    <x v="2"/>
    <x v="0"/>
    <s v="Lamp"/>
    <n v="6"/>
    <n v="90.18"/>
    <n v="0.04"/>
    <n v="333.35"/>
  </r>
  <r>
    <n v="3172"/>
    <x v="1"/>
    <x v="2"/>
    <x v="1"/>
    <n v="421029"/>
    <s v="Int. Energy Star CFL - 23 Watt"/>
    <x v="2"/>
    <x v="0"/>
    <s v="Lamp"/>
    <n v="20"/>
    <n v="300.60000000000002"/>
    <n v="0.14000000000000001"/>
    <n v="1111.18"/>
  </r>
  <r>
    <n v="3172"/>
    <x v="1"/>
    <x v="2"/>
    <x v="1"/>
    <n v="421029"/>
    <s v="Int. Energy Star CFL - 23 Watt"/>
    <x v="2"/>
    <x v="0"/>
    <s v="Lamp"/>
    <n v="7"/>
    <n v="105.21"/>
    <n v="0.04"/>
    <n v="388.91"/>
  </r>
  <r>
    <n v="3172"/>
    <x v="1"/>
    <x v="2"/>
    <x v="1"/>
    <n v="421029"/>
    <s v="Int. Energy Star CFL - 23 Watt"/>
    <x v="2"/>
    <x v="0"/>
    <s v="Lamp"/>
    <n v="8"/>
    <n v="120.24"/>
    <n v="0.06"/>
    <n v="452.13"/>
  </r>
  <r>
    <n v="3172"/>
    <x v="1"/>
    <x v="2"/>
    <x v="1"/>
    <n v="421029"/>
    <s v="Int. Energy Star CFL - 23 Watt"/>
    <x v="2"/>
    <x v="0"/>
    <s v="Lamp"/>
    <n v="2"/>
    <n v="30.06"/>
    <n v="0.01"/>
    <n v="111.11"/>
  </r>
  <r>
    <n v="3172"/>
    <x v="1"/>
    <x v="2"/>
    <x v="1"/>
    <n v="421029"/>
    <s v="Int. Energy Star CFL - 23 Watt"/>
    <x v="2"/>
    <x v="0"/>
    <s v="Lamp"/>
    <n v="2"/>
    <n v="30.06"/>
    <n v="0.01"/>
    <n v="111.11"/>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16"/>
    <n v="240.48"/>
    <n v="0.12"/>
    <n v="904.26"/>
  </r>
  <r>
    <n v="3172"/>
    <x v="1"/>
    <x v="2"/>
    <x v="1"/>
    <n v="421029"/>
    <s v="Int. Energy Star CFL - 23 Watt"/>
    <x v="2"/>
    <x v="0"/>
    <s v="Lamp"/>
    <n v="8"/>
    <n v="120.24"/>
    <n v="0.06"/>
    <n v="452.13"/>
  </r>
  <r>
    <n v="3172"/>
    <x v="1"/>
    <x v="2"/>
    <x v="1"/>
    <n v="421029"/>
    <s v="Int. Energy Star CFL - 23 Watt"/>
    <x v="2"/>
    <x v="0"/>
    <s v="Lamp"/>
    <n v="11"/>
    <n v="165.33"/>
    <n v="0.08"/>
    <n v="621.67999999999995"/>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7"/>
    <n v="105.21"/>
    <n v="0.04"/>
    <n v="388.91"/>
  </r>
  <r>
    <n v="3172"/>
    <x v="1"/>
    <x v="2"/>
    <x v="1"/>
    <n v="421029"/>
    <s v="Int. Energy Star CFL - 23 Watt"/>
    <x v="2"/>
    <x v="0"/>
    <s v="Lamp"/>
    <n v="3"/>
    <n v="45.09"/>
    <n v="0.02"/>
    <n v="166.67"/>
  </r>
  <r>
    <n v="3172"/>
    <x v="1"/>
    <x v="2"/>
    <x v="1"/>
    <n v="421029"/>
    <s v="Int. Energy Star CFL - 23 Watt"/>
    <x v="2"/>
    <x v="0"/>
    <s v="Lamp"/>
    <n v="12"/>
    <n v="180.36"/>
    <n v="0.08"/>
    <n v="666.71"/>
  </r>
  <r>
    <n v="3172"/>
    <x v="1"/>
    <x v="2"/>
    <x v="1"/>
    <n v="421029"/>
    <s v="Int. Energy Star CFL - 23 Watt"/>
    <x v="2"/>
    <x v="0"/>
    <s v="Lamp"/>
    <n v="16"/>
    <n v="240.48"/>
    <n v="0.11"/>
    <n v="888.94"/>
  </r>
  <r>
    <n v="3172"/>
    <x v="1"/>
    <x v="2"/>
    <x v="1"/>
    <n v="421029"/>
    <s v="Int. Energy Star CFL - 23 Watt"/>
    <x v="2"/>
    <x v="0"/>
    <s v="Lamp"/>
    <n v="3"/>
    <n v="45.09"/>
    <n v="0.02"/>
    <n v="166.67"/>
  </r>
  <r>
    <n v="3172"/>
    <x v="1"/>
    <x v="2"/>
    <x v="1"/>
    <n v="421029"/>
    <s v="Int. Energy Star CFL - 23 Watt"/>
    <x v="2"/>
    <x v="0"/>
    <s v="Lamp"/>
    <n v="7"/>
    <n v="105.21"/>
    <n v="0.04"/>
    <n v="388.91"/>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6"/>
    <n v="240.48"/>
    <n v="0.12"/>
    <n v="904.26"/>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17"/>
    <n v="255.51"/>
    <n v="0.13"/>
    <n v="960.78"/>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6"/>
    <n v="90.18"/>
    <n v="0.04"/>
    <n v="333.35"/>
  </r>
  <r>
    <n v="3172"/>
    <x v="1"/>
    <x v="2"/>
    <x v="1"/>
    <n v="421029"/>
    <s v="Int. Energy Star CFL - 23 Watt"/>
    <x v="2"/>
    <x v="0"/>
    <s v="Lamp"/>
    <n v="17"/>
    <n v="255.51"/>
    <n v="0.13"/>
    <n v="960.78"/>
  </r>
  <r>
    <n v="3172"/>
    <x v="1"/>
    <x v="2"/>
    <x v="1"/>
    <n v="421029"/>
    <s v="Int. Energy Star CFL - 23 Watt"/>
    <x v="2"/>
    <x v="0"/>
    <s v="Lamp"/>
    <n v="16"/>
    <n v="240.48"/>
    <n v="0.12"/>
    <n v="904.26"/>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19"/>
    <n v="285.57"/>
    <n v="0.14000000000000001"/>
    <n v="1073.81"/>
  </r>
  <r>
    <n v="3172"/>
    <x v="1"/>
    <x v="2"/>
    <x v="1"/>
    <n v="421029"/>
    <s v="Int. Energy Star CFL - 23 Watt"/>
    <x v="2"/>
    <x v="0"/>
    <s v="Lamp"/>
    <n v="9"/>
    <n v="135.27000000000001"/>
    <n v="7.0000000000000007E-2"/>
    <n v="508.64"/>
  </r>
  <r>
    <n v="3172"/>
    <x v="1"/>
    <x v="2"/>
    <x v="1"/>
    <n v="421029"/>
    <s v="Int. Energy Star CFL - 23 Watt"/>
    <x v="2"/>
    <x v="0"/>
    <s v="Lamp"/>
    <n v="17"/>
    <n v="255.51"/>
    <n v="0.13"/>
    <n v="960.78"/>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12"/>
    <n v="180.36"/>
    <n v="0.09"/>
    <n v="678.19"/>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14"/>
    <n v="210.42"/>
    <n v="0.1"/>
    <n v="791.23"/>
  </r>
  <r>
    <n v="3172"/>
    <x v="1"/>
    <x v="2"/>
    <x v="1"/>
    <n v="421029"/>
    <s v="Int. Energy Star CFL - 23 Watt"/>
    <x v="2"/>
    <x v="0"/>
    <s v="Lamp"/>
    <n v="15"/>
    <n v="225.45"/>
    <n v="0.11"/>
    <n v="847.74"/>
  </r>
  <r>
    <n v="3172"/>
    <x v="1"/>
    <x v="2"/>
    <x v="1"/>
    <n v="421029"/>
    <s v="Int. Energy Star CFL - 23 Watt"/>
    <x v="2"/>
    <x v="0"/>
    <s v="Lamp"/>
    <n v="14"/>
    <n v="210.42"/>
    <n v="0.1"/>
    <n v="791.23"/>
  </r>
  <r>
    <n v="3172"/>
    <x v="1"/>
    <x v="2"/>
    <x v="1"/>
    <n v="421029"/>
    <s v="Int. Energy Star CFL - 23 Watt"/>
    <x v="2"/>
    <x v="0"/>
    <s v="Lamp"/>
    <n v="1"/>
    <n v="15.03"/>
    <n v="7.1010400000000003E-3"/>
    <n v="55.55"/>
  </r>
  <r>
    <n v="3172"/>
    <x v="1"/>
    <x v="2"/>
    <x v="1"/>
    <n v="421029"/>
    <s v="Int. Energy Star CFL - 23 Watt"/>
    <x v="2"/>
    <x v="0"/>
    <s v="Lamp"/>
    <n v="4"/>
    <n v="60.12"/>
    <n v="0.03"/>
    <n v="226.06"/>
  </r>
  <r>
    <n v="3172"/>
    <x v="1"/>
    <x v="2"/>
    <x v="1"/>
    <n v="421029"/>
    <s v="Int. Energy Star CFL - 23 Watt"/>
    <x v="2"/>
    <x v="0"/>
    <s v="Lamp"/>
    <n v="6"/>
    <n v="90.18"/>
    <n v="0.04"/>
    <n v="333.35"/>
  </r>
  <r>
    <n v="3172"/>
    <x v="1"/>
    <x v="2"/>
    <x v="1"/>
    <n v="421029"/>
    <s v="Int. Energy Star CFL - 23 Watt"/>
    <x v="2"/>
    <x v="0"/>
    <s v="Lamp"/>
    <n v="5"/>
    <n v="75.150000000000006"/>
    <n v="0.03"/>
    <n v="282.58"/>
  </r>
  <r>
    <n v="3172"/>
    <x v="1"/>
    <x v="2"/>
    <x v="1"/>
    <n v="421029"/>
    <s v="Int. Energy Star CFL - 23 Watt"/>
    <x v="2"/>
    <x v="0"/>
    <s v="Lamp"/>
    <n v="11"/>
    <n v="165.33"/>
    <n v="0.08"/>
    <n v="621.67999999999995"/>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15"/>
    <n v="225.45"/>
    <n v="0.11"/>
    <n v="847.74"/>
  </r>
  <r>
    <n v="3172"/>
    <x v="1"/>
    <x v="2"/>
    <x v="1"/>
    <n v="421029"/>
    <s v="Int. Energy Star CFL - 23 Watt"/>
    <x v="2"/>
    <x v="0"/>
    <s v="Lamp"/>
    <n v="7"/>
    <n v="105.21"/>
    <n v="0.05"/>
    <n v="395.61"/>
  </r>
  <r>
    <n v="3172"/>
    <x v="1"/>
    <x v="2"/>
    <x v="1"/>
    <n v="421029"/>
    <s v="Int. Energy Star CFL - 23 Watt"/>
    <x v="2"/>
    <x v="0"/>
    <s v="Lamp"/>
    <n v="15"/>
    <n v="225.45"/>
    <n v="0.11"/>
    <n v="847.74"/>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16"/>
    <n v="240.48"/>
    <n v="0.12"/>
    <n v="904.26"/>
  </r>
  <r>
    <n v="3172"/>
    <x v="1"/>
    <x v="2"/>
    <x v="1"/>
    <n v="421029"/>
    <s v="Int. Energy Star CFL - 23 Watt"/>
    <x v="2"/>
    <x v="0"/>
    <s v="Lamp"/>
    <n v="16"/>
    <n v="240.48"/>
    <n v="0.12"/>
    <n v="904.26"/>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1"/>
    <n v="15.03"/>
    <n v="7.8410400000000005E-3"/>
    <n v="56.51"/>
  </r>
  <r>
    <n v="3172"/>
    <x v="1"/>
    <x v="2"/>
    <x v="1"/>
    <n v="421029"/>
    <s v="Int. Energy Star CFL - 23 Watt"/>
    <x v="2"/>
    <x v="0"/>
    <s v="Lamp"/>
    <n v="7"/>
    <n v="105.21"/>
    <n v="0.05"/>
    <n v="395.61"/>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2"/>
    <n v="30.06"/>
    <n v="0.01"/>
    <n v="113.03"/>
  </r>
  <r>
    <n v="3172"/>
    <x v="1"/>
    <x v="2"/>
    <x v="1"/>
    <n v="421029"/>
    <s v="Int. Energy Star CFL - 23 Watt"/>
    <x v="2"/>
    <x v="0"/>
    <s v="Lamp"/>
    <n v="11"/>
    <n v="165.33"/>
    <n v="0.08"/>
    <n v="621.67999999999995"/>
  </r>
  <r>
    <n v="3172"/>
    <x v="1"/>
    <x v="2"/>
    <x v="1"/>
    <n v="421029"/>
    <s v="Int. Energy Star CFL - 23 Watt"/>
    <x v="2"/>
    <x v="0"/>
    <s v="Lamp"/>
    <n v="4"/>
    <n v="60.12"/>
    <n v="0.03"/>
    <n v="226.06"/>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16"/>
    <n v="240.48"/>
    <n v="0.12"/>
    <n v="904.26"/>
  </r>
  <r>
    <n v="3172"/>
    <x v="1"/>
    <x v="2"/>
    <x v="1"/>
    <n v="421029"/>
    <s v="Int. Energy Star CFL - 23 Watt"/>
    <x v="2"/>
    <x v="0"/>
    <s v="Lamp"/>
    <n v="14"/>
    <n v="210.42"/>
    <n v="0.1"/>
    <n v="791.23"/>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15"/>
    <n v="225.45"/>
    <n v="0.11"/>
    <n v="847.74"/>
  </r>
  <r>
    <n v="3172"/>
    <x v="1"/>
    <x v="2"/>
    <x v="1"/>
    <n v="421029"/>
    <s v="Int. Energy Star CFL - 23 Watt"/>
    <x v="2"/>
    <x v="0"/>
    <s v="Lamp"/>
    <n v="14"/>
    <n v="210.42"/>
    <n v="0.09"/>
    <n v="777.83"/>
  </r>
  <r>
    <n v="3172"/>
    <x v="1"/>
    <x v="2"/>
    <x v="1"/>
    <n v="421029"/>
    <s v="Int. Energy Star CFL - 23 Watt"/>
    <x v="2"/>
    <x v="0"/>
    <s v="Lamp"/>
    <n v="7"/>
    <n v="105.21"/>
    <n v="0.05"/>
    <n v="395.61"/>
  </r>
  <r>
    <n v="3172"/>
    <x v="1"/>
    <x v="2"/>
    <x v="1"/>
    <n v="421029"/>
    <s v="Int. Energy Star CFL - 23 Watt"/>
    <x v="2"/>
    <x v="0"/>
    <s v="Lamp"/>
    <n v="15"/>
    <n v="225.45"/>
    <n v="0.11"/>
    <n v="847.74"/>
  </r>
  <r>
    <n v="3172"/>
    <x v="1"/>
    <x v="2"/>
    <x v="1"/>
    <n v="421029"/>
    <s v="Int. Energy Star CFL - 23 Watt"/>
    <x v="2"/>
    <x v="0"/>
    <s v="Lamp"/>
    <n v="13"/>
    <n v="195.39"/>
    <n v="0.1"/>
    <n v="734.71"/>
  </r>
  <r>
    <n v="3172"/>
    <x v="1"/>
    <x v="2"/>
    <x v="1"/>
    <n v="421029"/>
    <s v="Int. Energy Star CFL - 23 Watt"/>
    <x v="2"/>
    <x v="0"/>
    <s v="Lamp"/>
    <n v="3"/>
    <n v="45.09"/>
    <n v="0.02"/>
    <n v="166.67"/>
  </r>
  <r>
    <n v="3172"/>
    <x v="1"/>
    <x v="2"/>
    <x v="1"/>
    <n v="421029"/>
    <s v="Int. Energy Star CFL - 23 Watt"/>
    <x v="2"/>
    <x v="0"/>
    <s v="Lamp"/>
    <n v="6"/>
    <n v="90.18"/>
    <n v="0.04"/>
    <n v="339.09"/>
  </r>
  <r>
    <n v="3172"/>
    <x v="1"/>
    <x v="2"/>
    <x v="1"/>
    <n v="421029"/>
    <s v="Int. Energy Star CFL - 23 Watt"/>
    <x v="2"/>
    <x v="0"/>
    <s v="Lamp"/>
    <n v="11"/>
    <n v="165.33"/>
    <n v="0.08"/>
    <n v="621.67999999999995"/>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17"/>
    <n v="255.51"/>
    <n v="0.13"/>
    <n v="960.78"/>
  </r>
  <r>
    <n v="3172"/>
    <x v="1"/>
    <x v="2"/>
    <x v="1"/>
    <n v="421029"/>
    <s v="Int. Energy Star CFL - 23 Watt"/>
    <x v="2"/>
    <x v="0"/>
    <s v="Lamp"/>
    <n v="10"/>
    <n v="150.30000000000001"/>
    <n v="7.0000000000000007E-2"/>
    <n v="565.16"/>
  </r>
  <r>
    <n v="3172"/>
    <x v="1"/>
    <x v="2"/>
    <x v="1"/>
    <n v="421029"/>
    <s v="Int. Energy Star CFL - 23 Watt"/>
    <x v="2"/>
    <x v="0"/>
    <s v="Lamp"/>
    <n v="13"/>
    <n v="195.39"/>
    <n v="0.1"/>
    <n v="734.71"/>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18"/>
    <n v="270.54000000000002"/>
    <n v="0.14000000000000001"/>
    <n v="1017.29"/>
  </r>
  <r>
    <n v="3172"/>
    <x v="1"/>
    <x v="2"/>
    <x v="1"/>
    <n v="421029"/>
    <s v="Int. Energy Star CFL - 23 Watt"/>
    <x v="2"/>
    <x v="0"/>
    <s v="Lamp"/>
    <n v="27"/>
    <n v="405.81"/>
    <n v="0.21"/>
    <n v="1525.94"/>
  </r>
  <r>
    <n v="3172"/>
    <x v="1"/>
    <x v="2"/>
    <x v="1"/>
    <n v="421029"/>
    <s v="Int. Energy Star CFL - 23 Watt"/>
    <x v="2"/>
    <x v="0"/>
    <s v="Lamp"/>
    <n v="11"/>
    <n v="165.33"/>
    <n v="0.08"/>
    <n v="621.67999999999995"/>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5"/>
    <n v="225.45"/>
    <n v="0.11"/>
    <n v="847.74"/>
  </r>
  <r>
    <n v="3172"/>
    <x v="1"/>
    <x v="2"/>
    <x v="1"/>
    <n v="421029"/>
    <s v="Int. Energy Star CFL - 23 Watt"/>
    <x v="2"/>
    <x v="0"/>
    <s v="Lamp"/>
    <n v="17"/>
    <n v="255.51"/>
    <n v="0.13"/>
    <n v="960.78"/>
  </r>
  <r>
    <n v="3172"/>
    <x v="1"/>
    <x v="2"/>
    <x v="1"/>
    <n v="421029"/>
    <s v="Int. Energy Star CFL - 23 Watt"/>
    <x v="2"/>
    <x v="0"/>
    <s v="Lamp"/>
    <n v="10"/>
    <n v="150.30000000000001"/>
    <n v="7.0000000000000007E-2"/>
    <n v="565.16"/>
  </r>
  <r>
    <n v="3172"/>
    <x v="1"/>
    <x v="2"/>
    <x v="1"/>
    <n v="421029"/>
    <s v="Int. Energy Star CFL - 23 Watt"/>
    <x v="2"/>
    <x v="0"/>
    <s v="Lamp"/>
    <n v="16"/>
    <n v="240.48"/>
    <n v="0.12"/>
    <n v="904.26"/>
  </r>
  <r>
    <n v="3172"/>
    <x v="1"/>
    <x v="2"/>
    <x v="1"/>
    <n v="421029"/>
    <s v="Int. Energy Star CFL - 23 Watt"/>
    <x v="2"/>
    <x v="0"/>
    <s v="Lamp"/>
    <n v="19"/>
    <n v="285.57"/>
    <n v="0.14000000000000001"/>
    <n v="1073.81"/>
  </r>
  <r>
    <n v="3172"/>
    <x v="1"/>
    <x v="2"/>
    <x v="1"/>
    <n v="421029"/>
    <s v="Int. Energy Star CFL - 23 Watt"/>
    <x v="2"/>
    <x v="0"/>
    <s v="Lamp"/>
    <n v="9"/>
    <n v="135.27000000000001"/>
    <n v="7.0000000000000007E-2"/>
    <n v="508.64"/>
  </r>
  <r>
    <n v="3172"/>
    <x v="1"/>
    <x v="2"/>
    <x v="1"/>
    <n v="421029"/>
    <s v="Int. Energy Star CFL - 23 Watt"/>
    <x v="2"/>
    <x v="0"/>
    <s v="Lamp"/>
    <n v="20"/>
    <n v="300.60000000000002"/>
    <n v="0.15"/>
    <n v="1130.33"/>
  </r>
  <r>
    <n v="3172"/>
    <x v="1"/>
    <x v="2"/>
    <x v="1"/>
    <n v="421029"/>
    <s v="Int. Energy Star CFL - 23 Watt"/>
    <x v="2"/>
    <x v="0"/>
    <s v="Lamp"/>
    <n v="11"/>
    <n v="165.33"/>
    <n v="0.08"/>
    <n v="621.67999999999995"/>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10"/>
    <n v="150.30000000000001"/>
    <n v="7.0000000000000007E-2"/>
    <n v="565.16"/>
  </r>
  <r>
    <n v="3172"/>
    <x v="1"/>
    <x v="2"/>
    <x v="1"/>
    <n v="421029"/>
    <s v="Int. Energy Star CFL - 23 Watt"/>
    <x v="2"/>
    <x v="0"/>
    <s v="Lamp"/>
    <n v="15"/>
    <n v="225.45"/>
    <n v="0.11"/>
    <n v="847.74"/>
  </r>
  <r>
    <n v="3172"/>
    <x v="1"/>
    <x v="2"/>
    <x v="1"/>
    <n v="421029"/>
    <s v="Int. Energy Star CFL - 23 Watt"/>
    <x v="2"/>
    <x v="0"/>
    <s v="Lamp"/>
    <n v="19"/>
    <n v="285.57"/>
    <n v="0.14000000000000001"/>
    <n v="1073.81"/>
  </r>
  <r>
    <n v="3172"/>
    <x v="1"/>
    <x v="2"/>
    <x v="1"/>
    <n v="421029"/>
    <s v="Int. Energy Star CFL - 23 Watt"/>
    <x v="2"/>
    <x v="0"/>
    <s v="Lamp"/>
    <n v="7"/>
    <n v="105.21"/>
    <n v="0.05"/>
    <n v="395.61"/>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13"/>
    <n v="195.39"/>
    <n v="0.1"/>
    <n v="734.71"/>
  </r>
  <r>
    <n v="3172"/>
    <x v="1"/>
    <x v="2"/>
    <x v="1"/>
    <n v="421029"/>
    <s v="Int. Energy Star CFL - 23 Watt"/>
    <x v="2"/>
    <x v="0"/>
    <s v="Lamp"/>
    <n v="15"/>
    <n v="225.45"/>
    <n v="0.11"/>
    <n v="847.74"/>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15"/>
    <n v="225.45"/>
    <n v="0.11"/>
    <n v="847.74"/>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0"/>
    <n v="150.30000000000001"/>
    <n v="7.0000000000000007E-2"/>
    <n v="565.16"/>
  </r>
  <r>
    <n v="3172"/>
    <x v="1"/>
    <x v="2"/>
    <x v="1"/>
    <n v="421029"/>
    <s v="Int. Energy Star CFL - 23 Watt"/>
    <x v="2"/>
    <x v="0"/>
    <s v="Lamp"/>
    <n v="15"/>
    <n v="225.45"/>
    <n v="0.1"/>
    <n v="856.95"/>
  </r>
  <r>
    <n v="3172"/>
    <x v="1"/>
    <x v="2"/>
    <x v="1"/>
    <n v="421029"/>
    <s v="Int. Energy Star CFL - 23 Watt"/>
    <x v="2"/>
    <x v="0"/>
    <s v="Lamp"/>
    <n v="10"/>
    <n v="150.30000000000001"/>
    <n v="7.0000000000000007E-2"/>
    <n v="571.29999999999995"/>
  </r>
  <r>
    <n v="3172"/>
    <x v="1"/>
    <x v="2"/>
    <x v="1"/>
    <n v="421029"/>
    <s v="Int. Energy Star CFL - 23 Watt"/>
    <x v="2"/>
    <x v="0"/>
    <s v="Lamp"/>
    <n v="14"/>
    <n v="210.42"/>
    <n v="0.1"/>
    <n v="799.82"/>
  </r>
  <r>
    <n v="3172"/>
    <x v="1"/>
    <x v="2"/>
    <x v="1"/>
    <n v="421029"/>
    <s v="Int. Energy Star CFL - 23 Watt"/>
    <x v="2"/>
    <x v="0"/>
    <s v="Lamp"/>
    <n v="15"/>
    <n v="225.45"/>
    <n v="0.1"/>
    <n v="856.95"/>
  </r>
  <r>
    <n v="3172"/>
    <x v="1"/>
    <x v="2"/>
    <x v="1"/>
    <n v="421029"/>
    <s v="Int. Energy Star CFL - 23 Watt"/>
    <x v="2"/>
    <x v="0"/>
    <s v="Lamp"/>
    <n v="4"/>
    <n v="60.12"/>
    <n v="0.02"/>
    <n v="228.52"/>
  </r>
  <r>
    <n v="3172"/>
    <x v="1"/>
    <x v="2"/>
    <x v="1"/>
    <n v="421029"/>
    <s v="Int. Energy Star CFL - 23 Watt"/>
    <x v="2"/>
    <x v="0"/>
    <s v="Lamp"/>
    <n v="15"/>
    <n v="225.45"/>
    <n v="0.1"/>
    <n v="856.95"/>
  </r>
  <r>
    <n v="3172"/>
    <x v="1"/>
    <x v="2"/>
    <x v="1"/>
    <n v="421029"/>
    <s v="Int. Energy Star CFL - 23 Watt"/>
    <x v="2"/>
    <x v="0"/>
    <s v="Lamp"/>
    <n v="20"/>
    <n v="300.60000000000002"/>
    <n v="0.14000000000000001"/>
    <n v="1142.5999999999999"/>
  </r>
  <r>
    <n v="3172"/>
    <x v="1"/>
    <x v="2"/>
    <x v="1"/>
    <n v="421029"/>
    <s v="Int. Energy Star CFL - 23 Watt"/>
    <x v="2"/>
    <x v="0"/>
    <s v="Lamp"/>
    <n v="3"/>
    <n v="45.09"/>
    <n v="0.02"/>
    <n v="166.67"/>
  </r>
  <r>
    <n v="3172"/>
    <x v="1"/>
    <x v="2"/>
    <x v="1"/>
    <n v="421029"/>
    <s v="Int. Energy Star CFL - 23 Watt"/>
    <x v="2"/>
    <x v="0"/>
    <s v="Lamp"/>
    <n v="8"/>
    <n v="120.24"/>
    <n v="0.05"/>
    <n v="444.47"/>
  </r>
  <r>
    <n v="3172"/>
    <x v="1"/>
    <x v="2"/>
    <x v="1"/>
    <n v="421029"/>
    <s v="Int. Energy Star CFL - 23 Watt"/>
    <x v="2"/>
    <x v="0"/>
    <s v="Lamp"/>
    <n v="16"/>
    <n v="240.48"/>
    <n v="0.11"/>
    <n v="888.94"/>
  </r>
  <r>
    <n v="3172"/>
    <x v="1"/>
    <x v="2"/>
    <x v="1"/>
    <n v="421029"/>
    <s v="Int. Energy Star CFL - 23 Watt"/>
    <x v="2"/>
    <x v="0"/>
    <s v="Lamp"/>
    <n v="14"/>
    <n v="210.42"/>
    <n v="0.09"/>
    <n v="777.83"/>
  </r>
  <r>
    <n v="3172"/>
    <x v="1"/>
    <x v="2"/>
    <x v="1"/>
    <n v="421029"/>
    <s v="Int. Energy Star CFL - 23 Watt"/>
    <x v="2"/>
    <x v="0"/>
    <s v="Lamp"/>
    <n v="7"/>
    <n v="105.21"/>
    <n v="0.04"/>
    <n v="388.91"/>
  </r>
  <r>
    <n v="3172"/>
    <x v="1"/>
    <x v="2"/>
    <x v="1"/>
    <n v="421029"/>
    <s v="Int. Energy Star CFL - 23 Watt"/>
    <x v="2"/>
    <x v="0"/>
    <s v="Lamp"/>
    <n v="20"/>
    <n v="300.60000000000002"/>
    <n v="0.14000000000000001"/>
    <n v="1111.18"/>
  </r>
  <r>
    <n v="3172"/>
    <x v="1"/>
    <x v="2"/>
    <x v="1"/>
    <n v="421029"/>
    <s v="Int. Energy Star CFL - 23 Watt"/>
    <x v="2"/>
    <x v="0"/>
    <s v="Lamp"/>
    <n v="16"/>
    <n v="240.48"/>
    <n v="0.11"/>
    <n v="888.94"/>
  </r>
  <r>
    <n v="3172"/>
    <x v="1"/>
    <x v="2"/>
    <x v="1"/>
    <n v="421029"/>
    <s v="Int. Energy Star CFL - 23 Watt"/>
    <x v="2"/>
    <x v="0"/>
    <s v="Lamp"/>
    <n v="10"/>
    <n v="150.30000000000001"/>
    <n v="7.0000000000000007E-2"/>
    <n v="555.59"/>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7"/>
    <n v="105.21"/>
    <n v="0.04"/>
    <n v="388.91"/>
  </r>
  <r>
    <n v="3172"/>
    <x v="1"/>
    <x v="2"/>
    <x v="1"/>
    <n v="421029"/>
    <s v="Int. Energy Star CFL - 23 Watt"/>
    <x v="2"/>
    <x v="0"/>
    <s v="Lamp"/>
    <n v="2"/>
    <n v="30.06"/>
    <n v="0.01"/>
    <n v="111.11"/>
  </r>
  <r>
    <n v="3172"/>
    <x v="1"/>
    <x v="2"/>
    <x v="1"/>
    <n v="421029"/>
    <s v="Int. Energy Star CFL - 23 Watt"/>
    <x v="2"/>
    <x v="0"/>
    <s v="Lamp"/>
    <n v="1"/>
    <n v="15.03"/>
    <n v="7.8410400000000005E-3"/>
    <n v="56.51"/>
  </r>
  <r>
    <n v="3172"/>
    <x v="1"/>
    <x v="2"/>
    <x v="1"/>
    <n v="421029"/>
    <s v="Int. Energy Star CFL - 23 Watt"/>
    <x v="2"/>
    <x v="0"/>
    <s v="Lamp"/>
    <n v="13"/>
    <n v="195.39"/>
    <n v="0.1"/>
    <n v="734.71"/>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14"/>
    <n v="210.42"/>
    <n v="0.1"/>
    <n v="791.23"/>
  </r>
  <r>
    <n v="3172"/>
    <x v="1"/>
    <x v="2"/>
    <x v="1"/>
    <n v="421029"/>
    <s v="Int. Energy Star CFL - 23 Watt"/>
    <x v="2"/>
    <x v="0"/>
    <s v="Lamp"/>
    <n v="11"/>
    <n v="165.33"/>
    <n v="0.08"/>
    <n v="621.67999999999995"/>
  </r>
  <r>
    <n v="3172"/>
    <x v="1"/>
    <x v="2"/>
    <x v="1"/>
    <n v="421029"/>
    <s v="Int. Energy Star CFL - 23 Watt"/>
    <x v="2"/>
    <x v="0"/>
    <s v="Lamp"/>
    <n v="12"/>
    <n v="180.36"/>
    <n v="0.09"/>
    <n v="678.19"/>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16"/>
    <n v="240.48"/>
    <n v="0.12"/>
    <n v="904.26"/>
  </r>
  <r>
    <n v="3172"/>
    <x v="1"/>
    <x v="2"/>
    <x v="1"/>
    <n v="421029"/>
    <s v="Int. Energy Star CFL - 23 Watt"/>
    <x v="2"/>
    <x v="0"/>
    <s v="Lamp"/>
    <n v="16"/>
    <n v="240.48"/>
    <n v="0.12"/>
    <n v="904.26"/>
  </r>
  <r>
    <n v="3172"/>
    <x v="1"/>
    <x v="2"/>
    <x v="1"/>
    <n v="421029"/>
    <s v="Int. Energy Star CFL - 23 Watt"/>
    <x v="2"/>
    <x v="0"/>
    <s v="Lamp"/>
    <n v="11"/>
    <n v="165.33"/>
    <n v="0.08"/>
    <n v="621.67999999999995"/>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8"/>
    <n v="270.54000000000002"/>
    <n v="0.14000000000000001"/>
    <n v="1017.29"/>
  </r>
  <r>
    <n v="3172"/>
    <x v="1"/>
    <x v="2"/>
    <x v="1"/>
    <n v="421029"/>
    <s v="Int. Energy Star CFL - 23 Watt"/>
    <x v="2"/>
    <x v="0"/>
    <s v="Lamp"/>
    <n v="7"/>
    <n v="105.21"/>
    <n v="0.05"/>
    <n v="395.61"/>
  </r>
  <r>
    <n v="3172"/>
    <x v="1"/>
    <x v="2"/>
    <x v="1"/>
    <n v="421029"/>
    <s v="Int. Energy Star CFL - 23 Watt"/>
    <x v="2"/>
    <x v="0"/>
    <s v="Lamp"/>
    <n v="2"/>
    <n v="30.06"/>
    <n v="0.01"/>
    <n v="113.03"/>
  </r>
  <r>
    <n v="3172"/>
    <x v="1"/>
    <x v="2"/>
    <x v="1"/>
    <n v="421029"/>
    <s v="Int. Energy Star CFL - 23 Watt"/>
    <x v="2"/>
    <x v="0"/>
    <s v="Lamp"/>
    <n v="9"/>
    <n v="135.27000000000001"/>
    <n v="7.0000000000000007E-2"/>
    <n v="508.64"/>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14"/>
    <n v="210.42"/>
    <n v="0.09"/>
    <n v="777.83"/>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19"/>
    <n v="285.57"/>
    <n v="0.14000000000000001"/>
    <n v="1073.81"/>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16"/>
    <n v="240.48"/>
    <n v="0.12"/>
    <n v="904.26"/>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16"/>
    <n v="240.48"/>
    <n v="0.11"/>
    <n v="888.94"/>
  </r>
  <r>
    <n v="3172"/>
    <x v="1"/>
    <x v="2"/>
    <x v="1"/>
    <n v="421029"/>
    <s v="Int. Energy Star CFL - 23 Watt"/>
    <x v="2"/>
    <x v="0"/>
    <s v="Lamp"/>
    <n v="11"/>
    <n v="165.33"/>
    <n v="0.08"/>
    <n v="621.67999999999995"/>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7"/>
    <n v="255.51"/>
    <n v="0.13"/>
    <n v="960.22"/>
  </r>
  <r>
    <n v="3172"/>
    <x v="1"/>
    <x v="2"/>
    <x v="1"/>
    <n v="421029"/>
    <s v="Int. Energy Star CFL - 23 Watt"/>
    <x v="2"/>
    <x v="0"/>
    <s v="Lamp"/>
    <n v="9"/>
    <n v="135.27000000000001"/>
    <n v="0.06"/>
    <n v="508.35"/>
  </r>
  <r>
    <n v="3172"/>
    <x v="1"/>
    <x v="2"/>
    <x v="1"/>
    <n v="421029"/>
    <s v="Int. Energy Star CFL - 23 Watt"/>
    <x v="2"/>
    <x v="0"/>
    <s v="Lamp"/>
    <n v="20"/>
    <n v="300.60000000000002"/>
    <n v="0.14000000000000001"/>
    <n v="1111.18"/>
  </r>
  <r>
    <n v="3172"/>
    <x v="1"/>
    <x v="2"/>
    <x v="1"/>
    <n v="421029"/>
    <s v="Int. Energy Star CFL - 23 Watt"/>
    <x v="2"/>
    <x v="0"/>
    <s v="Lamp"/>
    <n v="12"/>
    <n v="180.36"/>
    <n v="0.08"/>
    <n v="666.71"/>
  </r>
  <r>
    <n v="3172"/>
    <x v="1"/>
    <x v="2"/>
    <x v="1"/>
    <n v="421029"/>
    <s v="Int. Energy Star CFL - 23 Watt"/>
    <x v="2"/>
    <x v="0"/>
    <s v="Lamp"/>
    <n v="10"/>
    <n v="150.30000000000001"/>
    <n v="7.0000000000000007E-2"/>
    <n v="555.59"/>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20"/>
    <n v="300.60000000000002"/>
    <n v="0.14000000000000001"/>
    <n v="1111.18"/>
  </r>
  <r>
    <n v="3172"/>
    <x v="1"/>
    <x v="2"/>
    <x v="1"/>
    <n v="421029"/>
    <s v="Int. Energy Star CFL - 23 Watt"/>
    <x v="2"/>
    <x v="0"/>
    <s v="Lamp"/>
    <n v="6"/>
    <n v="90.18"/>
    <n v="0.04"/>
    <n v="333.35"/>
  </r>
  <r>
    <n v="3172"/>
    <x v="1"/>
    <x v="2"/>
    <x v="1"/>
    <n v="421029"/>
    <s v="Int. Energy Star CFL - 23 Watt"/>
    <x v="2"/>
    <x v="0"/>
    <s v="Lamp"/>
    <n v="20"/>
    <n v="300.60000000000002"/>
    <n v="0.14000000000000001"/>
    <n v="1111.18"/>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14"/>
    <n v="210.42"/>
    <n v="0.09"/>
    <n v="777.83"/>
  </r>
  <r>
    <n v="3172"/>
    <x v="1"/>
    <x v="2"/>
    <x v="1"/>
    <n v="421029"/>
    <s v="Int. Energy Star CFL - 23 Watt"/>
    <x v="2"/>
    <x v="0"/>
    <s v="Lamp"/>
    <n v="6"/>
    <n v="90.18"/>
    <n v="0.04"/>
    <n v="333.35"/>
  </r>
  <r>
    <n v="3172"/>
    <x v="1"/>
    <x v="2"/>
    <x v="1"/>
    <n v="421029"/>
    <s v="Int. Energy Star CFL - 23 Watt"/>
    <x v="2"/>
    <x v="0"/>
    <s v="Lamp"/>
    <n v="8"/>
    <n v="120.24"/>
    <n v="0.05"/>
    <n v="444.47"/>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18"/>
    <n v="270.54000000000002"/>
    <n v="0.14000000000000001"/>
    <n v="1017.29"/>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16"/>
    <n v="240.48"/>
    <n v="0.12"/>
    <n v="904.26"/>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11"/>
    <n v="165.33"/>
    <n v="0.08"/>
    <n v="621.67999999999995"/>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7"/>
    <n v="105.21"/>
    <n v="0.05"/>
    <n v="395.61"/>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7"/>
    <n v="105.21"/>
    <n v="0.05"/>
    <n v="395.61"/>
  </r>
  <r>
    <n v="3172"/>
    <x v="1"/>
    <x v="2"/>
    <x v="1"/>
    <n v="421029"/>
    <s v="Int. Energy Star CFL - 23 Watt"/>
    <x v="2"/>
    <x v="0"/>
    <s v="Lamp"/>
    <n v="4"/>
    <n v="60.12"/>
    <n v="0.03"/>
    <n v="226.06"/>
  </r>
  <r>
    <n v="3172"/>
    <x v="1"/>
    <x v="2"/>
    <x v="1"/>
    <n v="421029"/>
    <s v="Int. Energy Star CFL - 23 Watt"/>
    <x v="2"/>
    <x v="0"/>
    <s v="Lamp"/>
    <n v="16"/>
    <n v="240.48"/>
    <n v="0.12"/>
    <n v="904.26"/>
  </r>
  <r>
    <n v="3172"/>
    <x v="1"/>
    <x v="2"/>
    <x v="1"/>
    <n v="421029"/>
    <s v="Int. Energy Star CFL - 23 Watt"/>
    <x v="2"/>
    <x v="0"/>
    <s v="Lamp"/>
    <n v="12"/>
    <n v="180.36"/>
    <n v="0.09"/>
    <n v="678.19"/>
  </r>
  <r>
    <n v="3172"/>
    <x v="1"/>
    <x v="2"/>
    <x v="1"/>
    <n v="421029"/>
    <s v="Int. Energy Star CFL - 23 Watt"/>
    <x v="2"/>
    <x v="0"/>
    <s v="Lamp"/>
    <n v="1"/>
    <n v="15.03"/>
    <n v="7.8410400000000005E-3"/>
    <n v="56.51"/>
  </r>
  <r>
    <n v="3172"/>
    <x v="1"/>
    <x v="2"/>
    <x v="1"/>
    <n v="421029"/>
    <s v="Int. Energy Star CFL - 23 Watt"/>
    <x v="2"/>
    <x v="0"/>
    <s v="Lamp"/>
    <n v="10"/>
    <n v="150.30000000000001"/>
    <n v="7.0000000000000007E-2"/>
    <n v="565.16"/>
  </r>
  <r>
    <n v="3172"/>
    <x v="1"/>
    <x v="2"/>
    <x v="1"/>
    <n v="421029"/>
    <s v="Int. Energy Star CFL - 23 Watt"/>
    <x v="2"/>
    <x v="0"/>
    <s v="Lamp"/>
    <n v="1"/>
    <n v="15.03"/>
    <n v="7.1010400000000003E-3"/>
    <n v="55.55"/>
  </r>
  <r>
    <n v="3172"/>
    <x v="1"/>
    <x v="2"/>
    <x v="1"/>
    <n v="421029"/>
    <s v="Int. Energy Star CFL - 23 Watt"/>
    <x v="2"/>
    <x v="0"/>
    <s v="Lamp"/>
    <n v="7"/>
    <n v="105.21"/>
    <n v="0.04"/>
    <n v="388.91"/>
  </r>
  <r>
    <n v="3172"/>
    <x v="1"/>
    <x v="2"/>
    <x v="1"/>
    <n v="421029"/>
    <s v="Int. Energy Star CFL - 23 Watt"/>
    <x v="2"/>
    <x v="0"/>
    <s v="Lamp"/>
    <n v="9"/>
    <n v="135.27000000000001"/>
    <n v="0.06"/>
    <n v="500.03"/>
  </r>
  <r>
    <n v="3172"/>
    <x v="1"/>
    <x v="2"/>
    <x v="1"/>
    <n v="421029"/>
    <s v="Int. Energy Star CFL - 23 Watt"/>
    <x v="2"/>
    <x v="0"/>
    <s v="Lamp"/>
    <n v="14"/>
    <n v="210.42"/>
    <n v="0.09"/>
    <n v="777.83"/>
  </r>
  <r>
    <n v="3172"/>
    <x v="1"/>
    <x v="2"/>
    <x v="1"/>
    <n v="421029"/>
    <s v="Int. Energy Star CFL - 23 Watt"/>
    <x v="2"/>
    <x v="0"/>
    <s v="Lamp"/>
    <n v="12"/>
    <n v="180.36"/>
    <n v="0.08"/>
    <n v="666.71"/>
  </r>
  <r>
    <n v="3172"/>
    <x v="1"/>
    <x v="2"/>
    <x v="1"/>
    <n v="421029"/>
    <s v="Int. Energy Star CFL - 23 Watt"/>
    <x v="2"/>
    <x v="0"/>
    <s v="Lamp"/>
    <n v="13"/>
    <n v="195.39"/>
    <n v="0.09"/>
    <n v="722.27"/>
  </r>
  <r>
    <n v="3172"/>
    <x v="1"/>
    <x v="2"/>
    <x v="1"/>
    <n v="421029"/>
    <s v="Int. Energy Star CFL - 23 Watt"/>
    <x v="2"/>
    <x v="0"/>
    <s v="Lamp"/>
    <n v="11"/>
    <n v="165.33"/>
    <n v="7.0000000000000007E-2"/>
    <n v="611.15"/>
  </r>
  <r>
    <n v="3172"/>
    <x v="1"/>
    <x v="2"/>
    <x v="1"/>
    <n v="421029"/>
    <s v="Int. Energy Star CFL - 23 Watt"/>
    <x v="2"/>
    <x v="0"/>
    <s v="Lamp"/>
    <n v="8"/>
    <n v="120.24"/>
    <n v="0.05"/>
    <n v="444.47"/>
  </r>
  <r>
    <n v="3172"/>
    <x v="1"/>
    <x v="2"/>
    <x v="1"/>
    <n v="421029"/>
    <s v="Int. Energy Star CFL - 23 Watt"/>
    <x v="2"/>
    <x v="0"/>
    <s v="Lamp"/>
    <n v="3"/>
    <n v="45.09"/>
    <n v="0.02"/>
    <n v="166.67"/>
  </r>
  <r>
    <n v="3172"/>
    <x v="1"/>
    <x v="2"/>
    <x v="1"/>
    <n v="421029"/>
    <s v="Int. Energy Star CFL - 23 Watt"/>
    <x v="2"/>
    <x v="0"/>
    <s v="Lamp"/>
    <n v="10"/>
    <n v="150.30000000000001"/>
    <n v="7.0000000000000007E-2"/>
    <n v="555.59"/>
  </r>
  <r>
    <n v="3172"/>
    <x v="1"/>
    <x v="2"/>
    <x v="1"/>
    <n v="421029"/>
    <s v="Int. Energy Star CFL - 23 Watt"/>
    <x v="2"/>
    <x v="0"/>
    <s v="Lamp"/>
    <n v="4"/>
    <n v="60.12"/>
    <n v="0.02"/>
    <n v="222.23"/>
  </r>
  <r>
    <n v="3172"/>
    <x v="1"/>
    <x v="2"/>
    <x v="1"/>
    <n v="421029"/>
    <s v="Int. Energy Star CFL - 23 Watt"/>
    <x v="2"/>
    <x v="0"/>
    <s v="Lamp"/>
    <n v="19"/>
    <n v="285.57"/>
    <n v="0.13"/>
    <n v="1055.6199999999999"/>
  </r>
  <r>
    <n v="3172"/>
    <x v="1"/>
    <x v="2"/>
    <x v="1"/>
    <n v="421029"/>
    <s v="Int. Energy Star CFL - 23 Watt"/>
    <x v="2"/>
    <x v="0"/>
    <s v="Lamp"/>
    <n v="11"/>
    <n v="165.33"/>
    <n v="7.0000000000000007E-2"/>
    <n v="611.15"/>
  </r>
  <r>
    <n v="3172"/>
    <x v="1"/>
    <x v="2"/>
    <x v="1"/>
    <n v="421029"/>
    <s v="Int. Energy Star CFL - 23 Watt"/>
    <x v="2"/>
    <x v="0"/>
    <s v="Lamp"/>
    <n v="6"/>
    <n v="90.18"/>
    <n v="0.04"/>
    <n v="333.35"/>
  </r>
  <r>
    <n v="3172"/>
    <x v="1"/>
    <x v="2"/>
    <x v="1"/>
    <n v="421029"/>
    <s v="Int. Energy Star CFL - 23 Watt"/>
    <x v="2"/>
    <x v="0"/>
    <s v="Lamp"/>
    <n v="15"/>
    <n v="225.45"/>
    <n v="0.1"/>
    <n v="833.39"/>
  </r>
  <r>
    <n v="3172"/>
    <x v="1"/>
    <x v="2"/>
    <x v="1"/>
    <n v="421029"/>
    <s v="Int. Energy Star CFL - 23 Watt"/>
    <x v="2"/>
    <x v="0"/>
    <s v="Lamp"/>
    <n v="7"/>
    <n v="105.21"/>
    <n v="0.04"/>
    <n v="388.91"/>
  </r>
  <r>
    <n v="3172"/>
    <x v="1"/>
    <x v="2"/>
    <x v="1"/>
    <n v="421029"/>
    <s v="Int. Energy Star CFL - 23 Watt"/>
    <x v="2"/>
    <x v="0"/>
    <s v="Lamp"/>
    <n v="16"/>
    <n v="240.48"/>
    <n v="0.11"/>
    <n v="888.94"/>
  </r>
  <r>
    <n v="3172"/>
    <x v="1"/>
    <x v="2"/>
    <x v="1"/>
    <n v="421029"/>
    <s v="Int. Energy Star CFL - 23 Watt"/>
    <x v="2"/>
    <x v="0"/>
    <s v="Lamp"/>
    <n v="5"/>
    <n v="75.150000000000006"/>
    <n v="0.03"/>
    <n v="277.79000000000002"/>
  </r>
  <r>
    <n v="3172"/>
    <x v="1"/>
    <x v="2"/>
    <x v="1"/>
    <n v="421029"/>
    <s v="Int. Energy Star CFL - 23 Watt"/>
    <x v="2"/>
    <x v="0"/>
    <s v="Lamp"/>
    <n v="18"/>
    <n v="270.54000000000002"/>
    <n v="0.12"/>
    <n v="1000.06"/>
  </r>
  <r>
    <n v="3172"/>
    <x v="1"/>
    <x v="2"/>
    <x v="1"/>
    <n v="421029"/>
    <s v="Int. Energy Star CFL - 23 Watt"/>
    <x v="2"/>
    <x v="0"/>
    <s v="Lamp"/>
    <n v="15"/>
    <n v="225.45"/>
    <n v="0.1"/>
    <n v="833.39"/>
  </r>
  <r>
    <n v="3172"/>
    <x v="1"/>
    <x v="2"/>
    <x v="1"/>
    <n v="421029"/>
    <s v="Int. Energy Star CFL - 23 Watt"/>
    <x v="2"/>
    <x v="0"/>
    <s v="Lamp"/>
    <n v="5"/>
    <n v="75.150000000000006"/>
    <n v="0.03"/>
    <n v="277.79000000000002"/>
  </r>
  <r>
    <n v="3172"/>
    <x v="1"/>
    <x v="2"/>
    <x v="1"/>
    <n v="421029"/>
    <s v="Int. Energy Star CFL - 23 Watt"/>
    <x v="2"/>
    <x v="0"/>
    <s v="Lamp"/>
    <n v="16"/>
    <n v="240.48"/>
    <n v="0.11"/>
    <n v="888.94"/>
  </r>
  <r>
    <n v="3172"/>
    <x v="1"/>
    <x v="2"/>
    <x v="1"/>
    <n v="421029"/>
    <s v="Int. Energy Star CFL - 23 Watt"/>
    <x v="2"/>
    <x v="0"/>
    <s v="Lamp"/>
    <n v="17"/>
    <n v="255.51"/>
    <n v="0.12"/>
    <n v="944.5"/>
  </r>
  <r>
    <n v="3172"/>
    <x v="1"/>
    <x v="2"/>
    <x v="1"/>
    <n v="421029"/>
    <s v="Int. Energy Star CFL - 23 Watt"/>
    <x v="2"/>
    <x v="0"/>
    <s v="Lamp"/>
    <n v="12"/>
    <n v="180.36"/>
    <n v="0.08"/>
    <n v="666.71"/>
  </r>
  <r>
    <n v="3172"/>
    <x v="1"/>
    <x v="2"/>
    <x v="1"/>
    <n v="421029"/>
    <s v="Int. Energy Star CFL - 23 Watt"/>
    <x v="2"/>
    <x v="0"/>
    <s v="Lamp"/>
    <n v="6"/>
    <n v="90.18"/>
    <n v="0.04"/>
    <n v="333.35"/>
  </r>
  <r>
    <n v="3172"/>
    <x v="1"/>
    <x v="2"/>
    <x v="1"/>
    <n v="421029"/>
    <s v="Int. Energy Star CFL - 23 Watt"/>
    <x v="2"/>
    <x v="0"/>
    <s v="Lamp"/>
    <n v="8"/>
    <n v="120.24"/>
    <n v="0.05"/>
    <n v="444.47"/>
  </r>
  <r>
    <n v="3172"/>
    <x v="1"/>
    <x v="2"/>
    <x v="1"/>
    <n v="421029"/>
    <s v="Int. Energy Star CFL - 23 Watt"/>
    <x v="2"/>
    <x v="0"/>
    <s v="Lamp"/>
    <n v="12"/>
    <n v="180.36"/>
    <n v="0.08"/>
    <n v="666.71"/>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18"/>
    <n v="270.54000000000002"/>
    <n v="0.12"/>
    <n v="1000.06"/>
  </r>
  <r>
    <n v="3172"/>
    <x v="1"/>
    <x v="2"/>
    <x v="1"/>
    <n v="421029"/>
    <s v="Int. Energy Star CFL - 23 Watt"/>
    <x v="2"/>
    <x v="0"/>
    <s v="Lamp"/>
    <n v="9"/>
    <n v="135.27000000000001"/>
    <n v="0.06"/>
    <n v="500.03"/>
  </r>
  <r>
    <n v="3172"/>
    <x v="1"/>
    <x v="2"/>
    <x v="1"/>
    <n v="421029"/>
    <s v="Int. Energy Star CFL - 23 Watt"/>
    <x v="2"/>
    <x v="0"/>
    <s v="Lamp"/>
    <n v="17"/>
    <n v="255.51"/>
    <n v="0.12"/>
    <n v="944.5"/>
  </r>
  <r>
    <n v="3172"/>
    <x v="1"/>
    <x v="2"/>
    <x v="1"/>
    <n v="421029"/>
    <s v="Int. Energy Star CFL - 23 Watt"/>
    <x v="2"/>
    <x v="0"/>
    <s v="Lamp"/>
    <n v="16"/>
    <n v="240.48"/>
    <n v="0.11"/>
    <n v="888.94"/>
  </r>
  <r>
    <n v="3172"/>
    <x v="1"/>
    <x v="2"/>
    <x v="1"/>
    <n v="421029"/>
    <s v="Int. Energy Star CFL - 23 Watt"/>
    <x v="2"/>
    <x v="0"/>
    <s v="Lamp"/>
    <n v="15"/>
    <n v="225.45"/>
    <n v="0.1"/>
    <n v="833.39"/>
  </r>
  <r>
    <n v="3172"/>
    <x v="1"/>
    <x v="2"/>
    <x v="1"/>
    <n v="421029"/>
    <s v="Int. Energy Star CFL - 23 Watt"/>
    <x v="2"/>
    <x v="0"/>
    <s v="Lamp"/>
    <n v="4"/>
    <n v="60.12"/>
    <n v="0.02"/>
    <n v="222.23"/>
  </r>
  <r>
    <n v="3172"/>
    <x v="1"/>
    <x v="2"/>
    <x v="1"/>
    <n v="421029"/>
    <s v="Int. Energy Star CFL - 23 Watt"/>
    <x v="2"/>
    <x v="0"/>
    <s v="Lamp"/>
    <n v="20"/>
    <n v="300.60000000000002"/>
    <n v="0.14000000000000001"/>
    <n v="1111.18"/>
  </r>
  <r>
    <n v="3172"/>
    <x v="1"/>
    <x v="2"/>
    <x v="1"/>
    <n v="421029"/>
    <s v="Int. Energy Star CFL - 23 Watt"/>
    <x v="2"/>
    <x v="0"/>
    <s v="Lamp"/>
    <n v="5"/>
    <n v="75.150000000000006"/>
    <n v="0.03"/>
    <n v="277.79000000000002"/>
  </r>
  <r>
    <n v="3172"/>
    <x v="1"/>
    <x v="2"/>
    <x v="1"/>
    <n v="421029"/>
    <s v="Int. Energy Star CFL - 23 Watt"/>
    <x v="2"/>
    <x v="0"/>
    <s v="Lamp"/>
    <n v="4"/>
    <n v="60.12"/>
    <n v="0.02"/>
    <n v="222.23"/>
  </r>
  <r>
    <n v="3172"/>
    <x v="1"/>
    <x v="2"/>
    <x v="1"/>
    <n v="421029"/>
    <s v="Int. Energy Star CFL - 23 Watt"/>
    <x v="2"/>
    <x v="0"/>
    <s v="Lamp"/>
    <n v="5"/>
    <n v="75.150000000000006"/>
    <n v="0.03"/>
    <n v="277.79000000000002"/>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9"/>
    <n v="135.27000000000001"/>
    <n v="7.0000000000000007E-2"/>
    <n v="508.64"/>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16"/>
    <n v="240.48"/>
    <n v="0.12"/>
    <n v="904.26"/>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18"/>
    <n v="270.54000000000002"/>
    <n v="0.14000000000000001"/>
    <n v="1017.29"/>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7"/>
    <n v="105.21"/>
    <n v="0.04"/>
    <n v="388.91"/>
  </r>
  <r>
    <n v="3172"/>
    <x v="1"/>
    <x v="2"/>
    <x v="1"/>
    <n v="421029"/>
    <s v="Int. Energy Star CFL - 23 Watt"/>
    <x v="2"/>
    <x v="0"/>
    <s v="Lamp"/>
    <n v="2"/>
    <n v="30.06"/>
    <n v="0.01"/>
    <n v="111.11"/>
  </r>
  <r>
    <n v="3172"/>
    <x v="1"/>
    <x v="2"/>
    <x v="1"/>
    <n v="421029"/>
    <s v="Int. Energy Star CFL - 23 Watt"/>
    <x v="2"/>
    <x v="0"/>
    <s v="Lamp"/>
    <n v="18"/>
    <n v="270.54000000000002"/>
    <n v="0.12"/>
    <n v="1000.06"/>
  </r>
  <r>
    <n v="3172"/>
    <x v="1"/>
    <x v="2"/>
    <x v="1"/>
    <n v="421029"/>
    <s v="Int. Energy Star CFL - 23 Watt"/>
    <x v="2"/>
    <x v="0"/>
    <s v="Lamp"/>
    <n v="16"/>
    <n v="240.48"/>
    <n v="0.12"/>
    <n v="903.74"/>
  </r>
  <r>
    <n v="3172"/>
    <x v="1"/>
    <x v="2"/>
    <x v="1"/>
    <n v="421029"/>
    <s v="Int. Energy Star CFL - 23 Watt"/>
    <x v="2"/>
    <x v="0"/>
    <s v="Lamp"/>
    <n v="17"/>
    <n v="255.51"/>
    <n v="0.13"/>
    <n v="960.22"/>
  </r>
  <r>
    <n v="3172"/>
    <x v="1"/>
    <x v="2"/>
    <x v="1"/>
    <n v="421029"/>
    <s v="Int. Energy Star CFL - 23 Watt"/>
    <x v="2"/>
    <x v="0"/>
    <s v="Lamp"/>
    <n v="18"/>
    <n v="270.54000000000002"/>
    <n v="0.13"/>
    <n v="1016.7"/>
  </r>
  <r>
    <n v="3172"/>
    <x v="1"/>
    <x v="2"/>
    <x v="1"/>
    <n v="421029"/>
    <s v="Int. Energy Star CFL - 23 Watt"/>
    <x v="2"/>
    <x v="0"/>
    <s v="Lamp"/>
    <n v="8"/>
    <n v="120.24"/>
    <n v="0.06"/>
    <n v="451.87"/>
  </r>
  <r>
    <n v="3172"/>
    <x v="1"/>
    <x v="2"/>
    <x v="1"/>
    <n v="421029"/>
    <s v="Int. Energy Star CFL - 23 Watt"/>
    <x v="2"/>
    <x v="0"/>
    <s v="Lamp"/>
    <n v="2"/>
    <n v="30.06"/>
    <n v="0.01"/>
    <n v="111.11"/>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10"/>
    <n v="150.30000000000001"/>
    <n v="7.0000000000000007E-2"/>
    <n v="565.16"/>
  </r>
  <r>
    <n v="3172"/>
    <x v="1"/>
    <x v="2"/>
    <x v="1"/>
    <n v="421029"/>
    <s v="Int. Energy Star CFL - 23 Watt"/>
    <x v="2"/>
    <x v="0"/>
    <s v="Lamp"/>
    <n v="5"/>
    <n v="75.150000000000006"/>
    <n v="0.03"/>
    <n v="282.58"/>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20"/>
    <n v="300.60000000000002"/>
    <n v="0.14000000000000001"/>
    <n v="1111.18"/>
  </r>
  <r>
    <n v="3172"/>
    <x v="1"/>
    <x v="2"/>
    <x v="1"/>
    <n v="421029"/>
    <s v="Int. Energy Star CFL - 23 Watt"/>
    <x v="2"/>
    <x v="0"/>
    <s v="Lamp"/>
    <n v="2"/>
    <n v="30.06"/>
    <n v="0.01"/>
    <n v="111.11"/>
  </r>
  <r>
    <n v="3172"/>
    <x v="1"/>
    <x v="2"/>
    <x v="1"/>
    <n v="421029"/>
    <s v="Int. Energy Star CFL - 23 Watt"/>
    <x v="2"/>
    <x v="0"/>
    <s v="Lamp"/>
    <n v="8"/>
    <n v="120.24"/>
    <n v="0.05"/>
    <n v="444.47"/>
  </r>
  <r>
    <n v="3172"/>
    <x v="1"/>
    <x v="2"/>
    <x v="1"/>
    <n v="421029"/>
    <s v="Int. Energy Star CFL - 23 Watt"/>
    <x v="2"/>
    <x v="0"/>
    <s v="Lamp"/>
    <n v="1"/>
    <n v="15.03"/>
    <n v="7.1010400000000003E-3"/>
    <n v="55.55"/>
  </r>
  <r>
    <n v="3172"/>
    <x v="1"/>
    <x v="2"/>
    <x v="1"/>
    <n v="421029"/>
    <s v="Int. Energy Star CFL - 23 Watt"/>
    <x v="2"/>
    <x v="0"/>
    <s v="Lamp"/>
    <n v="4"/>
    <n v="60.12"/>
    <n v="0.02"/>
    <n v="222.23"/>
  </r>
  <r>
    <n v="3172"/>
    <x v="1"/>
    <x v="2"/>
    <x v="1"/>
    <n v="421029"/>
    <s v="Int. Energy Star CFL - 23 Watt"/>
    <x v="2"/>
    <x v="0"/>
    <s v="Lamp"/>
    <n v="13"/>
    <n v="195.39"/>
    <n v="0.09"/>
    <n v="722.27"/>
  </r>
  <r>
    <n v="3172"/>
    <x v="1"/>
    <x v="2"/>
    <x v="1"/>
    <n v="421029"/>
    <s v="Int. Energy Star CFL - 23 Watt"/>
    <x v="2"/>
    <x v="0"/>
    <s v="Lamp"/>
    <n v="1"/>
    <n v="15.03"/>
    <n v="7.1010400000000003E-3"/>
    <n v="55.55"/>
  </r>
  <r>
    <n v="3172"/>
    <x v="1"/>
    <x v="2"/>
    <x v="1"/>
    <n v="421029"/>
    <s v="Int. Energy Star CFL - 23 Watt"/>
    <x v="2"/>
    <x v="0"/>
    <s v="Lamp"/>
    <n v="6"/>
    <n v="90.18"/>
    <n v="0.04"/>
    <n v="333.35"/>
  </r>
  <r>
    <n v="3172"/>
    <x v="1"/>
    <x v="2"/>
    <x v="1"/>
    <n v="421029"/>
    <s v="Int. Energy Star CFL - 23 Watt"/>
    <x v="2"/>
    <x v="0"/>
    <s v="Lamp"/>
    <n v="20"/>
    <n v="300.60000000000002"/>
    <n v="0.14000000000000001"/>
    <n v="1111.18"/>
  </r>
  <r>
    <n v="3172"/>
    <x v="1"/>
    <x v="2"/>
    <x v="1"/>
    <n v="421029"/>
    <s v="Int. Energy Star CFL - 23 Watt"/>
    <x v="2"/>
    <x v="0"/>
    <s v="Lamp"/>
    <n v="10"/>
    <n v="150.30000000000001"/>
    <n v="7.0000000000000007E-2"/>
    <n v="555.59"/>
  </r>
  <r>
    <n v="3172"/>
    <x v="1"/>
    <x v="2"/>
    <x v="1"/>
    <n v="421029"/>
    <s v="Int. Energy Star CFL - 23 Watt"/>
    <x v="2"/>
    <x v="0"/>
    <s v="Lamp"/>
    <n v="9"/>
    <n v="135.27000000000001"/>
    <n v="0.06"/>
    <n v="500.03"/>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6"/>
    <n v="90.18"/>
    <n v="0.04"/>
    <n v="333.35"/>
  </r>
  <r>
    <n v="3172"/>
    <x v="1"/>
    <x v="2"/>
    <x v="1"/>
    <n v="421029"/>
    <s v="Int. Energy Star CFL - 23 Watt"/>
    <x v="2"/>
    <x v="0"/>
    <s v="Lamp"/>
    <n v="4"/>
    <n v="60.12"/>
    <n v="0.02"/>
    <n v="222.23"/>
  </r>
  <r>
    <n v="3172"/>
    <x v="1"/>
    <x v="2"/>
    <x v="1"/>
    <n v="421029"/>
    <s v="Int. Energy Star CFL - 23 Watt"/>
    <x v="2"/>
    <x v="0"/>
    <s v="Lamp"/>
    <n v="17"/>
    <n v="255.51"/>
    <n v="0.13"/>
    <n v="960.78"/>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17"/>
    <n v="255.51"/>
    <n v="0.13"/>
    <n v="960.78"/>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10"/>
    <n v="150.30000000000001"/>
    <n v="7.0000000000000007E-2"/>
    <n v="565.16"/>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4"/>
    <n v="60.12"/>
    <n v="0.02"/>
    <n v="222.23"/>
  </r>
  <r>
    <n v="3172"/>
    <x v="1"/>
    <x v="2"/>
    <x v="1"/>
    <n v="421029"/>
    <s v="Int. Energy Star CFL - 23 Watt"/>
    <x v="2"/>
    <x v="0"/>
    <s v="Lamp"/>
    <n v="5"/>
    <n v="75.150000000000006"/>
    <n v="0.03"/>
    <n v="282.58"/>
  </r>
  <r>
    <n v="3172"/>
    <x v="1"/>
    <x v="2"/>
    <x v="1"/>
    <n v="421029"/>
    <s v="Int. Energy Star CFL - 23 Watt"/>
    <x v="2"/>
    <x v="0"/>
    <s v="Lamp"/>
    <n v="9"/>
    <n v="135.27000000000001"/>
    <n v="7.0000000000000007E-2"/>
    <n v="508.64"/>
  </r>
  <r>
    <n v="3172"/>
    <x v="1"/>
    <x v="2"/>
    <x v="1"/>
    <n v="421029"/>
    <s v="Int. Energy Star CFL - 23 Watt"/>
    <x v="2"/>
    <x v="0"/>
    <s v="Lamp"/>
    <n v="8"/>
    <n v="120.24"/>
    <n v="0.06"/>
    <n v="452.13"/>
  </r>
  <r>
    <n v="3172"/>
    <x v="1"/>
    <x v="2"/>
    <x v="1"/>
    <n v="421029"/>
    <s v="Int. Energy Star CFL - 23 Watt"/>
    <x v="2"/>
    <x v="0"/>
    <s v="Lamp"/>
    <n v="9"/>
    <n v="135.27000000000001"/>
    <n v="7.0000000000000007E-2"/>
    <n v="508.64"/>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9"/>
    <n v="135.27000000000001"/>
    <n v="7.0000000000000007E-2"/>
    <n v="508.64"/>
  </r>
  <r>
    <n v="3172"/>
    <x v="1"/>
    <x v="2"/>
    <x v="1"/>
    <n v="421029"/>
    <s v="Int. Energy Star CFL - 23 Watt"/>
    <x v="2"/>
    <x v="0"/>
    <s v="Lamp"/>
    <n v="18"/>
    <n v="270.54000000000002"/>
    <n v="0.14000000000000001"/>
    <n v="1017.29"/>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13"/>
    <n v="195.39"/>
    <n v="0.1"/>
    <n v="734.71"/>
  </r>
  <r>
    <n v="3172"/>
    <x v="1"/>
    <x v="2"/>
    <x v="1"/>
    <n v="421029"/>
    <s v="Int. Energy Star CFL - 23 Watt"/>
    <x v="2"/>
    <x v="0"/>
    <s v="Lamp"/>
    <n v="7"/>
    <n v="105.21"/>
    <n v="0.05"/>
    <n v="395.61"/>
  </r>
  <r>
    <n v="3172"/>
    <x v="1"/>
    <x v="2"/>
    <x v="1"/>
    <n v="421029"/>
    <s v="Int. Energy Star CFL - 23 Watt"/>
    <x v="2"/>
    <x v="0"/>
    <s v="Lamp"/>
    <n v="16"/>
    <n v="240.48"/>
    <n v="0.12"/>
    <n v="904.26"/>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9"/>
    <n v="135.27000000000001"/>
    <n v="7.0000000000000007E-2"/>
    <n v="508.64"/>
  </r>
  <r>
    <n v="3172"/>
    <x v="1"/>
    <x v="2"/>
    <x v="1"/>
    <n v="421029"/>
    <s v="Int. Energy Star CFL - 23 Watt"/>
    <x v="2"/>
    <x v="0"/>
    <s v="Lamp"/>
    <n v="20"/>
    <n v="300.60000000000002"/>
    <n v="0.15"/>
    <n v="1130.33"/>
  </r>
  <r>
    <n v="3172"/>
    <x v="1"/>
    <x v="2"/>
    <x v="1"/>
    <n v="421029"/>
    <s v="Int. Energy Star CFL - 23 Watt"/>
    <x v="2"/>
    <x v="0"/>
    <s v="Lamp"/>
    <n v="18"/>
    <n v="270.54000000000002"/>
    <n v="0.14000000000000001"/>
    <n v="1017.29"/>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14"/>
    <n v="210.42"/>
    <n v="0.1"/>
    <n v="791.23"/>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20"/>
    <n v="300.60000000000002"/>
    <n v="0.15"/>
    <n v="1130.33"/>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13"/>
    <n v="195.39"/>
    <n v="0.1"/>
    <n v="734.71"/>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5"/>
    <n v="75.150000000000006"/>
    <n v="0.03"/>
    <n v="277.79000000000002"/>
  </r>
  <r>
    <n v="3172"/>
    <x v="1"/>
    <x v="2"/>
    <x v="1"/>
    <n v="421029"/>
    <s v="Int. Energy Star CFL - 23 Watt"/>
    <x v="2"/>
    <x v="0"/>
    <s v="Lamp"/>
    <n v="1"/>
    <n v="15.03"/>
    <n v="7.8410400000000005E-3"/>
    <n v="56.51"/>
  </r>
  <r>
    <n v="3172"/>
    <x v="1"/>
    <x v="2"/>
    <x v="1"/>
    <n v="421029"/>
    <s v="Int. Energy Star CFL - 23 Watt"/>
    <x v="2"/>
    <x v="0"/>
    <s v="Lamp"/>
    <n v="5"/>
    <n v="75.150000000000006"/>
    <n v="0.03"/>
    <n v="282.58"/>
  </r>
  <r>
    <n v="3172"/>
    <x v="1"/>
    <x v="2"/>
    <x v="1"/>
    <n v="421029"/>
    <s v="Int. Energy Star CFL - 23 Watt"/>
    <x v="2"/>
    <x v="0"/>
    <s v="Lamp"/>
    <n v="20"/>
    <n v="300.60000000000002"/>
    <n v="0.14000000000000001"/>
    <n v="1142.5999999999999"/>
  </r>
  <r>
    <n v="3172"/>
    <x v="1"/>
    <x v="2"/>
    <x v="1"/>
    <n v="421029"/>
    <s v="Int. Energy Star CFL - 23 Watt"/>
    <x v="2"/>
    <x v="0"/>
    <s v="Lamp"/>
    <n v="8"/>
    <n v="120.24"/>
    <n v="0.05"/>
    <n v="457.04"/>
  </r>
  <r>
    <n v="3172"/>
    <x v="1"/>
    <x v="2"/>
    <x v="1"/>
    <n v="421029"/>
    <s v="Int. Energy Star CFL - 23 Watt"/>
    <x v="2"/>
    <x v="0"/>
    <s v="Lamp"/>
    <n v="10"/>
    <n v="150.30000000000001"/>
    <n v="7.0000000000000007E-2"/>
    <n v="571.29999999999995"/>
  </r>
  <r>
    <n v="3172"/>
    <x v="1"/>
    <x v="2"/>
    <x v="1"/>
    <n v="421029"/>
    <s v="Int. Energy Star CFL - 23 Watt"/>
    <x v="2"/>
    <x v="0"/>
    <s v="Lamp"/>
    <n v="6"/>
    <n v="90.18"/>
    <n v="0.04"/>
    <n v="342.78"/>
  </r>
  <r>
    <n v="3172"/>
    <x v="1"/>
    <x v="2"/>
    <x v="1"/>
    <n v="421029"/>
    <s v="Int. Energy Star CFL - 23 Watt"/>
    <x v="2"/>
    <x v="0"/>
    <s v="Lamp"/>
    <n v="18"/>
    <n v="270.54000000000002"/>
    <n v="0.13"/>
    <n v="1028.3399999999999"/>
  </r>
  <r>
    <n v="3172"/>
    <x v="1"/>
    <x v="2"/>
    <x v="1"/>
    <n v="421029"/>
    <s v="Int. Energy Star CFL - 23 Watt"/>
    <x v="2"/>
    <x v="0"/>
    <s v="Lamp"/>
    <n v="8"/>
    <n v="120.24"/>
    <n v="0.05"/>
    <n v="457.04"/>
  </r>
  <r>
    <n v="3172"/>
    <x v="1"/>
    <x v="2"/>
    <x v="1"/>
    <n v="421029"/>
    <s v="Int. Energy Star CFL - 23 Watt"/>
    <x v="2"/>
    <x v="0"/>
    <s v="Lamp"/>
    <n v="13"/>
    <n v="195.39"/>
    <n v="0.1"/>
    <n v="734.71"/>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9"/>
    <n v="135.27000000000001"/>
    <n v="7.0000000000000007E-2"/>
    <n v="508.64"/>
  </r>
  <r>
    <n v="3172"/>
    <x v="1"/>
    <x v="2"/>
    <x v="1"/>
    <n v="421029"/>
    <s v="Int. Energy Star CFL - 23 Watt"/>
    <x v="2"/>
    <x v="0"/>
    <s v="Lamp"/>
    <n v="2"/>
    <n v="30.06"/>
    <n v="0.01"/>
    <n v="114.26"/>
  </r>
  <r>
    <n v="3172"/>
    <x v="1"/>
    <x v="2"/>
    <x v="1"/>
    <n v="421029"/>
    <s v="Int. Energy Star CFL - 23 Watt"/>
    <x v="2"/>
    <x v="0"/>
    <s v="Lamp"/>
    <n v="12"/>
    <n v="180.36"/>
    <n v="0.08"/>
    <n v="685.56"/>
  </r>
  <r>
    <n v="3172"/>
    <x v="1"/>
    <x v="2"/>
    <x v="1"/>
    <n v="421029"/>
    <s v="Int. Energy Star CFL - 23 Watt"/>
    <x v="2"/>
    <x v="0"/>
    <s v="Lamp"/>
    <n v="6"/>
    <n v="90.18"/>
    <n v="0.04"/>
    <n v="342.78"/>
  </r>
  <r>
    <n v="3172"/>
    <x v="1"/>
    <x v="2"/>
    <x v="1"/>
    <n v="421029"/>
    <s v="Int. Energy Star CFL - 23 Watt"/>
    <x v="2"/>
    <x v="0"/>
    <s v="Lamp"/>
    <n v="4"/>
    <n v="60.12"/>
    <n v="0.02"/>
    <n v="222.23"/>
  </r>
  <r>
    <n v="3172"/>
    <x v="1"/>
    <x v="2"/>
    <x v="1"/>
    <n v="421029"/>
    <s v="Int. Energy Star CFL - 23 Watt"/>
    <x v="2"/>
    <x v="0"/>
    <s v="Lamp"/>
    <n v="16"/>
    <n v="240.48"/>
    <n v="0.11"/>
    <n v="888.94"/>
  </r>
  <r>
    <n v="3172"/>
    <x v="1"/>
    <x v="2"/>
    <x v="1"/>
    <n v="421029"/>
    <s v="Int. Energy Star CFL - 23 Watt"/>
    <x v="2"/>
    <x v="0"/>
    <s v="Lamp"/>
    <n v="20"/>
    <n v="300.60000000000002"/>
    <n v="0.14000000000000001"/>
    <n v="1111.18"/>
  </r>
  <r>
    <n v="3172"/>
    <x v="1"/>
    <x v="2"/>
    <x v="1"/>
    <n v="421029"/>
    <s v="Int. Energy Star CFL - 23 Watt"/>
    <x v="2"/>
    <x v="0"/>
    <s v="Lamp"/>
    <n v="12"/>
    <n v="180.36"/>
    <n v="0.08"/>
    <n v="666.71"/>
  </r>
  <r>
    <n v="3172"/>
    <x v="1"/>
    <x v="2"/>
    <x v="1"/>
    <n v="421029"/>
    <s v="Int. Energy Star CFL - 23 Watt"/>
    <x v="2"/>
    <x v="0"/>
    <s v="Lamp"/>
    <n v="19"/>
    <n v="285.57"/>
    <n v="0.13"/>
    <n v="1055.6199999999999"/>
  </r>
  <r>
    <n v="3172"/>
    <x v="1"/>
    <x v="2"/>
    <x v="1"/>
    <n v="421029"/>
    <s v="Int. Energy Star CFL - 23 Watt"/>
    <x v="2"/>
    <x v="0"/>
    <s v="Lamp"/>
    <n v="9"/>
    <n v="135.27000000000001"/>
    <n v="0.06"/>
    <n v="500.03"/>
  </r>
  <r>
    <n v="3172"/>
    <x v="1"/>
    <x v="2"/>
    <x v="1"/>
    <n v="421029"/>
    <s v="Int. Energy Star CFL - 23 Watt"/>
    <x v="2"/>
    <x v="0"/>
    <s v="Lamp"/>
    <n v="5"/>
    <n v="75.150000000000006"/>
    <n v="0.03"/>
    <n v="277.79000000000002"/>
  </r>
  <r>
    <n v="3172"/>
    <x v="1"/>
    <x v="2"/>
    <x v="1"/>
    <n v="421029"/>
    <s v="Int. Energy Star CFL - 23 Watt"/>
    <x v="2"/>
    <x v="0"/>
    <s v="Lamp"/>
    <n v="5"/>
    <n v="75.150000000000006"/>
    <n v="0.03"/>
    <n v="277.79000000000002"/>
  </r>
  <r>
    <n v="3172"/>
    <x v="1"/>
    <x v="2"/>
    <x v="1"/>
    <n v="421029"/>
    <s v="Int. Energy Star CFL - 23 Watt"/>
    <x v="2"/>
    <x v="0"/>
    <s v="Lamp"/>
    <n v="15"/>
    <n v="225.45"/>
    <n v="0.1"/>
    <n v="833.39"/>
  </r>
  <r>
    <n v="3172"/>
    <x v="1"/>
    <x v="2"/>
    <x v="1"/>
    <n v="421029"/>
    <s v="Int. Energy Star CFL - 23 Watt"/>
    <x v="2"/>
    <x v="0"/>
    <s v="Lamp"/>
    <n v="3"/>
    <n v="45.09"/>
    <n v="0.02"/>
    <n v="166.67"/>
  </r>
  <r>
    <n v="3172"/>
    <x v="1"/>
    <x v="2"/>
    <x v="1"/>
    <n v="421029"/>
    <s v="Int. Energy Star CFL - 23 Watt"/>
    <x v="2"/>
    <x v="0"/>
    <s v="Lamp"/>
    <n v="7"/>
    <n v="105.21"/>
    <n v="0.04"/>
    <n v="388.91"/>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5"/>
    <n v="75.150000000000006"/>
    <n v="0.03"/>
    <n v="277.79000000000002"/>
  </r>
  <r>
    <n v="3172"/>
    <x v="1"/>
    <x v="2"/>
    <x v="1"/>
    <n v="421029"/>
    <s v="Int. Energy Star CFL - 23 Watt"/>
    <x v="2"/>
    <x v="0"/>
    <s v="Lamp"/>
    <n v="4"/>
    <n v="60.12"/>
    <n v="0.02"/>
    <n v="222.23"/>
  </r>
  <r>
    <n v="3172"/>
    <x v="1"/>
    <x v="2"/>
    <x v="1"/>
    <n v="421029"/>
    <s v="Int. Energy Star CFL - 23 Watt"/>
    <x v="2"/>
    <x v="0"/>
    <s v="Lamp"/>
    <n v="10"/>
    <n v="150.30000000000001"/>
    <n v="7.0000000000000007E-2"/>
    <n v="555.59"/>
  </r>
  <r>
    <n v="3172"/>
    <x v="1"/>
    <x v="2"/>
    <x v="1"/>
    <n v="421029"/>
    <s v="Int. Energy Star CFL - 23 Watt"/>
    <x v="2"/>
    <x v="0"/>
    <s v="Lamp"/>
    <n v="9"/>
    <n v="135.27000000000001"/>
    <n v="0.06"/>
    <n v="500.03"/>
  </r>
  <r>
    <n v="3172"/>
    <x v="1"/>
    <x v="2"/>
    <x v="1"/>
    <n v="421029"/>
    <s v="Int. Energy Star CFL - 23 Watt"/>
    <x v="2"/>
    <x v="0"/>
    <s v="Lamp"/>
    <n v="7"/>
    <n v="105.21"/>
    <n v="0.04"/>
    <n v="388.91"/>
  </r>
  <r>
    <n v="3172"/>
    <x v="1"/>
    <x v="2"/>
    <x v="1"/>
    <n v="421029"/>
    <s v="Int. Energy Star CFL - 23 Watt"/>
    <x v="2"/>
    <x v="0"/>
    <s v="Lamp"/>
    <n v="1"/>
    <n v="15.03"/>
    <n v="7.1010400000000003E-3"/>
    <n v="55.55"/>
  </r>
  <r>
    <n v="3172"/>
    <x v="1"/>
    <x v="2"/>
    <x v="1"/>
    <n v="421029"/>
    <s v="Int. Energy Star CFL - 23 Watt"/>
    <x v="2"/>
    <x v="0"/>
    <s v="Lamp"/>
    <n v="14"/>
    <n v="210.42"/>
    <n v="0.09"/>
    <n v="777.83"/>
  </r>
  <r>
    <n v="3172"/>
    <x v="1"/>
    <x v="2"/>
    <x v="1"/>
    <n v="421029"/>
    <s v="Int. Energy Star CFL - 23 Watt"/>
    <x v="2"/>
    <x v="0"/>
    <s v="Lamp"/>
    <n v="5"/>
    <n v="75.150000000000006"/>
    <n v="0.03"/>
    <n v="277.79000000000002"/>
  </r>
  <r>
    <n v="3172"/>
    <x v="1"/>
    <x v="2"/>
    <x v="1"/>
    <n v="421029"/>
    <s v="Int. Energy Star CFL - 23 Watt"/>
    <x v="2"/>
    <x v="0"/>
    <s v="Lamp"/>
    <n v="1"/>
    <n v="15.03"/>
    <n v="7.1010400000000003E-3"/>
    <n v="55.55"/>
  </r>
  <r>
    <n v="3172"/>
    <x v="1"/>
    <x v="2"/>
    <x v="1"/>
    <n v="421029"/>
    <s v="Int. Energy Star CFL - 23 Watt"/>
    <x v="2"/>
    <x v="0"/>
    <s v="Lamp"/>
    <n v="6"/>
    <n v="90.18"/>
    <n v="0.04"/>
    <n v="333.35"/>
  </r>
  <r>
    <n v="3172"/>
    <x v="1"/>
    <x v="2"/>
    <x v="1"/>
    <n v="421029"/>
    <s v="Int. Energy Star CFL - 23 Watt"/>
    <x v="2"/>
    <x v="0"/>
    <s v="Lamp"/>
    <n v="20"/>
    <n v="300.60000000000002"/>
    <n v="0.14000000000000001"/>
    <n v="1111.18"/>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16"/>
    <n v="240.48"/>
    <n v="0.11"/>
    <n v="888.94"/>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7"/>
    <n v="105.21"/>
    <n v="0.04"/>
    <n v="388.91"/>
  </r>
  <r>
    <n v="3172"/>
    <x v="1"/>
    <x v="2"/>
    <x v="1"/>
    <n v="421029"/>
    <s v="Int. Energy Star CFL - 23 Watt"/>
    <x v="2"/>
    <x v="0"/>
    <s v="Lamp"/>
    <n v="5"/>
    <n v="75.150000000000006"/>
    <n v="0.03"/>
    <n v="277.79000000000002"/>
  </r>
  <r>
    <n v="3172"/>
    <x v="1"/>
    <x v="2"/>
    <x v="1"/>
    <n v="421029"/>
    <s v="Int. Energy Star CFL - 23 Watt"/>
    <x v="2"/>
    <x v="0"/>
    <s v="Lamp"/>
    <n v="15"/>
    <n v="225.45"/>
    <n v="0.1"/>
    <n v="833.39"/>
  </r>
  <r>
    <n v="3172"/>
    <x v="1"/>
    <x v="2"/>
    <x v="1"/>
    <n v="421029"/>
    <s v="Int. Energy Star CFL - 23 Watt"/>
    <x v="2"/>
    <x v="0"/>
    <s v="Lamp"/>
    <n v="1"/>
    <n v="15.03"/>
    <n v="7.1010400000000003E-3"/>
    <n v="55.55"/>
  </r>
  <r>
    <n v="3172"/>
    <x v="1"/>
    <x v="2"/>
    <x v="1"/>
    <n v="421029"/>
    <s v="Int. Energy Star CFL - 23 Watt"/>
    <x v="2"/>
    <x v="0"/>
    <s v="Lamp"/>
    <n v="8"/>
    <n v="120.24"/>
    <n v="0.05"/>
    <n v="444.47"/>
  </r>
  <r>
    <n v="3172"/>
    <x v="1"/>
    <x v="2"/>
    <x v="1"/>
    <n v="421029"/>
    <s v="Int. Energy Star CFL - 23 Watt"/>
    <x v="2"/>
    <x v="0"/>
    <s v="Lamp"/>
    <n v="11"/>
    <n v="165.33"/>
    <n v="7.0000000000000007E-2"/>
    <n v="611.15"/>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10"/>
    <n v="150.30000000000001"/>
    <n v="7.0000000000000007E-2"/>
    <n v="555.59"/>
  </r>
  <r>
    <n v="3172"/>
    <x v="1"/>
    <x v="2"/>
    <x v="1"/>
    <n v="421029"/>
    <s v="Int. Energy Star CFL - 23 Watt"/>
    <x v="2"/>
    <x v="0"/>
    <s v="Lamp"/>
    <n v="12"/>
    <n v="180.36"/>
    <n v="0.08"/>
    <n v="666.71"/>
  </r>
  <r>
    <n v="3172"/>
    <x v="1"/>
    <x v="2"/>
    <x v="1"/>
    <n v="421029"/>
    <s v="Int. Energy Star CFL - 23 Watt"/>
    <x v="2"/>
    <x v="0"/>
    <s v="Lamp"/>
    <n v="20"/>
    <n v="300.60000000000002"/>
    <n v="0.14000000000000001"/>
    <n v="1111.18"/>
  </r>
  <r>
    <n v="3172"/>
    <x v="1"/>
    <x v="2"/>
    <x v="1"/>
    <n v="421029"/>
    <s v="Int. Energy Star CFL - 23 Watt"/>
    <x v="2"/>
    <x v="0"/>
    <s v="Lamp"/>
    <n v="8"/>
    <n v="120.24"/>
    <n v="0.05"/>
    <n v="444.47"/>
  </r>
  <r>
    <n v="3172"/>
    <x v="1"/>
    <x v="2"/>
    <x v="1"/>
    <n v="421029"/>
    <s v="Int. Energy Star CFL - 23 Watt"/>
    <x v="2"/>
    <x v="0"/>
    <s v="Lamp"/>
    <n v="15"/>
    <n v="225.45"/>
    <n v="0.1"/>
    <n v="833.39"/>
  </r>
  <r>
    <n v="3172"/>
    <x v="1"/>
    <x v="2"/>
    <x v="1"/>
    <n v="421029"/>
    <s v="Int. Energy Star CFL - 23 Watt"/>
    <x v="2"/>
    <x v="0"/>
    <s v="Lamp"/>
    <n v="11"/>
    <n v="165.33"/>
    <n v="7.0000000000000007E-2"/>
    <n v="611.15"/>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7"/>
    <n v="105.21"/>
    <n v="0.04"/>
    <n v="388.91"/>
  </r>
  <r>
    <n v="3172"/>
    <x v="1"/>
    <x v="2"/>
    <x v="1"/>
    <n v="421029"/>
    <s v="Int. Energy Star CFL - 23 Watt"/>
    <x v="2"/>
    <x v="0"/>
    <s v="Lamp"/>
    <n v="4"/>
    <n v="60.12"/>
    <n v="0.02"/>
    <n v="222.23"/>
  </r>
  <r>
    <n v="3172"/>
    <x v="1"/>
    <x v="2"/>
    <x v="1"/>
    <n v="421029"/>
    <s v="Int. Energy Star CFL - 23 Watt"/>
    <x v="2"/>
    <x v="0"/>
    <s v="Lamp"/>
    <n v="10"/>
    <n v="150.30000000000001"/>
    <n v="7.0000000000000007E-2"/>
    <n v="555.59"/>
  </r>
  <r>
    <n v="3172"/>
    <x v="1"/>
    <x v="2"/>
    <x v="1"/>
    <n v="421029"/>
    <s v="Int. Energy Star CFL - 23 Watt"/>
    <x v="2"/>
    <x v="0"/>
    <s v="Lamp"/>
    <n v="9"/>
    <n v="135.27000000000001"/>
    <n v="0.06"/>
    <n v="500.03"/>
  </r>
  <r>
    <n v="3172"/>
    <x v="1"/>
    <x v="2"/>
    <x v="1"/>
    <n v="421029"/>
    <s v="Int. Energy Star CFL - 23 Watt"/>
    <x v="2"/>
    <x v="0"/>
    <s v="Lamp"/>
    <n v="6"/>
    <n v="90.18"/>
    <n v="0.04"/>
    <n v="333.35"/>
  </r>
  <r>
    <n v="3172"/>
    <x v="1"/>
    <x v="2"/>
    <x v="1"/>
    <n v="421029"/>
    <s v="Int. Energy Star CFL - 23 Watt"/>
    <x v="2"/>
    <x v="0"/>
    <s v="Lamp"/>
    <n v="16"/>
    <n v="240.48"/>
    <n v="0.11"/>
    <n v="888.94"/>
  </r>
  <r>
    <n v="3172"/>
    <x v="1"/>
    <x v="2"/>
    <x v="1"/>
    <n v="421029"/>
    <s v="Int. Energy Star CFL - 23 Watt"/>
    <x v="2"/>
    <x v="0"/>
    <s v="Lamp"/>
    <n v="16"/>
    <n v="240.48"/>
    <n v="0.11"/>
    <n v="888.94"/>
  </r>
  <r>
    <n v="3172"/>
    <x v="1"/>
    <x v="2"/>
    <x v="1"/>
    <n v="421029"/>
    <s v="Int. Energy Star CFL - 23 Watt"/>
    <x v="2"/>
    <x v="0"/>
    <s v="Lamp"/>
    <n v="12"/>
    <n v="180.36"/>
    <n v="0.08"/>
    <n v="666.71"/>
  </r>
  <r>
    <n v="3172"/>
    <x v="1"/>
    <x v="2"/>
    <x v="1"/>
    <n v="421029"/>
    <s v="Int. Energy Star CFL - 23 Watt"/>
    <x v="2"/>
    <x v="0"/>
    <s v="Lamp"/>
    <n v="5"/>
    <n v="75.150000000000006"/>
    <n v="0.03"/>
    <n v="277.79000000000002"/>
  </r>
  <r>
    <n v="3172"/>
    <x v="1"/>
    <x v="2"/>
    <x v="1"/>
    <n v="421029"/>
    <s v="Int. Energy Star CFL - 23 Watt"/>
    <x v="2"/>
    <x v="0"/>
    <s v="Lamp"/>
    <n v="15"/>
    <n v="225.45"/>
    <n v="0.1"/>
    <n v="833.39"/>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12"/>
    <n v="180.36"/>
    <n v="0.08"/>
    <n v="666.71"/>
  </r>
  <r>
    <n v="3172"/>
    <x v="1"/>
    <x v="2"/>
    <x v="1"/>
    <n v="421029"/>
    <s v="Int. Energy Star CFL - 23 Watt"/>
    <x v="2"/>
    <x v="0"/>
    <s v="Lamp"/>
    <n v="10"/>
    <n v="150.30000000000001"/>
    <n v="7.0000000000000007E-2"/>
    <n v="555.59"/>
  </r>
  <r>
    <n v="3172"/>
    <x v="1"/>
    <x v="2"/>
    <x v="1"/>
    <n v="421029"/>
    <s v="Int. Energy Star CFL - 23 Watt"/>
    <x v="2"/>
    <x v="0"/>
    <s v="Lamp"/>
    <n v="7"/>
    <n v="105.21"/>
    <n v="0.04"/>
    <n v="388.91"/>
  </r>
  <r>
    <n v="3172"/>
    <x v="1"/>
    <x v="2"/>
    <x v="1"/>
    <n v="421029"/>
    <s v="Int. Energy Star CFL - 23 Watt"/>
    <x v="2"/>
    <x v="0"/>
    <s v="Lamp"/>
    <n v="13"/>
    <n v="195.39"/>
    <n v="0.09"/>
    <n v="722.27"/>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10"/>
    <n v="150.30000000000001"/>
    <n v="7.0000000000000007E-2"/>
    <n v="555.59"/>
  </r>
  <r>
    <n v="3172"/>
    <x v="1"/>
    <x v="2"/>
    <x v="1"/>
    <n v="421029"/>
    <s v="Int. Energy Star CFL - 23 Watt"/>
    <x v="2"/>
    <x v="0"/>
    <s v="Lamp"/>
    <n v="8"/>
    <n v="120.24"/>
    <n v="0.06"/>
    <n v="452.13"/>
  </r>
  <r>
    <n v="3172"/>
    <x v="1"/>
    <x v="2"/>
    <x v="1"/>
    <n v="421029"/>
    <s v="Int. Energy Star CFL - 23 Watt"/>
    <x v="2"/>
    <x v="0"/>
    <s v="Lamp"/>
    <n v="16"/>
    <n v="240.48"/>
    <n v="0.11"/>
    <n v="888.94"/>
  </r>
  <r>
    <n v="3172"/>
    <x v="1"/>
    <x v="2"/>
    <x v="1"/>
    <n v="421029"/>
    <s v="Int. Energy Star CFL - 23 Watt"/>
    <x v="2"/>
    <x v="0"/>
    <s v="Lamp"/>
    <n v="6"/>
    <n v="90.18"/>
    <n v="0.04"/>
    <n v="333.35"/>
  </r>
  <r>
    <n v="3172"/>
    <x v="1"/>
    <x v="2"/>
    <x v="1"/>
    <n v="421029"/>
    <s v="Int. Energy Star CFL - 23 Watt"/>
    <x v="2"/>
    <x v="0"/>
    <s v="Lamp"/>
    <n v="11"/>
    <n v="165.33"/>
    <n v="7.0000000000000007E-2"/>
    <n v="611.15"/>
  </r>
  <r>
    <n v="3172"/>
    <x v="1"/>
    <x v="2"/>
    <x v="1"/>
    <n v="421029"/>
    <s v="Int. Energy Star CFL - 23 Watt"/>
    <x v="2"/>
    <x v="0"/>
    <s v="Lamp"/>
    <n v="9"/>
    <n v="135.27000000000001"/>
    <n v="0.06"/>
    <n v="500.03"/>
  </r>
  <r>
    <n v="3172"/>
    <x v="1"/>
    <x v="2"/>
    <x v="1"/>
    <n v="421029"/>
    <s v="Int. Energy Star CFL - 23 Watt"/>
    <x v="2"/>
    <x v="0"/>
    <s v="Lamp"/>
    <n v="2"/>
    <n v="30.06"/>
    <n v="0.01"/>
    <n v="111.11"/>
  </r>
  <r>
    <n v="3172"/>
    <x v="1"/>
    <x v="2"/>
    <x v="1"/>
    <n v="421029"/>
    <s v="Int. Energy Star CFL - 23 Watt"/>
    <x v="2"/>
    <x v="0"/>
    <s v="Lamp"/>
    <n v="7"/>
    <n v="105.21"/>
    <n v="0.04"/>
    <n v="388.91"/>
  </r>
  <r>
    <n v="3172"/>
    <x v="1"/>
    <x v="2"/>
    <x v="1"/>
    <n v="421029"/>
    <s v="Int. Energy Star CFL - 23 Watt"/>
    <x v="2"/>
    <x v="0"/>
    <s v="Lamp"/>
    <n v="2"/>
    <n v="30.06"/>
    <n v="0.01"/>
    <n v="111.11"/>
  </r>
  <r>
    <n v="3172"/>
    <x v="1"/>
    <x v="2"/>
    <x v="1"/>
    <n v="421029"/>
    <s v="Int. Energy Star CFL - 23 Watt"/>
    <x v="2"/>
    <x v="0"/>
    <s v="Lamp"/>
    <n v="14"/>
    <n v="210.42"/>
    <n v="0.09"/>
    <n v="777.83"/>
  </r>
  <r>
    <n v="3172"/>
    <x v="1"/>
    <x v="2"/>
    <x v="1"/>
    <n v="421029"/>
    <s v="Int. Energy Star CFL - 23 Watt"/>
    <x v="2"/>
    <x v="0"/>
    <s v="Lamp"/>
    <n v="20"/>
    <n v="300.60000000000002"/>
    <n v="0.14000000000000001"/>
    <n v="1111.18"/>
  </r>
  <r>
    <n v="3172"/>
    <x v="1"/>
    <x v="2"/>
    <x v="1"/>
    <n v="421029"/>
    <s v="Int. Energy Star CFL - 23 Watt"/>
    <x v="2"/>
    <x v="0"/>
    <s v="Lamp"/>
    <n v="14"/>
    <n v="210.42"/>
    <n v="0.09"/>
    <n v="777.83"/>
  </r>
  <r>
    <n v="3172"/>
    <x v="1"/>
    <x v="2"/>
    <x v="1"/>
    <n v="421029"/>
    <s v="Int. Energy Star CFL - 23 Watt"/>
    <x v="2"/>
    <x v="0"/>
    <s v="Lamp"/>
    <n v="11"/>
    <n v="165.33"/>
    <n v="7.0000000000000007E-2"/>
    <n v="611.15"/>
  </r>
  <r>
    <n v="3172"/>
    <x v="1"/>
    <x v="2"/>
    <x v="1"/>
    <n v="421029"/>
    <s v="Int. Energy Star CFL - 23 Watt"/>
    <x v="2"/>
    <x v="0"/>
    <s v="Lamp"/>
    <n v="1"/>
    <n v="15.03"/>
    <n v="7.1010400000000003E-3"/>
    <n v="55.55"/>
  </r>
  <r>
    <n v="3172"/>
    <x v="1"/>
    <x v="2"/>
    <x v="1"/>
    <n v="421029"/>
    <s v="Int. Energy Star CFL - 23 Watt"/>
    <x v="2"/>
    <x v="0"/>
    <s v="Lamp"/>
    <n v="3"/>
    <n v="45.09"/>
    <n v="0.02"/>
    <n v="166.67"/>
  </r>
  <r>
    <n v="3172"/>
    <x v="1"/>
    <x v="2"/>
    <x v="1"/>
    <n v="421029"/>
    <s v="Int. Energy Star CFL - 23 Watt"/>
    <x v="2"/>
    <x v="0"/>
    <s v="Lamp"/>
    <n v="5"/>
    <n v="75.150000000000006"/>
    <n v="0.03"/>
    <n v="277.79000000000002"/>
  </r>
  <r>
    <n v="3172"/>
    <x v="1"/>
    <x v="2"/>
    <x v="1"/>
    <n v="421029"/>
    <s v="Int. Energy Star CFL - 23 Watt"/>
    <x v="2"/>
    <x v="0"/>
    <s v="Lamp"/>
    <n v="5"/>
    <n v="75.150000000000006"/>
    <n v="0.03"/>
    <n v="277.79000000000002"/>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1"/>
    <n v="15.03"/>
    <n v="7.8410400000000005E-3"/>
    <n v="56.51"/>
  </r>
  <r>
    <n v="3172"/>
    <x v="1"/>
    <x v="2"/>
    <x v="1"/>
    <n v="421029"/>
    <s v="Int. Energy Star CFL - 23 Watt"/>
    <x v="2"/>
    <x v="0"/>
    <s v="Lamp"/>
    <n v="14"/>
    <n v="210.42"/>
    <n v="0.09"/>
    <n v="777.83"/>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10"/>
    <n v="150.30000000000001"/>
    <n v="7.0000000000000007E-2"/>
    <n v="555.59"/>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6"/>
    <n v="90.18"/>
    <n v="0.04"/>
    <n v="333.35"/>
  </r>
  <r>
    <n v="3172"/>
    <x v="1"/>
    <x v="2"/>
    <x v="1"/>
    <n v="421029"/>
    <s v="Int. Energy Star CFL - 23 Watt"/>
    <x v="2"/>
    <x v="0"/>
    <s v="Lamp"/>
    <n v="2"/>
    <n v="30.06"/>
    <n v="0.01"/>
    <n v="111.11"/>
  </r>
  <r>
    <n v="3172"/>
    <x v="1"/>
    <x v="2"/>
    <x v="1"/>
    <n v="421029"/>
    <s v="Int. Energy Star CFL - 23 Watt"/>
    <x v="2"/>
    <x v="0"/>
    <s v="Lamp"/>
    <n v="19"/>
    <n v="285.57"/>
    <n v="0.13"/>
    <n v="1055.6199999999999"/>
  </r>
  <r>
    <n v="3172"/>
    <x v="1"/>
    <x v="2"/>
    <x v="1"/>
    <n v="421029"/>
    <s v="Int. Energy Star CFL - 23 Watt"/>
    <x v="2"/>
    <x v="0"/>
    <s v="Lamp"/>
    <n v="6"/>
    <n v="90.18"/>
    <n v="0.04"/>
    <n v="333.35"/>
  </r>
  <r>
    <n v="3172"/>
    <x v="1"/>
    <x v="2"/>
    <x v="1"/>
    <n v="421029"/>
    <s v="Int. Energy Star CFL - 23 Watt"/>
    <x v="2"/>
    <x v="0"/>
    <s v="Lamp"/>
    <n v="13"/>
    <n v="195.39"/>
    <n v="0.09"/>
    <n v="722.27"/>
  </r>
  <r>
    <n v="3172"/>
    <x v="1"/>
    <x v="2"/>
    <x v="1"/>
    <n v="421029"/>
    <s v="Int. Energy Star CFL - 23 Watt"/>
    <x v="2"/>
    <x v="0"/>
    <s v="Lamp"/>
    <n v="12"/>
    <n v="180.36"/>
    <n v="0.08"/>
    <n v="666.71"/>
  </r>
  <r>
    <n v="3172"/>
    <x v="1"/>
    <x v="2"/>
    <x v="1"/>
    <n v="421029"/>
    <s v="Int. Energy Star CFL - 23 Watt"/>
    <x v="2"/>
    <x v="0"/>
    <s v="Lamp"/>
    <n v="17"/>
    <n v="255.51"/>
    <n v="0.12"/>
    <n v="944.5"/>
  </r>
  <r>
    <n v="3172"/>
    <x v="1"/>
    <x v="2"/>
    <x v="1"/>
    <n v="421029"/>
    <s v="Int. Energy Star CFL - 23 Watt"/>
    <x v="2"/>
    <x v="0"/>
    <s v="Lamp"/>
    <n v="11"/>
    <n v="165.33"/>
    <n v="7.0000000000000007E-2"/>
    <n v="611.15"/>
  </r>
  <r>
    <n v="3172"/>
    <x v="1"/>
    <x v="2"/>
    <x v="1"/>
    <n v="421029"/>
    <s v="Int. Energy Star CFL - 23 Watt"/>
    <x v="2"/>
    <x v="0"/>
    <s v="Lamp"/>
    <n v="4"/>
    <n v="60.12"/>
    <n v="0.02"/>
    <n v="222.23"/>
  </r>
  <r>
    <n v="3172"/>
    <x v="1"/>
    <x v="2"/>
    <x v="1"/>
    <n v="421029"/>
    <s v="Int. Energy Star CFL - 23 Watt"/>
    <x v="2"/>
    <x v="0"/>
    <s v="Lamp"/>
    <n v="16"/>
    <n v="240.48"/>
    <n v="0.11"/>
    <n v="888.94"/>
  </r>
  <r>
    <n v="3172"/>
    <x v="1"/>
    <x v="2"/>
    <x v="1"/>
    <n v="421029"/>
    <s v="Int. Energy Star CFL - 23 Watt"/>
    <x v="2"/>
    <x v="0"/>
    <s v="Lamp"/>
    <n v="1"/>
    <n v="15.03"/>
    <n v="7.1010400000000003E-3"/>
    <n v="55.55"/>
  </r>
  <r>
    <n v="3172"/>
    <x v="1"/>
    <x v="2"/>
    <x v="1"/>
    <n v="421029"/>
    <s v="Int. Energy Star CFL - 23 Watt"/>
    <x v="2"/>
    <x v="0"/>
    <s v="Lamp"/>
    <n v="17"/>
    <n v="255.51"/>
    <n v="0.12"/>
    <n v="944.5"/>
  </r>
  <r>
    <n v="3172"/>
    <x v="1"/>
    <x v="2"/>
    <x v="1"/>
    <n v="421029"/>
    <s v="Int. Energy Star CFL - 23 Watt"/>
    <x v="2"/>
    <x v="0"/>
    <s v="Lamp"/>
    <n v="6"/>
    <n v="90.18"/>
    <n v="0.04"/>
    <n v="333.35"/>
  </r>
  <r>
    <n v="3172"/>
    <x v="1"/>
    <x v="2"/>
    <x v="1"/>
    <n v="421029"/>
    <s v="Int. Energy Star CFL - 23 Watt"/>
    <x v="2"/>
    <x v="0"/>
    <s v="Lamp"/>
    <n v="9"/>
    <n v="135.27000000000001"/>
    <n v="0.06"/>
    <n v="500.03"/>
  </r>
  <r>
    <n v="3172"/>
    <x v="1"/>
    <x v="2"/>
    <x v="1"/>
    <n v="421029"/>
    <s v="Int. Energy Star CFL - 23 Watt"/>
    <x v="2"/>
    <x v="0"/>
    <s v="Lamp"/>
    <n v="10"/>
    <n v="150.30000000000001"/>
    <n v="7.0000000000000007E-2"/>
    <n v="555.59"/>
  </r>
  <r>
    <n v="3172"/>
    <x v="1"/>
    <x v="2"/>
    <x v="1"/>
    <n v="421029"/>
    <s v="Int. Energy Star CFL - 23 Watt"/>
    <x v="2"/>
    <x v="0"/>
    <s v="Lamp"/>
    <n v="9"/>
    <n v="135.27000000000001"/>
    <n v="0.06"/>
    <n v="500.03"/>
  </r>
  <r>
    <n v="3172"/>
    <x v="1"/>
    <x v="2"/>
    <x v="1"/>
    <n v="421029"/>
    <s v="Int. Energy Star CFL - 23 Watt"/>
    <x v="2"/>
    <x v="0"/>
    <s v="Lamp"/>
    <n v="2"/>
    <n v="30.06"/>
    <n v="0.01"/>
    <n v="111.11"/>
  </r>
  <r>
    <n v="3172"/>
    <x v="1"/>
    <x v="2"/>
    <x v="1"/>
    <n v="421029"/>
    <s v="Int. Energy Star CFL - 23 Watt"/>
    <x v="2"/>
    <x v="0"/>
    <s v="Lamp"/>
    <n v="6"/>
    <n v="90.18"/>
    <n v="0.04"/>
    <n v="333.35"/>
  </r>
  <r>
    <n v="3172"/>
    <x v="1"/>
    <x v="2"/>
    <x v="1"/>
    <n v="421029"/>
    <s v="Int. Energy Star CFL - 23 Watt"/>
    <x v="2"/>
    <x v="0"/>
    <s v="Lamp"/>
    <n v="12"/>
    <n v="180.36"/>
    <n v="0.08"/>
    <n v="666.71"/>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11"/>
    <n v="165.33"/>
    <n v="7.0000000000000007E-2"/>
    <n v="611.15"/>
  </r>
  <r>
    <n v="3172"/>
    <x v="1"/>
    <x v="2"/>
    <x v="1"/>
    <n v="421029"/>
    <s v="Int. Energy Star CFL - 23 Watt"/>
    <x v="2"/>
    <x v="0"/>
    <s v="Lamp"/>
    <n v="10"/>
    <n v="150.30000000000001"/>
    <n v="7.0000000000000007E-2"/>
    <n v="555.59"/>
  </r>
  <r>
    <n v="3172"/>
    <x v="1"/>
    <x v="2"/>
    <x v="1"/>
    <n v="421029"/>
    <s v="Int. Energy Star CFL - 23 Watt"/>
    <x v="2"/>
    <x v="0"/>
    <s v="Lamp"/>
    <n v="16"/>
    <n v="240.48"/>
    <n v="0.11"/>
    <n v="888.94"/>
  </r>
  <r>
    <n v="3172"/>
    <x v="1"/>
    <x v="2"/>
    <x v="1"/>
    <n v="421029"/>
    <s v="Int. Energy Star CFL - 23 Watt"/>
    <x v="2"/>
    <x v="0"/>
    <s v="Lamp"/>
    <n v="8"/>
    <n v="120.24"/>
    <n v="0.05"/>
    <n v="444.47"/>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16"/>
    <n v="240.48"/>
    <n v="0.11"/>
    <n v="888.94"/>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15"/>
    <n v="225.45"/>
    <n v="0.1"/>
    <n v="833.39"/>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12"/>
    <n v="180.36"/>
    <n v="0.08"/>
    <n v="666.71"/>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7"/>
    <n v="105.21"/>
    <n v="0.04"/>
    <n v="388.91"/>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12"/>
    <n v="180.36"/>
    <n v="0.08"/>
    <n v="666.71"/>
  </r>
  <r>
    <n v="3172"/>
    <x v="1"/>
    <x v="2"/>
    <x v="1"/>
    <n v="421029"/>
    <s v="Int. Energy Star CFL - 23 Watt"/>
    <x v="2"/>
    <x v="0"/>
    <s v="Lamp"/>
    <n v="20"/>
    <n v="300.60000000000002"/>
    <n v="0.14000000000000001"/>
    <n v="1111.18"/>
  </r>
  <r>
    <n v="3172"/>
    <x v="1"/>
    <x v="2"/>
    <x v="1"/>
    <n v="421029"/>
    <s v="Int. Energy Star CFL - 23 Watt"/>
    <x v="2"/>
    <x v="0"/>
    <s v="Lamp"/>
    <n v="4"/>
    <n v="60.12"/>
    <n v="0.02"/>
    <n v="222.23"/>
  </r>
  <r>
    <n v="3172"/>
    <x v="1"/>
    <x v="2"/>
    <x v="1"/>
    <n v="421029"/>
    <s v="Int. Energy Star CFL - 23 Watt"/>
    <x v="2"/>
    <x v="0"/>
    <s v="Lamp"/>
    <n v="14"/>
    <n v="210.42"/>
    <n v="0.1"/>
    <n v="791.23"/>
  </r>
  <r>
    <n v="3172"/>
    <x v="1"/>
    <x v="2"/>
    <x v="1"/>
    <n v="421029"/>
    <s v="Int. Energy Star CFL - 23 Watt"/>
    <x v="2"/>
    <x v="0"/>
    <s v="Lamp"/>
    <n v="20"/>
    <n v="300.60000000000002"/>
    <n v="0.14000000000000001"/>
    <n v="1111.18"/>
  </r>
  <r>
    <n v="3172"/>
    <x v="1"/>
    <x v="2"/>
    <x v="1"/>
    <n v="421029"/>
    <s v="Int. Energy Star CFL - 23 Watt"/>
    <x v="2"/>
    <x v="0"/>
    <s v="Lamp"/>
    <n v="7"/>
    <n v="105.21"/>
    <n v="0.05"/>
    <n v="395.61"/>
  </r>
  <r>
    <n v="3172"/>
    <x v="1"/>
    <x v="2"/>
    <x v="1"/>
    <n v="421029"/>
    <s v="Int. Energy Star CFL - 23 Watt"/>
    <x v="2"/>
    <x v="0"/>
    <s v="Lamp"/>
    <n v="17"/>
    <n v="255.51"/>
    <n v="0.13"/>
    <n v="960.78"/>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20"/>
    <n v="300.60000000000002"/>
    <n v="0.14000000000000001"/>
    <n v="1111.18"/>
  </r>
  <r>
    <n v="3172"/>
    <x v="1"/>
    <x v="2"/>
    <x v="1"/>
    <n v="421029"/>
    <s v="Int. Energy Star CFL - 23 Watt"/>
    <x v="2"/>
    <x v="0"/>
    <s v="Lamp"/>
    <n v="10"/>
    <n v="150.30000000000001"/>
    <n v="7.0000000000000007E-2"/>
    <n v="555.59"/>
  </r>
  <r>
    <n v="3172"/>
    <x v="1"/>
    <x v="2"/>
    <x v="1"/>
    <n v="421029"/>
    <s v="Int. Energy Star CFL - 23 Watt"/>
    <x v="2"/>
    <x v="0"/>
    <s v="Lamp"/>
    <n v="1"/>
    <n v="15.03"/>
    <n v="7.1010400000000003E-3"/>
    <n v="55.55"/>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19"/>
    <n v="285.57"/>
    <n v="0.13"/>
    <n v="1055.6199999999999"/>
  </r>
  <r>
    <n v="3172"/>
    <x v="1"/>
    <x v="2"/>
    <x v="1"/>
    <n v="421029"/>
    <s v="Int. Energy Star CFL - 23 Watt"/>
    <x v="2"/>
    <x v="0"/>
    <s v="Lamp"/>
    <n v="13"/>
    <n v="195.39"/>
    <n v="0.09"/>
    <n v="722.27"/>
  </r>
  <r>
    <n v="3172"/>
    <x v="1"/>
    <x v="2"/>
    <x v="1"/>
    <n v="421029"/>
    <s v="Int. Energy Star CFL - 23 Watt"/>
    <x v="2"/>
    <x v="0"/>
    <s v="Lamp"/>
    <n v="6"/>
    <n v="90.18"/>
    <n v="0.04"/>
    <n v="333.35"/>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10"/>
    <n v="150.30000000000001"/>
    <n v="7.0000000000000007E-2"/>
    <n v="565.16"/>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9"/>
    <n v="135.27000000000001"/>
    <n v="7.0000000000000007E-2"/>
    <n v="508.64"/>
  </r>
  <r>
    <n v="3172"/>
    <x v="1"/>
    <x v="2"/>
    <x v="1"/>
    <n v="421029"/>
    <s v="Int. Energy Star CFL - 23 Watt"/>
    <x v="2"/>
    <x v="0"/>
    <s v="Lamp"/>
    <n v="12"/>
    <n v="180.36"/>
    <n v="0.09"/>
    <n v="678.19"/>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16"/>
    <n v="240.48"/>
    <n v="0.12"/>
    <n v="904.26"/>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4"/>
    <n v="60.12"/>
    <n v="0.02"/>
    <n v="222.23"/>
  </r>
  <r>
    <n v="3172"/>
    <x v="1"/>
    <x v="2"/>
    <x v="1"/>
    <n v="421029"/>
    <s v="Int. Energy Star CFL - 23 Watt"/>
    <x v="2"/>
    <x v="0"/>
    <s v="Lamp"/>
    <n v="14"/>
    <n v="210.42"/>
    <n v="0.09"/>
    <n v="777.83"/>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10"/>
    <n v="150.30000000000001"/>
    <n v="7.0000000000000007E-2"/>
    <n v="555.59"/>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12"/>
    <n v="180.36"/>
    <n v="0.08"/>
    <n v="666.71"/>
  </r>
  <r>
    <n v="3172"/>
    <x v="1"/>
    <x v="2"/>
    <x v="1"/>
    <n v="421029"/>
    <s v="Int. Energy Star CFL - 23 Watt"/>
    <x v="2"/>
    <x v="0"/>
    <s v="Lamp"/>
    <n v="3"/>
    <n v="45.09"/>
    <n v="0.02"/>
    <n v="166.67"/>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12"/>
    <n v="180.36"/>
    <n v="0.08"/>
    <n v="666.71"/>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1"/>
    <n v="15.03"/>
    <n v="7.1010400000000003E-3"/>
    <n v="55.55"/>
  </r>
  <r>
    <n v="3172"/>
    <x v="1"/>
    <x v="2"/>
    <x v="1"/>
    <n v="421029"/>
    <s v="Int. Energy Star CFL - 23 Watt"/>
    <x v="2"/>
    <x v="0"/>
    <s v="Lamp"/>
    <n v="5"/>
    <n v="75.150000000000006"/>
    <n v="0.03"/>
    <n v="277.79000000000002"/>
  </r>
  <r>
    <n v="3172"/>
    <x v="1"/>
    <x v="2"/>
    <x v="1"/>
    <n v="421029"/>
    <s v="Int. Energy Star CFL - 23 Watt"/>
    <x v="2"/>
    <x v="0"/>
    <s v="Lamp"/>
    <n v="20"/>
    <n v="300.60000000000002"/>
    <n v="0.14000000000000001"/>
    <n v="1111.18"/>
  </r>
  <r>
    <n v="3172"/>
    <x v="1"/>
    <x v="2"/>
    <x v="1"/>
    <n v="421029"/>
    <s v="Int. Energy Star CFL - 23 Watt"/>
    <x v="2"/>
    <x v="0"/>
    <s v="Lamp"/>
    <n v="16"/>
    <n v="240.48"/>
    <n v="0.11"/>
    <n v="888.94"/>
  </r>
  <r>
    <n v="3172"/>
    <x v="1"/>
    <x v="2"/>
    <x v="1"/>
    <n v="421029"/>
    <s v="Int. Energy Star CFL - 23 Watt"/>
    <x v="2"/>
    <x v="0"/>
    <s v="Lamp"/>
    <n v="2"/>
    <n v="30.06"/>
    <n v="0.01"/>
    <n v="111.11"/>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18"/>
    <n v="270.54000000000002"/>
    <n v="0.12"/>
    <n v="1000.06"/>
  </r>
  <r>
    <n v="3172"/>
    <x v="1"/>
    <x v="2"/>
    <x v="1"/>
    <n v="421029"/>
    <s v="Int. Energy Star CFL - 23 Watt"/>
    <x v="2"/>
    <x v="0"/>
    <s v="Lamp"/>
    <n v="9"/>
    <n v="135.27000000000001"/>
    <n v="0.06"/>
    <n v="500.03"/>
  </r>
  <r>
    <n v="3172"/>
    <x v="1"/>
    <x v="2"/>
    <x v="1"/>
    <n v="421029"/>
    <s v="Int. Energy Star CFL - 23 Watt"/>
    <x v="2"/>
    <x v="0"/>
    <s v="Lamp"/>
    <n v="6"/>
    <n v="90.18"/>
    <n v="0.04"/>
    <n v="333.35"/>
  </r>
  <r>
    <n v="3172"/>
    <x v="1"/>
    <x v="2"/>
    <x v="1"/>
    <n v="421029"/>
    <s v="Int. Energy Star CFL - 23 Watt"/>
    <x v="2"/>
    <x v="0"/>
    <s v="Lamp"/>
    <n v="19"/>
    <n v="285.57"/>
    <n v="0.13"/>
    <n v="1055.6199999999999"/>
  </r>
  <r>
    <n v="3172"/>
    <x v="1"/>
    <x v="2"/>
    <x v="1"/>
    <n v="421029"/>
    <s v="Int. Energy Star CFL - 23 Watt"/>
    <x v="2"/>
    <x v="0"/>
    <s v="Lamp"/>
    <n v="1"/>
    <n v="15.03"/>
    <n v="7.1010400000000003E-3"/>
    <n v="55.55"/>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13"/>
    <n v="195.39"/>
    <n v="0.1"/>
    <n v="734.71"/>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3"/>
    <n v="45.09"/>
    <n v="0.02"/>
    <n v="166.67"/>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3"/>
    <n v="45.09"/>
    <n v="0.02"/>
    <n v="166.67"/>
  </r>
  <r>
    <n v="3172"/>
    <x v="1"/>
    <x v="2"/>
    <x v="1"/>
    <n v="421029"/>
    <s v="Int. Energy Star CFL - 23 Watt"/>
    <x v="2"/>
    <x v="0"/>
    <s v="Lamp"/>
    <n v="10"/>
    <n v="150.30000000000001"/>
    <n v="7.0000000000000007E-2"/>
    <n v="555.59"/>
  </r>
  <r>
    <n v="3172"/>
    <x v="1"/>
    <x v="2"/>
    <x v="1"/>
    <n v="421029"/>
    <s v="Int. Energy Star CFL - 23 Watt"/>
    <x v="2"/>
    <x v="0"/>
    <s v="Lamp"/>
    <n v="1"/>
    <n v="15.03"/>
    <n v="7.1010400000000003E-3"/>
    <n v="55.55"/>
  </r>
  <r>
    <n v="3172"/>
    <x v="1"/>
    <x v="2"/>
    <x v="1"/>
    <n v="421029"/>
    <s v="Int. Energy Star CFL - 23 Watt"/>
    <x v="2"/>
    <x v="0"/>
    <s v="Lamp"/>
    <n v="18"/>
    <n v="270.54000000000002"/>
    <n v="0.12"/>
    <n v="1000.06"/>
  </r>
  <r>
    <n v="3172"/>
    <x v="1"/>
    <x v="2"/>
    <x v="1"/>
    <n v="421029"/>
    <s v="Int. Energy Star CFL - 23 Watt"/>
    <x v="2"/>
    <x v="0"/>
    <s v="Lamp"/>
    <n v="1"/>
    <n v="15.03"/>
    <n v="7.1010400000000003E-3"/>
    <n v="55.55"/>
  </r>
  <r>
    <n v="3172"/>
    <x v="1"/>
    <x v="2"/>
    <x v="1"/>
    <n v="421029"/>
    <s v="Int. Energy Star CFL - 23 Watt"/>
    <x v="2"/>
    <x v="0"/>
    <s v="Lamp"/>
    <n v="10"/>
    <n v="150.30000000000001"/>
    <n v="7.0000000000000007E-2"/>
    <n v="555.59"/>
  </r>
  <r>
    <n v="3172"/>
    <x v="1"/>
    <x v="2"/>
    <x v="1"/>
    <n v="421029"/>
    <s v="Int. Energy Star CFL - 23 Watt"/>
    <x v="2"/>
    <x v="0"/>
    <s v="Lamp"/>
    <n v="8"/>
    <n v="120.24"/>
    <n v="0.05"/>
    <n v="444.47"/>
  </r>
  <r>
    <n v="3172"/>
    <x v="1"/>
    <x v="2"/>
    <x v="1"/>
    <n v="421029"/>
    <s v="Int. Energy Star CFL - 23 Watt"/>
    <x v="2"/>
    <x v="0"/>
    <s v="Lamp"/>
    <n v="17"/>
    <n v="255.51"/>
    <n v="0.12"/>
    <n v="944.5"/>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3"/>
    <n v="45.09"/>
    <n v="0.02"/>
    <n v="166.67"/>
  </r>
  <r>
    <n v="3172"/>
    <x v="1"/>
    <x v="2"/>
    <x v="1"/>
    <n v="421029"/>
    <s v="Int. Energy Star CFL - 23 Watt"/>
    <x v="2"/>
    <x v="0"/>
    <s v="Lamp"/>
    <n v="9"/>
    <n v="135.27000000000001"/>
    <n v="0.06"/>
    <n v="500.03"/>
  </r>
  <r>
    <n v="3172"/>
    <x v="1"/>
    <x v="2"/>
    <x v="1"/>
    <n v="421029"/>
    <s v="Int. Energy Star CFL - 23 Watt"/>
    <x v="2"/>
    <x v="0"/>
    <s v="Lamp"/>
    <n v="7"/>
    <n v="105.21"/>
    <n v="0.04"/>
    <n v="388.91"/>
  </r>
  <r>
    <n v="3172"/>
    <x v="1"/>
    <x v="2"/>
    <x v="1"/>
    <n v="421029"/>
    <s v="Int. Energy Star CFL - 23 Watt"/>
    <x v="2"/>
    <x v="0"/>
    <s v="Lamp"/>
    <n v="20"/>
    <n v="300.60000000000002"/>
    <n v="0.14000000000000001"/>
    <n v="1111.18"/>
  </r>
  <r>
    <n v="3172"/>
    <x v="1"/>
    <x v="2"/>
    <x v="1"/>
    <n v="421029"/>
    <s v="Int. Energy Star CFL - 23 Watt"/>
    <x v="2"/>
    <x v="0"/>
    <s v="Lamp"/>
    <n v="4"/>
    <n v="60.12"/>
    <n v="0.02"/>
    <n v="222.23"/>
  </r>
  <r>
    <n v="3172"/>
    <x v="1"/>
    <x v="2"/>
    <x v="1"/>
    <n v="421029"/>
    <s v="Int. Energy Star CFL - 23 Watt"/>
    <x v="2"/>
    <x v="0"/>
    <s v="Lamp"/>
    <n v="5"/>
    <n v="75.150000000000006"/>
    <n v="0.03"/>
    <n v="277.79000000000002"/>
  </r>
  <r>
    <n v="3172"/>
    <x v="1"/>
    <x v="2"/>
    <x v="1"/>
    <n v="421029"/>
    <s v="Int. Energy Star CFL - 23 Watt"/>
    <x v="2"/>
    <x v="0"/>
    <s v="Lamp"/>
    <n v="7"/>
    <n v="105.21"/>
    <n v="0.04"/>
    <n v="388.91"/>
  </r>
  <r>
    <n v="3172"/>
    <x v="1"/>
    <x v="2"/>
    <x v="1"/>
    <n v="421029"/>
    <s v="Int. Energy Star CFL - 23 Watt"/>
    <x v="2"/>
    <x v="0"/>
    <s v="Lamp"/>
    <n v="9"/>
    <n v="135.27000000000001"/>
    <n v="0.06"/>
    <n v="500.03"/>
  </r>
  <r>
    <n v="3172"/>
    <x v="1"/>
    <x v="2"/>
    <x v="1"/>
    <n v="421029"/>
    <s v="Int. Energy Star CFL - 23 Watt"/>
    <x v="2"/>
    <x v="0"/>
    <s v="Lamp"/>
    <n v="12"/>
    <n v="180.36"/>
    <n v="0.08"/>
    <n v="666.71"/>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6"/>
    <n v="90.18"/>
    <n v="0.04"/>
    <n v="333.35"/>
  </r>
  <r>
    <n v="3172"/>
    <x v="1"/>
    <x v="2"/>
    <x v="1"/>
    <n v="421029"/>
    <s v="Int. Energy Star CFL - 23 Watt"/>
    <x v="2"/>
    <x v="0"/>
    <s v="Lamp"/>
    <n v="10"/>
    <n v="150.30000000000001"/>
    <n v="7.0000000000000007E-2"/>
    <n v="555.59"/>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4"/>
    <n v="60.12"/>
    <n v="0.02"/>
    <n v="222.23"/>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18"/>
    <n v="270.54000000000002"/>
    <n v="0.14000000000000001"/>
    <n v="1017.29"/>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15"/>
    <n v="225.45"/>
    <n v="0.11"/>
    <n v="847.74"/>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11"/>
    <n v="165.33"/>
    <n v="7.0000000000000007E-2"/>
    <n v="611.15"/>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19"/>
    <n v="285.57"/>
    <n v="0.14000000000000001"/>
    <n v="1073.81"/>
  </r>
  <r>
    <n v="3172"/>
    <x v="1"/>
    <x v="2"/>
    <x v="1"/>
    <n v="421029"/>
    <s v="Int. Energy Star CFL - 23 Watt"/>
    <x v="2"/>
    <x v="0"/>
    <s v="Lamp"/>
    <n v="8"/>
    <n v="120.24"/>
    <n v="0.06"/>
    <n v="452.13"/>
  </r>
  <r>
    <n v="3172"/>
    <x v="1"/>
    <x v="2"/>
    <x v="1"/>
    <n v="421029"/>
    <s v="Int. Energy Star CFL - 23 Watt"/>
    <x v="2"/>
    <x v="0"/>
    <s v="Lamp"/>
    <n v="9"/>
    <n v="135.27000000000001"/>
    <n v="7.0000000000000007E-2"/>
    <n v="508.64"/>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10"/>
    <n v="150.30000000000001"/>
    <n v="7.0000000000000007E-2"/>
    <n v="564.83000000000004"/>
  </r>
  <r>
    <n v="3172"/>
    <x v="1"/>
    <x v="2"/>
    <x v="1"/>
    <n v="421029"/>
    <s v="Int. Energy Star CFL - 23 Watt"/>
    <x v="2"/>
    <x v="0"/>
    <s v="Lamp"/>
    <n v="4"/>
    <n v="60.12"/>
    <n v="0.03"/>
    <n v="225.93"/>
  </r>
  <r>
    <n v="3172"/>
    <x v="1"/>
    <x v="2"/>
    <x v="1"/>
    <n v="421029"/>
    <s v="Int. Energy Star CFL - 23 Watt"/>
    <x v="2"/>
    <x v="0"/>
    <s v="Lamp"/>
    <n v="6"/>
    <n v="90.18"/>
    <n v="0.04"/>
    <n v="338.9"/>
  </r>
  <r>
    <n v="3172"/>
    <x v="1"/>
    <x v="2"/>
    <x v="1"/>
    <n v="421029"/>
    <s v="Int. Energy Star CFL - 23 Watt"/>
    <x v="2"/>
    <x v="0"/>
    <s v="Lamp"/>
    <n v="20"/>
    <n v="300.60000000000002"/>
    <n v="0.15"/>
    <n v="1129.67"/>
  </r>
  <r>
    <n v="3172"/>
    <x v="1"/>
    <x v="2"/>
    <x v="1"/>
    <n v="421029"/>
    <s v="Int. Energy Star CFL - 23 Watt"/>
    <x v="2"/>
    <x v="0"/>
    <s v="Lamp"/>
    <n v="5"/>
    <n v="75.150000000000006"/>
    <n v="0.03"/>
    <n v="282.41000000000003"/>
  </r>
  <r>
    <n v="3172"/>
    <x v="1"/>
    <x v="2"/>
    <x v="1"/>
    <n v="421029"/>
    <s v="Int. Energy Star CFL - 23 Watt"/>
    <x v="2"/>
    <x v="0"/>
    <s v="Lamp"/>
    <n v="10"/>
    <n v="150.30000000000001"/>
    <n v="7.0000000000000007E-2"/>
    <n v="564.83000000000004"/>
  </r>
  <r>
    <n v="3172"/>
    <x v="1"/>
    <x v="2"/>
    <x v="1"/>
    <n v="421029"/>
    <s v="Int. Energy Star CFL - 23 Watt"/>
    <x v="2"/>
    <x v="0"/>
    <s v="Lamp"/>
    <n v="8"/>
    <n v="120.24"/>
    <n v="0.06"/>
    <n v="451.87"/>
  </r>
  <r>
    <n v="3172"/>
    <x v="1"/>
    <x v="2"/>
    <x v="1"/>
    <n v="421029"/>
    <s v="Int. Energy Star CFL - 23 Watt"/>
    <x v="2"/>
    <x v="0"/>
    <s v="Lamp"/>
    <n v="19"/>
    <n v="285.57"/>
    <n v="0.14000000000000001"/>
    <n v="1073.19"/>
  </r>
  <r>
    <n v="3172"/>
    <x v="1"/>
    <x v="2"/>
    <x v="1"/>
    <n v="421029"/>
    <s v="Int. Energy Star CFL - 23 Watt"/>
    <x v="2"/>
    <x v="0"/>
    <s v="Lamp"/>
    <n v="10"/>
    <n v="150.30000000000001"/>
    <n v="7.0000000000000007E-2"/>
    <n v="564.83000000000004"/>
  </r>
  <r>
    <n v="3172"/>
    <x v="1"/>
    <x v="2"/>
    <x v="1"/>
    <n v="421029"/>
    <s v="Int. Energy Star CFL - 23 Watt"/>
    <x v="2"/>
    <x v="0"/>
    <s v="Lamp"/>
    <n v="12"/>
    <n v="180.36"/>
    <n v="0.09"/>
    <n v="677.8"/>
  </r>
  <r>
    <n v="3172"/>
    <x v="1"/>
    <x v="2"/>
    <x v="1"/>
    <n v="421029"/>
    <s v="Int. Energy Star CFL - 23 Watt"/>
    <x v="2"/>
    <x v="0"/>
    <s v="Lamp"/>
    <n v="7"/>
    <n v="105.21"/>
    <n v="0.05"/>
    <n v="395.38"/>
  </r>
  <r>
    <n v="3172"/>
    <x v="1"/>
    <x v="2"/>
    <x v="1"/>
    <n v="421029"/>
    <s v="Int. Energy Star CFL - 23 Watt"/>
    <x v="2"/>
    <x v="0"/>
    <s v="Lamp"/>
    <n v="12"/>
    <n v="180.36"/>
    <n v="0.09"/>
    <n v="677.8"/>
  </r>
  <r>
    <n v="3172"/>
    <x v="1"/>
    <x v="2"/>
    <x v="1"/>
    <n v="421029"/>
    <s v="Int. Energy Star CFL - 23 Watt"/>
    <x v="2"/>
    <x v="0"/>
    <s v="Lamp"/>
    <n v="10"/>
    <n v="150.30000000000001"/>
    <n v="7.0000000000000007E-2"/>
    <n v="564.83000000000004"/>
  </r>
  <r>
    <n v="3172"/>
    <x v="1"/>
    <x v="2"/>
    <x v="1"/>
    <n v="421029"/>
    <s v="Int. Energy Star CFL - 23 Watt"/>
    <x v="2"/>
    <x v="0"/>
    <s v="Lamp"/>
    <n v="15"/>
    <n v="225.45"/>
    <n v="0.11"/>
    <n v="847.25"/>
  </r>
  <r>
    <n v="3172"/>
    <x v="1"/>
    <x v="2"/>
    <x v="1"/>
    <n v="421029"/>
    <s v="Int. Energy Star CFL - 23 Watt"/>
    <x v="2"/>
    <x v="0"/>
    <s v="Lamp"/>
    <n v="2"/>
    <n v="30.06"/>
    <n v="0.01"/>
    <n v="112.96"/>
  </r>
  <r>
    <n v="3172"/>
    <x v="1"/>
    <x v="2"/>
    <x v="1"/>
    <n v="421029"/>
    <s v="Int. Energy Star CFL - 23 Watt"/>
    <x v="2"/>
    <x v="0"/>
    <s v="Lamp"/>
    <n v="10"/>
    <n v="150.30000000000001"/>
    <n v="7.0000000000000007E-2"/>
    <n v="564.83000000000004"/>
  </r>
  <r>
    <n v="3172"/>
    <x v="1"/>
    <x v="2"/>
    <x v="1"/>
    <n v="421029"/>
    <s v="Int. Energy Star CFL - 23 Watt"/>
    <x v="2"/>
    <x v="0"/>
    <s v="Lamp"/>
    <n v="12"/>
    <n v="180.36"/>
    <n v="0.09"/>
    <n v="677.8"/>
  </r>
  <r>
    <n v="3172"/>
    <x v="1"/>
    <x v="2"/>
    <x v="1"/>
    <n v="421029"/>
    <s v="Int. Energy Star CFL - 23 Watt"/>
    <x v="2"/>
    <x v="0"/>
    <s v="Lamp"/>
    <n v="20"/>
    <n v="300.60000000000002"/>
    <n v="0.15"/>
    <n v="1129.67"/>
  </r>
  <r>
    <n v="3172"/>
    <x v="1"/>
    <x v="2"/>
    <x v="1"/>
    <n v="421029"/>
    <s v="Int. Energy Star CFL - 23 Watt"/>
    <x v="2"/>
    <x v="0"/>
    <s v="Lamp"/>
    <n v="4"/>
    <n v="60.12"/>
    <n v="0.03"/>
    <n v="225.93"/>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13"/>
    <n v="195.39"/>
    <n v="0.1"/>
    <n v="734.71"/>
  </r>
  <r>
    <n v="3172"/>
    <x v="1"/>
    <x v="2"/>
    <x v="1"/>
    <n v="421029"/>
    <s v="Int. Energy Star CFL - 23 Watt"/>
    <x v="2"/>
    <x v="0"/>
    <s v="Lamp"/>
    <n v="1"/>
    <n v="15.03"/>
    <n v="7.1010400000000003E-3"/>
    <n v="55.55"/>
  </r>
  <r>
    <n v="3172"/>
    <x v="1"/>
    <x v="2"/>
    <x v="1"/>
    <n v="421029"/>
    <s v="Int. Energy Star CFL - 23 Watt"/>
    <x v="2"/>
    <x v="0"/>
    <s v="Lamp"/>
    <n v="7"/>
    <n v="105.21"/>
    <n v="0.04"/>
    <n v="388.91"/>
  </r>
  <r>
    <n v="3172"/>
    <x v="1"/>
    <x v="2"/>
    <x v="1"/>
    <n v="421029"/>
    <s v="Int. Energy Star CFL - 23 Watt"/>
    <x v="2"/>
    <x v="0"/>
    <s v="Lamp"/>
    <n v="20"/>
    <n v="300.60000000000002"/>
    <n v="0.14000000000000001"/>
    <n v="1111.18"/>
  </r>
  <r>
    <n v="3172"/>
    <x v="1"/>
    <x v="2"/>
    <x v="1"/>
    <n v="421029"/>
    <s v="Int. Energy Star CFL - 23 Watt"/>
    <x v="2"/>
    <x v="0"/>
    <s v="Lamp"/>
    <n v="6"/>
    <n v="90.18"/>
    <n v="0.04"/>
    <n v="333.35"/>
  </r>
  <r>
    <n v="3172"/>
    <x v="1"/>
    <x v="2"/>
    <x v="1"/>
    <n v="421029"/>
    <s v="Int. Energy Star CFL - 23 Watt"/>
    <x v="2"/>
    <x v="0"/>
    <s v="Lamp"/>
    <n v="13"/>
    <n v="195.39"/>
    <n v="0.09"/>
    <n v="722.27"/>
  </r>
  <r>
    <n v="3172"/>
    <x v="1"/>
    <x v="2"/>
    <x v="1"/>
    <n v="421029"/>
    <s v="Int. Energy Star CFL - 23 Watt"/>
    <x v="2"/>
    <x v="0"/>
    <s v="Lamp"/>
    <n v="2"/>
    <n v="30.06"/>
    <n v="0.01"/>
    <n v="111.11"/>
  </r>
  <r>
    <n v="3172"/>
    <x v="1"/>
    <x v="2"/>
    <x v="1"/>
    <n v="421029"/>
    <s v="Int. Energy Star CFL - 23 Watt"/>
    <x v="2"/>
    <x v="0"/>
    <s v="Lamp"/>
    <n v="6"/>
    <n v="90.18"/>
    <n v="0.04"/>
    <n v="333.35"/>
  </r>
  <r>
    <n v="3172"/>
    <x v="1"/>
    <x v="2"/>
    <x v="1"/>
    <n v="421029"/>
    <s v="Int. Energy Star CFL - 23 Watt"/>
    <x v="2"/>
    <x v="0"/>
    <s v="Lamp"/>
    <n v="3"/>
    <n v="45.09"/>
    <n v="0.02"/>
    <n v="166.67"/>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3"/>
    <n v="45.09"/>
    <n v="0.02"/>
    <n v="166.67"/>
  </r>
  <r>
    <n v="3172"/>
    <x v="1"/>
    <x v="2"/>
    <x v="1"/>
    <n v="421029"/>
    <s v="Int. Energy Star CFL - 23 Watt"/>
    <x v="2"/>
    <x v="0"/>
    <s v="Lamp"/>
    <n v="8"/>
    <n v="120.24"/>
    <n v="0.05"/>
    <n v="444.47"/>
  </r>
  <r>
    <n v="3172"/>
    <x v="1"/>
    <x v="2"/>
    <x v="1"/>
    <n v="421029"/>
    <s v="Int. Energy Star CFL - 23 Watt"/>
    <x v="2"/>
    <x v="0"/>
    <s v="Lamp"/>
    <n v="14"/>
    <n v="210.42"/>
    <n v="0.09"/>
    <n v="777.83"/>
  </r>
  <r>
    <n v="3172"/>
    <x v="1"/>
    <x v="2"/>
    <x v="1"/>
    <n v="421029"/>
    <s v="Int. Energy Star CFL - 23 Watt"/>
    <x v="2"/>
    <x v="0"/>
    <s v="Lamp"/>
    <n v="5"/>
    <n v="75.150000000000006"/>
    <n v="0.03"/>
    <n v="277.79000000000002"/>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20"/>
    <n v="300.60000000000002"/>
    <n v="0.14000000000000001"/>
    <n v="1111.18"/>
  </r>
  <r>
    <n v="3172"/>
    <x v="1"/>
    <x v="2"/>
    <x v="1"/>
    <n v="421029"/>
    <s v="Int. Energy Star CFL - 23 Watt"/>
    <x v="2"/>
    <x v="0"/>
    <s v="Lamp"/>
    <n v="6"/>
    <n v="90.18"/>
    <n v="0.04"/>
    <n v="333.35"/>
  </r>
  <r>
    <n v="3172"/>
    <x v="1"/>
    <x v="2"/>
    <x v="1"/>
    <n v="421029"/>
    <s v="Int. Energy Star CFL - 23 Watt"/>
    <x v="2"/>
    <x v="0"/>
    <s v="Lamp"/>
    <n v="17"/>
    <n v="255.51"/>
    <n v="0.12"/>
    <n v="944.5"/>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7"/>
    <n v="105.21"/>
    <n v="0.04"/>
    <n v="388.91"/>
  </r>
  <r>
    <n v="3172"/>
    <x v="1"/>
    <x v="2"/>
    <x v="1"/>
    <n v="421029"/>
    <s v="Int. Energy Star CFL - 23 Watt"/>
    <x v="2"/>
    <x v="0"/>
    <s v="Lamp"/>
    <n v="4"/>
    <n v="60.12"/>
    <n v="0.02"/>
    <n v="222.23"/>
  </r>
  <r>
    <n v="3172"/>
    <x v="1"/>
    <x v="2"/>
    <x v="1"/>
    <n v="421029"/>
    <s v="Int. Energy Star CFL - 23 Watt"/>
    <x v="2"/>
    <x v="0"/>
    <s v="Lamp"/>
    <n v="1"/>
    <n v="15.03"/>
    <n v="7.1010400000000003E-3"/>
    <n v="55.55"/>
  </r>
  <r>
    <n v="3172"/>
    <x v="1"/>
    <x v="2"/>
    <x v="1"/>
    <n v="421029"/>
    <s v="Int. Energy Star CFL - 23 Watt"/>
    <x v="2"/>
    <x v="0"/>
    <s v="Lamp"/>
    <n v="20"/>
    <n v="300.60000000000002"/>
    <n v="0.14000000000000001"/>
    <n v="1111.18"/>
  </r>
  <r>
    <n v="3172"/>
    <x v="1"/>
    <x v="2"/>
    <x v="1"/>
    <n v="421029"/>
    <s v="Int. Energy Star CFL - 23 Watt"/>
    <x v="2"/>
    <x v="0"/>
    <s v="Lamp"/>
    <n v="12"/>
    <n v="180.36"/>
    <n v="0.09"/>
    <n v="678.19"/>
  </r>
  <r>
    <n v="3172"/>
    <x v="1"/>
    <x v="2"/>
    <x v="1"/>
    <n v="421029"/>
    <s v="Int. Energy Star CFL - 23 Watt"/>
    <x v="2"/>
    <x v="0"/>
    <s v="Lamp"/>
    <n v="12"/>
    <n v="180.36"/>
    <n v="0.08"/>
    <n v="666.71"/>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20"/>
    <n v="300.60000000000002"/>
    <n v="0.14000000000000001"/>
    <n v="1111.18"/>
  </r>
  <r>
    <n v="3172"/>
    <x v="1"/>
    <x v="2"/>
    <x v="1"/>
    <n v="421029"/>
    <s v="Int. Energy Star CFL - 23 Watt"/>
    <x v="2"/>
    <x v="0"/>
    <s v="Lamp"/>
    <n v="9"/>
    <n v="135.27000000000001"/>
    <n v="0.06"/>
    <n v="500.03"/>
  </r>
  <r>
    <n v="3172"/>
    <x v="1"/>
    <x v="2"/>
    <x v="1"/>
    <n v="421029"/>
    <s v="Int. Energy Star CFL - 23 Watt"/>
    <x v="2"/>
    <x v="0"/>
    <s v="Lamp"/>
    <n v="5"/>
    <n v="75.150000000000006"/>
    <n v="0.03"/>
    <n v="277.79000000000002"/>
  </r>
  <r>
    <n v="3172"/>
    <x v="1"/>
    <x v="2"/>
    <x v="1"/>
    <n v="421029"/>
    <s v="Int. Energy Star CFL - 23 Watt"/>
    <x v="2"/>
    <x v="0"/>
    <s v="Lamp"/>
    <n v="15"/>
    <n v="225.45"/>
    <n v="0.1"/>
    <n v="833.39"/>
  </r>
  <r>
    <n v="3172"/>
    <x v="1"/>
    <x v="2"/>
    <x v="1"/>
    <n v="421029"/>
    <s v="Int. Energy Star CFL - 23 Watt"/>
    <x v="2"/>
    <x v="0"/>
    <s v="Lamp"/>
    <n v="18"/>
    <n v="270.54000000000002"/>
    <n v="0.12"/>
    <n v="1000.06"/>
  </r>
  <r>
    <n v="3172"/>
    <x v="1"/>
    <x v="2"/>
    <x v="1"/>
    <n v="421029"/>
    <s v="Int. Energy Star CFL - 23 Watt"/>
    <x v="2"/>
    <x v="0"/>
    <s v="Lamp"/>
    <n v="9"/>
    <n v="135.27000000000001"/>
    <n v="0.06"/>
    <n v="500.03"/>
  </r>
  <r>
    <n v="3172"/>
    <x v="1"/>
    <x v="2"/>
    <x v="1"/>
    <n v="421029"/>
    <s v="Int. Energy Star CFL - 23 Watt"/>
    <x v="2"/>
    <x v="0"/>
    <s v="Lamp"/>
    <n v="15"/>
    <n v="225.45"/>
    <n v="0.11"/>
    <n v="847.74"/>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2"/>
    <n v="30.06"/>
    <n v="0.01"/>
    <n v="111.11"/>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6"/>
    <n v="90.18"/>
    <n v="0.04"/>
    <n v="333.35"/>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7"/>
    <n v="255.51"/>
    <n v="0.13"/>
    <n v="960.78"/>
  </r>
  <r>
    <n v="3172"/>
    <x v="1"/>
    <x v="2"/>
    <x v="1"/>
    <n v="421029"/>
    <s v="Int. Energy Star CFL - 23 Watt"/>
    <x v="2"/>
    <x v="0"/>
    <s v="Lamp"/>
    <n v="14"/>
    <n v="210.42"/>
    <n v="0.1"/>
    <n v="791.23"/>
  </r>
  <r>
    <n v="3172"/>
    <x v="1"/>
    <x v="2"/>
    <x v="1"/>
    <n v="421029"/>
    <s v="Int. Energy Star CFL - 23 Watt"/>
    <x v="2"/>
    <x v="0"/>
    <s v="Lamp"/>
    <n v="18"/>
    <n v="270.54000000000002"/>
    <n v="0.14000000000000001"/>
    <n v="1017.29"/>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2"/>
    <n v="30.06"/>
    <n v="0.01"/>
    <n v="113.03"/>
  </r>
  <r>
    <n v="3172"/>
    <x v="1"/>
    <x v="2"/>
    <x v="1"/>
    <n v="421029"/>
    <s v="Int. Energy Star CFL - 23 Watt"/>
    <x v="2"/>
    <x v="0"/>
    <s v="Lamp"/>
    <n v="16"/>
    <n v="240.48"/>
    <n v="0.12"/>
    <n v="904.26"/>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9"/>
    <n v="135.27000000000001"/>
    <n v="7.0000000000000007E-2"/>
    <n v="508.64"/>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8"/>
    <n v="270.54000000000002"/>
    <n v="0.14000000000000001"/>
    <n v="1017.29"/>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11"/>
    <n v="165.33"/>
    <n v="7.0000000000000007E-2"/>
    <n v="611.15"/>
  </r>
  <r>
    <n v="3172"/>
    <x v="1"/>
    <x v="2"/>
    <x v="1"/>
    <n v="421029"/>
    <s v="Int. Energy Star CFL - 23 Watt"/>
    <x v="2"/>
    <x v="0"/>
    <s v="Lamp"/>
    <n v="4"/>
    <n v="60.12"/>
    <n v="0.02"/>
    <n v="222.23"/>
  </r>
  <r>
    <n v="3172"/>
    <x v="1"/>
    <x v="2"/>
    <x v="1"/>
    <n v="421029"/>
    <s v="Int. Energy Star CFL - 23 Watt"/>
    <x v="2"/>
    <x v="0"/>
    <s v="Lamp"/>
    <n v="1"/>
    <n v="15.03"/>
    <n v="7.1010400000000003E-3"/>
    <n v="55.55"/>
  </r>
  <r>
    <n v="3172"/>
    <x v="1"/>
    <x v="2"/>
    <x v="1"/>
    <n v="421029"/>
    <s v="Int. Energy Star CFL - 23 Watt"/>
    <x v="2"/>
    <x v="0"/>
    <s v="Lamp"/>
    <n v="14"/>
    <n v="210.42"/>
    <n v="0.09"/>
    <n v="777.83"/>
  </r>
  <r>
    <n v="3172"/>
    <x v="1"/>
    <x v="2"/>
    <x v="1"/>
    <n v="421029"/>
    <s v="Int. Energy Star CFL - 23 Watt"/>
    <x v="2"/>
    <x v="0"/>
    <s v="Lamp"/>
    <n v="3"/>
    <n v="45.09"/>
    <n v="0.02"/>
    <n v="166.67"/>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3"/>
    <n v="45.09"/>
    <n v="0.02"/>
    <n v="166.67"/>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11"/>
    <n v="165.33"/>
    <n v="7.0000000000000007E-2"/>
    <n v="611.15"/>
  </r>
  <r>
    <n v="3172"/>
    <x v="1"/>
    <x v="2"/>
    <x v="1"/>
    <n v="421029"/>
    <s v="Int. Energy Star CFL - 23 Watt"/>
    <x v="2"/>
    <x v="0"/>
    <s v="Lamp"/>
    <n v="3"/>
    <n v="45.09"/>
    <n v="0.02"/>
    <n v="166.67"/>
  </r>
  <r>
    <n v="3172"/>
    <x v="1"/>
    <x v="2"/>
    <x v="1"/>
    <n v="421029"/>
    <s v="Int. Energy Star CFL - 23 Watt"/>
    <x v="2"/>
    <x v="0"/>
    <s v="Lamp"/>
    <n v="20"/>
    <n v="300.60000000000002"/>
    <n v="0.14000000000000001"/>
    <n v="1111.18"/>
  </r>
  <r>
    <n v="3172"/>
    <x v="1"/>
    <x v="2"/>
    <x v="1"/>
    <n v="421029"/>
    <s v="Int. Energy Star CFL - 23 Watt"/>
    <x v="2"/>
    <x v="0"/>
    <s v="Lamp"/>
    <n v="16"/>
    <n v="240.48"/>
    <n v="0.11"/>
    <n v="888.94"/>
  </r>
  <r>
    <n v="3172"/>
    <x v="1"/>
    <x v="2"/>
    <x v="1"/>
    <n v="421029"/>
    <s v="Int. Energy Star CFL - 23 Watt"/>
    <x v="2"/>
    <x v="0"/>
    <s v="Lamp"/>
    <n v="20"/>
    <n v="300.60000000000002"/>
    <n v="0.15"/>
    <n v="1130.33"/>
  </r>
  <r>
    <n v="3172"/>
    <x v="1"/>
    <x v="2"/>
    <x v="1"/>
    <n v="421029"/>
    <s v="Int. Energy Star CFL - 23 Watt"/>
    <x v="2"/>
    <x v="0"/>
    <s v="Lamp"/>
    <n v="7"/>
    <n v="105.21"/>
    <n v="0.05"/>
    <n v="395.61"/>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18"/>
    <n v="270.54000000000002"/>
    <n v="0.14000000000000001"/>
    <n v="1017.29"/>
  </r>
  <r>
    <n v="3172"/>
    <x v="1"/>
    <x v="2"/>
    <x v="1"/>
    <n v="421029"/>
    <s v="Int. Energy Star CFL - 23 Watt"/>
    <x v="2"/>
    <x v="0"/>
    <s v="Lamp"/>
    <n v="3"/>
    <n v="45.09"/>
    <n v="0.02"/>
    <n v="166.67"/>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19"/>
    <n v="285.57"/>
    <n v="0.14000000000000001"/>
    <n v="1073.81"/>
  </r>
  <r>
    <n v="3172"/>
    <x v="1"/>
    <x v="2"/>
    <x v="1"/>
    <n v="421029"/>
    <s v="Int. Energy Star CFL - 23 Watt"/>
    <x v="2"/>
    <x v="0"/>
    <s v="Lamp"/>
    <n v="5"/>
    <n v="75.150000000000006"/>
    <n v="0.03"/>
    <n v="282.58"/>
  </r>
  <r>
    <n v="3172"/>
    <x v="1"/>
    <x v="2"/>
    <x v="1"/>
    <n v="421029"/>
    <s v="Int. Energy Star CFL - 23 Watt"/>
    <x v="2"/>
    <x v="0"/>
    <s v="Lamp"/>
    <n v="11"/>
    <n v="165.33"/>
    <n v="0.08"/>
    <n v="621.67999999999995"/>
  </r>
  <r>
    <n v="3172"/>
    <x v="1"/>
    <x v="2"/>
    <x v="1"/>
    <n v="421029"/>
    <s v="Int. Energy Star CFL - 23 Watt"/>
    <x v="2"/>
    <x v="0"/>
    <s v="Lamp"/>
    <n v="10"/>
    <n v="150.30000000000001"/>
    <n v="7.0000000000000007E-2"/>
    <n v="565.16"/>
  </r>
  <r>
    <n v="3172"/>
    <x v="1"/>
    <x v="2"/>
    <x v="1"/>
    <n v="421029"/>
    <s v="Int. Energy Star CFL - 23 Watt"/>
    <x v="2"/>
    <x v="0"/>
    <s v="Lamp"/>
    <n v="12"/>
    <n v="180.36"/>
    <n v="0.08"/>
    <n v="666.71"/>
  </r>
  <r>
    <n v="3172"/>
    <x v="1"/>
    <x v="2"/>
    <x v="1"/>
    <n v="421029"/>
    <s v="Int. Energy Star CFL - 23 Watt"/>
    <x v="2"/>
    <x v="0"/>
    <s v="Lamp"/>
    <n v="12"/>
    <n v="180.36"/>
    <n v="0.08"/>
    <n v="666.71"/>
  </r>
  <r>
    <n v="3172"/>
    <x v="1"/>
    <x v="2"/>
    <x v="1"/>
    <n v="421029"/>
    <s v="Int. Energy Star CFL - 23 Watt"/>
    <x v="2"/>
    <x v="0"/>
    <s v="Lamp"/>
    <n v="20"/>
    <n v="300.60000000000002"/>
    <n v="0.14000000000000001"/>
    <n v="1111.18"/>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14"/>
    <n v="210.42"/>
    <n v="0.1"/>
    <n v="791.23"/>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9"/>
    <n v="135.27000000000001"/>
    <n v="7.0000000000000007E-2"/>
    <n v="508.64"/>
  </r>
  <r>
    <n v="3172"/>
    <x v="1"/>
    <x v="2"/>
    <x v="1"/>
    <n v="421029"/>
    <s v="Int. Energy Star CFL - 23 Watt"/>
    <x v="2"/>
    <x v="0"/>
    <s v="Lamp"/>
    <n v="10"/>
    <n v="150.30000000000001"/>
    <n v="7.0000000000000007E-2"/>
    <n v="565.16"/>
  </r>
  <r>
    <n v="3172"/>
    <x v="1"/>
    <x v="2"/>
    <x v="1"/>
    <n v="421029"/>
    <s v="Int. Energy Star CFL - 23 Watt"/>
    <x v="2"/>
    <x v="0"/>
    <s v="Lamp"/>
    <n v="11"/>
    <n v="165.33"/>
    <n v="0.08"/>
    <n v="621.67999999999995"/>
  </r>
  <r>
    <n v="3172"/>
    <x v="1"/>
    <x v="2"/>
    <x v="1"/>
    <n v="421029"/>
    <s v="Int. Energy Star CFL - 23 Watt"/>
    <x v="2"/>
    <x v="0"/>
    <s v="Lamp"/>
    <n v="14"/>
    <n v="210.42"/>
    <n v="0.1"/>
    <n v="791.23"/>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7"/>
    <n v="105.21"/>
    <n v="0.05"/>
    <n v="395.61"/>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11"/>
    <n v="165.33"/>
    <n v="0.08"/>
    <n v="621.67999999999995"/>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13"/>
    <n v="195.39"/>
    <n v="0.1"/>
    <n v="734.71"/>
  </r>
  <r>
    <n v="3172"/>
    <x v="1"/>
    <x v="2"/>
    <x v="1"/>
    <n v="421029"/>
    <s v="Int. Energy Star CFL - 23 Watt"/>
    <x v="2"/>
    <x v="0"/>
    <s v="Lamp"/>
    <n v="14"/>
    <n v="210.42"/>
    <n v="0.1"/>
    <n v="791.23"/>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10"/>
    <n v="150.30000000000001"/>
    <n v="7.0000000000000007E-2"/>
    <n v="565.16"/>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10"/>
    <n v="150.30000000000001"/>
    <n v="7.0000000000000007E-2"/>
    <n v="565.16"/>
  </r>
  <r>
    <n v="3172"/>
    <x v="1"/>
    <x v="2"/>
    <x v="1"/>
    <n v="421029"/>
    <s v="Int. Energy Star CFL - 23 Watt"/>
    <x v="2"/>
    <x v="0"/>
    <s v="Lamp"/>
    <n v="16"/>
    <n v="240.48"/>
    <n v="0.12"/>
    <n v="904.26"/>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4"/>
    <n v="60.12"/>
    <n v="0.02"/>
    <n v="222.23"/>
  </r>
  <r>
    <n v="3172"/>
    <x v="1"/>
    <x v="2"/>
    <x v="1"/>
    <n v="421029"/>
    <s v="Int. Energy Star CFL - 23 Watt"/>
    <x v="2"/>
    <x v="0"/>
    <s v="Lamp"/>
    <n v="5"/>
    <n v="75.150000000000006"/>
    <n v="0.03"/>
    <n v="277.79000000000002"/>
  </r>
  <r>
    <n v="3172"/>
    <x v="1"/>
    <x v="2"/>
    <x v="1"/>
    <n v="421029"/>
    <s v="Int. Energy Star CFL - 23 Watt"/>
    <x v="2"/>
    <x v="0"/>
    <s v="Lamp"/>
    <n v="4"/>
    <n v="60.12"/>
    <n v="0.02"/>
    <n v="222.23"/>
  </r>
  <r>
    <n v="3172"/>
    <x v="1"/>
    <x v="2"/>
    <x v="1"/>
    <n v="421029"/>
    <s v="Int. Energy Star CFL - 23 Watt"/>
    <x v="2"/>
    <x v="0"/>
    <s v="Lamp"/>
    <n v="11"/>
    <n v="165.33"/>
    <n v="7.0000000000000007E-2"/>
    <n v="611.15"/>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4"/>
    <n v="60.12"/>
    <n v="0.02"/>
    <n v="222.23"/>
  </r>
  <r>
    <n v="3172"/>
    <x v="1"/>
    <x v="2"/>
    <x v="1"/>
    <n v="421029"/>
    <s v="Int. Energy Star CFL - 23 Watt"/>
    <x v="2"/>
    <x v="0"/>
    <s v="Lamp"/>
    <n v="1"/>
    <n v="15.03"/>
    <n v="7.1010400000000003E-3"/>
    <n v="55.55"/>
  </r>
  <r>
    <n v="3172"/>
    <x v="1"/>
    <x v="2"/>
    <x v="1"/>
    <n v="421029"/>
    <s v="Int. Energy Star CFL - 23 Watt"/>
    <x v="2"/>
    <x v="0"/>
    <s v="Lamp"/>
    <n v="5"/>
    <n v="75.150000000000006"/>
    <n v="0.03"/>
    <n v="277.79000000000002"/>
  </r>
  <r>
    <n v="3172"/>
    <x v="1"/>
    <x v="2"/>
    <x v="1"/>
    <n v="421029"/>
    <s v="Int. Energy Star CFL - 23 Watt"/>
    <x v="2"/>
    <x v="0"/>
    <s v="Lamp"/>
    <n v="15"/>
    <n v="225.45"/>
    <n v="0.11"/>
    <n v="847.74"/>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1"/>
    <n v="15.03"/>
    <n v="7.8410400000000005E-3"/>
    <n v="56.51"/>
  </r>
  <r>
    <n v="3172"/>
    <x v="1"/>
    <x v="2"/>
    <x v="1"/>
    <n v="421029"/>
    <s v="Int. Energy Star CFL - 23 Watt"/>
    <x v="2"/>
    <x v="0"/>
    <s v="Lamp"/>
    <n v="13"/>
    <n v="195.39"/>
    <n v="0.1"/>
    <n v="734.71"/>
  </r>
  <r>
    <n v="3172"/>
    <x v="1"/>
    <x v="2"/>
    <x v="1"/>
    <n v="421029"/>
    <s v="Int. Energy Star CFL - 23 Watt"/>
    <x v="2"/>
    <x v="0"/>
    <s v="Lamp"/>
    <n v="6"/>
    <n v="90.18"/>
    <n v="0.04"/>
    <n v="339.09"/>
  </r>
  <r>
    <n v="3172"/>
    <x v="1"/>
    <x v="2"/>
    <x v="1"/>
    <n v="421029"/>
    <s v="Int. Energy Star CFL - 23 Watt"/>
    <x v="2"/>
    <x v="0"/>
    <s v="Lamp"/>
    <n v="18"/>
    <n v="270.54000000000002"/>
    <n v="0.12"/>
    <n v="1000.06"/>
  </r>
  <r>
    <n v="3172"/>
    <x v="1"/>
    <x v="2"/>
    <x v="1"/>
    <n v="421029"/>
    <s v="Int. Energy Star CFL - 23 Watt"/>
    <x v="2"/>
    <x v="0"/>
    <s v="Lamp"/>
    <n v="4"/>
    <n v="60.12"/>
    <n v="0.02"/>
    <n v="222.23"/>
  </r>
  <r>
    <n v="3172"/>
    <x v="1"/>
    <x v="2"/>
    <x v="1"/>
    <n v="421029"/>
    <s v="Int. Energy Star CFL - 23 Watt"/>
    <x v="2"/>
    <x v="0"/>
    <s v="Lamp"/>
    <n v="10"/>
    <n v="150.30000000000001"/>
    <n v="7.0000000000000007E-2"/>
    <n v="555.59"/>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15"/>
    <n v="225.45"/>
    <n v="0.1"/>
    <n v="833.39"/>
  </r>
  <r>
    <n v="3172"/>
    <x v="1"/>
    <x v="2"/>
    <x v="1"/>
    <n v="421029"/>
    <s v="Int. Energy Star CFL - 23 Watt"/>
    <x v="2"/>
    <x v="0"/>
    <s v="Lamp"/>
    <n v="11"/>
    <n v="165.33"/>
    <n v="7.0000000000000007E-2"/>
    <n v="611.15"/>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11"/>
    <n v="165.33"/>
    <n v="0.08"/>
    <n v="621.67999999999995"/>
  </r>
  <r>
    <n v="3172"/>
    <x v="1"/>
    <x v="2"/>
    <x v="1"/>
    <n v="421029"/>
    <s v="Int. Energy Star CFL - 23 Watt"/>
    <x v="2"/>
    <x v="0"/>
    <s v="Lamp"/>
    <n v="3"/>
    <n v="45.09"/>
    <n v="0.02"/>
    <n v="169.54"/>
  </r>
  <r>
    <n v="3172"/>
    <x v="1"/>
    <x v="2"/>
    <x v="1"/>
    <n v="421029"/>
    <s v="Int. Energy Star CFL - 23 Watt"/>
    <x v="2"/>
    <x v="0"/>
    <s v="Lamp"/>
    <n v="13"/>
    <n v="195.39"/>
    <n v="0.1"/>
    <n v="734.71"/>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17"/>
    <n v="255.51"/>
    <n v="0.13"/>
    <n v="960.78"/>
  </r>
  <r>
    <n v="3172"/>
    <x v="1"/>
    <x v="2"/>
    <x v="1"/>
    <n v="421029"/>
    <s v="Int. Energy Star CFL - 23 Watt"/>
    <x v="2"/>
    <x v="0"/>
    <s v="Lamp"/>
    <n v="1"/>
    <n v="15.03"/>
    <n v="7.8410400000000005E-3"/>
    <n v="56.51"/>
  </r>
  <r>
    <n v="3172"/>
    <x v="1"/>
    <x v="2"/>
    <x v="1"/>
    <n v="421029"/>
    <s v="Int. Energy Star CFL - 23 Watt"/>
    <x v="2"/>
    <x v="0"/>
    <s v="Lamp"/>
    <n v="11"/>
    <n v="165.33"/>
    <n v="0.08"/>
    <n v="621.67999999999995"/>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9"/>
    <n v="135.27000000000001"/>
    <n v="7.0000000000000007E-2"/>
    <n v="508.64"/>
  </r>
  <r>
    <n v="3172"/>
    <x v="1"/>
    <x v="2"/>
    <x v="1"/>
    <n v="421029"/>
    <s v="Int. Energy Star CFL - 23 Watt"/>
    <x v="2"/>
    <x v="0"/>
    <s v="Lamp"/>
    <n v="9"/>
    <n v="135.27000000000001"/>
    <n v="7.0000000000000007E-2"/>
    <n v="508.64"/>
  </r>
  <r>
    <n v="3172"/>
    <x v="1"/>
    <x v="2"/>
    <x v="1"/>
    <n v="421029"/>
    <s v="Int. Energy Star CFL - 23 Watt"/>
    <x v="2"/>
    <x v="0"/>
    <s v="Lamp"/>
    <n v="13"/>
    <n v="195.39"/>
    <n v="0.1"/>
    <n v="734.71"/>
  </r>
  <r>
    <n v="3172"/>
    <x v="1"/>
    <x v="2"/>
    <x v="1"/>
    <n v="421029"/>
    <s v="Int. Energy Star CFL - 23 Watt"/>
    <x v="2"/>
    <x v="0"/>
    <s v="Lamp"/>
    <n v="16"/>
    <n v="240.48"/>
    <n v="0.12"/>
    <n v="904.26"/>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18"/>
    <n v="270.54000000000002"/>
    <n v="0.14000000000000001"/>
    <n v="1017.29"/>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15"/>
    <n v="225.45"/>
    <n v="0.11"/>
    <n v="847.74"/>
  </r>
  <r>
    <n v="3172"/>
    <x v="1"/>
    <x v="2"/>
    <x v="1"/>
    <n v="421029"/>
    <s v="Int. Energy Star CFL - 23 Watt"/>
    <x v="2"/>
    <x v="0"/>
    <s v="Lamp"/>
    <n v="1"/>
    <n v="15.03"/>
    <n v="7.8410400000000005E-3"/>
    <n v="56.51"/>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17"/>
    <n v="255.51"/>
    <n v="0.13"/>
    <n v="960.78"/>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16"/>
    <n v="240.48"/>
    <n v="0.12"/>
    <n v="904.26"/>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12"/>
    <n v="180.36"/>
    <n v="0.08"/>
    <n v="666.71"/>
  </r>
  <r>
    <n v="3172"/>
    <x v="1"/>
    <x v="2"/>
    <x v="1"/>
    <n v="421029"/>
    <s v="Int. Energy Star CFL - 23 Watt"/>
    <x v="2"/>
    <x v="0"/>
    <s v="Lamp"/>
    <n v="14"/>
    <n v="210.42"/>
    <n v="0.09"/>
    <n v="777.83"/>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18"/>
    <n v="270.54000000000002"/>
    <n v="0.12"/>
    <n v="1000.06"/>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15"/>
    <n v="225.45"/>
    <n v="0.1"/>
    <n v="833.39"/>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3"/>
    <n v="45.09"/>
    <n v="0.02"/>
    <n v="166.67"/>
  </r>
  <r>
    <n v="3172"/>
    <x v="1"/>
    <x v="2"/>
    <x v="1"/>
    <n v="421029"/>
    <s v="Int. Energy Star CFL - 23 Watt"/>
    <x v="2"/>
    <x v="0"/>
    <s v="Lamp"/>
    <n v="16"/>
    <n v="240.48"/>
    <n v="0.11"/>
    <n v="888.94"/>
  </r>
  <r>
    <n v="3172"/>
    <x v="1"/>
    <x v="2"/>
    <x v="1"/>
    <n v="421029"/>
    <s v="Int. Energy Star CFL - 23 Watt"/>
    <x v="2"/>
    <x v="0"/>
    <s v="Lamp"/>
    <n v="13"/>
    <n v="195.39"/>
    <n v="0.09"/>
    <n v="722.27"/>
  </r>
  <r>
    <n v="3172"/>
    <x v="1"/>
    <x v="2"/>
    <x v="1"/>
    <n v="421029"/>
    <s v="Int. Energy Star CFL - 23 Watt"/>
    <x v="2"/>
    <x v="0"/>
    <s v="Lamp"/>
    <n v="3"/>
    <n v="45.09"/>
    <n v="0.02"/>
    <n v="166.67"/>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2"/>
    <n v="30.06"/>
    <n v="0.01"/>
    <n v="113.03"/>
  </r>
  <r>
    <n v="3172"/>
    <x v="1"/>
    <x v="2"/>
    <x v="1"/>
    <n v="421029"/>
    <s v="Int. Energy Star CFL - 23 Watt"/>
    <x v="2"/>
    <x v="0"/>
    <s v="Lamp"/>
    <n v="14"/>
    <n v="210.42"/>
    <n v="0.1"/>
    <n v="791.23"/>
  </r>
  <r>
    <n v="3172"/>
    <x v="1"/>
    <x v="2"/>
    <x v="1"/>
    <n v="421029"/>
    <s v="Int. Energy Star CFL - 23 Watt"/>
    <x v="2"/>
    <x v="0"/>
    <s v="Lamp"/>
    <n v="14"/>
    <n v="210.42"/>
    <n v="0.1"/>
    <n v="791.23"/>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10"/>
    <n v="150.30000000000001"/>
    <n v="7.0000000000000007E-2"/>
    <n v="555.59"/>
  </r>
  <r>
    <n v="3172"/>
    <x v="1"/>
    <x v="2"/>
    <x v="1"/>
    <n v="421029"/>
    <s v="Int. Energy Star CFL - 23 Watt"/>
    <x v="2"/>
    <x v="0"/>
    <s v="Lamp"/>
    <n v="16"/>
    <n v="240.48"/>
    <n v="0.11"/>
    <n v="888.94"/>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14"/>
    <n v="210.42"/>
    <n v="0.09"/>
    <n v="777.83"/>
  </r>
  <r>
    <n v="3172"/>
    <x v="1"/>
    <x v="2"/>
    <x v="1"/>
    <n v="421029"/>
    <s v="Int. Energy Star CFL - 23 Watt"/>
    <x v="2"/>
    <x v="0"/>
    <s v="Lamp"/>
    <n v="19"/>
    <n v="285.57"/>
    <n v="0.13"/>
    <n v="1055.6199999999999"/>
  </r>
  <r>
    <n v="3172"/>
    <x v="1"/>
    <x v="2"/>
    <x v="1"/>
    <n v="421029"/>
    <s v="Int. Energy Star CFL - 23 Watt"/>
    <x v="2"/>
    <x v="0"/>
    <s v="Lamp"/>
    <n v="16"/>
    <n v="240.48"/>
    <n v="0.11"/>
    <n v="888.94"/>
  </r>
  <r>
    <n v="3172"/>
    <x v="1"/>
    <x v="2"/>
    <x v="1"/>
    <n v="421029"/>
    <s v="Int. Energy Star CFL - 23 Watt"/>
    <x v="2"/>
    <x v="0"/>
    <s v="Lamp"/>
    <n v="20"/>
    <n v="300.60000000000002"/>
    <n v="0.14000000000000001"/>
    <n v="1111.18"/>
  </r>
  <r>
    <n v="3172"/>
    <x v="1"/>
    <x v="2"/>
    <x v="1"/>
    <n v="421029"/>
    <s v="Int. Energy Star CFL - 23 Watt"/>
    <x v="2"/>
    <x v="0"/>
    <s v="Lamp"/>
    <n v="2"/>
    <n v="30.06"/>
    <n v="0.01"/>
    <n v="111.11"/>
  </r>
  <r>
    <n v="3172"/>
    <x v="1"/>
    <x v="2"/>
    <x v="1"/>
    <n v="421029"/>
    <s v="Int. Energy Star CFL - 23 Watt"/>
    <x v="2"/>
    <x v="0"/>
    <s v="Lamp"/>
    <n v="20"/>
    <n v="300.60000000000002"/>
    <n v="0.14000000000000001"/>
    <n v="1111.18"/>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9"/>
    <n v="135.27000000000001"/>
    <n v="0.06"/>
    <n v="500.03"/>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18"/>
    <n v="270.54000000000002"/>
    <n v="0.14000000000000001"/>
    <n v="1017.29"/>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9"/>
    <n v="135.27000000000001"/>
    <n v="7.0000000000000007E-2"/>
    <n v="508.64"/>
  </r>
  <r>
    <n v="3172"/>
    <x v="1"/>
    <x v="2"/>
    <x v="1"/>
    <n v="421029"/>
    <s v="Int. Energy Star CFL - 23 Watt"/>
    <x v="2"/>
    <x v="0"/>
    <s v="Lamp"/>
    <n v="15"/>
    <n v="225.45"/>
    <n v="0.11"/>
    <n v="847.74"/>
  </r>
  <r>
    <n v="3172"/>
    <x v="1"/>
    <x v="2"/>
    <x v="1"/>
    <n v="421029"/>
    <s v="Int. Energy Star CFL - 23 Watt"/>
    <x v="2"/>
    <x v="0"/>
    <s v="Lamp"/>
    <n v="4"/>
    <n v="60.12"/>
    <n v="0.03"/>
    <n v="226.06"/>
  </r>
  <r>
    <n v="3172"/>
    <x v="1"/>
    <x v="2"/>
    <x v="1"/>
    <n v="421029"/>
    <s v="Int. Energy Star CFL - 23 Watt"/>
    <x v="2"/>
    <x v="0"/>
    <s v="Lamp"/>
    <n v="7"/>
    <n v="105.21"/>
    <n v="0.04"/>
    <n v="388.91"/>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9"/>
    <n v="135.27000000000001"/>
    <n v="7.0000000000000007E-2"/>
    <n v="508.64"/>
  </r>
  <r>
    <n v="3172"/>
    <x v="1"/>
    <x v="2"/>
    <x v="1"/>
    <n v="421029"/>
    <s v="Int. Energy Star CFL - 23 Watt"/>
    <x v="2"/>
    <x v="0"/>
    <s v="Lamp"/>
    <n v="9"/>
    <n v="135.27000000000001"/>
    <n v="7.0000000000000007E-2"/>
    <n v="508.64"/>
  </r>
  <r>
    <n v="3172"/>
    <x v="1"/>
    <x v="2"/>
    <x v="1"/>
    <n v="421029"/>
    <s v="Int. Energy Star CFL - 23 Watt"/>
    <x v="2"/>
    <x v="0"/>
    <s v="Lamp"/>
    <n v="14"/>
    <n v="210.42"/>
    <n v="0.1"/>
    <n v="791.23"/>
  </r>
  <r>
    <n v="3172"/>
    <x v="1"/>
    <x v="2"/>
    <x v="1"/>
    <n v="421029"/>
    <s v="Int. Energy Star CFL - 23 Watt"/>
    <x v="2"/>
    <x v="0"/>
    <s v="Lamp"/>
    <n v="1"/>
    <n v="15.03"/>
    <n v="7.8410400000000005E-3"/>
    <n v="56.51"/>
  </r>
  <r>
    <n v="3172"/>
    <x v="1"/>
    <x v="2"/>
    <x v="1"/>
    <n v="421029"/>
    <s v="Int. Energy Star CFL - 23 Watt"/>
    <x v="2"/>
    <x v="0"/>
    <s v="Lamp"/>
    <n v="13"/>
    <n v="195.39"/>
    <n v="0.1"/>
    <n v="734.71"/>
  </r>
  <r>
    <n v="3172"/>
    <x v="1"/>
    <x v="2"/>
    <x v="1"/>
    <n v="421029"/>
    <s v="Int. Energy Star CFL - 23 Watt"/>
    <x v="2"/>
    <x v="0"/>
    <s v="Lamp"/>
    <n v="1"/>
    <n v="15.03"/>
    <n v="7.8410400000000005E-3"/>
    <n v="56.51"/>
  </r>
  <r>
    <n v="3172"/>
    <x v="1"/>
    <x v="2"/>
    <x v="1"/>
    <n v="421029"/>
    <s v="Int. Energy Star CFL - 23 Watt"/>
    <x v="2"/>
    <x v="0"/>
    <s v="Lamp"/>
    <n v="10"/>
    <n v="150.30000000000001"/>
    <n v="7.0000000000000007E-2"/>
    <n v="565.16"/>
  </r>
  <r>
    <n v="3172"/>
    <x v="1"/>
    <x v="2"/>
    <x v="1"/>
    <n v="421029"/>
    <s v="Int. Energy Star CFL - 23 Watt"/>
    <x v="2"/>
    <x v="0"/>
    <s v="Lamp"/>
    <n v="20"/>
    <n v="300.60000000000002"/>
    <n v="0.15"/>
    <n v="1130.33"/>
  </r>
  <r>
    <n v="3172"/>
    <x v="1"/>
    <x v="2"/>
    <x v="1"/>
    <n v="421029"/>
    <s v="Int. Energy Star CFL - 23 Watt"/>
    <x v="2"/>
    <x v="0"/>
    <s v="Lamp"/>
    <n v="15"/>
    <n v="225.45"/>
    <n v="0.11"/>
    <n v="847.74"/>
  </r>
  <r>
    <n v="3172"/>
    <x v="1"/>
    <x v="2"/>
    <x v="1"/>
    <n v="421029"/>
    <s v="Int. Energy Star CFL - 23 Watt"/>
    <x v="2"/>
    <x v="0"/>
    <s v="Lamp"/>
    <n v="20"/>
    <n v="300.60000000000002"/>
    <n v="0.15"/>
    <n v="1130.33"/>
  </r>
  <r>
    <n v="3172"/>
    <x v="1"/>
    <x v="2"/>
    <x v="1"/>
    <n v="421029"/>
    <s v="Int. Energy Star CFL - 23 Watt"/>
    <x v="2"/>
    <x v="0"/>
    <s v="Lamp"/>
    <n v="1"/>
    <n v="15.03"/>
    <n v="7.8410400000000005E-3"/>
    <n v="56.51"/>
  </r>
  <r>
    <n v="3172"/>
    <x v="1"/>
    <x v="2"/>
    <x v="1"/>
    <n v="421029"/>
    <s v="Int. Energy Star CFL - 23 Watt"/>
    <x v="2"/>
    <x v="0"/>
    <s v="Lamp"/>
    <n v="12"/>
    <n v="180.36"/>
    <n v="0.09"/>
    <n v="678.19"/>
  </r>
  <r>
    <n v="3172"/>
    <x v="1"/>
    <x v="2"/>
    <x v="1"/>
    <n v="421029"/>
    <s v="Int. Energy Star CFL - 23 Watt"/>
    <x v="2"/>
    <x v="0"/>
    <s v="Lamp"/>
    <n v="19"/>
    <n v="285.57"/>
    <n v="0.13"/>
    <n v="1055.6199999999999"/>
  </r>
  <r>
    <n v="3172"/>
    <x v="1"/>
    <x v="2"/>
    <x v="1"/>
    <n v="421029"/>
    <s v="Int. Energy Star CFL - 23 Watt"/>
    <x v="2"/>
    <x v="0"/>
    <s v="Lamp"/>
    <n v="12"/>
    <n v="180.36"/>
    <n v="0.08"/>
    <n v="666.71"/>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20"/>
    <n v="300.60000000000002"/>
    <n v="0.14000000000000001"/>
    <n v="1111.18"/>
  </r>
  <r>
    <n v="3172"/>
    <x v="1"/>
    <x v="2"/>
    <x v="1"/>
    <n v="421029"/>
    <s v="Int. Energy Star CFL - 23 Watt"/>
    <x v="2"/>
    <x v="0"/>
    <s v="Lamp"/>
    <n v="11"/>
    <n v="165.33"/>
    <n v="7.0000000000000007E-2"/>
    <n v="611.15"/>
  </r>
  <r>
    <n v="3172"/>
    <x v="1"/>
    <x v="2"/>
    <x v="1"/>
    <n v="421029"/>
    <s v="Int. Energy Star CFL - 23 Watt"/>
    <x v="2"/>
    <x v="0"/>
    <s v="Lamp"/>
    <n v="7"/>
    <n v="105.21"/>
    <n v="0.05"/>
    <n v="395.61"/>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6"/>
    <n v="240.48"/>
    <n v="0.12"/>
    <n v="904.26"/>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8"/>
    <n v="120.24"/>
    <n v="0.05"/>
    <n v="444.47"/>
  </r>
  <r>
    <n v="3172"/>
    <x v="1"/>
    <x v="2"/>
    <x v="1"/>
    <n v="421029"/>
    <s v="Int. Energy Star CFL - 23 Watt"/>
    <x v="2"/>
    <x v="0"/>
    <s v="Lamp"/>
    <n v="10"/>
    <n v="150.30000000000001"/>
    <n v="7.0000000000000007E-2"/>
    <n v="555.59"/>
  </r>
  <r>
    <n v="3172"/>
    <x v="1"/>
    <x v="2"/>
    <x v="1"/>
    <n v="421029"/>
    <s v="Int. Energy Star CFL - 23 Watt"/>
    <x v="2"/>
    <x v="0"/>
    <s v="Lamp"/>
    <n v="15"/>
    <n v="225.45"/>
    <n v="0.1"/>
    <n v="833.39"/>
  </r>
  <r>
    <n v="3172"/>
    <x v="1"/>
    <x v="2"/>
    <x v="1"/>
    <n v="421029"/>
    <s v="Int. Energy Star CFL - 23 Watt"/>
    <x v="2"/>
    <x v="0"/>
    <s v="Lamp"/>
    <n v="20"/>
    <n v="300.60000000000002"/>
    <n v="0.14000000000000001"/>
    <n v="1111.18"/>
  </r>
  <r>
    <n v="3172"/>
    <x v="1"/>
    <x v="2"/>
    <x v="1"/>
    <n v="421029"/>
    <s v="Int. Energy Star CFL - 23 Watt"/>
    <x v="2"/>
    <x v="0"/>
    <s v="Lamp"/>
    <n v="18"/>
    <n v="270.54000000000002"/>
    <n v="0.12"/>
    <n v="1000.06"/>
  </r>
  <r>
    <n v="3172"/>
    <x v="1"/>
    <x v="2"/>
    <x v="1"/>
    <n v="421029"/>
    <s v="Int. Energy Star CFL - 23 Watt"/>
    <x v="2"/>
    <x v="0"/>
    <s v="Lamp"/>
    <n v="12"/>
    <n v="180.36"/>
    <n v="0.09"/>
    <n v="678.19"/>
  </r>
  <r>
    <n v="3172"/>
    <x v="1"/>
    <x v="2"/>
    <x v="1"/>
    <n v="421029"/>
    <s v="Int. Energy Star CFL - 23 Watt"/>
    <x v="2"/>
    <x v="0"/>
    <s v="Lamp"/>
    <n v="12"/>
    <n v="180.36"/>
    <n v="0.09"/>
    <n v="678.19"/>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5"/>
    <n v="75.150000000000006"/>
    <n v="0.03"/>
    <n v="277.79000000000002"/>
  </r>
  <r>
    <n v="3172"/>
    <x v="1"/>
    <x v="2"/>
    <x v="1"/>
    <n v="421029"/>
    <s v="Int. Energy Star CFL - 23 Watt"/>
    <x v="2"/>
    <x v="0"/>
    <s v="Lamp"/>
    <n v="3"/>
    <n v="45.09"/>
    <n v="0.02"/>
    <n v="166.67"/>
  </r>
  <r>
    <n v="3172"/>
    <x v="1"/>
    <x v="2"/>
    <x v="1"/>
    <n v="421029"/>
    <s v="Int. Energy Star CFL - 23 Watt"/>
    <x v="2"/>
    <x v="0"/>
    <s v="Lamp"/>
    <n v="4"/>
    <n v="60.12"/>
    <n v="0.02"/>
    <n v="222.23"/>
  </r>
  <r>
    <n v="3172"/>
    <x v="1"/>
    <x v="2"/>
    <x v="1"/>
    <n v="421029"/>
    <s v="Int. Energy Star CFL - 23 Watt"/>
    <x v="2"/>
    <x v="0"/>
    <s v="Lamp"/>
    <n v="5"/>
    <n v="75.150000000000006"/>
    <n v="0.03"/>
    <n v="277.79000000000002"/>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9"/>
    <n v="135.27000000000001"/>
    <n v="7.0000000000000007E-2"/>
    <n v="508.64"/>
  </r>
  <r>
    <n v="3172"/>
    <x v="1"/>
    <x v="2"/>
    <x v="1"/>
    <n v="421029"/>
    <s v="Int. Energy Star CFL - 23 Watt"/>
    <x v="2"/>
    <x v="0"/>
    <s v="Lamp"/>
    <n v="15"/>
    <n v="225.45"/>
    <n v="0.1"/>
    <n v="833.39"/>
  </r>
  <r>
    <n v="3172"/>
    <x v="1"/>
    <x v="2"/>
    <x v="1"/>
    <n v="421029"/>
    <s v="Int. Energy Star CFL - 23 Watt"/>
    <x v="2"/>
    <x v="0"/>
    <s v="Lamp"/>
    <n v="12"/>
    <n v="180.36"/>
    <n v="0.08"/>
    <n v="666.71"/>
  </r>
  <r>
    <n v="3172"/>
    <x v="1"/>
    <x v="2"/>
    <x v="1"/>
    <n v="421029"/>
    <s v="Int. Energy Star CFL - 23 Watt"/>
    <x v="2"/>
    <x v="0"/>
    <s v="Lamp"/>
    <n v="6"/>
    <n v="90.18"/>
    <n v="0.04"/>
    <n v="339.09"/>
  </r>
  <r>
    <n v="3172"/>
    <x v="1"/>
    <x v="2"/>
    <x v="1"/>
    <n v="421029"/>
    <s v="Int. Energy Star CFL - 23 Watt"/>
    <x v="2"/>
    <x v="0"/>
    <s v="Lamp"/>
    <n v="11"/>
    <n v="165.33"/>
    <n v="0.08"/>
    <n v="621.67999999999995"/>
  </r>
  <r>
    <n v="3172"/>
    <x v="1"/>
    <x v="2"/>
    <x v="1"/>
    <n v="421029"/>
    <s v="Int. Energy Star CFL - 23 Watt"/>
    <x v="2"/>
    <x v="0"/>
    <s v="Lamp"/>
    <n v="15"/>
    <n v="225.45"/>
    <n v="0.11"/>
    <n v="847.74"/>
  </r>
  <r>
    <n v="3172"/>
    <x v="1"/>
    <x v="2"/>
    <x v="1"/>
    <n v="421029"/>
    <s v="Int. Energy Star CFL - 23 Watt"/>
    <x v="2"/>
    <x v="0"/>
    <s v="Lamp"/>
    <n v="10"/>
    <n v="150.30000000000001"/>
    <n v="7.0000000000000007E-2"/>
    <n v="565.16"/>
  </r>
  <r>
    <n v="3172"/>
    <x v="1"/>
    <x v="2"/>
    <x v="1"/>
    <n v="421029"/>
    <s v="Int. Energy Star CFL - 23 Watt"/>
    <x v="2"/>
    <x v="0"/>
    <s v="Lamp"/>
    <n v="17"/>
    <n v="255.51"/>
    <n v="0.13"/>
    <n v="960.78"/>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10"/>
    <n v="150.30000000000001"/>
    <n v="7.0000000000000007E-2"/>
    <n v="565.16"/>
  </r>
  <r>
    <n v="3172"/>
    <x v="1"/>
    <x v="2"/>
    <x v="1"/>
    <n v="421029"/>
    <s v="Int. Energy Star CFL - 23 Watt"/>
    <x v="2"/>
    <x v="0"/>
    <s v="Lamp"/>
    <n v="11"/>
    <n v="165.33"/>
    <n v="0.08"/>
    <n v="621.67999999999995"/>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20"/>
    <n v="300.60000000000002"/>
    <n v="0.14000000000000001"/>
    <n v="1111.18"/>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15"/>
    <n v="225.45"/>
    <n v="0.11"/>
    <n v="847.74"/>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1"/>
    <n v="165.33"/>
    <n v="0.08"/>
    <n v="621.67999999999995"/>
  </r>
  <r>
    <n v="3172"/>
    <x v="1"/>
    <x v="2"/>
    <x v="1"/>
    <n v="421029"/>
    <s v="Int. Energy Star CFL - 23 Watt"/>
    <x v="2"/>
    <x v="0"/>
    <s v="Lamp"/>
    <n v="15"/>
    <n v="225.45"/>
    <n v="0.11"/>
    <n v="847.74"/>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2"/>
    <n v="30.06"/>
    <n v="0.01"/>
    <n v="111.11"/>
  </r>
  <r>
    <n v="3172"/>
    <x v="1"/>
    <x v="2"/>
    <x v="1"/>
    <n v="421029"/>
    <s v="Int. Energy Star CFL - 23 Watt"/>
    <x v="2"/>
    <x v="0"/>
    <s v="Lamp"/>
    <n v="17"/>
    <n v="255.51"/>
    <n v="0.12"/>
    <n v="944.5"/>
  </r>
  <r>
    <n v="3172"/>
    <x v="1"/>
    <x v="2"/>
    <x v="1"/>
    <n v="421029"/>
    <s v="Int. Energy Star CFL - 23 Watt"/>
    <x v="2"/>
    <x v="0"/>
    <s v="Lamp"/>
    <n v="17"/>
    <n v="255.51"/>
    <n v="0.13"/>
    <n v="960.78"/>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15"/>
    <n v="225.45"/>
    <n v="0.11"/>
    <n v="847.74"/>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15"/>
    <n v="225.45"/>
    <n v="0.11"/>
    <n v="847.74"/>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14"/>
    <n v="210.42"/>
    <n v="0.1"/>
    <n v="791.23"/>
  </r>
  <r>
    <n v="3172"/>
    <x v="1"/>
    <x v="2"/>
    <x v="1"/>
    <n v="421029"/>
    <s v="Int. Energy Star CFL - 23 Watt"/>
    <x v="2"/>
    <x v="0"/>
    <s v="Lamp"/>
    <n v="9"/>
    <n v="135.27000000000001"/>
    <n v="7.0000000000000007E-2"/>
    <n v="508.64"/>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14"/>
    <n v="210.42"/>
    <n v="0.1"/>
    <n v="791.23"/>
  </r>
  <r>
    <n v="3172"/>
    <x v="1"/>
    <x v="2"/>
    <x v="1"/>
    <n v="421029"/>
    <s v="Int. Energy Star CFL - 23 Watt"/>
    <x v="2"/>
    <x v="0"/>
    <s v="Lamp"/>
    <n v="18"/>
    <n v="270.54000000000002"/>
    <n v="0.14000000000000001"/>
    <n v="1017.29"/>
  </r>
  <r>
    <n v="3172"/>
    <x v="1"/>
    <x v="2"/>
    <x v="1"/>
    <n v="421029"/>
    <s v="Int. Energy Star CFL - 23 Watt"/>
    <x v="2"/>
    <x v="0"/>
    <s v="Lamp"/>
    <n v="12"/>
    <n v="180.36"/>
    <n v="0.09"/>
    <n v="678.19"/>
  </r>
  <r>
    <n v="3172"/>
    <x v="1"/>
    <x v="2"/>
    <x v="1"/>
    <n v="421029"/>
    <s v="Int. Energy Star CFL - 23 Watt"/>
    <x v="2"/>
    <x v="0"/>
    <s v="Lamp"/>
    <n v="10"/>
    <n v="150.30000000000001"/>
    <n v="7.0000000000000007E-2"/>
    <n v="565.16"/>
  </r>
  <r>
    <n v="3172"/>
    <x v="1"/>
    <x v="2"/>
    <x v="1"/>
    <n v="421029"/>
    <s v="Int. Energy Star CFL - 23 Watt"/>
    <x v="2"/>
    <x v="0"/>
    <s v="Lamp"/>
    <n v="15"/>
    <n v="225.45"/>
    <n v="0.11"/>
    <n v="847.74"/>
  </r>
  <r>
    <n v="3172"/>
    <x v="1"/>
    <x v="2"/>
    <x v="1"/>
    <n v="421029"/>
    <s v="Int. Energy Star CFL - 23 Watt"/>
    <x v="2"/>
    <x v="0"/>
    <s v="Lamp"/>
    <n v="3"/>
    <n v="45.09"/>
    <n v="0.02"/>
    <n v="169.54"/>
  </r>
  <r>
    <n v="3172"/>
    <x v="1"/>
    <x v="2"/>
    <x v="1"/>
    <n v="421029"/>
    <s v="Int. Energy Star CFL - 23 Watt"/>
    <x v="2"/>
    <x v="0"/>
    <s v="Lamp"/>
    <n v="15"/>
    <n v="225.45"/>
    <n v="0.11"/>
    <n v="847.74"/>
  </r>
  <r>
    <n v="3172"/>
    <x v="1"/>
    <x v="2"/>
    <x v="1"/>
    <n v="421029"/>
    <s v="Int. Energy Star CFL - 23 Watt"/>
    <x v="2"/>
    <x v="0"/>
    <s v="Lamp"/>
    <n v="14"/>
    <n v="210.42"/>
    <n v="0.1"/>
    <n v="791.23"/>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6"/>
    <n v="90.18"/>
    <n v="0.04"/>
    <n v="333.35"/>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15"/>
    <n v="225.45"/>
    <n v="0.11"/>
    <n v="847.74"/>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13"/>
    <n v="195.39"/>
    <n v="0.1"/>
    <n v="734.71"/>
  </r>
  <r>
    <n v="3172"/>
    <x v="1"/>
    <x v="2"/>
    <x v="1"/>
    <n v="421029"/>
    <s v="Int. Energy Star CFL - 23 Watt"/>
    <x v="2"/>
    <x v="0"/>
    <s v="Lamp"/>
    <n v="9"/>
    <n v="135.27000000000001"/>
    <n v="7.0000000000000007E-2"/>
    <n v="508.64"/>
  </r>
  <r>
    <n v="3172"/>
    <x v="1"/>
    <x v="2"/>
    <x v="1"/>
    <n v="421029"/>
    <s v="Int. Energy Star CFL - 23 Watt"/>
    <x v="2"/>
    <x v="0"/>
    <s v="Lamp"/>
    <n v="1"/>
    <n v="15.03"/>
    <n v="7.8410400000000005E-3"/>
    <n v="56.51"/>
  </r>
  <r>
    <n v="3172"/>
    <x v="1"/>
    <x v="2"/>
    <x v="1"/>
    <n v="421029"/>
    <s v="Int. Energy Star CFL - 23 Watt"/>
    <x v="2"/>
    <x v="0"/>
    <s v="Lamp"/>
    <n v="9"/>
    <n v="135.27000000000001"/>
    <n v="7.0000000000000007E-2"/>
    <n v="508.64"/>
  </r>
  <r>
    <n v="3172"/>
    <x v="1"/>
    <x v="2"/>
    <x v="1"/>
    <n v="421029"/>
    <s v="Int. Energy Star CFL - 23 Watt"/>
    <x v="2"/>
    <x v="0"/>
    <s v="Lamp"/>
    <n v="9"/>
    <n v="135.27000000000001"/>
    <n v="7.0000000000000007E-2"/>
    <n v="508.64"/>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14"/>
    <n v="210.42"/>
    <n v="0.1"/>
    <n v="791.23"/>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4"/>
    <n v="60.12"/>
    <n v="0.02"/>
    <n v="222.23"/>
  </r>
  <r>
    <n v="3172"/>
    <x v="1"/>
    <x v="2"/>
    <x v="1"/>
    <n v="421029"/>
    <s v="Int. Energy Star CFL - 23 Watt"/>
    <x v="2"/>
    <x v="0"/>
    <s v="Lamp"/>
    <n v="3"/>
    <n v="45.09"/>
    <n v="0.02"/>
    <n v="169.54"/>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9"/>
    <n v="135.27000000000001"/>
    <n v="7.0000000000000007E-2"/>
    <n v="508.64"/>
  </r>
  <r>
    <n v="3172"/>
    <x v="1"/>
    <x v="2"/>
    <x v="1"/>
    <n v="421029"/>
    <s v="Int. Energy Star CFL - 23 Watt"/>
    <x v="2"/>
    <x v="0"/>
    <s v="Lamp"/>
    <n v="7"/>
    <n v="105.21"/>
    <n v="0.05"/>
    <n v="395.61"/>
  </r>
  <r>
    <n v="3172"/>
    <x v="1"/>
    <x v="2"/>
    <x v="1"/>
    <n v="421029"/>
    <s v="Int. Energy Star CFL - 23 Watt"/>
    <x v="2"/>
    <x v="0"/>
    <s v="Lamp"/>
    <n v="14"/>
    <n v="210.42"/>
    <n v="0.1"/>
    <n v="791.23"/>
  </r>
  <r>
    <n v="3172"/>
    <x v="1"/>
    <x v="2"/>
    <x v="1"/>
    <n v="421029"/>
    <s v="Int. Energy Star CFL - 23 Watt"/>
    <x v="2"/>
    <x v="0"/>
    <s v="Lamp"/>
    <n v="4"/>
    <n v="60.12"/>
    <n v="0.03"/>
    <n v="226.06"/>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14"/>
    <n v="210.42"/>
    <n v="0.1"/>
    <n v="791.23"/>
  </r>
  <r>
    <n v="3172"/>
    <x v="1"/>
    <x v="2"/>
    <x v="1"/>
    <n v="421029"/>
    <s v="Int. Energy Star CFL - 23 Watt"/>
    <x v="2"/>
    <x v="0"/>
    <s v="Lamp"/>
    <n v="6"/>
    <n v="90.18"/>
    <n v="0.04"/>
    <n v="339.09"/>
  </r>
  <r>
    <n v="3172"/>
    <x v="1"/>
    <x v="2"/>
    <x v="1"/>
    <n v="421029"/>
    <s v="Int. Energy Star CFL - 23 Watt"/>
    <x v="2"/>
    <x v="0"/>
    <s v="Lamp"/>
    <n v="18"/>
    <n v="270.54000000000002"/>
    <n v="0.14000000000000001"/>
    <n v="1017.29"/>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7"/>
    <n v="105.21"/>
    <n v="0.05"/>
    <n v="395.61"/>
  </r>
  <r>
    <n v="3172"/>
    <x v="1"/>
    <x v="2"/>
    <x v="1"/>
    <n v="421029"/>
    <s v="Int. Energy Star CFL - 23 Watt"/>
    <x v="2"/>
    <x v="0"/>
    <s v="Lamp"/>
    <n v="9"/>
    <n v="135.27000000000001"/>
    <n v="7.0000000000000007E-2"/>
    <n v="508.64"/>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13"/>
    <n v="195.39"/>
    <n v="0.1"/>
    <n v="734.71"/>
  </r>
  <r>
    <n v="3172"/>
    <x v="1"/>
    <x v="2"/>
    <x v="1"/>
    <n v="421029"/>
    <s v="Int. Energy Star CFL - 23 Watt"/>
    <x v="2"/>
    <x v="0"/>
    <s v="Lamp"/>
    <n v="29"/>
    <n v="435.87"/>
    <n v="0.22"/>
    <n v="1638.98"/>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15"/>
    <n v="225.45"/>
    <n v="0.11"/>
    <n v="847.74"/>
  </r>
  <r>
    <n v="3172"/>
    <x v="1"/>
    <x v="2"/>
    <x v="1"/>
    <n v="421029"/>
    <s v="Int. Energy Star CFL - 23 Watt"/>
    <x v="2"/>
    <x v="0"/>
    <s v="Lamp"/>
    <n v="3"/>
    <n v="45.09"/>
    <n v="0.02"/>
    <n v="169.54"/>
  </r>
  <r>
    <n v="3172"/>
    <x v="1"/>
    <x v="2"/>
    <x v="1"/>
    <n v="421029"/>
    <s v="Int. Energy Star CFL - 23 Watt"/>
    <x v="2"/>
    <x v="0"/>
    <s v="Lamp"/>
    <n v="9"/>
    <n v="135.27000000000001"/>
    <n v="7.0000000000000007E-2"/>
    <n v="508.64"/>
  </r>
  <r>
    <n v="3172"/>
    <x v="1"/>
    <x v="2"/>
    <x v="1"/>
    <n v="421029"/>
    <s v="Int. Energy Star CFL - 23 Watt"/>
    <x v="2"/>
    <x v="0"/>
    <s v="Lamp"/>
    <n v="20"/>
    <n v="300.60000000000002"/>
    <n v="0.14000000000000001"/>
    <n v="1193.5899999999999"/>
  </r>
  <r>
    <n v="3172"/>
    <x v="1"/>
    <x v="2"/>
    <x v="1"/>
    <n v="421029"/>
    <s v="Int. Energy Star CFL - 23 Watt"/>
    <x v="2"/>
    <x v="0"/>
    <s v="Lamp"/>
    <n v="10"/>
    <n v="150.30000000000001"/>
    <n v="7.0000000000000007E-2"/>
    <n v="596.79"/>
  </r>
  <r>
    <n v="3172"/>
    <x v="1"/>
    <x v="2"/>
    <x v="1"/>
    <n v="421029"/>
    <s v="Int. Energy Star CFL - 23 Watt"/>
    <x v="2"/>
    <x v="0"/>
    <s v="Lamp"/>
    <n v="17"/>
    <n v="255.51"/>
    <n v="0.12"/>
    <n v="1014.55"/>
  </r>
  <r>
    <n v="3172"/>
    <x v="1"/>
    <x v="2"/>
    <x v="1"/>
    <n v="421029"/>
    <s v="Int. Energy Star CFL - 23 Watt"/>
    <x v="2"/>
    <x v="0"/>
    <s v="Lamp"/>
    <n v="9"/>
    <n v="135.27000000000001"/>
    <n v="0.06"/>
    <n v="537.11"/>
  </r>
  <r>
    <n v="3172"/>
    <x v="1"/>
    <x v="2"/>
    <x v="1"/>
    <n v="421029"/>
    <s v="Int. Energy Star CFL - 23 Watt"/>
    <x v="2"/>
    <x v="0"/>
    <s v="Lamp"/>
    <n v="20"/>
    <n v="300.60000000000002"/>
    <n v="0.14000000000000001"/>
    <n v="1193.5899999999999"/>
  </r>
  <r>
    <n v="3172"/>
    <x v="1"/>
    <x v="2"/>
    <x v="1"/>
    <n v="421029"/>
    <s v="Int. Energy Star CFL - 23 Watt"/>
    <x v="2"/>
    <x v="0"/>
    <s v="Lamp"/>
    <n v="6"/>
    <n v="90.18"/>
    <n v="0.04"/>
    <n v="358.07"/>
  </r>
  <r>
    <n v="3172"/>
    <x v="1"/>
    <x v="2"/>
    <x v="1"/>
    <n v="421029"/>
    <s v="Int. Energy Star CFL - 23 Watt"/>
    <x v="2"/>
    <x v="0"/>
    <s v="Lamp"/>
    <n v="16"/>
    <n v="240.48"/>
    <n v="0.11"/>
    <n v="954.87"/>
  </r>
  <r>
    <n v="3172"/>
    <x v="1"/>
    <x v="2"/>
    <x v="1"/>
    <n v="421029"/>
    <s v="Int. Energy Star CFL - 23 Watt"/>
    <x v="2"/>
    <x v="0"/>
    <s v="Lamp"/>
    <n v="9"/>
    <n v="135.27000000000001"/>
    <n v="0.06"/>
    <n v="537.11"/>
  </r>
  <r>
    <n v="3172"/>
    <x v="1"/>
    <x v="2"/>
    <x v="1"/>
    <n v="421029"/>
    <s v="Int. Energy Star CFL - 23 Watt"/>
    <x v="2"/>
    <x v="0"/>
    <s v="Lamp"/>
    <n v="20"/>
    <n v="300.60000000000002"/>
    <n v="0.14000000000000001"/>
    <n v="1193.5899999999999"/>
  </r>
  <r>
    <n v="3172"/>
    <x v="1"/>
    <x v="2"/>
    <x v="1"/>
    <n v="421029"/>
    <s v="Int. Energy Star CFL - 23 Watt"/>
    <x v="2"/>
    <x v="0"/>
    <s v="Lamp"/>
    <n v="16"/>
    <n v="240.48"/>
    <n v="0.11"/>
    <n v="954.87"/>
  </r>
  <r>
    <n v="3172"/>
    <x v="1"/>
    <x v="2"/>
    <x v="1"/>
    <n v="421029"/>
    <s v="Int. Energy Star CFL - 23 Watt"/>
    <x v="2"/>
    <x v="0"/>
    <s v="Lamp"/>
    <n v="4"/>
    <n v="60.12"/>
    <n v="0.02"/>
    <n v="238.71"/>
  </r>
  <r>
    <n v="3172"/>
    <x v="1"/>
    <x v="2"/>
    <x v="1"/>
    <n v="421029"/>
    <s v="Int. Energy Star CFL - 23 Watt"/>
    <x v="2"/>
    <x v="0"/>
    <s v="Lamp"/>
    <n v="18"/>
    <n v="270.54000000000002"/>
    <n v="0.13"/>
    <n v="1074.23"/>
  </r>
  <r>
    <n v="3172"/>
    <x v="1"/>
    <x v="2"/>
    <x v="1"/>
    <n v="421029"/>
    <s v="Int. Energy Star CFL - 23 Watt"/>
    <x v="2"/>
    <x v="0"/>
    <s v="Lamp"/>
    <n v="4"/>
    <n v="60.12"/>
    <n v="0.02"/>
    <n v="238.71"/>
  </r>
  <r>
    <n v="3172"/>
    <x v="1"/>
    <x v="2"/>
    <x v="1"/>
    <n v="421029"/>
    <s v="Int. Energy Star CFL - 23 Watt"/>
    <x v="2"/>
    <x v="0"/>
    <s v="Lamp"/>
    <n v="20"/>
    <n v="300.60000000000002"/>
    <n v="0.14000000000000001"/>
    <n v="1193.5899999999999"/>
  </r>
  <r>
    <n v="3172"/>
    <x v="1"/>
    <x v="2"/>
    <x v="1"/>
    <n v="421029"/>
    <s v="Int. Energy Star CFL - 23 Watt"/>
    <x v="2"/>
    <x v="0"/>
    <s v="Lamp"/>
    <n v="20"/>
    <n v="300.60000000000002"/>
    <n v="0.14000000000000001"/>
    <n v="1193.5899999999999"/>
  </r>
  <r>
    <n v="3172"/>
    <x v="1"/>
    <x v="2"/>
    <x v="1"/>
    <n v="421029"/>
    <s v="Int. Energy Star CFL - 23 Watt"/>
    <x v="2"/>
    <x v="0"/>
    <s v="Lamp"/>
    <n v="9"/>
    <n v="135.27000000000001"/>
    <n v="0.06"/>
    <n v="537.11"/>
  </r>
  <r>
    <n v="3172"/>
    <x v="1"/>
    <x v="2"/>
    <x v="1"/>
    <n v="421029"/>
    <s v="Int. Energy Star CFL - 23 Watt"/>
    <x v="2"/>
    <x v="0"/>
    <s v="Lamp"/>
    <n v="9"/>
    <n v="135.27000000000001"/>
    <n v="0.06"/>
    <n v="537.11"/>
  </r>
  <r>
    <n v="3172"/>
    <x v="1"/>
    <x v="2"/>
    <x v="1"/>
    <n v="421029"/>
    <s v="Int. Energy Star CFL - 23 Watt"/>
    <x v="2"/>
    <x v="0"/>
    <s v="Lamp"/>
    <n v="10"/>
    <n v="150.30000000000001"/>
    <n v="7.0000000000000007E-2"/>
    <n v="596.79"/>
  </r>
  <r>
    <n v="3172"/>
    <x v="1"/>
    <x v="2"/>
    <x v="1"/>
    <n v="421029"/>
    <s v="Int. Energy Star CFL - 23 Watt"/>
    <x v="2"/>
    <x v="0"/>
    <s v="Lamp"/>
    <n v="15"/>
    <n v="225.45"/>
    <n v="0.1"/>
    <n v="895.19"/>
  </r>
  <r>
    <n v="3172"/>
    <x v="1"/>
    <x v="2"/>
    <x v="1"/>
    <n v="421029"/>
    <s v="Int. Energy Star CFL - 23 Watt"/>
    <x v="2"/>
    <x v="0"/>
    <s v="Lamp"/>
    <n v="12"/>
    <n v="180.36"/>
    <n v="0.08"/>
    <n v="716.15"/>
  </r>
  <r>
    <n v="3172"/>
    <x v="1"/>
    <x v="2"/>
    <x v="1"/>
    <n v="421029"/>
    <s v="Int. Energy Star CFL - 23 Watt"/>
    <x v="2"/>
    <x v="0"/>
    <s v="Lamp"/>
    <n v="2"/>
    <n v="30.06"/>
    <n v="0.01"/>
    <n v="119.35"/>
  </r>
  <r>
    <n v="3172"/>
    <x v="1"/>
    <x v="2"/>
    <x v="1"/>
    <n v="421029"/>
    <s v="Int. Energy Star CFL - 23 Watt"/>
    <x v="2"/>
    <x v="0"/>
    <s v="Lamp"/>
    <n v="7"/>
    <n v="105.21"/>
    <n v="0.05"/>
    <n v="417.75"/>
  </r>
  <r>
    <n v="3172"/>
    <x v="1"/>
    <x v="2"/>
    <x v="1"/>
    <n v="421029"/>
    <s v="Int. Energy Star CFL - 23 Watt"/>
    <x v="2"/>
    <x v="0"/>
    <s v="Lamp"/>
    <n v="11"/>
    <n v="165.33"/>
    <n v="0.08"/>
    <n v="656.47"/>
  </r>
  <r>
    <n v="3172"/>
    <x v="1"/>
    <x v="2"/>
    <x v="1"/>
    <n v="421029"/>
    <s v="Int. Energy Star CFL - 23 Watt"/>
    <x v="2"/>
    <x v="0"/>
    <s v="Lamp"/>
    <n v="10"/>
    <n v="150.30000000000001"/>
    <n v="7.0000000000000007E-2"/>
    <n v="596.79"/>
  </r>
  <r>
    <n v="3172"/>
    <x v="1"/>
    <x v="2"/>
    <x v="1"/>
    <n v="421029"/>
    <s v="Int. Energy Star CFL - 23 Watt"/>
    <x v="2"/>
    <x v="0"/>
    <s v="Lamp"/>
    <n v="12"/>
    <n v="180.36"/>
    <n v="0.08"/>
    <n v="716.15"/>
  </r>
  <r>
    <n v="3172"/>
    <x v="1"/>
    <x v="2"/>
    <x v="1"/>
    <n v="421029"/>
    <s v="Int. Energy Star CFL - 23 Watt"/>
    <x v="2"/>
    <x v="0"/>
    <s v="Lamp"/>
    <n v="12"/>
    <n v="180.36"/>
    <n v="0.08"/>
    <n v="716.15"/>
  </r>
  <r>
    <n v="3172"/>
    <x v="1"/>
    <x v="2"/>
    <x v="1"/>
    <n v="421029"/>
    <s v="Int. Energy Star CFL - 23 Watt"/>
    <x v="2"/>
    <x v="0"/>
    <s v="Lamp"/>
    <n v="15"/>
    <n v="225.45"/>
    <n v="0.1"/>
    <n v="895.19"/>
  </r>
  <r>
    <n v="3172"/>
    <x v="1"/>
    <x v="2"/>
    <x v="1"/>
    <n v="421029"/>
    <s v="Int. Energy Star CFL - 23 Watt"/>
    <x v="2"/>
    <x v="0"/>
    <s v="Lamp"/>
    <n v="13"/>
    <n v="195.39"/>
    <n v="0.09"/>
    <n v="775.83"/>
  </r>
  <r>
    <n v="3172"/>
    <x v="1"/>
    <x v="2"/>
    <x v="1"/>
    <n v="421029"/>
    <s v="Int. Energy Star CFL - 23 Watt"/>
    <x v="2"/>
    <x v="0"/>
    <s v="Lamp"/>
    <n v="11"/>
    <n v="165.33"/>
    <n v="0.08"/>
    <n v="656.47"/>
  </r>
  <r>
    <n v="3172"/>
    <x v="1"/>
    <x v="2"/>
    <x v="1"/>
    <n v="421029"/>
    <s v="Int. Energy Star CFL - 23 Watt"/>
    <x v="2"/>
    <x v="0"/>
    <s v="Lamp"/>
    <n v="18"/>
    <n v="270.54000000000002"/>
    <n v="0.13"/>
    <n v="1074.23"/>
  </r>
  <r>
    <n v="3172"/>
    <x v="1"/>
    <x v="2"/>
    <x v="1"/>
    <n v="421029"/>
    <s v="Int. Energy Star CFL - 23 Watt"/>
    <x v="2"/>
    <x v="0"/>
    <s v="Lamp"/>
    <n v="13"/>
    <n v="195.39"/>
    <n v="0.09"/>
    <n v="775.83"/>
  </r>
  <r>
    <n v="3172"/>
    <x v="1"/>
    <x v="2"/>
    <x v="1"/>
    <n v="421029"/>
    <s v="Int. Energy Star CFL - 23 Watt"/>
    <x v="2"/>
    <x v="0"/>
    <s v="Lamp"/>
    <n v="20"/>
    <n v="300.60000000000002"/>
    <n v="0.14000000000000001"/>
    <n v="1193.5899999999999"/>
  </r>
  <r>
    <n v="3172"/>
    <x v="1"/>
    <x v="2"/>
    <x v="1"/>
    <n v="421029"/>
    <s v="Int. Energy Star CFL - 23 Watt"/>
    <x v="2"/>
    <x v="0"/>
    <s v="Lamp"/>
    <n v="20"/>
    <n v="300.60000000000002"/>
    <n v="0.14000000000000001"/>
    <n v="1193.5899999999999"/>
  </r>
  <r>
    <n v="3172"/>
    <x v="1"/>
    <x v="2"/>
    <x v="1"/>
    <n v="421029"/>
    <s v="Int. Energy Star CFL - 23 Watt"/>
    <x v="2"/>
    <x v="0"/>
    <s v="Lamp"/>
    <n v="4"/>
    <n v="60.12"/>
    <n v="0.02"/>
    <n v="222.23"/>
  </r>
  <r>
    <n v="3172"/>
    <x v="1"/>
    <x v="2"/>
    <x v="1"/>
    <n v="421029"/>
    <s v="Int. Energy Star CFL - 23 Watt"/>
    <x v="2"/>
    <x v="0"/>
    <s v="Lamp"/>
    <n v="6"/>
    <n v="90.18"/>
    <n v="0.04"/>
    <n v="333.35"/>
  </r>
  <r>
    <n v="3172"/>
    <x v="1"/>
    <x v="2"/>
    <x v="1"/>
    <n v="421029"/>
    <s v="Int. Energy Star CFL - 23 Watt"/>
    <x v="2"/>
    <x v="0"/>
    <s v="Lamp"/>
    <n v="9"/>
    <n v="135.27000000000001"/>
    <n v="0.06"/>
    <n v="500.03"/>
  </r>
  <r>
    <n v="3172"/>
    <x v="1"/>
    <x v="2"/>
    <x v="1"/>
    <n v="421029"/>
    <s v="Int. Energy Star CFL - 23 Watt"/>
    <x v="2"/>
    <x v="0"/>
    <s v="Lamp"/>
    <n v="8"/>
    <n v="120.24"/>
    <n v="0.05"/>
    <n v="444.47"/>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12"/>
    <n v="180.36"/>
    <n v="0.08"/>
    <n v="666.71"/>
  </r>
  <r>
    <n v="3172"/>
    <x v="1"/>
    <x v="2"/>
    <x v="1"/>
    <n v="421029"/>
    <s v="Int. Energy Star CFL - 23 Watt"/>
    <x v="2"/>
    <x v="0"/>
    <s v="Lamp"/>
    <n v="5"/>
    <n v="75.150000000000006"/>
    <n v="0.03"/>
    <n v="277.79000000000002"/>
  </r>
  <r>
    <n v="3172"/>
    <x v="1"/>
    <x v="2"/>
    <x v="1"/>
    <n v="421029"/>
    <s v="Int. Energy Star CFL - 23 Watt"/>
    <x v="2"/>
    <x v="0"/>
    <s v="Lamp"/>
    <n v="10"/>
    <n v="150.30000000000001"/>
    <n v="7.0000000000000007E-2"/>
    <n v="555.59"/>
  </r>
  <r>
    <n v="3172"/>
    <x v="1"/>
    <x v="2"/>
    <x v="1"/>
    <n v="421029"/>
    <s v="Int. Energy Star CFL - 23 Watt"/>
    <x v="2"/>
    <x v="0"/>
    <s v="Lamp"/>
    <n v="3"/>
    <n v="45.09"/>
    <n v="0.02"/>
    <n v="166.67"/>
  </r>
  <r>
    <n v="3172"/>
    <x v="1"/>
    <x v="2"/>
    <x v="1"/>
    <n v="421029"/>
    <s v="Int. Energy Star CFL - 23 Watt"/>
    <x v="2"/>
    <x v="0"/>
    <s v="Lamp"/>
    <n v="5"/>
    <n v="75.150000000000006"/>
    <n v="0.03"/>
    <n v="277.79000000000002"/>
  </r>
  <r>
    <n v="3172"/>
    <x v="1"/>
    <x v="2"/>
    <x v="1"/>
    <n v="421029"/>
    <s v="Int. Energy Star CFL - 23 Watt"/>
    <x v="2"/>
    <x v="0"/>
    <s v="Lamp"/>
    <n v="10"/>
    <n v="150.30000000000001"/>
    <n v="7.0000000000000007E-2"/>
    <n v="555.59"/>
  </r>
  <r>
    <n v="3172"/>
    <x v="1"/>
    <x v="2"/>
    <x v="1"/>
    <n v="421029"/>
    <s v="Int. Energy Star CFL - 23 Watt"/>
    <x v="2"/>
    <x v="0"/>
    <s v="Lamp"/>
    <n v="15"/>
    <n v="225.45"/>
    <n v="0.1"/>
    <n v="833.39"/>
  </r>
  <r>
    <n v="3172"/>
    <x v="1"/>
    <x v="2"/>
    <x v="1"/>
    <n v="421029"/>
    <s v="Int. Energy Star CFL - 23 Watt"/>
    <x v="2"/>
    <x v="0"/>
    <s v="Lamp"/>
    <n v="7"/>
    <n v="105.21"/>
    <n v="0.04"/>
    <n v="388.91"/>
  </r>
  <r>
    <n v="3172"/>
    <x v="1"/>
    <x v="2"/>
    <x v="1"/>
    <n v="421029"/>
    <s v="Int. Energy Star CFL - 23 Watt"/>
    <x v="2"/>
    <x v="0"/>
    <s v="Lamp"/>
    <n v="11"/>
    <n v="165.33"/>
    <n v="7.0000000000000007E-2"/>
    <n v="611.15"/>
  </r>
  <r>
    <n v="3172"/>
    <x v="1"/>
    <x v="2"/>
    <x v="1"/>
    <n v="421029"/>
    <s v="Int. Energy Star CFL - 23 Watt"/>
    <x v="2"/>
    <x v="0"/>
    <s v="Lamp"/>
    <n v="10"/>
    <n v="150.30000000000001"/>
    <n v="7.0000000000000007E-2"/>
    <n v="555.59"/>
  </r>
  <r>
    <n v="3172"/>
    <x v="1"/>
    <x v="2"/>
    <x v="1"/>
    <n v="421029"/>
    <s v="Int. Energy Star CFL - 23 Watt"/>
    <x v="2"/>
    <x v="0"/>
    <s v="Lamp"/>
    <n v="5"/>
    <n v="75.150000000000006"/>
    <n v="0.03"/>
    <n v="277.79000000000002"/>
  </r>
  <r>
    <n v="3172"/>
    <x v="1"/>
    <x v="2"/>
    <x v="1"/>
    <n v="421029"/>
    <s v="Int. Energy Star CFL - 23 Watt"/>
    <x v="2"/>
    <x v="0"/>
    <s v="Lamp"/>
    <n v="14"/>
    <n v="210.42"/>
    <n v="0.09"/>
    <n v="777.83"/>
  </r>
  <r>
    <n v="3172"/>
    <x v="1"/>
    <x v="2"/>
    <x v="1"/>
    <n v="421029"/>
    <s v="Int. Energy Star CFL - 23 Watt"/>
    <x v="2"/>
    <x v="0"/>
    <s v="Lamp"/>
    <n v="9"/>
    <n v="135.27000000000001"/>
    <n v="0.06"/>
    <n v="500.03"/>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9"/>
    <n v="135.27000000000001"/>
    <n v="0.06"/>
    <n v="500.03"/>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12"/>
    <n v="180.36"/>
    <n v="0.08"/>
    <n v="666.71"/>
  </r>
  <r>
    <n v="3172"/>
    <x v="1"/>
    <x v="2"/>
    <x v="1"/>
    <n v="421029"/>
    <s v="Int. Energy Star CFL - 23 Watt"/>
    <x v="2"/>
    <x v="0"/>
    <s v="Lamp"/>
    <n v="13"/>
    <n v="195.39"/>
    <n v="0.09"/>
    <n v="722.27"/>
  </r>
  <r>
    <n v="3172"/>
    <x v="1"/>
    <x v="2"/>
    <x v="1"/>
    <n v="421029"/>
    <s v="Int. Energy Star CFL - 23 Watt"/>
    <x v="2"/>
    <x v="0"/>
    <s v="Lamp"/>
    <n v="17"/>
    <n v="255.51"/>
    <n v="0.12"/>
    <n v="944.5"/>
  </r>
  <r>
    <n v="3172"/>
    <x v="1"/>
    <x v="2"/>
    <x v="1"/>
    <n v="421029"/>
    <s v="Int. Energy Star CFL - 23 Watt"/>
    <x v="2"/>
    <x v="0"/>
    <s v="Lamp"/>
    <n v="1"/>
    <n v="15.03"/>
    <n v="7.1010400000000003E-3"/>
    <n v="55.55"/>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13"/>
    <n v="195.39"/>
    <n v="0.09"/>
    <n v="722.27"/>
  </r>
  <r>
    <n v="3172"/>
    <x v="1"/>
    <x v="2"/>
    <x v="1"/>
    <n v="421029"/>
    <s v="Int. Energy Star CFL - 23 Watt"/>
    <x v="2"/>
    <x v="0"/>
    <s v="Lamp"/>
    <n v="8"/>
    <n v="120.24"/>
    <n v="0.05"/>
    <n v="444.47"/>
  </r>
  <r>
    <n v="3172"/>
    <x v="1"/>
    <x v="2"/>
    <x v="1"/>
    <n v="421029"/>
    <s v="Int. Energy Star CFL - 23 Watt"/>
    <x v="2"/>
    <x v="0"/>
    <s v="Lamp"/>
    <n v="15"/>
    <n v="225.45"/>
    <n v="0.1"/>
    <n v="833.39"/>
  </r>
  <r>
    <n v="3172"/>
    <x v="1"/>
    <x v="2"/>
    <x v="1"/>
    <n v="421029"/>
    <s v="Int. Energy Star CFL - 23 Watt"/>
    <x v="2"/>
    <x v="0"/>
    <s v="Lamp"/>
    <n v="11"/>
    <n v="165.33"/>
    <n v="7.0000000000000007E-2"/>
    <n v="611.15"/>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9"/>
    <n v="135.27000000000001"/>
    <n v="7.0000000000000007E-2"/>
    <n v="508.64"/>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16"/>
    <n v="240.48"/>
    <n v="0.11"/>
    <n v="888.94"/>
  </r>
  <r>
    <n v="3172"/>
    <x v="1"/>
    <x v="2"/>
    <x v="1"/>
    <n v="421029"/>
    <s v="Int. Energy Star CFL - 23 Watt"/>
    <x v="2"/>
    <x v="0"/>
    <s v="Lamp"/>
    <n v="17"/>
    <n v="255.51"/>
    <n v="0.12"/>
    <n v="944.5"/>
  </r>
  <r>
    <n v="3172"/>
    <x v="1"/>
    <x v="2"/>
    <x v="1"/>
    <n v="421029"/>
    <s v="Int. Energy Star CFL - 23 Watt"/>
    <x v="2"/>
    <x v="0"/>
    <s v="Lamp"/>
    <n v="15"/>
    <n v="225.45"/>
    <n v="0.1"/>
    <n v="833.39"/>
  </r>
  <r>
    <n v="3172"/>
    <x v="1"/>
    <x v="2"/>
    <x v="1"/>
    <n v="421029"/>
    <s v="Int. Energy Star CFL - 23 Watt"/>
    <x v="2"/>
    <x v="0"/>
    <s v="Lamp"/>
    <n v="19"/>
    <n v="285.57"/>
    <n v="0.13"/>
    <n v="1055.6199999999999"/>
  </r>
  <r>
    <n v="3172"/>
    <x v="1"/>
    <x v="2"/>
    <x v="1"/>
    <n v="421029"/>
    <s v="Int. Energy Star CFL - 23 Watt"/>
    <x v="2"/>
    <x v="0"/>
    <s v="Lamp"/>
    <n v="12"/>
    <n v="180.36"/>
    <n v="0.08"/>
    <n v="666.71"/>
  </r>
  <r>
    <n v="3172"/>
    <x v="1"/>
    <x v="2"/>
    <x v="1"/>
    <n v="421029"/>
    <s v="Int. Energy Star CFL - 23 Watt"/>
    <x v="2"/>
    <x v="0"/>
    <s v="Lamp"/>
    <n v="10"/>
    <n v="150.30000000000001"/>
    <n v="7.0000000000000007E-2"/>
    <n v="555.59"/>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10"/>
    <n v="150.30000000000001"/>
    <n v="7.0000000000000007E-2"/>
    <n v="555.59"/>
  </r>
  <r>
    <n v="3172"/>
    <x v="1"/>
    <x v="2"/>
    <x v="1"/>
    <n v="421029"/>
    <s v="Int. Energy Star CFL - 23 Watt"/>
    <x v="2"/>
    <x v="0"/>
    <s v="Lamp"/>
    <n v="1"/>
    <n v="15.03"/>
    <n v="7.1010400000000003E-3"/>
    <n v="55.55"/>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18"/>
    <n v="270.54000000000002"/>
    <n v="0.12"/>
    <n v="1000.06"/>
  </r>
  <r>
    <n v="3172"/>
    <x v="1"/>
    <x v="2"/>
    <x v="1"/>
    <n v="421029"/>
    <s v="Int. Energy Star CFL - 23 Watt"/>
    <x v="2"/>
    <x v="0"/>
    <s v="Lamp"/>
    <n v="12"/>
    <n v="180.36"/>
    <n v="0.08"/>
    <n v="666.71"/>
  </r>
  <r>
    <n v="3172"/>
    <x v="1"/>
    <x v="2"/>
    <x v="1"/>
    <n v="421029"/>
    <s v="Int. Energy Star CFL - 23 Watt"/>
    <x v="2"/>
    <x v="0"/>
    <s v="Lamp"/>
    <n v="14"/>
    <n v="210.42"/>
    <n v="0.09"/>
    <n v="777.83"/>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10"/>
    <n v="150.30000000000001"/>
    <n v="7.0000000000000007E-2"/>
    <n v="555.59"/>
  </r>
  <r>
    <n v="3172"/>
    <x v="1"/>
    <x v="2"/>
    <x v="1"/>
    <n v="421029"/>
    <s v="Int. Energy Star CFL - 23 Watt"/>
    <x v="2"/>
    <x v="0"/>
    <s v="Lamp"/>
    <n v="16"/>
    <n v="240.48"/>
    <n v="0.11"/>
    <n v="888.94"/>
  </r>
  <r>
    <n v="3172"/>
    <x v="1"/>
    <x v="2"/>
    <x v="1"/>
    <n v="421029"/>
    <s v="Int. Energy Star CFL - 23 Watt"/>
    <x v="2"/>
    <x v="0"/>
    <s v="Lamp"/>
    <n v="12"/>
    <n v="180.36"/>
    <n v="0.08"/>
    <n v="666.71"/>
  </r>
  <r>
    <n v="3172"/>
    <x v="1"/>
    <x v="2"/>
    <x v="1"/>
    <n v="421029"/>
    <s v="Int. Energy Star CFL - 23 Watt"/>
    <x v="2"/>
    <x v="0"/>
    <s v="Lamp"/>
    <n v="5"/>
    <n v="75.150000000000006"/>
    <n v="0.03"/>
    <n v="277.79000000000002"/>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16"/>
    <n v="240.48"/>
    <n v="0.12"/>
    <n v="904.26"/>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10"/>
    <n v="150.30000000000001"/>
    <n v="7.0000000000000007E-2"/>
    <n v="565.16"/>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15"/>
    <n v="225.45"/>
    <n v="0.11"/>
    <n v="847.74"/>
  </r>
  <r>
    <n v="3172"/>
    <x v="1"/>
    <x v="2"/>
    <x v="1"/>
    <n v="421029"/>
    <s v="Int. Energy Star CFL - 23 Watt"/>
    <x v="2"/>
    <x v="0"/>
    <s v="Lamp"/>
    <n v="7"/>
    <n v="105.21"/>
    <n v="0.05"/>
    <n v="395.61"/>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16"/>
    <n v="240.48"/>
    <n v="0.12"/>
    <n v="904.26"/>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10"/>
    <n v="150.30000000000001"/>
    <n v="7.0000000000000007E-2"/>
    <n v="565.16"/>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9"/>
    <n v="135.27000000000001"/>
    <n v="7.0000000000000007E-2"/>
    <n v="508.64"/>
  </r>
  <r>
    <n v="3172"/>
    <x v="1"/>
    <x v="2"/>
    <x v="1"/>
    <n v="421029"/>
    <s v="Int. Energy Star CFL - 23 Watt"/>
    <x v="2"/>
    <x v="0"/>
    <s v="Lamp"/>
    <n v="2"/>
    <n v="30.06"/>
    <n v="0.01"/>
    <n v="113.03"/>
  </r>
  <r>
    <n v="3172"/>
    <x v="1"/>
    <x v="2"/>
    <x v="1"/>
    <n v="421029"/>
    <s v="Int. Energy Star CFL - 23 Watt"/>
    <x v="2"/>
    <x v="0"/>
    <s v="Lamp"/>
    <n v="16"/>
    <n v="240.48"/>
    <n v="0.12"/>
    <n v="904.26"/>
  </r>
  <r>
    <n v="3172"/>
    <x v="1"/>
    <x v="2"/>
    <x v="1"/>
    <n v="421029"/>
    <s v="Int. Energy Star CFL - 23 Watt"/>
    <x v="2"/>
    <x v="0"/>
    <s v="Lamp"/>
    <n v="3"/>
    <n v="45.09"/>
    <n v="0.02"/>
    <n v="169.54"/>
  </r>
  <r>
    <n v="3172"/>
    <x v="1"/>
    <x v="2"/>
    <x v="1"/>
    <n v="421029"/>
    <s v="Int. Energy Star CFL - 23 Watt"/>
    <x v="2"/>
    <x v="0"/>
    <s v="Lamp"/>
    <n v="10"/>
    <n v="150.30000000000001"/>
    <n v="7.0000000000000007E-2"/>
    <n v="565.16"/>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19"/>
    <n v="285.57"/>
    <n v="0.14000000000000001"/>
    <n v="1073.81"/>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15"/>
    <n v="225.45"/>
    <n v="0.11"/>
    <n v="847.74"/>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16"/>
    <n v="240.48"/>
    <n v="0.12"/>
    <n v="904.26"/>
  </r>
  <r>
    <n v="3172"/>
    <x v="1"/>
    <x v="2"/>
    <x v="1"/>
    <n v="421029"/>
    <s v="Int. Energy Star CFL - 23 Watt"/>
    <x v="2"/>
    <x v="0"/>
    <s v="Lamp"/>
    <n v="9"/>
    <n v="135.27000000000001"/>
    <n v="7.0000000000000007E-2"/>
    <n v="508.64"/>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16"/>
    <n v="240.48"/>
    <n v="0.12"/>
    <n v="904.26"/>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2"/>
    <n v="180.36"/>
    <n v="0.09"/>
    <n v="678.19"/>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9"/>
    <n v="135.27000000000001"/>
    <n v="7.0000000000000007E-2"/>
    <n v="508.64"/>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12"/>
    <n v="180.36"/>
    <n v="0.09"/>
    <n v="678.19"/>
  </r>
  <r>
    <n v="3172"/>
    <x v="1"/>
    <x v="2"/>
    <x v="1"/>
    <n v="421029"/>
    <s v="Int. Energy Star CFL - 23 Watt"/>
    <x v="2"/>
    <x v="0"/>
    <s v="Lamp"/>
    <n v="1"/>
    <n v="15.03"/>
    <n v="7.8410400000000005E-3"/>
    <n v="56.51"/>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15"/>
    <n v="225.45"/>
    <n v="0.11"/>
    <n v="847.74"/>
  </r>
  <r>
    <n v="3172"/>
    <x v="1"/>
    <x v="2"/>
    <x v="1"/>
    <n v="421029"/>
    <s v="Int. Energy Star CFL - 23 Watt"/>
    <x v="2"/>
    <x v="0"/>
    <s v="Lamp"/>
    <n v="9"/>
    <n v="135.27000000000001"/>
    <n v="7.0000000000000007E-2"/>
    <n v="508.64"/>
  </r>
  <r>
    <n v="3172"/>
    <x v="1"/>
    <x v="2"/>
    <x v="1"/>
    <n v="421029"/>
    <s v="Int. Energy Star CFL - 23 Watt"/>
    <x v="2"/>
    <x v="0"/>
    <s v="Lamp"/>
    <n v="18"/>
    <n v="270.54000000000002"/>
    <n v="0.14000000000000001"/>
    <n v="1017.29"/>
  </r>
  <r>
    <n v="3172"/>
    <x v="1"/>
    <x v="2"/>
    <x v="1"/>
    <n v="421029"/>
    <s v="Int. Energy Star CFL - 23 Watt"/>
    <x v="2"/>
    <x v="0"/>
    <s v="Lamp"/>
    <n v="13"/>
    <n v="195.39"/>
    <n v="0.1"/>
    <n v="734.71"/>
  </r>
  <r>
    <n v="3172"/>
    <x v="1"/>
    <x v="2"/>
    <x v="1"/>
    <n v="421029"/>
    <s v="Int. Energy Star CFL - 23 Watt"/>
    <x v="2"/>
    <x v="0"/>
    <s v="Lamp"/>
    <n v="16"/>
    <n v="240.48"/>
    <n v="0.12"/>
    <n v="904.26"/>
  </r>
  <r>
    <n v="3172"/>
    <x v="1"/>
    <x v="2"/>
    <x v="1"/>
    <n v="421029"/>
    <s v="Int. Energy Star CFL - 23 Watt"/>
    <x v="2"/>
    <x v="0"/>
    <s v="Lamp"/>
    <n v="1"/>
    <n v="15.03"/>
    <n v="7.8410400000000005E-3"/>
    <n v="56.51"/>
  </r>
  <r>
    <n v="3172"/>
    <x v="1"/>
    <x v="2"/>
    <x v="1"/>
    <n v="421029"/>
    <s v="Int. Energy Star CFL - 23 Watt"/>
    <x v="2"/>
    <x v="0"/>
    <s v="Lamp"/>
    <n v="18"/>
    <n v="270.54000000000002"/>
    <n v="0.14000000000000001"/>
    <n v="1017.29"/>
  </r>
  <r>
    <n v="3172"/>
    <x v="1"/>
    <x v="2"/>
    <x v="1"/>
    <n v="421029"/>
    <s v="Int. Energy Star CFL - 23 Watt"/>
    <x v="2"/>
    <x v="0"/>
    <s v="Lamp"/>
    <n v="8"/>
    <n v="120.24"/>
    <n v="0.06"/>
    <n v="452.13"/>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9"/>
    <n v="135.27000000000001"/>
    <n v="7.0000000000000007E-2"/>
    <n v="508.64"/>
  </r>
  <r>
    <n v="3172"/>
    <x v="1"/>
    <x v="2"/>
    <x v="1"/>
    <n v="421029"/>
    <s v="Int. Energy Star CFL - 23 Watt"/>
    <x v="2"/>
    <x v="0"/>
    <s v="Lamp"/>
    <n v="4"/>
    <n v="60.12"/>
    <n v="0.03"/>
    <n v="226.06"/>
  </r>
  <r>
    <n v="3172"/>
    <x v="1"/>
    <x v="2"/>
    <x v="1"/>
    <n v="421029"/>
    <s v="Int. Energy Star CFL - 23 Watt"/>
    <x v="2"/>
    <x v="0"/>
    <s v="Lamp"/>
    <n v="3"/>
    <n v="45.09"/>
    <n v="0.02"/>
    <n v="171.39"/>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7"/>
    <n v="105.21"/>
    <n v="0.04"/>
    <n v="388.91"/>
  </r>
  <r>
    <n v="3172"/>
    <x v="1"/>
    <x v="2"/>
    <x v="1"/>
    <n v="421029"/>
    <s v="Int. Energy Star CFL - 23 Watt"/>
    <x v="2"/>
    <x v="0"/>
    <s v="Lamp"/>
    <n v="9"/>
    <n v="135.27000000000001"/>
    <n v="0.06"/>
    <n v="500.03"/>
  </r>
  <r>
    <n v="3172"/>
    <x v="1"/>
    <x v="2"/>
    <x v="1"/>
    <n v="421029"/>
    <s v="Int. Energy Star CFL - 23 Watt"/>
    <x v="2"/>
    <x v="0"/>
    <s v="Lamp"/>
    <n v="14"/>
    <n v="210.42"/>
    <n v="0.09"/>
    <n v="777.83"/>
  </r>
  <r>
    <n v="3172"/>
    <x v="1"/>
    <x v="2"/>
    <x v="1"/>
    <n v="421029"/>
    <s v="Int. Energy Star CFL - 23 Watt"/>
    <x v="2"/>
    <x v="0"/>
    <s v="Lamp"/>
    <n v="14"/>
    <n v="210.42"/>
    <n v="0.09"/>
    <n v="777.83"/>
  </r>
  <r>
    <n v="3172"/>
    <x v="1"/>
    <x v="2"/>
    <x v="1"/>
    <n v="421029"/>
    <s v="Int. Energy Star CFL - 23 Watt"/>
    <x v="2"/>
    <x v="0"/>
    <s v="Lamp"/>
    <n v="2"/>
    <n v="30.06"/>
    <n v="0.01"/>
    <n v="111.11"/>
  </r>
  <r>
    <n v="3172"/>
    <x v="1"/>
    <x v="2"/>
    <x v="1"/>
    <n v="421029"/>
    <s v="Int. Energy Star CFL - 23 Watt"/>
    <x v="2"/>
    <x v="0"/>
    <s v="Lamp"/>
    <n v="1"/>
    <n v="15.03"/>
    <n v="7.1010400000000003E-3"/>
    <n v="55.55"/>
  </r>
  <r>
    <n v="3172"/>
    <x v="1"/>
    <x v="2"/>
    <x v="1"/>
    <n v="421029"/>
    <s v="Int. Energy Star CFL - 23 Watt"/>
    <x v="2"/>
    <x v="0"/>
    <s v="Lamp"/>
    <n v="7"/>
    <n v="105.21"/>
    <n v="0.04"/>
    <n v="388.91"/>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8"/>
    <n v="120.24"/>
    <n v="0.06"/>
    <n v="452.13"/>
  </r>
  <r>
    <n v="3172"/>
    <x v="1"/>
    <x v="2"/>
    <x v="1"/>
    <n v="421029"/>
    <s v="Int. Energy Star CFL - 23 Watt"/>
    <x v="2"/>
    <x v="0"/>
    <s v="Lamp"/>
    <n v="2"/>
    <n v="30.06"/>
    <n v="0.01"/>
    <n v="111.11"/>
  </r>
  <r>
    <n v="3172"/>
    <x v="1"/>
    <x v="2"/>
    <x v="1"/>
    <n v="421029"/>
    <s v="Int. Energy Star CFL - 23 Watt"/>
    <x v="2"/>
    <x v="0"/>
    <s v="Lamp"/>
    <n v="14"/>
    <n v="210.42"/>
    <n v="0.09"/>
    <n v="777.83"/>
  </r>
  <r>
    <n v="3172"/>
    <x v="1"/>
    <x v="2"/>
    <x v="1"/>
    <n v="421029"/>
    <s v="Int. Energy Star CFL - 23 Watt"/>
    <x v="2"/>
    <x v="0"/>
    <s v="Lamp"/>
    <n v="12"/>
    <n v="180.36"/>
    <n v="0.08"/>
    <n v="666.71"/>
  </r>
  <r>
    <n v="3172"/>
    <x v="1"/>
    <x v="2"/>
    <x v="1"/>
    <n v="421029"/>
    <s v="Int. Energy Star CFL - 23 Watt"/>
    <x v="2"/>
    <x v="0"/>
    <s v="Lamp"/>
    <n v="6"/>
    <n v="90.18"/>
    <n v="0.04"/>
    <n v="333.35"/>
  </r>
  <r>
    <n v="3172"/>
    <x v="1"/>
    <x v="2"/>
    <x v="1"/>
    <n v="421029"/>
    <s v="Int. Energy Star CFL - 23 Watt"/>
    <x v="2"/>
    <x v="0"/>
    <s v="Lamp"/>
    <n v="16"/>
    <n v="240.48"/>
    <n v="0.11"/>
    <n v="888.94"/>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4"/>
    <n v="60.12"/>
    <n v="0.02"/>
    <n v="222.23"/>
  </r>
  <r>
    <n v="3172"/>
    <x v="1"/>
    <x v="2"/>
    <x v="1"/>
    <n v="421029"/>
    <s v="Int. Energy Star CFL - 23 Watt"/>
    <x v="2"/>
    <x v="0"/>
    <s v="Lamp"/>
    <n v="8"/>
    <n v="120.24"/>
    <n v="0.06"/>
    <n v="452.13"/>
  </r>
  <r>
    <n v="3172"/>
    <x v="1"/>
    <x v="2"/>
    <x v="1"/>
    <n v="421029"/>
    <s v="Int. Energy Star CFL - 23 Watt"/>
    <x v="2"/>
    <x v="0"/>
    <s v="Lamp"/>
    <n v="2"/>
    <n v="30.06"/>
    <n v="0.01"/>
    <n v="111.11"/>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17"/>
    <n v="255.51"/>
    <n v="0.12"/>
    <n v="944.5"/>
  </r>
  <r>
    <n v="3172"/>
    <x v="1"/>
    <x v="2"/>
    <x v="1"/>
    <n v="421029"/>
    <s v="Int. Energy Star CFL - 23 Watt"/>
    <x v="2"/>
    <x v="0"/>
    <s v="Lamp"/>
    <n v="17"/>
    <n v="255.51"/>
    <n v="0.12"/>
    <n v="944.5"/>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10"/>
    <n v="150.30000000000001"/>
    <n v="7.0000000000000007E-2"/>
    <n v="555.59"/>
  </r>
  <r>
    <n v="3172"/>
    <x v="1"/>
    <x v="2"/>
    <x v="1"/>
    <n v="421029"/>
    <s v="Int. Energy Star CFL - 23 Watt"/>
    <x v="2"/>
    <x v="0"/>
    <s v="Lamp"/>
    <n v="1"/>
    <n v="15.03"/>
    <n v="7.1010400000000003E-3"/>
    <n v="55.55"/>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1"/>
    <n v="15.03"/>
    <n v="7.1010400000000003E-3"/>
    <n v="55.55"/>
  </r>
  <r>
    <n v="3172"/>
    <x v="1"/>
    <x v="2"/>
    <x v="1"/>
    <n v="421029"/>
    <s v="Int. Energy Star CFL - 23 Watt"/>
    <x v="2"/>
    <x v="0"/>
    <s v="Lamp"/>
    <n v="16"/>
    <n v="240.48"/>
    <n v="0.11"/>
    <n v="888.94"/>
  </r>
  <r>
    <n v="3172"/>
    <x v="1"/>
    <x v="2"/>
    <x v="1"/>
    <n v="421029"/>
    <s v="Int. Energy Star CFL - 23 Watt"/>
    <x v="2"/>
    <x v="0"/>
    <s v="Lamp"/>
    <n v="9"/>
    <n v="135.27000000000001"/>
    <n v="7.0000000000000007E-2"/>
    <n v="508.64"/>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11"/>
    <n v="165.33"/>
    <n v="0.08"/>
    <n v="621.67999999999995"/>
  </r>
  <r>
    <n v="3172"/>
    <x v="1"/>
    <x v="2"/>
    <x v="1"/>
    <n v="421029"/>
    <s v="Int. Energy Star CFL - 23 Watt"/>
    <x v="2"/>
    <x v="0"/>
    <s v="Lamp"/>
    <n v="5"/>
    <n v="75.150000000000006"/>
    <n v="0.03"/>
    <n v="285.64999999999998"/>
  </r>
  <r>
    <n v="3172"/>
    <x v="1"/>
    <x v="2"/>
    <x v="1"/>
    <n v="421029"/>
    <s v="Int. Energy Star CFL - 23 Watt"/>
    <x v="2"/>
    <x v="0"/>
    <s v="Lamp"/>
    <n v="15"/>
    <n v="225.45"/>
    <n v="0.1"/>
    <n v="856.95"/>
  </r>
  <r>
    <n v="3172"/>
    <x v="1"/>
    <x v="2"/>
    <x v="1"/>
    <n v="421029"/>
    <s v="Int. Energy Star CFL - 23 Watt"/>
    <x v="2"/>
    <x v="0"/>
    <s v="Lamp"/>
    <n v="9"/>
    <n v="135.27000000000001"/>
    <n v="0.06"/>
    <n v="514.16999999999996"/>
  </r>
  <r>
    <n v="3172"/>
    <x v="1"/>
    <x v="2"/>
    <x v="1"/>
    <n v="421029"/>
    <s v="Int. Energy Star CFL - 23 Watt"/>
    <x v="2"/>
    <x v="0"/>
    <s v="Lamp"/>
    <n v="18"/>
    <n v="270.54000000000002"/>
    <n v="0.13"/>
    <n v="1028.3399999999999"/>
  </r>
  <r>
    <n v="3172"/>
    <x v="1"/>
    <x v="2"/>
    <x v="1"/>
    <n v="421029"/>
    <s v="Int. Energy Star CFL - 23 Watt"/>
    <x v="2"/>
    <x v="0"/>
    <s v="Lamp"/>
    <n v="10"/>
    <n v="150.30000000000001"/>
    <n v="7.0000000000000007E-2"/>
    <n v="565.16"/>
  </r>
  <r>
    <n v="3172"/>
    <x v="1"/>
    <x v="2"/>
    <x v="1"/>
    <n v="421029"/>
    <s v="Int. Energy Star CFL - 23 Watt"/>
    <x v="2"/>
    <x v="0"/>
    <s v="Lamp"/>
    <n v="1"/>
    <n v="15.03"/>
    <n v="7.8410400000000005E-3"/>
    <n v="56.51"/>
  </r>
  <r>
    <n v="3172"/>
    <x v="1"/>
    <x v="2"/>
    <x v="1"/>
    <n v="421029"/>
    <s v="Int. Energy Star CFL - 23 Watt"/>
    <x v="2"/>
    <x v="0"/>
    <s v="Lamp"/>
    <n v="11"/>
    <n v="165.33"/>
    <n v="0.08"/>
    <n v="621.67999999999995"/>
  </r>
  <r>
    <n v="3172"/>
    <x v="1"/>
    <x v="2"/>
    <x v="1"/>
    <n v="421029"/>
    <s v="Int. Energy Star CFL - 23 Watt"/>
    <x v="2"/>
    <x v="0"/>
    <s v="Lamp"/>
    <n v="14"/>
    <n v="210.42"/>
    <n v="0.1"/>
    <n v="791.23"/>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18"/>
    <n v="270.54000000000002"/>
    <n v="0.14000000000000001"/>
    <n v="1017.29"/>
  </r>
  <r>
    <n v="3172"/>
    <x v="1"/>
    <x v="2"/>
    <x v="1"/>
    <n v="421029"/>
    <s v="Int. Energy Star CFL - 23 Watt"/>
    <x v="2"/>
    <x v="0"/>
    <s v="Lamp"/>
    <n v="19"/>
    <n v="285.57"/>
    <n v="0.14000000000000001"/>
    <n v="1073.81"/>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10"/>
    <n v="150.30000000000001"/>
    <n v="7.0000000000000007E-2"/>
    <n v="565.16"/>
  </r>
  <r>
    <n v="3172"/>
    <x v="1"/>
    <x v="2"/>
    <x v="1"/>
    <n v="421029"/>
    <s v="Int. Energy Star CFL - 23 Watt"/>
    <x v="2"/>
    <x v="0"/>
    <s v="Lamp"/>
    <n v="17"/>
    <n v="255.51"/>
    <n v="0.13"/>
    <n v="960.78"/>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7"/>
    <n v="105.21"/>
    <n v="0.04"/>
    <n v="388.91"/>
  </r>
  <r>
    <n v="3172"/>
    <x v="1"/>
    <x v="2"/>
    <x v="1"/>
    <n v="421029"/>
    <s v="Int. Energy Star CFL - 23 Watt"/>
    <x v="2"/>
    <x v="0"/>
    <s v="Lamp"/>
    <n v="3"/>
    <n v="45.09"/>
    <n v="0.02"/>
    <n v="166.67"/>
  </r>
  <r>
    <n v="3172"/>
    <x v="1"/>
    <x v="2"/>
    <x v="1"/>
    <n v="421029"/>
    <s v="Int. Energy Star CFL - 23 Watt"/>
    <x v="2"/>
    <x v="0"/>
    <s v="Lamp"/>
    <n v="13"/>
    <n v="195.39"/>
    <n v="0.09"/>
    <n v="722.27"/>
  </r>
  <r>
    <n v="3172"/>
    <x v="1"/>
    <x v="2"/>
    <x v="1"/>
    <n v="421029"/>
    <s v="Int. Energy Star CFL - 23 Watt"/>
    <x v="2"/>
    <x v="0"/>
    <s v="Lamp"/>
    <n v="11"/>
    <n v="165.33"/>
    <n v="0.08"/>
    <n v="621.67999999999995"/>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9"/>
    <n v="135.27000000000001"/>
    <n v="7.0000000000000007E-2"/>
    <n v="508.64"/>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5"/>
    <n v="75.150000000000006"/>
    <n v="0.03"/>
    <n v="277.79000000000002"/>
  </r>
  <r>
    <n v="3172"/>
    <x v="1"/>
    <x v="2"/>
    <x v="1"/>
    <n v="421029"/>
    <s v="Int. Energy Star CFL - 23 Watt"/>
    <x v="2"/>
    <x v="0"/>
    <s v="Lamp"/>
    <n v="5"/>
    <n v="75.150000000000006"/>
    <n v="0.03"/>
    <n v="277.79000000000002"/>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10"/>
    <n v="150.30000000000001"/>
    <n v="7.0000000000000007E-2"/>
    <n v="555.59"/>
  </r>
  <r>
    <n v="3172"/>
    <x v="1"/>
    <x v="2"/>
    <x v="1"/>
    <n v="421029"/>
    <s v="Int. Energy Star CFL - 23 Watt"/>
    <x v="2"/>
    <x v="0"/>
    <s v="Lamp"/>
    <n v="11"/>
    <n v="165.33"/>
    <n v="7.0000000000000007E-2"/>
    <n v="611.15"/>
  </r>
  <r>
    <n v="3172"/>
    <x v="1"/>
    <x v="2"/>
    <x v="1"/>
    <n v="421029"/>
    <s v="Int. Energy Star CFL - 23 Watt"/>
    <x v="2"/>
    <x v="0"/>
    <s v="Lamp"/>
    <n v="4"/>
    <n v="60.12"/>
    <n v="0.02"/>
    <n v="222.23"/>
  </r>
  <r>
    <n v="3172"/>
    <x v="1"/>
    <x v="2"/>
    <x v="1"/>
    <n v="421029"/>
    <s v="Int. Energy Star CFL - 23 Watt"/>
    <x v="2"/>
    <x v="0"/>
    <s v="Lamp"/>
    <n v="11"/>
    <n v="165.33"/>
    <n v="7.0000000000000007E-2"/>
    <n v="611.15"/>
  </r>
  <r>
    <n v="3172"/>
    <x v="1"/>
    <x v="2"/>
    <x v="1"/>
    <n v="421029"/>
    <s v="Int. Energy Star CFL - 23 Watt"/>
    <x v="2"/>
    <x v="0"/>
    <s v="Lamp"/>
    <n v="12"/>
    <n v="180.36"/>
    <n v="0.08"/>
    <n v="666.71"/>
  </r>
  <r>
    <n v="3172"/>
    <x v="1"/>
    <x v="2"/>
    <x v="1"/>
    <n v="421029"/>
    <s v="Int. Energy Star CFL - 23 Watt"/>
    <x v="2"/>
    <x v="0"/>
    <s v="Lamp"/>
    <n v="2"/>
    <n v="30.06"/>
    <n v="0.01"/>
    <n v="111.11"/>
  </r>
  <r>
    <n v="3172"/>
    <x v="1"/>
    <x v="2"/>
    <x v="1"/>
    <n v="421029"/>
    <s v="Int. Energy Star CFL - 23 Watt"/>
    <x v="2"/>
    <x v="0"/>
    <s v="Lamp"/>
    <n v="3"/>
    <n v="45.09"/>
    <n v="0.02"/>
    <n v="166.67"/>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11"/>
    <n v="165.33"/>
    <n v="0.08"/>
    <n v="621.67999999999995"/>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15"/>
    <n v="225.45"/>
    <n v="0.11"/>
    <n v="847.74"/>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12"/>
    <n v="180.36"/>
    <n v="0.08"/>
    <n v="666.71"/>
  </r>
  <r>
    <n v="3172"/>
    <x v="1"/>
    <x v="2"/>
    <x v="1"/>
    <n v="421029"/>
    <s v="Int. Energy Star CFL - 23 Watt"/>
    <x v="2"/>
    <x v="0"/>
    <s v="Lamp"/>
    <n v="30"/>
    <n v="450.9"/>
    <n v="0.21"/>
    <n v="1666.78"/>
  </r>
  <r>
    <n v="3172"/>
    <x v="1"/>
    <x v="2"/>
    <x v="1"/>
    <n v="421029"/>
    <s v="Int. Energy Star CFL - 23 Watt"/>
    <x v="2"/>
    <x v="0"/>
    <s v="Lamp"/>
    <n v="16"/>
    <n v="240.48"/>
    <n v="0.11"/>
    <n v="888.94"/>
  </r>
  <r>
    <n v="3172"/>
    <x v="1"/>
    <x v="2"/>
    <x v="1"/>
    <n v="421029"/>
    <s v="Int. Energy Star CFL - 23 Watt"/>
    <x v="2"/>
    <x v="0"/>
    <s v="Lamp"/>
    <n v="11"/>
    <n v="165.33"/>
    <n v="7.0000000000000007E-2"/>
    <n v="611.15"/>
  </r>
  <r>
    <n v="3172"/>
    <x v="1"/>
    <x v="2"/>
    <x v="1"/>
    <n v="421029"/>
    <s v="Int. Energy Star CFL - 23 Watt"/>
    <x v="2"/>
    <x v="0"/>
    <s v="Lamp"/>
    <n v="9"/>
    <n v="135.27000000000001"/>
    <n v="0.06"/>
    <n v="500.03"/>
  </r>
  <r>
    <n v="3172"/>
    <x v="1"/>
    <x v="2"/>
    <x v="1"/>
    <n v="421029"/>
    <s v="Int. Energy Star CFL - 23 Watt"/>
    <x v="2"/>
    <x v="0"/>
    <s v="Lamp"/>
    <n v="10"/>
    <n v="150.30000000000001"/>
    <n v="7.0000000000000007E-2"/>
    <n v="555.59"/>
  </r>
  <r>
    <n v="3172"/>
    <x v="1"/>
    <x v="2"/>
    <x v="1"/>
    <n v="421029"/>
    <s v="Int. Energy Star CFL - 23 Watt"/>
    <x v="2"/>
    <x v="0"/>
    <s v="Lamp"/>
    <n v="10"/>
    <n v="150.30000000000001"/>
    <n v="7.0000000000000007E-2"/>
    <n v="555.59"/>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19"/>
    <n v="285.57"/>
    <n v="0.14000000000000001"/>
    <n v="1073.81"/>
  </r>
  <r>
    <n v="3172"/>
    <x v="1"/>
    <x v="2"/>
    <x v="1"/>
    <n v="421029"/>
    <s v="Int. Energy Star CFL - 23 Watt"/>
    <x v="2"/>
    <x v="0"/>
    <s v="Lamp"/>
    <n v="8"/>
    <n v="120.24"/>
    <n v="0.06"/>
    <n v="452.13"/>
  </r>
  <r>
    <n v="3172"/>
    <x v="1"/>
    <x v="2"/>
    <x v="1"/>
    <n v="421029"/>
    <s v="Int. Energy Star CFL - 23 Watt"/>
    <x v="2"/>
    <x v="0"/>
    <s v="Lamp"/>
    <n v="9"/>
    <n v="135.27000000000001"/>
    <n v="0.06"/>
    <n v="500.03"/>
  </r>
  <r>
    <n v="3172"/>
    <x v="1"/>
    <x v="2"/>
    <x v="1"/>
    <n v="421029"/>
    <s v="Int. Energy Star CFL - 23 Watt"/>
    <x v="2"/>
    <x v="0"/>
    <s v="Lamp"/>
    <n v="10"/>
    <n v="150.30000000000001"/>
    <n v="7.0000000000000007E-2"/>
    <n v="555.59"/>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20"/>
    <n v="300.60000000000002"/>
    <n v="0.14000000000000001"/>
    <n v="1111.18"/>
  </r>
  <r>
    <n v="3172"/>
    <x v="1"/>
    <x v="2"/>
    <x v="1"/>
    <n v="421029"/>
    <s v="Int. Energy Star CFL - 23 Watt"/>
    <x v="2"/>
    <x v="0"/>
    <s v="Lamp"/>
    <n v="17"/>
    <n v="255.51"/>
    <n v="0.12"/>
    <n v="944.5"/>
  </r>
  <r>
    <n v="3172"/>
    <x v="1"/>
    <x v="2"/>
    <x v="1"/>
    <n v="421029"/>
    <s v="Int. Energy Star CFL - 23 Watt"/>
    <x v="2"/>
    <x v="0"/>
    <s v="Lamp"/>
    <n v="4"/>
    <n v="60.12"/>
    <n v="0.02"/>
    <n v="222.23"/>
  </r>
  <r>
    <n v="3172"/>
    <x v="1"/>
    <x v="2"/>
    <x v="1"/>
    <n v="421029"/>
    <s v="Int. Energy Star CFL - 23 Watt"/>
    <x v="2"/>
    <x v="0"/>
    <s v="Lamp"/>
    <n v="20"/>
    <n v="300.60000000000002"/>
    <n v="0.14000000000000001"/>
    <n v="1111.18"/>
  </r>
  <r>
    <n v="3172"/>
    <x v="1"/>
    <x v="2"/>
    <x v="1"/>
    <n v="421029"/>
    <s v="Int. Energy Star CFL - 23 Watt"/>
    <x v="2"/>
    <x v="0"/>
    <s v="Lamp"/>
    <n v="1"/>
    <n v="15.03"/>
    <n v="7.1010400000000003E-3"/>
    <n v="55.55"/>
  </r>
  <r>
    <n v="3172"/>
    <x v="1"/>
    <x v="2"/>
    <x v="1"/>
    <n v="421029"/>
    <s v="Int. Energy Star CFL - 23 Watt"/>
    <x v="2"/>
    <x v="0"/>
    <s v="Lamp"/>
    <n v="1"/>
    <n v="15.03"/>
    <n v="7.1010400000000003E-3"/>
    <n v="55.55"/>
  </r>
  <r>
    <n v="3172"/>
    <x v="1"/>
    <x v="2"/>
    <x v="1"/>
    <n v="421029"/>
    <s v="Int. Energy Star CFL - 23 Watt"/>
    <x v="2"/>
    <x v="0"/>
    <s v="Lamp"/>
    <n v="5"/>
    <n v="75.150000000000006"/>
    <n v="0.03"/>
    <n v="277.79000000000002"/>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7"/>
    <n v="105.21"/>
    <n v="0.04"/>
    <n v="388.91"/>
  </r>
  <r>
    <n v="3172"/>
    <x v="1"/>
    <x v="2"/>
    <x v="1"/>
    <n v="421029"/>
    <s v="Int. Energy Star CFL - 23 Watt"/>
    <x v="2"/>
    <x v="0"/>
    <s v="Lamp"/>
    <n v="10"/>
    <n v="150.30000000000001"/>
    <n v="7.0000000000000007E-2"/>
    <n v="555.59"/>
  </r>
  <r>
    <n v="3172"/>
    <x v="1"/>
    <x v="2"/>
    <x v="1"/>
    <n v="421029"/>
    <s v="Int. Energy Star CFL - 23 Watt"/>
    <x v="2"/>
    <x v="0"/>
    <s v="Lamp"/>
    <n v="15"/>
    <n v="225.45"/>
    <n v="0.1"/>
    <n v="833.39"/>
  </r>
  <r>
    <n v="3172"/>
    <x v="1"/>
    <x v="2"/>
    <x v="1"/>
    <n v="421029"/>
    <s v="Int. Energy Star CFL - 23 Watt"/>
    <x v="2"/>
    <x v="0"/>
    <s v="Lamp"/>
    <n v="20"/>
    <n v="300.60000000000002"/>
    <n v="0.14000000000000001"/>
    <n v="1111.18"/>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15"/>
    <n v="225.45"/>
    <n v="0.1"/>
    <n v="833.39"/>
  </r>
  <r>
    <n v="3172"/>
    <x v="1"/>
    <x v="2"/>
    <x v="1"/>
    <n v="421029"/>
    <s v="Int. Energy Star CFL - 23 Watt"/>
    <x v="2"/>
    <x v="0"/>
    <s v="Lamp"/>
    <n v="12"/>
    <n v="180.36"/>
    <n v="0.08"/>
    <n v="666.71"/>
  </r>
  <r>
    <n v="3172"/>
    <x v="1"/>
    <x v="2"/>
    <x v="1"/>
    <n v="421029"/>
    <s v="Int. Energy Star CFL - 23 Watt"/>
    <x v="2"/>
    <x v="0"/>
    <s v="Lamp"/>
    <n v="5"/>
    <n v="75.150000000000006"/>
    <n v="0.03"/>
    <n v="277.79000000000002"/>
  </r>
  <r>
    <n v="3172"/>
    <x v="1"/>
    <x v="2"/>
    <x v="1"/>
    <n v="421029"/>
    <s v="Int. Energy Star CFL - 23 Watt"/>
    <x v="2"/>
    <x v="0"/>
    <s v="Lamp"/>
    <n v="12"/>
    <n v="180.36"/>
    <n v="0.08"/>
    <n v="666.71"/>
  </r>
  <r>
    <n v="3172"/>
    <x v="1"/>
    <x v="2"/>
    <x v="1"/>
    <n v="421029"/>
    <s v="Int. Energy Star CFL - 23 Watt"/>
    <x v="2"/>
    <x v="0"/>
    <s v="Lamp"/>
    <n v="12"/>
    <n v="180.36"/>
    <n v="0.08"/>
    <n v="666.71"/>
  </r>
  <r>
    <n v="3172"/>
    <x v="1"/>
    <x v="2"/>
    <x v="1"/>
    <n v="421029"/>
    <s v="Int. Energy Star CFL - 23 Watt"/>
    <x v="2"/>
    <x v="0"/>
    <s v="Lamp"/>
    <n v="20"/>
    <n v="300.60000000000002"/>
    <n v="0.14000000000000001"/>
    <n v="1111.18"/>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9"/>
    <n v="135.27000000000001"/>
    <n v="0.06"/>
    <n v="500.03"/>
  </r>
  <r>
    <n v="3172"/>
    <x v="1"/>
    <x v="2"/>
    <x v="1"/>
    <n v="421029"/>
    <s v="Int. Energy Star CFL - 23 Watt"/>
    <x v="2"/>
    <x v="0"/>
    <s v="Lamp"/>
    <n v="20"/>
    <n v="300.60000000000002"/>
    <n v="0.14000000000000001"/>
    <n v="1111.18"/>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14"/>
    <n v="210.42"/>
    <n v="0.1"/>
    <n v="791.23"/>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20"/>
    <n v="300.60000000000002"/>
    <n v="0.14000000000000001"/>
    <n v="1111.18"/>
  </r>
  <r>
    <n v="3172"/>
    <x v="1"/>
    <x v="2"/>
    <x v="1"/>
    <n v="421029"/>
    <s v="Int. Energy Star CFL - 23 Watt"/>
    <x v="2"/>
    <x v="0"/>
    <s v="Lamp"/>
    <n v="11"/>
    <n v="165.33"/>
    <n v="7.0000000000000007E-2"/>
    <n v="611.15"/>
  </r>
  <r>
    <n v="3172"/>
    <x v="1"/>
    <x v="2"/>
    <x v="1"/>
    <n v="421029"/>
    <s v="Int. Energy Star CFL - 23 Watt"/>
    <x v="2"/>
    <x v="0"/>
    <s v="Lamp"/>
    <n v="6"/>
    <n v="90.18"/>
    <n v="0.04"/>
    <n v="333.35"/>
  </r>
  <r>
    <n v="3172"/>
    <x v="1"/>
    <x v="2"/>
    <x v="1"/>
    <n v="421029"/>
    <s v="Int. Energy Star CFL - 23 Watt"/>
    <x v="2"/>
    <x v="0"/>
    <s v="Lamp"/>
    <n v="9"/>
    <n v="135.27000000000001"/>
    <n v="0.06"/>
    <n v="500.03"/>
  </r>
  <r>
    <n v="3172"/>
    <x v="1"/>
    <x v="2"/>
    <x v="1"/>
    <n v="421029"/>
    <s v="Int. Energy Star CFL - 23 Watt"/>
    <x v="2"/>
    <x v="0"/>
    <s v="Lamp"/>
    <n v="14"/>
    <n v="210.42"/>
    <n v="0.09"/>
    <n v="777.83"/>
  </r>
  <r>
    <n v="3172"/>
    <x v="1"/>
    <x v="2"/>
    <x v="1"/>
    <n v="421029"/>
    <s v="Int. Energy Star CFL - 23 Watt"/>
    <x v="2"/>
    <x v="0"/>
    <s v="Lamp"/>
    <n v="4"/>
    <n v="60.12"/>
    <n v="0.02"/>
    <n v="222.23"/>
  </r>
  <r>
    <n v="3172"/>
    <x v="1"/>
    <x v="2"/>
    <x v="1"/>
    <n v="421029"/>
    <s v="Int. Energy Star CFL - 23 Watt"/>
    <x v="2"/>
    <x v="0"/>
    <s v="Lamp"/>
    <n v="3"/>
    <n v="45.09"/>
    <n v="0.02"/>
    <n v="169.54"/>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16"/>
    <n v="240.48"/>
    <n v="0.12"/>
    <n v="904.26"/>
  </r>
  <r>
    <n v="3172"/>
    <x v="1"/>
    <x v="2"/>
    <x v="1"/>
    <n v="421029"/>
    <s v="Int. Energy Star CFL - 23 Watt"/>
    <x v="2"/>
    <x v="0"/>
    <s v="Lamp"/>
    <n v="5"/>
    <n v="75.150000000000006"/>
    <n v="0.03"/>
    <n v="282.58"/>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3"/>
    <n v="45.09"/>
    <n v="0.02"/>
    <n v="166.67"/>
  </r>
  <r>
    <n v="3172"/>
    <x v="1"/>
    <x v="2"/>
    <x v="1"/>
    <n v="421029"/>
    <s v="Int. Energy Star CFL - 23 Watt"/>
    <x v="2"/>
    <x v="0"/>
    <s v="Lamp"/>
    <n v="5"/>
    <n v="75.150000000000006"/>
    <n v="0.03"/>
    <n v="282.58"/>
  </r>
  <r>
    <n v="3172"/>
    <x v="1"/>
    <x v="2"/>
    <x v="1"/>
    <n v="421029"/>
    <s v="Int. Energy Star CFL - 23 Watt"/>
    <x v="2"/>
    <x v="0"/>
    <s v="Lamp"/>
    <n v="19"/>
    <n v="285.57"/>
    <n v="0.14000000000000001"/>
    <n v="1073.81"/>
  </r>
  <r>
    <n v="3172"/>
    <x v="1"/>
    <x v="2"/>
    <x v="1"/>
    <n v="421029"/>
    <s v="Int. Energy Star CFL - 23 Watt"/>
    <x v="2"/>
    <x v="0"/>
    <s v="Lamp"/>
    <n v="10"/>
    <n v="150.30000000000001"/>
    <n v="7.0000000000000007E-2"/>
    <n v="565.16"/>
  </r>
  <r>
    <n v="3172"/>
    <x v="1"/>
    <x v="2"/>
    <x v="1"/>
    <n v="421029"/>
    <s v="Int. Energy Star CFL - 23 Watt"/>
    <x v="2"/>
    <x v="0"/>
    <s v="Lamp"/>
    <n v="11"/>
    <n v="165.33"/>
    <n v="0.08"/>
    <n v="621.67999999999995"/>
  </r>
  <r>
    <n v="3172"/>
    <x v="1"/>
    <x v="2"/>
    <x v="1"/>
    <n v="421029"/>
    <s v="Int. Energy Star CFL - 23 Watt"/>
    <x v="2"/>
    <x v="0"/>
    <s v="Lamp"/>
    <n v="19"/>
    <n v="285.57"/>
    <n v="0.14000000000000001"/>
    <n v="1073.81"/>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7"/>
    <n v="105.21"/>
    <n v="0.05"/>
    <n v="395.61"/>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13"/>
    <n v="195.39"/>
    <n v="0.1"/>
    <n v="734.71"/>
  </r>
  <r>
    <n v="3172"/>
    <x v="1"/>
    <x v="2"/>
    <x v="1"/>
    <n v="421029"/>
    <s v="Int. Energy Star CFL - 23 Watt"/>
    <x v="2"/>
    <x v="0"/>
    <s v="Lamp"/>
    <n v="1"/>
    <n v="15.03"/>
    <n v="7.1010400000000003E-3"/>
    <n v="55.55"/>
  </r>
  <r>
    <n v="3172"/>
    <x v="1"/>
    <x v="2"/>
    <x v="1"/>
    <n v="421029"/>
    <s v="Int. Energy Star CFL - 23 Watt"/>
    <x v="2"/>
    <x v="0"/>
    <s v="Lamp"/>
    <n v="10"/>
    <n v="150.30000000000001"/>
    <n v="7.0000000000000007E-2"/>
    <n v="565.16"/>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3"/>
    <n v="45.09"/>
    <n v="0.02"/>
    <n v="166.67"/>
  </r>
  <r>
    <n v="3172"/>
    <x v="1"/>
    <x v="2"/>
    <x v="1"/>
    <n v="421029"/>
    <s v="Int. Energy Star CFL - 23 Watt"/>
    <x v="2"/>
    <x v="0"/>
    <s v="Lamp"/>
    <n v="16"/>
    <n v="240.48"/>
    <n v="0.12"/>
    <n v="904.26"/>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19"/>
    <n v="285.57"/>
    <n v="0.14000000000000001"/>
    <n v="1073.81"/>
  </r>
  <r>
    <n v="3172"/>
    <x v="1"/>
    <x v="2"/>
    <x v="1"/>
    <n v="421029"/>
    <s v="Int. Energy Star CFL - 23 Watt"/>
    <x v="2"/>
    <x v="0"/>
    <s v="Lamp"/>
    <n v="5"/>
    <n v="75.150000000000006"/>
    <n v="0.03"/>
    <n v="282.58"/>
  </r>
  <r>
    <n v="3172"/>
    <x v="1"/>
    <x v="2"/>
    <x v="1"/>
    <n v="421029"/>
    <s v="Int. Energy Star CFL - 23 Watt"/>
    <x v="2"/>
    <x v="0"/>
    <s v="Lamp"/>
    <n v="7"/>
    <n v="105.21"/>
    <n v="0.05"/>
    <n v="395.61"/>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10"/>
    <n v="150.30000000000001"/>
    <n v="7.0000000000000007E-2"/>
    <n v="555.59"/>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1"/>
    <n v="15.03"/>
    <n v="7.1010400000000003E-3"/>
    <n v="55.55"/>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14"/>
    <n v="210.42"/>
    <n v="0.1"/>
    <n v="791.23"/>
  </r>
  <r>
    <n v="3172"/>
    <x v="1"/>
    <x v="2"/>
    <x v="1"/>
    <n v="421029"/>
    <s v="Int. Energy Star CFL - 23 Watt"/>
    <x v="2"/>
    <x v="0"/>
    <s v="Lamp"/>
    <n v="8"/>
    <n v="120.24"/>
    <n v="0.06"/>
    <n v="452.13"/>
  </r>
  <r>
    <n v="3172"/>
    <x v="1"/>
    <x v="2"/>
    <x v="1"/>
    <n v="421029"/>
    <s v="Int. Energy Star CFL - 23 Watt"/>
    <x v="2"/>
    <x v="0"/>
    <s v="Lamp"/>
    <n v="7"/>
    <n v="105.21"/>
    <n v="0.05"/>
    <n v="395.61"/>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12"/>
    <n v="180.36"/>
    <n v="0.09"/>
    <n v="678.19"/>
  </r>
  <r>
    <n v="3172"/>
    <x v="1"/>
    <x v="2"/>
    <x v="1"/>
    <n v="421029"/>
    <s v="Int. Energy Star CFL - 23 Watt"/>
    <x v="2"/>
    <x v="0"/>
    <s v="Lamp"/>
    <n v="7"/>
    <n v="105.21"/>
    <n v="0.05"/>
    <n v="395.61"/>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4"/>
    <n v="60.12"/>
    <n v="0.02"/>
    <n v="228.52"/>
  </r>
  <r>
    <n v="3172"/>
    <x v="1"/>
    <x v="2"/>
    <x v="1"/>
    <n v="421029"/>
    <s v="Int. Energy Star CFL - 23 Watt"/>
    <x v="2"/>
    <x v="0"/>
    <s v="Lamp"/>
    <n v="8"/>
    <n v="120.24"/>
    <n v="0.05"/>
    <n v="457.04"/>
  </r>
  <r>
    <n v="3172"/>
    <x v="1"/>
    <x v="2"/>
    <x v="1"/>
    <n v="421029"/>
    <s v="Int. Energy Star CFL - 23 Watt"/>
    <x v="2"/>
    <x v="0"/>
    <s v="Lamp"/>
    <n v="3"/>
    <n v="45.09"/>
    <n v="0.02"/>
    <n v="171.39"/>
  </r>
  <r>
    <n v="3172"/>
    <x v="1"/>
    <x v="2"/>
    <x v="1"/>
    <n v="421029"/>
    <s v="Int. Energy Star CFL - 23 Watt"/>
    <x v="2"/>
    <x v="0"/>
    <s v="Lamp"/>
    <n v="9"/>
    <n v="135.27000000000001"/>
    <n v="0.06"/>
    <n v="514.16999999999996"/>
  </r>
  <r>
    <n v="3172"/>
    <x v="1"/>
    <x v="2"/>
    <x v="1"/>
    <n v="421029"/>
    <s v="Int. Energy Star CFL - 23 Watt"/>
    <x v="2"/>
    <x v="0"/>
    <s v="Lamp"/>
    <n v="8"/>
    <n v="120.24"/>
    <n v="0.05"/>
    <n v="457.04"/>
  </r>
  <r>
    <n v="3172"/>
    <x v="1"/>
    <x v="2"/>
    <x v="1"/>
    <n v="421029"/>
    <s v="Int. Energy Star CFL - 23 Watt"/>
    <x v="2"/>
    <x v="0"/>
    <s v="Lamp"/>
    <n v="2"/>
    <n v="30.06"/>
    <n v="0.01"/>
    <n v="114.26"/>
  </r>
  <r>
    <n v="3172"/>
    <x v="1"/>
    <x v="2"/>
    <x v="1"/>
    <n v="421029"/>
    <s v="Int. Energy Star CFL - 23 Watt"/>
    <x v="2"/>
    <x v="0"/>
    <s v="Lamp"/>
    <n v="5"/>
    <n v="75.150000000000006"/>
    <n v="0.03"/>
    <n v="285.64999999999998"/>
  </r>
  <r>
    <n v="3172"/>
    <x v="1"/>
    <x v="2"/>
    <x v="1"/>
    <n v="421029"/>
    <s v="Int. Energy Star CFL - 23 Watt"/>
    <x v="2"/>
    <x v="0"/>
    <s v="Lamp"/>
    <n v="7"/>
    <n v="105.21"/>
    <n v="0.05"/>
    <n v="399.91"/>
  </r>
  <r>
    <n v="3172"/>
    <x v="1"/>
    <x v="2"/>
    <x v="1"/>
    <n v="421029"/>
    <s v="Int. Energy Star CFL - 23 Watt"/>
    <x v="2"/>
    <x v="0"/>
    <s v="Lamp"/>
    <n v="11"/>
    <n v="165.33"/>
    <n v="7.0000000000000007E-2"/>
    <n v="628.42999999999995"/>
  </r>
  <r>
    <n v="3172"/>
    <x v="1"/>
    <x v="2"/>
    <x v="1"/>
    <n v="421029"/>
    <s v="Int. Energy Star CFL - 23 Watt"/>
    <x v="2"/>
    <x v="0"/>
    <s v="Lamp"/>
    <n v="8"/>
    <n v="120.24"/>
    <n v="0.05"/>
    <n v="444.47"/>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10"/>
    <n v="150.30000000000001"/>
    <n v="7.0000000000000007E-2"/>
    <n v="565.16"/>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11"/>
    <n v="165.33"/>
    <n v="0.08"/>
    <n v="621.67999999999995"/>
  </r>
  <r>
    <n v="3172"/>
    <x v="1"/>
    <x v="2"/>
    <x v="1"/>
    <n v="421029"/>
    <s v="Int. Energy Star CFL - 23 Watt"/>
    <x v="2"/>
    <x v="0"/>
    <s v="Lamp"/>
    <n v="9"/>
    <n v="135.27000000000001"/>
    <n v="7.0000000000000007E-2"/>
    <n v="508.64"/>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11"/>
    <n v="165.33"/>
    <n v="0.08"/>
    <n v="621.67999999999995"/>
  </r>
  <r>
    <n v="3172"/>
    <x v="1"/>
    <x v="2"/>
    <x v="1"/>
    <n v="421029"/>
    <s v="Int. Energy Star CFL - 23 Watt"/>
    <x v="2"/>
    <x v="0"/>
    <s v="Lamp"/>
    <n v="9"/>
    <n v="135.27000000000001"/>
    <n v="7.0000000000000007E-2"/>
    <n v="508.64"/>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9"/>
    <n v="135.27000000000001"/>
    <n v="7.0000000000000007E-2"/>
    <n v="508.64"/>
  </r>
  <r>
    <n v="3172"/>
    <x v="1"/>
    <x v="2"/>
    <x v="1"/>
    <n v="421029"/>
    <s v="Int. Energy Star CFL - 23 Watt"/>
    <x v="2"/>
    <x v="0"/>
    <s v="Lamp"/>
    <n v="11"/>
    <n v="165.33"/>
    <n v="0.08"/>
    <n v="621.67999999999995"/>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11"/>
    <n v="165.33"/>
    <n v="0.08"/>
    <n v="621.67999999999995"/>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10"/>
    <n v="150.30000000000001"/>
    <n v="7.0000000000000007E-2"/>
    <n v="565.16"/>
  </r>
  <r>
    <n v="3172"/>
    <x v="1"/>
    <x v="2"/>
    <x v="1"/>
    <n v="421029"/>
    <s v="Int. Energy Star CFL - 23 Watt"/>
    <x v="2"/>
    <x v="0"/>
    <s v="Lamp"/>
    <n v="2"/>
    <n v="30.06"/>
    <n v="0.01"/>
    <n v="113.03"/>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9"/>
    <n v="135.27000000000001"/>
    <n v="7.0000000000000007E-2"/>
    <n v="508.64"/>
  </r>
  <r>
    <n v="3172"/>
    <x v="1"/>
    <x v="2"/>
    <x v="1"/>
    <n v="421029"/>
    <s v="Int. Energy Star CFL - 23 Watt"/>
    <x v="2"/>
    <x v="0"/>
    <s v="Lamp"/>
    <n v="15"/>
    <n v="225.45"/>
    <n v="0.11"/>
    <n v="847.74"/>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14"/>
    <n v="210.42"/>
    <n v="0.1"/>
    <n v="791.23"/>
  </r>
  <r>
    <n v="3172"/>
    <x v="1"/>
    <x v="2"/>
    <x v="1"/>
    <n v="421029"/>
    <s v="Int. Energy Star CFL - 23 Watt"/>
    <x v="2"/>
    <x v="0"/>
    <s v="Lamp"/>
    <n v="12"/>
    <n v="180.36"/>
    <n v="0.09"/>
    <n v="678.19"/>
  </r>
  <r>
    <n v="3172"/>
    <x v="1"/>
    <x v="2"/>
    <x v="1"/>
    <n v="421029"/>
    <s v="Int. Energy Star CFL - 23 Watt"/>
    <x v="2"/>
    <x v="0"/>
    <s v="Lamp"/>
    <n v="3"/>
    <n v="45.09"/>
    <n v="0.02"/>
    <n v="169.54"/>
  </r>
  <r>
    <n v="3172"/>
    <x v="1"/>
    <x v="2"/>
    <x v="1"/>
    <n v="421029"/>
    <s v="Int. Energy Star CFL - 23 Watt"/>
    <x v="2"/>
    <x v="0"/>
    <s v="Lamp"/>
    <n v="13"/>
    <n v="195.39"/>
    <n v="0.1"/>
    <n v="734.71"/>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16"/>
    <n v="240.48"/>
    <n v="0.12"/>
    <n v="904.26"/>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13"/>
    <n v="195.39"/>
    <n v="0.1"/>
    <n v="734.71"/>
  </r>
  <r>
    <n v="3172"/>
    <x v="1"/>
    <x v="2"/>
    <x v="1"/>
    <n v="421029"/>
    <s v="Int. Energy Star CFL - 23 Watt"/>
    <x v="2"/>
    <x v="0"/>
    <s v="Lamp"/>
    <n v="7"/>
    <n v="105.21"/>
    <n v="0.05"/>
    <n v="395.61"/>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8"/>
    <n v="120.24"/>
    <n v="0.06"/>
    <n v="451.87"/>
  </r>
  <r>
    <n v="3172"/>
    <x v="1"/>
    <x v="2"/>
    <x v="1"/>
    <n v="421029"/>
    <s v="Int. Energy Star CFL - 23 Watt"/>
    <x v="2"/>
    <x v="0"/>
    <s v="Lamp"/>
    <n v="8"/>
    <n v="120.24"/>
    <n v="0.05"/>
    <n v="444.47"/>
  </r>
  <r>
    <n v="3172"/>
    <x v="1"/>
    <x v="2"/>
    <x v="1"/>
    <n v="421029"/>
    <s v="Int. Energy Star CFL - 23 Watt"/>
    <x v="2"/>
    <x v="0"/>
    <s v="Lamp"/>
    <n v="14"/>
    <n v="210.42"/>
    <n v="0.09"/>
    <n v="777.83"/>
  </r>
  <r>
    <n v="3172"/>
    <x v="1"/>
    <x v="2"/>
    <x v="1"/>
    <n v="421029"/>
    <s v="Int. Energy Star CFL - 23 Watt"/>
    <x v="2"/>
    <x v="0"/>
    <s v="Lamp"/>
    <n v="8"/>
    <n v="120.24"/>
    <n v="0.05"/>
    <n v="444.47"/>
  </r>
  <r>
    <n v="3172"/>
    <x v="1"/>
    <x v="2"/>
    <x v="1"/>
    <n v="421029"/>
    <s v="Int. Energy Star CFL - 23 Watt"/>
    <x v="2"/>
    <x v="0"/>
    <s v="Lamp"/>
    <n v="19"/>
    <n v="285.57"/>
    <n v="0.13"/>
    <n v="1055.6199999999999"/>
  </r>
  <r>
    <n v="3172"/>
    <x v="1"/>
    <x v="2"/>
    <x v="1"/>
    <n v="421029"/>
    <s v="Int. Energy Star CFL - 23 Watt"/>
    <x v="2"/>
    <x v="0"/>
    <s v="Lamp"/>
    <n v="4"/>
    <n v="60.12"/>
    <n v="0.02"/>
    <n v="222.23"/>
  </r>
  <r>
    <n v="3172"/>
    <x v="1"/>
    <x v="2"/>
    <x v="1"/>
    <n v="421029"/>
    <s v="Int. Energy Star CFL - 23 Watt"/>
    <x v="2"/>
    <x v="0"/>
    <s v="Lamp"/>
    <n v="4"/>
    <n v="60.12"/>
    <n v="0.03"/>
    <n v="226.06"/>
  </r>
  <r>
    <n v="3172"/>
    <x v="1"/>
    <x v="2"/>
    <x v="1"/>
    <n v="421029"/>
    <s v="Int. Energy Star CFL - 23 Watt"/>
    <x v="2"/>
    <x v="0"/>
    <s v="Lamp"/>
    <n v="16"/>
    <n v="240.48"/>
    <n v="0.12"/>
    <n v="904.26"/>
  </r>
  <r>
    <n v="3172"/>
    <x v="1"/>
    <x v="2"/>
    <x v="1"/>
    <n v="421029"/>
    <s v="Int. Energy Star CFL - 23 Watt"/>
    <x v="2"/>
    <x v="0"/>
    <s v="Lamp"/>
    <n v="9"/>
    <n v="135.27000000000001"/>
    <n v="7.0000000000000007E-2"/>
    <n v="508.64"/>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6"/>
    <n v="90.18"/>
    <n v="0.04"/>
    <n v="339.09"/>
  </r>
  <r>
    <n v="3172"/>
    <x v="1"/>
    <x v="2"/>
    <x v="1"/>
    <n v="421029"/>
    <s v="Int. Energy Star CFL - 23 Watt"/>
    <x v="2"/>
    <x v="0"/>
    <s v="Lamp"/>
    <n v="14"/>
    <n v="210.42"/>
    <n v="0.1"/>
    <n v="791.23"/>
  </r>
  <r>
    <n v="3172"/>
    <x v="1"/>
    <x v="2"/>
    <x v="1"/>
    <n v="421029"/>
    <s v="Int. Energy Star CFL - 23 Watt"/>
    <x v="2"/>
    <x v="0"/>
    <s v="Lamp"/>
    <n v="15"/>
    <n v="225.45"/>
    <n v="0.11"/>
    <n v="847.74"/>
  </r>
  <r>
    <n v="3172"/>
    <x v="1"/>
    <x v="2"/>
    <x v="1"/>
    <n v="421029"/>
    <s v="Int. Energy Star CFL - 23 Watt"/>
    <x v="2"/>
    <x v="0"/>
    <s v="Lamp"/>
    <n v="11"/>
    <n v="165.33"/>
    <n v="0.08"/>
    <n v="621.67999999999995"/>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3"/>
    <n v="45.09"/>
    <n v="0.02"/>
    <n v="166.67"/>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3"/>
    <n v="45.09"/>
    <n v="0.02"/>
    <n v="166.67"/>
  </r>
  <r>
    <n v="3172"/>
    <x v="1"/>
    <x v="2"/>
    <x v="1"/>
    <n v="421029"/>
    <s v="Int. Energy Star CFL - 23 Watt"/>
    <x v="2"/>
    <x v="0"/>
    <s v="Lamp"/>
    <n v="7"/>
    <n v="105.21"/>
    <n v="0.04"/>
    <n v="388.91"/>
  </r>
  <r>
    <n v="3172"/>
    <x v="1"/>
    <x v="2"/>
    <x v="1"/>
    <n v="421029"/>
    <s v="Int. Energy Star CFL - 23 Watt"/>
    <x v="2"/>
    <x v="0"/>
    <s v="Lamp"/>
    <n v="2"/>
    <n v="30.06"/>
    <n v="0.01"/>
    <n v="111.11"/>
  </r>
  <r>
    <n v="3172"/>
    <x v="1"/>
    <x v="2"/>
    <x v="1"/>
    <n v="421029"/>
    <s v="Int. Energy Star CFL - 23 Watt"/>
    <x v="2"/>
    <x v="0"/>
    <s v="Lamp"/>
    <n v="17"/>
    <n v="255.51"/>
    <n v="0.12"/>
    <n v="944.5"/>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2"/>
    <n v="30.06"/>
    <n v="0.01"/>
    <n v="111.11"/>
  </r>
  <r>
    <n v="3172"/>
    <x v="1"/>
    <x v="2"/>
    <x v="1"/>
    <n v="421029"/>
    <s v="Int. Energy Star CFL - 23 Watt"/>
    <x v="2"/>
    <x v="0"/>
    <s v="Lamp"/>
    <n v="16"/>
    <n v="240.48"/>
    <n v="0.11"/>
    <n v="888.94"/>
  </r>
  <r>
    <n v="3172"/>
    <x v="1"/>
    <x v="2"/>
    <x v="1"/>
    <n v="421029"/>
    <s v="Int. Energy Star CFL - 23 Watt"/>
    <x v="2"/>
    <x v="0"/>
    <s v="Lamp"/>
    <n v="1"/>
    <n v="15.03"/>
    <n v="7.1010400000000003E-3"/>
    <n v="55.55"/>
  </r>
  <r>
    <n v="3172"/>
    <x v="1"/>
    <x v="2"/>
    <x v="1"/>
    <n v="421029"/>
    <s v="Int. Energy Star CFL - 23 Watt"/>
    <x v="2"/>
    <x v="0"/>
    <s v="Lamp"/>
    <n v="1"/>
    <n v="15.03"/>
    <n v="7.8410400000000005E-3"/>
    <n v="56.51"/>
  </r>
  <r>
    <n v="3172"/>
    <x v="1"/>
    <x v="2"/>
    <x v="1"/>
    <n v="421029"/>
    <s v="Int. Energy Star CFL - 23 Watt"/>
    <x v="2"/>
    <x v="0"/>
    <s v="Lamp"/>
    <n v="17"/>
    <n v="255.51"/>
    <n v="0.13"/>
    <n v="960.78"/>
  </r>
  <r>
    <n v="3172"/>
    <x v="1"/>
    <x v="2"/>
    <x v="1"/>
    <n v="421029"/>
    <s v="Int. Energy Star CFL - 23 Watt"/>
    <x v="2"/>
    <x v="0"/>
    <s v="Lamp"/>
    <n v="8"/>
    <n v="120.24"/>
    <n v="0.06"/>
    <n v="452.13"/>
  </r>
  <r>
    <n v="3172"/>
    <x v="1"/>
    <x v="2"/>
    <x v="1"/>
    <n v="421029"/>
    <s v="Int. Energy Star CFL - 23 Watt"/>
    <x v="2"/>
    <x v="0"/>
    <s v="Lamp"/>
    <n v="16"/>
    <n v="240.48"/>
    <n v="0.12"/>
    <n v="904.26"/>
  </r>
  <r>
    <n v="3172"/>
    <x v="1"/>
    <x v="2"/>
    <x v="1"/>
    <n v="421029"/>
    <s v="Int. Energy Star CFL - 23 Watt"/>
    <x v="2"/>
    <x v="0"/>
    <s v="Lamp"/>
    <n v="16"/>
    <n v="240.48"/>
    <n v="0.12"/>
    <n v="904.26"/>
  </r>
  <r>
    <n v="3172"/>
    <x v="1"/>
    <x v="2"/>
    <x v="1"/>
    <n v="421029"/>
    <s v="Int. Energy Star CFL - 23 Watt"/>
    <x v="2"/>
    <x v="0"/>
    <s v="Lamp"/>
    <n v="19"/>
    <n v="285.57"/>
    <n v="0.14000000000000001"/>
    <n v="1073.81"/>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13"/>
    <n v="195.39"/>
    <n v="0.1"/>
    <n v="734.71"/>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11"/>
    <n v="165.33"/>
    <n v="7.0000000000000007E-2"/>
    <n v="611.15"/>
  </r>
  <r>
    <n v="3172"/>
    <x v="1"/>
    <x v="2"/>
    <x v="1"/>
    <n v="421029"/>
    <s v="Int. Energy Star CFL - 23 Watt"/>
    <x v="2"/>
    <x v="0"/>
    <s v="Lamp"/>
    <n v="16"/>
    <n v="240.48"/>
    <n v="0.11"/>
    <n v="888.94"/>
  </r>
  <r>
    <n v="3172"/>
    <x v="1"/>
    <x v="2"/>
    <x v="1"/>
    <n v="421029"/>
    <s v="Int. Energy Star CFL - 23 Watt"/>
    <x v="2"/>
    <x v="0"/>
    <s v="Lamp"/>
    <n v="7"/>
    <n v="105.21"/>
    <n v="0.04"/>
    <n v="388.91"/>
  </r>
  <r>
    <n v="3172"/>
    <x v="1"/>
    <x v="2"/>
    <x v="1"/>
    <n v="421029"/>
    <s v="Int. Energy Star CFL - 23 Watt"/>
    <x v="2"/>
    <x v="0"/>
    <s v="Lamp"/>
    <n v="16"/>
    <n v="240.48"/>
    <n v="0.11"/>
    <n v="954.87"/>
  </r>
  <r>
    <n v="3172"/>
    <x v="1"/>
    <x v="2"/>
    <x v="1"/>
    <n v="421029"/>
    <s v="Int. Energy Star CFL - 23 Watt"/>
    <x v="2"/>
    <x v="0"/>
    <s v="Lamp"/>
    <n v="2"/>
    <n v="30.06"/>
    <n v="0.01"/>
    <n v="119.35"/>
  </r>
  <r>
    <n v="3172"/>
    <x v="1"/>
    <x v="2"/>
    <x v="1"/>
    <n v="421029"/>
    <s v="Int. Energy Star CFL - 23 Watt"/>
    <x v="2"/>
    <x v="0"/>
    <s v="Lamp"/>
    <n v="12"/>
    <n v="180.36"/>
    <n v="0.08"/>
    <n v="716.15"/>
  </r>
  <r>
    <n v="3172"/>
    <x v="1"/>
    <x v="2"/>
    <x v="1"/>
    <n v="421029"/>
    <s v="Int. Energy Star CFL - 23 Watt"/>
    <x v="2"/>
    <x v="0"/>
    <s v="Lamp"/>
    <n v="12"/>
    <n v="180.36"/>
    <n v="0.08"/>
    <n v="716.15"/>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5"/>
    <n v="75.150000000000006"/>
    <n v="0.03"/>
    <n v="277.79000000000002"/>
  </r>
  <r>
    <n v="3172"/>
    <x v="1"/>
    <x v="2"/>
    <x v="1"/>
    <n v="421029"/>
    <s v="Int. Energy Star CFL - 23 Watt"/>
    <x v="2"/>
    <x v="0"/>
    <s v="Lamp"/>
    <n v="1"/>
    <n v="15.03"/>
    <n v="7.1010400000000003E-3"/>
    <n v="55.55"/>
  </r>
  <r>
    <n v="3172"/>
    <x v="1"/>
    <x v="2"/>
    <x v="1"/>
    <n v="421029"/>
    <s v="Int. Energy Star CFL - 23 Watt"/>
    <x v="2"/>
    <x v="0"/>
    <s v="Lamp"/>
    <n v="2"/>
    <n v="30.06"/>
    <n v="0.01"/>
    <n v="111.11"/>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5"/>
    <n v="75.150000000000006"/>
    <n v="0.03"/>
    <n v="282.58"/>
  </r>
  <r>
    <n v="3172"/>
    <x v="1"/>
    <x v="2"/>
    <x v="1"/>
    <n v="421029"/>
    <s v="Int. Energy Star CFL - 23 Watt"/>
    <x v="2"/>
    <x v="0"/>
    <s v="Lamp"/>
    <n v="13"/>
    <n v="195.39"/>
    <n v="0.1"/>
    <n v="734.71"/>
  </r>
  <r>
    <n v="3172"/>
    <x v="1"/>
    <x v="2"/>
    <x v="1"/>
    <n v="421029"/>
    <s v="Int. Energy Star CFL - 23 Watt"/>
    <x v="2"/>
    <x v="0"/>
    <s v="Lamp"/>
    <n v="20"/>
    <n v="300.60000000000002"/>
    <n v="0.15"/>
    <n v="1130.33"/>
  </r>
  <r>
    <n v="3172"/>
    <x v="1"/>
    <x v="2"/>
    <x v="1"/>
    <n v="421029"/>
    <s v="Int. Energy Star CFL - 23 Watt"/>
    <x v="2"/>
    <x v="0"/>
    <s v="Lamp"/>
    <n v="2"/>
    <n v="30.06"/>
    <n v="0.01"/>
    <n v="113.03"/>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7"/>
    <n v="105.21"/>
    <n v="0.05"/>
    <n v="395.61"/>
  </r>
  <r>
    <n v="3172"/>
    <x v="1"/>
    <x v="2"/>
    <x v="1"/>
    <n v="421029"/>
    <s v="Int. Energy Star CFL - 23 Watt"/>
    <x v="2"/>
    <x v="0"/>
    <s v="Lamp"/>
    <n v="4"/>
    <n v="60.12"/>
    <n v="0.03"/>
    <n v="226.06"/>
  </r>
  <r>
    <n v="3172"/>
    <x v="1"/>
    <x v="2"/>
    <x v="1"/>
    <n v="421029"/>
    <s v="Int. Energy Star CFL - 23 Watt"/>
    <x v="2"/>
    <x v="0"/>
    <s v="Lamp"/>
    <n v="9"/>
    <n v="135.27000000000001"/>
    <n v="7.0000000000000007E-2"/>
    <n v="508.64"/>
  </r>
  <r>
    <n v="3172"/>
    <x v="1"/>
    <x v="2"/>
    <x v="1"/>
    <n v="421029"/>
    <s v="Int. Energy Star CFL - 23 Watt"/>
    <x v="2"/>
    <x v="0"/>
    <s v="Lamp"/>
    <n v="14"/>
    <n v="210.42"/>
    <n v="0.1"/>
    <n v="791.23"/>
  </r>
  <r>
    <n v="3172"/>
    <x v="1"/>
    <x v="2"/>
    <x v="1"/>
    <n v="421029"/>
    <s v="Int. Energy Star CFL - 23 Watt"/>
    <x v="2"/>
    <x v="0"/>
    <s v="Lamp"/>
    <n v="10"/>
    <n v="150.30000000000001"/>
    <n v="7.0000000000000007E-2"/>
    <n v="565.16"/>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14"/>
    <n v="210.42"/>
    <n v="0.09"/>
    <n v="777.83"/>
  </r>
  <r>
    <n v="3172"/>
    <x v="1"/>
    <x v="2"/>
    <x v="1"/>
    <n v="421029"/>
    <s v="Int. Energy Star CFL - 23 Watt"/>
    <x v="2"/>
    <x v="0"/>
    <s v="Lamp"/>
    <n v="28"/>
    <n v="420.84"/>
    <n v="0.19"/>
    <n v="1555.66"/>
  </r>
  <r>
    <n v="3172"/>
    <x v="1"/>
    <x v="2"/>
    <x v="1"/>
    <n v="421029"/>
    <s v="Int. Energy Star CFL - 23 Watt"/>
    <x v="2"/>
    <x v="0"/>
    <s v="Lamp"/>
    <n v="20"/>
    <n v="300.60000000000002"/>
    <n v="0.15"/>
    <n v="1130.33"/>
  </r>
  <r>
    <n v="3172"/>
    <x v="1"/>
    <x v="2"/>
    <x v="1"/>
    <n v="421029"/>
    <s v="Int. Energy Star CFL - 23 Watt"/>
    <x v="2"/>
    <x v="0"/>
    <s v="Lamp"/>
    <n v="2"/>
    <n v="30.06"/>
    <n v="0.01"/>
    <n v="113.03"/>
  </r>
  <r>
    <n v="3172"/>
    <x v="1"/>
    <x v="2"/>
    <x v="1"/>
    <n v="421029"/>
    <s v="Int. Energy Star CFL - 23 Watt"/>
    <x v="2"/>
    <x v="0"/>
    <s v="Lamp"/>
    <n v="10"/>
    <n v="150.30000000000001"/>
    <n v="7.0000000000000007E-2"/>
    <n v="555.59"/>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10"/>
    <n v="150.30000000000001"/>
    <n v="7.0000000000000007E-2"/>
    <n v="565.16"/>
  </r>
  <r>
    <n v="3172"/>
    <x v="1"/>
    <x v="2"/>
    <x v="1"/>
    <n v="421029"/>
    <s v="Int. Energy Star CFL - 23 Watt"/>
    <x v="2"/>
    <x v="0"/>
    <s v="Lamp"/>
    <n v="17"/>
    <n v="255.51"/>
    <n v="0.13"/>
    <n v="960.78"/>
  </r>
  <r>
    <n v="3172"/>
    <x v="1"/>
    <x v="2"/>
    <x v="1"/>
    <n v="421029"/>
    <s v="Int. Energy Star CFL - 23 Watt"/>
    <x v="2"/>
    <x v="0"/>
    <s v="Lamp"/>
    <n v="13"/>
    <n v="195.39"/>
    <n v="0.1"/>
    <n v="734.71"/>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7"/>
    <n v="105.21"/>
    <n v="0.05"/>
    <n v="395.61"/>
  </r>
  <r>
    <n v="3172"/>
    <x v="1"/>
    <x v="2"/>
    <x v="1"/>
    <n v="421029"/>
    <s v="Int. Energy Star CFL - 23 Watt"/>
    <x v="2"/>
    <x v="0"/>
    <s v="Lamp"/>
    <n v="7"/>
    <n v="105.21"/>
    <n v="0.05"/>
    <n v="395.61"/>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14"/>
    <n v="210.42"/>
    <n v="0.1"/>
    <n v="791.23"/>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19"/>
    <n v="285.57"/>
    <n v="0.14000000000000001"/>
    <n v="1073.81"/>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12"/>
    <n v="180.36"/>
    <n v="0.09"/>
    <n v="678.19"/>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9"/>
    <n v="135.27000000000001"/>
    <n v="7.0000000000000007E-2"/>
    <n v="508.64"/>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6"/>
    <n v="90.18"/>
    <n v="0.04"/>
    <n v="339.09"/>
  </r>
  <r>
    <n v="3172"/>
    <x v="1"/>
    <x v="2"/>
    <x v="1"/>
    <n v="421029"/>
    <s v="Int. Energy Star CFL - 23 Watt"/>
    <x v="2"/>
    <x v="0"/>
    <s v="Lamp"/>
    <n v="4"/>
    <n v="60.12"/>
    <n v="0.02"/>
    <n v="222.23"/>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1"/>
    <n v="15.03"/>
    <n v="7.8410400000000005E-3"/>
    <n v="56.51"/>
  </r>
  <r>
    <n v="3172"/>
    <x v="1"/>
    <x v="2"/>
    <x v="1"/>
    <n v="421029"/>
    <s v="Int. Energy Star CFL - 23 Watt"/>
    <x v="2"/>
    <x v="0"/>
    <s v="Lamp"/>
    <n v="14"/>
    <n v="210.42"/>
    <n v="0.1"/>
    <n v="791.23"/>
  </r>
  <r>
    <n v="3172"/>
    <x v="1"/>
    <x v="2"/>
    <x v="1"/>
    <n v="421029"/>
    <s v="Int. Energy Star CFL - 23 Watt"/>
    <x v="2"/>
    <x v="0"/>
    <s v="Lamp"/>
    <n v="9"/>
    <n v="135.27000000000001"/>
    <n v="7.0000000000000007E-2"/>
    <n v="508.64"/>
  </r>
  <r>
    <n v="3172"/>
    <x v="1"/>
    <x v="2"/>
    <x v="1"/>
    <n v="421029"/>
    <s v="Int. Energy Star CFL - 23 Watt"/>
    <x v="2"/>
    <x v="0"/>
    <s v="Lamp"/>
    <n v="2"/>
    <n v="30.06"/>
    <n v="0.01"/>
    <n v="113.03"/>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6"/>
    <n v="90.18"/>
    <n v="0.04"/>
    <n v="333.35"/>
  </r>
  <r>
    <n v="3172"/>
    <x v="1"/>
    <x v="2"/>
    <x v="1"/>
    <n v="421029"/>
    <s v="Int. Energy Star CFL - 23 Watt"/>
    <x v="2"/>
    <x v="0"/>
    <s v="Lamp"/>
    <n v="2"/>
    <n v="30.06"/>
    <n v="0.01"/>
    <n v="111.11"/>
  </r>
  <r>
    <n v="3172"/>
    <x v="1"/>
    <x v="2"/>
    <x v="1"/>
    <n v="421029"/>
    <s v="Int. Energy Star CFL - 23 Watt"/>
    <x v="2"/>
    <x v="0"/>
    <s v="Lamp"/>
    <n v="2"/>
    <n v="30.06"/>
    <n v="0.01"/>
    <n v="111.11"/>
  </r>
  <r>
    <n v="3172"/>
    <x v="1"/>
    <x v="2"/>
    <x v="1"/>
    <n v="421029"/>
    <s v="Int. Energy Star CFL - 23 Watt"/>
    <x v="2"/>
    <x v="0"/>
    <s v="Lamp"/>
    <n v="6"/>
    <n v="90.18"/>
    <n v="0.04"/>
    <n v="333.35"/>
  </r>
  <r>
    <n v="3172"/>
    <x v="1"/>
    <x v="2"/>
    <x v="1"/>
    <n v="421029"/>
    <s v="Int. Energy Star CFL - 23 Watt"/>
    <x v="2"/>
    <x v="0"/>
    <s v="Lamp"/>
    <n v="3"/>
    <n v="45.09"/>
    <n v="0.02"/>
    <n v="166.67"/>
  </r>
  <r>
    <n v="3172"/>
    <x v="1"/>
    <x v="2"/>
    <x v="1"/>
    <n v="421029"/>
    <s v="Int. Energy Star CFL - 23 Watt"/>
    <x v="2"/>
    <x v="0"/>
    <s v="Lamp"/>
    <n v="3"/>
    <n v="45.09"/>
    <n v="0.02"/>
    <n v="166.67"/>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9"/>
    <n v="135.27000000000001"/>
    <n v="0.06"/>
    <n v="500.03"/>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11"/>
    <n v="165.33"/>
    <n v="7.0000000000000007E-2"/>
    <n v="611.15"/>
  </r>
  <r>
    <n v="3172"/>
    <x v="1"/>
    <x v="2"/>
    <x v="1"/>
    <n v="421029"/>
    <s v="Int. Energy Star CFL - 23 Watt"/>
    <x v="2"/>
    <x v="0"/>
    <s v="Lamp"/>
    <n v="7"/>
    <n v="105.21"/>
    <n v="0.04"/>
    <n v="388.91"/>
  </r>
  <r>
    <n v="3172"/>
    <x v="1"/>
    <x v="2"/>
    <x v="1"/>
    <n v="421029"/>
    <s v="Int. Energy Star CFL - 23 Watt"/>
    <x v="2"/>
    <x v="0"/>
    <s v="Lamp"/>
    <n v="8"/>
    <n v="120.24"/>
    <n v="0.05"/>
    <n v="444.47"/>
  </r>
  <r>
    <n v="3172"/>
    <x v="1"/>
    <x v="2"/>
    <x v="1"/>
    <n v="421029"/>
    <s v="Int. Energy Star CFL - 23 Watt"/>
    <x v="2"/>
    <x v="0"/>
    <s v="Lamp"/>
    <n v="2"/>
    <n v="30.06"/>
    <n v="0.01"/>
    <n v="111.11"/>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4"/>
    <n v="60.12"/>
    <n v="0.03"/>
    <n v="226.06"/>
  </r>
  <r>
    <n v="3172"/>
    <x v="1"/>
    <x v="2"/>
    <x v="1"/>
    <n v="421029"/>
    <s v="Int. Energy Star CFL - 23 Watt"/>
    <x v="2"/>
    <x v="0"/>
    <s v="Lamp"/>
    <n v="2"/>
    <n v="30.06"/>
    <n v="0.01"/>
    <n v="111.11"/>
  </r>
  <r>
    <n v="3172"/>
    <x v="1"/>
    <x v="2"/>
    <x v="1"/>
    <n v="421029"/>
    <s v="Int. Energy Star CFL - 23 Watt"/>
    <x v="2"/>
    <x v="0"/>
    <s v="Lamp"/>
    <n v="12"/>
    <n v="180.36"/>
    <n v="0.08"/>
    <n v="666.71"/>
  </r>
  <r>
    <n v="3172"/>
    <x v="1"/>
    <x v="2"/>
    <x v="1"/>
    <n v="421029"/>
    <s v="Int. Energy Star CFL - 23 Watt"/>
    <x v="2"/>
    <x v="0"/>
    <s v="Lamp"/>
    <n v="20"/>
    <n v="300.60000000000002"/>
    <n v="0.14000000000000001"/>
    <n v="1111.18"/>
  </r>
  <r>
    <n v="3172"/>
    <x v="1"/>
    <x v="2"/>
    <x v="1"/>
    <n v="421029"/>
    <s v="Int. Energy Star CFL - 23 Watt"/>
    <x v="2"/>
    <x v="0"/>
    <s v="Lamp"/>
    <n v="2"/>
    <n v="30.06"/>
    <n v="0.01"/>
    <n v="111.11"/>
  </r>
  <r>
    <n v="3172"/>
    <x v="1"/>
    <x v="2"/>
    <x v="1"/>
    <n v="421029"/>
    <s v="Int. Energy Star CFL - 23 Watt"/>
    <x v="2"/>
    <x v="0"/>
    <s v="Lamp"/>
    <n v="1"/>
    <n v="15.03"/>
    <n v="7.1010400000000003E-3"/>
    <n v="55.55"/>
  </r>
  <r>
    <n v="3172"/>
    <x v="1"/>
    <x v="2"/>
    <x v="1"/>
    <n v="421029"/>
    <s v="Int. Energy Star CFL - 23 Watt"/>
    <x v="2"/>
    <x v="0"/>
    <s v="Lamp"/>
    <n v="4"/>
    <n v="60.12"/>
    <n v="0.02"/>
    <n v="222.23"/>
  </r>
  <r>
    <n v="3172"/>
    <x v="1"/>
    <x v="2"/>
    <x v="1"/>
    <n v="421029"/>
    <s v="Int. Energy Star CFL - 23 Watt"/>
    <x v="2"/>
    <x v="0"/>
    <s v="Lamp"/>
    <n v="20"/>
    <n v="300.60000000000002"/>
    <n v="0.15"/>
    <n v="1130.33"/>
  </r>
  <r>
    <n v="3172"/>
    <x v="1"/>
    <x v="2"/>
    <x v="1"/>
    <n v="421029"/>
    <s v="Int. Energy Star CFL - 23 Watt"/>
    <x v="2"/>
    <x v="0"/>
    <s v="Lamp"/>
    <n v="7"/>
    <n v="105.21"/>
    <n v="0.05"/>
    <n v="395.61"/>
  </r>
  <r>
    <n v="3172"/>
    <x v="1"/>
    <x v="2"/>
    <x v="1"/>
    <n v="421029"/>
    <s v="Int. Energy Star CFL - 23 Watt"/>
    <x v="2"/>
    <x v="0"/>
    <s v="Lamp"/>
    <n v="2"/>
    <n v="30.06"/>
    <n v="0.01"/>
    <n v="113.03"/>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2"/>
    <n v="30.06"/>
    <n v="0.01"/>
    <n v="113.03"/>
  </r>
  <r>
    <n v="3172"/>
    <x v="1"/>
    <x v="2"/>
    <x v="1"/>
    <n v="421029"/>
    <s v="Int. Energy Star CFL - 23 Watt"/>
    <x v="2"/>
    <x v="0"/>
    <s v="Lamp"/>
    <n v="5"/>
    <n v="75.150000000000006"/>
    <n v="0.03"/>
    <n v="277.79000000000002"/>
  </r>
  <r>
    <n v="3172"/>
    <x v="1"/>
    <x v="2"/>
    <x v="1"/>
    <n v="421029"/>
    <s v="Int. Energy Star CFL - 23 Watt"/>
    <x v="2"/>
    <x v="0"/>
    <s v="Lamp"/>
    <n v="35"/>
    <n v="526.04999999999995"/>
    <n v="0.27"/>
    <n v="1978.08"/>
  </r>
  <r>
    <n v="3172"/>
    <x v="1"/>
    <x v="2"/>
    <x v="1"/>
    <n v="421029"/>
    <s v="Int. Energy Star CFL - 23 Watt"/>
    <x v="2"/>
    <x v="0"/>
    <s v="Lamp"/>
    <n v="2"/>
    <n v="30.06"/>
    <n v="0.01"/>
    <n v="119.35"/>
  </r>
  <r>
    <n v="3172"/>
    <x v="1"/>
    <x v="2"/>
    <x v="1"/>
    <n v="421029"/>
    <s v="Int. Energy Star CFL - 23 Watt"/>
    <x v="2"/>
    <x v="0"/>
    <s v="Lamp"/>
    <n v="14"/>
    <n v="210.42"/>
    <n v="0.1"/>
    <n v="791.23"/>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16"/>
    <n v="240.48"/>
    <n v="0.12"/>
    <n v="904.26"/>
  </r>
  <r>
    <n v="3172"/>
    <x v="1"/>
    <x v="2"/>
    <x v="1"/>
    <n v="421029"/>
    <s v="Int. Energy Star CFL - 23 Watt"/>
    <x v="2"/>
    <x v="0"/>
    <s v="Lamp"/>
    <n v="1"/>
    <n v="15.03"/>
    <n v="7.8410400000000005E-3"/>
    <n v="56.51"/>
  </r>
  <r>
    <n v="3172"/>
    <x v="1"/>
    <x v="2"/>
    <x v="1"/>
    <n v="421029"/>
    <s v="Int. Energy Star CFL - 23 Watt"/>
    <x v="2"/>
    <x v="0"/>
    <s v="Lamp"/>
    <n v="7"/>
    <n v="105.21"/>
    <n v="0.05"/>
    <n v="395.61"/>
  </r>
  <r>
    <n v="3172"/>
    <x v="1"/>
    <x v="2"/>
    <x v="1"/>
    <n v="421029"/>
    <s v="Int. Energy Star CFL - 23 Watt"/>
    <x v="2"/>
    <x v="0"/>
    <s v="Lamp"/>
    <n v="7"/>
    <n v="105.21"/>
    <n v="0.05"/>
    <n v="395.61"/>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15"/>
    <n v="225.45"/>
    <n v="0.11"/>
    <n v="847.74"/>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13"/>
    <n v="195.39"/>
    <n v="0.1"/>
    <n v="734.71"/>
  </r>
  <r>
    <n v="3172"/>
    <x v="1"/>
    <x v="2"/>
    <x v="1"/>
    <n v="421029"/>
    <s v="Int. Energy Star CFL - 23 Watt"/>
    <x v="2"/>
    <x v="0"/>
    <s v="Lamp"/>
    <n v="7"/>
    <n v="105.21"/>
    <n v="0.05"/>
    <n v="395.61"/>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16"/>
    <n v="240.48"/>
    <n v="0.12"/>
    <n v="904.26"/>
  </r>
  <r>
    <n v="3172"/>
    <x v="1"/>
    <x v="2"/>
    <x v="1"/>
    <n v="421029"/>
    <s v="Int. Energy Star CFL - 23 Watt"/>
    <x v="2"/>
    <x v="0"/>
    <s v="Lamp"/>
    <n v="20"/>
    <n v="300.60000000000002"/>
    <n v="0.15"/>
    <n v="1130.33"/>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13"/>
    <n v="195.39"/>
    <n v="0.09"/>
    <n v="722.27"/>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4"/>
    <n v="60.12"/>
    <n v="0.02"/>
    <n v="222.23"/>
  </r>
  <r>
    <n v="3172"/>
    <x v="1"/>
    <x v="2"/>
    <x v="1"/>
    <n v="421029"/>
    <s v="Int. Energy Star CFL - 23 Watt"/>
    <x v="2"/>
    <x v="0"/>
    <s v="Lamp"/>
    <n v="2"/>
    <n v="30.06"/>
    <n v="0.01"/>
    <n v="111.11"/>
  </r>
  <r>
    <n v="3172"/>
    <x v="1"/>
    <x v="2"/>
    <x v="1"/>
    <n v="421029"/>
    <s v="Int. Energy Star CFL - 23 Watt"/>
    <x v="2"/>
    <x v="0"/>
    <s v="Lamp"/>
    <n v="3"/>
    <n v="45.09"/>
    <n v="0.02"/>
    <n v="166.67"/>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11"/>
    <n v="165.33"/>
    <n v="0.08"/>
    <n v="621.67999999999995"/>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15"/>
    <n v="225.45"/>
    <n v="0.11"/>
    <n v="847.74"/>
  </r>
  <r>
    <n v="3172"/>
    <x v="1"/>
    <x v="2"/>
    <x v="1"/>
    <n v="421029"/>
    <s v="Int. Energy Star CFL - 23 Watt"/>
    <x v="2"/>
    <x v="0"/>
    <s v="Lamp"/>
    <n v="15"/>
    <n v="225.45"/>
    <n v="0.11"/>
    <n v="847.74"/>
  </r>
  <r>
    <n v="3172"/>
    <x v="1"/>
    <x v="2"/>
    <x v="1"/>
    <n v="421029"/>
    <s v="Int. Energy Star CFL - 23 Watt"/>
    <x v="2"/>
    <x v="0"/>
    <s v="Lamp"/>
    <n v="14"/>
    <n v="210.42"/>
    <n v="0.1"/>
    <n v="791.23"/>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7"/>
    <n v="105.21"/>
    <n v="0.05"/>
    <n v="395.61"/>
  </r>
  <r>
    <n v="3172"/>
    <x v="1"/>
    <x v="2"/>
    <x v="1"/>
    <n v="421029"/>
    <s v="Int. Energy Star CFL - 23 Watt"/>
    <x v="2"/>
    <x v="0"/>
    <s v="Lamp"/>
    <n v="18"/>
    <n v="270.54000000000002"/>
    <n v="0.14000000000000001"/>
    <n v="1017.29"/>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7"/>
    <n v="105.21"/>
    <n v="0.05"/>
    <n v="395.61"/>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18"/>
    <n v="270.54000000000002"/>
    <n v="0.14000000000000001"/>
    <n v="1017.29"/>
  </r>
  <r>
    <n v="3172"/>
    <x v="1"/>
    <x v="2"/>
    <x v="1"/>
    <n v="421029"/>
    <s v="Int. Energy Star CFL - 23 Watt"/>
    <x v="2"/>
    <x v="0"/>
    <s v="Lamp"/>
    <n v="3"/>
    <n v="45.09"/>
    <n v="0.02"/>
    <n v="169.54"/>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8"/>
    <n v="120.24"/>
    <n v="0.05"/>
    <n v="444.47"/>
  </r>
  <r>
    <n v="3172"/>
    <x v="1"/>
    <x v="2"/>
    <x v="1"/>
    <n v="421029"/>
    <s v="Int. Energy Star CFL - 23 Watt"/>
    <x v="2"/>
    <x v="0"/>
    <s v="Lamp"/>
    <n v="1"/>
    <n v="15.03"/>
    <n v="7.1010400000000003E-3"/>
    <n v="55.55"/>
  </r>
  <r>
    <n v="3172"/>
    <x v="1"/>
    <x v="2"/>
    <x v="1"/>
    <n v="421029"/>
    <s v="Int. Energy Star CFL - 23 Watt"/>
    <x v="2"/>
    <x v="0"/>
    <s v="Lamp"/>
    <n v="14"/>
    <n v="210.42"/>
    <n v="0.1"/>
    <n v="791.23"/>
  </r>
  <r>
    <n v="3172"/>
    <x v="1"/>
    <x v="2"/>
    <x v="1"/>
    <n v="421029"/>
    <s v="Int. Energy Star CFL - 23 Watt"/>
    <x v="2"/>
    <x v="0"/>
    <s v="Lamp"/>
    <n v="10"/>
    <n v="150.30000000000001"/>
    <n v="7.0000000000000007E-2"/>
    <n v="565.16"/>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4"/>
    <n v="210.42"/>
    <n v="0.1"/>
    <n v="791.23"/>
  </r>
  <r>
    <n v="3172"/>
    <x v="1"/>
    <x v="2"/>
    <x v="1"/>
    <n v="421029"/>
    <s v="Int. Energy Star CFL - 23 Watt"/>
    <x v="2"/>
    <x v="0"/>
    <s v="Lamp"/>
    <n v="4"/>
    <n v="60.12"/>
    <n v="0.03"/>
    <n v="226.06"/>
  </r>
  <r>
    <n v="3172"/>
    <x v="1"/>
    <x v="2"/>
    <x v="1"/>
    <n v="421029"/>
    <s v="Int. Energy Star CFL - 23 Watt"/>
    <x v="2"/>
    <x v="0"/>
    <s v="Lamp"/>
    <n v="11"/>
    <n v="165.33"/>
    <n v="0.08"/>
    <n v="621.67999999999995"/>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14"/>
    <n v="210.42"/>
    <n v="0.1"/>
    <n v="791.23"/>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15"/>
    <n v="225.45"/>
    <n v="0.11"/>
    <n v="847.74"/>
  </r>
  <r>
    <n v="3172"/>
    <x v="1"/>
    <x v="2"/>
    <x v="1"/>
    <n v="421029"/>
    <s v="Int. Energy Star CFL - 23 Watt"/>
    <x v="2"/>
    <x v="0"/>
    <s v="Lamp"/>
    <n v="20"/>
    <n v="300.60000000000002"/>
    <n v="0.15"/>
    <n v="1130.33"/>
  </r>
  <r>
    <n v="3172"/>
    <x v="1"/>
    <x v="2"/>
    <x v="1"/>
    <n v="421029"/>
    <s v="Int. Energy Star CFL - 23 Watt"/>
    <x v="2"/>
    <x v="0"/>
    <s v="Lamp"/>
    <n v="9"/>
    <n v="135.27000000000001"/>
    <n v="7.0000000000000007E-2"/>
    <n v="508.64"/>
  </r>
  <r>
    <n v="3172"/>
    <x v="1"/>
    <x v="2"/>
    <x v="1"/>
    <n v="421029"/>
    <s v="Int. Energy Star CFL - 23 Watt"/>
    <x v="2"/>
    <x v="0"/>
    <s v="Lamp"/>
    <n v="9"/>
    <n v="135.27000000000001"/>
    <n v="0.06"/>
    <n v="500.03"/>
  </r>
  <r>
    <n v="3172"/>
    <x v="1"/>
    <x v="2"/>
    <x v="1"/>
    <n v="421029"/>
    <s v="Int. Energy Star CFL - 23 Watt"/>
    <x v="2"/>
    <x v="0"/>
    <s v="Lamp"/>
    <n v="3"/>
    <n v="45.09"/>
    <n v="0.02"/>
    <n v="166.67"/>
  </r>
  <r>
    <n v="3172"/>
    <x v="1"/>
    <x v="2"/>
    <x v="1"/>
    <n v="421029"/>
    <s v="Int. Energy Star CFL - 23 Watt"/>
    <x v="2"/>
    <x v="0"/>
    <s v="Lamp"/>
    <n v="13"/>
    <n v="195.39"/>
    <n v="0.09"/>
    <n v="722.27"/>
  </r>
  <r>
    <n v="3172"/>
    <x v="1"/>
    <x v="2"/>
    <x v="1"/>
    <n v="421029"/>
    <s v="Int. Energy Star CFL - 23 Watt"/>
    <x v="2"/>
    <x v="0"/>
    <s v="Lamp"/>
    <n v="12"/>
    <n v="180.36"/>
    <n v="0.08"/>
    <n v="666.71"/>
  </r>
  <r>
    <n v="3172"/>
    <x v="1"/>
    <x v="2"/>
    <x v="1"/>
    <n v="421029"/>
    <s v="Int. Energy Star CFL - 23 Watt"/>
    <x v="2"/>
    <x v="0"/>
    <s v="Lamp"/>
    <n v="2"/>
    <n v="30.06"/>
    <n v="0.01"/>
    <n v="111.11"/>
  </r>
  <r>
    <n v="3172"/>
    <x v="1"/>
    <x v="2"/>
    <x v="1"/>
    <n v="421029"/>
    <s v="Int. Energy Star CFL - 23 Watt"/>
    <x v="2"/>
    <x v="0"/>
    <s v="Lamp"/>
    <n v="20"/>
    <n v="300.60000000000002"/>
    <n v="0.14000000000000001"/>
    <n v="1111.18"/>
  </r>
  <r>
    <n v="3172"/>
    <x v="1"/>
    <x v="2"/>
    <x v="1"/>
    <n v="421029"/>
    <s v="Int. Energy Star CFL - 23 Watt"/>
    <x v="2"/>
    <x v="0"/>
    <s v="Lamp"/>
    <n v="10"/>
    <n v="150.30000000000001"/>
    <n v="7.0000000000000007E-2"/>
    <n v="555.59"/>
  </r>
  <r>
    <n v="3172"/>
    <x v="1"/>
    <x v="2"/>
    <x v="1"/>
    <n v="421029"/>
    <s v="Int. Energy Star CFL - 23 Watt"/>
    <x v="2"/>
    <x v="0"/>
    <s v="Lamp"/>
    <n v="1"/>
    <n v="15.03"/>
    <n v="7.1010400000000003E-3"/>
    <n v="55.55"/>
  </r>
  <r>
    <n v="3172"/>
    <x v="1"/>
    <x v="2"/>
    <x v="1"/>
    <n v="421029"/>
    <s v="Int. Energy Star CFL - 23 Watt"/>
    <x v="2"/>
    <x v="0"/>
    <s v="Lamp"/>
    <n v="8"/>
    <n v="120.24"/>
    <n v="0.05"/>
    <n v="444.47"/>
  </r>
  <r>
    <n v="3172"/>
    <x v="1"/>
    <x v="2"/>
    <x v="1"/>
    <n v="421029"/>
    <s v="Int. Energy Star CFL - 23 Watt"/>
    <x v="2"/>
    <x v="0"/>
    <s v="Lamp"/>
    <n v="10"/>
    <n v="150.30000000000001"/>
    <n v="7.0000000000000007E-2"/>
    <n v="555.59"/>
  </r>
  <r>
    <n v="3172"/>
    <x v="1"/>
    <x v="2"/>
    <x v="1"/>
    <n v="421029"/>
    <s v="Int. Energy Star CFL - 23 Watt"/>
    <x v="2"/>
    <x v="0"/>
    <s v="Lamp"/>
    <n v="3"/>
    <n v="45.09"/>
    <n v="0.02"/>
    <n v="166.67"/>
  </r>
  <r>
    <n v="3172"/>
    <x v="1"/>
    <x v="2"/>
    <x v="1"/>
    <n v="421029"/>
    <s v="Int. Energy Star CFL - 23 Watt"/>
    <x v="2"/>
    <x v="0"/>
    <s v="Lamp"/>
    <n v="5"/>
    <n v="75.150000000000006"/>
    <n v="0.03"/>
    <n v="277.79000000000002"/>
  </r>
  <r>
    <n v="3172"/>
    <x v="1"/>
    <x v="2"/>
    <x v="1"/>
    <n v="421029"/>
    <s v="Int. Energy Star CFL - 23 Watt"/>
    <x v="2"/>
    <x v="0"/>
    <s v="Lamp"/>
    <n v="4"/>
    <n v="60.12"/>
    <n v="0.02"/>
    <n v="222.23"/>
  </r>
  <r>
    <n v="3172"/>
    <x v="1"/>
    <x v="2"/>
    <x v="1"/>
    <n v="421029"/>
    <s v="Int. Energy Star CFL - 23 Watt"/>
    <x v="2"/>
    <x v="0"/>
    <s v="Lamp"/>
    <n v="18"/>
    <n v="270.54000000000002"/>
    <n v="0.12"/>
    <n v="1000.06"/>
  </r>
  <r>
    <n v="3172"/>
    <x v="1"/>
    <x v="2"/>
    <x v="1"/>
    <n v="421029"/>
    <s v="Int. Energy Star CFL - 23 Watt"/>
    <x v="2"/>
    <x v="0"/>
    <s v="Lamp"/>
    <n v="16"/>
    <n v="240.48"/>
    <n v="0.11"/>
    <n v="888.94"/>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16"/>
    <n v="240.48"/>
    <n v="0.11"/>
    <n v="888.94"/>
  </r>
  <r>
    <n v="3172"/>
    <x v="1"/>
    <x v="2"/>
    <x v="1"/>
    <n v="421029"/>
    <s v="Int. Energy Star CFL - 23 Watt"/>
    <x v="2"/>
    <x v="0"/>
    <s v="Lamp"/>
    <n v="15"/>
    <n v="225.45"/>
    <n v="0.1"/>
    <n v="833.39"/>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2"/>
    <n v="30.06"/>
    <n v="0.01"/>
    <n v="111.11"/>
  </r>
  <r>
    <n v="3172"/>
    <x v="1"/>
    <x v="2"/>
    <x v="1"/>
    <n v="421029"/>
    <s v="Int. Energy Star CFL - 23 Watt"/>
    <x v="2"/>
    <x v="0"/>
    <s v="Lamp"/>
    <n v="12"/>
    <n v="180.36"/>
    <n v="0.08"/>
    <n v="666.71"/>
  </r>
  <r>
    <n v="3172"/>
    <x v="1"/>
    <x v="2"/>
    <x v="1"/>
    <n v="421029"/>
    <s v="Int. Energy Star CFL - 23 Watt"/>
    <x v="2"/>
    <x v="0"/>
    <s v="Lamp"/>
    <n v="20"/>
    <n v="300.60000000000002"/>
    <n v="0.14000000000000001"/>
    <n v="1111.18"/>
  </r>
  <r>
    <n v="3172"/>
    <x v="1"/>
    <x v="2"/>
    <x v="1"/>
    <n v="421029"/>
    <s v="Int. Energy Star CFL - 23 Watt"/>
    <x v="2"/>
    <x v="0"/>
    <s v="Lamp"/>
    <n v="7"/>
    <n v="105.21"/>
    <n v="0.04"/>
    <n v="388.91"/>
  </r>
  <r>
    <n v="3172"/>
    <x v="1"/>
    <x v="2"/>
    <x v="1"/>
    <n v="421029"/>
    <s v="Int. Energy Star CFL - 23 Watt"/>
    <x v="2"/>
    <x v="0"/>
    <s v="Lamp"/>
    <n v="16"/>
    <n v="240.48"/>
    <n v="0.11"/>
    <n v="888.94"/>
  </r>
  <r>
    <n v="3172"/>
    <x v="1"/>
    <x v="2"/>
    <x v="1"/>
    <n v="421029"/>
    <s v="Int. Energy Star CFL - 23 Watt"/>
    <x v="2"/>
    <x v="0"/>
    <s v="Lamp"/>
    <n v="20"/>
    <n v="300.60000000000002"/>
    <n v="0.14000000000000001"/>
    <n v="1111.18"/>
  </r>
  <r>
    <n v="3172"/>
    <x v="1"/>
    <x v="2"/>
    <x v="1"/>
    <n v="421029"/>
    <s v="Int. Energy Star CFL - 23 Watt"/>
    <x v="2"/>
    <x v="0"/>
    <s v="Lamp"/>
    <n v="5"/>
    <n v="75.150000000000006"/>
    <n v="0.03"/>
    <n v="277.79000000000002"/>
  </r>
  <r>
    <n v="3172"/>
    <x v="1"/>
    <x v="2"/>
    <x v="1"/>
    <n v="421029"/>
    <s v="Int. Energy Star CFL - 23 Watt"/>
    <x v="2"/>
    <x v="0"/>
    <s v="Lamp"/>
    <n v="9"/>
    <n v="135.27000000000001"/>
    <n v="0.06"/>
    <n v="500.03"/>
  </r>
  <r>
    <n v="3172"/>
    <x v="1"/>
    <x v="2"/>
    <x v="1"/>
    <n v="421029"/>
    <s v="Int. Energy Star CFL - 23 Watt"/>
    <x v="2"/>
    <x v="0"/>
    <s v="Lamp"/>
    <n v="12"/>
    <n v="180.36"/>
    <n v="0.08"/>
    <n v="666.71"/>
  </r>
  <r>
    <n v="3172"/>
    <x v="1"/>
    <x v="2"/>
    <x v="1"/>
    <n v="421029"/>
    <s v="Int. Energy Star CFL - 23 Watt"/>
    <x v="2"/>
    <x v="0"/>
    <s v="Lamp"/>
    <n v="16"/>
    <n v="240.48"/>
    <n v="0.11"/>
    <n v="888.94"/>
  </r>
  <r>
    <n v="3172"/>
    <x v="1"/>
    <x v="2"/>
    <x v="1"/>
    <n v="421029"/>
    <s v="Int. Energy Star CFL - 23 Watt"/>
    <x v="2"/>
    <x v="0"/>
    <s v="Lamp"/>
    <n v="16"/>
    <n v="240.48"/>
    <n v="0.11"/>
    <n v="888.94"/>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5"/>
    <n v="75.150000000000006"/>
    <n v="0.03"/>
    <n v="282.58"/>
  </r>
  <r>
    <n v="3172"/>
    <x v="1"/>
    <x v="2"/>
    <x v="1"/>
    <n v="421029"/>
    <s v="Int. Energy Star CFL - 23 Watt"/>
    <x v="2"/>
    <x v="0"/>
    <s v="Lamp"/>
    <n v="6"/>
    <n v="90.18"/>
    <n v="0.04"/>
    <n v="333.35"/>
  </r>
  <r>
    <n v="3172"/>
    <x v="1"/>
    <x v="2"/>
    <x v="1"/>
    <n v="421029"/>
    <s v="Int. Energy Star CFL - 23 Watt"/>
    <x v="2"/>
    <x v="0"/>
    <s v="Lamp"/>
    <n v="8"/>
    <n v="120.24"/>
    <n v="0.06"/>
    <n v="452.13"/>
  </r>
  <r>
    <n v="3172"/>
    <x v="1"/>
    <x v="2"/>
    <x v="1"/>
    <n v="421029"/>
    <s v="Int. Energy Star CFL - 23 Watt"/>
    <x v="2"/>
    <x v="0"/>
    <s v="Lamp"/>
    <n v="7"/>
    <n v="105.21"/>
    <n v="0.04"/>
    <n v="388.91"/>
  </r>
  <r>
    <n v="3172"/>
    <x v="1"/>
    <x v="2"/>
    <x v="1"/>
    <n v="421029"/>
    <s v="Int. Energy Star CFL - 23 Watt"/>
    <x v="2"/>
    <x v="0"/>
    <s v="Lamp"/>
    <n v="8"/>
    <n v="120.24"/>
    <n v="0.05"/>
    <n v="444.47"/>
  </r>
  <r>
    <n v="3172"/>
    <x v="1"/>
    <x v="2"/>
    <x v="1"/>
    <n v="421029"/>
    <s v="Int. Energy Star CFL - 23 Watt"/>
    <x v="2"/>
    <x v="0"/>
    <s v="Lamp"/>
    <n v="13"/>
    <n v="195.39"/>
    <n v="0.09"/>
    <n v="775.83"/>
  </r>
  <r>
    <n v="3172"/>
    <x v="1"/>
    <x v="2"/>
    <x v="1"/>
    <n v="421029"/>
    <s v="Int. Energy Star CFL - 23 Watt"/>
    <x v="2"/>
    <x v="0"/>
    <s v="Lamp"/>
    <n v="12"/>
    <n v="180.36"/>
    <n v="0.09"/>
    <n v="678.19"/>
  </r>
  <r>
    <n v="3172"/>
    <x v="1"/>
    <x v="2"/>
    <x v="1"/>
    <n v="421029"/>
    <s v="Int. Energy Star CFL - 23 Watt"/>
    <x v="2"/>
    <x v="0"/>
    <s v="Lamp"/>
    <n v="8"/>
    <n v="120.24"/>
    <n v="0.06"/>
    <n v="452.13"/>
  </r>
  <r>
    <n v="3172"/>
    <x v="1"/>
    <x v="2"/>
    <x v="1"/>
    <n v="421029"/>
    <s v="Int. Energy Star CFL - 23 Watt"/>
    <x v="2"/>
    <x v="0"/>
    <s v="Lamp"/>
    <n v="15"/>
    <n v="225.45"/>
    <n v="0.11"/>
    <n v="847.74"/>
  </r>
  <r>
    <n v="3172"/>
    <x v="1"/>
    <x v="2"/>
    <x v="1"/>
    <n v="421029"/>
    <s v="Int. Energy Star CFL - 23 Watt"/>
    <x v="2"/>
    <x v="0"/>
    <s v="Lamp"/>
    <n v="20"/>
    <n v="300.60000000000002"/>
    <n v="0.15"/>
    <n v="1130.33"/>
  </r>
  <r>
    <n v="3172"/>
    <x v="1"/>
    <x v="2"/>
    <x v="1"/>
    <n v="421029"/>
    <s v="Int. Energy Star CFL - 23 Watt"/>
    <x v="2"/>
    <x v="0"/>
    <s v="Lamp"/>
    <n v="11"/>
    <n v="165.33"/>
    <n v="0.08"/>
    <n v="621.67999999999995"/>
  </r>
  <r>
    <n v="3172"/>
    <x v="1"/>
    <x v="2"/>
    <x v="1"/>
    <n v="421029"/>
    <s v="Int. Energy Star CFL - 23 Watt"/>
    <x v="2"/>
    <x v="0"/>
    <s v="Lamp"/>
    <n v="15"/>
    <n v="225.45"/>
    <n v="0.11"/>
    <n v="847.74"/>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14"/>
    <n v="210.42"/>
    <n v="0.1"/>
    <n v="835.51"/>
  </r>
  <r>
    <n v="3172"/>
    <x v="1"/>
    <x v="2"/>
    <x v="1"/>
    <n v="421029"/>
    <s v="Int. Energy Star CFL - 23 Watt"/>
    <x v="2"/>
    <x v="0"/>
    <s v="Lamp"/>
    <n v="4"/>
    <n v="60.12"/>
    <n v="0.02"/>
    <n v="238.71"/>
  </r>
  <r>
    <n v="3172"/>
    <x v="1"/>
    <x v="2"/>
    <x v="1"/>
    <n v="421029"/>
    <s v="Int. Energy Star CFL - 23 Watt"/>
    <x v="2"/>
    <x v="0"/>
    <s v="Lamp"/>
    <n v="8"/>
    <n v="120.24"/>
    <n v="0.05"/>
    <n v="477.43"/>
  </r>
  <r>
    <n v="3172"/>
    <x v="1"/>
    <x v="2"/>
    <x v="1"/>
    <n v="421029"/>
    <s v="Int. Energy Star CFL - 23 Watt"/>
    <x v="2"/>
    <x v="0"/>
    <s v="Lamp"/>
    <n v="15"/>
    <n v="225.45"/>
    <n v="0.1"/>
    <n v="895.19"/>
  </r>
  <r>
    <n v="3172"/>
    <x v="1"/>
    <x v="2"/>
    <x v="1"/>
    <n v="421029"/>
    <s v="Int. Energy Star CFL - 23 Watt"/>
    <x v="2"/>
    <x v="0"/>
    <s v="Lamp"/>
    <n v="11"/>
    <n v="165.33"/>
    <n v="0.08"/>
    <n v="656.47"/>
  </r>
  <r>
    <n v="3172"/>
    <x v="1"/>
    <x v="2"/>
    <x v="1"/>
    <n v="421029"/>
    <s v="Int. Energy Star CFL - 23 Watt"/>
    <x v="2"/>
    <x v="0"/>
    <s v="Lamp"/>
    <n v="20"/>
    <n v="300.60000000000002"/>
    <n v="0.14000000000000001"/>
    <n v="1193.5899999999999"/>
  </r>
  <r>
    <n v="3172"/>
    <x v="1"/>
    <x v="2"/>
    <x v="1"/>
    <n v="421029"/>
    <s v="Int. Energy Star CFL - 23 Watt"/>
    <x v="2"/>
    <x v="0"/>
    <s v="Lamp"/>
    <n v="3"/>
    <n v="45.09"/>
    <n v="0.02"/>
    <n v="166.67"/>
  </r>
  <r>
    <n v="3172"/>
    <x v="1"/>
    <x v="2"/>
    <x v="1"/>
    <n v="421029"/>
    <s v="Int. Energy Star CFL - 23 Watt"/>
    <x v="2"/>
    <x v="0"/>
    <s v="Lamp"/>
    <n v="17"/>
    <n v="255.51"/>
    <n v="0.12"/>
    <n v="944.5"/>
  </r>
  <r>
    <n v="3172"/>
    <x v="1"/>
    <x v="2"/>
    <x v="1"/>
    <n v="421029"/>
    <s v="Int. Energy Star CFL - 23 Watt"/>
    <x v="2"/>
    <x v="0"/>
    <s v="Lamp"/>
    <n v="7"/>
    <n v="105.21"/>
    <n v="0.04"/>
    <n v="388.91"/>
  </r>
  <r>
    <n v="3172"/>
    <x v="1"/>
    <x v="2"/>
    <x v="1"/>
    <n v="421029"/>
    <s v="Int. Energy Star CFL - 23 Watt"/>
    <x v="2"/>
    <x v="0"/>
    <s v="Lamp"/>
    <n v="5"/>
    <n v="75.150000000000006"/>
    <n v="0.03"/>
    <n v="277.79000000000002"/>
  </r>
  <r>
    <n v="3172"/>
    <x v="1"/>
    <x v="2"/>
    <x v="1"/>
    <n v="421029"/>
    <s v="Int. Energy Star CFL - 23 Watt"/>
    <x v="2"/>
    <x v="0"/>
    <s v="Lamp"/>
    <n v="11"/>
    <n v="165.33"/>
    <n v="7.0000000000000007E-2"/>
    <n v="611.15"/>
  </r>
  <r>
    <n v="3172"/>
    <x v="1"/>
    <x v="2"/>
    <x v="1"/>
    <n v="421029"/>
    <s v="Int. Energy Star CFL - 23 Watt"/>
    <x v="2"/>
    <x v="0"/>
    <s v="Lamp"/>
    <n v="10"/>
    <n v="150.30000000000001"/>
    <n v="7.0000000000000007E-2"/>
    <n v="555.59"/>
  </r>
  <r>
    <n v="3172"/>
    <x v="1"/>
    <x v="2"/>
    <x v="1"/>
    <n v="421029"/>
    <s v="Int. Energy Star CFL - 23 Watt"/>
    <x v="2"/>
    <x v="0"/>
    <s v="Lamp"/>
    <n v="11"/>
    <n v="165.33"/>
    <n v="7.0000000000000007E-2"/>
    <n v="611.15"/>
  </r>
  <r>
    <n v="3172"/>
    <x v="1"/>
    <x v="2"/>
    <x v="1"/>
    <n v="421029"/>
    <s v="Int. Energy Star CFL - 23 Watt"/>
    <x v="2"/>
    <x v="0"/>
    <s v="Lamp"/>
    <n v="7"/>
    <n v="105.21"/>
    <n v="0.04"/>
    <n v="388.91"/>
  </r>
  <r>
    <n v="3172"/>
    <x v="1"/>
    <x v="2"/>
    <x v="1"/>
    <n v="421029"/>
    <s v="Int. Energy Star CFL - 23 Watt"/>
    <x v="2"/>
    <x v="0"/>
    <s v="Lamp"/>
    <n v="8"/>
    <n v="120.24"/>
    <n v="0.05"/>
    <n v="444.47"/>
  </r>
  <r>
    <n v="3172"/>
    <x v="1"/>
    <x v="2"/>
    <x v="1"/>
    <n v="421029"/>
    <s v="Int. Energy Star CFL - 23 Watt"/>
    <x v="2"/>
    <x v="0"/>
    <s v="Lamp"/>
    <n v="16"/>
    <n v="240.48"/>
    <n v="0.11"/>
    <n v="914.08"/>
  </r>
  <r>
    <n v="3172"/>
    <x v="1"/>
    <x v="2"/>
    <x v="1"/>
    <n v="421029"/>
    <s v="Int. Energy Star CFL - 23 Watt"/>
    <x v="2"/>
    <x v="0"/>
    <s v="Lamp"/>
    <n v="8"/>
    <n v="120.24"/>
    <n v="0.05"/>
    <n v="444.47"/>
  </r>
  <r>
    <n v="3172"/>
    <x v="1"/>
    <x v="2"/>
    <x v="1"/>
    <n v="421029"/>
    <s v="Int. Energy Star CFL - 23 Watt"/>
    <x v="2"/>
    <x v="0"/>
    <s v="Lamp"/>
    <n v="7"/>
    <n v="105.21"/>
    <n v="0.04"/>
    <n v="388.91"/>
  </r>
  <r>
    <n v="3172"/>
    <x v="1"/>
    <x v="2"/>
    <x v="1"/>
    <n v="421029"/>
    <s v="Int. Energy Star CFL - 23 Watt"/>
    <x v="2"/>
    <x v="0"/>
    <s v="Lamp"/>
    <n v="4"/>
    <n v="60.12"/>
    <n v="0.02"/>
    <n v="222.23"/>
  </r>
  <r>
    <n v="3172"/>
    <x v="1"/>
    <x v="2"/>
    <x v="1"/>
    <n v="421029"/>
    <s v="Int. Energy Star CFL - 23 Watt"/>
    <x v="2"/>
    <x v="0"/>
    <s v="Lamp"/>
    <n v="1"/>
    <n v="15.03"/>
    <n v="7.8410400000000005E-3"/>
    <n v="56.51"/>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3"/>
    <n v="45.09"/>
    <n v="0.02"/>
    <n v="179.03"/>
  </r>
  <r>
    <n v="3172"/>
    <x v="1"/>
    <x v="2"/>
    <x v="1"/>
    <n v="421029"/>
    <s v="Int. Energy Star CFL - 23 Watt"/>
    <x v="2"/>
    <x v="0"/>
    <s v="Lamp"/>
    <n v="5"/>
    <n v="75.150000000000006"/>
    <n v="0.03"/>
    <n v="298.39"/>
  </r>
  <r>
    <n v="3172"/>
    <x v="1"/>
    <x v="2"/>
    <x v="1"/>
    <n v="421029"/>
    <s v="Int. Energy Star CFL - 23 Watt"/>
    <x v="2"/>
    <x v="0"/>
    <s v="Lamp"/>
    <n v="1"/>
    <n v="15.03"/>
    <n v="7.2986199999999996E-3"/>
    <n v="59.67"/>
  </r>
  <r>
    <n v="3172"/>
    <x v="1"/>
    <x v="2"/>
    <x v="1"/>
    <n v="421029"/>
    <s v="Int. Energy Star CFL - 23 Watt"/>
    <x v="2"/>
    <x v="0"/>
    <s v="Lamp"/>
    <n v="5"/>
    <n v="75.150000000000006"/>
    <n v="0.03"/>
    <n v="298.39"/>
  </r>
  <r>
    <n v="3172"/>
    <x v="1"/>
    <x v="2"/>
    <x v="1"/>
    <n v="421029"/>
    <s v="Int. Energy Star CFL - 23 Watt"/>
    <x v="2"/>
    <x v="0"/>
    <s v="Lamp"/>
    <n v="1"/>
    <n v="15.03"/>
    <n v="7.1010400000000003E-3"/>
    <n v="55.55"/>
  </r>
  <r>
    <n v="3172"/>
    <x v="1"/>
    <x v="2"/>
    <x v="1"/>
    <n v="421029"/>
    <s v="Int. Energy Star CFL - 23 Watt"/>
    <x v="2"/>
    <x v="0"/>
    <s v="Lamp"/>
    <n v="16"/>
    <n v="240.48"/>
    <n v="0.11"/>
    <n v="888.94"/>
  </r>
  <r>
    <n v="3172"/>
    <x v="1"/>
    <x v="2"/>
    <x v="1"/>
    <n v="421029"/>
    <s v="Int. Energy Star CFL - 23 Watt"/>
    <x v="2"/>
    <x v="0"/>
    <s v="Lamp"/>
    <n v="20"/>
    <n v="300.60000000000002"/>
    <n v="0.15"/>
    <n v="1129.67"/>
  </r>
  <r>
    <n v="3172"/>
    <x v="1"/>
    <x v="2"/>
    <x v="1"/>
    <n v="421029"/>
    <s v="Int. Energy Star CFL - 23 Watt"/>
    <x v="2"/>
    <x v="0"/>
    <s v="Lamp"/>
    <n v="5"/>
    <n v="75.150000000000006"/>
    <n v="0.03"/>
    <n v="282.58"/>
  </r>
  <r>
    <n v="3172"/>
    <x v="1"/>
    <x v="2"/>
    <x v="1"/>
    <n v="421029"/>
    <s v="Int. Energy Star CFL - 23 Watt"/>
    <x v="2"/>
    <x v="0"/>
    <s v="Lamp"/>
    <n v="8"/>
    <n v="120.24"/>
    <n v="0.05"/>
    <n v="444.47"/>
  </r>
  <r>
    <n v="3172"/>
    <x v="1"/>
    <x v="2"/>
    <x v="1"/>
    <n v="421029"/>
    <s v="Int. Energy Star CFL - 23 Watt"/>
    <x v="2"/>
    <x v="0"/>
    <s v="Lamp"/>
    <n v="3"/>
    <n v="45.09"/>
    <n v="0.02"/>
    <n v="169.45"/>
  </r>
  <r>
    <n v="3172"/>
    <x v="1"/>
    <x v="2"/>
    <x v="1"/>
    <n v="421029"/>
    <s v="Int. Energy Star CFL - 23 Watt"/>
    <x v="2"/>
    <x v="0"/>
    <s v="Lamp"/>
    <n v="5"/>
    <n v="75.150000000000006"/>
    <n v="0.03"/>
    <n v="282.41000000000003"/>
  </r>
  <r>
    <n v="3172"/>
    <x v="1"/>
    <x v="2"/>
    <x v="1"/>
    <n v="421029"/>
    <s v="Int. Energy Star CFL - 23 Watt"/>
    <x v="2"/>
    <x v="0"/>
    <s v="Lamp"/>
    <n v="20"/>
    <n v="300.60000000000002"/>
    <n v="0.15"/>
    <n v="1129.67"/>
  </r>
  <r>
    <n v="3172"/>
    <x v="1"/>
    <x v="2"/>
    <x v="1"/>
    <n v="421029"/>
    <s v="Int. Energy Star CFL - 23 Watt"/>
    <x v="2"/>
    <x v="0"/>
    <s v="Lamp"/>
    <n v="7"/>
    <n v="105.21"/>
    <n v="0.05"/>
    <n v="395.38"/>
  </r>
  <r>
    <n v="3172"/>
    <x v="1"/>
    <x v="2"/>
    <x v="1"/>
    <n v="421029"/>
    <s v="Int. Energy Star CFL - 23 Watt"/>
    <x v="2"/>
    <x v="0"/>
    <s v="Lamp"/>
    <n v="4"/>
    <n v="60.12"/>
    <n v="0.03"/>
    <n v="225.93"/>
  </r>
  <r>
    <n v="3172"/>
    <x v="1"/>
    <x v="2"/>
    <x v="1"/>
    <n v="421029"/>
    <s v="Int. Energy Star CFL - 23 Watt"/>
    <x v="2"/>
    <x v="0"/>
    <s v="Lamp"/>
    <n v="11"/>
    <n v="165.33"/>
    <n v="0.08"/>
    <n v="621.32000000000005"/>
  </r>
  <r>
    <n v="3172"/>
    <x v="1"/>
    <x v="2"/>
    <x v="1"/>
    <n v="421029"/>
    <s v="Int. Energy Star CFL - 23 Watt"/>
    <x v="2"/>
    <x v="0"/>
    <s v="Lamp"/>
    <n v="4"/>
    <n v="60.12"/>
    <n v="0.02"/>
    <n v="222.23"/>
  </r>
  <r>
    <n v="3172"/>
    <x v="1"/>
    <x v="2"/>
    <x v="1"/>
    <n v="421029"/>
    <s v="Int. Energy Star CFL - 23 Watt"/>
    <x v="2"/>
    <x v="0"/>
    <s v="Lamp"/>
    <n v="6"/>
    <n v="90.18"/>
    <n v="0.04"/>
    <n v="339.09"/>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12"/>
    <n v="180.36"/>
    <n v="0.09"/>
    <n v="678.19"/>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14"/>
    <n v="210.42"/>
    <n v="0.1"/>
    <n v="791.23"/>
  </r>
  <r>
    <n v="3172"/>
    <x v="1"/>
    <x v="2"/>
    <x v="1"/>
    <n v="421029"/>
    <s v="Int. Energy Star CFL - 23 Watt"/>
    <x v="2"/>
    <x v="0"/>
    <s v="Lamp"/>
    <n v="20"/>
    <n v="300.60000000000002"/>
    <n v="0.15"/>
    <n v="1130.33"/>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8"/>
    <n v="120.24"/>
    <n v="0.06"/>
    <n v="452.13"/>
  </r>
  <r>
    <n v="3172"/>
    <x v="1"/>
    <x v="2"/>
    <x v="1"/>
    <n v="421029"/>
    <s v="Int. Energy Star CFL - 23 Watt"/>
    <x v="2"/>
    <x v="0"/>
    <s v="Lamp"/>
    <n v="17"/>
    <n v="255.51"/>
    <n v="0.13"/>
    <n v="960.78"/>
  </r>
  <r>
    <n v="3172"/>
    <x v="1"/>
    <x v="2"/>
    <x v="1"/>
    <n v="421029"/>
    <s v="Int. Energy Star CFL - 23 Watt"/>
    <x v="2"/>
    <x v="0"/>
    <s v="Lamp"/>
    <n v="4"/>
    <n v="60.12"/>
    <n v="0.03"/>
    <n v="226.06"/>
  </r>
  <r>
    <n v="3172"/>
    <x v="1"/>
    <x v="2"/>
    <x v="1"/>
    <n v="421029"/>
    <s v="Int. Energy Star CFL - 23 Watt"/>
    <x v="2"/>
    <x v="0"/>
    <s v="Lamp"/>
    <n v="4"/>
    <n v="60.12"/>
    <n v="0.02"/>
    <n v="222.23"/>
  </r>
  <r>
    <n v="3172"/>
    <x v="1"/>
    <x v="2"/>
    <x v="1"/>
    <n v="421029"/>
    <s v="Int. Energy Star CFL - 23 Watt"/>
    <x v="2"/>
    <x v="0"/>
    <s v="Lamp"/>
    <n v="3"/>
    <n v="45.09"/>
    <n v="0.02"/>
    <n v="166.67"/>
  </r>
  <r>
    <n v="3172"/>
    <x v="1"/>
    <x v="2"/>
    <x v="1"/>
    <n v="421029"/>
    <s v="Int. Energy Star CFL - 23 Watt"/>
    <x v="2"/>
    <x v="0"/>
    <s v="Lamp"/>
    <n v="4"/>
    <n v="60.12"/>
    <n v="0.02"/>
    <n v="222.23"/>
  </r>
  <r>
    <n v="3172"/>
    <x v="1"/>
    <x v="2"/>
    <x v="1"/>
    <n v="421029"/>
    <s v="Int. Energy Star CFL - 23 Watt"/>
    <x v="2"/>
    <x v="0"/>
    <s v="Lamp"/>
    <n v="9"/>
    <n v="135.27000000000001"/>
    <n v="0.06"/>
    <n v="500.03"/>
  </r>
  <r>
    <n v="3172"/>
    <x v="1"/>
    <x v="2"/>
    <x v="1"/>
    <n v="421029"/>
    <s v="Int. Energy Star CFL - 23 Watt"/>
    <x v="2"/>
    <x v="0"/>
    <s v="Lamp"/>
    <n v="10"/>
    <n v="150.30000000000001"/>
    <n v="7.0000000000000007E-2"/>
    <n v="555.59"/>
  </r>
  <r>
    <n v="3172"/>
    <x v="1"/>
    <x v="2"/>
    <x v="1"/>
    <n v="421029"/>
    <s v="Int. Energy Star CFL - 23 Watt"/>
    <x v="2"/>
    <x v="0"/>
    <s v="Lamp"/>
    <n v="11"/>
    <n v="165.33"/>
    <n v="7.0000000000000007E-2"/>
    <n v="611.15"/>
  </r>
  <r>
    <n v="3172"/>
    <x v="1"/>
    <x v="2"/>
    <x v="1"/>
    <n v="421029"/>
    <s v="Int. Energy Star CFL - 23 Watt"/>
    <x v="2"/>
    <x v="0"/>
    <s v="Lamp"/>
    <n v="9"/>
    <n v="135.27000000000001"/>
    <n v="0.06"/>
    <n v="508.35"/>
  </r>
  <r>
    <n v="3172"/>
    <x v="1"/>
    <x v="2"/>
    <x v="1"/>
    <n v="421029"/>
    <s v="Int. Energy Star CFL - 23 Watt"/>
    <x v="2"/>
    <x v="0"/>
    <s v="Lamp"/>
    <n v="2"/>
    <n v="30.06"/>
    <n v="0.01"/>
    <n v="111.11"/>
  </r>
  <r>
    <n v="3172"/>
    <x v="1"/>
    <x v="2"/>
    <x v="1"/>
    <n v="421029"/>
    <s v="Int. Energy Star CFL - 23 Watt"/>
    <x v="2"/>
    <x v="0"/>
    <s v="Lamp"/>
    <n v="8"/>
    <n v="120.24"/>
    <n v="0.05"/>
    <n v="444.47"/>
  </r>
  <r>
    <n v="3172"/>
    <x v="1"/>
    <x v="2"/>
    <x v="1"/>
    <n v="421029"/>
    <s v="Int. Energy Star CFL - 23 Watt"/>
    <x v="2"/>
    <x v="0"/>
    <s v="Lamp"/>
    <n v="20"/>
    <n v="300.60000000000002"/>
    <n v="0.14000000000000001"/>
    <n v="1111.18"/>
  </r>
  <r>
    <n v="3172"/>
    <x v="1"/>
    <x v="2"/>
    <x v="1"/>
    <n v="421029"/>
    <s v="Int. Energy Star CFL - 23 Watt"/>
    <x v="2"/>
    <x v="0"/>
    <s v="Lamp"/>
    <n v="16"/>
    <n v="240.48"/>
    <n v="0.11"/>
    <n v="888.94"/>
  </r>
  <r>
    <n v="3172"/>
    <x v="1"/>
    <x v="2"/>
    <x v="1"/>
    <n v="421029"/>
    <s v="Int. Energy Star CFL - 23 Watt"/>
    <x v="2"/>
    <x v="0"/>
    <s v="Lamp"/>
    <n v="6"/>
    <n v="90.18"/>
    <n v="0.04"/>
    <n v="339.09"/>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8"/>
    <n v="120.24"/>
    <n v="0.06"/>
    <n v="452.13"/>
  </r>
  <r>
    <n v="3172"/>
    <x v="1"/>
    <x v="2"/>
    <x v="1"/>
    <n v="421029"/>
    <s v="Int. Energy Star CFL - 23 Watt"/>
    <x v="2"/>
    <x v="0"/>
    <s v="Lamp"/>
    <n v="7"/>
    <n v="105.21"/>
    <n v="0.05"/>
    <n v="395.61"/>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5"/>
    <n v="75.150000000000006"/>
    <n v="0.03"/>
    <n v="277.79000000000002"/>
  </r>
  <r>
    <n v="3172"/>
    <x v="1"/>
    <x v="2"/>
    <x v="1"/>
    <n v="421029"/>
    <s v="Int. Energy Star CFL - 23 Watt"/>
    <x v="2"/>
    <x v="0"/>
    <s v="Lamp"/>
    <n v="2"/>
    <n v="30.06"/>
    <n v="0.01"/>
    <n v="111.11"/>
  </r>
  <r>
    <n v="3172"/>
    <x v="1"/>
    <x v="2"/>
    <x v="1"/>
    <n v="421029"/>
    <s v="Int. Energy Star CFL - 23 Watt"/>
    <x v="2"/>
    <x v="0"/>
    <s v="Lamp"/>
    <n v="20"/>
    <n v="300.60000000000002"/>
    <n v="0.14000000000000001"/>
    <n v="1111.18"/>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14"/>
    <n v="210.42"/>
    <n v="0.1"/>
    <n v="791.23"/>
  </r>
  <r>
    <n v="3172"/>
    <x v="1"/>
    <x v="2"/>
    <x v="1"/>
    <n v="421029"/>
    <s v="Int. Energy Star CFL - 23 Watt"/>
    <x v="2"/>
    <x v="0"/>
    <s v="Lamp"/>
    <n v="18"/>
    <n v="270.54000000000002"/>
    <n v="0.14000000000000001"/>
    <n v="1017.29"/>
  </r>
  <r>
    <n v="3172"/>
    <x v="1"/>
    <x v="2"/>
    <x v="1"/>
    <n v="421029"/>
    <s v="Int. Energy Star CFL - 23 Watt"/>
    <x v="2"/>
    <x v="0"/>
    <s v="Lamp"/>
    <n v="3"/>
    <n v="45.09"/>
    <n v="0.02"/>
    <n v="169.54"/>
  </r>
  <r>
    <n v="3172"/>
    <x v="1"/>
    <x v="2"/>
    <x v="1"/>
    <n v="421029"/>
    <s v="Int. Energy Star CFL - 23 Watt"/>
    <x v="2"/>
    <x v="0"/>
    <s v="Lamp"/>
    <n v="20"/>
    <n v="300.60000000000002"/>
    <n v="0.15"/>
    <n v="1130.33"/>
  </r>
  <r>
    <n v="3172"/>
    <x v="1"/>
    <x v="2"/>
    <x v="1"/>
    <n v="421029"/>
    <s v="Int. Energy Star CFL - 23 Watt"/>
    <x v="2"/>
    <x v="0"/>
    <s v="Lamp"/>
    <n v="8"/>
    <n v="120.24"/>
    <n v="0.06"/>
    <n v="452.13"/>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19"/>
    <n v="285.57"/>
    <n v="0.14000000000000001"/>
    <n v="1073.81"/>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7"/>
    <n v="105.21"/>
    <n v="0.05"/>
    <n v="395.61"/>
  </r>
  <r>
    <n v="3172"/>
    <x v="1"/>
    <x v="2"/>
    <x v="1"/>
    <n v="421029"/>
    <s v="Int. Energy Star CFL - 23 Watt"/>
    <x v="2"/>
    <x v="0"/>
    <s v="Lamp"/>
    <n v="6"/>
    <n v="90.18"/>
    <n v="0.04"/>
    <n v="339.09"/>
  </r>
  <r>
    <n v="3172"/>
    <x v="1"/>
    <x v="2"/>
    <x v="1"/>
    <n v="421029"/>
    <s v="Int. Energy Star CFL - 23 Watt"/>
    <x v="2"/>
    <x v="0"/>
    <s v="Lamp"/>
    <n v="7"/>
    <n v="105.21"/>
    <n v="0.05"/>
    <n v="395.61"/>
  </r>
  <r>
    <n v="3172"/>
    <x v="1"/>
    <x v="2"/>
    <x v="1"/>
    <n v="421029"/>
    <s v="Int. Energy Star CFL - 23 Watt"/>
    <x v="2"/>
    <x v="0"/>
    <s v="Lamp"/>
    <n v="2"/>
    <n v="30.06"/>
    <n v="0.01"/>
    <n v="113.03"/>
  </r>
  <r>
    <n v="3172"/>
    <x v="1"/>
    <x v="2"/>
    <x v="1"/>
    <n v="421029"/>
    <s v="Int. Energy Star CFL - 23 Watt"/>
    <x v="2"/>
    <x v="0"/>
    <s v="Lamp"/>
    <n v="9"/>
    <n v="135.27000000000001"/>
    <n v="7.0000000000000007E-2"/>
    <n v="508.64"/>
  </r>
  <r>
    <n v="3172"/>
    <x v="1"/>
    <x v="2"/>
    <x v="1"/>
    <n v="421029"/>
    <s v="Int. Energy Star CFL - 23 Watt"/>
    <x v="2"/>
    <x v="0"/>
    <s v="Lamp"/>
    <n v="11"/>
    <n v="165.33"/>
    <n v="0.08"/>
    <n v="621.67999999999995"/>
  </r>
  <r>
    <n v="3172"/>
    <x v="1"/>
    <x v="2"/>
    <x v="1"/>
    <n v="421029"/>
    <s v="Int. Energy Star CFL - 23 Watt"/>
    <x v="2"/>
    <x v="0"/>
    <s v="Lamp"/>
    <n v="14"/>
    <n v="210.42"/>
    <n v="0.1"/>
    <n v="791.23"/>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3"/>
    <n v="45.09"/>
    <n v="0.02"/>
    <n v="169.54"/>
  </r>
  <r>
    <n v="3172"/>
    <x v="1"/>
    <x v="2"/>
    <x v="1"/>
    <n v="421029"/>
    <s v="Int. Energy Star CFL - 23 Watt"/>
    <x v="2"/>
    <x v="0"/>
    <s v="Lamp"/>
    <n v="20"/>
    <n v="300.60000000000002"/>
    <n v="0.15"/>
    <n v="1130.33"/>
  </r>
  <r>
    <n v="3172"/>
    <x v="1"/>
    <x v="2"/>
    <x v="1"/>
    <n v="421029"/>
    <s v="Int. Energy Star CFL - 23 Watt"/>
    <x v="2"/>
    <x v="0"/>
    <s v="Lamp"/>
    <n v="11"/>
    <n v="165.33"/>
    <n v="0.08"/>
    <n v="621.67999999999995"/>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9"/>
    <n v="135.27000000000001"/>
    <n v="7.0000000000000007E-2"/>
    <n v="508.64"/>
  </r>
  <r>
    <n v="3172"/>
    <x v="1"/>
    <x v="2"/>
    <x v="1"/>
    <n v="421029"/>
    <s v="Int. Energy Star CFL - 23 Watt"/>
    <x v="2"/>
    <x v="0"/>
    <s v="Lamp"/>
    <n v="14"/>
    <n v="210.42"/>
    <n v="0.1"/>
    <n v="791.23"/>
  </r>
  <r>
    <n v="3172"/>
    <x v="1"/>
    <x v="2"/>
    <x v="1"/>
    <n v="421029"/>
    <s v="Int. Energy Star CFL - 23 Watt"/>
    <x v="2"/>
    <x v="0"/>
    <s v="Lamp"/>
    <n v="1"/>
    <n v="15.03"/>
    <n v="7.8410400000000005E-3"/>
    <n v="56.51"/>
  </r>
  <r>
    <n v="3172"/>
    <x v="1"/>
    <x v="2"/>
    <x v="1"/>
    <n v="421029"/>
    <s v="Int. Energy Star CFL - 23 Watt"/>
    <x v="2"/>
    <x v="0"/>
    <s v="Lamp"/>
    <n v="16"/>
    <n v="240.48"/>
    <n v="0.12"/>
    <n v="904.26"/>
  </r>
  <r>
    <n v="3172"/>
    <x v="1"/>
    <x v="2"/>
    <x v="1"/>
    <n v="421029"/>
    <s v="Int. Energy Star CFL - 23 Watt"/>
    <x v="2"/>
    <x v="0"/>
    <s v="Lamp"/>
    <n v="4"/>
    <n v="60.12"/>
    <n v="0.03"/>
    <n v="226.06"/>
  </r>
  <r>
    <n v="3172"/>
    <x v="1"/>
    <x v="2"/>
    <x v="1"/>
    <n v="421029"/>
    <s v="Int. Energy Star CFL - 23 Watt"/>
    <x v="2"/>
    <x v="0"/>
    <s v="Lamp"/>
    <n v="17"/>
    <n v="255.51"/>
    <n v="0.13"/>
    <n v="960.22"/>
  </r>
  <r>
    <n v="3172"/>
    <x v="1"/>
    <x v="2"/>
    <x v="1"/>
    <n v="421029"/>
    <s v="Int. Energy Star CFL - 23 Watt"/>
    <x v="2"/>
    <x v="0"/>
    <s v="Lamp"/>
    <n v="4"/>
    <n v="60.12"/>
    <n v="0.02"/>
    <n v="222.23"/>
  </r>
  <r>
    <n v="3172"/>
    <x v="1"/>
    <x v="2"/>
    <x v="1"/>
    <n v="421029"/>
    <s v="Int. Energy Star CFL - 23 Watt"/>
    <x v="2"/>
    <x v="0"/>
    <s v="Lamp"/>
    <n v="8"/>
    <n v="120.24"/>
    <n v="0.05"/>
    <n v="444.47"/>
  </r>
  <r>
    <n v="3172"/>
    <x v="1"/>
    <x v="2"/>
    <x v="1"/>
    <n v="421029"/>
    <s v="Int. Energy Star CFL - 23 Watt"/>
    <x v="2"/>
    <x v="0"/>
    <s v="Lamp"/>
    <n v="8"/>
    <n v="120.24"/>
    <n v="0.06"/>
    <n v="452.13"/>
  </r>
  <r>
    <n v="3172"/>
    <x v="1"/>
    <x v="2"/>
    <x v="1"/>
    <n v="421029"/>
    <s v="Int. Energy Star CFL - 23 Watt"/>
    <x v="2"/>
    <x v="0"/>
    <s v="Lamp"/>
    <n v="20"/>
    <n v="300.60000000000002"/>
    <n v="0.15"/>
    <n v="1130.33"/>
  </r>
  <r>
    <n v="3172"/>
    <x v="1"/>
    <x v="2"/>
    <x v="1"/>
    <n v="421029"/>
    <s v="Int. Energy Star CFL - 23 Watt"/>
    <x v="2"/>
    <x v="0"/>
    <s v="Lamp"/>
    <n v="12"/>
    <n v="180.36"/>
    <n v="0.09"/>
    <n v="678.19"/>
  </r>
  <r>
    <n v="3172"/>
    <x v="1"/>
    <x v="2"/>
    <x v="1"/>
    <n v="421029"/>
    <s v="Int. Energy Star CFL - 23 Watt"/>
    <x v="2"/>
    <x v="0"/>
    <s v="Lamp"/>
    <n v="16"/>
    <n v="240.48"/>
    <n v="0.12"/>
    <n v="904.26"/>
  </r>
  <r>
    <n v="3172"/>
    <x v="1"/>
    <x v="2"/>
    <x v="1"/>
    <n v="421029"/>
    <s v="Int. Energy Star CFL - 23 Watt"/>
    <x v="2"/>
    <x v="0"/>
    <s v="Lamp"/>
    <n v="20"/>
    <n v="300.60000000000002"/>
    <n v="0.15"/>
    <n v="1130.33"/>
  </r>
  <r>
    <n v="3172"/>
    <x v="1"/>
    <x v="2"/>
    <x v="1"/>
    <n v="421029"/>
    <s v="Int. Energy Star CFL - 23 Watt"/>
    <x v="2"/>
    <x v="0"/>
    <s v="Lamp"/>
    <n v="2"/>
    <n v="30.06"/>
    <n v="0.01"/>
    <n v="113.03"/>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4"/>
    <n v="60.12"/>
    <n v="0.03"/>
    <n v="226.06"/>
  </r>
  <r>
    <n v="3172"/>
    <x v="1"/>
    <x v="2"/>
    <x v="1"/>
    <n v="421029"/>
    <s v="Int. Energy Star CFL - 23 Watt"/>
    <x v="2"/>
    <x v="0"/>
    <s v="Lamp"/>
    <n v="7"/>
    <n v="105.21"/>
    <n v="0.05"/>
    <n v="395.61"/>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5"/>
    <n v="75.150000000000006"/>
    <n v="0.03"/>
    <n v="277.79000000000002"/>
  </r>
  <r>
    <n v="3172"/>
    <x v="1"/>
    <x v="2"/>
    <x v="1"/>
    <n v="421029"/>
    <s v="Int. Energy Star CFL - 23 Watt"/>
    <x v="2"/>
    <x v="0"/>
    <s v="Lamp"/>
    <n v="6"/>
    <n v="90.18"/>
    <n v="0.04"/>
    <n v="333.35"/>
  </r>
  <r>
    <n v="3172"/>
    <x v="1"/>
    <x v="2"/>
    <x v="1"/>
    <n v="421029"/>
    <s v="Int. Energy Star CFL - 23 Watt"/>
    <x v="2"/>
    <x v="0"/>
    <s v="Lamp"/>
    <n v="12"/>
    <n v="180.36"/>
    <n v="0.09"/>
    <n v="677.8"/>
  </r>
  <r>
    <n v="3172"/>
    <x v="1"/>
    <x v="2"/>
    <x v="1"/>
    <n v="421029"/>
    <s v="Int. Energy Star CFL - 23 Watt"/>
    <x v="2"/>
    <x v="0"/>
    <s v="Lamp"/>
    <n v="20"/>
    <n v="300.60000000000002"/>
    <n v="0.15"/>
    <n v="1129.67"/>
  </r>
  <r>
    <n v="3172"/>
    <x v="1"/>
    <x v="2"/>
    <x v="1"/>
    <n v="421029"/>
    <s v="Int. Energy Star CFL - 23 Watt"/>
    <x v="2"/>
    <x v="0"/>
    <s v="Lamp"/>
    <n v="15"/>
    <n v="225.45"/>
    <n v="0.11"/>
    <n v="847.74"/>
  </r>
  <r>
    <n v="3172"/>
    <x v="1"/>
    <x v="2"/>
    <x v="1"/>
    <n v="421029"/>
    <s v="Int. Energy Star CFL - 23 Watt"/>
    <x v="2"/>
    <x v="0"/>
    <s v="Lamp"/>
    <n v="1"/>
    <n v="15.03"/>
    <n v="7.1010400000000003E-3"/>
    <n v="55.55"/>
  </r>
  <r>
    <n v="3172"/>
    <x v="1"/>
    <x v="2"/>
    <x v="1"/>
    <n v="421029"/>
    <s v="Int. Energy Star CFL - 23 Watt"/>
    <x v="2"/>
    <x v="0"/>
    <s v="Lamp"/>
    <n v="12"/>
    <n v="180.36"/>
    <n v="0.09"/>
    <n v="678.19"/>
  </r>
  <r>
    <n v="3172"/>
    <x v="1"/>
    <x v="2"/>
    <x v="1"/>
    <n v="421029"/>
    <s v="Int. Energy Star CFL - 23 Watt"/>
    <x v="2"/>
    <x v="0"/>
    <s v="Lamp"/>
    <n v="20"/>
    <n v="300.60000000000002"/>
    <n v="0.15"/>
    <n v="1130.33"/>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6"/>
    <n v="90.18"/>
    <n v="0.04"/>
    <n v="339.09"/>
  </r>
  <r>
    <n v="3172"/>
    <x v="1"/>
    <x v="2"/>
    <x v="1"/>
    <n v="421029"/>
    <s v="Int. Energy Star CFL - 23 Watt"/>
    <x v="2"/>
    <x v="0"/>
    <s v="Lamp"/>
    <n v="16"/>
    <n v="240.48"/>
    <n v="0.12"/>
    <n v="904.26"/>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10"/>
    <n v="150.30000000000001"/>
    <n v="7.0000000000000007E-2"/>
    <n v="555.59"/>
  </r>
  <r>
    <n v="3172"/>
    <x v="1"/>
    <x v="2"/>
    <x v="1"/>
    <n v="421029"/>
    <s v="Int. Energy Star CFL - 23 Watt"/>
    <x v="2"/>
    <x v="0"/>
    <s v="Lamp"/>
    <n v="10"/>
    <n v="150.30000000000001"/>
    <n v="7.0000000000000007E-2"/>
    <n v="564.83000000000004"/>
  </r>
  <r>
    <n v="3172"/>
    <x v="1"/>
    <x v="2"/>
    <x v="1"/>
    <n v="421029"/>
    <s v="Int. Energy Star CFL - 23 Watt"/>
    <x v="2"/>
    <x v="0"/>
    <s v="Lamp"/>
    <n v="15"/>
    <n v="225.45"/>
    <n v="0.11"/>
    <n v="847.74"/>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8"/>
    <n v="120.24"/>
    <n v="0.05"/>
    <n v="444.47"/>
  </r>
  <r>
    <n v="3172"/>
    <x v="1"/>
    <x v="2"/>
    <x v="1"/>
    <n v="421029"/>
    <s v="Int. Energy Star CFL - 23 Watt"/>
    <x v="2"/>
    <x v="0"/>
    <s v="Lamp"/>
    <n v="6"/>
    <n v="90.18"/>
    <n v="0.04"/>
    <n v="333.35"/>
  </r>
  <r>
    <n v="3172"/>
    <x v="1"/>
    <x v="2"/>
    <x v="1"/>
    <n v="421029"/>
    <s v="Int. Energy Star CFL - 23 Watt"/>
    <x v="2"/>
    <x v="0"/>
    <s v="Lamp"/>
    <n v="11"/>
    <n v="165.33"/>
    <n v="7.0000000000000007E-2"/>
    <n v="611.15"/>
  </r>
  <r>
    <n v="3172"/>
    <x v="1"/>
    <x v="2"/>
    <x v="1"/>
    <n v="421029"/>
    <s v="Int. Energy Star CFL - 23 Watt"/>
    <x v="2"/>
    <x v="0"/>
    <s v="Lamp"/>
    <n v="2"/>
    <n v="30.06"/>
    <n v="0.01"/>
    <n v="111.11"/>
  </r>
  <r>
    <n v="3172"/>
    <x v="1"/>
    <x v="2"/>
    <x v="1"/>
    <n v="421029"/>
    <s v="Int. Energy Star CFL - 23 Watt"/>
    <x v="2"/>
    <x v="0"/>
    <s v="Lamp"/>
    <n v="10"/>
    <n v="150.30000000000001"/>
    <n v="7.0000000000000007E-2"/>
    <n v="555.59"/>
  </r>
  <r>
    <n v="3172"/>
    <x v="1"/>
    <x v="2"/>
    <x v="1"/>
    <n v="421029"/>
    <s v="Int. Energy Star CFL - 23 Watt"/>
    <x v="2"/>
    <x v="0"/>
    <s v="Lamp"/>
    <n v="7"/>
    <n v="105.21"/>
    <n v="0.04"/>
    <n v="388.91"/>
  </r>
  <r>
    <n v="3172"/>
    <x v="1"/>
    <x v="2"/>
    <x v="1"/>
    <n v="421029"/>
    <s v="Int. Energy Star CFL - 23 Watt"/>
    <x v="2"/>
    <x v="0"/>
    <s v="Lamp"/>
    <n v="3"/>
    <n v="45.09"/>
    <n v="0.02"/>
    <n v="166.67"/>
  </r>
  <r>
    <n v="3172"/>
    <x v="1"/>
    <x v="2"/>
    <x v="1"/>
    <n v="421029"/>
    <s v="Int. Energy Star CFL - 23 Watt"/>
    <x v="2"/>
    <x v="0"/>
    <s v="Lamp"/>
    <n v="3"/>
    <n v="45.09"/>
    <n v="0.02"/>
    <n v="166.67"/>
  </r>
  <r>
    <n v="3172"/>
    <x v="1"/>
    <x v="2"/>
    <x v="1"/>
    <n v="421029"/>
    <s v="Int. Energy Star CFL - 23 Watt"/>
    <x v="2"/>
    <x v="0"/>
    <s v="Lamp"/>
    <n v="3"/>
    <n v="45.09"/>
    <n v="0.02"/>
    <n v="166.67"/>
  </r>
  <r>
    <n v="3172"/>
    <x v="1"/>
    <x v="2"/>
    <x v="1"/>
    <n v="421029"/>
    <s v="Int. Energy Star CFL - 23 Watt"/>
    <x v="2"/>
    <x v="0"/>
    <s v="Lamp"/>
    <n v="1"/>
    <n v="15.03"/>
    <n v="7.8410400000000005E-3"/>
    <n v="56.51"/>
  </r>
  <r>
    <n v="3172"/>
    <x v="1"/>
    <x v="2"/>
    <x v="1"/>
    <n v="421029"/>
    <s v="Int. Energy Star CFL - 23 Watt"/>
    <x v="2"/>
    <x v="0"/>
    <s v="Lamp"/>
    <n v="16"/>
    <n v="240.48"/>
    <n v="0.12"/>
    <n v="904.26"/>
  </r>
  <r>
    <n v="3172"/>
    <x v="1"/>
    <x v="2"/>
    <x v="1"/>
    <n v="421029"/>
    <s v="Int. Energy Star CFL - 23 Watt"/>
    <x v="2"/>
    <x v="0"/>
    <s v="Lamp"/>
    <n v="3"/>
    <n v="45.09"/>
    <n v="0.02"/>
    <n v="169.54"/>
  </r>
  <r>
    <n v="3172"/>
    <x v="1"/>
    <x v="2"/>
    <x v="1"/>
    <n v="421029"/>
    <s v="Int. Energy Star CFL - 23 Watt"/>
    <x v="2"/>
    <x v="0"/>
    <s v="Lamp"/>
    <n v="11"/>
    <n v="165.33"/>
    <n v="0.08"/>
    <n v="621.67999999999995"/>
  </r>
  <r>
    <n v="3172"/>
    <x v="1"/>
    <x v="2"/>
    <x v="1"/>
    <n v="421029"/>
    <s v="Int. Energy Star CFL - 23 Watt"/>
    <x v="2"/>
    <x v="0"/>
    <s v="Lamp"/>
    <n v="1"/>
    <n v="15.03"/>
    <n v="7.8410400000000005E-3"/>
    <n v="56.51"/>
  </r>
  <r>
    <n v="3172"/>
    <x v="1"/>
    <x v="2"/>
    <x v="1"/>
    <n v="421029"/>
    <s v="Int. Energy Star CFL - 23 Watt"/>
    <x v="2"/>
    <x v="0"/>
    <s v="Lamp"/>
    <n v="10"/>
    <n v="150.30000000000001"/>
    <n v="7.0000000000000007E-2"/>
    <n v="565.16"/>
  </r>
  <r>
    <n v="3172"/>
    <x v="1"/>
    <x v="2"/>
    <x v="1"/>
    <n v="421029"/>
    <s v="Int. Energy Star CFL - 23 Watt"/>
    <x v="2"/>
    <x v="0"/>
    <s v="Lamp"/>
    <n v="14"/>
    <n v="210.42"/>
    <n v="0.1"/>
    <n v="791.23"/>
  </r>
  <r>
    <n v="3172"/>
    <x v="1"/>
    <x v="2"/>
    <x v="1"/>
    <n v="421029"/>
    <s v="Int. Energy Star CFL - 23 Watt"/>
    <x v="2"/>
    <x v="0"/>
    <s v="Lamp"/>
    <n v="14"/>
    <n v="210.42"/>
    <n v="0.09"/>
    <n v="777.83"/>
  </r>
  <r>
    <n v="3172"/>
    <x v="1"/>
    <x v="2"/>
    <x v="1"/>
    <n v="421029"/>
    <s v="Int. Energy Star CFL - 23 Watt"/>
    <x v="2"/>
    <x v="0"/>
    <s v="Lamp"/>
    <n v="20"/>
    <n v="300.60000000000002"/>
    <n v="0.14000000000000001"/>
    <n v="1111.18"/>
  </r>
  <r>
    <n v="3172"/>
    <x v="1"/>
    <x v="2"/>
    <x v="1"/>
    <n v="421029"/>
    <s v="Int. Energy Star CFL - 23 Watt"/>
    <x v="2"/>
    <x v="0"/>
    <s v="Lamp"/>
    <n v="17"/>
    <n v="255.51"/>
    <n v="0.12"/>
    <n v="944.5"/>
  </r>
  <r>
    <n v="3172"/>
    <x v="1"/>
    <x v="2"/>
    <x v="1"/>
    <n v="421029"/>
    <s v="Int. Energy Star CFL - 23 Watt"/>
    <x v="2"/>
    <x v="0"/>
    <s v="Lamp"/>
    <n v="16"/>
    <n v="240.48"/>
    <n v="0.11"/>
    <n v="888.94"/>
  </r>
  <r>
    <n v="3172"/>
    <x v="1"/>
    <x v="2"/>
    <x v="1"/>
    <n v="421029"/>
    <s v="Int. Energy Star CFL - 23 Watt"/>
    <x v="2"/>
    <x v="0"/>
    <s v="Lamp"/>
    <n v="20"/>
    <n v="300.60000000000002"/>
    <n v="0.14000000000000001"/>
    <n v="1111.18"/>
  </r>
  <r>
    <n v="3172"/>
    <x v="1"/>
    <x v="2"/>
    <x v="1"/>
    <n v="421029"/>
    <s v="Int. Energy Star CFL - 23 Watt"/>
    <x v="2"/>
    <x v="0"/>
    <s v="Lamp"/>
    <n v="13"/>
    <n v="195.39"/>
    <n v="0.1"/>
    <n v="734.71"/>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12"/>
    <n v="180.36"/>
    <n v="0.09"/>
    <n v="678.19"/>
  </r>
  <r>
    <n v="3172"/>
    <x v="1"/>
    <x v="2"/>
    <x v="1"/>
    <n v="421029"/>
    <s v="Int. Energy Star CFL - 23 Watt"/>
    <x v="2"/>
    <x v="0"/>
    <s v="Lamp"/>
    <n v="19"/>
    <n v="285.57"/>
    <n v="0.14000000000000001"/>
    <n v="1073.81"/>
  </r>
  <r>
    <n v="3172"/>
    <x v="1"/>
    <x v="2"/>
    <x v="1"/>
    <n v="421029"/>
    <s v="Int. Energy Star CFL - 23 Watt"/>
    <x v="2"/>
    <x v="0"/>
    <s v="Lamp"/>
    <n v="17"/>
    <n v="255.51"/>
    <n v="0.13"/>
    <n v="960.78"/>
  </r>
  <r>
    <n v="3172"/>
    <x v="1"/>
    <x v="2"/>
    <x v="1"/>
    <n v="421029"/>
    <s v="Int. Energy Star CFL - 23 Watt"/>
    <x v="2"/>
    <x v="0"/>
    <s v="Lamp"/>
    <n v="3"/>
    <n v="45.09"/>
    <n v="0.02"/>
    <n v="169.54"/>
  </r>
  <r>
    <n v="3172"/>
    <x v="1"/>
    <x v="2"/>
    <x v="1"/>
    <n v="421029"/>
    <s v="Int. Energy Star CFL - 23 Watt"/>
    <x v="2"/>
    <x v="0"/>
    <s v="Lamp"/>
    <n v="13"/>
    <n v="195.39"/>
    <n v="0.1"/>
    <n v="734.71"/>
  </r>
  <r>
    <n v="3172"/>
    <x v="1"/>
    <x v="2"/>
    <x v="1"/>
    <n v="421029"/>
    <s v="Int. Energy Star CFL - 23 Watt"/>
    <x v="2"/>
    <x v="0"/>
    <s v="Lamp"/>
    <n v="5"/>
    <n v="75.150000000000006"/>
    <n v="0.03"/>
    <n v="277.79000000000002"/>
  </r>
  <r>
    <n v="3172"/>
    <x v="1"/>
    <x v="2"/>
    <x v="1"/>
    <n v="421029"/>
    <s v="Int. Energy Star CFL - 23 Watt"/>
    <x v="2"/>
    <x v="0"/>
    <s v="Lamp"/>
    <n v="8"/>
    <n v="120.24"/>
    <n v="0.06"/>
    <n v="452.13"/>
  </r>
  <r>
    <n v="3172"/>
    <x v="1"/>
    <x v="2"/>
    <x v="1"/>
    <n v="421029"/>
    <s v="Int. Energy Star CFL - 23 Watt"/>
    <x v="2"/>
    <x v="0"/>
    <s v="Lamp"/>
    <n v="10"/>
    <n v="150.30000000000001"/>
    <n v="7.0000000000000007E-2"/>
    <n v="565.16"/>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12"/>
    <n v="180.36"/>
    <n v="0.09"/>
    <n v="678.19"/>
  </r>
  <r>
    <n v="3172"/>
    <x v="1"/>
    <x v="2"/>
    <x v="1"/>
    <n v="421029"/>
    <s v="Int. Energy Star CFL - 23 Watt"/>
    <x v="2"/>
    <x v="0"/>
    <s v="Lamp"/>
    <n v="5"/>
    <n v="75.150000000000006"/>
    <n v="0.03"/>
    <n v="282.58"/>
  </r>
  <r>
    <n v="3172"/>
    <x v="1"/>
    <x v="2"/>
    <x v="1"/>
    <n v="421029"/>
    <s v="Int. Energy Star CFL - 23 Watt"/>
    <x v="2"/>
    <x v="0"/>
    <s v="Lamp"/>
    <n v="14"/>
    <n v="210.42"/>
    <n v="0.1"/>
    <n v="791.23"/>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4"/>
    <n v="60.12"/>
    <n v="0.02"/>
    <n v="222.23"/>
  </r>
  <r>
    <n v="3172"/>
    <x v="1"/>
    <x v="2"/>
    <x v="1"/>
    <n v="421029"/>
    <s v="Int. Energy Star CFL - 23 Watt"/>
    <x v="2"/>
    <x v="0"/>
    <s v="Lamp"/>
    <n v="12"/>
    <n v="180.36"/>
    <n v="0.08"/>
    <n v="666.71"/>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7"/>
    <n v="105.21"/>
    <n v="0.04"/>
    <n v="388.91"/>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9"/>
    <n v="135.27000000000001"/>
    <n v="7.0000000000000007E-2"/>
    <n v="508.64"/>
  </r>
  <r>
    <n v="3172"/>
    <x v="1"/>
    <x v="2"/>
    <x v="1"/>
    <n v="421029"/>
    <s v="Int. Energy Star CFL - 23 Watt"/>
    <x v="2"/>
    <x v="0"/>
    <s v="Lamp"/>
    <n v="6"/>
    <n v="90.18"/>
    <n v="0.04"/>
    <n v="339.09"/>
  </r>
  <r>
    <n v="3172"/>
    <x v="1"/>
    <x v="2"/>
    <x v="1"/>
    <n v="421029"/>
    <s v="Int. Energy Star CFL - 23 Watt"/>
    <x v="2"/>
    <x v="0"/>
    <s v="Lamp"/>
    <n v="18"/>
    <n v="270.54000000000002"/>
    <n v="0.14000000000000001"/>
    <n v="1017.29"/>
  </r>
  <r>
    <n v="3172"/>
    <x v="1"/>
    <x v="2"/>
    <x v="1"/>
    <n v="421029"/>
    <s v="Int. Energy Star CFL - 23 Watt"/>
    <x v="2"/>
    <x v="0"/>
    <s v="Lamp"/>
    <n v="20"/>
    <n v="300.60000000000002"/>
    <n v="0.15"/>
    <n v="1130.33"/>
  </r>
  <r>
    <n v="3172"/>
    <x v="1"/>
    <x v="2"/>
    <x v="1"/>
    <n v="421029"/>
    <s v="Int. Energy Star CFL - 23 Watt"/>
    <x v="2"/>
    <x v="0"/>
    <s v="Lamp"/>
    <n v="9"/>
    <n v="135.27000000000001"/>
    <n v="7.0000000000000007E-2"/>
    <n v="508.64"/>
  </r>
  <r>
    <n v="3172"/>
    <x v="1"/>
    <x v="2"/>
    <x v="1"/>
    <n v="421029"/>
    <s v="Int. Energy Star CFL - 23 Watt"/>
    <x v="2"/>
    <x v="0"/>
    <s v="Lamp"/>
    <n v="6"/>
    <n v="90.18"/>
    <n v="0.04"/>
    <n v="339.09"/>
  </r>
  <r>
    <n v="3172"/>
    <x v="1"/>
    <x v="2"/>
    <x v="1"/>
    <n v="421029"/>
    <s v="Int. Energy Star CFL - 23 Watt"/>
    <x v="2"/>
    <x v="0"/>
    <s v="Lamp"/>
    <n v="16"/>
    <n v="240.48"/>
    <n v="0.12"/>
    <n v="904.26"/>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5"/>
    <n v="75.150000000000006"/>
    <n v="0.03"/>
    <n v="277.79000000000002"/>
  </r>
  <r>
    <n v="3172"/>
    <x v="1"/>
    <x v="2"/>
    <x v="1"/>
    <n v="421029"/>
    <s v="Int. Energy Star CFL - 23 Watt"/>
    <x v="2"/>
    <x v="0"/>
    <s v="Lamp"/>
    <n v="2"/>
    <n v="30.06"/>
    <n v="0.01"/>
    <n v="111.11"/>
  </r>
  <r>
    <n v="3172"/>
    <x v="1"/>
    <x v="2"/>
    <x v="1"/>
    <n v="421029"/>
    <s v="Int. Energy Star CFL - 23 Watt"/>
    <x v="2"/>
    <x v="0"/>
    <s v="Lamp"/>
    <n v="12"/>
    <n v="180.36"/>
    <n v="0.08"/>
    <n v="666.71"/>
  </r>
  <r>
    <n v="3172"/>
    <x v="1"/>
    <x v="2"/>
    <x v="1"/>
    <n v="421029"/>
    <s v="Int. Energy Star CFL - 23 Watt"/>
    <x v="2"/>
    <x v="0"/>
    <s v="Lamp"/>
    <n v="4"/>
    <n v="60.12"/>
    <n v="0.02"/>
    <n v="222.23"/>
  </r>
  <r>
    <n v="3172"/>
    <x v="1"/>
    <x v="2"/>
    <x v="1"/>
    <n v="421029"/>
    <s v="Int. Energy Star CFL - 23 Watt"/>
    <x v="2"/>
    <x v="0"/>
    <s v="Lamp"/>
    <n v="11"/>
    <n v="165.33"/>
    <n v="7.0000000000000007E-2"/>
    <n v="611.15"/>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15"/>
    <n v="225.45"/>
    <n v="0.1"/>
    <n v="833.39"/>
  </r>
  <r>
    <n v="3172"/>
    <x v="1"/>
    <x v="2"/>
    <x v="1"/>
    <n v="421029"/>
    <s v="Int. Energy Star CFL - 23 Watt"/>
    <x v="2"/>
    <x v="0"/>
    <s v="Lamp"/>
    <n v="8"/>
    <n v="120.24"/>
    <n v="0.05"/>
    <n v="444.47"/>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16"/>
    <n v="240.48"/>
    <n v="0.11"/>
    <n v="888.94"/>
  </r>
  <r>
    <n v="3172"/>
    <x v="1"/>
    <x v="2"/>
    <x v="1"/>
    <n v="421029"/>
    <s v="Int. Energy Star CFL - 23 Watt"/>
    <x v="2"/>
    <x v="0"/>
    <s v="Lamp"/>
    <n v="2"/>
    <n v="30.06"/>
    <n v="0.01"/>
    <n v="111.11"/>
  </r>
  <r>
    <n v="3172"/>
    <x v="1"/>
    <x v="2"/>
    <x v="1"/>
    <n v="421029"/>
    <s v="Int. Energy Star CFL - 23 Watt"/>
    <x v="2"/>
    <x v="0"/>
    <s v="Lamp"/>
    <n v="3"/>
    <n v="45.09"/>
    <n v="0.02"/>
    <n v="166.67"/>
  </r>
  <r>
    <n v="3172"/>
    <x v="1"/>
    <x v="2"/>
    <x v="1"/>
    <n v="421029"/>
    <s v="Int. Energy Star CFL - 23 Watt"/>
    <x v="2"/>
    <x v="0"/>
    <s v="Lamp"/>
    <n v="12"/>
    <n v="180.36"/>
    <n v="0.08"/>
    <n v="666.71"/>
  </r>
  <r>
    <n v="3172"/>
    <x v="1"/>
    <x v="2"/>
    <x v="1"/>
    <n v="421029"/>
    <s v="Int. Energy Star CFL - 23 Watt"/>
    <x v="2"/>
    <x v="0"/>
    <s v="Lamp"/>
    <n v="2"/>
    <n v="30.06"/>
    <n v="0.01"/>
    <n v="111.11"/>
  </r>
  <r>
    <n v="3172"/>
    <x v="1"/>
    <x v="2"/>
    <x v="1"/>
    <n v="421029"/>
    <s v="Int. Energy Star CFL - 23 Watt"/>
    <x v="2"/>
    <x v="0"/>
    <s v="Lamp"/>
    <n v="9"/>
    <n v="135.27000000000001"/>
    <n v="0.06"/>
    <n v="500.03"/>
  </r>
  <r>
    <n v="3172"/>
    <x v="1"/>
    <x v="2"/>
    <x v="1"/>
    <n v="421029"/>
    <s v="Int. Energy Star CFL - 23 Watt"/>
    <x v="2"/>
    <x v="0"/>
    <s v="Lamp"/>
    <n v="16"/>
    <n v="240.48"/>
    <n v="0.11"/>
    <n v="888.94"/>
  </r>
  <r>
    <n v="3172"/>
    <x v="1"/>
    <x v="2"/>
    <x v="1"/>
    <n v="421029"/>
    <s v="Int. Energy Star CFL - 23 Watt"/>
    <x v="2"/>
    <x v="0"/>
    <s v="Lamp"/>
    <n v="4"/>
    <n v="60.12"/>
    <n v="0.02"/>
    <n v="222.23"/>
  </r>
  <r>
    <n v="3172"/>
    <x v="1"/>
    <x v="2"/>
    <x v="1"/>
    <n v="421029"/>
    <s v="Int. Energy Star CFL - 23 Watt"/>
    <x v="2"/>
    <x v="0"/>
    <s v="Lamp"/>
    <n v="5"/>
    <n v="75.150000000000006"/>
    <n v="0.03"/>
    <n v="277.79000000000002"/>
  </r>
  <r>
    <n v="3172"/>
    <x v="1"/>
    <x v="2"/>
    <x v="1"/>
    <n v="421029"/>
    <s v="Int. Energy Star CFL - 23 Watt"/>
    <x v="2"/>
    <x v="0"/>
    <s v="Lamp"/>
    <n v="15"/>
    <n v="225.45"/>
    <n v="0.1"/>
    <n v="833.39"/>
  </r>
  <r>
    <n v="3172"/>
    <x v="1"/>
    <x v="2"/>
    <x v="1"/>
    <n v="421029"/>
    <s v="Int. Energy Star CFL - 23 Watt"/>
    <x v="2"/>
    <x v="0"/>
    <s v="Lamp"/>
    <n v="6"/>
    <n v="90.18"/>
    <n v="0.04"/>
    <n v="333.35"/>
  </r>
  <r>
    <n v="3172"/>
    <x v="1"/>
    <x v="2"/>
    <x v="1"/>
    <n v="421029"/>
    <s v="Int. Energy Star CFL - 23 Watt"/>
    <x v="2"/>
    <x v="0"/>
    <s v="Lamp"/>
    <n v="10"/>
    <n v="150.30000000000001"/>
    <n v="7.0000000000000007E-2"/>
    <n v="555.59"/>
  </r>
  <r>
    <n v="3172"/>
    <x v="1"/>
    <x v="2"/>
    <x v="1"/>
    <n v="421029"/>
    <s v="Int. Energy Star CFL - 23 Watt"/>
    <x v="2"/>
    <x v="0"/>
    <s v="Lamp"/>
    <n v="10"/>
    <n v="150.30000000000001"/>
    <n v="7.0000000000000007E-2"/>
    <n v="565.16"/>
  </r>
  <r>
    <n v="3172"/>
    <x v="1"/>
    <x v="2"/>
    <x v="1"/>
    <n v="421029"/>
    <s v="Int. Energy Star CFL - 23 Watt"/>
    <x v="2"/>
    <x v="0"/>
    <s v="Lamp"/>
    <n v="4"/>
    <n v="60.12"/>
    <n v="0.03"/>
    <n v="226.06"/>
  </r>
  <r>
    <n v="3172"/>
    <x v="1"/>
    <x v="2"/>
    <x v="1"/>
    <n v="421029"/>
    <s v="Int. Energy Star CFL - 23 Watt"/>
    <x v="2"/>
    <x v="0"/>
    <s v="Lamp"/>
    <n v="16"/>
    <n v="240.48"/>
    <n v="0.12"/>
    <n v="904.26"/>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11"/>
    <n v="165.33"/>
    <n v="0.08"/>
    <n v="621.67999999999995"/>
  </r>
  <r>
    <n v="3172"/>
    <x v="1"/>
    <x v="2"/>
    <x v="1"/>
    <n v="421029"/>
    <s v="Int. Energy Star CFL - 23 Watt"/>
    <x v="2"/>
    <x v="0"/>
    <s v="Lamp"/>
    <n v="6"/>
    <n v="90.18"/>
    <n v="0.04"/>
    <n v="339.09"/>
  </r>
  <r>
    <n v="3172"/>
    <x v="1"/>
    <x v="2"/>
    <x v="1"/>
    <n v="421029"/>
    <s v="Int. Energy Star CFL - 23 Watt"/>
    <x v="2"/>
    <x v="0"/>
    <s v="Lamp"/>
    <n v="11"/>
    <n v="165.33"/>
    <n v="0.08"/>
    <n v="621.67999999999995"/>
  </r>
  <r>
    <n v="3172"/>
    <x v="1"/>
    <x v="2"/>
    <x v="1"/>
    <n v="421029"/>
    <s v="Int. Energy Star CFL - 23 Watt"/>
    <x v="2"/>
    <x v="0"/>
    <s v="Lamp"/>
    <n v="8"/>
    <n v="120.24"/>
    <n v="0.06"/>
    <n v="452.13"/>
  </r>
  <r>
    <n v="3172"/>
    <x v="1"/>
    <x v="2"/>
    <x v="1"/>
    <n v="421029"/>
    <s v="Int. Energy Star CFL - 23 Watt"/>
    <x v="2"/>
    <x v="0"/>
    <s v="Lamp"/>
    <n v="1"/>
    <n v="15.03"/>
    <n v="7.8410400000000005E-3"/>
    <n v="56.51"/>
  </r>
  <r>
    <n v="3172"/>
    <x v="1"/>
    <x v="2"/>
    <x v="1"/>
    <n v="421029"/>
    <s v="Int. Energy Star CFL - 23 Watt"/>
    <x v="2"/>
    <x v="0"/>
    <s v="Lamp"/>
    <n v="14"/>
    <n v="210.42"/>
    <n v="0.1"/>
    <n v="791.23"/>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13"/>
    <n v="195.39"/>
    <n v="0.1"/>
    <n v="734.71"/>
  </r>
  <r>
    <n v="3172"/>
    <x v="1"/>
    <x v="2"/>
    <x v="1"/>
    <n v="421029"/>
    <s v="Int. Energy Star CFL - 23 Watt"/>
    <x v="2"/>
    <x v="0"/>
    <s v="Lamp"/>
    <n v="20"/>
    <n v="300.60000000000002"/>
    <n v="0.15"/>
    <n v="1130.33"/>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11"/>
    <n v="165.33"/>
    <n v="0.08"/>
    <n v="621.67999999999995"/>
  </r>
  <r>
    <n v="3172"/>
    <x v="1"/>
    <x v="2"/>
    <x v="1"/>
    <n v="421029"/>
    <s v="Int. Energy Star CFL - 23 Watt"/>
    <x v="2"/>
    <x v="0"/>
    <s v="Lamp"/>
    <n v="9"/>
    <n v="135.27000000000001"/>
    <n v="7.0000000000000007E-2"/>
    <n v="508.64"/>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3"/>
    <n v="45.09"/>
    <n v="0.02"/>
    <n v="166.67"/>
  </r>
  <r>
    <n v="3172"/>
    <x v="1"/>
    <x v="2"/>
    <x v="1"/>
    <n v="421029"/>
    <s v="Int. Energy Star CFL - 23 Watt"/>
    <x v="2"/>
    <x v="0"/>
    <s v="Lamp"/>
    <n v="6"/>
    <n v="90.18"/>
    <n v="0.04"/>
    <n v="333.35"/>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14"/>
    <n v="210.42"/>
    <n v="0.1"/>
    <n v="791.23"/>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13"/>
    <n v="195.39"/>
    <n v="0.09"/>
    <n v="722.27"/>
  </r>
  <r>
    <n v="3172"/>
    <x v="1"/>
    <x v="2"/>
    <x v="1"/>
    <n v="421029"/>
    <s v="Int. Energy Star CFL - 23 Watt"/>
    <x v="2"/>
    <x v="0"/>
    <s v="Lamp"/>
    <n v="9"/>
    <n v="135.27000000000001"/>
    <n v="7.0000000000000007E-2"/>
    <n v="508.64"/>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5"/>
    <n v="75.150000000000006"/>
    <n v="0.03"/>
    <n v="282.58"/>
  </r>
  <r>
    <n v="3172"/>
    <x v="1"/>
    <x v="2"/>
    <x v="1"/>
    <n v="421029"/>
    <s v="Int. Energy Star CFL - 23 Watt"/>
    <x v="2"/>
    <x v="0"/>
    <s v="Lamp"/>
    <n v="6"/>
    <n v="90.18"/>
    <n v="0.04"/>
    <n v="333.35"/>
  </r>
  <r>
    <n v="3172"/>
    <x v="1"/>
    <x v="2"/>
    <x v="1"/>
    <n v="421029"/>
    <s v="Int. Energy Star CFL - 23 Watt"/>
    <x v="2"/>
    <x v="0"/>
    <s v="Lamp"/>
    <n v="4"/>
    <n v="60.12"/>
    <n v="0.02"/>
    <n v="222.23"/>
  </r>
  <r>
    <n v="3172"/>
    <x v="1"/>
    <x v="2"/>
    <x v="1"/>
    <n v="421029"/>
    <s v="Int. Energy Star CFL - 23 Watt"/>
    <x v="2"/>
    <x v="0"/>
    <s v="Lamp"/>
    <n v="10"/>
    <n v="150.30000000000001"/>
    <n v="7.0000000000000007E-2"/>
    <n v="555.59"/>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5.16"/>
  </r>
  <r>
    <n v="3172"/>
    <x v="1"/>
    <x v="2"/>
    <x v="1"/>
    <n v="421029"/>
    <s v="Int. Energy Star CFL - 23 Watt"/>
    <x v="2"/>
    <x v="0"/>
    <s v="Lamp"/>
    <n v="1"/>
    <n v="15.03"/>
    <n v="7.8410400000000005E-3"/>
    <n v="56.51"/>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6"/>
    <n v="90.18"/>
    <n v="0.04"/>
    <n v="339.09"/>
  </r>
  <r>
    <n v="3172"/>
    <x v="1"/>
    <x v="2"/>
    <x v="1"/>
    <n v="421029"/>
    <s v="Int. Energy Star CFL - 23 Watt"/>
    <x v="2"/>
    <x v="0"/>
    <s v="Lamp"/>
    <n v="5"/>
    <n v="75.150000000000006"/>
    <n v="0.03"/>
    <n v="277.79000000000002"/>
  </r>
  <r>
    <n v="3172"/>
    <x v="1"/>
    <x v="2"/>
    <x v="1"/>
    <n v="421029"/>
    <s v="Int. Energy Star CFL - 23 Watt"/>
    <x v="2"/>
    <x v="0"/>
    <s v="Lamp"/>
    <n v="16"/>
    <n v="240.48"/>
    <n v="0.11"/>
    <n v="888.94"/>
  </r>
  <r>
    <n v="3172"/>
    <x v="1"/>
    <x v="2"/>
    <x v="1"/>
    <n v="421029"/>
    <s v="Int. Energy Star CFL - 23 Watt"/>
    <x v="2"/>
    <x v="0"/>
    <s v="Lamp"/>
    <n v="16"/>
    <n v="240.48"/>
    <n v="0.11"/>
    <n v="888.94"/>
  </r>
  <r>
    <n v="3172"/>
    <x v="1"/>
    <x v="2"/>
    <x v="1"/>
    <n v="421029"/>
    <s v="Int. Energy Star CFL - 23 Watt"/>
    <x v="2"/>
    <x v="0"/>
    <s v="Lamp"/>
    <n v="3"/>
    <n v="45.09"/>
    <n v="0.02"/>
    <n v="169.54"/>
  </r>
  <r>
    <n v="3172"/>
    <x v="1"/>
    <x v="2"/>
    <x v="1"/>
    <n v="421029"/>
    <s v="Int. Energy Star CFL - 23 Watt"/>
    <x v="2"/>
    <x v="0"/>
    <s v="Lamp"/>
    <n v="15"/>
    <n v="225.45"/>
    <n v="0.11"/>
    <n v="847.74"/>
  </r>
  <r>
    <n v="3172"/>
    <x v="1"/>
    <x v="2"/>
    <x v="1"/>
    <n v="421029"/>
    <s v="Int. Energy Star CFL - 23 Watt"/>
    <x v="2"/>
    <x v="0"/>
    <s v="Lamp"/>
    <n v="12"/>
    <n v="180.36"/>
    <n v="0.09"/>
    <n v="678.19"/>
  </r>
  <r>
    <n v="3172"/>
    <x v="1"/>
    <x v="2"/>
    <x v="1"/>
    <n v="421029"/>
    <s v="Int. Energy Star CFL - 23 Watt"/>
    <x v="2"/>
    <x v="0"/>
    <s v="Lamp"/>
    <n v="13"/>
    <n v="195.39"/>
    <n v="0.1"/>
    <n v="734.71"/>
  </r>
  <r>
    <n v="3172"/>
    <x v="1"/>
    <x v="2"/>
    <x v="1"/>
    <n v="421029"/>
    <s v="Int. Energy Star CFL - 23 Watt"/>
    <x v="2"/>
    <x v="0"/>
    <s v="Lamp"/>
    <n v="15"/>
    <n v="225.45"/>
    <n v="0.11"/>
    <n v="847.74"/>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14"/>
    <n v="210.42"/>
    <n v="0.09"/>
    <n v="777.83"/>
  </r>
  <r>
    <n v="3172"/>
    <x v="1"/>
    <x v="2"/>
    <x v="1"/>
    <n v="421029"/>
    <s v="Int. Energy Star CFL - 23 Watt"/>
    <x v="2"/>
    <x v="0"/>
    <s v="Lamp"/>
    <n v="12"/>
    <n v="180.36"/>
    <n v="0.08"/>
    <n v="666.71"/>
  </r>
  <r>
    <n v="3172"/>
    <x v="1"/>
    <x v="2"/>
    <x v="1"/>
    <n v="421029"/>
    <s v="Int. Energy Star CFL - 23 Watt"/>
    <x v="2"/>
    <x v="0"/>
    <s v="Lamp"/>
    <n v="12"/>
    <n v="180.36"/>
    <n v="0.08"/>
    <n v="666.71"/>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8"/>
    <n v="120.24"/>
    <n v="0.05"/>
    <n v="444.47"/>
  </r>
  <r>
    <n v="3172"/>
    <x v="1"/>
    <x v="2"/>
    <x v="1"/>
    <n v="421029"/>
    <s v="Int. Energy Star CFL - 23 Watt"/>
    <x v="2"/>
    <x v="0"/>
    <s v="Lamp"/>
    <n v="4"/>
    <n v="60.12"/>
    <n v="0.02"/>
    <n v="222.23"/>
  </r>
  <r>
    <n v="3172"/>
    <x v="1"/>
    <x v="2"/>
    <x v="1"/>
    <n v="421029"/>
    <s v="Int. Energy Star CFL - 23 Watt"/>
    <x v="2"/>
    <x v="0"/>
    <s v="Lamp"/>
    <n v="5"/>
    <n v="75.150000000000006"/>
    <n v="0.03"/>
    <n v="277.79000000000002"/>
  </r>
  <r>
    <n v="3172"/>
    <x v="1"/>
    <x v="2"/>
    <x v="1"/>
    <n v="421029"/>
    <s v="Int. Energy Star CFL - 23 Watt"/>
    <x v="2"/>
    <x v="0"/>
    <s v="Lamp"/>
    <n v="9"/>
    <n v="135.27000000000001"/>
    <n v="0.06"/>
    <n v="500.03"/>
  </r>
  <r>
    <n v="3172"/>
    <x v="1"/>
    <x v="2"/>
    <x v="1"/>
    <n v="421029"/>
    <s v="Int. Energy Star CFL - 23 Watt"/>
    <x v="2"/>
    <x v="0"/>
    <s v="Lamp"/>
    <n v="1"/>
    <n v="15.03"/>
    <n v="7.1010400000000003E-3"/>
    <n v="55.55"/>
  </r>
  <r>
    <n v="3172"/>
    <x v="1"/>
    <x v="2"/>
    <x v="1"/>
    <n v="421029"/>
    <s v="Int. Energy Star CFL - 23 Watt"/>
    <x v="2"/>
    <x v="0"/>
    <s v="Lamp"/>
    <n v="9"/>
    <n v="135.27000000000001"/>
    <n v="0.06"/>
    <n v="500.03"/>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17"/>
    <n v="255.51"/>
    <n v="0.13"/>
    <n v="960.78"/>
  </r>
  <r>
    <n v="3172"/>
    <x v="1"/>
    <x v="2"/>
    <x v="1"/>
    <n v="421029"/>
    <s v="Int. Energy Star CFL - 23 Watt"/>
    <x v="2"/>
    <x v="0"/>
    <s v="Lamp"/>
    <n v="14"/>
    <n v="210.42"/>
    <n v="0.1"/>
    <n v="791.23"/>
  </r>
  <r>
    <n v="3172"/>
    <x v="1"/>
    <x v="2"/>
    <x v="1"/>
    <n v="421029"/>
    <s v="Int. Energy Star CFL - 23 Watt"/>
    <x v="2"/>
    <x v="0"/>
    <s v="Lamp"/>
    <n v="3"/>
    <n v="45.09"/>
    <n v="0.02"/>
    <n v="166.67"/>
  </r>
  <r>
    <n v="3172"/>
    <x v="1"/>
    <x v="2"/>
    <x v="1"/>
    <n v="421029"/>
    <s v="Int. Energy Star CFL - 23 Watt"/>
    <x v="2"/>
    <x v="0"/>
    <s v="Lamp"/>
    <n v="16"/>
    <n v="240.48"/>
    <n v="0.11"/>
    <n v="888.94"/>
  </r>
  <r>
    <n v="3172"/>
    <x v="1"/>
    <x v="2"/>
    <x v="1"/>
    <n v="421029"/>
    <s v="Int. Energy Star CFL - 23 Watt"/>
    <x v="2"/>
    <x v="0"/>
    <s v="Lamp"/>
    <n v="8"/>
    <n v="120.24"/>
    <n v="0.05"/>
    <n v="444.47"/>
  </r>
  <r>
    <n v="3172"/>
    <x v="1"/>
    <x v="2"/>
    <x v="1"/>
    <n v="421029"/>
    <s v="Int. Energy Star CFL - 23 Watt"/>
    <x v="2"/>
    <x v="0"/>
    <s v="Lamp"/>
    <n v="4"/>
    <n v="60.12"/>
    <n v="0.03"/>
    <n v="226.06"/>
  </r>
  <r>
    <n v="3172"/>
    <x v="1"/>
    <x v="2"/>
    <x v="1"/>
    <n v="421029"/>
    <s v="Int. Energy Star CFL - 23 Watt"/>
    <x v="2"/>
    <x v="0"/>
    <s v="Lamp"/>
    <n v="2"/>
    <n v="30.06"/>
    <n v="0.01"/>
    <n v="113.03"/>
  </r>
  <r>
    <n v="3172"/>
    <x v="1"/>
    <x v="2"/>
    <x v="1"/>
    <n v="421029"/>
    <s v="Int. Energy Star CFL - 23 Watt"/>
    <x v="2"/>
    <x v="0"/>
    <s v="Lamp"/>
    <n v="6"/>
    <n v="90.18"/>
    <n v="0.04"/>
    <n v="333.35"/>
  </r>
  <r>
    <n v="3172"/>
    <x v="1"/>
    <x v="2"/>
    <x v="1"/>
    <n v="421029"/>
    <s v="Int. Energy Star CFL - 23 Watt"/>
    <x v="2"/>
    <x v="0"/>
    <s v="Lamp"/>
    <n v="1"/>
    <n v="15.03"/>
    <n v="7.1010400000000003E-3"/>
    <n v="55.55"/>
  </r>
  <r>
    <n v="3172"/>
    <x v="1"/>
    <x v="2"/>
    <x v="1"/>
    <n v="421029"/>
    <s v="Int. Energy Star CFL - 23 Watt"/>
    <x v="2"/>
    <x v="0"/>
    <s v="Lamp"/>
    <n v="20"/>
    <n v="300.60000000000002"/>
    <n v="0.14000000000000001"/>
    <n v="1111.18"/>
  </r>
  <r>
    <n v="3172"/>
    <x v="1"/>
    <x v="2"/>
    <x v="1"/>
    <n v="421029"/>
    <s v="Int. Energy Star CFL - 23 Watt"/>
    <x v="2"/>
    <x v="0"/>
    <s v="Lamp"/>
    <n v="5"/>
    <n v="75.150000000000006"/>
    <n v="0.03"/>
    <n v="282.58"/>
  </r>
  <r>
    <n v="3172"/>
    <x v="1"/>
    <x v="2"/>
    <x v="1"/>
    <n v="421029"/>
    <s v="Int. Energy Star CFL - 23 Watt"/>
    <x v="2"/>
    <x v="0"/>
    <s v="Lamp"/>
    <n v="4"/>
    <n v="60.12"/>
    <n v="0.03"/>
    <n v="226.06"/>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8"/>
    <n v="120.24"/>
    <n v="0.06"/>
    <n v="452.13"/>
  </r>
  <r>
    <n v="3172"/>
    <x v="1"/>
    <x v="2"/>
    <x v="1"/>
    <n v="421029"/>
    <s v="Int. Energy Star CFL - 23 Watt"/>
    <x v="2"/>
    <x v="0"/>
    <s v="Lamp"/>
    <n v="6"/>
    <n v="90.18"/>
    <n v="0.04"/>
    <n v="333.35"/>
  </r>
  <r>
    <n v="3172"/>
    <x v="1"/>
    <x v="2"/>
    <x v="1"/>
    <n v="421029"/>
    <s v="Int. Energy Star CFL - 23 Watt"/>
    <x v="2"/>
    <x v="0"/>
    <s v="Lamp"/>
    <n v="5"/>
    <n v="75.150000000000006"/>
    <n v="0.03"/>
    <n v="277.79000000000002"/>
  </r>
  <r>
    <n v="3172"/>
    <x v="1"/>
    <x v="2"/>
    <x v="1"/>
    <n v="421029"/>
    <s v="Int. Energy Star CFL - 23 Watt"/>
    <x v="2"/>
    <x v="0"/>
    <s v="Lamp"/>
    <n v="5"/>
    <n v="75.150000000000006"/>
    <n v="0.03"/>
    <n v="277.79000000000002"/>
  </r>
  <r>
    <n v="3172"/>
    <x v="1"/>
    <x v="2"/>
    <x v="1"/>
    <n v="421029"/>
    <s v="Int. Energy Star CFL - 23 Watt"/>
    <x v="2"/>
    <x v="0"/>
    <s v="Lamp"/>
    <n v="2"/>
    <n v="30.06"/>
    <n v="0.01"/>
    <n v="111.11"/>
  </r>
  <r>
    <n v="3172"/>
    <x v="1"/>
    <x v="2"/>
    <x v="1"/>
    <n v="421029"/>
    <s v="Int. Energy Star CFL - 23 Watt"/>
    <x v="2"/>
    <x v="0"/>
    <s v="Lamp"/>
    <n v="5"/>
    <n v="75.150000000000006"/>
    <n v="0.03"/>
    <n v="277.79000000000002"/>
  </r>
  <r>
    <n v="3172"/>
    <x v="1"/>
    <x v="2"/>
    <x v="1"/>
    <n v="421029"/>
    <s v="Int. Energy Star CFL - 23 Watt"/>
    <x v="2"/>
    <x v="0"/>
    <s v="Lamp"/>
    <n v="11"/>
    <n v="165.33"/>
    <n v="0.08"/>
    <n v="621.32000000000005"/>
  </r>
  <r>
    <n v="3172"/>
    <x v="1"/>
    <x v="2"/>
    <x v="1"/>
    <n v="421029"/>
    <s v="Int. Energy Star CFL - 23 Watt"/>
    <x v="2"/>
    <x v="0"/>
    <s v="Lamp"/>
    <n v="15"/>
    <n v="225.45"/>
    <n v="0.11"/>
    <n v="847.25"/>
  </r>
  <r>
    <n v="3172"/>
    <x v="1"/>
    <x v="2"/>
    <x v="1"/>
    <n v="421029"/>
    <s v="Int. Energy Star CFL - 23 Watt"/>
    <x v="2"/>
    <x v="0"/>
    <s v="Lamp"/>
    <n v="13"/>
    <n v="195.39"/>
    <n v="0.1"/>
    <n v="734.71"/>
  </r>
  <r>
    <n v="3172"/>
    <x v="1"/>
    <x v="2"/>
    <x v="1"/>
    <n v="421029"/>
    <s v="Int. Energy Star CFL - 23 Watt"/>
    <x v="2"/>
    <x v="0"/>
    <s v="Lamp"/>
    <n v="4"/>
    <n v="60.12"/>
    <n v="0.03"/>
    <n v="226.06"/>
  </r>
  <r>
    <n v="3172"/>
    <x v="1"/>
    <x v="2"/>
    <x v="1"/>
    <n v="421029"/>
    <s v="Int. Energy Star CFL - 23 Watt"/>
    <x v="2"/>
    <x v="0"/>
    <s v="Lamp"/>
    <n v="10"/>
    <n v="150.30000000000001"/>
    <n v="7.0000000000000007E-2"/>
    <n v="565.16"/>
  </r>
  <r>
    <n v="3172"/>
    <x v="1"/>
    <x v="2"/>
    <x v="1"/>
    <n v="421029"/>
    <s v="Int. Energy Star CFL - 23 Watt"/>
    <x v="2"/>
    <x v="0"/>
    <s v="Lamp"/>
    <n v="10"/>
    <n v="150.30000000000001"/>
    <n v="7.0000000000000007E-2"/>
    <n v="564.83000000000004"/>
  </r>
  <r>
    <n v="3172"/>
    <x v="1"/>
    <x v="2"/>
    <x v="1"/>
    <n v="421029"/>
    <s v="Int. Energy Star CFL - 23 Watt"/>
    <x v="2"/>
    <x v="0"/>
    <s v="Lamp"/>
    <n v="7"/>
    <n v="105.21"/>
    <n v="0.05"/>
    <n v="395.61"/>
  </r>
  <r>
    <n v="3172"/>
    <x v="1"/>
    <x v="2"/>
    <x v="1"/>
    <n v="421029"/>
    <s v="Int. Energy Star CFL - 23 Watt"/>
    <x v="2"/>
    <x v="0"/>
    <s v="Lamp"/>
    <n v="15"/>
    <n v="225.45"/>
    <n v="0.11"/>
    <n v="847.74"/>
  </r>
  <r>
    <n v="3172"/>
    <x v="1"/>
    <x v="2"/>
    <x v="1"/>
    <n v="421029"/>
    <s v="Int. Energy Star CFL - 23 Watt"/>
    <x v="2"/>
    <x v="0"/>
    <s v="Lamp"/>
    <n v="1"/>
    <n v="15.03"/>
    <n v="7.8410400000000005E-3"/>
    <n v="56.51"/>
  </r>
  <r>
    <n v="3172"/>
    <x v="1"/>
    <x v="2"/>
    <x v="1"/>
    <n v="421029"/>
    <s v="Int. Energy Star CFL - 23 Watt"/>
    <x v="2"/>
    <x v="0"/>
    <s v="Lamp"/>
    <n v="8"/>
    <n v="120.24"/>
    <n v="0.06"/>
    <n v="452.13"/>
  </r>
  <r>
    <n v="3172"/>
    <x v="1"/>
    <x v="2"/>
    <x v="1"/>
    <n v="421029"/>
    <s v="Int. Energy Star CFL - 23 Watt"/>
    <x v="2"/>
    <x v="0"/>
    <s v="Lamp"/>
    <n v="4"/>
    <n v="60.12"/>
    <n v="0.03"/>
    <n v="226.06"/>
  </r>
  <r>
    <n v="3172"/>
    <x v="1"/>
    <x v="2"/>
    <x v="1"/>
    <n v="421029"/>
    <s v="Int. Energy Star CFL - 23 Watt"/>
    <x v="2"/>
    <x v="0"/>
    <s v="Lamp"/>
    <n v="5"/>
    <n v="75.150000000000006"/>
    <n v="0.03"/>
    <n v="282.58"/>
  </r>
  <r>
    <n v="3172"/>
    <x v="1"/>
    <x v="2"/>
    <x v="1"/>
    <n v="421029"/>
    <s v="Int. Energy Star CFL - 23 Watt"/>
    <x v="2"/>
    <x v="0"/>
    <s v="Lamp"/>
    <n v="2"/>
    <n v="30.06"/>
    <n v="0.01"/>
    <n v="113.03"/>
  </r>
  <r>
    <n v="3172"/>
    <x v="1"/>
    <x v="2"/>
    <x v="1"/>
    <n v="421029"/>
    <s v="Int. Energy Star CFL - 23 Watt"/>
    <x v="2"/>
    <x v="0"/>
    <s v="Lamp"/>
    <n v="16"/>
    <n v="240.48"/>
    <n v="0.12"/>
    <n v="904.26"/>
  </r>
  <r>
    <n v="3172"/>
    <x v="1"/>
    <x v="2"/>
    <x v="1"/>
    <n v="421029"/>
    <s v="Int. Energy Star CFL - 23 Watt"/>
    <x v="2"/>
    <x v="0"/>
    <s v="Lamp"/>
    <n v="1"/>
    <n v="15.03"/>
    <n v="7.8410400000000005E-3"/>
    <n v="56.51"/>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14"/>
    <n v="210.42"/>
    <n v="0.1"/>
    <n v="791.23"/>
  </r>
  <r>
    <n v="3172"/>
    <x v="1"/>
    <x v="2"/>
    <x v="1"/>
    <n v="421029"/>
    <s v="Int. Energy Star CFL - 23 Watt"/>
    <x v="2"/>
    <x v="0"/>
    <s v="Lamp"/>
    <n v="8"/>
    <n v="120.24"/>
    <n v="0.06"/>
    <n v="452.13"/>
  </r>
  <r>
    <n v="3172"/>
    <x v="1"/>
    <x v="2"/>
    <x v="1"/>
    <n v="421029"/>
    <s v="Int. Energy Star CFL - 23 Watt"/>
    <x v="2"/>
    <x v="0"/>
    <s v="Lamp"/>
    <n v="5"/>
    <n v="75.150000000000006"/>
    <n v="0.03"/>
    <n v="282.58"/>
  </r>
  <r>
    <n v="3172"/>
    <x v="1"/>
    <x v="2"/>
    <x v="1"/>
    <n v="421029"/>
    <s v="Int. Energy Star CFL - 23 Watt"/>
    <x v="2"/>
    <x v="0"/>
    <s v="Lamp"/>
    <n v="6"/>
    <n v="90.18"/>
    <n v="0.04"/>
    <n v="339.09"/>
  </r>
  <r>
    <n v="3172"/>
    <x v="1"/>
    <x v="2"/>
    <x v="1"/>
    <n v="421029"/>
    <s v="Int. Energy Star CFL - 23 Watt"/>
    <x v="2"/>
    <x v="0"/>
    <s v="Lamp"/>
    <n v="5"/>
    <n v="75.150000000000006"/>
    <n v="0.03"/>
    <n v="282.58"/>
  </r>
  <r>
    <n v="3172"/>
    <x v="1"/>
    <x v="2"/>
    <x v="1"/>
    <n v="421029"/>
    <s v="Int. Energy Star CFL - 23 Watt"/>
    <x v="2"/>
    <x v="0"/>
    <s v="Lamp"/>
    <n v="5"/>
    <n v="75.150000000000006"/>
    <n v="0.03"/>
    <n v="282.58"/>
  </r>
  <r>
    <n v="3172"/>
    <x v="1"/>
    <x v="2"/>
    <x v="1"/>
    <n v="421029"/>
    <s v="Int. Energy Star CFL - 23 Watt"/>
    <x v="2"/>
    <x v="0"/>
    <s v="Lamp"/>
    <n v="12"/>
    <n v="180.36"/>
    <n v="0.09"/>
    <n v="678.19"/>
  </r>
  <r>
    <n v="3172"/>
    <x v="1"/>
    <x v="2"/>
    <x v="1"/>
    <n v="421029"/>
    <s v="Int. Energy Star CFL - 23 Watt"/>
    <x v="2"/>
    <x v="0"/>
    <s v="Lamp"/>
    <n v="9"/>
    <n v="135.27000000000001"/>
    <n v="7.0000000000000007E-2"/>
    <n v="508.64"/>
  </r>
  <r>
    <n v="3172"/>
    <x v="1"/>
    <x v="2"/>
    <x v="1"/>
    <n v="421029"/>
    <s v="Int. Energy Star CFL - 23 Watt"/>
    <x v="2"/>
    <x v="0"/>
    <s v="Lamp"/>
    <n v="18"/>
    <n v="270.54000000000002"/>
    <n v="0.12"/>
    <n v="1000.06"/>
  </r>
  <r>
    <n v="3172"/>
    <x v="1"/>
    <x v="2"/>
    <x v="1"/>
    <n v="421029"/>
    <s v="Int. Energy Star CFL - 23 Watt"/>
    <x v="2"/>
    <x v="0"/>
    <s v="Lamp"/>
    <n v="2"/>
    <n v="30.06"/>
    <n v="0.01"/>
    <n v="111.11"/>
  </r>
  <r>
    <n v="3172"/>
    <x v="1"/>
    <x v="2"/>
    <x v="1"/>
    <n v="421029"/>
    <s v="Int. Energy Star CFL - 23 Watt"/>
    <x v="2"/>
    <x v="0"/>
    <s v="Lamp"/>
    <n v="2"/>
    <n v="30.06"/>
    <n v="0.01"/>
    <n v="113.03"/>
  </r>
  <r>
    <n v="3172"/>
    <x v="1"/>
    <x v="2"/>
    <x v="1"/>
    <n v="421029"/>
    <s v="Int. Energy Star CFL - 23 Watt"/>
    <x v="2"/>
    <x v="0"/>
    <s v="Lamp"/>
    <n v="11"/>
    <n v="165.33"/>
    <n v="0.08"/>
    <n v="621.67999999999995"/>
  </r>
  <r>
    <n v="3172"/>
    <x v="1"/>
    <x v="2"/>
    <x v="1"/>
    <n v="421029"/>
    <s v="Int. Energy Star CFL - 23 Watt"/>
    <x v="2"/>
    <x v="0"/>
    <s v="Lamp"/>
    <n v="8"/>
    <n v="120.24"/>
    <n v="0.06"/>
    <n v="452.13"/>
  </r>
  <r>
    <n v="3172"/>
    <x v="1"/>
    <x v="2"/>
    <x v="1"/>
    <n v="421029"/>
    <s v="Int. Energy Star CFL - 23 Watt"/>
    <x v="2"/>
    <x v="0"/>
    <s v="Lamp"/>
    <n v="6"/>
    <n v="90.18"/>
    <n v="0.04"/>
    <n v="339.09"/>
  </r>
  <r>
    <n v="3172"/>
    <x v="1"/>
    <x v="2"/>
    <x v="1"/>
    <n v="421029"/>
    <s v="Int. Energy Star CFL - 23 Watt"/>
    <x v="2"/>
    <x v="0"/>
    <s v="Lamp"/>
    <n v="20"/>
    <n v="300.60000000000002"/>
    <n v="0.15"/>
    <n v="1130.33"/>
  </r>
  <r>
    <n v="3172"/>
    <x v="1"/>
    <x v="2"/>
    <x v="1"/>
    <n v="421029"/>
    <s v="Int. Energy Star CFL - 23 Watt"/>
    <x v="2"/>
    <x v="0"/>
    <s v="Lamp"/>
    <n v="1"/>
    <n v="15.03"/>
    <n v="7.8410400000000005E-3"/>
    <n v="56.51"/>
  </r>
  <r>
    <n v="3172"/>
    <x v="1"/>
    <x v="2"/>
    <x v="1"/>
    <n v="421029"/>
    <s v="Int. Energy Star CFL - 23 Watt"/>
    <x v="2"/>
    <x v="0"/>
    <s v="Lamp"/>
    <n v="6"/>
    <n v="90.18"/>
    <n v="0.04"/>
    <n v="339.09"/>
  </r>
  <r>
    <n v="3172"/>
    <x v="1"/>
    <x v="2"/>
    <x v="1"/>
    <n v="421029"/>
    <s v="Int. Energy Star CFL - 23 Watt"/>
    <x v="2"/>
    <x v="0"/>
    <s v="Lamp"/>
    <n v="9"/>
    <n v="135.27000000000001"/>
    <n v="0.06"/>
    <n v="500.03"/>
  </r>
  <r>
    <n v="3172"/>
    <x v="1"/>
    <x v="2"/>
    <x v="1"/>
    <n v="421029"/>
    <s v="Int. Energy Star CFL - 23 Watt"/>
    <x v="2"/>
    <x v="0"/>
    <s v="Lamp"/>
    <n v="1"/>
    <n v="15.03"/>
    <n v="7.1010400000000003E-3"/>
    <n v="55.55"/>
  </r>
  <r>
    <n v="3172"/>
    <x v="1"/>
    <x v="2"/>
    <x v="1"/>
    <n v="421029"/>
    <s v="Int. Energy Star CFL - 23 Watt"/>
    <x v="2"/>
    <x v="0"/>
    <s v="Lamp"/>
    <n v="5"/>
    <n v="75.150000000000006"/>
    <n v="0.03"/>
    <n v="277.79000000000002"/>
  </r>
  <r>
    <n v="3172"/>
    <x v="1"/>
    <x v="2"/>
    <x v="1"/>
    <n v="421029"/>
    <s v="Int. Energy Star CFL - 23 Watt"/>
    <x v="2"/>
    <x v="0"/>
    <s v="Lamp"/>
    <n v="11"/>
    <n v="165.33"/>
    <n v="0.08"/>
    <n v="621.67999999999995"/>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16"/>
    <n v="240.48"/>
    <n v="0.12"/>
    <n v="904.26"/>
  </r>
  <r>
    <n v="3172"/>
    <x v="1"/>
    <x v="2"/>
    <x v="1"/>
    <n v="421029"/>
    <s v="Int. Energy Star CFL - 23 Watt"/>
    <x v="2"/>
    <x v="0"/>
    <s v="Lamp"/>
    <n v="17"/>
    <n v="255.51"/>
    <n v="0.13"/>
    <n v="960.78"/>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5"/>
    <n v="75.150000000000006"/>
    <n v="0.03"/>
    <n v="282.58"/>
  </r>
  <r>
    <n v="3172"/>
    <x v="1"/>
    <x v="2"/>
    <x v="1"/>
    <n v="421029"/>
    <s v="Int. Energy Star CFL - 23 Watt"/>
    <x v="2"/>
    <x v="0"/>
    <s v="Lamp"/>
    <n v="9"/>
    <n v="135.27000000000001"/>
    <n v="7.0000000000000007E-2"/>
    <n v="508.64"/>
  </r>
  <r>
    <n v="3172"/>
    <x v="1"/>
    <x v="2"/>
    <x v="1"/>
    <n v="421029"/>
    <s v="Int. Energy Star CFL - 23 Watt"/>
    <x v="2"/>
    <x v="0"/>
    <s v="Lamp"/>
    <n v="2"/>
    <n v="30.06"/>
    <n v="0.01"/>
    <n v="113.03"/>
  </r>
  <r>
    <n v="3172"/>
    <x v="1"/>
    <x v="2"/>
    <x v="1"/>
    <n v="421029"/>
    <s v="Int. Energy Star CFL - 23 Watt"/>
    <x v="2"/>
    <x v="0"/>
    <s v="Lamp"/>
    <n v="4"/>
    <n v="60.12"/>
    <n v="0.03"/>
    <n v="226.06"/>
  </r>
  <r>
    <n v="3172"/>
    <x v="1"/>
    <x v="2"/>
    <x v="1"/>
    <n v="421029"/>
    <s v="Int. Energy Star CFL - 23 Watt"/>
    <x v="2"/>
    <x v="0"/>
    <s v="Lamp"/>
    <n v="6"/>
    <n v="90.18"/>
    <n v="0.04"/>
    <n v="339.09"/>
  </r>
  <r>
    <n v="3172"/>
    <x v="1"/>
    <x v="2"/>
    <x v="1"/>
    <n v="421029"/>
    <s v="Int. Energy Star CFL - 23 Watt"/>
    <x v="2"/>
    <x v="0"/>
    <s v="Lamp"/>
    <n v="3"/>
    <n v="45.09"/>
    <n v="0.02"/>
    <n v="169.54"/>
  </r>
  <r>
    <n v="3172"/>
    <x v="1"/>
    <x v="2"/>
    <x v="1"/>
    <n v="421029"/>
    <s v="Int. Energy Star CFL - 23 Watt"/>
    <x v="2"/>
    <x v="0"/>
    <s v="Lamp"/>
    <n v="3"/>
    <n v="45.09"/>
    <n v="0.02"/>
    <n v="169.54"/>
  </r>
  <r>
    <n v="3172"/>
    <x v="1"/>
    <x v="2"/>
    <x v="1"/>
    <n v="421029"/>
    <s v="Int. Energy Star CFL - 23 Watt"/>
    <x v="2"/>
    <x v="0"/>
    <s v="Lamp"/>
    <n v="4"/>
    <n v="60.12"/>
    <n v="0.03"/>
    <n v="226.06"/>
  </r>
  <r>
    <n v="3172"/>
    <x v="1"/>
    <x v="2"/>
    <x v="1"/>
    <n v="421029"/>
    <s v="Int. Energy Star CFL - 23 Watt"/>
    <x v="2"/>
    <x v="0"/>
    <s v="Lamp"/>
    <n v="3"/>
    <n v="45.09"/>
    <n v="0.02"/>
    <n v="169.54"/>
  </r>
  <r>
    <n v="3172"/>
    <x v="1"/>
    <x v="2"/>
    <x v="1"/>
    <n v="421029"/>
    <s v="Int. Energy Star CFL - 23 Watt"/>
    <x v="2"/>
    <x v="0"/>
    <s v="Lamp"/>
    <n v="2"/>
    <n v="30.06"/>
    <n v="0.01"/>
    <n v="113.03"/>
  </r>
  <r>
    <n v="3172"/>
    <x v="1"/>
    <x v="2"/>
    <x v="1"/>
    <n v="421029"/>
    <s v="Int. Energy Star CFL - 23 Watt"/>
    <x v="2"/>
    <x v="0"/>
    <s v="Lamp"/>
    <n v="6"/>
    <n v="90.18"/>
    <n v="0.04"/>
    <n v="339.09"/>
  </r>
  <r>
    <n v="3172"/>
    <x v="1"/>
    <x v="2"/>
    <x v="1"/>
    <n v="421029"/>
    <s v="Int. Energy Star CFL - 23 Watt"/>
    <x v="2"/>
    <x v="0"/>
    <s v="Lamp"/>
    <n v="13"/>
    <n v="195.39"/>
    <n v="0.09"/>
    <n v="722.27"/>
  </r>
  <r>
    <n v="3172"/>
    <x v="1"/>
    <x v="2"/>
    <x v="1"/>
    <n v="421029"/>
    <s v="Int. Energy Star CFL - 23 Watt"/>
    <x v="2"/>
    <x v="0"/>
    <s v="Lamp"/>
    <n v="3"/>
    <n v="45.09"/>
    <n v="0.02"/>
    <n v="166.67"/>
  </r>
  <r>
    <n v="3172"/>
    <x v="1"/>
    <x v="2"/>
    <x v="1"/>
    <n v="421029"/>
    <s v="Int. Energy Star CFL - 23 Watt"/>
    <x v="2"/>
    <x v="0"/>
    <s v="Lamp"/>
    <n v="8"/>
    <n v="120.24"/>
    <n v="0.06"/>
    <n v="452.13"/>
  </r>
  <r>
    <n v="3172"/>
    <x v="1"/>
    <x v="2"/>
    <x v="1"/>
    <n v="421029"/>
    <s v="Int. Energy Star CFL - 23 Watt"/>
    <x v="2"/>
    <x v="0"/>
    <s v="Lamp"/>
    <n v="3"/>
    <n v="45.09"/>
    <n v="0.02"/>
    <n v="169.54"/>
  </r>
  <r>
    <n v="3172"/>
    <x v="1"/>
    <x v="2"/>
    <x v="1"/>
    <n v="421029"/>
    <s v="Int. Energy Star CFL - 23 Watt"/>
    <x v="2"/>
    <x v="0"/>
    <s v="Lamp"/>
    <n v="1"/>
    <n v="15.03"/>
    <n v="7.8410400000000005E-3"/>
    <n v="56.51"/>
  </r>
  <r>
    <n v="3172"/>
    <x v="1"/>
    <x v="2"/>
    <x v="1"/>
    <n v="421029"/>
    <s v="Int. Energy Star CFL - 23 Watt"/>
    <x v="2"/>
    <x v="0"/>
    <s v="Lamp"/>
    <n v="18"/>
    <n v="270.54000000000002"/>
    <n v="0.14000000000000001"/>
    <n v="1017.29"/>
  </r>
  <r>
    <n v="3172"/>
    <x v="1"/>
    <x v="2"/>
    <x v="1"/>
    <n v="421029"/>
    <s v="Int. Energy Star CFL - 23 Watt"/>
    <x v="2"/>
    <x v="0"/>
    <s v="Lamp"/>
    <n v="20"/>
    <n v="300.60000000000002"/>
    <n v="0.15"/>
    <n v="1130.33"/>
  </r>
  <r>
    <n v="3172"/>
    <x v="1"/>
    <x v="2"/>
    <x v="1"/>
    <n v="421029"/>
    <s v="Int. Energy Star CFL - 23 Watt"/>
    <x v="2"/>
    <x v="0"/>
    <s v="Lamp"/>
    <n v="16"/>
    <n v="240.48"/>
    <n v="0.12"/>
    <n v="904.26"/>
  </r>
  <r>
    <n v="3172"/>
    <x v="1"/>
    <x v="2"/>
    <x v="1"/>
    <n v="421029"/>
    <s v="Int. Energy Star CFL - 23 Watt"/>
    <x v="2"/>
    <x v="0"/>
    <s v="Lamp"/>
    <n v="20"/>
    <n v="300.60000000000002"/>
    <n v="0.15"/>
    <n v="1130.33"/>
  </r>
  <r>
    <n v="3172"/>
    <x v="1"/>
    <x v="2"/>
    <x v="1"/>
    <n v="421029"/>
    <s v="Int. Energy Star CFL - 23 Watt"/>
    <x v="2"/>
    <x v="0"/>
    <s v="Lamp"/>
    <n v="20"/>
    <n v="300.60000000000002"/>
    <n v="0.15"/>
    <n v="1130.33"/>
  </r>
  <r>
    <n v="3172"/>
    <x v="1"/>
    <x v="2"/>
    <x v="1"/>
    <n v="421029"/>
    <s v="Int. Energy Star CFL - 23 Watt"/>
    <x v="2"/>
    <x v="0"/>
    <s v="Lamp"/>
    <n v="9"/>
    <n v="135.27000000000001"/>
    <n v="0.06"/>
    <n v="500.03"/>
  </r>
  <r>
    <n v="3172"/>
    <x v="1"/>
    <x v="2"/>
    <x v="1"/>
    <n v="421029"/>
    <s v="Int. Energy Star CFL - 23 Watt"/>
    <x v="2"/>
    <x v="0"/>
    <s v="Lamp"/>
    <n v="12"/>
    <n v="180.36"/>
    <n v="0.08"/>
    <n v="666.71"/>
  </r>
  <r>
    <n v="3172"/>
    <x v="1"/>
    <x v="2"/>
    <x v="1"/>
    <n v="421029"/>
    <s v="Int. Energy Star CFL - 23 Watt"/>
    <x v="2"/>
    <x v="0"/>
    <s v="Lamp"/>
    <n v="1"/>
    <n v="15.03"/>
    <n v="7.8410400000000005E-3"/>
    <n v="56.51"/>
  </r>
  <r>
    <n v="3172"/>
    <x v="1"/>
    <x v="2"/>
    <x v="1"/>
    <n v="421029"/>
    <s v="Int. Energy Star CFL - 23 Watt"/>
    <x v="2"/>
    <x v="0"/>
    <s v="Lamp"/>
    <n v="13"/>
    <n v="195.39"/>
    <n v="0.1"/>
    <n v="734.71"/>
  </r>
  <r>
    <n v="3172"/>
    <x v="1"/>
    <x v="2"/>
    <x v="1"/>
    <n v="421029"/>
    <s v="Int. Energy Star CFL - 23 Watt"/>
    <x v="2"/>
    <x v="0"/>
    <s v="Lamp"/>
    <n v="7"/>
    <n v="105.21"/>
    <n v="0.05"/>
    <n v="395.61"/>
  </r>
  <r>
    <n v="3172"/>
    <x v="1"/>
    <x v="2"/>
    <x v="1"/>
    <n v="421029"/>
    <s v="Int. Energy Star CFL - 23 Watt"/>
    <x v="2"/>
    <x v="0"/>
    <s v="Lamp"/>
    <n v="2"/>
    <n v="30.06"/>
    <n v="0.01"/>
    <n v="111.11"/>
  </r>
  <r>
    <n v="3172"/>
    <x v="1"/>
    <x v="2"/>
    <x v="1"/>
    <n v="421029"/>
    <s v="Int. Energy Star CFL - 23 Watt"/>
    <x v="2"/>
    <x v="0"/>
    <s v="Lamp"/>
    <n v="2"/>
    <n v="30.06"/>
    <n v="0.01"/>
    <n v="113.03"/>
  </r>
  <r>
    <n v="3172"/>
    <x v="1"/>
    <x v="2"/>
    <x v="1"/>
    <n v="421029"/>
    <s v="Int. Energy Star CFL - 23 Watt"/>
    <x v="2"/>
    <x v="0"/>
    <s v="Lamp"/>
    <n v="20"/>
    <n v="300.60000000000002"/>
    <n v="0.14000000000000001"/>
    <n v="1111.18"/>
  </r>
  <r>
    <n v="3172"/>
    <x v="1"/>
    <x v="2"/>
    <x v="1"/>
    <n v="421029"/>
    <s v="Int. Energy Star CFL - 23 Watt"/>
    <x v="2"/>
    <x v="0"/>
    <s v="Lamp"/>
    <n v="20"/>
    <n v="300.60000000000002"/>
    <n v="0.14000000000000001"/>
    <n v="1111.18"/>
  </r>
  <r>
    <n v="3172"/>
    <x v="1"/>
    <x v="2"/>
    <x v="1"/>
    <n v="421029"/>
    <s v="Int. Energy Star CFL - 23 Watt"/>
    <x v="2"/>
    <x v="0"/>
    <s v="Lamp"/>
    <n v="3"/>
    <n v="45.09"/>
    <n v="0.02"/>
    <n v="166.67"/>
  </r>
  <r>
    <n v="3172"/>
    <x v="1"/>
    <x v="2"/>
    <x v="1"/>
    <n v="421029"/>
    <s v="Int. Energy Star CFL - 23 Watt"/>
    <x v="2"/>
    <x v="0"/>
    <s v="Lamp"/>
    <n v="5"/>
    <n v="75.150000000000006"/>
    <n v="0.03"/>
    <n v="282.58"/>
  </r>
  <r>
    <n v="3172"/>
    <x v="1"/>
    <x v="1"/>
    <x v="1"/>
    <n v="421037"/>
    <s v="Occ-Sensor - Wall box"/>
    <x v="2"/>
    <x v="6"/>
    <s v="Sensor"/>
    <n v="3"/>
    <n v="231.85"/>
    <n v="0.52"/>
    <n v="641.27"/>
  </r>
  <r>
    <n v="3172"/>
    <x v="1"/>
    <x v="2"/>
    <x v="1"/>
    <n v="421037"/>
    <s v="Occ-Sensor - Wall box"/>
    <x v="2"/>
    <x v="6"/>
    <s v="Sensor"/>
    <n v="2"/>
    <n v="154.57"/>
    <n v="0.35"/>
    <n v="427.51"/>
  </r>
  <r>
    <n v="3172"/>
    <x v="1"/>
    <x v="0"/>
    <x v="1"/>
    <n v="421032"/>
    <s v="T-8 or T-5 Lamp and Electronic, 2-lamp, 4-foot fixture   Common"/>
    <x v="2"/>
    <x v="7"/>
    <s v="Fixture"/>
    <n v="10"/>
    <n v="441.8"/>
    <n v="0.17"/>
    <n v="605.66999999999996"/>
  </r>
  <r>
    <n v="3172"/>
    <x v="1"/>
    <x v="0"/>
    <x v="1"/>
    <n v="421032"/>
    <s v="T-8 or T-5 Lamp and Electronic, 2-lamp, 4-foot fixture   Common"/>
    <x v="2"/>
    <x v="7"/>
    <s v="Fixture"/>
    <n v="7"/>
    <n v="309.26"/>
    <n v="0.12"/>
    <n v="423.97"/>
  </r>
  <r>
    <n v="3172"/>
    <x v="1"/>
    <x v="0"/>
    <x v="1"/>
    <n v="421032"/>
    <s v="T-8 or T-5 Lamp and Electronic, 2-lamp, 4-foot fixture   Common"/>
    <x v="2"/>
    <x v="7"/>
    <s v="Fixture"/>
    <n v="31"/>
    <n v="1369.58"/>
    <n v="0.49"/>
    <n v="1829.81"/>
  </r>
  <r>
    <n v="3172"/>
    <x v="1"/>
    <x v="0"/>
    <x v="1"/>
    <n v="421032"/>
    <s v="T-8 or T-5 Lamp and Electronic, 2-lamp, 4-foot fixture   Common"/>
    <x v="2"/>
    <x v="7"/>
    <s v="Fixture"/>
    <n v="4"/>
    <n v="176.72"/>
    <n v="7.0000000000000007E-2"/>
    <n v="242.26"/>
  </r>
  <r>
    <n v="3172"/>
    <x v="1"/>
    <x v="0"/>
    <x v="1"/>
    <n v="421032"/>
    <s v="T-8 or T-5 Lamp and Electronic, 2-lamp, 4-foot fixture   Common"/>
    <x v="2"/>
    <x v="7"/>
    <s v="Fixture"/>
    <n v="3"/>
    <n v="132.54"/>
    <n v="0.05"/>
    <n v="181.7"/>
  </r>
  <r>
    <n v="3172"/>
    <x v="1"/>
    <x v="0"/>
    <x v="1"/>
    <n v="421032"/>
    <s v="T-8 or T-5 Lamp and Electronic, 2-lamp, 4-foot fixture   Common"/>
    <x v="2"/>
    <x v="7"/>
    <s v="Fixture"/>
    <n v="1"/>
    <n v="44.18"/>
    <n v="0.01"/>
    <n v="59.02"/>
  </r>
  <r>
    <n v="3172"/>
    <x v="1"/>
    <x v="0"/>
    <x v="1"/>
    <n v="421032"/>
    <s v="T-8 or T-5 Lamp and Electronic, 2-lamp, 4-foot fixture   Common"/>
    <x v="2"/>
    <x v="7"/>
    <s v="Fixture"/>
    <n v="3"/>
    <n v="132.54"/>
    <n v="0.05"/>
    <n v="181.7"/>
  </r>
  <r>
    <n v="3172"/>
    <x v="1"/>
    <x v="0"/>
    <x v="1"/>
    <n v="421032"/>
    <s v="T-8 or T-5 Lamp and Electronic, 2-lamp, 4-foot fixture   Common"/>
    <x v="2"/>
    <x v="7"/>
    <s v="Fixture"/>
    <n v="10"/>
    <n v="441.8"/>
    <n v="0.17"/>
    <n v="605.66999999999996"/>
  </r>
  <r>
    <n v="3172"/>
    <x v="1"/>
    <x v="0"/>
    <x v="1"/>
    <n v="421032"/>
    <s v="T-8 or T-5 Lamp and Electronic, 2-lamp, 4-foot fixture   Common"/>
    <x v="2"/>
    <x v="7"/>
    <s v="Fixture"/>
    <n v="38"/>
    <n v="1678.84"/>
    <n v="0.66"/>
    <n v="2301.56"/>
  </r>
  <r>
    <n v="3172"/>
    <x v="1"/>
    <x v="0"/>
    <x v="1"/>
    <n v="421032"/>
    <s v="T-8 or T-5 Lamp and Electronic, 2-lamp, 4-foot fixture   Common"/>
    <x v="2"/>
    <x v="7"/>
    <s v="Fixture"/>
    <n v="18"/>
    <n v="795.24"/>
    <n v="0.31"/>
    <n v="1090.21"/>
  </r>
  <r>
    <n v="3172"/>
    <x v="1"/>
    <x v="0"/>
    <x v="1"/>
    <n v="421032"/>
    <s v="T-8 or T-5 Lamp and Electronic, 2-lamp, 4-foot fixture   Common"/>
    <x v="2"/>
    <x v="7"/>
    <s v="Fixture"/>
    <n v="5"/>
    <n v="220.9"/>
    <n v="0.08"/>
    <n v="302.83"/>
  </r>
  <r>
    <n v="3172"/>
    <x v="1"/>
    <x v="0"/>
    <x v="1"/>
    <n v="421032"/>
    <s v="T-8 or T-5 Lamp and Electronic, 2-lamp, 4-foot fixture   Common"/>
    <x v="2"/>
    <x v="7"/>
    <s v="Fixture"/>
    <n v="1"/>
    <n v="44.18"/>
    <n v="0.01"/>
    <n v="60.56"/>
  </r>
  <r>
    <n v="3172"/>
    <x v="1"/>
    <x v="0"/>
    <x v="1"/>
    <n v="421032"/>
    <s v="T-8 or T-5 Lamp and Electronic, 2-lamp, 4-foot fixture   Common"/>
    <x v="2"/>
    <x v="7"/>
    <s v="Fixture"/>
    <n v="7"/>
    <n v="309.26"/>
    <n v="0.12"/>
    <n v="423.97"/>
  </r>
  <r>
    <n v="3172"/>
    <x v="1"/>
    <x v="0"/>
    <x v="1"/>
    <n v="421032"/>
    <s v="T-8 or T-5 Lamp and Electronic, 2-lamp, 4-foot fixture   Common"/>
    <x v="2"/>
    <x v="7"/>
    <s v="Fixture"/>
    <n v="9"/>
    <n v="397.62"/>
    <n v="0.15"/>
    <n v="545.1"/>
  </r>
  <r>
    <n v="3172"/>
    <x v="1"/>
    <x v="0"/>
    <x v="1"/>
    <n v="421032"/>
    <s v="T-8 or T-5 Lamp and Electronic, 2-lamp, 4-foot fixture   Common"/>
    <x v="2"/>
    <x v="7"/>
    <s v="Fixture"/>
    <n v="4"/>
    <n v="176.72"/>
    <n v="7.0000000000000007E-2"/>
    <n v="242.26"/>
  </r>
  <r>
    <n v="3172"/>
    <x v="1"/>
    <x v="0"/>
    <x v="1"/>
    <n v="421032"/>
    <s v="T-8 or T-5 Lamp and Electronic, 2-lamp, 4-foot fixture   Common"/>
    <x v="2"/>
    <x v="7"/>
    <s v="Fixture"/>
    <n v="54"/>
    <n v="2385.7199999999998"/>
    <n v="0.95"/>
    <n v="3270.64"/>
  </r>
  <r>
    <n v="3172"/>
    <x v="1"/>
    <x v="0"/>
    <x v="1"/>
    <n v="421032"/>
    <s v="T-8 or T-5 Lamp and Electronic, 2-lamp, 4-foot fixture   Common"/>
    <x v="2"/>
    <x v="7"/>
    <s v="Fixture"/>
    <n v="6"/>
    <n v="265.08"/>
    <n v="0.09"/>
    <n v="354.15"/>
  </r>
  <r>
    <n v="3172"/>
    <x v="1"/>
    <x v="0"/>
    <x v="1"/>
    <n v="421032"/>
    <s v="T-8 or T-5 Lamp and Electronic, 2-lamp, 4-foot fixture   Common"/>
    <x v="2"/>
    <x v="7"/>
    <s v="Fixture"/>
    <n v="14"/>
    <n v="618.52"/>
    <n v="0.24"/>
    <n v="847.94"/>
  </r>
  <r>
    <n v="3172"/>
    <x v="1"/>
    <x v="0"/>
    <x v="1"/>
    <n v="421032"/>
    <s v="T-8 or T-5 Lamp and Electronic, 2-lamp, 4-foot fixture   Common"/>
    <x v="2"/>
    <x v="7"/>
    <s v="Fixture"/>
    <n v="5"/>
    <n v="220.9"/>
    <n v="0.08"/>
    <n v="302.83"/>
  </r>
  <r>
    <n v="3172"/>
    <x v="1"/>
    <x v="0"/>
    <x v="1"/>
    <n v="421032"/>
    <s v="T-8 or T-5 Lamp and Electronic, 2-lamp, 4-foot fixture   Common"/>
    <x v="2"/>
    <x v="7"/>
    <s v="Fixture"/>
    <n v="6"/>
    <n v="265.08"/>
    <n v="0.09"/>
    <n v="354.15"/>
  </r>
  <r>
    <n v="3172"/>
    <x v="1"/>
    <x v="0"/>
    <x v="1"/>
    <n v="421032"/>
    <s v="T-8 or T-5 Lamp and Electronic, 2-lamp, 4-foot fixture   Common"/>
    <x v="2"/>
    <x v="7"/>
    <s v="Fixture"/>
    <n v="30"/>
    <n v="1325.4"/>
    <n v="0.47"/>
    <n v="1770.78"/>
  </r>
  <r>
    <n v="3172"/>
    <x v="1"/>
    <x v="0"/>
    <x v="1"/>
    <n v="421032"/>
    <s v="T-8 or T-5 Lamp and Electronic, 2-lamp, 4-foot fixture   Common"/>
    <x v="2"/>
    <x v="7"/>
    <s v="Fixture"/>
    <n v="11"/>
    <n v="485.98"/>
    <n v="0.19"/>
    <n v="666.24"/>
  </r>
  <r>
    <n v="3172"/>
    <x v="1"/>
    <x v="0"/>
    <x v="1"/>
    <n v="421033"/>
    <s v="T-8 or T-5 Lamp and Electronic, 4-lamp, 4-foot fixture   Common"/>
    <x v="2"/>
    <x v="7"/>
    <s v="Fixture"/>
    <n v="12"/>
    <n v="658.8"/>
    <n v="0.49"/>
    <n v="1696.3"/>
  </r>
  <r>
    <n v="3172"/>
    <x v="1"/>
    <x v="0"/>
    <x v="1"/>
    <n v="421033"/>
    <s v="T-8 or T-5 Lamp and Electronic, 4-lamp, 4-foot fixture   Common"/>
    <x v="2"/>
    <x v="7"/>
    <s v="Fixture"/>
    <n v="24"/>
    <n v="1317.6"/>
    <n v="0.98"/>
    <n v="3392.61"/>
  </r>
  <r>
    <n v="3172"/>
    <x v="1"/>
    <x v="0"/>
    <x v="1"/>
    <n v="421033"/>
    <s v="T-8 or T-5 Lamp and Electronic, 4-lamp, 4-foot fixture   Common"/>
    <x v="2"/>
    <x v="7"/>
    <s v="Fixture"/>
    <n v="2"/>
    <n v="109.8"/>
    <n v="0.08"/>
    <n v="282.70999999999998"/>
  </r>
  <r>
    <n v="3172"/>
    <x v="1"/>
    <x v="0"/>
    <x v="1"/>
    <n v="421033"/>
    <s v="T-8 or T-5 Lamp and Electronic, 4-lamp, 4-foot fixture   Common"/>
    <x v="2"/>
    <x v="7"/>
    <s v="Fixture"/>
    <n v="36"/>
    <n v="1976.4"/>
    <n v="1.48"/>
    <n v="5088.92"/>
  </r>
  <r>
    <n v="3172"/>
    <x v="1"/>
    <x v="0"/>
    <x v="1"/>
    <n v="421033"/>
    <s v="T-8 or T-5 Lamp and Electronic, 4-lamp, 4-foot fixture   Common"/>
    <x v="2"/>
    <x v="7"/>
    <s v="Fixture"/>
    <n v="44"/>
    <n v="2415.6"/>
    <n v="1.81"/>
    <n v="6219.79"/>
  </r>
  <r>
    <n v="3172"/>
    <x v="1"/>
    <x v="0"/>
    <x v="1"/>
    <n v="421033"/>
    <s v="T-8 or T-5 Lamp and Electronic, 4-lamp, 4-foot fixture   Common"/>
    <x v="2"/>
    <x v="7"/>
    <s v="Fixture"/>
    <n v="6"/>
    <n v="329.4"/>
    <n v="0.22"/>
    <n v="824.78"/>
  </r>
  <r>
    <n v="3172"/>
    <x v="1"/>
    <x v="0"/>
    <x v="1"/>
    <n v="421033"/>
    <s v="T-8 or T-5 Lamp and Electronic, 4-lamp, 4-foot fixture   Common"/>
    <x v="2"/>
    <x v="7"/>
    <s v="Fixture"/>
    <n v="152"/>
    <n v="8344.7999999999993"/>
    <n v="6.25"/>
    <n v="21486.55"/>
  </r>
  <r>
    <n v="3172"/>
    <x v="1"/>
    <x v="0"/>
    <x v="1"/>
    <n v="421033"/>
    <s v="T-8 or T-5 Lamp and Electronic, 4-lamp, 4-foot fixture   Common"/>
    <x v="2"/>
    <x v="7"/>
    <s v="Fixture"/>
    <n v="44"/>
    <n v="2415.6"/>
    <n v="1.81"/>
    <n v="6219.79"/>
  </r>
  <r>
    <n v="3172"/>
    <x v="1"/>
    <x v="0"/>
    <x v="1"/>
    <n v="421033"/>
    <s v="T-8 or T-5 Lamp and Electronic, 4-lamp, 4-foot fixture   Common"/>
    <x v="2"/>
    <x v="7"/>
    <s v="Fixture"/>
    <n v="4"/>
    <n v="219.6"/>
    <n v="0.16"/>
    <n v="565.42999999999995"/>
  </r>
  <r>
    <n v="3172"/>
    <x v="1"/>
    <x v="0"/>
    <x v="1"/>
    <n v="421033"/>
    <s v="T-8 or T-5 Lamp and Electronic, 4-lamp, 4-foot fixture   Common"/>
    <x v="2"/>
    <x v="7"/>
    <s v="Fixture"/>
    <n v="15"/>
    <n v="823.5"/>
    <n v="0.61"/>
    <n v="2120.38"/>
  </r>
  <r>
    <n v="3172"/>
    <x v="1"/>
    <x v="0"/>
    <x v="1"/>
    <n v="421033"/>
    <s v="T-8 or T-5 Lamp and Electronic, 4-lamp, 4-foot fixture   Common"/>
    <x v="2"/>
    <x v="7"/>
    <s v="Fixture"/>
    <n v="2"/>
    <n v="109.8"/>
    <n v="0.08"/>
    <n v="282.70999999999998"/>
  </r>
  <r>
    <n v="3172"/>
    <x v="1"/>
    <x v="0"/>
    <x v="1"/>
    <n v="421033"/>
    <s v="T-8 or T-5 Lamp and Electronic, 4-lamp, 4-foot fixture   Common"/>
    <x v="2"/>
    <x v="7"/>
    <s v="Fixture"/>
    <n v="33"/>
    <n v="1811.7"/>
    <n v="1.35"/>
    <n v="4664.84"/>
  </r>
  <r>
    <n v="3172"/>
    <x v="1"/>
    <x v="0"/>
    <x v="1"/>
    <n v="421033"/>
    <s v="T-8 or T-5 Lamp and Electronic, 4-lamp, 4-foot fixture   Common"/>
    <x v="2"/>
    <x v="7"/>
    <s v="Fixture"/>
    <n v="1"/>
    <n v="54.9"/>
    <n v="0.04"/>
    <n v="141.35"/>
  </r>
  <r>
    <n v="3172"/>
    <x v="1"/>
    <x v="0"/>
    <x v="1"/>
    <n v="421033"/>
    <s v="T-8 or T-5 Lamp and Electronic, 4-lamp, 4-foot fixture   Common"/>
    <x v="2"/>
    <x v="7"/>
    <s v="Fixture"/>
    <n v="22"/>
    <n v="1207.8"/>
    <n v="0.9"/>
    <n v="3109.89"/>
  </r>
  <r>
    <n v="3172"/>
    <x v="1"/>
    <x v="0"/>
    <x v="1"/>
    <n v="421033"/>
    <s v="T-8 or T-5 Lamp and Electronic, 4-lamp, 4-foot fixture   Common"/>
    <x v="2"/>
    <x v="7"/>
    <s v="Fixture"/>
    <n v="8"/>
    <n v="439.2"/>
    <n v="0.32"/>
    <n v="1130.8699999999999"/>
  </r>
  <r>
    <n v="3172"/>
    <x v="1"/>
    <x v="0"/>
    <x v="1"/>
    <n v="421033"/>
    <s v="T-8 or T-5 Lamp and Electronic, 4-lamp, 4-foot fixture   Common"/>
    <x v="2"/>
    <x v="7"/>
    <s v="Fixture"/>
    <n v="1"/>
    <n v="54.9"/>
    <n v="0.03"/>
    <n v="137.46"/>
  </r>
  <r>
    <n v="3172"/>
    <x v="1"/>
    <x v="0"/>
    <x v="1"/>
    <n v="421033"/>
    <s v="T-8 or T-5 Lamp and Electronic, 4-lamp, 4-foot fixture   Common"/>
    <x v="2"/>
    <x v="7"/>
    <s v="Fixture"/>
    <n v="3"/>
    <n v="164.7"/>
    <n v="0.12"/>
    <n v="424.07"/>
  </r>
  <r>
    <n v="3172"/>
    <x v="1"/>
    <x v="0"/>
    <x v="1"/>
    <n v="421033"/>
    <s v="T-8 or T-5 Lamp and Electronic, 4-lamp, 4-foot fixture   Common"/>
    <x v="2"/>
    <x v="7"/>
    <s v="Fixture"/>
    <n v="3"/>
    <n v="164.7"/>
    <n v="0.12"/>
    <n v="424.07"/>
  </r>
  <r>
    <n v="3172"/>
    <x v="1"/>
    <x v="1"/>
    <x v="1"/>
    <n v="421032"/>
    <s v="T-8 or T-5 Lamp and Electronic, 2-lamp, 4-foot fixture   Common"/>
    <x v="2"/>
    <x v="7"/>
    <s v="Fixture"/>
    <n v="57"/>
    <n v="2518.2600000000002"/>
    <n v="1"/>
    <n v="3452.34"/>
  </r>
  <r>
    <n v="3172"/>
    <x v="1"/>
    <x v="1"/>
    <x v="1"/>
    <n v="421032"/>
    <s v="T-8 or T-5 Lamp and Electronic, 2-lamp, 4-foot fixture   Common"/>
    <x v="2"/>
    <x v="7"/>
    <s v="Fixture"/>
    <n v="6"/>
    <n v="265.08"/>
    <n v="0.1"/>
    <n v="363.4"/>
  </r>
  <r>
    <n v="3172"/>
    <x v="1"/>
    <x v="1"/>
    <x v="1"/>
    <n v="421032"/>
    <s v="T-8 or T-5 Lamp and Electronic, 2-lamp, 4-foot fixture   Common"/>
    <x v="2"/>
    <x v="7"/>
    <s v="Fixture"/>
    <n v="1"/>
    <n v="44.18"/>
    <n v="0.01"/>
    <n v="60.56"/>
  </r>
  <r>
    <n v="3172"/>
    <x v="1"/>
    <x v="1"/>
    <x v="1"/>
    <n v="421032"/>
    <s v="T-8 or T-5 Lamp and Electronic, 2-lamp, 4-foot fixture   Common"/>
    <x v="2"/>
    <x v="7"/>
    <s v="Fixture"/>
    <n v="12"/>
    <n v="530.16"/>
    <n v="0.19"/>
    <n v="708.31"/>
  </r>
  <r>
    <n v="3172"/>
    <x v="1"/>
    <x v="1"/>
    <x v="1"/>
    <n v="421032"/>
    <s v="T-8 or T-5 Lamp and Electronic, 2-lamp, 4-foot fixture   Common"/>
    <x v="2"/>
    <x v="7"/>
    <s v="Fixture"/>
    <n v="38"/>
    <n v="1678.84"/>
    <n v="0.6"/>
    <n v="2242.9899999999998"/>
  </r>
  <r>
    <n v="3172"/>
    <x v="1"/>
    <x v="1"/>
    <x v="1"/>
    <n v="421032"/>
    <s v="T-8 or T-5 Lamp and Electronic, 2-lamp, 4-foot fixture   Common"/>
    <x v="2"/>
    <x v="7"/>
    <s v="Fixture"/>
    <n v="73"/>
    <n v="3225.14"/>
    <n v="1.1599999999999999"/>
    <n v="4308.91"/>
  </r>
  <r>
    <n v="3172"/>
    <x v="1"/>
    <x v="1"/>
    <x v="1"/>
    <n v="421032"/>
    <s v="T-8 or T-5 Lamp and Electronic, 2-lamp, 4-foot fixture   Common"/>
    <x v="2"/>
    <x v="7"/>
    <s v="Fixture"/>
    <n v="4"/>
    <n v="176.72"/>
    <n v="0.06"/>
    <n v="236.1"/>
  </r>
  <r>
    <n v="3172"/>
    <x v="1"/>
    <x v="1"/>
    <x v="1"/>
    <n v="421032"/>
    <s v="T-8 or T-5 Lamp and Electronic, 2-lamp, 4-foot fixture   Common"/>
    <x v="2"/>
    <x v="7"/>
    <s v="Fixture"/>
    <n v="16"/>
    <n v="706.88"/>
    <n v="0.25"/>
    <n v="944.41"/>
  </r>
  <r>
    <n v="3172"/>
    <x v="1"/>
    <x v="1"/>
    <x v="1"/>
    <n v="421032"/>
    <s v="T-8 or T-5 Lamp and Electronic, 2-lamp, 4-foot fixture   Common"/>
    <x v="2"/>
    <x v="7"/>
    <s v="Fixture"/>
    <n v="16"/>
    <n v="706.88"/>
    <n v="0.28000000000000003"/>
    <n v="969.07"/>
  </r>
  <r>
    <n v="3172"/>
    <x v="1"/>
    <x v="1"/>
    <x v="1"/>
    <n v="421032"/>
    <s v="T-8 or T-5 Lamp and Electronic, 2-lamp, 4-foot fixture   Common"/>
    <x v="2"/>
    <x v="7"/>
    <s v="Fixture"/>
    <n v="10"/>
    <n v="441.8"/>
    <n v="0.17"/>
    <n v="605.66999999999996"/>
  </r>
  <r>
    <n v="3172"/>
    <x v="1"/>
    <x v="1"/>
    <x v="1"/>
    <n v="421032"/>
    <s v="T-8 or T-5 Lamp and Electronic, 2-lamp, 4-foot fixture   Common"/>
    <x v="2"/>
    <x v="7"/>
    <s v="Fixture"/>
    <n v="35"/>
    <n v="1546.3"/>
    <n v="0.61"/>
    <n v="2119.85"/>
  </r>
  <r>
    <n v="3172"/>
    <x v="1"/>
    <x v="1"/>
    <x v="1"/>
    <n v="421032"/>
    <s v="T-8 or T-5 Lamp and Electronic, 2-lamp, 4-foot fixture   Common"/>
    <x v="2"/>
    <x v="7"/>
    <s v="Fixture"/>
    <n v="2"/>
    <n v="88.36"/>
    <n v="0.03"/>
    <n v="118.05"/>
  </r>
  <r>
    <n v="3172"/>
    <x v="1"/>
    <x v="1"/>
    <x v="1"/>
    <n v="421032"/>
    <s v="T-8 or T-5 Lamp and Electronic, 2-lamp, 4-foot fixture   Common"/>
    <x v="2"/>
    <x v="7"/>
    <s v="Fixture"/>
    <n v="4"/>
    <n v="176.72"/>
    <n v="7.0000000000000007E-2"/>
    <n v="242.26"/>
  </r>
  <r>
    <n v="3172"/>
    <x v="1"/>
    <x v="1"/>
    <x v="1"/>
    <n v="421032"/>
    <s v="T-8 or T-5 Lamp and Electronic, 2-lamp, 4-foot fixture   Common"/>
    <x v="2"/>
    <x v="7"/>
    <s v="Fixture"/>
    <n v="21"/>
    <n v="927.78"/>
    <n v="0.37"/>
    <n v="1271.9100000000001"/>
  </r>
  <r>
    <n v="3172"/>
    <x v="1"/>
    <x v="1"/>
    <x v="1"/>
    <n v="421032"/>
    <s v="T-8 or T-5 Lamp and Electronic, 2-lamp, 4-foot fixture   Common"/>
    <x v="2"/>
    <x v="7"/>
    <s v="Fixture"/>
    <n v="6"/>
    <n v="265.08"/>
    <n v="0.09"/>
    <n v="354.15"/>
  </r>
  <r>
    <n v="3172"/>
    <x v="1"/>
    <x v="1"/>
    <x v="1"/>
    <n v="421032"/>
    <s v="T-8 or T-5 Lamp and Electronic, 2-lamp, 4-foot fixture   Common"/>
    <x v="2"/>
    <x v="7"/>
    <s v="Fixture"/>
    <n v="12"/>
    <n v="530.16"/>
    <n v="0.21"/>
    <n v="726.8"/>
  </r>
  <r>
    <n v="3172"/>
    <x v="1"/>
    <x v="1"/>
    <x v="1"/>
    <n v="421032"/>
    <s v="T-8 or T-5 Lamp and Electronic, 2-lamp, 4-foot fixture   Common"/>
    <x v="2"/>
    <x v="7"/>
    <s v="Fixture"/>
    <n v="39"/>
    <n v="1723.02"/>
    <n v="0.68"/>
    <n v="2362.12"/>
  </r>
  <r>
    <n v="3172"/>
    <x v="1"/>
    <x v="1"/>
    <x v="1"/>
    <n v="421032"/>
    <s v="T-8 or T-5 Lamp and Electronic, 2-lamp, 4-foot fixture   Common"/>
    <x v="2"/>
    <x v="7"/>
    <s v="Fixture"/>
    <n v="6"/>
    <n v="265.08"/>
    <n v="0.1"/>
    <n v="363.4"/>
  </r>
  <r>
    <n v="3172"/>
    <x v="1"/>
    <x v="1"/>
    <x v="1"/>
    <n v="421032"/>
    <s v="T-8 or T-5 Lamp and Electronic, 2-lamp, 4-foot fixture   Common"/>
    <x v="2"/>
    <x v="7"/>
    <s v="Fixture"/>
    <n v="20"/>
    <n v="883.6"/>
    <n v="0.35"/>
    <n v="1211.3399999999999"/>
  </r>
  <r>
    <n v="3172"/>
    <x v="1"/>
    <x v="1"/>
    <x v="1"/>
    <n v="421032"/>
    <s v="T-8 or T-5 Lamp and Electronic, 2-lamp, 4-foot fixture   Common"/>
    <x v="2"/>
    <x v="7"/>
    <s v="Fixture"/>
    <n v="4"/>
    <n v="176.72"/>
    <n v="7.0000000000000007E-2"/>
    <n v="242.26"/>
  </r>
  <r>
    <n v="3172"/>
    <x v="1"/>
    <x v="1"/>
    <x v="1"/>
    <n v="421032"/>
    <s v="T-8 or T-5 Lamp and Electronic, 2-lamp, 4-foot fixture   Common"/>
    <x v="2"/>
    <x v="7"/>
    <s v="Fixture"/>
    <n v="10"/>
    <n v="441.8"/>
    <n v="0.17"/>
    <n v="605.66999999999996"/>
  </r>
  <r>
    <n v="3172"/>
    <x v="1"/>
    <x v="1"/>
    <x v="1"/>
    <n v="421032"/>
    <s v="T-8 or T-5 Lamp and Electronic, 2-lamp, 4-foot fixture   Common"/>
    <x v="2"/>
    <x v="7"/>
    <s v="Fixture"/>
    <n v="7"/>
    <n v="309.26"/>
    <n v="0.11"/>
    <n v="413.18"/>
  </r>
  <r>
    <n v="3172"/>
    <x v="1"/>
    <x v="1"/>
    <x v="1"/>
    <n v="421032"/>
    <s v="T-8 or T-5 Lamp and Electronic, 2-lamp, 4-foot fixture   Common"/>
    <x v="2"/>
    <x v="7"/>
    <s v="Fixture"/>
    <n v="30"/>
    <n v="1325.4"/>
    <n v="0.52"/>
    <n v="1817.02"/>
  </r>
  <r>
    <n v="3172"/>
    <x v="1"/>
    <x v="1"/>
    <x v="1"/>
    <n v="421032"/>
    <s v="T-8 or T-5 Lamp and Electronic, 2-lamp, 4-foot fixture   Common"/>
    <x v="2"/>
    <x v="7"/>
    <s v="Fixture"/>
    <n v="42"/>
    <n v="1855.56"/>
    <n v="0.74"/>
    <n v="2543.83"/>
  </r>
  <r>
    <n v="3172"/>
    <x v="1"/>
    <x v="1"/>
    <x v="1"/>
    <n v="421032"/>
    <s v="T-8 or T-5 Lamp and Electronic, 2-lamp, 4-foot fixture   Common"/>
    <x v="2"/>
    <x v="7"/>
    <s v="Fixture"/>
    <n v="7"/>
    <n v="309.26"/>
    <n v="0.11"/>
    <n v="413.18"/>
  </r>
  <r>
    <n v="3172"/>
    <x v="1"/>
    <x v="1"/>
    <x v="1"/>
    <n v="421032"/>
    <s v="T-8 or T-5 Lamp and Electronic, 2-lamp, 4-foot fixture   Common"/>
    <x v="2"/>
    <x v="7"/>
    <s v="Fixture"/>
    <n v="8"/>
    <n v="353.44"/>
    <n v="0.12"/>
    <n v="472.2"/>
  </r>
  <r>
    <n v="3172"/>
    <x v="1"/>
    <x v="1"/>
    <x v="1"/>
    <n v="421032"/>
    <s v="T-8 or T-5 Lamp and Electronic, 2-lamp, 4-foot fixture   Common"/>
    <x v="2"/>
    <x v="7"/>
    <s v="Fixture"/>
    <n v="8"/>
    <n v="353.44"/>
    <n v="0.14000000000000001"/>
    <n v="484.53"/>
  </r>
  <r>
    <n v="3172"/>
    <x v="1"/>
    <x v="1"/>
    <x v="1"/>
    <n v="421032"/>
    <s v="T-8 or T-5 Lamp and Electronic, 2-lamp, 4-foot fixture   Common"/>
    <x v="2"/>
    <x v="7"/>
    <s v="Fixture"/>
    <n v="3"/>
    <n v="132.54"/>
    <n v="0.05"/>
    <n v="181.7"/>
  </r>
  <r>
    <n v="3172"/>
    <x v="1"/>
    <x v="1"/>
    <x v="1"/>
    <n v="421032"/>
    <s v="T-8 or T-5 Lamp and Electronic, 2-lamp, 4-foot fixture   Common"/>
    <x v="2"/>
    <x v="7"/>
    <s v="Fixture"/>
    <n v="2"/>
    <n v="88.36"/>
    <n v="0.03"/>
    <n v="121.13"/>
  </r>
  <r>
    <n v="3172"/>
    <x v="1"/>
    <x v="1"/>
    <x v="1"/>
    <n v="421032"/>
    <s v="T-8 or T-5 Lamp and Electronic, 2-lamp, 4-foot fixture   Common"/>
    <x v="2"/>
    <x v="7"/>
    <s v="Fixture"/>
    <n v="2"/>
    <n v="88.36"/>
    <n v="0.03"/>
    <n v="121.13"/>
  </r>
  <r>
    <n v="3172"/>
    <x v="1"/>
    <x v="1"/>
    <x v="1"/>
    <n v="421032"/>
    <s v="T-8 or T-5 Lamp and Electronic, 2-lamp, 4-foot fixture   Common"/>
    <x v="2"/>
    <x v="7"/>
    <s v="Fixture"/>
    <n v="14"/>
    <n v="618.52"/>
    <n v="0.24"/>
    <n v="847.94"/>
  </r>
  <r>
    <n v="3172"/>
    <x v="1"/>
    <x v="1"/>
    <x v="1"/>
    <n v="421032"/>
    <s v="T-8 or T-5 Lamp and Electronic, 2-lamp, 4-foot fixture   Common"/>
    <x v="2"/>
    <x v="7"/>
    <s v="Fixture"/>
    <n v="17"/>
    <n v="751.06"/>
    <n v="0.28999999999999998"/>
    <n v="1029.6400000000001"/>
  </r>
  <r>
    <n v="3172"/>
    <x v="1"/>
    <x v="1"/>
    <x v="1"/>
    <n v="421032"/>
    <s v="T-8 or T-5 Lamp and Electronic, 2-lamp, 4-foot fixture   Common"/>
    <x v="2"/>
    <x v="7"/>
    <s v="Fixture"/>
    <n v="11"/>
    <n v="485.98"/>
    <n v="0.19"/>
    <n v="666.24"/>
  </r>
  <r>
    <n v="3172"/>
    <x v="1"/>
    <x v="1"/>
    <x v="1"/>
    <n v="421032"/>
    <s v="T-8 or T-5 Lamp and Electronic, 2-lamp, 4-foot fixture   Common"/>
    <x v="2"/>
    <x v="7"/>
    <s v="Fixture"/>
    <n v="2"/>
    <n v="88.36"/>
    <n v="0.03"/>
    <n v="121.13"/>
  </r>
  <r>
    <n v="3172"/>
    <x v="1"/>
    <x v="1"/>
    <x v="1"/>
    <n v="421032"/>
    <s v="T-8 or T-5 Lamp and Electronic, 2-lamp, 4-foot fixture   Common"/>
    <x v="2"/>
    <x v="7"/>
    <s v="Fixture"/>
    <n v="24"/>
    <n v="1060.32"/>
    <n v="0.38"/>
    <n v="1416.62"/>
  </r>
  <r>
    <n v="3172"/>
    <x v="1"/>
    <x v="1"/>
    <x v="1"/>
    <n v="421032"/>
    <s v="T-8 or T-5 Lamp and Electronic, 2-lamp, 4-foot fixture   Common"/>
    <x v="2"/>
    <x v="7"/>
    <s v="Fixture"/>
    <n v="7"/>
    <n v="309.26"/>
    <n v="0.12"/>
    <n v="423.97"/>
  </r>
  <r>
    <n v="3172"/>
    <x v="1"/>
    <x v="1"/>
    <x v="1"/>
    <n v="421032"/>
    <s v="T-8 or T-5 Lamp and Electronic, 2-lamp, 4-foot fixture   Common"/>
    <x v="2"/>
    <x v="7"/>
    <s v="Fixture"/>
    <n v="10"/>
    <n v="441.8"/>
    <n v="0.17"/>
    <n v="605.66999999999996"/>
  </r>
  <r>
    <n v="3172"/>
    <x v="1"/>
    <x v="1"/>
    <x v="1"/>
    <n v="421032"/>
    <s v="T-8 or T-5 Lamp and Electronic, 2-lamp, 4-foot fixture   Common"/>
    <x v="2"/>
    <x v="7"/>
    <s v="Fixture"/>
    <n v="15"/>
    <n v="662.7"/>
    <n v="0.26"/>
    <n v="908.51"/>
  </r>
  <r>
    <n v="3172"/>
    <x v="1"/>
    <x v="1"/>
    <x v="1"/>
    <n v="421032"/>
    <s v="T-8 or T-5 Lamp and Electronic, 2-lamp, 4-foot fixture   Common"/>
    <x v="2"/>
    <x v="7"/>
    <s v="Fixture"/>
    <n v="17"/>
    <n v="751.06"/>
    <n v="0.27"/>
    <n v="1003.44"/>
  </r>
  <r>
    <n v="3172"/>
    <x v="1"/>
    <x v="1"/>
    <x v="1"/>
    <n v="421032"/>
    <s v="T-8 or T-5 Lamp and Electronic, 2-lamp, 4-foot fixture   Common"/>
    <x v="2"/>
    <x v="7"/>
    <s v="Fixture"/>
    <n v="31"/>
    <n v="1369.58"/>
    <n v="0.54"/>
    <n v="1877.59"/>
  </r>
  <r>
    <n v="3172"/>
    <x v="1"/>
    <x v="1"/>
    <x v="1"/>
    <n v="421032"/>
    <s v="T-8 or T-5 Lamp and Electronic, 2-lamp, 4-foot fixture   Common"/>
    <x v="2"/>
    <x v="7"/>
    <s v="Fixture"/>
    <n v="9"/>
    <n v="397.62"/>
    <n v="0.14000000000000001"/>
    <n v="531.23"/>
  </r>
  <r>
    <n v="3172"/>
    <x v="1"/>
    <x v="1"/>
    <x v="1"/>
    <n v="421032"/>
    <s v="T-8 or T-5 Lamp and Electronic, 2-lamp, 4-foot fixture   Common"/>
    <x v="2"/>
    <x v="7"/>
    <s v="Fixture"/>
    <n v="13"/>
    <n v="574.34"/>
    <n v="0.22"/>
    <n v="787.37"/>
  </r>
  <r>
    <n v="3172"/>
    <x v="1"/>
    <x v="1"/>
    <x v="1"/>
    <n v="421032"/>
    <s v="T-8 or T-5 Lamp and Electronic, 2-lamp, 4-foot fixture   Common"/>
    <x v="2"/>
    <x v="7"/>
    <s v="Fixture"/>
    <n v="6"/>
    <n v="265.08"/>
    <n v="0.1"/>
    <n v="363.4"/>
  </r>
  <r>
    <n v="3172"/>
    <x v="1"/>
    <x v="1"/>
    <x v="1"/>
    <n v="421032"/>
    <s v="T-8 or T-5 Lamp and Electronic, 2-lamp, 4-foot fixture   Common"/>
    <x v="2"/>
    <x v="7"/>
    <s v="Fixture"/>
    <n v="4"/>
    <n v="176.72"/>
    <n v="0.06"/>
    <n v="236.1"/>
  </r>
  <r>
    <n v="3172"/>
    <x v="1"/>
    <x v="1"/>
    <x v="1"/>
    <n v="421032"/>
    <s v="T-8 or T-5 Lamp and Electronic, 2-lamp, 4-foot fixture   Common"/>
    <x v="2"/>
    <x v="7"/>
    <s v="Fixture"/>
    <n v="5"/>
    <n v="220.9"/>
    <n v="0.08"/>
    <n v="302.83"/>
  </r>
  <r>
    <n v="3172"/>
    <x v="1"/>
    <x v="1"/>
    <x v="1"/>
    <n v="421032"/>
    <s v="T-8 or T-5 Lamp and Electronic, 2-lamp, 4-foot fixture   Common"/>
    <x v="2"/>
    <x v="7"/>
    <s v="Fixture"/>
    <n v="8"/>
    <n v="353.44"/>
    <n v="0.14000000000000001"/>
    <n v="484.53"/>
  </r>
  <r>
    <n v="3172"/>
    <x v="1"/>
    <x v="1"/>
    <x v="1"/>
    <n v="421032"/>
    <s v="T-8 or T-5 Lamp and Electronic, 2-lamp, 4-foot fixture   Common"/>
    <x v="2"/>
    <x v="7"/>
    <s v="Fixture"/>
    <n v="1"/>
    <n v="44.18"/>
    <n v="0.01"/>
    <n v="60.56"/>
  </r>
  <r>
    <n v="3172"/>
    <x v="1"/>
    <x v="1"/>
    <x v="1"/>
    <n v="421032"/>
    <s v="T-8 or T-5 Lamp and Electronic, 2-lamp, 4-foot fixture   Common"/>
    <x v="2"/>
    <x v="7"/>
    <s v="Fixture"/>
    <n v="8"/>
    <n v="353.44"/>
    <n v="0.12"/>
    <n v="472.2"/>
  </r>
  <r>
    <n v="3172"/>
    <x v="1"/>
    <x v="1"/>
    <x v="1"/>
    <n v="421032"/>
    <s v="T-8 or T-5 Lamp and Electronic, 2-lamp, 4-foot fixture   Common"/>
    <x v="2"/>
    <x v="7"/>
    <s v="Fixture"/>
    <n v="32"/>
    <n v="1413.76"/>
    <n v="0.56000000000000005"/>
    <n v="1938.15"/>
  </r>
  <r>
    <n v="3172"/>
    <x v="1"/>
    <x v="1"/>
    <x v="1"/>
    <n v="421032"/>
    <s v="T-8 or T-5 Lamp and Electronic, 2-lamp, 4-foot fixture   Common"/>
    <x v="2"/>
    <x v="7"/>
    <s v="Fixture"/>
    <n v="51"/>
    <n v="2253.1799999999998"/>
    <n v="0.81"/>
    <n v="3010.33"/>
  </r>
  <r>
    <n v="3172"/>
    <x v="1"/>
    <x v="1"/>
    <x v="1"/>
    <n v="421032"/>
    <s v="T-8 or T-5 Lamp and Electronic, 2-lamp, 4-foot fixture   Common"/>
    <x v="2"/>
    <x v="7"/>
    <s v="Fixture"/>
    <n v="12"/>
    <n v="530.16"/>
    <n v="0.19"/>
    <n v="708.31"/>
  </r>
  <r>
    <n v="3172"/>
    <x v="1"/>
    <x v="1"/>
    <x v="1"/>
    <n v="421032"/>
    <s v="T-8 or T-5 Lamp and Electronic, 2-lamp, 4-foot fixture   Common"/>
    <x v="2"/>
    <x v="7"/>
    <s v="Fixture"/>
    <n v="41"/>
    <n v="1811.38"/>
    <n v="0.72"/>
    <n v="2483.2600000000002"/>
  </r>
  <r>
    <n v="3172"/>
    <x v="1"/>
    <x v="1"/>
    <x v="1"/>
    <n v="421032"/>
    <s v="T-8 or T-5 Lamp and Electronic, 2-lamp, 4-foot fixture   Common"/>
    <x v="2"/>
    <x v="7"/>
    <s v="Fixture"/>
    <n v="23"/>
    <n v="1016.14"/>
    <n v="0.36"/>
    <n v="1357.6"/>
  </r>
  <r>
    <n v="3172"/>
    <x v="1"/>
    <x v="1"/>
    <x v="1"/>
    <n v="421032"/>
    <s v="T-8 or T-5 Lamp and Electronic, 2-lamp, 4-foot fixture   Common"/>
    <x v="2"/>
    <x v="7"/>
    <s v="Fixture"/>
    <n v="2"/>
    <n v="88.36"/>
    <n v="0.03"/>
    <n v="118.05"/>
  </r>
  <r>
    <n v="3172"/>
    <x v="1"/>
    <x v="1"/>
    <x v="1"/>
    <n v="421032"/>
    <s v="T-8 or T-5 Lamp and Electronic, 2-lamp, 4-foot fixture   Common"/>
    <x v="2"/>
    <x v="7"/>
    <s v="Fixture"/>
    <n v="22"/>
    <n v="971.96"/>
    <n v="0.35"/>
    <n v="1298.57"/>
  </r>
  <r>
    <n v="3172"/>
    <x v="1"/>
    <x v="1"/>
    <x v="1"/>
    <n v="421032"/>
    <s v="T-8 or T-5 Lamp and Electronic, 2-lamp, 4-foot fixture   Common"/>
    <x v="2"/>
    <x v="7"/>
    <s v="Fixture"/>
    <n v="61"/>
    <n v="2694.98"/>
    <n v="0.97"/>
    <n v="3600.59"/>
  </r>
  <r>
    <n v="3172"/>
    <x v="1"/>
    <x v="1"/>
    <x v="1"/>
    <n v="421032"/>
    <s v="T-8 or T-5 Lamp and Electronic, 2-lamp, 4-foot fixture   Common"/>
    <x v="2"/>
    <x v="7"/>
    <s v="Fixture"/>
    <n v="38"/>
    <n v="1678.84"/>
    <n v="0.6"/>
    <n v="2242.9899999999998"/>
  </r>
  <r>
    <n v="3172"/>
    <x v="1"/>
    <x v="1"/>
    <x v="1"/>
    <n v="421032"/>
    <s v="T-8 or T-5 Lamp and Electronic, 2-lamp, 4-foot fixture   Common"/>
    <x v="2"/>
    <x v="7"/>
    <s v="Fixture"/>
    <n v="3"/>
    <n v="132.54"/>
    <n v="0.05"/>
    <n v="181.7"/>
  </r>
  <r>
    <n v="3172"/>
    <x v="1"/>
    <x v="1"/>
    <x v="1"/>
    <n v="421032"/>
    <s v="T-8 or T-5 Lamp and Electronic, 2-lamp, 4-foot fixture   Common"/>
    <x v="2"/>
    <x v="7"/>
    <s v="Fixture"/>
    <n v="11"/>
    <n v="485.98"/>
    <n v="0.17"/>
    <n v="649.28"/>
  </r>
  <r>
    <n v="3172"/>
    <x v="1"/>
    <x v="1"/>
    <x v="1"/>
    <n v="421032"/>
    <s v="T-8 or T-5 Lamp and Electronic, 2-lamp, 4-foot fixture   Common"/>
    <x v="2"/>
    <x v="7"/>
    <s v="Fixture"/>
    <n v="6"/>
    <n v="265.08"/>
    <n v="0.1"/>
    <n v="363.4"/>
  </r>
  <r>
    <n v="3172"/>
    <x v="1"/>
    <x v="1"/>
    <x v="1"/>
    <n v="421032"/>
    <s v="T-8 or T-5 Lamp and Electronic, 2-lamp, 4-foot fixture   Common"/>
    <x v="2"/>
    <x v="7"/>
    <s v="Fixture"/>
    <n v="16"/>
    <n v="706.88"/>
    <n v="0.28000000000000003"/>
    <n v="969.07"/>
  </r>
  <r>
    <n v="3172"/>
    <x v="1"/>
    <x v="1"/>
    <x v="1"/>
    <n v="421032"/>
    <s v="T-8 or T-5 Lamp and Electronic, 2-lamp, 4-foot fixture   Common"/>
    <x v="2"/>
    <x v="7"/>
    <s v="Fixture"/>
    <n v="30"/>
    <n v="1325.4"/>
    <n v="0.52"/>
    <n v="1817.02"/>
  </r>
  <r>
    <n v="3172"/>
    <x v="1"/>
    <x v="1"/>
    <x v="1"/>
    <n v="421032"/>
    <s v="T-8 or T-5 Lamp and Electronic, 2-lamp, 4-foot fixture   Common"/>
    <x v="2"/>
    <x v="7"/>
    <s v="Fixture"/>
    <n v="16"/>
    <n v="706.88"/>
    <n v="0.25"/>
    <n v="944.41"/>
  </r>
  <r>
    <n v="3172"/>
    <x v="1"/>
    <x v="1"/>
    <x v="1"/>
    <n v="421032"/>
    <s v="T-8 or T-5 Lamp and Electronic, 2-lamp, 4-foot fixture   Common"/>
    <x v="2"/>
    <x v="7"/>
    <s v="Fixture"/>
    <n v="18"/>
    <n v="795.24"/>
    <n v="0.31"/>
    <n v="1090.21"/>
  </r>
  <r>
    <n v="3172"/>
    <x v="1"/>
    <x v="1"/>
    <x v="1"/>
    <n v="421032"/>
    <s v="T-8 or T-5 Lamp and Electronic, 2-lamp, 4-foot fixture   Common"/>
    <x v="2"/>
    <x v="7"/>
    <s v="Fixture"/>
    <n v="54"/>
    <n v="2385.7199999999998"/>
    <n v="0.95"/>
    <n v="3270.64"/>
  </r>
  <r>
    <n v="3172"/>
    <x v="1"/>
    <x v="1"/>
    <x v="1"/>
    <n v="421032"/>
    <s v="T-8 or T-5 Lamp and Electronic, 2-lamp, 4-foot fixture   Common"/>
    <x v="2"/>
    <x v="7"/>
    <s v="Fixture"/>
    <n v="37"/>
    <n v="1634.66"/>
    <n v="0.65"/>
    <n v="2240.9899999999998"/>
  </r>
  <r>
    <n v="3172"/>
    <x v="1"/>
    <x v="1"/>
    <x v="1"/>
    <n v="421032"/>
    <s v="T-8 or T-5 Lamp and Electronic, 2-lamp, 4-foot fixture   Common"/>
    <x v="2"/>
    <x v="7"/>
    <s v="Fixture"/>
    <n v="15"/>
    <n v="662.7"/>
    <n v="0.23"/>
    <n v="885.39"/>
  </r>
  <r>
    <n v="3172"/>
    <x v="1"/>
    <x v="1"/>
    <x v="1"/>
    <n v="421032"/>
    <s v="T-8 or T-5 Lamp and Electronic, 2-lamp, 4-foot fixture   Common"/>
    <x v="2"/>
    <x v="7"/>
    <s v="Fixture"/>
    <n v="79"/>
    <n v="3490.22"/>
    <n v="1.25"/>
    <n v="4663.0600000000004"/>
  </r>
  <r>
    <n v="3172"/>
    <x v="1"/>
    <x v="1"/>
    <x v="1"/>
    <n v="421032"/>
    <s v="T-8 or T-5 Lamp and Electronic, 2-lamp, 4-foot fixture   Common"/>
    <x v="2"/>
    <x v="7"/>
    <s v="Fixture"/>
    <n v="16"/>
    <n v="706.88"/>
    <n v="0.28000000000000003"/>
    <n v="969.07"/>
  </r>
  <r>
    <n v="3172"/>
    <x v="1"/>
    <x v="1"/>
    <x v="1"/>
    <n v="421032"/>
    <s v="T-8 or T-5 Lamp and Electronic, 2-lamp, 4-foot fixture   Common"/>
    <x v="2"/>
    <x v="7"/>
    <s v="Fixture"/>
    <n v="14"/>
    <n v="618.52"/>
    <n v="0.24"/>
    <n v="847.94"/>
  </r>
  <r>
    <n v="3172"/>
    <x v="1"/>
    <x v="1"/>
    <x v="1"/>
    <n v="421032"/>
    <s v="T-8 or T-5 Lamp and Electronic, 2-lamp, 4-foot fixture   Common"/>
    <x v="2"/>
    <x v="7"/>
    <s v="Fixture"/>
    <n v="10"/>
    <n v="441.8"/>
    <n v="0.17"/>
    <n v="605.66999999999996"/>
  </r>
  <r>
    <n v="3172"/>
    <x v="1"/>
    <x v="1"/>
    <x v="1"/>
    <n v="421032"/>
    <s v="T-8 or T-5 Lamp and Electronic, 2-lamp, 4-foot fixture   Common"/>
    <x v="2"/>
    <x v="7"/>
    <s v="Fixture"/>
    <n v="23"/>
    <n v="1016.14"/>
    <n v="0.4"/>
    <n v="1393.05"/>
  </r>
  <r>
    <n v="3172"/>
    <x v="1"/>
    <x v="1"/>
    <x v="1"/>
    <n v="421032"/>
    <s v="T-8 or T-5 Lamp and Electronic, 2-lamp, 4-foot fixture   Common"/>
    <x v="2"/>
    <x v="7"/>
    <s v="Fixture"/>
    <n v="4"/>
    <n v="176.72"/>
    <n v="7.0000000000000007E-2"/>
    <n v="242.26"/>
  </r>
  <r>
    <n v="3172"/>
    <x v="1"/>
    <x v="1"/>
    <x v="1"/>
    <n v="421032"/>
    <s v="T-8 or T-5 Lamp and Electronic, 2-lamp, 4-foot fixture   Common"/>
    <x v="2"/>
    <x v="7"/>
    <s v="Fixture"/>
    <n v="8"/>
    <n v="353.44"/>
    <n v="0.13"/>
    <n v="478.38"/>
  </r>
  <r>
    <n v="3172"/>
    <x v="1"/>
    <x v="1"/>
    <x v="1"/>
    <n v="421033"/>
    <s v="T-8 or T-5 Lamp and Electronic, 4-lamp, 4-foot fixture   Common"/>
    <x v="2"/>
    <x v="7"/>
    <s v="Fixture"/>
    <n v="6"/>
    <n v="329.4"/>
    <n v="0.24"/>
    <n v="848.15"/>
  </r>
  <r>
    <n v="3172"/>
    <x v="1"/>
    <x v="1"/>
    <x v="1"/>
    <n v="421033"/>
    <s v="T-8 or T-5 Lamp and Electronic, 4-lamp, 4-foot fixture   Common"/>
    <x v="2"/>
    <x v="7"/>
    <s v="Fixture"/>
    <n v="28"/>
    <n v="1537.2"/>
    <n v="1.1499999999999999"/>
    <n v="3958.04"/>
  </r>
  <r>
    <n v="3172"/>
    <x v="1"/>
    <x v="1"/>
    <x v="1"/>
    <n v="421033"/>
    <s v="T-8 or T-5 Lamp and Electronic, 4-lamp, 4-foot fixture   Common"/>
    <x v="2"/>
    <x v="7"/>
    <s v="Fixture"/>
    <n v="14"/>
    <n v="768.6"/>
    <n v="0.51"/>
    <n v="1924.48"/>
  </r>
  <r>
    <n v="3172"/>
    <x v="1"/>
    <x v="1"/>
    <x v="1"/>
    <n v="421033"/>
    <s v="T-8 or T-5 Lamp and Electronic, 4-lamp, 4-foot fixture   Common"/>
    <x v="2"/>
    <x v="7"/>
    <s v="Fixture"/>
    <n v="2"/>
    <n v="109.8"/>
    <n v="0.08"/>
    <n v="282.70999999999998"/>
  </r>
  <r>
    <n v="3172"/>
    <x v="1"/>
    <x v="1"/>
    <x v="1"/>
    <n v="421033"/>
    <s v="T-8 or T-5 Lamp and Electronic, 4-lamp, 4-foot fixture   Common"/>
    <x v="2"/>
    <x v="7"/>
    <s v="Fixture"/>
    <n v="10"/>
    <n v="549"/>
    <n v="0.37"/>
    <n v="1374.63"/>
  </r>
  <r>
    <n v="3172"/>
    <x v="1"/>
    <x v="1"/>
    <x v="1"/>
    <n v="421033"/>
    <s v="T-8 or T-5 Lamp and Electronic, 4-lamp, 4-foot fixture   Common"/>
    <x v="2"/>
    <x v="7"/>
    <s v="Fixture"/>
    <n v="16"/>
    <n v="878.4"/>
    <n v="0.59"/>
    <n v="2199.41"/>
  </r>
  <r>
    <n v="3172"/>
    <x v="1"/>
    <x v="1"/>
    <x v="1"/>
    <n v="421033"/>
    <s v="T-8 or T-5 Lamp and Electronic, 4-lamp, 4-foot fixture   Common"/>
    <x v="2"/>
    <x v="7"/>
    <s v="Fixture"/>
    <n v="4"/>
    <n v="219.6"/>
    <n v="0.14000000000000001"/>
    <n v="549.85"/>
  </r>
  <r>
    <n v="3172"/>
    <x v="1"/>
    <x v="1"/>
    <x v="1"/>
    <n v="421033"/>
    <s v="T-8 or T-5 Lamp and Electronic, 4-lamp, 4-foot fixture   Common"/>
    <x v="2"/>
    <x v="7"/>
    <s v="Fixture"/>
    <n v="16"/>
    <n v="878.4"/>
    <n v="0.65"/>
    <n v="2261.7399999999998"/>
  </r>
  <r>
    <n v="3172"/>
    <x v="1"/>
    <x v="1"/>
    <x v="1"/>
    <n v="421033"/>
    <s v="T-8 or T-5 Lamp and Electronic, 4-lamp, 4-foot fixture   Common"/>
    <x v="2"/>
    <x v="7"/>
    <s v="Fixture"/>
    <n v="8"/>
    <n v="439.2"/>
    <n v="0.32"/>
    <n v="1130.8699999999999"/>
  </r>
  <r>
    <n v="3172"/>
    <x v="1"/>
    <x v="1"/>
    <x v="1"/>
    <n v="421033"/>
    <s v="T-8 or T-5 Lamp and Electronic, 4-lamp, 4-foot fixture   Common"/>
    <x v="2"/>
    <x v="7"/>
    <s v="Fixture"/>
    <n v="56"/>
    <n v="3074.4"/>
    <n v="2.2999999999999998"/>
    <n v="7916.09"/>
  </r>
  <r>
    <n v="3172"/>
    <x v="1"/>
    <x v="1"/>
    <x v="1"/>
    <n v="421033"/>
    <s v="T-8 or T-5 Lamp and Electronic, 4-lamp, 4-foot fixture   Common"/>
    <x v="2"/>
    <x v="7"/>
    <s v="Fixture"/>
    <n v="4"/>
    <n v="219.6"/>
    <n v="0.16"/>
    <n v="565.42999999999995"/>
  </r>
  <r>
    <n v="3172"/>
    <x v="1"/>
    <x v="1"/>
    <x v="1"/>
    <n v="421033"/>
    <s v="T-8 or T-5 Lamp and Electronic, 4-lamp, 4-foot fixture   Common"/>
    <x v="2"/>
    <x v="7"/>
    <s v="Fixture"/>
    <n v="40"/>
    <n v="2196"/>
    <n v="1.48"/>
    <n v="5498.53"/>
  </r>
  <r>
    <n v="3172"/>
    <x v="1"/>
    <x v="1"/>
    <x v="1"/>
    <n v="421033"/>
    <s v="T-8 or T-5 Lamp and Electronic, 4-lamp, 4-foot fixture   Common"/>
    <x v="2"/>
    <x v="7"/>
    <s v="Fixture"/>
    <n v="12"/>
    <n v="658.8"/>
    <n v="0.49"/>
    <n v="1696.3"/>
  </r>
  <r>
    <n v="3172"/>
    <x v="1"/>
    <x v="1"/>
    <x v="1"/>
    <n v="421033"/>
    <s v="T-8 or T-5 Lamp and Electronic, 4-lamp, 4-foot fixture   Common"/>
    <x v="2"/>
    <x v="7"/>
    <s v="Fixture"/>
    <n v="12"/>
    <n v="658.8"/>
    <n v="0.49"/>
    <n v="1696.3"/>
  </r>
  <r>
    <n v="3172"/>
    <x v="1"/>
    <x v="1"/>
    <x v="1"/>
    <n v="421033"/>
    <s v="T-8 or T-5 Lamp and Electronic, 4-lamp, 4-foot fixture   Common"/>
    <x v="2"/>
    <x v="7"/>
    <s v="Fixture"/>
    <n v="10"/>
    <n v="549"/>
    <n v="0.41"/>
    <n v="1413.58"/>
  </r>
  <r>
    <n v="3172"/>
    <x v="1"/>
    <x v="1"/>
    <x v="1"/>
    <n v="421033"/>
    <s v="T-8 or T-5 Lamp and Electronic, 4-lamp, 4-foot fixture   Common"/>
    <x v="2"/>
    <x v="7"/>
    <s v="Fixture"/>
    <n v="6"/>
    <n v="329.4"/>
    <n v="0.22"/>
    <n v="824.78"/>
  </r>
  <r>
    <n v="3172"/>
    <x v="1"/>
    <x v="1"/>
    <x v="1"/>
    <n v="421033"/>
    <s v="T-8 or T-5 Lamp and Electronic, 4-lamp, 4-foot fixture   Common"/>
    <x v="2"/>
    <x v="7"/>
    <s v="Fixture"/>
    <n v="18"/>
    <n v="988.2"/>
    <n v="0.74"/>
    <n v="2544.46"/>
  </r>
  <r>
    <n v="3172"/>
    <x v="1"/>
    <x v="1"/>
    <x v="1"/>
    <n v="421033"/>
    <s v="T-8 or T-5 Lamp and Electronic, 4-lamp, 4-foot fixture   Common"/>
    <x v="2"/>
    <x v="7"/>
    <s v="Fixture"/>
    <n v="12"/>
    <n v="658.8"/>
    <n v="0.44"/>
    <n v="1649.56"/>
  </r>
  <r>
    <n v="3172"/>
    <x v="1"/>
    <x v="1"/>
    <x v="1"/>
    <n v="421033"/>
    <s v="T-8 or T-5 Lamp and Electronic, 4-lamp, 4-foot fixture   Common"/>
    <x v="2"/>
    <x v="7"/>
    <s v="Fixture"/>
    <n v="3"/>
    <n v="164.7"/>
    <n v="0.11"/>
    <n v="412.39"/>
  </r>
  <r>
    <n v="3172"/>
    <x v="1"/>
    <x v="1"/>
    <x v="1"/>
    <n v="421033"/>
    <s v="T-8 or T-5 Lamp and Electronic, 4-lamp, 4-foot fixture   Common"/>
    <x v="2"/>
    <x v="7"/>
    <s v="Fixture"/>
    <n v="1"/>
    <n v="54.9"/>
    <n v="0.04"/>
    <n v="141.35"/>
  </r>
  <r>
    <n v="3172"/>
    <x v="1"/>
    <x v="1"/>
    <x v="1"/>
    <n v="421033"/>
    <s v="T-8 or T-5 Lamp and Electronic, 4-lamp, 4-foot fixture   Common"/>
    <x v="2"/>
    <x v="7"/>
    <s v="Fixture"/>
    <n v="4"/>
    <n v="219.6"/>
    <n v="0.14000000000000001"/>
    <n v="549.85"/>
  </r>
  <r>
    <n v="3172"/>
    <x v="1"/>
    <x v="1"/>
    <x v="1"/>
    <n v="421033"/>
    <s v="T-8 or T-5 Lamp and Electronic, 4-lamp, 4-foot fixture   Common"/>
    <x v="2"/>
    <x v="7"/>
    <s v="Fixture"/>
    <n v="8"/>
    <n v="439.2"/>
    <n v="0.32"/>
    <n v="1130.8699999999999"/>
  </r>
  <r>
    <n v="3172"/>
    <x v="1"/>
    <x v="1"/>
    <x v="1"/>
    <n v="421033"/>
    <s v="T-8 or T-5 Lamp and Electronic, 4-lamp, 4-foot fixture   Common"/>
    <x v="2"/>
    <x v="7"/>
    <s v="Fixture"/>
    <n v="2"/>
    <n v="109.8"/>
    <n v="0.08"/>
    <n v="282.70999999999998"/>
  </r>
  <r>
    <n v="3172"/>
    <x v="1"/>
    <x v="1"/>
    <x v="1"/>
    <n v="421033"/>
    <s v="T-8 or T-5 Lamp and Electronic, 4-lamp, 4-foot fixture   Common"/>
    <x v="2"/>
    <x v="7"/>
    <s v="Fixture"/>
    <n v="11"/>
    <n v="603.9"/>
    <n v="0.45"/>
    <n v="1554.94"/>
  </r>
  <r>
    <n v="3172"/>
    <x v="1"/>
    <x v="1"/>
    <x v="1"/>
    <n v="421033"/>
    <s v="T-8 or T-5 Lamp and Electronic, 4-lamp, 4-foot fixture   Common"/>
    <x v="2"/>
    <x v="7"/>
    <s v="Fixture"/>
    <n v="25"/>
    <n v="1372.5"/>
    <n v="1.02"/>
    <n v="3533.97"/>
  </r>
  <r>
    <n v="3172"/>
    <x v="1"/>
    <x v="1"/>
    <x v="1"/>
    <n v="421033"/>
    <s v="T-8 or T-5 Lamp and Electronic, 4-lamp, 4-foot fixture   Common"/>
    <x v="2"/>
    <x v="7"/>
    <s v="Fixture"/>
    <n v="4"/>
    <n v="219.6"/>
    <n v="0.16"/>
    <n v="565.42999999999995"/>
  </r>
  <r>
    <n v="3172"/>
    <x v="1"/>
    <x v="1"/>
    <x v="1"/>
    <n v="421033"/>
    <s v="T-8 or T-5 Lamp and Electronic, 4-lamp, 4-foot fixture   Common"/>
    <x v="2"/>
    <x v="7"/>
    <s v="Fixture"/>
    <n v="2"/>
    <n v="109.8"/>
    <n v="7.0000000000000007E-2"/>
    <n v="274.92"/>
  </r>
  <r>
    <n v="3172"/>
    <x v="1"/>
    <x v="1"/>
    <x v="1"/>
    <n v="421033"/>
    <s v="T-8 or T-5 Lamp and Electronic, 4-lamp, 4-foot fixture   Common"/>
    <x v="2"/>
    <x v="7"/>
    <s v="Fixture"/>
    <n v="11"/>
    <n v="603.9"/>
    <n v="0.45"/>
    <n v="1554.94"/>
  </r>
  <r>
    <n v="3172"/>
    <x v="1"/>
    <x v="1"/>
    <x v="1"/>
    <n v="421033"/>
    <s v="T-8 or T-5 Lamp and Electronic, 4-lamp, 4-foot fixture   Common"/>
    <x v="2"/>
    <x v="7"/>
    <s v="Fixture"/>
    <n v="1"/>
    <n v="54.9"/>
    <n v="0.04"/>
    <n v="141.35"/>
  </r>
  <r>
    <n v="3172"/>
    <x v="1"/>
    <x v="1"/>
    <x v="1"/>
    <n v="421033"/>
    <s v="T-8 or T-5 Lamp and Electronic, 4-lamp, 4-foot fixture   Common"/>
    <x v="2"/>
    <x v="7"/>
    <s v="Fixture"/>
    <n v="6"/>
    <n v="329.4"/>
    <n v="0.22"/>
    <n v="824.78"/>
  </r>
  <r>
    <n v="3172"/>
    <x v="1"/>
    <x v="1"/>
    <x v="1"/>
    <n v="421033"/>
    <s v="T-8 or T-5 Lamp and Electronic, 4-lamp, 4-foot fixture   Common"/>
    <x v="2"/>
    <x v="7"/>
    <s v="Fixture"/>
    <n v="2"/>
    <n v="109.8"/>
    <n v="0.08"/>
    <n v="282.70999999999998"/>
  </r>
  <r>
    <n v="3172"/>
    <x v="1"/>
    <x v="1"/>
    <x v="1"/>
    <n v="421033"/>
    <s v="T-8 or T-5 Lamp and Electronic, 4-lamp, 4-foot fixture   Common"/>
    <x v="2"/>
    <x v="7"/>
    <s v="Fixture"/>
    <n v="3"/>
    <n v="164.7"/>
    <n v="0.12"/>
    <n v="424.07"/>
  </r>
  <r>
    <n v="3172"/>
    <x v="1"/>
    <x v="1"/>
    <x v="1"/>
    <n v="421033"/>
    <s v="T-8 or T-5 Lamp and Electronic, 4-lamp, 4-foot fixture   Common"/>
    <x v="2"/>
    <x v="7"/>
    <s v="Fixture"/>
    <n v="2"/>
    <n v="109.8"/>
    <n v="0.08"/>
    <n v="282.70999999999998"/>
  </r>
  <r>
    <n v="3172"/>
    <x v="1"/>
    <x v="1"/>
    <x v="1"/>
    <n v="421033"/>
    <s v="T-8 or T-5 Lamp and Electronic, 4-lamp, 4-foot fixture   Common"/>
    <x v="2"/>
    <x v="7"/>
    <s v="Fixture"/>
    <n v="4"/>
    <n v="219.6"/>
    <n v="0.14000000000000001"/>
    <n v="549.85"/>
  </r>
  <r>
    <n v="3172"/>
    <x v="1"/>
    <x v="1"/>
    <x v="1"/>
    <n v="421033"/>
    <s v="T-8 or T-5 Lamp and Electronic, 4-lamp, 4-foot fixture   Common"/>
    <x v="2"/>
    <x v="7"/>
    <s v="Fixture"/>
    <n v="2"/>
    <n v="109.8"/>
    <n v="0.08"/>
    <n v="282.70999999999998"/>
  </r>
  <r>
    <n v="3172"/>
    <x v="1"/>
    <x v="1"/>
    <x v="1"/>
    <n v="421033"/>
    <s v="T-8 or T-5 Lamp and Electronic, 4-lamp, 4-foot fixture   Common"/>
    <x v="2"/>
    <x v="7"/>
    <s v="Fixture"/>
    <n v="10"/>
    <n v="549"/>
    <n v="0.37"/>
    <n v="1374.63"/>
  </r>
  <r>
    <n v="3172"/>
    <x v="1"/>
    <x v="1"/>
    <x v="1"/>
    <n v="421033"/>
    <s v="T-8 or T-5 Lamp and Electronic, 4-lamp, 4-foot fixture   Common"/>
    <x v="2"/>
    <x v="7"/>
    <s v="Fixture"/>
    <n v="6"/>
    <n v="329.4"/>
    <n v="0.22"/>
    <n v="824.78"/>
  </r>
  <r>
    <n v="3172"/>
    <x v="1"/>
    <x v="1"/>
    <x v="1"/>
    <n v="421033"/>
    <s v="T-8 or T-5 Lamp and Electronic, 4-lamp, 4-foot fixture   Common"/>
    <x v="2"/>
    <x v="7"/>
    <s v="Fixture"/>
    <n v="2"/>
    <n v="109.8"/>
    <n v="7.0000000000000007E-2"/>
    <n v="274.92"/>
  </r>
  <r>
    <n v="3172"/>
    <x v="1"/>
    <x v="1"/>
    <x v="1"/>
    <n v="421033"/>
    <s v="T-8 or T-5 Lamp and Electronic, 4-lamp, 4-foot fixture   Common"/>
    <x v="2"/>
    <x v="7"/>
    <s v="Fixture"/>
    <n v="12"/>
    <n v="658.8"/>
    <n v="0.49"/>
    <n v="1696.3"/>
  </r>
  <r>
    <n v="3172"/>
    <x v="1"/>
    <x v="1"/>
    <x v="1"/>
    <n v="421033"/>
    <s v="T-8 or T-5 Lamp and Electronic, 4-lamp, 4-foot fixture   Common"/>
    <x v="2"/>
    <x v="7"/>
    <s v="Fixture"/>
    <n v="1"/>
    <n v="54.9"/>
    <n v="0.03"/>
    <n v="137.46"/>
  </r>
  <r>
    <n v="3172"/>
    <x v="1"/>
    <x v="1"/>
    <x v="1"/>
    <n v="421033"/>
    <s v="T-8 or T-5 Lamp and Electronic, 4-lamp, 4-foot fixture   Common"/>
    <x v="2"/>
    <x v="7"/>
    <s v="Fixture"/>
    <n v="2"/>
    <n v="109.8"/>
    <n v="0.08"/>
    <n v="282.70999999999998"/>
  </r>
  <r>
    <n v="3172"/>
    <x v="1"/>
    <x v="1"/>
    <x v="1"/>
    <n v="421033"/>
    <s v="T-8 or T-5 Lamp and Electronic, 4-lamp, 4-foot fixture   Common"/>
    <x v="2"/>
    <x v="7"/>
    <s v="Fixture"/>
    <n v="4"/>
    <n v="219.6"/>
    <n v="0.16"/>
    <n v="565.42999999999995"/>
  </r>
  <r>
    <n v="3172"/>
    <x v="1"/>
    <x v="1"/>
    <x v="1"/>
    <n v="421033"/>
    <s v="T-8 or T-5 Lamp and Electronic, 4-lamp, 4-foot fixture   Common"/>
    <x v="2"/>
    <x v="7"/>
    <s v="Fixture"/>
    <n v="1"/>
    <n v="54.9"/>
    <n v="0.03"/>
    <n v="139.44"/>
  </r>
  <r>
    <n v="3172"/>
    <x v="1"/>
    <x v="2"/>
    <x v="1"/>
    <n v="421032"/>
    <s v="T-8 or T-5 Lamp and Electronic, 2-lamp, 4-foot fixture   Common"/>
    <x v="2"/>
    <x v="7"/>
    <s v="Fixture"/>
    <n v="4"/>
    <n v="176.72"/>
    <n v="7.0000000000000007E-2"/>
    <n v="242.26"/>
  </r>
  <r>
    <n v="3172"/>
    <x v="1"/>
    <x v="2"/>
    <x v="1"/>
    <n v="421032"/>
    <s v="T-8 or T-5 Lamp and Electronic, 2-lamp, 4-foot fixture   Common"/>
    <x v="2"/>
    <x v="7"/>
    <s v="Fixture"/>
    <n v="5"/>
    <n v="220.9"/>
    <n v="0.08"/>
    <n v="334.86"/>
  </r>
  <r>
    <n v="3172"/>
    <x v="1"/>
    <x v="2"/>
    <x v="1"/>
    <n v="421032"/>
    <s v="T-8 or T-5 Lamp and Electronic, 2-lamp, 4-foot fixture   Common"/>
    <x v="2"/>
    <x v="7"/>
    <s v="Fixture"/>
    <n v="5"/>
    <n v="220.9"/>
    <n v="0.08"/>
    <n v="302.83"/>
  </r>
  <r>
    <n v="3172"/>
    <x v="1"/>
    <x v="2"/>
    <x v="1"/>
    <n v="421032"/>
    <s v="T-8 or T-5 Lamp and Electronic, 2-lamp, 4-foot fixture   Common"/>
    <x v="2"/>
    <x v="7"/>
    <s v="Fixture"/>
    <n v="1"/>
    <n v="44.18"/>
    <n v="0.01"/>
    <n v="60.56"/>
  </r>
  <r>
    <n v="3172"/>
    <x v="1"/>
    <x v="2"/>
    <x v="1"/>
    <n v="421032"/>
    <s v="T-8 or T-5 Lamp and Electronic, 2-lamp, 4-foot fixture   Common"/>
    <x v="2"/>
    <x v="7"/>
    <s v="Fixture"/>
    <n v="1"/>
    <n v="44.18"/>
    <n v="0.01"/>
    <n v="59.02"/>
  </r>
  <r>
    <n v="3172"/>
    <x v="1"/>
    <x v="2"/>
    <x v="1"/>
    <n v="421032"/>
    <s v="T-8 or T-5 Lamp and Electronic, 2-lamp, 4-foot fixture   Common"/>
    <x v="2"/>
    <x v="7"/>
    <s v="Fixture"/>
    <n v="8"/>
    <n v="353.44"/>
    <n v="0.14000000000000001"/>
    <n v="535.78"/>
  </r>
  <r>
    <n v="3172"/>
    <x v="1"/>
    <x v="2"/>
    <x v="1"/>
    <n v="421032"/>
    <s v="T-8 or T-5 Lamp and Electronic, 2-lamp, 4-foot fixture   Common"/>
    <x v="2"/>
    <x v="7"/>
    <s v="Fixture"/>
    <n v="6"/>
    <n v="265.08"/>
    <n v="0.09"/>
    <n v="354.15"/>
  </r>
  <r>
    <n v="3172"/>
    <x v="1"/>
    <x v="2"/>
    <x v="1"/>
    <n v="421032"/>
    <s v="T-8 or T-5 Lamp and Electronic, 2-lamp, 4-foot fixture   Common"/>
    <x v="2"/>
    <x v="7"/>
    <s v="Fixture"/>
    <n v="30"/>
    <n v="1325.4"/>
    <n v="0.52"/>
    <n v="1817.02"/>
  </r>
  <r>
    <n v="3172"/>
    <x v="1"/>
    <x v="2"/>
    <x v="1"/>
    <n v="421032"/>
    <s v="T-8 or T-5 Lamp and Electronic, 2-lamp, 4-foot fixture   Common"/>
    <x v="2"/>
    <x v="7"/>
    <s v="Fixture"/>
    <n v="14"/>
    <n v="618.52"/>
    <n v="0.22"/>
    <n v="826.36"/>
  </r>
  <r>
    <n v="3172"/>
    <x v="1"/>
    <x v="2"/>
    <x v="1"/>
    <n v="421033"/>
    <s v="T-8 or T-5 Lamp and Electronic, 4-lamp, 4-foot fixture   Common"/>
    <x v="2"/>
    <x v="7"/>
    <s v="Fixture"/>
    <n v="7"/>
    <n v="384.3"/>
    <n v="0.28000000000000003"/>
    <n v="989.51"/>
  </r>
  <r>
    <n v="3172"/>
    <x v="1"/>
    <x v="2"/>
    <x v="1"/>
    <n v="421033"/>
    <s v="T-8 or T-5 Lamp and Electronic, 4-lamp, 4-foot fixture   Common"/>
    <x v="2"/>
    <x v="7"/>
    <s v="Fixture"/>
    <n v="1"/>
    <n v="54.9"/>
    <n v="0.04"/>
    <n v="141.35"/>
  </r>
  <r>
    <n v="3172"/>
    <x v="1"/>
    <x v="2"/>
    <x v="1"/>
    <n v="421033"/>
    <s v="T-8 or T-5 Lamp and Electronic, 4-lamp, 4-foot fixture   Common"/>
    <x v="2"/>
    <x v="7"/>
    <s v="Fixture"/>
    <n v="13"/>
    <n v="713.7"/>
    <n v="0.53"/>
    <n v="1837.66"/>
  </r>
  <r>
    <n v="3172"/>
    <x v="1"/>
    <x v="2"/>
    <x v="1"/>
    <n v="421033"/>
    <s v="T-8 or T-5 Lamp and Electronic, 4-lamp, 4-foot fixture   Common"/>
    <x v="2"/>
    <x v="7"/>
    <s v="Fixture"/>
    <n v="27"/>
    <n v="1482.3"/>
    <n v="1.1100000000000001"/>
    <n v="3816.69"/>
  </r>
  <r>
    <n v="3172"/>
    <x v="1"/>
    <x v="2"/>
    <x v="1"/>
    <n v="421033"/>
    <s v="T-8 or T-5 Lamp and Electronic, 4-lamp, 4-foot fixture   Common"/>
    <x v="2"/>
    <x v="7"/>
    <s v="Fixture"/>
    <n v="4"/>
    <n v="219.6"/>
    <n v="0.16"/>
    <n v="624.37"/>
  </r>
  <r>
    <n v="3172"/>
    <x v="1"/>
    <x v="2"/>
    <x v="1"/>
    <n v="421033"/>
    <s v="T-8 or T-5 Lamp and Electronic, 4-lamp, 4-foot fixture   Common"/>
    <x v="2"/>
    <x v="7"/>
    <s v="Fixture"/>
    <n v="8"/>
    <n v="439.2"/>
    <n v="0.28999999999999998"/>
    <n v="1099.7"/>
  </r>
  <r>
    <n v="3172"/>
    <x v="1"/>
    <x v="2"/>
    <x v="1"/>
    <n v="421033"/>
    <s v="T-8 or T-5 Lamp and Electronic, 4-lamp, 4-foot fixture   Common"/>
    <x v="2"/>
    <x v="7"/>
    <s v="Fixture"/>
    <n v="3"/>
    <n v="164.7"/>
    <n v="0.12"/>
    <n v="424.07"/>
  </r>
  <r>
    <n v="3172"/>
    <x v="1"/>
    <x v="2"/>
    <x v="1"/>
    <n v="421033"/>
    <s v="T-8 or T-5 Lamp and Electronic, 4-lamp, 4-foot fixture   Common"/>
    <x v="2"/>
    <x v="7"/>
    <s v="Fixture"/>
    <n v="8"/>
    <n v="439.2"/>
    <n v="0.28999999999999998"/>
    <n v="1099.7"/>
  </r>
  <r>
    <n v="3172"/>
    <x v="1"/>
    <x v="0"/>
    <x v="1"/>
    <n v="421036"/>
    <s v="LED Exit Sign "/>
    <x v="2"/>
    <x v="1"/>
    <s v="Fixture"/>
    <n v="5"/>
    <n v="90.2"/>
    <n v="0.21"/>
    <n v="1644.57"/>
  </r>
  <r>
    <n v="3172"/>
    <x v="1"/>
    <x v="0"/>
    <x v="1"/>
    <n v="421036"/>
    <s v="LED Exit Sign "/>
    <x v="2"/>
    <x v="1"/>
    <s v="Fixture"/>
    <n v="41"/>
    <n v="739.64"/>
    <n v="1.79"/>
    <n v="13485.47"/>
  </r>
  <r>
    <n v="3172"/>
    <x v="1"/>
    <x v="0"/>
    <x v="1"/>
    <n v="421036"/>
    <s v="LED Exit Sign "/>
    <x v="2"/>
    <x v="1"/>
    <s v="Fixture"/>
    <n v="2"/>
    <n v="36.08"/>
    <n v="0.08"/>
    <n v="657.82"/>
  </r>
  <r>
    <n v="3172"/>
    <x v="1"/>
    <x v="0"/>
    <x v="1"/>
    <n v="421036"/>
    <s v="LED Exit Sign "/>
    <x v="2"/>
    <x v="1"/>
    <s v="Fixture"/>
    <n v="3"/>
    <n v="54.12"/>
    <n v="0.13"/>
    <n v="986.74"/>
  </r>
  <r>
    <n v="3172"/>
    <x v="1"/>
    <x v="0"/>
    <x v="1"/>
    <n v="421036"/>
    <s v="LED Exit Sign "/>
    <x v="2"/>
    <x v="1"/>
    <s v="Fixture"/>
    <n v="5"/>
    <n v="90.2"/>
    <n v="0.21"/>
    <n v="1644.57"/>
  </r>
  <r>
    <n v="3172"/>
    <x v="1"/>
    <x v="0"/>
    <x v="1"/>
    <n v="421036"/>
    <s v="LED Exit Sign "/>
    <x v="2"/>
    <x v="1"/>
    <s v="Fixture"/>
    <n v="4"/>
    <n v="72.16"/>
    <n v="0.17"/>
    <n v="1315.65"/>
  </r>
  <r>
    <n v="3172"/>
    <x v="1"/>
    <x v="1"/>
    <x v="1"/>
    <n v="421036"/>
    <s v="LED Exit Sign "/>
    <x v="2"/>
    <x v="1"/>
    <s v="Fixture"/>
    <n v="2"/>
    <n v="36.08"/>
    <n v="0.08"/>
    <n v="657.82"/>
  </r>
  <r>
    <n v="3172"/>
    <x v="1"/>
    <x v="1"/>
    <x v="1"/>
    <n v="421036"/>
    <s v="LED Exit Sign "/>
    <x v="2"/>
    <x v="1"/>
    <s v="Fixture"/>
    <n v="3"/>
    <n v="54.12"/>
    <n v="0.13"/>
    <n v="986.74"/>
  </r>
  <r>
    <n v="3172"/>
    <x v="1"/>
    <x v="1"/>
    <x v="1"/>
    <n v="421036"/>
    <s v="LED Exit Sign "/>
    <x v="2"/>
    <x v="1"/>
    <s v="Fixture"/>
    <n v="8"/>
    <n v="144.32"/>
    <n v="0.34"/>
    <n v="2631.31"/>
  </r>
  <r>
    <n v="3172"/>
    <x v="1"/>
    <x v="1"/>
    <x v="1"/>
    <n v="421036"/>
    <s v="LED Exit Sign "/>
    <x v="2"/>
    <x v="1"/>
    <s v="Fixture"/>
    <n v="3"/>
    <n v="54.12"/>
    <n v="0.13"/>
    <n v="986.74"/>
  </r>
  <r>
    <n v="3172"/>
    <x v="1"/>
    <x v="1"/>
    <x v="1"/>
    <n v="421036"/>
    <s v="LED Exit Sign "/>
    <x v="2"/>
    <x v="1"/>
    <s v="Fixture"/>
    <n v="2"/>
    <n v="36.08"/>
    <n v="0.08"/>
    <n v="657.82"/>
  </r>
  <r>
    <n v="3172"/>
    <x v="1"/>
    <x v="1"/>
    <x v="1"/>
    <n v="421036"/>
    <s v="LED Exit Sign "/>
    <x v="2"/>
    <x v="1"/>
    <s v="Fixture"/>
    <n v="6"/>
    <n v="108.24"/>
    <n v="0.26"/>
    <n v="1973.48"/>
  </r>
  <r>
    <n v="3172"/>
    <x v="1"/>
    <x v="2"/>
    <x v="1"/>
    <n v="421036"/>
    <s v="LED Exit Sign "/>
    <x v="2"/>
    <x v="1"/>
    <s v="Fixture"/>
    <n v="2"/>
    <n v="36.08"/>
    <n v="0.08"/>
    <n v="657.82"/>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4"/>
    <n v="217.52"/>
    <n v="0"/>
    <n v="276"/>
  </r>
  <r>
    <n v="3279"/>
    <x v="2"/>
    <x v="3"/>
    <x v="1"/>
    <n v="421019"/>
    <s v="Ext Energy Star Hardwire Fixture (18 Watt)"/>
    <x v="2"/>
    <x v="2"/>
    <s v="Lamp"/>
    <n v="4"/>
    <n v="217.52"/>
    <n v="0"/>
    <n v="276"/>
  </r>
  <r>
    <n v="3279"/>
    <x v="2"/>
    <x v="3"/>
    <x v="1"/>
    <n v="421019"/>
    <s v="Ext Energy Star Hardwire Fixture (18 Watt)"/>
    <x v="2"/>
    <x v="2"/>
    <s v="Lamp"/>
    <n v="3"/>
    <n v="163.13999999999999"/>
    <n v="0"/>
    <n v="207"/>
  </r>
  <r>
    <n v="3279"/>
    <x v="2"/>
    <x v="3"/>
    <x v="1"/>
    <n v="421019"/>
    <s v="Ext Energy Star Hardwire Fixture (18 Watt)"/>
    <x v="2"/>
    <x v="2"/>
    <s v="Lamp"/>
    <n v="3"/>
    <n v="163.13999999999999"/>
    <n v="0"/>
    <n v="207"/>
  </r>
  <r>
    <n v="3279"/>
    <x v="2"/>
    <x v="3"/>
    <x v="1"/>
    <n v="421019"/>
    <s v="Ext Energy Star Hardwire Fixture (18 Watt)"/>
    <x v="2"/>
    <x v="2"/>
    <s v="Lamp"/>
    <n v="4"/>
    <n v="217.52"/>
    <n v="0"/>
    <n v="276"/>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4"/>
    <n v="217.52"/>
    <n v="0"/>
    <n v="276"/>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4"/>
    <n v="217.52"/>
    <n v="0"/>
    <n v="276"/>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5"/>
    <n v="271.89999999999998"/>
    <n v="0"/>
    <n v="345"/>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4"/>
    <n v="217.52"/>
    <n v="0"/>
    <n v="276"/>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4"/>
    <n v="217.52"/>
    <n v="0"/>
    <n v="276"/>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4"/>
    <n v="217.52"/>
    <n v="0"/>
    <n v="276"/>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4"/>
    <n v="217.52"/>
    <n v="0"/>
    <n v="276"/>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4"/>
    <n v="217.52"/>
    <n v="0"/>
    <n v="276"/>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4"/>
    <n v="217.52"/>
    <n v="0"/>
    <n v="276"/>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4"/>
    <n v="217.52"/>
    <n v="0"/>
    <n v="276"/>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4"/>
    <n v="217.52"/>
    <n v="0"/>
    <n v="276"/>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4"/>
    <n v="217.52"/>
    <n v="0"/>
    <n v="276"/>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4"/>
    <n v="217.52"/>
    <n v="0"/>
    <n v="276"/>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4"/>
    <n v="217.52"/>
    <n v="0"/>
    <n v="276"/>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3"/>
    <n v="163.13999999999999"/>
    <n v="0"/>
    <n v="207"/>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1"/>
    <n v="54.38"/>
    <n v="0"/>
    <n v="69"/>
  </r>
  <r>
    <n v="3279"/>
    <x v="2"/>
    <x v="3"/>
    <x v="1"/>
    <n v="421019"/>
    <s v="Ext Energy Star Hardwire Fixture (18 Watt)"/>
    <x v="2"/>
    <x v="2"/>
    <s v="Lamp"/>
    <n v="2"/>
    <n v="108.76"/>
    <n v="0"/>
    <n v="138"/>
  </r>
  <r>
    <n v="3279"/>
    <x v="2"/>
    <x v="3"/>
    <x v="1"/>
    <n v="421019"/>
    <s v="Ext Energy Star Hardwire Fixture (18 Watt)"/>
    <x v="2"/>
    <x v="2"/>
    <s v="Lamp"/>
    <n v="2"/>
    <n v="108.76"/>
    <n v="0"/>
    <n v="138"/>
  </r>
  <r>
    <n v="3279"/>
    <x v="2"/>
    <x v="3"/>
    <x v="1"/>
    <n v="421019"/>
    <s v="Ext Energy Star Hardwire Fixture (18 Watt)"/>
    <x v="2"/>
    <x v="2"/>
    <s v="Lamp"/>
    <n v="1"/>
    <n v="54.38"/>
    <n v="0"/>
    <n v="69"/>
  </r>
  <r>
    <n v="3279"/>
    <x v="2"/>
    <x v="3"/>
    <x v="1"/>
    <n v="421040"/>
    <s v="Int CFL Fixture Common (30-36 Watts) - Energy Star"/>
    <x v="2"/>
    <x v="4"/>
    <s v="Lamp"/>
    <n v="4"/>
    <n v="213.64"/>
    <n v="0.21"/>
    <n v="992"/>
  </r>
  <r>
    <n v="3279"/>
    <x v="2"/>
    <x v="3"/>
    <x v="1"/>
    <n v="421040"/>
    <s v="Int CLF Fixture Common (30-36 Watts) - Energy Star"/>
    <x v="2"/>
    <x v="4"/>
    <s v="Lamp"/>
    <n v="1"/>
    <n v="53.41"/>
    <n v="0.05"/>
    <n v="248"/>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9.4800000000000006E-3"/>
    <n v="89.2"/>
  </r>
  <r>
    <n v="3279"/>
    <x v="2"/>
    <x v="3"/>
    <x v="1"/>
    <n v="421018"/>
    <s v="Int Energy Star Hardwire Fixture (30-36 Watt)"/>
    <x v="2"/>
    <x v="4"/>
    <s v="Lamp"/>
    <n v="2"/>
    <n v="106.82"/>
    <n v="9.4800000000000006E-3"/>
    <n v="89.2"/>
  </r>
  <r>
    <n v="3279"/>
    <x v="2"/>
    <x v="3"/>
    <x v="1"/>
    <n v="421018"/>
    <s v="Int Energy Star Hardwire Fixture (30-36 Watt)"/>
    <x v="2"/>
    <x v="4"/>
    <s v="Lamp"/>
    <n v="2"/>
    <n v="106.82"/>
    <n v="9.4800000000000006E-3"/>
    <n v="89.2"/>
  </r>
  <r>
    <n v="3279"/>
    <x v="2"/>
    <x v="3"/>
    <x v="1"/>
    <n v="421018"/>
    <s v="Int Energy Star Hardwire Fixture (30-36 Watt)"/>
    <x v="2"/>
    <x v="4"/>
    <s v="Lamp"/>
    <n v="1"/>
    <n v="53.41"/>
    <n v="4.7400000000000003E-3"/>
    <n v="44.6"/>
  </r>
  <r>
    <n v="3279"/>
    <x v="2"/>
    <x v="3"/>
    <x v="1"/>
    <n v="421018"/>
    <s v="Int Energy Star Hardwire Fixture (30-36 Watt)"/>
    <x v="2"/>
    <x v="4"/>
    <s v="Lamp"/>
    <n v="2"/>
    <n v="106.82"/>
    <n v="9.4800000000000006E-3"/>
    <n v="89.2"/>
  </r>
  <r>
    <n v="3279"/>
    <x v="2"/>
    <x v="3"/>
    <x v="1"/>
    <n v="421018"/>
    <s v="Int Energy Star Hardwire Fixture (30-36 Watt)"/>
    <x v="2"/>
    <x v="4"/>
    <s v="Lamp"/>
    <n v="2"/>
    <n v="106.82"/>
    <n v="9.4800000000000006E-3"/>
    <n v="89.2"/>
  </r>
  <r>
    <n v="3279"/>
    <x v="2"/>
    <x v="3"/>
    <x v="1"/>
    <n v="421018"/>
    <s v="Int Energy Star Hardwire Fixture (30-36 Watt)"/>
    <x v="2"/>
    <x v="4"/>
    <s v="Lamp"/>
    <n v="1"/>
    <n v="53.41"/>
    <n v="4.7400000000000003E-3"/>
    <n v="44.6"/>
  </r>
  <r>
    <n v="3279"/>
    <x v="2"/>
    <x v="3"/>
    <x v="1"/>
    <n v="421018"/>
    <s v="Int Energy Star Hardwire Fixture (30-36 Watt)"/>
    <x v="2"/>
    <x v="4"/>
    <s v="Lamp"/>
    <n v="2"/>
    <n v="106.82"/>
    <n v="9.4800000000000006E-3"/>
    <n v="89.2"/>
  </r>
  <r>
    <n v="3279"/>
    <x v="2"/>
    <x v="3"/>
    <x v="1"/>
    <n v="421018"/>
    <s v="Int Energy Star Hardwire Fixture (30-36 Watt)"/>
    <x v="2"/>
    <x v="4"/>
    <s v="Lamp"/>
    <n v="2"/>
    <n v="106.82"/>
    <n v="9.4800000000000006E-3"/>
    <n v="89.2"/>
  </r>
  <r>
    <n v="3279"/>
    <x v="2"/>
    <x v="3"/>
    <x v="1"/>
    <n v="421018"/>
    <s v="Int Energy Star Hardwire Fixture (30-36 Watt)"/>
    <x v="2"/>
    <x v="4"/>
    <s v="Lamp"/>
    <n v="2"/>
    <n v="106.82"/>
    <n v="9.4800000000000006E-3"/>
    <n v="89.2"/>
  </r>
  <r>
    <n v="3279"/>
    <x v="2"/>
    <x v="3"/>
    <x v="1"/>
    <n v="421018"/>
    <s v="Int Energy Star Hardwire Fixture (30-36 Watt)"/>
    <x v="2"/>
    <x v="4"/>
    <s v="Lamp"/>
    <n v="2"/>
    <n v="106.82"/>
    <n v="9.4800000000000006E-3"/>
    <n v="89.2"/>
  </r>
  <r>
    <n v="3279"/>
    <x v="2"/>
    <x v="3"/>
    <x v="1"/>
    <n v="421018"/>
    <s v="Int Energy Star Hardwire Fixture (30-36 Watt)"/>
    <x v="2"/>
    <x v="4"/>
    <s v="Lamp"/>
    <n v="1"/>
    <n v="53.41"/>
    <n v="4.7400000000000003E-3"/>
    <n v="44.6"/>
  </r>
  <r>
    <n v="3279"/>
    <x v="2"/>
    <x v="3"/>
    <x v="1"/>
    <n v="421018"/>
    <s v="Int Energy Star Hardwire Fixture (30-36 Watt)"/>
    <x v="2"/>
    <x v="4"/>
    <s v="Lamp"/>
    <n v="2"/>
    <n v="106.82"/>
    <n v="9.4800000000000006E-3"/>
    <n v="89.2"/>
  </r>
  <r>
    <n v="3279"/>
    <x v="2"/>
    <x v="3"/>
    <x v="1"/>
    <n v="421018"/>
    <s v="Int Energy Star Hardwire Fixture (30-36 Watt)"/>
    <x v="2"/>
    <x v="4"/>
    <s v="Lamp"/>
    <n v="2"/>
    <n v="106.82"/>
    <n v="9.4800000000000006E-3"/>
    <n v="89.2"/>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0.01"/>
    <n v="92.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2.2"/>
  </r>
  <r>
    <n v="3279"/>
    <x v="2"/>
    <x v="3"/>
    <x v="1"/>
    <n v="421018"/>
    <s v="Int Energy Star Hardwire Fixture (30-36 Watt)"/>
    <x v="2"/>
    <x v="4"/>
    <s v="Lamp"/>
    <n v="1"/>
    <n v="53.41"/>
    <n v="5.0200000000000002E-3"/>
    <n v="46.1"/>
  </r>
  <r>
    <n v="3279"/>
    <x v="2"/>
    <x v="3"/>
    <x v="1"/>
    <n v="421018"/>
    <s v="Int Energy Star Hardwire Fixture (30-36 Watt)"/>
    <x v="2"/>
    <x v="4"/>
    <s v="Lamp"/>
    <n v="1"/>
    <n v="53.41"/>
    <n v="5.0200000000000002E-3"/>
    <n v="46.1"/>
  </r>
  <r>
    <n v="3279"/>
    <x v="2"/>
    <x v="3"/>
    <x v="1"/>
    <n v="421018"/>
    <s v="Int Energy Star Hardwire Fixture (30-36 Watt)"/>
    <x v="2"/>
    <x v="4"/>
    <s v="Lamp"/>
    <n v="2"/>
    <n v="106.82"/>
    <n v="0.01"/>
    <n v="92.2"/>
  </r>
  <r>
    <n v="3279"/>
    <x v="2"/>
    <x v="3"/>
    <x v="1"/>
    <n v="421018"/>
    <s v="Int Energy Star Hardwire Fixture (30-36 Watt)"/>
    <x v="2"/>
    <x v="4"/>
    <s v="Lamp"/>
    <n v="2"/>
    <n v="106.82"/>
    <n v="0.01"/>
    <n v="92.2"/>
  </r>
  <r>
    <n v="3279"/>
    <x v="2"/>
    <x v="3"/>
    <x v="1"/>
    <n v="421018"/>
    <s v="Int Energy Star Hardwire Fixture (30-36 Watt)"/>
    <x v="2"/>
    <x v="4"/>
    <s v="Lamp"/>
    <n v="1"/>
    <n v="53.41"/>
    <n v="5.0200000000000002E-3"/>
    <n v="46.1"/>
  </r>
  <r>
    <n v="3279"/>
    <x v="2"/>
    <x v="3"/>
    <x v="1"/>
    <n v="421018"/>
    <s v="Int Energy Star Hardwire Fixture (30-36 Watt)"/>
    <x v="2"/>
    <x v="4"/>
    <s v="Lamp"/>
    <n v="2"/>
    <n v="106.82"/>
    <n v="0.01"/>
    <n v="92.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3.5699999999999998E-3"/>
    <n v="40.9"/>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7.1399999999999996E-3"/>
    <n v="81.8"/>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7.1399999999999996E-3"/>
    <n v="81.8"/>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1"/>
    <n v="53.41"/>
    <n v="3.5699999999999998E-3"/>
    <n v="40.9"/>
  </r>
  <r>
    <n v="3279"/>
    <x v="2"/>
    <x v="3"/>
    <x v="1"/>
    <n v="421018"/>
    <s v="Int Energy Star Hardwire Fixture (30-36 Watt)"/>
    <x v="2"/>
    <x v="4"/>
    <s v="Lamp"/>
    <n v="1"/>
    <n v="53.41"/>
    <n v="3.5699999999999998E-3"/>
    <n v="40.9"/>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1"/>
    <n v="53.41"/>
    <n v="4.2199999999999998E-3"/>
    <n v="41.3"/>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8.4399999999999996E-3"/>
    <n v="82.6"/>
  </r>
  <r>
    <n v="3279"/>
    <x v="2"/>
    <x v="3"/>
    <x v="1"/>
    <n v="421018"/>
    <s v="Int Energy Star Hardwire Fixture (30-36 Watt)"/>
    <x v="2"/>
    <x v="4"/>
    <s v="Lamp"/>
    <n v="1"/>
    <n v="53.41"/>
    <n v="4.2199999999999998E-3"/>
    <n v="41.3"/>
  </r>
  <r>
    <n v="3279"/>
    <x v="2"/>
    <x v="3"/>
    <x v="1"/>
    <n v="421018"/>
    <s v="Int Energy Star Hardwire Fixture (30-36 Watt)"/>
    <x v="2"/>
    <x v="4"/>
    <s v="Lamp"/>
    <n v="2"/>
    <n v="106.82"/>
    <n v="8.4399999999999996E-3"/>
    <n v="82.6"/>
  </r>
  <r>
    <n v="3279"/>
    <x v="2"/>
    <x v="3"/>
    <x v="1"/>
    <n v="421018"/>
    <s v="Int Energy Star Hardwire Fixture (30-36 Watt)"/>
    <x v="2"/>
    <x v="4"/>
    <s v="Lamp"/>
    <n v="1"/>
    <n v="53.41"/>
    <n v="5.3200000000000001E-3"/>
    <n v="48.1"/>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8.4399999999999996E-3"/>
    <n v="82.6"/>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2"/>
    <n v="106.82"/>
    <n v="0.01"/>
    <n v="96.2"/>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18"/>
    <s v="Int Energy Star Hardwire Fixture (30-36 Watt)"/>
    <x v="2"/>
    <x v="4"/>
    <s v="Lamp"/>
    <n v="1"/>
    <n v="53.41"/>
    <n v="5.3200000000000001E-3"/>
    <n v="48.1"/>
  </r>
  <r>
    <n v="3279"/>
    <x v="2"/>
    <x v="3"/>
    <x v="1"/>
    <n v="421034"/>
    <s v="255009-Interior Energy Star CFL Common  14 &amp; 15 watt"/>
    <x v="2"/>
    <x v="0"/>
    <s v="Lamp"/>
    <n v="9"/>
    <n v="75.599999999999994"/>
    <n v="0.01"/>
    <n v="173.7"/>
  </r>
  <r>
    <n v="3279"/>
    <x v="2"/>
    <x v="3"/>
    <x v="1"/>
    <n v="421034"/>
    <s v="255009-Interior Energy Star CFL Common  14 &amp; 15 watt"/>
    <x v="2"/>
    <x v="0"/>
    <s v="Lamp"/>
    <n v="24"/>
    <n v="201.6"/>
    <n v="0.05"/>
    <n v="537.6"/>
  </r>
  <r>
    <n v="3279"/>
    <x v="2"/>
    <x v="3"/>
    <x v="1"/>
    <n v="421034"/>
    <s v="255009-Interior Energy Star CFL Common  14 &amp; 15 watt"/>
    <x v="2"/>
    <x v="0"/>
    <s v="Lamp"/>
    <n v="12"/>
    <n v="100.8"/>
    <n v="0.02"/>
    <n v="268.8"/>
  </r>
  <r>
    <n v="3279"/>
    <x v="2"/>
    <x v="3"/>
    <x v="1"/>
    <n v="421034"/>
    <s v="255009-Interior Energy Star CFL Common  14 &amp; 15 watt"/>
    <x v="2"/>
    <x v="0"/>
    <s v="Lamp"/>
    <n v="15"/>
    <n v="126"/>
    <n v="0.03"/>
    <n v="336"/>
  </r>
  <r>
    <n v="3279"/>
    <x v="2"/>
    <x v="3"/>
    <x v="1"/>
    <n v="421034"/>
    <s v="255009-Interior Energy Star CFL Common  14 &amp; 15 watt"/>
    <x v="2"/>
    <x v="0"/>
    <s v="Lamp"/>
    <n v="10"/>
    <n v="84"/>
    <n v="0.02"/>
    <n v="224"/>
  </r>
  <r>
    <n v="3279"/>
    <x v="2"/>
    <x v="3"/>
    <x v="1"/>
    <n v="421034"/>
    <s v="255009-Interior Energy Star CFL Common  14 &amp; 15 watt"/>
    <x v="2"/>
    <x v="0"/>
    <s v="Lamp"/>
    <n v="4"/>
    <n v="33.6"/>
    <n v="9.92E-3"/>
    <n v="89.6"/>
  </r>
  <r>
    <n v="3279"/>
    <x v="2"/>
    <x v="3"/>
    <x v="1"/>
    <n v="421042"/>
    <s v="255010-Ext Energy Star CFL Common  13 Watts"/>
    <x v="2"/>
    <x v="0"/>
    <s v="Lamp"/>
    <n v="25"/>
    <n v="225.5"/>
    <n v="0"/>
    <n v="1245"/>
  </r>
  <r>
    <n v="3279"/>
    <x v="2"/>
    <x v="3"/>
    <x v="1"/>
    <n v="421030"/>
    <s v="Ext. Energy Star CFL - 13 Watt"/>
    <x v="2"/>
    <x v="0"/>
    <s v="Lamp"/>
    <n v="2"/>
    <n v="16.8"/>
    <n v="0"/>
    <n v="99.6"/>
  </r>
  <r>
    <n v="3279"/>
    <x v="2"/>
    <x v="3"/>
    <x v="1"/>
    <n v="421030"/>
    <s v="Ext. Energy Star CFL - 13 Watt"/>
    <x v="2"/>
    <x v="0"/>
    <s v="Lamp"/>
    <n v="2"/>
    <n v="16.8"/>
    <n v="0"/>
    <n v="99.6"/>
  </r>
  <r>
    <n v="3279"/>
    <x v="2"/>
    <x v="3"/>
    <x v="1"/>
    <n v="421030"/>
    <s v="Ext. Energy Star CFL - 13 Watt"/>
    <x v="2"/>
    <x v="0"/>
    <s v="Lamp"/>
    <n v="1"/>
    <n v="8.4"/>
    <n v="0"/>
    <n v="49.8"/>
  </r>
  <r>
    <n v="3279"/>
    <x v="2"/>
    <x v="3"/>
    <x v="1"/>
    <n v="421030"/>
    <s v="Ext. Energy Star CFL - 13 Watt"/>
    <x v="2"/>
    <x v="0"/>
    <s v="Lamp"/>
    <n v="1"/>
    <n v="8.4"/>
    <n v="0"/>
    <n v="49.8"/>
  </r>
  <r>
    <n v="3279"/>
    <x v="2"/>
    <x v="3"/>
    <x v="1"/>
    <n v="421030"/>
    <s v="Ext. Energy Star CFL - 13 Watt"/>
    <x v="2"/>
    <x v="0"/>
    <s v="Lamp"/>
    <n v="1"/>
    <n v="8.4"/>
    <n v="0"/>
    <n v="49.8"/>
  </r>
  <r>
    <n v="3279"/>
    <x v="2"/>
    <x v="3"/>
    <x v="1"/>
    <n v="421030"/>
    <s v="Ext. Energy Star CFL - 13 Watt"/>
    <x v="2"/>
    <x v="0"/>
    <s v="Lamp"/>
    <n v="1"/>
    <n v="8.4"/>
    <n v="0"/>
    <n v="49.8"/>
  </r>
  <r>
    <n v="3279"/>
    <x v="2"/>
    <x v="3"/>
    <x v="1"/>
    <n v="421031"/>
    <s v="Ext. Energy Star CFL - 23 Watt"/>
    <x v="2"/>
    <x v="0"/>
    <s v="Lamp"/>
    <n v="1"/>
    <n v="10.68"/>
    <n v="0"/>
    <n v="88.2"/>
  </r>
  <r>
    <n v="3279"/>
    <x v="2"/>
    <x v="3"/>
    <x v="1"/>
    <n v="421031"/>
    <s v="Ext. Energy Star CFL - 23 Watt"/>
    <x v="2"/>
    <x v="0"/>
    <s v="Lamp"/>
    <n v="2"/>
    <n v="21.36"/>
    <n v="0"/>
    <n v="176.4"/>
  </r>
  <r>
    <n v="3279"/>
    <x v="2"/>
    <x v="3"/>
    <x v="1"/>
    <n v="421031"/>
    <s v="Ext. Energy Star CFL - 23 Watt"/>
    <x v="2"/>
    <x v="0"/>
    <s v="Lamp"/>
    <n v="2"/>
    <n v="21.36"/>
    <n v="0"/>
    <n v="176.4"/>
  </r>
  <r>
    <n v="3279"/>
    <x v="2"/>
    <x v="3"/>
    <x v="1"/>
    <n v="421031"/>
    <s v="Ext. Energy Star CFL - 23 Watt"/>
    <x v="2"/>
    <x v="0"/>
    <s v="Lamp"/>
    <n v="1"/>
    <n v="10.68"/>
    <n v="0"/>
    <n v="88.2"/>
  </r>
  <r>
    <n v="3279"/>
    <x v="2"/>
    <x v="3"/>
    <x v="1"/>
    <n v="421028"/>
    <s v="Int. Energy Star CFL - 14 Watt"/>
    <x v="2"/>
    <x v="0"/>
    <s v="Lamp"/>
    <n v="5"/>
    <n v="42"/>
    <n v="0.01"/>
    <n v="112"/>
  </r>
  <r>
    <n v="3279"/>
    <x v="2"/>
    <x v="3"/>
    <x v="1"/>
    <n v="421028"/>
    <s v="Int. Energy Star CFL - 14 Watt"/>
    <x v="2"/>
    <x v="0"/>
    <s v="Lamp"/>
    <n v="3"/>
    <n v="25.2"/>
    <n v="5.9100000000000003E-3"/>
    <n v="57.9"/>
  </r>
  <r>
    <n v="3279"/>
    <x v="2"/>
    <x v="3"/>
    <x v="1"/>
    <n v="421028"/>
    <s v="Int. Energy Star CFL - 14 Watt"/>
    <x v="2"/>
    <x v="0"/>
    <s v="Lamp"/>
    <n v="1"/>
    <n v="8.4"/>
    <n v="1.97E-3"/>
    <n v="19.3"/>
  </r>
  <r>
    <n v="3279"/>
    <x v="2"/>
    <x v="3"/>
    <x v="1"/>
    <n v="421028"/>
    <s v="Int. Energy Star CFL - 14 Watt"/>
    <x v="2"/>
    <x v="0"/>
    <s v="Lamp"/>
    <n v="7"/>
    <n v="58.8"/>
    <n v="0.01"/>
    <n v="135.1"/>
  </r>
  <r>
    <n v="3279"/>
    <x v="2"/>
    <x v="3"/>
    <x v="1"/>
    <n v="421028"/>
    <s v="Int. Energy Star CFL - 14 Watt"/>
    <x v="2"/>
    <x v="0"/>
    <s v="Lamp"/>
    <n v="8"/>
    <n v="67.2"/>
    <n v="0.01"/>
    <n v="154.4"/>
  </r>
  <r>
    <n v="3279"/>
    <x v="2"/>
    <x v="3"/>
    <x v="1"/>
    <n v="421028"/>
    <s v="Int. Energy Star CFL - 14 Watt"/>
    <x v="2"/>
    <x v="0"/>
    <s v="Lamp"/>
    <n v="9"/>
    <n v="75.599999999999994"/>
    <n v="0.01"/>
    <n v="173.7"/>
  </r>
  <r>
    <n v="3279"/>
    <x v="2"/>
    <x v="3"/>
    <x v="1"/>
    <n v="421028"/>
    <s v="Int. Energy Star CFL - 14 Watt"/>
    <x v="2"/>
    <x v="0"/>
    <s v="Lamp"/>
    <n v="10"/>
    <n v="84"/>
    <n v="0.02"/>
    <n v="224"/>
  </r>
  <r>
    <n v="3279"/>
    <x v="2"/>
    <x v="3"/>
    <x v="1"/>
    <n v="421028"/>
    <s v="Int. Energy Star CFL - 14 Watt"/>
    <x v="2"/>
    <x v="0"/>
    <s v="Lamp"/>
    <n v="6"/>
    <n v="50.4"/>
    <n v="0.01"/>
    <n v="115.8"/>
  </r>
  <r>
    <n v="3279"/>
    <x v="2"/>
    <x v="3"/>
    <x v="1"/>
    <n v="421028"/>
    <s v="Int. Energy Star CFL - 14 Watt"/>
    <x v="2"/>
    <x v="0"/>
    <s v="Lamp"/>
    <n v="10"/>
    <n v="84"/>
    <n v="0.01"/>
    <n v="193"/>
  </r>
  <r>
    <n v="3279"/>
    <x v="2"/>
    <x v="3"/>
    <x v="1"/>
    <n v="421028"/>
    <s v="Int. Energy Star CFL - 14 Watt"/>
    <x v="2"/>
    <x v="0"/>
    <s v="Lamp"/>
    <n v="12"/>
    <n v="100.8"/>
    <n v="0.02"/>
    <n v="231.6"/>
  </r>
  <r>
    <n v="3279"/>
    <x v="2"/>
    <x v="3"/>
    <x v="1"/>
    <n v="421028"/>
    <s v="Int. Energy Star CFL - 14 Watt"/>
    <x v="2"/>
    <x v="0"/>
    <s v="Lamp"/>
    <n v="3"/>
    <n v="25.2"/>
    <n v="5.9100000000000003E-3"/>
    <n v="57.9"/>
  </r>
  <r>
    <n v="3279"/>
    <x v="2"/>
    <x v="3"/>
    <x v="1"/>
    <n v="421028"/>
    <s v="Int. Energy Star CFL - 14 Watt"/>
    <x v="2"/>
    <x v="0"/>
    <s v="Lamp"/>
    <n v="9"/>
    <n v="75.599999999999994"/>
    <n v="0.02"/>
    <n v="201.6"/>
  </r>
  <r>
    <n v="3279"/>
    <x v="2"/>
    <x v="3"/>
    <x v="1"/>
    <n v="421028"/>
    <s v="Int. Energy Star CFL - 14 Watt"/>
    <x v="2"/>
    <x v="0"/>
    <s v="Lamp"/>
    <n v="5"/>
    <n v="42"/>
    <n v="9.8499999999999994E-3"/>
    <n v="96.5"/>
  </r>
  <r>
    <n v="3279"/>
    <x v="2"/>
    <x v="3"/>
    <x v="1"/>
    <n v="421028"/>
    <s v="Int. Energy Star CFL - 14 Watt"/>
    <x v="2"/>
    <x v="0"/>
    <s v="Lamp"/>
    <n v="16"/>
    <n v="134.4"/>
    <n v="0.03"/>
    <n v="308.8"/>
  </r>
  <r>
    <n v="3279"/>
    <x v="2"/>
    <x v="3"/>
    <x v="1"/>
    <n v="421028"/>
    <s v="Int. Energy Star CFL - 14 Watt"/>
    <x v="2"/>
    <x v="0"/>
    <s v="Lamp"/>
    <n v="4"/>
    <n v="33.6"/>
    <n v="7.8799999999999999E-3"/>
    <n v="77.2"/>
  </r>
  <r>
    <n v="3279"/>
    <x v="2"/>
    <x v="3"/>
    <x v="1"/>
    <n v="421028"/>
    <s v="Int. Energy Star CFL - 14 Watt"/>
    <x v="2"/>
    <x v="0"/>
    <s v="Lamp"/>
    <n v="8"/>
    <n v="67.2"/>
    <n v="0.01"/>
    <n v="179.2"/>
  </r>
  <r>
    <n v="3279"/>
    <x v="2"/>
    <x v="3"/>
    <x v="1"/>
    <n v="421028"/>
    <s v="Int. Energy Star CFL - 14 Watt"/>
    <x v="2"/>
    <x v="0"/>
    <s v="Lamp"/>
    <n v="8"/>
    <n v="67.2"/>
    <n v="0.01"/>
    <n v="179.2"/>
  </r>
  <r>
    <n v="3279"/>
    <x v="2"/>
    <x v="3"/>
    <x v="1"/>
    <n v="421028"/>
    <s v="Int. Energy Star CFL - 14 Watt"/>
    <x v="2"/>
    <x v="0"/>
    <s v="Lamp"/>
    <n v="6"/>
    <n v="50.4"/>
    <n v="0.01"/>
    <n v="134.4"/>
  </r>
  <r>
    <n v="3279"/>
    <x v="2"/>
    <x v="3"/>
    <x v="1"/>
    <n v="421028"/>
    <s v="Int. Energy Star CFL - 14 Watt"/>
    <x v="2"/>
    <x v="0"/>
    <s v="Lamp"/>
    <n v="5"/>
    <n v="42"/>
    <n v="0.01"/>
    <n v="112"/>
  </r>
  <r>
    <n v="3279"/>
    <x v="2"/>
    <x v="3"/>
    <x v="1"/>
    <n v="421028"/>
    <s v="Int. Energy Star CFL - 14 Watt"/>
    <x v="2"/>
    <x v="0"/>
    <s v="Lamp"/>
    <n v="4"/>
    <n v="33.6"/>
    <n v="9.92E-3"/>
    <n v="89.6"/>
  </r>
  <r>
    <n v="3279"/>
    <x v="2"/>
    <x v="3"/>
    <x v="1"/>
    <n v="421028"/>
    <s v="Int. Energy Star CFL - 14 Watt"/>
    <x v="2"/>
    <x v="0"/>
    <s v="Lamp"/>
    <n v="5"/>
    <n v="42"/>
    <n v="9.8499999999999994E-3"/>
    <n v="96.5"/>
  </r>
  <r>
    <n v="3279"/>
    <x v="2"/>
    <x v="3"/>
    <x v="1"/>
    <n v="421028"/>
    <s v="Int. Energy Star CFL - 14 Watt"/>
    <x v="2"/>
    <x v="0"/>
    <s v="Lamp"/>
    <n v="16"/>
    <n v="134.4"/>
    <n v="0.03"/>
    <n v="308.8"/>
  </r>
  <r>
    <n v="3279"/>
    <x v="2"/>
    <x v="3"/>
    <x v="1"/>
    <n v="421028"/>
    <s v="Int. Energy Star CFL - 14 Watt"/>
    <x v="2"/>
    <x v="0"/>
    <s v="Lamp"/>
    <n v="8"/>
    <n v="67.2"/>
    <n v="0.01"/>
    <n v="154.4"/>
  </r>
  <r>
    <n v="3279"/>
    <x v="2"/>
    <x v="3"/>
    <x v="1"/>
    <n v="421028"/>
    <s v="Int. Energy Star CFL - 14 Watt"/>
    <x v="2"/>
    <x v="0"/>
    <s v="Lamp"/>
    <n v="10"/>
    <n v="84"/>
    <n v="0.01"/>
    <n v="193"/>
  </r>
  <r>
    <n v="3279"/>
    <x v="2"/>
    <x v="3"/>
    <x v="1"/>
    <n v="421028"/>
    <s v="Int. Energy Star CFL - 14 Watt"/>
    <x v="2"/>
    <x v="0"/>
    <s v="Lamp"/>
    <n v="10"/>
    <n v="84"/>
    <n v="0.01"/>
    <n v="193"/>
  </r>
  <r>
    <n v="3279"/>
    <x v="2"/>
    <x v="3"/>
    <x v="1"/>
    <n v="421028"/>
    <s v="Int. Energy Star CFL - 14 Watt"/>
    <x v="2"/>
    <x v="0"/>
    <s v="Lamp"/>
    <n v="13"/>
    <n v="109.2"/>
    <n v="0.02"/>
    <n v="250.9"/>
  </r>
  <r>
    <n v="3279"/>
    <x v="2"/>
    <x v="3"/>
    <x v="1"/>
    <n v="421028"/>
    <s v="Int. Energy Star CFL - 14 Watt"/>
    <x v="2"/>
    <x v="0"/>
    <s v="Lamp"/>
    <n v="5"/>
    <n v="42"/>
    <n v="9.8499999999999994E-3"/>
    <n v="96.5"/>
  </r>
  <r>
    <n v="3279"/>
    <x v="2"/>
    <x v="3"/>
    <x v="1"/>
    <n v="421028"/>
    <s v="Int. Energy Star CFL - 14 Watt"/>
    <x v="2"/>
    <x v="0"/>
    <s v="Lamp"/>
    <n v="5"/>
    <n v="42"/>
    <n v="0.01"/>
    <n v="112"/>
  </r>
  <r>
    <n v="3279"/>
    <x v="2"/>
    <x v="3"/>
    <x v="1"/>
    <n v="421028"/>
    <s v="Int. Energy Star CFL - 14 Watt"/>
    <x v="2"/>
    <x v="0"/>
    <s v="Lamp"/>
    <n v="3"/>
    <n v="25.2"/>
    <n v="7.4400000000000004E-3"/>
    <n v="67.2"/>
  </r>
  <r>
    <n v="3279"/>
    <x v="2"/>
    <x v="3"/>
    <x v="1"/>
    <n v="421028"/>
    <s v="Int. Energy Star CFL - 14 Watt"/>
    <x v="2"/>
    <x v="0"/>
    <s v="Lamp"/>
    <n v="10"/>
    <n v="84"/>
    <n v="0.02"/>
    <n v="224"/>
  </r>
  <r>
    <n v="3279"/>
    <x v="2"/>
    <x v="3"/>
    <x v="1"/>
    <n v="421028"/>
    <s v="Int. Energy Star CFL - 14 Watt"/>
    <x v="2"/>
    <x v="0"/>
    <s v="Lamp"/>
    <n v="10"/>
    <n v="84"/>
    <n v="0.02"/>
    <n v="224"/>
  </r>
  <r>
    <n v="3279"/>
    <x v="2"/>
    <x v="3"/>
    <x v="1"/>
    <n v="421028"/>
    <s v="Int. Energy Star CFL - 14 Watt"/>
    <x v="2"/>
    <x v="0"/>
    <s v="Lamp"/>
    <n v="6"/>
    <n v="50.4"/>
    <n v="0.01"/>
    <n v="115.8"/>
  </r>
  <r>
    <n v="3279"/>
    <x v="2"/>
    <x v="3"/>
    <x v="1"/>
    <n v="421028"/>
    <s v="Int. Energy Star CFL - 14 Watt"/>
    <x v="2"/>
    <x v="0"/>
    <s v="Lamp"/>
    <n v="3"/>
    <n v="25.2"/>
    <n v="5.9100000000000003E-3"/>
    <n v="57.9"/>
  </r>
  <r>
    <n v="3279"/>
    <x v="2"/>
    <x v="3"/>
    <x v="1"/>
    <n v="421028"/>
    <s v="Int. Energy Star CFL - 14 Watt"/>
    <x v="2"/>
    <x v="0"/>
    <s v="Lamp"/>
    <n v="9"/>
    <n v="75.599999999999994"/>
    <n v="0.02"/>
    <n v="201.6"/>
  </r>
  <r>
    <n v="3279"/>
    <x v="2"/>
    <x v="3"/>
    <x v="1"/>
    <n v="421028"/>
    <s v="Int. Energy Star CFL - 14 Watt"/>
    <x v="2"/>
    <x v="0"/>
    <s v="Lamp"/>
    <n v="5"/>
    <n v="42"/>
    <n v="0.01"/>
    <n v="112"/>
  </r>
  <r>
    <n v="3279"/>
    <x v="2"/>
    <x v="3"/>
    <x v="1"/>
    <n v="421028"/>
    <s v="Int. Energy Star CFL - 14 Watt"/>
    <x v="2"/>
    <x v="0"/>
    <s v="Lamp"/>
    <n v="9"/>
    <n v="75.599999999999994"/>
    <n v="0.02"/>
    <n v="201.6"/>
  </r>
  <r>
    <n v="3279"/>
    <x v="2"/>
    <x v="3"/>
    <x v="1"/>
    <n v="421028"/>
    <s v="Int. Energy Star CFL - 14 Watt"/>
    <x v="2"/>
    <x v="0"/>
    <s v="Lamp"/>
    <n v="15"/>
    <n v="126"/>
    <n v="0.03"/>
    <n v="336"/>
  </r>
  <r>
    <n v="3279"/>
    <x v="2"/>
    <x v="3"/>
    <x v="1"/>
    <n v="421028"/>
    <s v="Int. Energy Star CFL - 14 Watt"/>
    <x v="2"/>
    <x v="0"/>
    <s v="Lamp"/>
    <n v="2"/>
    <n v="16.8"/>
    <n v="4.96E-3"/>
    <n v="44.8"/>
  </r>
  <r>
    <n v="3279"/>
    <x v="2"/>
    <x v="3"/>
    <x v="1"/>
    <n v="421028"/>
    <s v="Int. Energy Star CFL - 14 Watt"/>
    <x v="2"/>
    <x v="0"/>
    <s v="Lamp"/>
    <n v="15"/>
    <n v="126"/>
    <n v="0.03"/>
    <n v="336"/>
  </r>
  <r>
    <n v="3279"/>
    <x v="2"/>
    <x v="3"/>
    <x v="1"/>
    <n v="421028"/>
    <s v="Int. Energy Star CFL - 14 Watt"/>
    <x v="2"/>
    <x v="0"/>
    <s v="Lamp"/>
    <n v="4"/>
    <n v="33.6"/>
    <n v="9.92E-3"/>
    <n v="89.6"/>
  </r>
  <r>
    <n v="3279"/>
    <x v="2"/>
    <x v="3"/>
    <x v="1"/>
    <n v="421028"/>
    <s v="Int. Energy Star CFL - 14 Watt"/>
    <x v="2"/>
    <x v="0"/>
    <s v="Lamp"/>
    <n v="20"/>
    <n v="168"/>
    <n v="0.04"/>
    <n v="448"/>
  </r>
  <r>
    <n v="3279"/>
    <x v="2"/>
    <x v="3"/>
    <x v="1"/>
    <n v="421028"/>
    <s v="Int. Energy Star CFL - 14 Watt"/>
    <x v="2"/>
    <x v="0"/>
    <s v="Lamp"/>
    <n v="2"/>
    <n v="16.8"/>
    <n v="4.96E-3"/>
    <n v="44.8"/>
  </r>
  <r>
    <n v="3279"/>
    <x v="2"/>
    <x v="3"/>
    <x v="1"/>
    <n v="421028"/>
    <s v="Int. Energy Star CFL - 14 Watt"/>
    <x v="2"/>
    <x v="0"/>
    <s v="Lamp"/>
    <n v="15"/>
    <n v="126"/>
    <n v="0.03"/>
    <n v="336"/>
  </r>
  <r>
    <n v="3279"/>
    <x v="2"/>
    <x v="3"/>
    <x v="1"/>
    <n v="421028"/>
    <s v="Int. Energy Star CFL - 14 Watt"/>
    <x v="2"/>
    <x v="0"/>
    <s v="Lamp"/>
    <n v="4"/>
    <n v="33.6"/>
    <n v="9.92E-3"/>
    <n v="89.6"/>
  </r>
  <r>
    <n v="3279"/>
    <x v="2"/>
    <x v="3"/>
    <x v="1"/>
    <n v="421028"/>
    <s v="Int. Energy Star CFL - 14 Watt"/>
    <x v="2"/>
    <x v="0"/>
    <s v="Lamp"/>
    <n v="4"/>
    <n v="33.6"/>
    <n v="9.92E-3"/>
    <n v="89.6"/>
  </r>
  <r>
    <n v="3279"/>
    <x v="2"/>
    <x v="3"/>
    <x v="1"/>
    <n v="421028"/>
    <s v="Int. Energy Star CFL - 14 Watt"/>
    <x v="2"/>
    <x v="0"/>
    <s v="Lamp"/>
    <n v="8"/>
    <n v="67.2"/>
    <n v="0.01"/>
    <n v="179.2"/>
  </r>
  <r>
    <n v="3279"/>
    <x v="2"/>
    <x v="3"/>
    <x v="1"/>
    <n v="421028"/>
    <s v="Int. Energy Star CFL - 14 Watt"/>
    <x v="2"/>
    <x v="0"/>
    <s v="Lamp"/>
    <n v="9"/>
    <n v="75.599999999999994"/>
    <n v="0.01"/>
    <n v="173.7"/>
  </r>
  <r>
    <n v="3279"/>
    <x v="2"/>
    <x v="3"/>
    <x v="1"/>
    <n v="421028"/>
    <s v="Int. Energy Star CFL - 14 Watt"/>
    <x v="2"/>
    <x v="0"/>
    <s v="Lamp"/>
    <n v="3"/>
    <n v="25.2"/>
    <n v="5.9100000000000003E-3"/>
    <n v="57.9"/>
  </r>
  <r>
    <n v="3279"/>
    <x v="2"/>
    <x v="3"/>
    <x v="1"/>
    <n v="421028"/>
    <s v="Int. Energy Star CFL - 14 Watt"/>
    <x v="2"/>
    <x v="0"/>
    <s v="Lamp"/>
    <n v="17"/>
    <n v="142.80000000000001"/>
    <n v="0.03"/>
    <n v="328.1"/>
  </r>
  <r>
    <n v="3279"/>
    <x v="2"/>
    <x v="3"/>
    <x v="1"/>
    <n v="421028"/>
    <s v="Int. Energy Star CFL - 14 Watt"/>
    <x v="2"/>
    <x v="0"/>
    <s v="Lamp"/>
    <n v="7"/>
    <n v="58.8"/>
    <n v="0.01"/>
    <n v="135.1"/>
  </r>
  <r>
    <n v="3279"/>
    <x v="2"/>
    <x v="3"/>
    <x v="1"/>
    <n v="421028"/>
    <s v="Int. Energy Star CFL - 14 Watt"/>
    <x v="2"/>
    <x v="0"/>
    <s v="Lamp"/>
    <n v="6"/>
    <n v="50.4"/>
    <n v="0.01"/>
    <n v="115.8"/>
  </r>
  <r>
    <n v="3279"/>
    <x v="2"/>
    <x v="3"/>
    <x v="1"/>
    <n v="421028"/>
    <s v="Int. Energy Star CFL - 14 Watt"/>
    <x v="2"/>
    <x v="0"/>
    <s v="Lamp"/>
    <n v="6"/>
    <n v="50.4"/>
    <n v="0.01"/>
    <n v="134.4"/>
  </r>
  <r>
    <n v="3279"/>
    <x v="2"/>
    <x v="3"/>
    <x v="1"/>
    <n v="421028"/>
    <s v="Int. Energy Star CFL - 14 Watt"/>
    <x v="2"/>
    <x v="0"/>
    <s v="Lamp"/>
    <n v="4"/>
    <n v="33.6"/>
    <n v="9.92E-3"/>
    <n v="89.6"/>
  </r>
  <r>
    <n v="3279"/>
    <x v="2"/>
    <x v="3"/>
    <x v="1"/>
    <n v="421028"/>
    <s v="Int. Energy Star CFL - 14 Watt"/>
    <x v="2"/>
    <x v="0"/>
    <s v="Lamp"/>
    <n v="3"/>
    <n v="25.2"/>
    <n v="5.9100000000000003E-3"/>
    <n v="57.9"/>
  </r>
  <r>
    <n v="3279"/>
    <x v="2"/>
    <x v="3"/>
    <x v="1"/>
    <n v="421028"/>
    <s v="Int. Energy Star CFL - 14 Watt"/>
    <x v="2"/>
    <x v="0"/>
    <s v="Lamp"/>
    <n v="15"/>
    <n v="126"/>
    <n v="0.03"/>
    <n v="336"/>
  </r>
  <r>
    <n v="3279"/>
    <x v="2"/>
    <x v="3"/>
    <x v="1"/>
    <n v="421028"/>
    <s v="Int. Energy Star CFL - 14 Watt"/>
    <x v="2"/>
    <x v="0"/>
    <s v="Lamp"/>
    <n v="4"/>
    <n v="33.6"/>
    <n v="9.92E-3"/>
    <n v="89.6"/>
  </r>
  <r>
    <n v="3279"/>
    <x v="2"/>
    <x v="3"/>
    <x v="1"/>
    <n v="421028"/>
    <s v="Int. Energy Star CFL - 14 Watt"/>
    <x v="2"/>
    <x v="0"/>
    <s v="Lamp"/>
    <n v="15"/>
    <n v="126"/>
    <n v="0.03"/>
    <n v="336"/>
  </r>
  <r>
    <n v="3279"/>
    <x v="2"/>
    <x v="3"/>
    <x v="1"/>
    <n v="421028"/>
    <s v="Int. Energy Star CFL - 14 Watt"/>
    <x v="2"/>
    <x v="0"/>
    <s v="Lamp"/>
    <n v="3"/>
    <n v="25.2"/>
    <n v="7.4400000000000004E-3"/>
    <n v="67.2"/>
  </r>
  <r>
    <n v="3279"/>
    <x v="2"/>
    <x v="3"/>
    <x v="1"/>
    <n v="421028"/>
    <s v="Int. Energy Star CFL - 14 Watt"/>
    <x v="2"/>
    <x v="0"/>
    <s v="Lamp"/>
    <n v="5"/>
    <n v="42"/>
    <n v="0.01"/>
    <n v="112"/>
  </r>
  <r>
    <n v="3279"/>
    <x v="2"/>
    <x v="3"/>
    <x v="1"/>
    <n v="421028"/>
    <s v="Int. Energy Star CFL - 14 Watt"/>
    <x v="2"/>
    <x v="0"/>
    <s v="Lamp"/>
    <n v="3"/>
    <n v="25.2"/>
    <n v="5.9100000000000003E-3"/>
    <n v="57.9"/>
  </r>
  <r>
    <n v="3279"/>
    <x v="2"/>
    <x v="3"/>
    <x v="1"/>
    <n v="421028"/>
    <s v="Int. Energy Star CFL - 14 Watt"/>
    <x v="2"/>
    <x v="0"/>
    <s v="Lamp"/>
    <n v="5"/>
    <n v="42"/>
    <n v="9.8499999999999994E-3"/>
    <n v="96.5"/>
  </r>
  <r>
    <n v="3279"/>
    <x v="2"/>
    <x v="3"/>
    <x v="1"/>
    <n v="421028"/>
    <s v="Int. Energy Star CFL - 14 Watt"/>
    <x v="2"/>
    <x v="0"/>
    <s v="Lamp"/>
    <n v="13"/>
    <n v="109.2"/>
    <n v="0.02"/>
    <n v="250.9"/>
  </r>
  <r>
    <n v="3279"/>
    <x v="2"/>
    <x v="3"/>
    <x v="1"/>
    <n v="421028"/>
    <s v="Int. Energy Star CFL - 14 Watt"/>
    <x v="2"/>
    <x v="0"/>
    <s v="Lamp"/>
    <n v="10"/>
    <n v="84"/>
    <n v="0.01"/>
    <n v="193"/>
  </r>
  <r>
    <n v="3279"/>
    <x v="2"/>
    <x v="3"/>
    <x v="1"/>
    <n v="421028"/>
    <s v="Int. Energy Star CFL - 14 Watt"/>
    <x v="2"/>
    <x v="0"/>
    <s v="Lamp"/>
    <n v="8"/>
    <n v="67.2"/>
    <n v="0.01"/>
    <n v="179.2"/>
  </r>
  <r>
    <n v="3279"/>
    <x v="2"/>
    <x v="3"/>
    <x v="1"/>
    <n v="421028"/>
    <s v="Int. Energy Star CFL - 14 Watt"/>
    <x v="2"/>
    <x v="0"/>
    <s v="Lamp"/>
    <n v="3"/>
    <n v="25.2"/>
    <n v="7.4400000000000004E-3"/>
    <n v="67.2"/>
  </r>
  <r>
    <n v="3279"/>
    <x v="2"/>
    <x v="3"/>
    <x v="1"/>
    <n v="421028"/>
    <s v="Int. Energy Star CFL - 14 Watt"/>
    <x v="2"/>
    <x v="0"/>
    <s v="Lamp"/>
    <n v="20"/>
    <n v="168"/>
    <n v="0.03"/>
    <n v="386"/>
  </r>
  <r>
    <n v="3279"/>
    <x v="2"/>
    <x v="3"/>
    <x v="1"/>
    <n v="421028"/>
    <s v="Int. Energy Star CFL - 14 Watt"/>
    <x v="2"/>
    <x v="0"/>
    <s v="Lamp"/>
    <n v="6"/>
    <n v="50.4"/>
    <n v="0.01"/>
    <n v="115.8"/>
  </r>
  <r>
    <n v="3279"/>
    <x v="2"/>
    <x v="3"/>
    <x v="1"/>
    <n v="421028"/>
    <s v="Int. Energy Star CFL - 14 Watt"/>
    <x v="2"/>
    <x v="0"/>
    <s v="Lamp"/>
    <n v="10"/>
    <n v="84"/>
    <n v="0.01"/>
    <n v="193"/>
  </r>
  <r>
    <n v="3279"/>
    <x v="2"/>
    <x v="3"/>
    <x v="1"/>
    <n v="421028"/>
    <s v="Int. Energy Star CFL - 14 Watt"/>
    <x v="2"/>
    <x v="0"/>
    <s v="Lamp"/>
    <n v="4"/>
    <n v="33.6"/>
    <n v="7.8799999999999999E-3"/>
    <n v="77.2"/>
  </r>
  <r>
    <n v="3279"/>
    <x v="2"/>
    <x v="3"/>
    <x v="1"/>
    <n v="421028"/>
    <s v="Int. Energy Star CFL - 14 Watt"/>
    <x v="2"/>
    <x v="0"/>
    <s v="Lamp"/>
    <n v="5"/>
    <n v="42"/>
    <n v="9.8499999999999994E-3"/>
    <n v="96.5"/>
  </r>
  <r>
    <n v="3279"/>
    <x v="2"/>
    <x v="3"/>
    <x v="1"/>
    <n v="421028"/>
    <s v="Int. Energy Star CFL - 14 Watt"/>
    <x v="2"/>
    <x v="0"/>
    <s v="Lamp"/>
    <n v="4"/>
    <n v="33.6"/>
    <n v="7.8799999999999999E-3"/>
    <n v="77.2"/>
  </r>
  <r>
    <n v="3279"/>
    <x v="2"/>
    <x v="3"/>
    <x v="1"/>
    <n v="421028"/>
    <s v="Int. Energy Star CFL - 14 Watt"/>
    <x v="2"/>
    <x v="0"/>
    <s v="Lamp"/>
    <n v="2"/>
    <n v="16.8"/>
    <n v="3.9399999999999999E-3"/>
    <n v="38.6"/>
  </r>
  <r>
    <n v="3279"/>
    <x v="2"/>
    <x v="3"/>
    <x v="1"/>
    <n v="421028"/>
    <s v="Int. Energy Star CFL - 14 Watt"/>
    <x v="2"/>
    <x v="0"/>
    <s v="Lamp"/>
    <n v="5"/>
    <n v="42"/>
    <n v="9.8499999999999994E-3"/>
    <n v="96.5"/>
  </r>
  <r>
    <n v="3279"/>
    <x v="2"/>
    <x v="3"/>
    <x v="1"/>
    <n v="421028"/>
    <s v="Int. Energy Star CFL - 14 Watt"/>
    <x v="2"/>
    <x v="0"/>
    <s v="Lamp"/>
    <n v="4"/>
    <n v="33.6"/>
    <n v="7.8799999999999999E-3"/>
    <n v="77.2"/>
  </r>
  <r>
    <n v="3279"/>
    <x v="2"/>
    <x v="3"/>
    <x v="1"/>
    <n v="421028"/>
    <s v="Int. Energy Star CFL - 14 Watt"/>
    <x v="2"/>
    <x v="0"/>
    <s v="Lamp"/>
    <n v="6"/>
    <n v="50.4"/>
    <n v="0.01"/>
    <n v="115.8"/>
  </r>
  <r>
    <n v="3279"/>
    <x v="2"/>
    <x v="3"/>
    <x v="1"/>
    <n v="421028"/>
    <s v="Int. Energy Star CFL - 14 Watt"/>
    <x v="2"/>
    <x v="0"/>
    <s v="Lamp"/>
    <n v="2"/>
    <n v="16.8"/>
    <n v="3.9399999999999999E-3"/>
    <n v="38.6"/>
  </r>
  <r>
    <n v="3279"/>
    <x v="2"/>
    <x v="3"/>
    <x v="1"/>
    <n v="421028"/>
    <s v="Int. Energy Star CFL - 14 Watt"/>
    <x v="2"/>
    <x v="0"/>
    <s v="Lamp"/>
    <n v="4"/>
    <n v="33.6"/>
    <n v="7.8799999999999999E-3"/>
    <n v="77.2"/>
  </r>
  <r>
    <n v="3279"/>
    <x v="2"/>
    <x v="3"/>
    <x v="1"/>
    <n v="421028"/>
    <s v="Int. Energy Star CFL - 14 Watt"/>
    <x v="2"/>
    <x v="0"/>
    <s v="Lamp"/>
    <n v="3"/>
    <n v="25.2"/>
    <n v="5.9100000000000003E-3"/>
    <n v="57.9"/>
  </r>
  <r>
    <n v="3279"/>
    <x v="2"/>
    <x v="3"/>
    <x v="1"/>
    <n v="421028"/>
    <s v="Int. Energy Star CFL - 14 Watt"/>
    <x v="2"/>
    <x v="0"/>
    <s v="Lamp"/>
    <n v="4"/>
    <n v="33.6"/>
    <n v="7.8799999999999999E-3"/>
    <n v="77.2"/>
  </r>
  <r>
    <n v="3279"/>
    <x v="2"/>
    <x v="3"/>
    <x v="1"/>
    <n v="421028"/>
    <s v="Int. Energy Star CFL - 14 Watt"/>
    <x v="2"/>
    <x v="0"/>
    <s v="Lamp"/>
    <n v="5"/>
    <n v="42"/>
    <n v="9.8499999999999994E-3"/>
    <n v="96.5"/>
  </r>
  <r>
    <n v="3279"/>
    <x v="2"/>
    <x v="3"/>
    <x v="1"/>
    <n v="421028"/>
    <s v="Int. Energy Star CFL - 14 Watt"/>
    <x v="2"/>
    <x v="0"/>
    <s v="Lamp"/>
    <n v="4"/>
    <n v="33.6"/>
    <n v="7.8799999999999999E-3"/>
    <n v="77.2"/>
  </r>
  <r>
    <n v="3279"/>
    <x v="2"/>
    <x v="3"/>
    <x v="1"/>
    <n v="421028"/>
    <s v="Int. Energy Star CFL - 14 Watt"/>
    <x v="2"/>
    <x v="0"/>
    <s v="Lamp"/>
    <n v="9"/>
    <n v="75.599999999999994"/>
    <n v="0.01"/>
    <n v="173.7"/>
  </r>
  <r>
    <n v="3279"/>
    <x v="2"/>
    <x v="3"/>
    <x v="1"/>
    <n v="421028"/>
    <s v="Int. Energy Star CFL - 14 Watt"/>
    <x v="2"/>
    <x v="0"/>
    <s v="Lamp"/>
    <n v="3"/>
    <n v="25.2"/>
    <n v="5.9100000000000003E-3"/>
    <n v="57.9"/>
  </r>
  <r>
    <n v="3279"/>
    <x v="2"/>
    <x v="3"/>
    <x v="1"/>
    <n v="421028"/>
    <s v="Int. Energy Star CFL - 14 Watt"/>
    <x v="2"/>
    <x v="0"/>
    <s v="Lamp"/>
    <n v="5"/>
    <n v="42"/>
    <n v="9.8499999999999994E-3"/>
    <n v="96.5"/>
  </r>
  <r>
    <n v="3279"/>
    <x v="2"/>
    <x v="3"/>
    <x v="1"/>
    <n v="421028"/>
    <s v="Int. Energy Star CFL - 14 Watt"/>
    <x v="2"/>
    <x v="0"/>
    <s v="Lamp"/>
    <n v="4"/>
    <n v="33.6"/>
    <n v="7.8799999999999999E-3"/>
    <n v="77.2"/>
  </r>
  <r>
    <n v="3279"/>
    <x v="2"/>
    <x v="3"/>
    <x v="1"/>
    <n v="421028"/>
    <s v="Int. Energy Star CFL - 14 Watt"/>
    <x v="2"/>
    <x v="0"/>
    <s v="Lamp"/>
    <n v="7"/>
    <n v="58.8"/>
    <n v="0.01"/>
    <n v="135.1"/>
  </r>
  <r>
    <n v="3279"/>
    <x v="2"/>
    <x v="3"/>
    <x v="1"/>
    <n v="421028"/>
    <s v="Int. Energy Star CFL - 14 Watt"/>
    <x v="2"/>
    <x v="0"/>
    <s v="Lamp"/>
    <n v="4"/>
    <n v="33.6"/>
    <n v="7.8799999999999999E-3"/>
    <n v="77.2"/>
  </r>
  <r>
    <n v="3279"/>
    <x v="2"/>
    <x v="3"/>
    <x v="1"/>
    <n v="421028"/>
    <s v="Int. Energy Star CFL - 14 Watt"/>
    <x v="2"/>
    <x v="0"/>
    <s v="Lamp"/>
    <n v="10"/>
    <n v="84"/>
    <n v="0.01"/>
    <n v="193"/>
  </r>
  <r>
    <n v="3279"/>
    <x v="2"/>
    <x v="3"/>
    <x v="1"/>
    <n v="421028"/>
    <s v="Int. Energy Star CFL - 14 Watt"/>
    <x v="2"/>
    <x v="0"/>
    <s v="Lamp"/>
    <n v="3"/>
    <n v="25.2"/>
    <n v="7.4400000000000004E-3"/>
    <n v="67.2"/>
  </r>
  <r>
    <n v="3279"/>
    <x v="2"/>
    <x v="3"/>
    <x v="1"/>
    <n v="421028"/>
    <s v="Int. Energy Star CFL - 14 Watt"/>
    <x v="2"/>
    <x v="0"/>
    <s v="Lamp"/>
    <n v="6"/>
    <n v="50.4"/>
    <n v="0.01"/>
    <n v="115.8"/>
  </r>
  <r>
    <n v="3279"/>
    <x v="2"/>
    <x v="3"/>
    <x v="1"/>
    <n v="421028"/>
    <s v="Int. Energy Star CFL - 14 Watt"/>
    <x v="2"/>
    <x v="0"/>
    <s v="Lamp"/>
    <n v="11"/>
    <n v="92.4"/>
    <n v="0.02"/>
    <n v="212.3"/>
  </r>
  <r>
    <n v="3279"/>
    <x v="2"/>
    <x v="3"/>
    <x v="1"/>
    <n v="421028"/>
    <s v="Int. Energy Star CFL - 14 Watt"/>
    <x v="2"/>
    <x v="0"/>
    <s v="Lamp"/>
    <n v="6"/>
    <n v="50.4"/>
    <n v="0.01"/>
    <n v="134.4"/>
  </r>
  <r>
    <n v="3279"/>
    <x v="2"/>
    <x v="3"/>
    <x v="1"/>
    <n v="421028"/>
    <s v="Int. Energy Star CFL - 14 Watt"/>
    <x v="2"/>
    <x v="0"/>
    <s v="Lamp"/>
    <n v="13"/>
    <n v="109.2"/>
    <n v="0.03"/>
    <n v="291.2"/>
  </r>
  <r>
    <n v="3279"/>
    <x v="2"/>
    <x v="3"/>
    <x v="1"/>
    <n v="421028"/>
    <s v="Int. Energy Star CFL - 14 Watt"/>
    <x v="2"/>
    <x v="0"/>
    <s v="Lamp"/>
    <n v="4"/>
    <n v="33.6"/>
    <n v="6.6800000000000002E-3"/>
    <n v="76.400000000000006"/>
  </r>
  <r>
    <n v="3279"/>
    <x v="2"/>
    <x v="3"/>
    <x v="1"/>
    <n v="421028"/>
    <s v="Int. Energy Star CFL - 14 Watt"/>
    <x v="2"/>
    <x v="0"/>
    <s v="Lamp"/>
    <n v="5"/>
    <n v="42"/>
    <n v="0.01"/>
    <n v="112"/>
  </r>
  <r>
    <n v="3279"/>
    <x v="2"/>
    <x v="3"/>
    <x v="1"/>
    <n v="421028"/>
    <s v="Int. Energy Star CFL - 14 Watt"/>
    <x v="2"/>
    <x v="0"/>
    <s v="Lamp"/>
    <n v="2"/>
    <n v="16.8"/>
    <n v="3.9399999999999999E-3"/>
    <n v="38.6"/>
  </r>
  <r>
    <n v="3279"/>
    <x v="2"/>
    <x v="3"/>
    <x v="1"/>
    <n v="421028"/>
    <s v="Int. Energy Star CFL - 14 Watt"/>
    <x v="2"/>
    <x v="0"/>
    <s v="Lamp"/>
    <n v="2"/>
    <n v="16.8"/>
    <n v="4.96E-3"/>
    <n v="44.8"/>
  </r>
  <r>
    <n v="3279"/>
    <x v="2"/>
    <x v="3"/>
    <x v="1"/>
    <n v="421028"/>
    <s v="Int. Energy Star CFL - 14 Watt"/>
    <x v="2"/>
    <x v="0"/>
    <s v="Lamp"/>
    <n v="8"/>
    <n v="67.2"/>
    <n v="0.01"/>
    <n v="179.2"/>
  </r>
  <r>
    <n v="3279"/>
    <x v="2"/>
    <x v="3"/>
    <x v="1"/>
    <n v="421028"/>
    <s v="Int. Energy Star CFL - 14 Watt"/>
    <x v="2"/>
    <x v="0"/>
    <s v="Lamp"/>
    <n v="1"/>
    <n v="8.4"/>
    <n v="2.48E-3"/>
    <n v="22.4"/>
  </r>
  <r>
    <n v="3279"/>
    <x v="2"/>
    <x v="3"/>
    <x v="1"/>
    <n v="421028"/>
    <s v="Int. Energy Star CFL - 14 Watt"/>
    <x v="2"/>
    <x v="0"/>
    <s v="Lamp"/>
    <n v="13"/>
    <n v="109.2"/>
    <n v="0.03"/>
    <n v="291.2"/>
  </r>
  <r>
    <n v="3279"/>
    <x v="2"/>
    <x v="3"/>
    <x v="1"/>
    <n v="421028"/>
    <s v="Int. Energy Star CFL - 14 Watt"/>
    <x v="2"/>
    <x v="0"/>
    <s v="Lamp"/>
    <n v="6"/>
    <n v="50.4"/>
    <n v="0.01"/>
    <n v="134.4"/>
  </r>
  <r>
    <n v="3279"/>
    <x v="2"/>
    <x v="3"/>
    <x v="1"/>
    <n v="421028"/>
    <s v="Int. Energy Star CFL - 14 Watt"/>
    <x v="2"/>
    <x v="0"/>
    <s v="Lamp"/>
    <n v="13"/>
    <n v="109.2"/>
    <n v="0.03"/>
    <n v="291.2"/>
  </r>
  <r>
    <n v="3279"/>
    <x v="2"/>
    <x v="3"/>
    <x v="1"/>
    <n v="421028"/>
    <s v="Int. Energy Star CFL - 14 Watt"/>
    <x v="2"/>
    <x v="0"/>
    <s v="Lamp"/>
    <n v="4"/>
    <n v="33.6"/>
    <n v="9.92E-3"/>
    <n v="89.6"/>
  </r>
  <r>
    <n v="3279"/>
    <x v="2"/>
    <x v="3"/>
    <x v="1"/>
    <n v="421028"/>
    <s v="Int. Energy Star CFL - 14 Watt"/>
    <x v="2"/>
    <x v="0"/>
    <s v="Lamp"/>
    <n v="8"/>
    <n v="67.2"/>
    <n v="0.01"/>
    <n v="179.2"/>
  </r>
  <r>
    <n v="3279"/>
    <x v="2"/>
    <x v="3"/>
    <x v="1"/>
    <n v="421028"/>
    <s v="Int. Energy Star CFL - 14 Watt"/>
    <x v="2"/>
    <x v="0"/>
    <s v="Lamp"/>
    <n v="5"/>
    <n v="42"/>
    <n v="9.8499999999999994E-3"/>
    <n v="96.5"/>
  </r>
  <r>
    <n v="3279"/>
    <x v="2"/>
    <x v="3"/>
    <x v="1"/>
    <n v="421028"/>
    <s v="Int. Energy Star CFL - 14 Watt"/>
    <x v="2"/>
    <x v="0"/>
    <s v="Lamp"/>
    <n v="5"/>
    <n v="42"/>
    <n v="0.01"/>
    <n v="112"/>
  </r>
  <r>
    <n v="3279"/>
    <x v="2"/>
    <x v="3"/>
    <x v="1"/>
    <n v="421028"/>
    <s v="Int. Energy Star CFL - 14 Watt"/>
    <x v="2"/>
    <x v="0"/>
    <s v="Lamp"/>
    <n v="3"/>
    <n v="25.2"/>
    <n v="7.4400000000000004E-3"/>
    <n v="67.2"/>
  </r>
  <r>
    <n v="3279"/>
    <x v="2"/>
    <x v="3"/>
    <x v="1"/>
    <n v="421028"/>
    <s v="Int. Energy Star CFL - 14 Watt"/>
    <x v="2"/>
    <x v="0"/>
    <s v="Lamp"/>
    <n v="3"/>
    <n v="25.2"/>
    <n v="7.4400000000000004E-3"/>
    <n v="67.2"/>
  </r>
  <r>
    <n v="3279"/>
    <x v="2"/>
    <x v="3"/>
    <x v="1"/>
    <n v="421028"/>
    <s v="Int. Energy Star CFL - 14 Watt"/>
    <x v="2"/>
    <x v="0"/>
    <s v="Lamp"/>
    <n v="4"/>
    <n v="33.6"/>
    <n v="9.92E-3"/>
    <n v="89.6"/>
  </r>
  <r>
    <n v="3279"/>
    <x v="2"/>
    <x v="3"/>
    <x v="1"/>
    <n v="421028"/>
    <s v="Int. Energy Star CFL - 14 Watt"/>
    <x v="2"/>
    <x v="0"/>
    <s v="Lamp"/>
    <n v="6"/>
    <n v="50.4"/>
    <n v="0.01"/>
    <n v="134.4"/>
  </r>
  <r>
    <n v="3279"/>
    <x v="2"/>
    <x v="3"/>
    <x v="1"/>
    <n v="421028"/>
    <s v="Int. Energy Star CFL - 14 Watt"/>
    <x v="2"/>
    <x v="0"/>
    <s v="Lamp"/>
    <n v="4"/>
    <n v="33.6"/>
    <n v="9.92E-3"/>
    <n v="89.6"/>
  </r>
  <r>
    <n v="3279"/>
    <x v="2"/>
    <x v="3"/>
    <x v="1"/>
    <n v="421028"/>
    <s v="Int. Energy Star CFL - 14 Watt"/>
    <x v="2"/>
    <x v="0"/>
    <s v="Lamp"/>
    <n v="16"/>
    <n v="134.4"/>
    <n v="0.03"/>
    <n v="358.4"/>
  </r>
  <r>
    <n v="3279"/>
    <x v="2"/>
    <x v="3"/>
    <x v="1"/>
    <n v="421028"/>
    <s v="Int. Energy Star CFL - 14 Watt"/>
    <x v="2"/>
    <x v="0"/>
    <s v="Lamp"/>
    <n v="12"/>
    <n v="100.8"/>
    <n v="0.02"/>
    <n v="231.6"/>
  </r>
  <r>
    <n v="3279"/>
    <x v="2"/>
    <x v="3"/>
    <x v="1"/>
    <n v="421028"/>
    <s v="Int. Energy Star CFL - 14 Watt"/>
    <x v="2"/>
    <x v="0"/>
    <s v="Lamp"/>
    <n v="6"/>
    <n v="50.4"/>
    <n v="0.01"/>
    <n v="134.4"/>
  </r>
  <r>
    <n v="3279"/>
    <x v="2"/>
    <x v="3"/>
    <x v="1"/>
    <n v="421028"/>
    <s v="Int. Energy Star CFL - 14 Watt"/>
    <x v="2"/>
    <x v="0"/>
    <s v="Lamp"/>
    <n v="13"/>
    <n v="109.2"/>
    <n v="0.03"/>
    <n v="291.2"/>
  </r>
  <r>
    <n v="3279"/>
    <x v="2"/>
    <x v="3"/>
    <x v="1"/>
    <n v="421028"/>
    <s v="Int. Energy Star CFL - 14 Watt"/>
    <x v="2"/>
    <x v="0"/>
    <s v="Lamp"/>
    <n v="18"/>
    <n v="151.19999999999999"/>
    <n v="0.04"/>
    <n v="403.2"/>
  </r>
  <r>
    <n v="3279"/>
    <x v="2"/>
    <x v="3"/>
    <x v="1"/>
    <n v="421029"/>
    <s v="Int. Energy Star CFL - 23 Watt"/>
    <x v="2"/>
    <x v="0"/>
    <s v="Lamp"/>
    <n v="8"/>
    <n v="85.44"/>
    <n v="0.03"/>
    <n v="295.2"/>
  </r>
  <r>
    <n v="3279"/>
    <x v="2"/>
    <x v="3"/>
    <x v="1"/>
    <n v="421029"/>
    <s v="Int. Energy Star CFL - 23 Watt"/>
    <x v="2"/>
    <x v="0"/>
    <s v="Lamp"/>
    <n v="15"/>
    <n v="160.19999999999999"/>
    <n v="0.06"/>
    <n v="553.5"/>
  </r>
  <r>
    <n v="3279"/>
    <x v="2"/>
    <x v="3"/>
    <x v="1"/>
    <n v="421029"/>
    <s v="Int. Energy Star CFL - 23 Watt"/>
    <x v="2"/>
    <x v="0"/>
    <s v="Lamp"/>
    <n v="4"/>
    <n v="42.72"/>
    <n v="0.01"/>
    <n v="147.6"/>
  </r>
  <r>
    <n v="3279"/>
    <x v="2"/>
    <x v="3"/>
    <x v="1"/>
    <n v="421029"/>
    <s v="Int. Energy Star CFL - 23 Watt"/>
    <x v="2"/>
    <x v="0"/>
    <s v="Lamp"/>
    <n v="14"/>
    <n v="149.52000000000001"/>
    <n v="0.05"/>
    <n v="516.6"/>
  </r>
  <r>
    <n v="3279"/>
    <x v="2"/>
    <x v="3"/>
    <x v="1"/>
    <n v="421029"/>
    <s v="Int. Energy Star CFL - 23 Watt"/>
    <x v="2"/>
    <x v="0"/>
    <s v="Lamp"/>
    <n v="10"/>
    <n v="106.8"/>
    <n v="0.04"/>
    <n v="369"/>
  </r>
  <r>
    <n v="3279"/>
    <x v="2"/>
    <x v="3"/>
    <x v="1"/>
    <n v="421029"/>
    <s v="Int. Energy Star CFL - 23 Watt"/>
    <x v="2"/>
    <x v="0"/>
    <s v="Lamp"/>
    <n v="12"/>
    <n v="128.16"/>
    <n v="0.04"/>
    <n v="442.8"/>
  </r>
  <r>
    <n v="3279"/>
    <x v="2"/>
    <x v="3"/>
    <x v="1"/>
    <n v="421029"/>
    <s v="Int. Energy Star CFL - 23 Watt"/>
    <x v="2"/>
    <x v="0"/>
    <s v="Lamp"/>
    <n v="3"/>
    <n v="32.04"/>
    <n v="0.01"/>
    <n v="110.7"/>
  </r>
  <r>
    <n v="3279"/>
    <x v="2"/>
    <x v="3"/>
    <x v="1"/>
    <n v="421029"/>
    <s v="Int. Energy Star CFL - 23 Watt"/>
    <x v="2"/>
    <x v="0"/>
    <s v="Lamp"/>
    <n v="1"/>
    <n v="10.68"/>
    <n v="4.0800000000000003E-3"/>
    <n v="36.9"/>
  </r>
  <r>
    <n v="3279"/>
    <x v="2"/>
    <x v="3"/>
    <x v="1"/>
    <n v="421029"/>
    <s v="Int. Energy Star CFL - 23 Watt"/>
    <x v="2"/>
    <x v="0"/>
    <s v="Lamp"/>
    <n v="20"/>
    <n v="213.6"/>
    <n v="0.08"/>
    <n v="738"/>
  </r>
  <r>
    <n v="3279"/>
    <x v="2"/>
    <x v="3"/>
    <x v="1"/>
    <n v="421029"/>
    <s v="Int. Energy Star CFL - 23 Watt"/>
    <x v="2"/>
    <x v="0"/>
    <s v="Lamp"/>
    <n v="9"/>
    <n v="96.12"/>
    <n v="0.03"/>
    <n v="332.1"/>
  </r>
  <r>
    <n v="3279"/>
    <x v="2"/>
    <x v="3"/>
    <x v="1"/>
    <n v="421029"/>
    <s v="Int. Energy Star CFL - 23 Watt"/>
    <x v="2"/>
    <x v="0"/>
    <s v="Lamp"/>
    <n v="3"/>
    <n v="32.04"/>
    <n v="0.01"/>
    <n v="110.7"/>
  </r>
  <r>
    <n v="3279"/>
    <x v="2"/>
    <x v="3"/>
    <x v="1"/>
    <n v="421029"/>
    <s v="Int. Energy Star CFL - 23 Watt"/>
    <x v="2"/>
    <x v="0"/>
    <s v="Lamp"/>
    <n v="1"/>
    <n v="10.68"/>
    <n v="4.0800000000000003E-3"/>
    <n v="36.9"/>
  </r>
  <r>
    <n v="3279"/>
    <x v="2"/>
    <x v="3"/>
    <x v="1"/>
    <n v="421029"/>
    <s v="Int. Energy Star CFL - 23 Watt"/>
    <x v="2"/>
    <x v="0"/>
    <s v="Lamp"/>
    <n v="1"/>
    <n v="10.68"/>
    <n v="4.0800000000000003E-3"/>
    <n v="36.9"/>
  </r>
  <r>
    <n v="3279"/>
    <x v="2"/>
    <x v="3"/>
    <x v="1"/>
    <n v="421029"/>
    <s v="Int. Energy Star CFL - 23 Watt"/>
    <x v="2"/>
    <x v="0"/>
    <s v="Lamp"/>
    <n v="9"/>
    <n v="96.12"/>
    <n v="0.03"/>
    <n v="332.1"/>
  </r>
  <r>
    <n v="3279"/>
    <x v="2"/>
    <x v="3"/>
    <x v="1"/>
    <n v="421029"/>
    <s v="Int. Energy Star CFL - 23 Watt"/>
    <x v="2"/>
    <x v="0"/>
    <s v="Lamp"/>
    <n v="5"/>
    <n v="53.4"/>
    <n v="0.02"/>
    <n v="184.5"/>
  </r>
  <r>
    <n v="3279"/>
    <x v="2"/>
    <x v="3"/>
    <x v="1"/>
    <n v="421029"/>
    <s v="Int. Energy Star CFL - 23 Watt"/>
    <x v="2"/>
    <x v="0"/>
    <s v="Lamp"/>
    <n v="3"/>
    <n v="32.04"/>
    <n v="0.01"/>
    <n v="110.7"/>
  </r>
  <r>
    <n v="3279"/>
    <x v="2"/>
    <x v="3"/>
    <x v="1"/>
    <n v="421029"/>
    <s v="Int. Energy Star CFL - 23 Watt"/>
    <x v="2"/>
    <x v="0"/>
    <s v="Lamp"/>
    <n v="3"/>
    <n v="32.04"/>
    <n v="9.6900000000000007E-3"/>
    <n v="94.8"/>
  </r>
  <r>
    <n v="3279"/>
    <x v="2"/>
    <x v="3"/>
    <x v="1"/>
    <n v="421029"/>
    <s v="Int. Energy Star CFL - 23 Watt"/>
    <x v="2"/>
    <x v="0"/>
    <s v="Lamp"/>
    <n v="1"/>
    <n v="10.68"/>
    <n v="3.2299999999999998E-3"/>
    <n v="31.6"/>
  </r>
  <r>
    <n v="3279"/>
    <x v="2"/>
    <x v="3"/>
    <x v="1"/>
    <n v="421029"/>
    <s v="Int. Energy Star CFL - 23 Watt"/>
    <x v="2"/>
    <x v="0"/>
    <s v="Lamp"/>
    <n v="10"/>
    <n v="106.8"/>
    <n v="0.03"/>
    <n v="316"/>
  </r>
  <r>
    <n v="3279"/>
    <x v="2"/>
    <x v="3"/>
    <x v="1"/>
    <n v="421029"/>
    <s v="Int. Energy Star CFL - 23 Watt"/>
    <x v="2"/>
    <x v="0"/>
    <s v="Lamp"/>
    <n v="3"/>
    <n v="32.04"/>
    <n v="9.6900000000000007E-3"/>
    <n v="94.8"/>
  </r>
  <r>
    <n v="3279"/>
    <x v="2"/>
    <x v="3"/>
    <x v="1"/>
    <n v="421029"/>
    <s v="Int. Energy Star CFL - 23 Watt"/>
    <x v="2"/>
    <x v="0"/>
    <s v="Lamp"/>
    <n v="5"/>
    <n v="53.4"/>
    <n v="0.01"/>
    <n v="158"/>
  </r>
  <r>
    <n v="3279"/>
    <x v="2"/>
    <x v="3"/>
    <x v="1"/>
    <n v="421029"/>
    <s v="Int. Energy Star CFL - 23 Watt"/>
    <x v="2"/>
    <x v="0"/>
    <s v="Lamp"/>
    <n v="6"/>
    <n v="64.08"/>
    <n v="0.01"/>
    <n v="189.6"/>
  </r>
  <r>
    <n v="3279"/>
    <x v="2"/>
    <x v="3"/>
    <x v="1"/>
    <n v="421029"/>
    <s v="Int. Energy Star CFL - 23 Watt"/>
    <x v="2"/>
    <x v="0"/>
    <s v="Lamp"/>
    <n v="18"/>
    <n v="192.24"/>
    <n v="0.05"/>
    <n v="568.79999999999995"/>
  </r>
  <r>
    <n v="3279"/>
    <x v="2"/>
    <x v="3"/>
    <x v="1"/>
    <n v="421029"/>
    <s v="Int. Energy Star CFL - 23 Watt"/>
    <x v="2"/>
    <x v="0"/>
    <s v="Lamp"/>
    <n v="8"/>
    <n v="85.44"/>
    <n v="0.02"/>
    <n v="252.8"/>
  </r>
  <r>
    <n v="3279"/>
    <x v="2"/>
    <x v="3"/>
    <x v="1"/>
    <n v="421029"/>
    <s v="Int. Energy Star CFL - 23 Watt"/>
    <x v="2"/>
    <x v="0"/>
    <s v="Lamp"/>
    <n v="11"/>
    <n v="117.48"/>
    <n v="0.03"/>
    <n v="347.6"/>
  </r>
  <r>
    <n v="3279"/>
    <x v="2"/>
    <x v="3"/>
    <x v="1"/>
    <n v="421029"/>
    <s v="Int. Energy Star CFL - 23 Watt"/>
    <x v="2"/>
    <x v="0"/>
    <s v="Lamp"/>
    <n v="11"/>
    <n v="117.48"/>
    <n v="0.03"/>
    <n v="347.6"/>
  </r>
  <r>
    <n v="3279"/>
    <x v="2"/>
    <x v="3"/>
    <x v="1"/>
    <n v="421029"/>
    <s v="Int. Energy Star CFL - 23 Watt"/>
    <x v="2"/>
    <x v="0"/>
    <s v="Lamp"/>
    <n v="12"/>
    <n v="128.16"/>
    <n v="0.03"/>
    <n v="379.2"/>
  </r>
  <r>
    <n v="3279"/>
    <x v="2"/>
    <x v="3"/>
    <x v="1"/>
    <n v="421029"/>
    <s v="Int. Energy Star CFL - 23 Watt"/>
    <x v="2"/>
    <x v="0"/>
    <s v="Lamp"/>
    <n v="4"/>
    <n v="42.72"/>
    <n v="0.01"/>
    <n v="147.6"/>
  </r>
  <r>
    <n v="3279"/>
    <x v="2"/>
    <x v="3"/>
    <x v="1"/>
    <n v="421029"/>
    <s v="Int. Energy Star CFL - 23 Watt"/>
    <x v="2"/>
    <x v="0"/>
    <s v="Lamp"/>
    <n v="11"/>
    <n v="117.48"/>
    <n v="0.04"/>
    <n v="405.9"/>
  </r>
  <r>
    <n v="3279"/>
    <x v="2"/>
    <x v="3"/>
    <x v="1"/>
    <n v="421029"/>
    <s v="Int. Energy Star CFL - 23 Watt"/>
    <x v="2"/>
    <x v="0"/>
    <s v="Lamp"/>
    <n v="15"/>
    <n v="160.19999999999999"/>
    <n v="0.04"/>
    <n v="474"/>
  </r>
  <r>
    <n v="3279"/>
    <x v="2"/>
    <x v="3"/>
    <x v="1"/>
    <n v="421029"/>
    <s v="Int. Energy Star CFL - 23 Watt"/>
    <x v="2"/>
    <x v="0"/>
    <s v="Lamp"/>
    <n v="9"/>
    <n v="96.12"/>
    <n v="0.02"/>
    <n v="284.39999999999998"/>
  </r>
  <r>
    <n v="3279"/>
    <x v="2"/>
    <x v="3"/>
    <x v="1"/>
    <n v="421029"/>
    <s v="Int. Energy Star CFL - 23 Watt"/>
    <x v="2"/>
    <x v="0"/>
    <s v="Lamp"/>
    <n v="1"/>
    <n v="10.68"/>
    <n v="3.2299999999999998E-3"/>
    <n v="31.6"/>
  </r>
  <r>
    <n v="3279"/>
    <x v="2"/>
    <x v="3"/>
    <x v="1"/>
    <n v="421029"/>
    <s v="Int. Energy Star CFL - 23 Watt"/>
    <x v="2"/>
    <x v="0"/>
    <s v="Lamp"/>
    <n v="14"/>
    <n v="149.52000000000001"/>
    <n v="0.05"/>
    <n v="516.6"/>
  </r>
  <r>
    <n v="3279"/>
    <x v="2"/>
    <x v="3"/>
    <x v="1"/>
    <n v="421029"/>
    <s v="Int. Energy Star CFL - 23 Watt"/>
    <x v="2"/>
    <x v="0"/>
    <s v="Lamp"/>
    <n v="6"/>
    <n v="64.08"/>
    <n v="0.01"/>
    <n v="189.6"/>
  </r>
  <r>
    <n v="3279"/>
    <x v="2"/>
    <x v="3"/>
    <x v="1"/>
    <n v="421029"/>
    <s v="Int. Energy Star CFL - 23 Watt"/>
    <x v="2"/>
    <x v="0"/>
    <s v="Lamp"/>
    <n v="7"/>
    <n v="74.760000000000005"/>
    <n v="0.02"/>
    <n v="221.2"/>
  </r>
  <r>
    <n v="3279"/>
    <x v="2"/>
    <x v="3"/>
    <x v="1"/>
    <n v="421029"/>
    <s v="Int. Energy Star CFL - 23 Watt"/>
    <x v="2"/>
    <x v="0"/>
    <s v="Lamp"/>
    <n v="9"/>
    <n v="96.12"/>
    <n v="0.02"/>
    <n v="284.39999999999998"/>
  </r>
  <r>
    <n v="3279"/>
    <x v="2"/>
    <x v="3"/>
    <x v="1"/>
    <n v="421029"/>
    <s v="Int. Energy Star CFL - 23 Watt"/>
    <x v="2"/>
    <x v="0"/>
    <s v="Lamp"/>
    <n v="6"/>
    <n v="64.08"/>
    <n v="0.01"/>
    <n v="189.6"/>
  </r>
  <r>
    <n v="3279"/>
    <x v="2"/>
    <x v="3"/>
    <x v="1"/>
    <n v="421029"/>
    <s v="Int. Energy Star CFL - 23 Watt"/>
    <x v="2"/>
    <x v="0"/>
    <s v="Lamp"/>
    <n v="12"/>
    <n v="128.16"/>
    <n v="0.03"/>
    <n v="379.2"/>
  </r>
  <r>
    <n v="3279"/>
    <x v="2"/>
    <x v="3"/>
    <x v="1"/>
    <n v="421029"/>
    <s v="Int. Energy Star CFL - 23 Watt"/>
    <x v="2"/>
    <x v="0"/>
    <s v="Lamp"/>
    <n v="6"/>
    <n v="64.08"/>
    <n v="0.01"/>
    <n v="189.6"/>
  </r>
  <r>
    <n v="3279"/>
    <x v="2"/>
    <x v="3"/>
    <x v="1"/>
    <n v="421029"/>
    <s v="Int. Energy Star CFL - 23 Watt"/>
    <x v="2"/>
    <x v="0"/>
    <s v="Lamp"/>
    <n v="20"/>
    <n v="213.6"/>
    <n v="0.08"/>
    <n v="738"/>
  </r>
  <r>
    <n v="3279"/>
    <x v="2"/>
    <x v="3"/>
    <x v="1"/>
    <n v="421029"/>
    <s v="Int. Energy Star CFL - 23 Watt"/>
    <x v="2"/>
    <x v="0"/>
    <s v="Lamp"/>
    <n v="9"/>
    <n v="96.12"/>
    <n v="0.03"/>
    <n v="332.1"/>
  </r>
  <r>
    <n v="3279"/>
    <x v="2"/>
    <x v="3"/>
    <x v="1"/>
    <n v="421029"/>
    <s v="Int. Energy Star CFL - 23 Watt"/>
    <x v="2"/>
    <x v="0"/>
    <s v="Lamp"/>
    <n v="4"/>
    <n v="42.72"/>
    <n v="0.01"/>
    <n v="147.6"/>
  </r>
  <r>
    <n v="3279"/>
    <x v="2"/>
    <x v="3"/>
    <x v="1"/>
    <n v="421029"/>
    <s v="Int. Energy Star CFL - 23 Watt"/>
    <x v="2"/>
    <x v="0"/>
    <s v="Lamp"/>
    <n v="8"/>
    <n v="85.44"/>
    <n v="0.03"/>
    <n v="295.2"/>
  </r>
  <r>
    <n v="3279"/>
    <x v="2"/>
    <x v="3"/>
    <x v="1"/>
    <n v="421029"/>
    <s v="Int. Energy Star CFL - 23 Watt"/>
    <x v="2"/>
    <x v="0"/>
    <s v="Lamp"/>
    <n v="1"/>
    <n v="10.68"/>
    <n v="4.0800000000000003E-3"/>
    <n v="36.9"/>
  </r>
  <r>
    <n v="3279"/>
    <x v="2"/>
    <x v="3"/>
    <x v="1"/>
    <n v="421029"/>
    <s v="Int. Energy Star CFL - 23 Watt"/>
    <x v="2"/>
    <x v="0"/>
    <s v="Lamp"/>
    <n v="6"/>
    <n v="64.08"/>
    <n v="0.02"/>
    <n v="221.4"/>
  </r>
  <r>
    <n v="3279"/>
    <x v="2"/>
    <x v="3"/>
    <x v="1"/>
    <n v="421029"/>
    <s v="Int. Energy Star CFL - 23 Watt"/>
    <x v="2"/>
    <x v="0"/>
    <s v="Lamp"/>
    <n v="20"/>
    <n v="213.6"/>
    <n v="0.08"/>
    <n v="738"/>
  </r>
  <r>
    <n v="3279"/>
    <x v="2"/>
    <x v="3"/>
    <x v="1"/>
    <n v="421029"/>
    <s v="Int. Energy Star CFL - 23 Watt"/>
    <x v="2"/>
    <x v="0"/>
    <s v="Lamp"/>
    <n v="5"/>
    <n v="53.4"/>
    <n v="0.02"/>
    <n v="184.5"/>
  </r>
  <r>
    <n v="3279"/>
    <x v="2"/>
    <x v="3"/>
    <x v="1"/>
    <n v="421029"/>
    <s v="Int. Energy Star CFL - 23 Watt"/>
    <x v="2"/>
    <x v="0"/>
    <s v="Lamp"/>
    <n v="4"/>
    <n v="42.72"/>
    <n v="0.01"/>
    <n v="147.6"/>
  </r>
  <r>
    <n v="3279"/>
    <x v="2"/>
    <x v="3"/>
    <x v="1"/>
    <n v="421029"/>
    <s v="Int. Energy Star CFL - 23 Watt"/>
    <x v="2"/>
    <x v="0"/>
    <s v="Lamp"/>
    <n v="1"/>
    <n v="10.68"/>
    <n v="4.0800000000000003E-3"/>
    <n v="36.9"/>
  </r>
  <r>
    <n v="3279"/>
    <x v="2"/>
    <x v="3"/>
    <x v="1"/>
    <n v="421029"/>
    <s v="Int. Energy Star CFL - 23 Watt"/>
    <x v="2"/>
    <x v="0"/>
    <s v="Lamp"/>
    <n v="15"/>
    <n v="160.19999999999999"/>
    <n v="0.06"/>
    <n v="553.5"/>
  </r>
  <r>
    <n v="3279"/>
    <x v="2"/>
    <x v="3"/>
    <x v="1"/>
    <n v="421029"/>
    <s v="Int. Energy Star CFL - 23 Watt"/>
    <x v="2"/>
    <x v="0"/>
    <s v="Lamp"/>
    <n v="1"/>
    <n v="10.68"/>
    <n v="4.0800000000000003E-3"/>
    <n v="36.9"/>
  </r>
  <r>
    <n v="3279"/>
    <x v="2"/>
    <x v="3"/>
    <x v="1"/>
    <n v="421029"/>
    <s v="Int. Energy Star CFL - 23 Watt"/>
    <x v="2"/>
    <x v="0"/>
    <s v="Lamp"/>
    <n v="15"/>
    <n v="160.19999999999999"/>
    <n v="0.06"/>
    <n v="553.5"/>
  </r>
  <r>
    <n v="3279"/>
    <x v="2"/>
    <x v="3"/>
    <x v="1"/>
    <n v="421029"/>
    <s v="Int. Energy Star CFL - 23 Watt"/>
    <x v="2"/>
    <x v="0"/>
    <s v="Lamp"/>
    <n v="20"/>
    <n v="213.6"/>
    <n v="0.08"/>
    <n v="738"/>
  </r>
  <r>
    <n v="3279"/>
    <x v="2"/>
    <x v="3"/>
    <x v="1"/>
    <n v="421029"/>
    <s v="Int. Energy Star CFL - 23 Watt"/>
    <x v="2"/>
    <x v="0"/>
    <s v="Lamp"/>
    <n v="20"/>
    <n v="213.6"/>
    <n v="0.08"/>
    <n v="738"/>
  </r>
  <r>
    <n v="3279"/>
    <x v="2"/>
    <x v="3"/>
    <x v="1"/>
    <n v="421029"/>
    <s v="Int. Energy Star CFL - 23 Watt"/>
    <x v="2"/>
    <x v="0"/>
    <s v="Lamp"/>
    <n v="6"/>
    <n v="64.08"/>
    <n v="0.02"/>
    <n v="221.4"/>
  </r>
  <r>
    <n v="3279"/>
    <x v="2"/>
    <x v="3"/>
    <x v="1"/>
    <n v="421029"/>
    <s v="Int. Energy Star CFL - 23 Watt"/>
    <x v="2"/>
    <x v="0"/>
    <s v="Lamp"/>
    <n v="3"/>
    <n v="32.04"/>
    <n v="0.01"/>
    <n v="110.7"/>
  </r>
  <r>
    <n v="3279"/>
    <x v="2"/>
    <x v="3"/>
    <x v="1"/>
    <n v="421029"/>
    <s v="Int. Energy Star CFL - 23 Watt"/>
    <x v="2"/>
    <x v="0"/>
    <s v="Lamp"/>
    <n v="10"/>
    <n v="106.8"/>
    <n v="0.04"/>
    <n v="369"/>
  </r>
  <r>
    <n v="3279"/>
    <x v="2"/>
    <x v="3"/>
    <x v="1"/>
    <n v="421029"/>
    <s v="Int. Energy Star CFL - 23 Watt"/>
    <x v="2"/>
    <x v="0"/>
    <s v="Lamp"/>
    <n v="4"/>
    <n v="42.72"/>
    <n v="0.01"/>
    <n v="147.6"/>
  </r>
  <r>
    <n v="3279"/>
    <x v="2"/>
    <x v="3"/>
    <x v="1"/>
    <n v="421029"/>
    <s v="Int. Energy Star CFL - 23 Watt"/>
    <x v="2"/>
    <x v="0"/>
    <s v="Lamp"/>
    <n v="14"/>
    <n v="149.52000000000001"/>
    <n v="0.05"/>
    <n v="516.6"/>
  </r>
  <r>
    <n v="3279"/>
    <x v="2"/>
    <x v="3"/>
    <x v="1"/>
    <n v="421029"/>
    <s v="Int. Energy Star CFL - 23 Watt"/>
    <x v="2"/>
    <x v="0"/>
    <s v="Lamp"/>
    <n v="3"/>
    <n v="32.04"/>
    <n v="0.01"/>
    <n v="110.7"/>
  </r>
  <r>
    <n v="3279"/>
    <x v="2"/>
    <x v="3"/>
    <x v="1"/>
    <n v="421029"/>
    <s v="Int. Energy Star CFL - 23 Watt"/>
    <x v="2"/>
    <x v="0"/>
    <s v="Lamp"/>
    <n v="4"/>
    <n v="42.72"/>
    <n v="0.01"/>
    <n v="147.6"/>
  </r>
  <r>
    <n v="3279"/>
    <x v="2"/>
    <x v="3"/>
    <x v="1"/>
    <n v="421029"/>
    <s v="Int. Energy Star CFL - 23 Watt"/>
    <x v="2"/>
    <x v="0"/>
    <s v="Lamp"/>
    <n v="9"/>
    <n v="96.12"/>
    <n v="0.03"/>
    <n v="332.1"/>
  </r>
  <r>
    <n v="3279"/>
    <x v="2"/>
    <x v="3"/>
    <x v="1"/>
    <n v="421029"/>
    <s v="Int. Energy Star CFL - 23 Watt"/>
    <x v="2"/>
    <x v="0"/>
    <s v="Lamp"/>
    <n v="2"/>
    <n v="21.36"/>
    <n v="8.1600000000000006E-3"/>
    <n v="73.8"/>
  </r>
  <r>
    <n v="3279"/>
    <x v="2"/>
    <x v="3"/>
    <x v="1"/>
    <n v="421029"/>
    <s v="Int. Energy Star CFL - 23 Watt"/>
    <x v="2"/>
    <x v="0"/>
    <s v="Lamp"/>
    <n v="1"/>
    <n v="10.68"/>
    <n v="4.0800000000000003E-3"/>
    <n v="36.9"/>
  </r>
  <r>
    <n v="3279"/>
    <x v="2"/>
    <x v="3"/>
    <x v="1"/>
    <n v="421029"/>
    <s v="Int. Energy Star CFL - 23 Watt"/>
    <x v="2"/>
    <x v="0"/>
    <s v="Lamp"/>
    <n v="12"/>
    <n v="128.16"/>
    <n v="0.04"/>
    <n v="442.8"/>
  </r>
  <r>
    <n v="3279"/>
    <x v="2"/>
    <x v="3"/>
    <x v="1"/>
    <n v="421029"/>
    <s v="Int. Energy Star CFL - 23 Watt"/>
    <x v="2"/>
    <x v="0"/>
    <s v="Lamp"/>
    <n v="4"/>
    <n v="42.72"/>
    <n v="0.01"/>
    <n v="147.6"/>
  </r>
  <r>
    <n v="3279"/>
    <x v="2"/>
    <x v="3"/>
    <x v="1"/>
    <n v="421029"/>
    <s v="Int. Energy Star CFL - 23 Watt"/>
    <x v="2"/>
    <x v="0"/>
    <s v="Lamp"/>
    <n v="14"/>
    <n v="149.52000000000001"/>
    <n v="0.05"/>
    <n v="516.6"/>
  </r>
  <r>
    <n v="3279"/>
    <x v="2"/>
    <x v="3"/>
    <x v="1"/>
    <n v="421029"/>
    <s v="Int. Energy Star CFL - 23 Watt"/>
    <x v="2"/>
    <x v="0"/>
    <s v="Lamp"/>
    <n v="1"/>
    <n v="10.68"/>
    <n v="4.0800000000000003E-3"/>
    <n v="36.9"/>
  </r>
  <r>
    <n v="3279"/>
    <x v="2"/>
    <x v="3"/>
    <x v="1"/>
    <n v="421029"/>
    <s v="Int. Energy Star CFL - 23 Watt"/>
    <x v="2"/>
    <x v="0"/>
    <s v="Lamp"/>
    <n v="4"/>
    <n v="42.72"/>
    <n v="0.01"/>
    <n v="147.6"/>
  </r>
  <r>
    <n v="3279"/>
    <x v="2"/>
    <x v="3"/>
    <x v="1"/>
    <n v="421029"/>
    <s v="Int. Energy Star CFL - 23 Watt"/>
    <x v="2"/>
    <x v="0"/>
    <s v="Lamp"/>
    <n v="4"/>
    <n v="42.72"/>
    <n v="0.01"/>
    <n v="147.6"/>
  </r>
  <r>
    <n v="3279"/>
    <x v="2"/>
    <x v="3"/>
    <x v="1"/>
    <n v="421029"/>
    <s v="Int. Energy Star CFL - 23 Watt"/>
    <x v="2"/>
    <x v="0"/>
    <s v="Lamp"/>
    <n v="11"/>
    <n v="117.48"/>
    <n v="0.03"/>
    <n v="347.6"/>
  </r>
  <r>
    <n v="3279"/>
    <x v="2"/>
    <x v="3"/>
    <x v="1"/>
    <n v="421029"/>
    <s v="Int. Energy Star CFL - 23 Watt"/>
    <x v="2"/>
    <x v="0"/>
    <s v="Lamp"/>
    <n v="5"/>
    <n v="53.4"/>
    <n v="0.02"/>
    <n v="184.5"/>
  </r>
  <r>
    <n v="3279"/>
    <x v="2"/>
    <x v="3"/>
    <x v="1"/>
    <n v="421029"/>
    <s v="Int. Energy Star CFL - 23 Watt"/>
    <x v="2"/>
    <x v="0"/>
    <s v="Lamp"/>
    <n v="2"/>
    <n v="21.36"/>
    <n v="8.1600000000000006E-3"/>
    <n v="73.8"/>
  </r>
  <r>
    <n v="3279"/>
    <x v="2"/>
    <x v="3"/>
    <x v="1"/>
    <n v="421029"/>
    <s v="Int. Energy Star CFL - 23 Watt"/>
    <x v="2"/>
    <x v="0"/>
    <s v="Lamp"/>
    <n v="5"/>
    <n v="53.4"/>
    <n v="0.02"/>
    <n v="184.5"/>
  </r>
  <r>
    <n v="3279"/>
    <x v="2"/>
    <x v="3"/>
    <x v="1"/>
    <n v="421029"/>
    <s v="Int. Energy Star CFL - 23 Watt"/>
    <x v="2"/>
    <x v="0"/>
    <s v="Lamp"/>
    <n v="4"/>
    <n v="42.72"/>
    <n v="0.01"/>
    <n v="126.4"/>
  </r>
  <r>
    <n v="3279"/>
    <x v="2"/>
    <x v="3"/>
    <x v="1"/>
    <n v="421029"/>
    <s v="Int. Energy Star CFL - 23 Watt"/>
    <x v="2"/>
    <x v="0"/>
    <s v="Lamp"/>
    <n v="4"/>
    <n v="42.72"/>
    <n v="0.01"/>
    <n v="126.4"/>
  </r>
  <r>
    <n v="3279"/>
    <x v="2"/>
    <x v="3"/>
    <x v="1"/>
    <n v="421029"/>
    <s v="Int. Energy Star CFL - 23 Watt"/>
    <x v="2"/>
    <x v="0"/>
    <s v="Lamp"/>
    <n v="2"/>
    <n v="21.36"/>
    <n v="6.4599999999999996E-3"/>
    <n v="63.2"/>
  </r>
  <r>
    <n v="3279"/>
    <x v="2"/>
    <x v="3"/>
    <x v="1"/>
    <n v="421029"/>
    <s v="Int. Energy Star CFL - 23 Watt"/>
    <x v="2"/>
    <x v="0"/>
    <s v="Lamp"/>
    <n v="7"/>
    <n v="74.760000000000005"/>
    <n v="0.02"/>
    <n v="221.2"/>
  </r>
  <r>
    <n v="3279"/>
    <x v="2"/>
    <x v="3"/>
    <x v="1"/>
    <n v="421029"/>
    <s v="Int. Energy Star CFL - 23 Watt"/>
    <x v="2"/>
    <x v="0"/>
    <s v="Lamp"/>
    <n v="11"/>
    <n v="117.48"/>
    <n v="0.03"/>
    <n v="347.6"/>
  </r>
  <r>
    <n v="3279"/>
    <x v="2"/>
    <x v="3"/>
    <x v="1"/>
    <n v="421029"/>
    <s v="Int. Energy Star CFL - 23 Watt"/>
    <x v="2"/>
    <x v="0"/>
    <s v="Lamp"/>
    <n v="5"/>
    <n v="53.4"/>
    <n v="0.01"/>
    <n v="158"/>
  </r>
  <r>
    <n v="3279"/>
    <x v="2"/>
    <x v="3"/>
    <x v="1"/>
    <n v="421029"/>
    <s v="Int. Energy Star CFL - 23 Watt"/>
    <x v="2"/>
    <x v="0"/>
    <s v="Lamp"/>
    <n v="6"/>
    <n v="64.08"/>
    <n v="0.01"/>
    <n v="189.6"/>
  </r>
  <r>
    <n v="3279"/>
    <x v="2"/>
    <x v="3"/>
    <x v="1"/>
    <n v="421029"/>
    <s v="Int. Energy Star CFL - 23 Watt"/>
    <x v="2"/>
    <x v="0"/>
    <s v="Lamp"/>
    <n v="6"/>
    <n v="64.08"/>
    <n v="0.01"/>
    <n v="189.6"/>
  </r>
  <r>
    <n v="3279"/>
    <x v="2"/>
    <x v="3"/>
    <x v="1"/>
    <n v="421029"/>
    <s v="Int. Energy Star CFL - 23 Watt"/>
    <x v="2"/>
    <x v="0"/>
    <s v="Lamp"/>
    <n v="8"/>
    <n v="85.44"/>
    <n v="0.02"/>
    <n v="252.8"/>
  </r>
  <r>
    <n v="3279"/>
    <x v="2"/>
    <x v="3"/>
    <x v="1"/>
    <n v="421029"/>
    <s v="Int. Energy Star CFL - 23 Watt"/>
    <x v="2"/>
    <x v="0"/>
    <s v="Lamp"/>
    <n v="9"/>
    <n v="96.12"/>
    <n v="0.02"/>
    <n v="284.39999999999998"/>
  </r>
  <r>
    <n v="3279"/>
    <x v="2"/>
    <x v="3"/>
    <x v="1"/>
    <n v="421029"/>
    <s v="Int. Energy Star CFL - 23 Watt"/>
    <x v="2"/>
    <x v="0"/>
    <s v="Lamp"/>
    <n v="9"/>
    <n v="96.12"/>
    <n v="0.02"/>
    <n v="284.39999999999998"/>
  </r>
  <r>
    <n v="3279"/>
    <x v="2"/>
    <x v="3"/>
    <x v="1"/>
    <n v="421029"/>
    <s v="Int. Energy Star CFL - 23 Watt"/>
    <x v="2"/>
    <x v="0"/>
    <s v="Lamp"/>
    <n v="16"/>
    <n v="170.88"/>
    <n v="0.05"/>
    <n v="505.6"/>
  </r>
  <r>
    <n v="3279"/>
    <x v="2"/>
    <x v="3"/>
    <x v="1"/>
    <n v="421029"/>
    <s v="Int. Energy Star CFL - 23 Watt"/>
    <x v="2"/>
    <x v="0"/>
    <s v="Lamp"/>
    <n v="1"/>
    <n v="10.68"/>
    <n v="4.0800000000000003E-3"/>
    <n v="36.9"/>
  </r>
  <r>
    <n v="3279"/>
    <x v="2"/>
    <x v="3"/>
    <x v="1"/>
    <n v="421029"/>
    <s v="Int. Energy Star CFL - 23 Watt"/>
    <x v="2"/>
    <x v="0"/>
    <s v="Lamp"/>
    <n v="13"/>
    <n v="138.84"/>
    <n v="0.04"/>
    <n v="410.8"/>
  </r>
  <r>
    <n v="3279"/>
    <x v="2"/>
    <x v="3"/>
    <x v="1"/>
    <n v="421029"/>
    <s v="Int. Energy Star CFL - 23 Watt"/>
    <x v="2"/>
    <x v="0"/>
    <s v="Lamp"/>
    <n v="6"/>
    <n v="64.08"/>
    <n v="0.01"/>
    <n v="189.6"/>
  </r>
  <r>
    <n v="3279"/>
    <x v="2"/>
    <x v="3"/>
    <x v="1"/>
    <n v="421029"/>
    <s v="Int. Energy Star CFL - 23 Watt"/>
    <x v="2"/>
    <x v="0"/>
    <s v="Lamp"/>
    <n v="8"/>
    <n v="85.44"/>
    <n v="0.02"/>
    <n v="252.8"/>
  </r>
  <r>
    <n v="3279"/>
    <x v="2"/>
    <x v="3"/>
    <x v="1"/>
    <n v="421029"/>
    <s v="Int. Energy Star CFL - 23 Watt"/>
    <x v="2"/>
    <x v="0"/>
    <s v="Lamp"/>
    <n v="6"/>
    <n v="64.08"/>
    <n v="0.01"/>
    <n v="189.6"/>
  </r>
  <r>
    <n v="3279"/>
    <x v="2"/>
    <x v="3"/>
    <x v="1"/>
    <n v="421029"/>
    <s v="Int. Energy Star CFL - 23 Watt"/>
    <x v="2"/>
    <x v="0"/>
    <s v="Lamp"/>
    <n v="1"/>
    <n v="10.68"/>
    <n v="3.2299999999999998E-3"/>
    <n v="31.6"/>
  </r>
  <r>
    <n v="3279"/>
    <x v="2"/>
    <x v="3"/>
    <x v="1"/>
    <n v="421029"/>
    <s v="Int. Energy Star CFL - 23 Watt"/>
    <x v="2"/>
    <x v="0"/>
    <s v="Lamp"/>
    <n v="8"/>
    <n v="85.44"/>
    <n v="0.02"/>
    <n v="252.8"/>
  </r>
  <r>
    <n v="3279"/>
    <x v="2"/>
    <x v="3"/>
    <x v="1"/>
    <n v="421029"/>
    <s v="Int. Energy Star CFL - 23 Watt"/>
    <x v="2"/>
    <x v="0"/>
    <s v="Lamp"/>
    <n v="16"/>
    <n v="170.88"/>
    <n v="0.05"/>
    <n v="505.6"/>
  </r>
  <r>
    <n v="3279"/>
    <x v="2"/>
    <x v="3"/>
    <x v="1"/>
    <n v="421029"/>
    <s v="Int. Energy Star CFL - 23 Watt"/>
    <x v="2"/>
    <x v="0"/>
    <s v="Lamp"/>
    <n v="11"/>
    <n v="117.48"/>
    <n v="0.03"/>
    <n v="347.6"/>
  </r>
  <r>
    <n v="3279"/>
    <x v="2"/>
    <x v="3"/>
    <x v="1"/>
    <n v="421029"/>
    <s v="Int. Energy Star CFL - 23 Watt"/>
    <x v="2"/>
    <x v="0"/>
    <s v="Lamp"/>
    <n v="6"/>
    <n v="64.08"/>
    <n v="0.01"/>
    <n v="189.6"/>
  </r>
  <r>
    <n v="3279"/>
    <x v="2"/>
    <x v="3"/>
    <x v="1"/>
    <n v="421029"/>
    <s v="Int. Energy Star CFL - 23 Watt"/>
    <x v="2"/>
    <x v="0"/>
    <s v="Lamp"/>
    <n v="4"/>
    <n v="42.72"/>
    <n v="0.01"/>
    <n v="126.4"/>
  </r>
  <r>
    <n v="3279"/>
    <x v="2"/>
    <x v="3"/>
    <x v="1"/>
    <n v="421029"/>
    <s v="Int. Energy Star CFL - 23 Watt"/>
    <x v="2"/>
    <x v="0"/>
    <s v="Lamp"/>
    <n v="6"/>
    <n v="64.08"/>
    <n v="0.01"/>
    <n v="189.6"/>
  </r>
  <r>
    <n v="3279"/>
    <x v="2"/>
    <x v="3"/>
    <x v="1"/>
    <n v="421029"/>
    <s v="Int. Energy Star CFL - 23 Watt"/>
    <x v="2"/>
    <x v="0"/>
    <s v="Lamp"/>
    <n v="8"/>
    <n v="85.44"/>
    <n v="0.02"/>
    <n v="252.8"/>
  </r>
  <r>
    <n v="3279"/>
    <x v="2"/>
    <x v="3"/>
    <x v="1"/>
    <n v="421029"/>
    <s v="Int. Energy Star CFL - 23 Watt"/>
    <x v="2"/>
    <x v="0"/>
    <s v="Lamp"/>
    <n v="3"/>
    <n v="32.04"/>
    <n v="9.6900000000000007E-3"/>
    <n v="94.8"/>
  </r>
  <r>
    <n v="3279"/>
    <x v="2"/>
    <x v="3"/>
    <x v="1"/>
    <n v="421029"/>
    <s v="Int. Energy Star CFL - 23 Watt"/>
    <x v="2"/>
    <x v="0"/>
    <s v="Lamp"/>
    <n v="4"/>
    <n v="42.72"/>
    <n v="0.01"/>
    <n v="126.4"/>
  </r>
  <r>
    <n v="3279"/>
    <x v="2"/>
    <x v="3"/>
    <x v="1"/>
    <n v="421029"/>
    <s v="Int. Energy Star CFL - 23 Watt"/>
    <x v="2"/>
    <x v="0"/>
    <s v="Lamp"/>
    <n v="10"/>
    <n v="106.8"/>
    <n v="0.03"/>
    <n v="316"/>
  </r>
  <r>
    <n v="3279"/>
    <x v="2"/>
    <x v="3"/>
    <x v="1"/>
    <n v="421029"/>
    <s v="Int. Energy Star CFL - 23 Watt"/>
    <x v="2"/>
    <x v="0"/>
    <s v="Lamp"/>
    <n v="14"/>
    <n v="149.52000000000001"/>
    <n v="0.04"/>
    <n v="442.4"/>
  </r>
  <r>
    <n v="3279"/>
    <x v="2"/>
    <x v="3"/>
    <x v="1"/>
    <n v="421029"/>
    <s v="Int. Energy Star CFL - 23 Watt"/>
    <x v="2"/>
    <x v="0"/>
    <s v="Lamp"/>
    <n v="3"/>
    <n v="32.04"/>
    <n v="9.6900000000000007E-3"/>
    <n v="94.8"/>
  </r>
  <r>
    <n v="3279"/>
    <x v="2"/>
    <x v="3"/>
    <x v="1"/>
    <n v="421029"/>
    <s v="Int. Energy Star CFL - 23 Watt"/>
    <x v="2"/>
    <x v="0"/>
    <s v="Lamp"/>
    <n v="10"/>
    <n v="106.8"/>
    <n v="0.04"/>
    <n v="369"/>
  </r>
  <r>
    <n v="3279"/>
    <x v="2"/>
    <x v="3"/>
    <x v="1"/>
    <n v="421029"/>
    <s v="Int. Energy Star CFL - 23 Watt"/>
    <x v="2"/>
    <x v="0"/>
    <s v="Lamp"/>
    <n v="2"/>
    <n v="21.36"/>
    <n v="6.4599999999999996E-3"/>
    <n v="63.2"/>
  </r>
  <r>
    <n v="3279"/>
    <x v="2"/>
    <x v="3"/>
    <x v="1"/>
    <n v="421029"/>
    <s v="Int. Energy Star CFL - 23 Watt"/>
    <x v="2"/>
    <x v="0"/>
    <s v="Lamp"/>
    <n v="6"/>
    <n v="64.08"/>
    <n v="0.01"/>
    <n v="189.6"/>
  </r>
  <r>
    <n v="3279"/>
    <x v="2"/>
    <x v="3"/>
    <x v="1"/>
    <n v="421029"/>
    <s v="Int. Energy Star CFL - 23 Watt"/>
    <x v="2"/>
    <x v="0"/>
    <s v="Lamp"/>
    <n v="5"/>
    <n v="53.4"/>
    <n v="0.01"/>
    <n v="158"/>
  </r>
  <r>
    <n v="3279"/>
    <x v="2"/>
    <x v="3"/>
    <x v="1"/>
    <n v="421029"/>
    <s v="Int. Energy Star CFL - 23 Watt"/>
    <x v="2"/>
    <x v="0"/>
    <s v="Lamp"/>
    <n v="4"/>
    <n v="42.72"/>
    <n v="0.01"/>
    <n v="126.4"/>
  </r>
  <r>
    <n v="3279"/>
    <x v="2"/>
    <x v="3"/>
    <x v="1"/>
    <n v="421029"/>
    <s v="Int. Energy Star CFL - 23 Watt"/>
    <x v="2"/>
    <x v="0"/>
    <s v="Lamp"/>
    <n v="11"/>
    <n v="117.48"/>
    <n v="0.03"/>
    <n v="347.6"/>
  </r>
  <r>
    <n v="3279"/>
    <x v="2"/>
    <x v="3"/>
    <x v="1"/>
    <n v="421029"/>
    <s v="Int. Energy Star CFL - 23 Watt"/>
    <x v="2"/>
    <x v="0"/>
    <s v="Lamp"/>
    <n v="11"/>
    <n v="117.48"/>
    <n v="0.03"/>
    <n v="347.6"/>
  </r>
  <r>
    <n v="3279"/>
    <x v="2"/>
    <x v="3"/>
    <x v="1"/>
    <n v="421029"/>
    <s v="Int. Energy Star CFL - 23 Watt"/>
    <x v="2"/>
    <x v="0"/>
    <s v="Lamp"/>
    <n v="6"/>
    <n v="64.08"/>
    <n v="0.01"/>
    <n v="189.6"/>
  </r>
  <r>
    <n v="3279"/>
    <x v="2"/>
    <x v="3"/>
    <x v="1"/>
    <n v="421029"/>
    <s v="Int. Energy Star CFL - 23 Watt"/>
    <x v="2"/>
    <x v="0"/>
    <s v="Lamp"/>
    <n v="5"/>
    <n v="53.4"/>
    <n v="0.01"/>
    <n v="158"/>
  </r>
  <r>
    <n v="3279"/>
    <x v="2"/>
    <x v="3"/>
    <x v="1"/>
    <n v="421029"/>
    <s v="Int. Energy Star CFL - 23 Watt"/>
    <x v="2"/>
    <x v="0"/>
    <s v="Lamp"/>
    <n v="8"/>
    <n v="85.44"/>
    <n v="0.02"/>
    <n v="252.8"/>
  </r>
  <r>
    <n v="3279"/>
    <x v="2"/>
    <x v="3"/>
    <x v="1"/>
    <n v="421029"/>
    <s v="Int. Energy Star CFL - 23 Watt"/>
    <x v="2"/>
    <x v="0"/>
    <s v="Lamp"/>
    <n v="4"/>
    <n v="42.72"/>
    <n v="0.01"/>
    <n v="126.4"/>
  </r>
  <r>
    <n v="3279"/>
    <x v="2"/>
    <x v="3"/>
    <x v="1"/>
    <n v="421029"/>
    <s v="Int. Energy Star CFL - 23 Watt"/>
    <x v="2"/>
    <x v="0"/>
    <s v="Lamp"/>
    <n v="7"/>
    <n v="74.760000000000005"/>
    <n v="0.02"/>
    <n v="221.2"/>
  </r>
  <r>
    <n v="3279"/>
    <x v="2"/>
    <x v="3"/>
    <x v="1"/>
    <n v="421029"/>
    <s v="Int. Energy Star CFL - 23 Watt"/>
    <x v="2"/>
    <x v="0"/>
    <s v="Lamp"/>
    <n v="2"/>
    <n v="21.36"/>
    <n v="6.4599999999999996E-3"/>
    <n v="63.2"/>
  </r>
  <r>
    <n v="3279"/>
    <x v="2"/>
    <x v="3"/>
    <x v="1"/>
    <n v="421029"/>
    <s v="Int. Energy Star CFL - 23 Watt"/>
    <x v="2"/>
    <x v="0"/>
    <s v="Lamp"/>
    <n v="5"/>
    <n v="53.4"/>
    <n v="0.01"/>
    <n v="158"/>
  </r>
  <r>
    <n v="3279"/>
    <x v="2"/>
    <x v="3"/>
    <x v="1"/>
    <n v="421029"/>
    <s v="Int. Energy Star CFL - 23 Watt"/>
    <x v="2"/>
    <x v="0"/>
    <s v="Lamp"/>
    <n v="4"/>
    <n v="42.72"/>
    <n v="0.01"/>
    <n v="126.4"/>
  </r>
  <r>
    <n v="3279"/>
    <x v="2"/>
    <x v="3"/>
    <x v="1"/>
    <n v="421029"/>
    <s v="Int. Energy Star CFL - 23 Watt"/>
    <x v="2"/>
    <x v="0"/>
    <s v="Lamp"/>
    <n v="11"/>
    <n v="117.48"/>
    <n v="0.03"/>
    <n v="347.6"/>
  </r>
  <r>
    <n v="3279"/>
    <x v="2"/>
    <x v="3"/>
    <x v="1"/>
    <n v="421029"/>
    <s v="Int. Energy Star CFL - 23 Watt"/>
    <x v="2"/>
    <x v="0"/>
    <s v="Lamp"/>
    <n v="1"/>
    <n v="10.68"/>
    <n v="3.2299999999999998E-3"/>
    <n v="31.6"/>
  </r>
  <r>
    <n v="3279"/>
    <x v="2"/>
    <x v="3"/>
    <x v="1"/>
    <n v="421029"/>
    <s v="Int. Energy Star CFL - 23 Watt"/>
    <x v="2"/>
    <x v="0"/>
    <s v="Lamp"/>
    <n v="6"/>
    <n v="64.08"/>
    <n v="0.01"/>
    <n v="189.6"/>
  </r>
  <r>
    <n v="3279"/>
    <x v="2"/>
    <x v="3"/>
    <x v="1"/>
    <n v="421029"/>
    <s v="Int. Energy Star CFL - 23 Watt"/>
    <x v="2"/>
    <x v="0"/>
    <s v="Lamp"/>
    <n v="10"/>
    <n v="106.8"/>
    <n v="0.03"/>
    <n v="316"/>
  </r>
  <r>
    <n v="3279"/>
    <x v="2"/>
    <x v="3"/>
    <x v="1"/>
    <n v="421029"/>
    <s v="Int. Energy Star CFL - 23 Watt"/>
    <x v="2"/>
    <x v="0"/>
    <s v="Lamp"/>
    <n v="18"/>
    <n v="192.24"/>
    <n v="7.0000000000000007E-2"/>
    <n v="664.2"/>
  </r>
  <r>
    <n v="3279"/>
    <x v="2"/>
    <x v="3"/>
    <x v="1"/>
    <n v="421029"/>
    <s v="Int. Energy Star CFL - 23 Watt"/>
    <x v="2"/>
    <x v="0"/>
    <s v="Lamp"/>
    <n v="4"/>
    <n v="42.72"/>
    <n v="0.01"/>
    <n v="147.6"/>
  </r>
  <r>
    <n v="3279"/>
    <x v="2"/>
    <x v="3"/>
    <x v="1"/>
    <n v="421029"/>
    <s v="Int. Energy Star CFL - 23 Watt"/>
    <x v="2"/>
    <x v="0"/>
    <s v="Lamp"/>
    <n v="16"/>
    <n v="170.88"/>
    <n v="0.06"/>
    <n v="590.4"/>
  </r>
  <r>
    <n v="3279"/>
    <x v="2"/>
    <x v="3"/>
    <x v="1"/>
    <n v="421029"/>
    <s v="Int. Energy Star CFL - 23 Watt"/>
    <x v="2"/>
    <x v="0"/>
    <s v="Lamp"/>
    <n v="4"/>
    <n v="42.72"/>
    <n v="0.01"/>
    <n v="147.6"/>
  </r>
  <r>
    <n v="3279"/>
    <x v="2"/>
    <x v="3"/>
    <x v="1"/>
    <n v="421029"/>
    <s v="Int. Energy Star CFL - 23 Watt"/>
    <x v="2"/>
    <x v="0"/>
    <s v="Lamp"/>
    <n v="6"/>
    <n v="64.08"/>
    <n v="0.02"/>
    <n v="221.4"/>
  </r>
  <r>
    <n v="3279"/>
    <x v="2"/>
    <x v="3"/>
    <x v="1"/>
    <n v="421029"/>
    <s v="Int. Energy Star CFL - 23 Watt"/>
    <x v="2"/>
    <x v="0"/>
    <s v="Lamp"/>
    <n v="5"/>
    <n v="53.4"/>
    <n v="0.02"/>
    <n v="184.5"/>
  </r>
  <r>
    <n v="3279"/>
    <x v="2"/>
    <x v="3"/>
    <x v="1"/>
    <n v="421029"/>
    <s v="Int. Energy Star CFL - 23 Watt"/>
    <x v="2"/>
    <x v="0"/>
    <s v="Lamp"/>
    <n v="5"/>
    <n v="53.4"/>
    <n v="0.02"/>
    <n v="184.5"/>
  </r>
  <r>
    <n v="3279"/>
    <x v="2"/>
    <x v="3"/>
    <x v="1"/>
    <n v="421029"/>
    <s v="Int. Energy Star CFL - 23 Watt"/>
    <x v="2"/>
    <x v="0"/>
    <s v="Lamp"/>
    <n v="10"/>
    <n v="106.8"/>
    <n v="0.04"/>
    <n v="369"/>
  </r>
  <r>
    <n v="3279"/>
    <x v="2"/>
    <x v="3"/>
    <x v="1"/>
    <n v="421029"/>
    <s v="Int. Energy Star CFL - 23 Watt"/>
    <x v="2"/>
    <x v="0"/>
    <s v="Lamp"/>
    <n v="3"/>
    <n v="32.04"/>
    <n v="0.01"/>
    <n v="110.7"/>
  </r>
  <r>
    <n v="3279"/>
    <x v="2"/>
    <x v="3"/>
    <x v="1"/>
    <n v="421029"/>
    <s v="Int. Energy Star CFL - 23 Watt"/>
    <x v="2"/>
    <x v="0"/>
    <s v="Lamp"/>
    <n v="7"/>
    <n v="74.760000000000005"/>
    <n v="0.02"/>
    <n v="258.3"/>
  </r>
  <r>
    <n v="3279"/>
    <x v="2"/>
    <x v="3"/>
    <x v="1"/>
    <n v="421029"/>
    <s v="Int. Energy Star CFL - 23 Watt"/>
    <x v="2"/>
    <x v="0"/>
    <s v="Lamp"/>
    <n v="4"/>
    <n v="42.72"/>
    <n v="0.01"/>
    <n v="147.6"/>
  </r>
  <r>
    <n v="3279"/>
    <x v="2"/>
    <x v="3"/>
    <x v="1"/>
    <n v="421029"/>
    <s v="Int. Energy Star CFL - 23 Watt"/>
    <x v="2"/>
    <x v="0"/>
    <s v="Lamp"/>
    <n v="4"/>
    <n v="42.72"/>
    <n v="0.01"/>
    <n v="147.6"/>
  </r>
  <r>
    <n v="3279"/>
    <x v="2"/>
    <x v="3"/>
    <x v="1"/>
    <n v="421029"/>
    <s v="Int. Energy Star CFL - 23 Watt"/>
    <x v="2"/>
    <x v="0"/>
    <s v="Lamp"/>
    <n v="8"/>
    <n v="85.44"/>
    <n v="0.03"/>
    <n v="295.2"/>
  </r>
  <r>
    <n v="3279"/>
    <x v="2"/>
    <x v="3"/>
    <x v="1"/>
    <n v="421029"/>
    <s v="Int. Energy Star CFL - 23 Watt"/>
    <x v="2"/>
    <x v="0"/>
    <s v="Lamp"/>
    <n v="20"/>
    <n v="213.6"/>
    <n v="0.08"/>
    <n v="738"/>
  </r>
  <r>
    <n v="3279"/>
    <x v="2"/>
    <x v="3"/>
    <x v="1"/>
    <n v="421029"/>
    <s v="Int. Energy Star CFL - 23 Watt"/>
    <x v="2"/>
    <x v="0"/>
    <s v="Lamp"/>
    <n v="10"/>
    <n v="106.8"/>
    <n v="0.04"/>
    <n v="369"/>
  </r>
  <r>
    <n v="3279"/>
    <x v="2"/>
    <x v="3"/>
    <x v="1"/>
    <n v="421029"/>
    <s v="Int. Energy Star CFL - 23 Watt"/>
    <x v="2"/>
    <x v="0"/>
    <s v="Lamp"/>
    <n v="5"/>
    <n v="53.4"/>
    <n v="0.02"/>
    <n v="184.5"/>
  </r>
  <r>
    <n v="3279"/>
    <x v="2"/>
    <x v="3"/>
    <x v="1"/>
    <n v="421029"/>
    <s v="Int. Energy Star CFL - 23 Watt"/>
    <x v="2"/>
    <x v="0"/>
    <s v="Lamp"/>
    <n v="5"/>
    <n v="53.4"/>
    <n v="0.02"/>
    <n v="184.5"/>
  </r>
  <r>
    <n v="3279"/>
    <x v="2"/>
    <x v="3"/>
    <x v="1"/>
    <n v="421029"/>
    <s v="Int. Energy Star CFL - 23 Watt"/>
    <x v="2"/>
    <x v="0"/>
    <s v="Lamp"/>
    <n v="9"/>
    <n v="96.12"/>
    <n v="0.03"/>
    <n v="332.1"/>
  </r>
  <r>
    <n v="3279"/>
    <x v="2"/>
    <x v="3"/>
    <x v="1"/>
    <n v="421029"/>
    <s v="Int. Energy Star CFL - 23 Watt"/>
    <x v="2"/>
    <x v="0"/>
    <s v="Lamp"/>
    <n v="8"/>
    <n v="85.44"/>
    <n v="0.03"/>
    <n v="295.2"/>
  </r>
  <r>
    <n v="3279"/>
    <x v="2"/>
    <x v="3"/>
    <x v="1"/>
    <n v="421029"/>
    <s v="Int. Energy Star CFL - 23 Watt"/>
    <x v="2"/>
    <x v="0"/>
    <s v="Lamp"/>
    <n v="7"/>
    <n v="74.760000000000005"/>
    <n v="0.02"/>
    <n v="258.3"/>
  </r>
  <r>
    <n v="3279"/>
    <x v="2"/>
    <x v="3"/>
    <x v="1"/>
    <n v="421029"/>
    <s v="Int. Energy Star CFL - 23 Watt"/>
    <x v="2"/>
    <x v="0"/>
    <s v="Lamp"/>
    <n v="11"/>
    <n v="117.48"/>
    <n v="0.04"/>
    <n v="405.9"/>
  </r>
  <r>
    <n v="3279"/>
    <x v="2"/>
    <x v="3"/>
    <x v="1"/>
    <n v="421029"/>
    <s v="Int. Energy Star CFL - 23 Watt"/>
    <x v="2"/>
    <x v="0"/>
    <s v="Lamp"/>
    <n v="4"/>
    <n v="42.72"/>
    <n v="0.01"/>
    <n v="126.4"/>
  </r>
  <r>
    <n v="3279"/>
    <x v="2"/>
    <x v="3"/>
    <x v="1"/>
    <n v="421029"/>
    <s v="Int. Energy Star CFL - 23 Watt"/>
    <x v="2"/>
    <x v="0"/>
    <s v="Lamp"/>
    <n v="2"/>
    <n v="21.36"/>
    <n v="6.4599999999999996E-3"/>
    <n v="63.2"/>
  </r>
  <r>
    <n v="3279"/>
    <x v="2"/>
    <x v="3"/>
    <x v="1"/>
    <n v="421029"/>
    <s v="Int. Energy Star CFL - 23 Watt"/>
    <x v="2"/>
    <x v="0"/>
    <s v="Lamp"/>
    <n v="8"/>
    <n v="85.44"/>
    <n v="0.02"/>
    <n v="252.8"/>
  </r>
  <r>
    <n v="3279"/>
    <x v="2"/>
    <x v="3"/>
    <x v="1"/>
    <n v="421029"/>
    <s v="Int. Energy Star CFL - 23 Watt"/>
    <x v="2"/>
    <x v="0"/>
    <s v="Lamp"/>
    <n v="4"/>
    <n v="42.72"/>
    <n v="0.01"/>
    <n v="126.4"/>
  </r>
  <r>
    <n v="3279"/>
    <x v="2"/>
    <x v="3"/>
    <x v="1"/>
    <n v="421029"/>
    <s v="Int. Energy Star CFL - 23 Watt"/>
    <x v="2"/>
    <x v="0"/>
    <s v="Lamp"/>
    <n v="6"/>
    <n v="64.08"/>
    <n v="0.01"/>
    <n v="189.6"/>
  </r>
  <r>
    <n v="3279"/>
    <x v="2"/>
    <x v="3"/>
    <x v="1"/>
    <n v="421029"/>
    <s v="Int. Energy Star CFL - 23 Watt"/>
    <x v="2"/>
    <x v="0"/>
    <s v="Lamp"/>
    <n v="6"/>
    <n v="64.08"/>
    <n v="0.01"/>
    <n v="189.6"/>
  </r>
  <r>
    <n v="3279"/>
    <x v="2"/>
    <x v="3"/>
    <x v="1"/>
    <n v="421029"/>
    <s v="Int. Energy Star CFL - 23 Watt"/>
    <x v="2"/>
    <x v="0"/>
    <s v="Lamp"/>
    <n v="5"/>
    <n v="53.4"/>
    <n v="0.01"/>
    <n v="158"/>
  </r>
  <r>
    <n v="3279"/>
    <x v="2"/>
    <x v="3"/>
    <x v="1"/>
    <n v="421029"/>
    <s v="Int. Energy Star CFL - 23 Watt"/>
    <x v="2"/>
    <x v="0"/>
    <s v="Lamp"/>
    <n v="12"/>
    <n v="128.16"/>
    <n v="0.03"/>
    <n v="379.2"/>
  </r>
  <r>
    <n v="3279"/>
    <x v="2"/>
    <x v="3"/>
    <x v="1"/>
    <n v="421029"/>
    <s v="Int. Energy Star CFL - 23 Watt"/>
    <x v="2"/>
    <x v="0"/>
    <s v="Lamp"/>
    <n v="5"/>
    <n v="53.4"/>
    <n v="0.02"/>
    <n v="184.5"/>
  </r>
  <r>
    <n v="3279"/>
    <x v="2"/>
    <x v="3"/>
    <x v="1"/>
    <n v="421029"/>
    <s v="Int. Energy Star CFL - 23 Watt"/>
    <x v="2"/>
    <x v="0"/>
    <s v="Lamp"/>
    <n v="13"/>
    <n v="138.84"/>
    <n v="0.05"/>
    <n v="479.7"/>
  </r>
  <r>
    <n v="3279"/>
    <x v="2"/>
    <x v="3"/>
    <x v="1"/>
    <n v="421029"/>
    <s v="Int. Energy Star CFL - 23 Watt"/>
    <x v="2"/>
    <x v="0"/>
    <s v="Lamp"/>
    <n v="2"/>
    <n v="21.36"/>
    <n v="8.1600000000000006E-3"/>
    <n v="73.8"/>
  </r>
  <r>
    <n v="3279"/>
    <x v="2"/>
    <x v="3"/>
    <x v="1"/>
    <n v="421029"/>
    <s v="Int. Energy Star CFL - 23 Watt"/>
    <x v="2"/>
    <x v="0"/>
    <s v="Lamp"/>
    <n v="3"/>
    <n v="32.04"/>
    <n v="0.01"/>
    <n v="110.7"/>
  </r>
  <r>
    <n v="3279"/>
    <x v="2"/>
    <x v="3"/>
    <x v="1"/>
    <n v="421029"/>
    <s v="Int. Energy Star CFL - 23 Watt"/>
    <x v="2"/>
    <x v="0"/>
    <s v="Lamp"/>
    <n v="14"/>
    <n v="149.52000000000001"/>
    <n v="0.05"/>
    <n v="516.6"/>
  </r>
  <r>
    <n v="3279"/>
    <x v="2"/>
    <x v="3"/>
    <x v="1"/>
    <n v="421029"/>
    <s v="Int. Energy Star CFL - 23 Watt"/>
    <x v="2"/>
    <x v="0"/>
    <s v="Lamp"/>
    <n v="20"/>
    <n v="213.6"/>
    <n v="0.08"/>
    <n v="738"/>
  </r>
  <r>
    <n v="3279"/>
    <x v="2"/>
    <x v="3"/>
    <x v="1"/>
    <n v="421029"/>
    <s v="Int. Energy Star CFL - 23 Watt"/>
    <x v="2"/>
    <x v="0"/>
    <s v="Lamp"/>
    <n v="9"/>
    <n v="96.12"/>
    <n v="0.03"/>
    <n v="332.1"/>
  </r>
  <r>
    <n v="3279"/>
    <x v="2"/>
    <x v="3"/>
    <x v="1"/>
    <n v="421029"/>
    <s v="Int. Energy Star CFL - 23 Watt"/>
    <x v="2"/>
    <x v="0"/>
    <s v="Lamp"/>
    <n v="10"/>
    <n v="106.8"/>
    <n v="0.04"/>
    <n v="369"/>
  </r>
  <r>
    <n v="3279"/>
    <x v="2"/>
    <x v="3"/>
    <x v="1"/>
    <n v="421029"/>
    <s v="Int. Energy Star CFL - 23 Watt"/>
    <x v="2"/>
    <x v="0"/>
    <s v="Lamp"/>
    <n v="8"/>
    <n v="85.44"/>
    <n v="0.03"/>
    <n v="295.2"/>
  </r>
  <r>
    <n v="3279"/>
    <x v="2"/>
    <x v="3"/>
    <x v="1"/>
    <n v="421029"/>
    <s v="Int. Energy Star CFL - 23 Watt"/>
    <x v="2"/>
    <x v="0"/>
    <s v="Lamp"/>
    <n v="6"/>
    <n v="64.08"/>
    <n v="0.02"/>
    <n v="221.4"/>
  </r>
  <r>
    <n v="3279"/>
    <x v="2"/>
    <x v="3"/>
    <x v="1"/>
    <n v="421029"/>
    <s v="Int. Energy Star CFL - 23 Watt"/>
    <x v="2"/>
    <x v="0"/>
    <s v="Lamp"/>
    <n v="8"/>
    <n v="85.44"/>
    <n v="0.03"/>
    <n v="295.2"/>
  </r>
  <r>
    <n v="3279"/>
    <x v="2"/>
    <x v="3"/>
    <x v="1"/>
    <n v="421029"/>
    <s v="Int. Energy Star CFL - 23 Watt"/>
    <x v="2"/>
    <x v="0"/>
    <s v="Lamp"/>
    <n v="7"/>
    <n v="74.760000000000005"/>
    <n v="0.02"/>
    <n v="258.3"/>
  </r>
  <r>
    <n v="3279"/>
    <x v="2"/>
    <x v="3"/>
    <x v="1"/>
    <n v="421029"/>
    <s v="Int. Energy Star CFL - 23 Watt"/>
    <x v="2"/>
    <x v="0"/>
    <s v="Lamp"/>
    <n v="4"/>
    <n v="42.72"/>
    <n v="0.01"/>
    <n v="147.6"/>
  </r>
  <r>
    <n v="3279"/>
    <x v="2"/>
    <x v="3"/>
    <x v="1"/>
    <n v="421029"/>
    <s v="Int. Energy Star CFL - 23 Watt"/>
    <x v="2"/>
    <x v="0"/>
    <s v="Lamp"/>
    <n v="12"/>
    <n v="128.16"/>
    <n v="0.04"/>
    <n v="442.8"/>
  </r>
  <r>
    <n v="3279"/>
    <x v="2"/>
    <x v="3"/>
    <x v="1"/>
    <n v="421029"/>
    <s v="Int. Energy Star CFL - 23 Watt"/>
    <x v="2"/>
    <x v="0"/>
    <s v="Lamp"/>
    <n v="2"/>
    <n v="21.36"/>
    <n v="8.1600000000000006E-3"/>
    <n v="73.8"/>
  </r>
  <r>
    <n v="3279"/>
    <x v="2"/>
    <x v="3"/>
    <x v="1"/>
    <n v="421029"/>
    <s v="Int. Energy Star CFL - 23 Watt"/>
    <x v="2"/>
    <x v="0"/>
    <s v="Lamp"/>
    <n v="19"/>
    <n v="202.92"/>
    <n v="7.0000000000000007E-2"/>
    <n v="701.1"/>
  </r>
  <r>
    <n v="3279"/>
    <x v="2"/>
    <x v="3"/>
    <x v="1"/>
    <n v="421029"/>
    <s v="Int. Energy Star CFL - 23 Watt"/>
    <x v="2"/>
    <x v="0"/>
    <s v="Lamp"/>
    <n v="20"/>
    <n v="213.6"/>
    <n v="0.08"/>
    <n v="738"/>
  </r>
  <r>
    <n v="3279"/>
    <x v="2"/>
    <x v="3"/>
    <x v="1"/>
    <n v="421029"/>
    <s v="Int. Energy Star CFL - 23 Watt"/>
    <x v="2"/>
    <x v="0"/>
    <s v="Lamp"/>
    <n v="4"/>
    <n v="42.72"/>
    <n v="0.01"/>
    <n v="147.6"/>
  </r>
  <r>
    <n v="3279"/>
    <x v="2"/>
    <x v="3"/>
    <x v="1"/>
    <n v="421029"/>
    <s v="Int. Energy Star CFL - 23 Watt"/>
    <x v="2"/>
    <x v="0"/>
    <s v="Lamp"/>
    <n v="6"/>
    <n v="64.08"/>
    <n v="0.02"/>
    <n v="221.4"/>
  </r>
  <r>
    <n v="3279"/>
    <x v="2"/>
    <x v="3"/>
    <x v="1"/>
    <n v="421029"/>
    <s v="Int. Energy Star CFL - 23 Watt"/>
    <x v="2"/>
    <x v="0"/>
    <s v="Lamp"/>
    <n v="5"/>
    <n v="53.4"/>
    <n v="0.02"/>
    <n v="184.5"/>
  </r>
  <r>
    <n v="3279"/>
    <x v="2"/>
    <x v="3"/>
    <x v="1"/>
    <n v="421029"/>
    <s v="Int. Energy Star CFL - 23 Watt"/>
    <x v="2"/>
    <x v="0"/>
    <s v="Lamp"/>
    <n v="4"/>
    <n v="42.72"/>
    <n v="0.01"/>
    <n v="147.6"/>
  </r>
  <r>
    <n v="3279"/>
    <x v="2"/>
    <x v="3"/>
    <x v="1"/>
    <n v="421029"/>
    <s v="Int. Energy Star CFL - 23 Watt"/>
    <x v="2"/>
    <x v="0"/>
    <s v="Lamp"/>
    <n v="17"/>
    <n v="181.56"/>
    <n v="0.06"/>
    <n v="627.29999999999995"/>
  </r>
  <r>
    <n v="3279"/>
    <x v="2"/>
    <x v="3"/>
    <x v="1"/>
    <n v="421029"/>
    <s v="Int. Energy Star CFL - 23 Watt"/>
    <x v="2"/>
    <x v="0"/>
    <s v="Lamp"/>
    <n v="7"/>
    <n v="74.760000000000005"/>
    <n v="0.02"/>
    <n v="258.3"/>
  </r>
  <r>
    <n v="3279"/>
    <x v="2"/>
    <x v="3"/>
    <x v="1"/>
    <n v="421029"/>
    <s v="Int. Energy Star CFL - 23 Watt"/>
    <x v="2"/>
    <x v="0"/>
    <s v="Lamp"/>
    <n v="12"/>
    <n v="128.16"/>
    <n v="0.04"/>
    <n v="442.8"/>
  </r>
  <r>
    <n v="3279"/>
    <x v="2"/>
    <x v="3"/>
    <x v="1"/>
    <n v="421029"/>
    <s v="Int. Energy Star CFL - 23 Watt"/>
    <x v="2"/>
    <x v="0"/>
    <s v="Lamp"/>
    <n v="2"/>
    <n v="21.36"/>
    <n v="8.1600000000000006E-3"/>
    <n v="73.8"/>
  </r>
  <r>
    <n v="3279"/>
    <x v="2"/>
    <x v="3"/>
    <x v="1"/>
    <n v="421029"/>
    <s v="Int. Energy Star CFL - 23 Watt"/>
    <x v="2"/>
    <x v="0"/>
    <s v="Lamp"/>
    <n v="2"/>
    <n v="21.36"/>
    <n v="8.1600000000000006E-3"/>
    <n v="73.8"/>
  </r>
  <r>
    <n v="3279"/>
    <x v="2"/>
    <x v="3"/>
    <x v="1"/>
    <n v="421029"/>
    <s v="Int. Energy Star CFL - 23 Watt"/>
    <x v="2"/>
    <x v="0"/>
    <s v="Lamp"/>
    <n v="1"/>
    <n v="10.68"/>
    <n v="4.0800000000000003E-3"/>
    <n v="36.9"/>
  </r>
  <r>
    <n v="3279"/>
    <x v="2"/>
    <x v="3"/>
    <x v="1"/>
    <n v="421029"/>
    <s v="Int. Energy Star CFL - 23 Watt"/>
    <x v="2"/>
    <x v="0"/>
    <s v="Lamp"/>
    <n v="8"/>
    <n v="85.44"/>
    <n v="0.03"/>
    <n v="295.2"/>
  </r>
  <r>
    <n v="3279"/>
    <x v="2"/>
    <x v="3"/>
    <x v="1"/>
    <n v="421029"/>
    <s v="Int. Energy Star CFL - 23 Watt"/>
    <x v="2"/>
    <x v="0"/>
    <s v="Lamp"/>
    <n v="8"/>
    <n v="85.44"/>
    <n v="0.03"/>
    <n v="295.2"/>
  </r>
  <r>
    <n v="3279"/>
    <x v="2"/>
    <x v="3"/>
    <x v="1"/>
    <n v="421029"/>
    <s v="Int. Energy Star CFL - 23 Watt"/>
    <x v="2"/>
    <x v="0"/>
    <s v="Lamp"/>
    <n v="7"/>
    <n v="74.760000000000005"/>
    <n v="0.02"/>
    <n v="258.3"/>
  </r>
  <r>
    <n v="3279"/>
    <x v="2"/>
    <x v="3"/>
    <x v="1"/>
    <n v="421029"/>
    <s v="Int. Energy Star CFL - 23 Watt"/>
    <x v="2"/>
    <x v="0"/>
    <s v="Lamp"/>
    <n v="10"/>
    <n v="106.8"/>
    <n v="0.04"/>
    <n v="369"/>
  </r>
  <r>
    <n v="3279"/>
    <x v="2"/>
    <x v="3"/>
    <x v="1"/>
    <n v="421029"/>
    <s v="Int. Energy Star CFL - 23 Watt"/>
    <x v="2"/>
    <x v="0"/>
    <s v="Lamp"/>
    <n v="7"/>
    <n v="74.760000000000005"/>
    <n v="0.02"/>
    <n v="221.2"/>
  </r>
  <r>
    <n v="3279"/>
    <x v="2"/>
    <x v="3"/>
    <x v="1"/>
    <n v="421029"/>
    <s v="Int. Energy Star CFL - 23 Watt"/>
    <x v="2"/>
    <x v="0"/>
    <s v="Lamp"/>
    <n v="5"/>
    <n v="53.4"/>
    <n v="0.01"/>
    <n v="158"/>
  </r>
  <r>
    <n v="3279"/>
    <x v="2"/>
    <x v="3"/>
    <x v="1"/>
    <n v="421029"/>
    <s v="Int. Energy Star CFL - 23 Watt"/>
    <x v="2"/>
    <x v="0"/>
    <s v="Lamp"/>
    <n v="5"/>
    <n v="53.4"/>
    <n v="0.01"/>
    <n v="158"/>
  </r>
  <r>
    <n v="3279"/>
    <x v="2"/>
    <x v="3"/>
    <x v="1"/>
    <n v="421029"/>
    <s v="Int. Energy Star CFL - 23 Watt"/>
    <x v="2"/>
    <x v="0"/>
    <s v="Lamp"/>
    <n v="10"/>
    <n v="106.8"/>
    <n v="0.03"/>
    <n v="316"/>
  </r>
  <r>
    <n v="3279"/>
    <x v="2"/>
    <x v="3"/>
    <x v="1"/>
    <n v="421029"/>
    <s v="Int. Energy Star CFL - 23 Watt"/>
    <x v="2"/>
    <x v="0"/>
    <s v="Lamp"/>
    <n v="8"/>
    <n v="85.44"/>
    <n v="0.02"/>
    <n v="252.8"/>
  </r>
  <r>
    <n v="3279"/>
    <x v="2"/>
    <x v="3"/>
    <x v="1"/>
    <n v="421029"/>
    <s v="Int. Energy Star CFL - 23 Watt"/>
    <x v="2"/>
    <x v="0"/>
    <s v="Lamp"/>
    <n v="4"/>
    <n v="42.72"/>
    <n v="0.01"/>
    <n v="126.4"/>
  </r>
  <r>
    <n v="3279"/>
    <x v="2"/>
    <x v="3"/>
    <x v="1"/>
    <n v="421029"/>
    <s v="Int. Energy Star CFL - 23 Watt"/>
    <x v="2"/>
    <x v="0"/>
    <s v="Lamp"/>
    <n v="2"/>
    <n v="21.36"/>
    <n v="6.4599999999999996E-3"/>
    <n v="63.2"/>
  </r>
  <r>
    <n v="3279"/>
    <x v="2"/>
    <x v="3"/>
    <x v="1"/>
    <n v="421029"/>
    <s v="Int. Energy Star CFL - 23 Watt"/>
    <x v="2"/>
    <x v="0"/>
    <s v="Lamp"/>
    <n v="8"/>
    <n v="85.44"/>
    <n v="0.02"/>
    <n v="252.8"/>
  </r>
  <r>
    <n v="3279"/>
    <x v="2"/>
    <x v="3"/>
    <x v="1"/>
    <n v="421029"/>
    <s v="Int. Energy Star CFL - 23 Watt"/>
    <x v="2"/>
    <x v="0"/>
    <s v="Lamp"/>
    <n v="5"/>
    <n v="53.4"/>
    <n v="0.02"/>
    <n v="184.5"/>
  </r>
  <r>
    <n v="3279"/>
    <x v="2"/>
    <x v="3"/>
    <x v="1"/>
    <n v="421029"/>
    <s v="Int. Energy Star CFL - 23 Watt"/>
    <x v="2"/>
    <x v="0"/>
    <s v="Lamp"/>
    <n v="4"/>
    <n v="42.72"/>
    <n v="0.01"/>
    <n v="147.6"/>
  </r>
  <r>
    <n v="3279"/>
    <x v="2"/>
    <x v="3"/>
    <x v="1"/>
    <n v="421029"/>
    <s v="Int. Energy Star CFL - 23 Watt"/>
    <x v="2"/>
    <x v="0"/>
    <s v="Lamp"/>
    <n v="11"/>
    <n v="117.48"/>
    <n v="0.04"/>
    <n v="405.9"/>
  </r>
  <r>
    <n v="3279"/>
    <x v="2"/>
    <x v="3"/>
    <x v="1"/>
    <n v="421029"/>
    <s v="Int. Energy Star CFL - 23 Watt"/>
    <x v="2"/>
    <x v="0"/>
    <s v="Lamp"/>
    <n v="1"/>
    <n v="10.68"/>
    <n v="4.0800000000000003E-3"/>
    <n v="36.9"/>
  </r>
  <r>
    <n v="3279"/>
    <x v="2"/>
    <x v="3"/>
    <x v="1"/>
    <n v="421029"/>
    <s v="Int. Energy Star CFL - 23 Watt"/>
    <x v="2"/>
    <x v="0"/>
    <s v="Lamp"/>
    <n v="5"/>
    <n v="53.4"/>
    <n v="0.02"/>
    <n v="184.5"/>
  </r>
  <r>
    <n v="3279"/>
    <x v="2"/>
    <x v="3"/>
    <x v="1"/>
    <n v="421029"/>
    <s v="Int. Energy Star CFL - 23 Watt"/>
    <x v="2"/>
    <x v="0"/>
    <s v="Lamp"/>
    <n v="1"/>
    <n v="10.68"/>
    <n v="4.0800000000000003E-3"/>
    <n v="36.9"/>
  </r>
  <r>
    <n v="3279"/>
    <x v="2"/>
    <x v="3"/>
    <x v="1"/>
    <n v="421029"/>
    <s v="Int. Energy Star CFL - 23 Watt"/>
    <x v="2"/>
    <x v="0"/>
    <s v="Lamp"/>
    <n v="5"/>
    <n v="53.4"/>
    <n v="0.02"/>
    <n v="184.5"/>
  </r>
  <r>
    <n v="3279"/>
    <x v="2"/>
    <x v="3"/>
    <x v="1"/>
    <n v="421029"/>
    <s v="Int. Energy Star CFL - 23 Watt"/>
    <x v="2"/>
    <x v="0"/>
    <s v="Lamp"/>
    <n v="4"/>
    <n v="42.72"/>
    <n v="0.01"/>
    <n v="147.6"/>
  </r>
  <r>
    <n v="3279"/>
    <x v="2"/>
    <x v="3"/>
    <x v="1"/>
    <n v="421029"/>
    <s v="Int. Energy Star CFL - 23 Watt"/>
    <x v="2"/>
    <x v="0"/>
    <s v="Lamp"/>
    <n v="16"/>
    <n v="170.88"/>
    <n v="0.06"/>
    <n v="590.4"/>
  </r>
  <r>
    <n v="3279"/>
    <x v="2"/>
    <x v="3"/>
    <x v="1"/>
    <n v="421029"/>
    <s v="Int. Energy Star CFL - 23 Watt"/>
    <x v="2"/>
    <x v="0"/>
    <s v="Lamp"/>
    <n v="6"/>
    <n v="64.08"/>
    <n v="0.02"/>
    <n v="221.4"/>
  </r>
  <r>
    <n v="3279"/>
    <x v="2"/>
    <x v="3"/>
    <x v="1"/>
    <n v="421029"/>
    <s v="Int. Energy Star CFL - 23 Watt"/>
    <x v="2"/>
    <x v="0"/>
    <s v="Lamp"/>
    <n v="2"/>
    <n v="21.36"/>
    <n v="8.1600000000000006E-3"/>
    <n v="73.8"/>
  </r>
  <r>
    <n v="3279"/>
    <x v="2"/>
    <x v="3"/>
    <x v="1"/>
    <n v="421029"/>
    <s v="Int. Energy Star CFL - 23 Watt"/>
    <x v="2"/>
    <x v="0"/>
    <s v="Lamp"/>
    <n v="2"/>
    <n v="21.36"/>
    <n v="8.1600000000000006E-3"/>
    <n v="73.8"/>
  </r>
  <r>
    <n v="3279"/>
    <x v="2"/>
    <x v="3"/>
    <x v="1"/>
    <n v="421029"/>
    <s v="Int. Energy Star CFL - 23 Watt"/>
    <x v="2"/>
    <x v="0"/>
    <s v="Lamp"/>
    <n v="4"/>
    <n v="42.72"/>
    <n v="0.01"/>
    <n v="147.6"/>
  </r>
  <r>
    <n v="3279"/>
    <x v="2"/>
    <x v="3"/>
    <x v="1"/>
    <n v="421029"/>
    <s v="Int. Energy Star CFL - 23 Watt"/>
    <x v="2"/>
    <x v="0"/>
    <s v="Lamp"/>
    <n v="5"/>
    <n v="53.4"/>
    <n v="0.01"/>
    <n v="158"/>
  </r>
  <r>
    <n v="3279"/>
    <x v="2"/>
    <x v="3"/>
    <x v="1"/>
    <n v="421029"/>
    <s v="Int. Energy Star CFL - 23 Watt"/>
    <x v="2"/>
    <x v="0"/>
    <s v="Lamp"/>
    <n v="1"/>
    <n v="10.68"/>
    <n v="3.2299999999999998E-3"/>
    <n v="31.6"/>
  </r>
  <r>
    <n v="3279"/>
    <x v="2"/>
    <x v="3"/>
    <x v="1"/>
    <n v="421029"/>
    <s v="Int. Energy Star CFL - 23 Watt"/>
    <x v="2"/>
    <x v="0"/>
    <s v="Lamp"/>
    <n v="7"/>
    <n v="74.760000000000005"/>
    <n v="0.02"/>
    <n v="221.2"/>
  </r>
  <r>
    <n v="3279"/>
    <x v="2"/>
    <x v="3"/>
    <x v="1"/>
    <n v="421029"/>
    <s v="Int. Energy Star CFL - 23 Watt"/>
    <x v="2"/>
    <x v="0"/>
    <s v="Lamp"/>
    <n v="12"/>
    <n v="128.16"/>
    <n v="0.03"/>
    <n v="379.2"/>
  </r>
  <r>
    <n v="3279"/>
    <x v="2"/>
    <x v="3"/>
    <x v="1"/>
    <n v="421029"/>
    <s v="Int. Energy Star CFL - 23 Watt"/>
    <x v="2"/>
    <x v="0"/>
    <s v="Lamp"/>
    <n v="2"/>
    <n v="21.36"/>
    <n v="6.4599999999999996E-3"/>
    <n v="63.2"/>
  </r>
  <r>
    <n v="3279"/>
    <x v="2"/>
    <x v="3"/>
    <x v="1"/>
    <n v="421029"/>
    <s v="Int. Energy Star CFL - 23 Watt"/>
    <x v="2"/>
    <x v="0"/>
    <s v="Lamp"/>
    <n v="9"/>
    <n v="96.12"/>
    <n v="0.02"/>
    <n v="284.39999999999998"/>
  </r>
  <r>
    <n v="3279"/>
    <x v="2"/>
    <x v="3"/>
    <x v="1"/>
    <n v="421029"/>
    <s v="Int. Energy Star CFL - 23 Watt"/>
    <x v="2"/>
    <x v="0"/>
    <s v="Lamp"/>
    <n v="20"/>
    <n v="213.6"/>
    <n v="0.06"/>
    <n v="632"/>
  </r>
  <r>
    <n v="3279"/>
    <x v="2"/>
    <x v="3"/>
    <x v="1"/>
    <n v="421029"/>
    <s v="Int. Energy Star CFL - 23 Watt"/>
    <x v="2"/>
    <x v="0"/>
    <s v="Lamp"/>
    <n v="3"/>
    <n v="32.04"/>
    <n v="9.6900000000000007E-3"/>
    <n v="94.8"/>
  </r>
  <r>
    <n v="3279"/>
    <x v="2"/>
    <x v="3"/>
    <x v="1"/>
    <n v="421029"/>
    <s v="Int. Energy Star CFL - 23 Watt"/>
    <x v="2"/>
    <x v="0"/>
    <s v="Lamp"/>
    <n v="2"/>
    <n v="21.36"/>
    <n v="6.4599999999999996E-3"/>
    <n v="63.2"/>
  </r>
  <r>
    <n v="3279"/>
    <x v="2"/>
    <x v="3"/>
    <x v="1"/>
    <n v="421029"/>
    <s v="Int. Energy Star CFL - 23 Watt"/>
    <x v="2"/>
    <x v="0"/>
    <s v="Lamp"/>
    <n v="17"/>
    <n v="181.56"/>
    <n v="0.06"/>
    <n v="627.29999999999995"/>
  </r>
  <r>
    <n v="3279"/>
    <x v="2"/>
    <x v="3"/>
    <x v="1"/>
    <n v="421029"/>
    <s v="Int. Energy Star CFL - 23 Watt"/>
    <x v="2"/>
    <x v="0"/>
    <s v="Lamp"/>
    <n v="6"/>
    <n v="64.08"/>
    <n v="0.02"/>
    <n v="221.4"/>
  </r>
  <r>
    <n v="3279"/>
    <x v="2"/>
    <x v="3"/>
    <x v="1"/>
    <n v="421029"/>
    <s v="Int. Energy Star CFL - 23 Watt"/>
    <x v="2"/>
    <x v="0"/>
    <s v="Lamp"/>
    <n v="3"/>
    <n v="32.04"/>
    <n v="0.01"/>
    <n v="110.7"/>
  </r>
  <r>
    <n v="3279"/>
    <x v="2"/>
    <x v="3"/>
    <x v="1"/>
    <n v="421029"/>
    <s v="Int. Energy Star CFL - 23 Watt"/>
    <x v="2"/>
    <x v="0"/>
    <s v="Lamp"/>
    <n v="20"/>
    <n v="213.6"/>
    <n v="0.08"/>
    <n v="738"/>
  </r>
  <r>
    <n v="3279"/>
    <x v="2"/>
    <x v="3"/>
    <x v="1"/>
    <n v="421029"/>
    <s v="Int. Energy Star CFL - 23 Watt"/>
    <x v="2"/>
    <x v="0"/>
    <s v="Lamp"/>
    <n v="3"/>
    <n v="32.04"/>
    <n v="0.01"/>
    <n v="110.7"/>
  </r>
  <r>
    <n v="3279"/>
    <x v="2"/>
    <x v="3"/>
    <x v="1"/>
    <n v="421029"/>
    <s v="Int. Energy Star CFL - 23 Watt"/>
    <x v="2"/>
    <x v="0"/>
    <s v="Lamp"/>
    <n v="5"/>
    <n v="53.4"/>
    <n v="0.02"/>
    <n v="184.5"/>
  </r>
  <r>
    <n v="3279"/>
    <x v="2"/>
    <x v="3"/>
    <x v="1"/>
    <n v="421029"/>
    <s v="Int. Energy Star CFL - 23 Watt"/>
    <x v="2"/>
    <x v="0"/>
    <s v="Lamp"/>
    <n v="9"/>
    <n v="96.12"/>
    <n v="0.03"/>
    <n v="332.1"/>
  </r>
  <r>
    <n v="3279"/>
    <x v="2"/>
    <x v="3"/>
    <x v="1"/>
    <n v="421029"/>
    <s v="Int. Energy Star CFL - 23 Watt"/>
    <x v="2"/>
    <x v="0"/>
    <s v="Lamp"/>
    <n v="8"/>
    <n v="85.44"/>
    <n v="0.03"/>
    <n v="295.2"/>
  </r>
  <r>
    <n v="3279"/>
    <x v="2"/>
    <x v="3"/>
    <x v="1"/>
    <n v="421029"/>
    <s v="Int. Energy Star CFL - 23 Watt"/>
    <x v="2"/>
    <x v="0"/>
    <s v="Lamp"/>
    <n v="5"/>
    <n v="53.4"/>
    <n v="0.02"/>
    <n v="184.5"/>
  </r>
  <r>
    <n v="3279"/>
    <x v="2"/>
    <x v="3"/>
    <x v="1"/>
    <n v="421029"/>
    <s v="Int. Energy Star CFL - 23 Watt"/>
    <x v="2"/>
    <x v="0"/>
    <s v="Lamp"/>
    <n v="1"/>
    <n v="10.68"/>
    <n v="4.0800000000000003E-3"/>
    <n v="36.9"/>
  </r>
  <r>
    <n v="3279"/>
    <x v="2"/>
    <x v="3"/>
    <x v="1"/>
    <n v="421029"/>
    <s v="Int. Energy Star CFL - 23 Watt"/>
    <x v="2"/>
    <x v="0"/>
    <s v="Lamp"/>
    <n v="7"/>
    <n v="74.760000000000005"/>
    <n v="0.02"/>
    <n v="258.3"/>
  </r>
  <r>
    <n v="3279"/>
    <x v="2"/>
    <x v="3"/>
    <x v="1"/>
    <n v="421029"/>
    <s v="Int. Energy Star CFL - 23 Watt"/>
    <x v="2"/>
    <x v="0"/>
    <s v="Lamp"/>
    <n v="14"/>
    <n v="149.52000000000001"/>
    <n v="0.05"/>
    <n v="516.6"/>
  </r>
  <r>
    <n v="3279"/>
    <x v="2"/>
    <x v="3"/>
    <x v="1"/>
    <n v="421029"/>
    <s v="Int. Energy Star CFL - 23 Watt"/>
    <x v="2"/>
    <x v="0"/>
    <s v="Lamp"/>
    <n v="10"/>
    <n v="106.8"/>
    <n v="0.04"/>
    <n v="369"/>
  </r>
  <r>
    <n v="3279"/>
    <x v="2"/>
    <x v="3"/>
    <x v="1"/>
    <n v="421029"/>
    <s v="Int. Energy Star CFL - 23 Watt"/>
    <x v="2"/>
    <x v="0"/>
    <s v="Lamp"/>
    <n v="3"/>
    <n v="32.04"/>
    <n v="0.01"/>
    <n v="110.7"/>
  </r>
  <r>
    <n v="3279"/>
    <x v="2"/>
    <x v="3"/>
    <x v="1"/>
    <n v="421029"/>
    <s v="Int. Energy Star CFL - 23 Watt"/>
    <x v="2"/>
    <x v="0"/>
    <s v="Lamp"/>
    <n v="13"/>
    <n v="138.84"/>
    <n v="0.05"/>
    <n v="479.7"/>
  </r>
  <r>
    <n v="3279"/>
    <x v="2"/>
    <x v="3"/>
    <x v="1"/>
    <n v="421029"/>
    <s v="Int. Energy Star CFL - 23 Watt"/>
    <x v="2"/>
    <x v="0"/>
    <s v="Lamp"/>
    <n v="7"/>
    <n v="74.760000000000005"/>
    <n v="0.02"/>
    <n v="258.3"/>
  </r>
  <r>
    <n v="3279"/>
    <x v="2"/>
    <x v="3"/>
    <x v="1"/>
    <n v="421029"/>
    <s v="Int. Energy Star CFL - 23 Watt"/>
    <x v="2"/>
    <x v="0"/>
    <s v="Lamp"/>
    <n v="20"/>
    <n v="213.6"/>
    <n v="0.08"/>
    <n v="738"/>
  </r>
  <r>
    <n v="3279"/>
    <x v="2"/>
    <x v="3"/>
    <x v="1"/>
    <n v="421029"/>
    <s v="Int. Energy Star CFL - 23 Watt"/>
    <x v="2"/>
    <x v="0"/>
    <s v="Lamp"/>
    <n v="11"/>
    <n v="117.48"/>
    <n v="0.04"/>
    <n v="405.9"/>
  </r>
  <r>
    <n v="3279"/>
    <x v="2"/>
    <x v="3"/>
    <x v="1"/>
    <n v="421029"/>
    <s v="Int. Energy Star CFL - 23 Watt"/>
    <x v="2"/>
    <x v="0"/>
    <s v="Lamp"/>
    <n v="5"/>
    <n v="53.4"/>
    <n v="0.02"/>
    <n v="184.5"/>
  </r>
  <r>
    <n v="3279"/>
    <x v="2"/>
    <x v="3"/>
    <x v="1"/>
    <n v="421029"/>
    <s v="Int. Energy Star CFL - 23 Watt"/>
    <x v="2"/>
    <x v="0"/>
    <s v="Lamp"/>
    <n v="8"/>
    <n v="85.44"/>
    <n v="0.03"/>
    <n v="295.2"/>
  </r>
  <r>
    <n v="3279"/>
    <x v="2"/>
    <x v="3"/>
    <x v="1"/>
    <n v="421029"/>
    <s v="Int. Energy Star CFL - 23 Watt"/>
    <x v="2"/>
    <x v="0"/>
    <s v="Lamp"/>
    <n v="12"/>
    <n v="128.16"/>
    <n v="0.04"/>
    <n v="442.8"/>
  </r>
  <r>
    <n v="3279"/>
    <x v="2"/>
    <x v="3"/>
    <x v="1"/>
    <n v="421029"/>
    <s v="Int. Energy Star CFL - 23 Watt"/>
    <x v="2"/>
    <x v="0"/>
    <s v="Lamp"/>
    <n v="5"/>
    <n v="53.4"/>
    <n v="0.02"/>
    <n v="184.5"/>
  </r>
  <r>
    <n v="3279"/>
    <x v="2"/>
    <x v="3"/>
    <x v="1"/>
    <n v="421029"/>
    <s v="Int. Energy Star CFL - 23 Watt"/>
    <x v="2"/>
    <x v="0"/>
    <s v="Lamp"/>
    <n v="3"/>
    <n v="32.04"/>
    <n v="0.01"/>
    <n v="110.7"/>
  </r>
  <r>
    <n v="3279"/>
    <x v="2"/>
    <x v="3"/>
    <x v="1"/>
    <n v="421029"/>
    <s v="Int. Energy Star CFL - 23 Watt"/>
    <x v="2"/>
    <x v="0"/>
    <s v="Lamp"/>
    <n v="2"/>
    <n v="21.36"/>
    <n v="6.4599999999999996E-3"/>
    <n v="63.2"/>
  </r>
  <r>
    <n v="3279"/>
    <x v="2"/>
    <x v="3"/>
    <x v="1"/>
    <n v="421029"/>
    <s v="Int. Energy Star CFL - 23 Watt"/>
    <x v="2"/>
    <x v="0"/>
    <s v="Lamp"/>
    <n v="2"/>
    <n v="21.36"/>
    <n v="8.1600000000000006E-3"/>
    <n v="73.8"/>
  </r>
  <r>
    <n v="3279"/>
    <x v="2"/>
    <x v="3"/>
    <x v="1"/>
    <n v="421029"/>
    <s v="Int. Energy Star CFL - 23 Watt"/>
    <x v="2"/>
    <x v="0"/>
    <s v="Lamp"/>
    <n v="12"/>
    <n v="128.16"/>
    <n v="0.04"/>
    <n v="442.8"/>
  </r>
  <r>
    <n v="3279"/>
    <x v="2"/>
    <x v="3"/>
    <x v="1"/>
    <n v="421029"/>
    <s v="Int. Energy Star CFL - 23 Watt"/>
    <x v="2"/>
    <x v="0"/>
    <s v="Lamp"/>
    <n v="5"/>
    <n v="53.4"/>
    <n v="0.01"/>
    <n v="158"/>
  </r>
  <r>
    <n v="3279"/>
    <x v="2"/>
    <x v="3"/>
    <x v="1"/>
    <n v="421029"/>
    <s v="Int. Energy Star CFL - 23 Watt"/>
    <x v="2"/>
    <x v="0"/>
    <s v="Lamp"/>
    <n v="20"/>
    <n v="213.6"/>
    <n v="0.06"/>
    <n v="632"/>
  </r>
  <r>
    <n v="3279"/>
    <x v="2"/>
    <x v="3"/>
    <x v="1"/>
    <n v="421029"/>
    <s v="Int. Energy Star CFL - 23 Watt"/>
    <x v="2"/>
    <x v="0"/>
    <s v="Lamp"/>
    <n v="6"/>
    <n v="64.08"/>
    <n v="0.01"/>
    <n v="189.6"/>
  </r>
  <r>
    <n v="3279"/>
    <x v="2"/>
    <x v="3"/>
    <x v="1"/>
    <n v="421029"/>
    <s v="Int. Energy Star CFL - 23 Watt"/>
    <x v="2"/>
    <x v="0"/>
    <s v="Lamp"/>
    <n v="3"/>
    <n v="32.04"/>
    <n v="9.6900000000000007E-3"/>
    <n v="94.8"/>
  </r>
  <r>
    <n v="3279"/>
    <x v="2"/>
    <x v="3"/>
    <x v="1"/>
    <n v="421029"/>
    <s v="Int. Energy Star CFL - 23 Watt"/>
    <x v="2"/>
    <x v="0"/>
    <s v="Lamp"/>
    <n v="3"/>
    <n v="32.04"/>
    <n v="9.6900000000000007E-3"/>
    <n v="94.8"/>
  </r>
  <r>
    <n v="3279"/>
    <x v="2"/>
    <x v="3"/>
    <x v="1"/>
    <n v="421029"/>
    <s v="Int. Energy Star CFL - 23 Watt"/>
    <x v="2"/>
    <x v="0"/>
    <s v="Lamp"/>
    <n v="5"/>
    <n v="53.4"/>
    <n v="0.01"/>
    <n v="158"/>
  </r>
  <r>
    <n v="3279"/>
    <x v="2"/>
    <x v="3"/>
    <x v="1"/>
    <n v="421029"/>
    <s v="Int. Energy Star CFL - 23 Watt"/>
    <x v="2"/>
    <x v="0"/>
    <s v="Lamp"/>
    <n v="3"/>
    <n v="32.04"/>
    <n v="9.6900000000000007E-3"/>
    <n v="94.8"/>
  </r>
  <r>
    <n v="3279"/>
    <x v="2"/>
    <x v="3"/>
    <x v="1"/>
    <n v="421029"/>
    <s v="Int. Energy Star CFL - 23 Watt"/>
    <x v="2"/>
    <x v="0"/>
    <s v="Lamp"/>
    <n v="16"/>
    <n v="170.88"/>
    <n v="0.05"/>
    <n v="505.6"/>
  </r>
  <r>
    <n v="3279"/>
    <x v="2"/>
    <x v="3"/>
    <x v="1"/>
    <n v="421029"/>
    <s v="Int. Energy Star CFL - 23 Watt"/>
    <x v="2"/>
    <x v="0"/>
    <s v="Lamp"/>
    <n v="3"/>
    <n v="32.04"/>
    <n v="9.6900000000000007E-3"/>
    <n v="94.8"/>
  </r>
  <r>
    <n v="3279"/>
    <x v="2"/>
    <x v="3"/>
    <x v="1"/>
    <n v="421029"/>
    <s v="Int. Energy Star CFL - 23 Watt"/>
    <x v="2"/>
    <x v="0"/>
    <s v="Lamp"/>
    <n v="4"/>
    <n v="42.72"/>
    <n v="0.01"/>
    <n v="126.4"/>
  </r>
  <r>
    <n v="3279"/>
    <x v="2"/>
    <x v="3"/>
    <x v="1"/>
    <n v="421029"/>
    <s v="Int. Energy Star CFL - 23 Watt"/>
    <x v="2"/>
    <x v="0"/>
    <s v="Lamp"/>
    <n v="3"/>
    <n v="32.04"/>
    <n v="9.6900000000000007E-3"/>
    <n v="94.8"/>
  </r>
  <r>
    <n v="3279"/>
    <x v="2"/>
    <x v="3"/>
    <x v="1"/>
    <n v="421029"/>
    <s v="Int. Energy Star CFL - 23 Watt"/>
    <x v="2"/>
    <x v="0"/>
    <s v="Lamp"/>
    <n v="11"/>
    <n v="117.48"/>
    <n v="0.03"/>
    <n v="347.6"/>
  </r>
  <r>
    <n v="3279"/>
    <x v="2"/>
    <x v="3"/>
    <x v="1"/>
    <n v="421029"/>
    <s v="Int. Energy Star CFL - 23 Watt"/>
    <x v="2"/>
    <x v="0"/>
    <s v="Lamp"/>
    <n v="17"/>
    <n v="181.56"/>
    <n v="0.05"/>
    <n v="537.20000000000005"/>
  </r>
  <r>
    <n v="3279"/>
    <x v="2"/>
    <x v="3"/>
    <x v="1"/>
    <n v="421029"/>
    <s v="Int. Energy Star CFL - 23 Watt"/>
    <x v="2"/>
    <x v="0"/>
    <s v="Lamp"/>
    <n v="20"/>
    <n v="213.6"/>
    <n v="0.06"/>
    <n v="632"/>
  </r>
  <r>
    <n v="3279"/>
    <x v="2"/>
    <x v="3"/>
    <x v="1"/>
    <n v="421029"/>
    <s v="Int. Energy Star CFL - 23 Watt"/>
    <x v="2"/>
    <x v="0"/>
    <s v="Lamp"/>
    <n v="20"/>
    <n v="213.6"/>
    <n v="0.06"/>
    <n v="632"/>
  </r>
  <r>
    <n v="3279"/>
    <x v="2"/>
    <x v="3"/>
    <x v="1"/>
    <n v="421029"/>
    <s v="Int. Energy Star CFL - 23 Watt"/>
    <x v="2"/>
    <x v="0"/>
    <s v="Lamp"/>
    <n v="12"/>
    <n v="128.16"/>
    <n v="0.04"/>
    <n v="442.8"/>
  </r>
  <r>
    <n v="3279"/>
    <x v="2"/>
    <x v="3"/>
    <x v="1"/>
    <n v="421029"/>
    <s v="Int. Energy Star CFL - 23 Watt"/>
    <x v="2"/>
    <x v="0"/>
    <s v="Lamp"/>
    <n v="1"/>
    <n v="10.68"/>
    <n v="4.0800000000000003E-3"/>
    <n v="36.9"/>
  </r>
  <r>
    <n v="3279"/>
    <x v="2"/>
    <x v="3"/>
    <x v="1"/>
    <n v="421029"/>
    <s v="Int. Energy Star CFL - 23 Watt"/>
    <x v="2"/>
    <x v="0"/>
    <s v="Lamp"/>
    <n v="5"/>
    <n v="53.4"/>
    <n v="0.01"/>
    <n v="158"/>
  </r>
  <r>
    <n v="3279"/>
    <x v="2"/>
    <x v="3"/>
    <x v="1"/>
    <n v="421029"/>
    <s v="Int. Energy Star CFL - 23 Watt"/>
    <x v="2"/>
    <x v="0"/>
    <s v="Lamp"/>
    <n v="9"/>
    <n v="96.12"/>
    <n v="0.03"/>
    <n v="332.1"/>
  </r>
  <r>
    <n v="3279"/>
    <x v="2"/>
    <x v="3"/>
    <x v="1"/>
    <n v="421029"/>
    <s v="Int. Energy Star CFL - 23 Watt"/>
    <x v="2"/>
    <x v="0"/>
    <s v="Lamp"/>
    <n v="16"/>
    <n v="170.88"/>
    <n v="0.06"/>
    <n v="590.4"/>
  </r>
  <r>
    <n v="3279"/>
    <x v="2"/>
    <x v="3"/>
    <x v="1"/>
    <n v="421029"/>
    <s v="Int. Energy Star CFL - 23 Watt"/>
    <x v="2"/>
    <x v="0"/>
    <s v="Lamp"/>
    <n v="6"/>
    <n v="64.08"/>
    <n v="0.02"/>
    <n v="221.4"/>
  </r>
  <r>
    <n v="3279"/>
    <x v="2"/>
    <x v="3"/>
    <x v="1"/>
    <n v="421029"/>
    <s v="Int. Energy Star CFL - 23 Watt"/>
    <x v="2"/>
    <x v="0"/>
    <s v="Lamp"/>
    <n v="9"/>
    <n v="96.12"/>
    <n v="0.03"/>
    <n v="332.1"/>
  </r>
  <r>
    <n v="3279"/>
    <x v="2"/>
    <x v="3"/>
    <x v="1"/>
    <n v="421029"/>
    <s v="Int. Energy Star CFL - 23 Watt"/>
    <x v="2"/>
    <x v="0"/>
    <s v="Lamp"/>
    <n v="1"/>
    <n v="10.68"/>
    <n v="4.0800000000000003E-3"/>
    <n v="36.9"/>
  </r>
  <r>
    <n v="3279"/>
    <x v="2"/>
    <x v="3"/>
    <x v="1"/>
    <n v="421029"/>
    <s v="Int. Energy Star CFL - 23 Watt"/>
    <x v="2"/>
    <x v="0"/>
    <s v="Lamp"/>
    <n v="6"/>
    <n v="64.08"/>
    <n v="0.02"/>
    <n v="221.4"/>
  </r>
  <r>
    <n v="3279"/>
    <x v="2"/>
    <x v="3"/>
    <x v="1"/>
    <n v="421029"/>
    <s v="Int. Energy Star CFL - 23 Watt"/>
    <x v="2"/>
    <x v="0"/>
    <s v="Lamp"/>
    <n v="5"/>
    <n v="53.4"/>
    <n v="0.02"/>
    <n v="184.5"/>
  </r>
  <r>
    <n v="3279"/>
    <x v="2"/>
    <x v="3"/>
    <x v="1"/>
    <n v="421029"/>
    <s v="Int. Energy Star CFL - 23 Watt"/>
    <x v="2"/>
    <x v="0"/>
    <s v="Lamp"/>
    <n v="9"/>
    <n v="96.12"/>
    <n v="0.03"/>
    <n v="332.1"/>
  </r>
  <r>
    <n v="3279"/>
    <x v="2"/>
    <x v="3"/>
    <x v="1"/>
    <n v="421029"/>
    <s v="Int. Energy Star CFL - 23 Watt"/>
    <x v="2"/>
    <x v="0"/>
    <s v="Lamp"/>
    <n v="7"/>
    <n v="74.760000000000005"/>
    <n v="0.02"/>
    <n v="258.3"/>
  </r>
  <r>
    <n v="3279"/>
    <x v="2"/>
    <x v="3"/>
    <x v="1"/>
    <n v="421029"/>
    <s v="Int. Energy Star CFL - 23 Watt"/>
    <x v="2"/>
    <x v="0"/>
    <s v="Lamp"/>
    <n v="16"/>
    <n v="170.88"/>
    <n v="0.06"/>
    <n v="590.4"/>
  </r>
  <r>
    <n v="3279"/>
    <x v="2"/>
    <x v="3"/>
    <x v="1"/>
    <n v="421029"/>
    <s v="Int. Energy Star CFL - 23 Watt"/>
    <x v="2"/>
    <x v="0"/>
    <s v="Lamp"/>
    <n v="16"/>
    <n v="170.88"/>
    <n v="0.06"/>
    <n v="590.4"/>
  </r>
  <r>
    <n v="3279"/>
    <x v="2"/>
    <x v="3"/>
    <x v="1"/>
    <n v="421029"/>
    <s v="Int. Energy Star CFL - 23 Watt"/>
    <x v="2"/>
    <x v="0"/>
    <s v="Lamp"/>
    <n v="5"/>
    <n v="53.4"/>
    <n v="0.02"/>
    <n v="184.5"/>
  </r>
  <r>
    <n v="3279"/>
    <x v="2"/>
    <x v="3"/>
    <x v="1"/>
    <n v="421029"/>
    <s v="Int. Energy Star CFL - 23 Watt"/>
    <x v="2"/>
    <x v="0"/>
    <s v="Lamp"/>
    <n v="20"/>
    <n v="213.6"/>
    <n v="0.08"/>
    <n v="738"/>
  </r>
  <r>
    <n v="3279"/>
    <x v="2"/>
    <x v="3"/>
    <x v="1"/>
    <n v="421029"/>
    <s v="Int. Energy Star CFL - 23 Watt"/>
    <x v="2"/>
    <x v="0"/>
    <s v="Lamp"/>
    <n v="16"/>
    <n v="170.88"/>
    <n v="0.06"/>
    <n v="590.4"/>
  </r>
  <r>
    <n v="3279"/>
    <x v="2"/>
    <x v="3"/>
    <x v="1"/>
    <n v="421029"/>
    <s v="Int. Energy Star CFL - 23 Watt"/>
    <x v="2"/>
    <x v="0"/>
    <s v="Lamp"/>
    <n v="9"/>
    <n v="96.12"/>
    <n v="0.03"/>
    <n v="332.1"/>
  </r>
  <r>
    <n v="3279"/>
    <x v="2"/>
    <x v="3"/>
    <x v="1"/>
    <n v="421029"/>
    <s v="Int. Energy Star CFL - 23 Watt"/>
    <x v="2"/>
    <x v="0"/>
    <s v="Lamp"/>
    <n v="1"/>
    <n v="10.68"/>
    <n v="4.0800000000000003E-3"/>
    <n v="36.9"/>
  </r>
  <r>
    <n v="3279"/>
    <x v="2"/>
    <x v="3"/>
    <x v="1"/>
    <n v="421029"/>
    <s v="Int. Energy Star CFL - 23 Watt"/>
    <x v="2"/>
    <x v="0"/>
    <s v="Lamp"/>
    <n v="2"/>
    <n v="21.36"/>
    <n v="8.1600000000000006E-3"/>
    <n v="73.8"/>
  </r>
  <r>
    <n v="3279"/>
    <x v="2"/>
    <x v="3"/>
    <x v="1"/>
    <n v="421029"/>
    <s v="Int. Energy Star CFL - 23 Watt"/>
    <x v="2"/>
    <x v="0"/>
    <s v="Lamp"/>
    <n v="12"/>
    <n v="128.16"/>
    <n v="0.04"/>
    <n v="442.8"/>
  </r>
  <r>
    <n v="3279"/>
    <x v="2"/>
    <x v="3"/>
    <x v="1"/>
    <n v="421029"/>
    <s v="Int. Energy Star CFL - 23 Watt"/>
    <x v="2"/>
    <x v="0"/>
    <s v="Lamp"/>
    <n v="20"/>
    <n v="213.6"/>
    <n v="0.08"/>
    <n v="738"/>
  </r>
  <r>
    <n v="3279"/>
    <x v="2"/>
    <x v="3"/>
    <x v="1"/>
    <n v="421029"/>
    <s v="Int. Energy Star CFL - 23 Watt"/>
    <x v="2"/>
    <x v="0"/>
    <s v="Lamp"/>
    <n v="4"/>
    <n v="42.72"/>
    <n v="0.01"/>
    <n v="147.6"/>
  </r>
  <r>
    <n v="3279"/>
    <x v="2"/>
    <x v="3"/>
    <x v="1"/>
    <n v="421029"/>
    <s v="Int. Energy Star CFL - 23 Watt"/>
    <x v="2"/>
    <x v="0"/>
    <s v="Lamp"/>
    <n v="16"/>
    <n v="170.88"/>
    <n v="0.06"/>
    <n v="590.4"/>
  </r>
  <r>
    <n v="3279"/>
    <x v="2"/>
    <x v="3"/>
    <x v="1"/>
    <n v="421029"/>
    <s v="Int. Energy Star CFL - 23 Watt"/>
    <x v="2"/>
    <x v="0"/>
    <s v="Lamp"/>
    <n v="14"/>
    <n v="149.52000000000001"/>
    <n v="0.05"/>
    <n v="516.6"/>
  </r>
  <r>
    <n v="3279"/>
    <x v="2"/>
    <x v="3"/>
    <x v="1"/>
    <n v="421029"/>
    <s v="Int. Energy Star CFL - 23 Watt"/>
    <x v="2"/>
    <x v="0"/>
    <s v="Lamp"/>
    <n v="2"/>
    <n v="21.36"/>
    <n v="8.1600000000000006E-3"/>
    <n v="73.8"/>
  </r>
  <r>
    <n v="3279"/>
    <x v="2"/>
    <x v="3"/>
    <x v="1"/>
    <n v="421029"/>
    <s v="Int. Energy Star CFL - 23 Watt"/>
    <x v="2"/>
    <x v="0"/>
    <s v="Lamp"/>
    <n v="3"/>
    <n v="32.04"/>
    <n v="0.01"/>
    <n v="110.7"/>
  </r>
  <r>
    <n v="3279"/>
    <x v="2"/>
    <x v="3"/>
    <x v="1"/>
    <n v="421029"/>
    <s v="Int. Energy Star CFL - 23 Watt"/>
    <x v="2"/>
    <x v="0"/>
    <s v="Lamp"/>
    <n v="7"/>
    <n v="74.760000000000005"/>
    <n v="0.02"/>
    <n v="258.3"/>
  </r>
  <r>
    <n v="3279"/>
    <x v="2"/>
    <x v="3"/>
    <x v="1"/>
    <n v="421029"/>
    <s v="Int. Energy Star CFL - 23 Watt"/>
    <x v="2"/>
    <x v="0"/>
    <s v="Lamp"/>
    <n v="4"/>
    <n v="42.72"/>
    <n v="0.01"/>
    <n v="147.6"/>
  </r>
  <r>
    <n v="3279"/>
    <x v="2"/>
    <x v="3"/>
    <x v="1"/>
    <n v="421029"/>
    <s v="Int. Energy Star CFL - 23 Watt"/>
    <x v="2"/>
    <x v="0"/>
    <s v="Lamp"/>
    <n v="11"/>
    <n v="117.48"/>
    <n v="0.04"/>
    <n v="405.9"/>
  </r>
  <r>
    <n v="3279"/>
    <x v="2"/>
    <x v="3"/>
    <x v="1"/>
    <n v="421029"/>
    <s v="Int. Energy Star CFL - 23 Watt"/>
    <x v="2"/>
    <x v="0"/>
    <s v="Lamp"/>
    <n v="4"/>
    <n v="42.72"/>
    <n v="0.01"/>
    <n v="147.6"/>
  </r>
  <r>
    <n v="3279"/>
    <x v="2"/>
    <x v="3"/>
    <x v="1"/>
    <n v="421029"/>
    <s v="Int. Energy Star CFL - 23 Watt"/>
    <x v="2"/>
    <x v="0"/>
    <s v="Lamp"/>
    <n v="5"/>
    <n v="53.4"/>
    <n v="0.02"/>
    <n v="184.5"/>
  </r>
  <r>
    <n v="3279"/>
    <x v="2"/>
    <x v="3"/>
    <x v="1"/>
    <n v="421029"/>
    <s v="Int. Energy Star CFL - 23 Watt"/>
    <x v="2"/>
    <x v="0"/>
    <s v="Lamp"/>
    <n v="6"/>
    <n v="64.08"/>
    <n v="0.02"/>
    <n v="221.4"/>
  </r>
  <r>
    <n v="3279"/>
    <x v="2"/>
    <x v="3"/>
    <x v="1"/>
    <n v="421029"/>
    <s v="Int. Energy Star CFL - 23 Watt"/>
    <x v="2"/>
    <x v="0"/>
    <s v="Lamp"/>
    <n v="4"/>
    <n v="42.72"/>
    <n v="0.01"/>
    <n v="147.6"/>
  </r>
  <r>
    <n v="3279"/>
    <x v="2"/>
    <x v="3"/>
    <x v="1"/>
    <n v="421029"/>
    <s v="Int. Energy Star CFL - 23 Watt"/>
    <x v="2"/>
    <x v="0"/>
    <s v="Lamp"/>
    <n v="7"/>
    <n v="74.760000000000005"/>
    <n v="0.02"/>
    <n v="258.3"/>
  </r>
  <r>
    <n v="3279"/>
    <x v="2"/>
    <x v="3"/>
    <x v="1"/>
    <n v="421029"/>
    <s v="Int. Energy Star CFL - 23 Watt"/>
    <x v="2"/>
    <x v="0"/>
    <s v="Lamp"/>
    <n v="5"/>
    <n v="53.4"/>
    <n v="0.02"/>
    <n v="184.5"/>
  </r>
  <r>
    <n v="3279"/>
    <x v="2"/>
    <x v="3"/>
    <x v="1"/>
    <n v="421029"/>
    <s v="Int. Energy Star CFL - 23 Watt"/>
    <x v="2"/>
    <x v="0"/>
    <s v="Lamp"/>
    <n v="5"/>
    <n v="53.4"/>
    <n v="0.02"/>
    <n v="184.5"/>
  </r>
  <r>
    <n v="3279"/>
    <x v="2"/>
    <x v="3"/>
    <x v="1"/>
    <n v="421029"/>
    <s v="Int. Energy Star CFL - 23 Watt"/>
    <x v="2"/>
    <x v="0"/>
    <s v="Lamp"/>
    <n v="4"/>
    <n v="42.72"/>
    <n v="0.01"/>
    <n v="147.6"/>
  </r>
  <r>
    <n v="3279"/>
    <x v="2"/>
    <x v="3"/>
    <x v="1"/>
    <n v="421029"/>
    <s v="Int. Energy Star CFL - 23 Watt"/>
    <x v="2"/>
    <x v="0"/>
    <s v="Lamp"/>
    <n v="4"/>
    <n v="42.72"/>
    <n v="0.01"/>
    <n v="147.6"/>
  </r>
  <r>
    <n v="3279"/>
    <x v="2"/>
    <x v="3"/>
    <x v="1"/>
    <n v="421029"/>
    <s v="Int. Energy Star CFL - 23 Watt"/>
    <x v="2"/>
    <x v="0"/>
    <s v="Lamp"/>
    <n v="16"/>
    <n v="170.88"/>
    <n v="0.05"/>
    <n v="505.6"/>
  </r>
  <r>
    <n v="3279"/>
    <x v="2"/>
    <x v="3"/>
    <x v="1"/>
    <n v="421029"/>
    <s v="Int. Energy Star CFL - 23 Watt"/>
    <x v="2"/>
    <x v="0"/>
    <s v="Lamp"/>
    <n v="14"/>
    <n v="149.52000000000001"/>
    <n v="0.04"/>
    <n v="442.4"/>
  </r>
  <r>
    <n v="3279"/>
    <x v="2"/>
    <x v="3"/>
    <x v="1"/>
    <n v="421029"/>
    <s v="Int. Energy Star CFL - 23 Watt"/>
    <x v="2"/>
    <x v="0"/>
    <s v="Lamp"/>
    <n v="5"/>
    <n v="53.4"/>
    <n v="0.01"/>
    <n v="158"/>
  </r>
  <r>
    <n v="3279"/>
    <x v="2"/>
    <x v="3"/>
    <x v="1"/>
    <n v="421029"/>
    <s v="Int. Energy Star CFL - 23 Watt"/>
    <x v="2"/>
    <x v="0"/>
    <s v="Lamp"/>
    <n v="11"/>
    <n v="117.48"/>
    <n v="0.03"/>
    <n v="347.6"/>
  </r>
  <r>
    <n v="3279"/>
    <x v="2"/>
    <x v="3"/>
    <x v="1"/>
    <n v="421029"/>
    <s v="Int. Energy Star CFL - 23 Watt"/>
    <x v="2"/>
    <x v="0"/>
    <s v="Lamp"/>
    <n v="10"/>
    <n v="106.8"/>
    <n v="0.03"/>
    <n v="316"/>
  </r>
  <r>
    <n v="3279"/>
    <x v="2"/>
    <x v="3"/>
    <x v="1"/>
    <n v="421029"/>
    <s v="Int. Energy Star CFL - 23 Watt"/>
    <x v="2"/>
    <x v="0"/>
    <s v="Lamp"/>
    <n v="5"/>
    <n v="53.4"/>
    <n v="0.01"/>
    <n v="158"/>
  </r>
  <r>
    <n v="3279"/>
    <x v="2"/>
    <x v="3"/>
    <x v="1"/>
    <n v="421029"/>
    <s v="Int. Energy Star CFL - 23 Watt"/>
    <x v="2"/>
    <x v="0"/>
    <s v="Lamp"/>
    <n v="7"/>
    <n v="74.760000000000005"/>
    <n v="0.02"/>
    <n v="221.2"/>
  </r>
  <r>
    <n v="3279"/>
    <x v="2"/>
    <x v="3"/>
    <x v="1"/>
    <n v="421029"/>
    <s v="Int. Energy Star CFL - 23 Watt"/>
    <x v="2"/>
    <x v="0"/>
    <s v="Lamp"/>
    <n v="3"/>
    <n v="32.04"/>
    <n v="9.6900000000000007E-3"/>
    <n v="94.8"/>
  </r>
  <r>
    <n v="3279"/>
    <x v="2"/>
    <x v="3"/>
    <x v="1"/>
    <n v="421029"/>
    <s v="Int. Energy Star CFL - 23 Watt"/>
    <x v="2"/>
    <x v="0"/>
    <s v="Lamp"/>
    <n v="10"/>
    <n v="106.8"/>
    <n v="0.03"/>
    <n v="316"/>
  </r>
  <r>
    <n v="3279"/>
    <x v="2"/>
    <x v="3"/>
    <x v="1"/>
    <n v="421029"/>
    <s v="Int. Energy Star CFL - 23 Watt"/>
    <x v="2"/>
    <x v="0"/>
    <s v="Lamp"/>
    <n v="20"/>
    <n v="213.6"/>
    <n v="0.06"/>
    <n v="632"/>
  </r>
  <r>
    <n v="3279"/>
    <x v="2"/>
    <x v="3"/>
    <x v="1"/>
    <n v="421029"/>
    <s v="Int. Energy Star CFL - 23 Watt"/>
    <x v="2"/>
    <x v="0"/>
    <s v="Lamp"/>
    <n v="9"/>
    <n v="96.12"/>
    <n v="0.02"/>
    <n v="284.39999999999998"/>
  </r>
  <r>
    <n v="3279"/>
    <x v="2"/>
    <x v="3"/>
    <x v="1"/>
    <n v="421029"/>
    <s v="Int. Energy Star CFL - 23 Watt"/>
    <x v="2"/>
    <x v="0"/>
    <s v="Lamp"/>
    <n v="5"/>
    <n v="53.4"/>
    <n v="0.01"/>
    <n v="158"/>
  </r>
  <r>
    <n v="3279"/>
    <x v="2"/>
    <x v="3"/>
    <x v="1"/>
    <n v="421029"/>
    <s v="Int. Energy Star CFL - 23 Watt"/>
    <x v="2"/>
    <x v="0"/>
    <s v="Lamp"/>
    <n v="9"/>
    <n v="96.12"/>
    <n v="0.02"/>
    <n v="284.39999999999998"/>
  </r>
  <r>
    <n v="3279"/>
    <x v="2"/>
    <x v="3"/>
    <x v="1"/>
    <n v="421029"/>
    <s v="Int. Energy Star CFL - 23 Watt"/>
    <x v="2"/>
    <x v="0"/>
    <s v="Lamp"/>
    <n v="4"/>
    <n v="42.72"/>
    <n v="0.01"/>
    <n v="126.4"/>
  </r>
  <r>
    <n v="3279"/>
    <x v="2"/>
    <x v="3"/>
    <x v="1"/>
    <n v="421029"/>
    <s v="Int. Energy Star CFL - 23 Watt"/>
    <x v="2"/>
    <x v="0"/>
    <s v="Lamp"/>
    <n v="4"/>
    <n v="42.72"/>
    <n v="0.01"/>
    <n v="126.4"/>
  </r>
  <r>
    <n v="3279"/>
    <x v="2"/>
    <x v="3"/>
    <x v="1"/>
    <n v="421029"/>
    <s v="Int. Energy Star CFL - 23 Watt"/>
    <x v="2"/>
    <x v="0"/>
    <s v="Lamp"/>
    <n v="10"/>
    <n v="106.8"/>
    <n v="0.03"/>
    <n v="316"/>
  </r>
  <r>
    <n v="3279"/>
    <x v="2"/>
    <x v="3"/>
    <x v="1"/>
    <n v="421029"/>
    <s v="Int. Energy Star CFL - 23 Watt"/>
    <x v="2"/>
    <x v="0"/>
    <s v="Lamp"/>
    <n v="1"/>
    <n v="10.68"/>
    <n v="3.2299999999999998E-3"/>
    <n v="31.6"/>
  </r>
  <r>
    <n v="3279"/>
    <x v="2"/>
    <x v="3"/>
    <x v="1"/>
    <n v="421029"/>
    <s v="Int. Energy Star CFL - 23 Watt"/>
    <x v="2"/>
    <x v="0"/>
    <s v="Lamp"/>
    <n v="13"/>
    <n v="138.84"/>
    <n v="0.04"/>
    <n v="410.8"/>
  </r>
  <r>
    <n v="3279"/>
    <x v="2"/>
    <x v="3"/>
    <x v="1"/>
    <n v="421029"/>
    <s v="Int. Energy Star CFL - 23 Watt"/>
    <x v="2"/>
    <x v="0"/>
    <s v="Lamp"/>
    <n v="1"/>
    <n v="10.68"/>
    <n v="3.2299999999999998E-3"/>
    <n v="31.6"/>
  </r>
  <r>
    <n v="3279"/>
    <x v="2"/>
    <x v="3"/>
    <x v="1"/>
    <n v="421029"/>
    <s v="Int. Energy Star CFL - 23 Watt"/>
    <x v="2"/>
    <x v="0"/>
    <s v="Lamp"/>
    <n v="20"/>
    <n v="213.6"/>
    <n v="0.06"/>
    <n v="632"/>
  </r>
  <r>
    <n v="3279"/>
    <x v="2"/>
    <x v="3"/>
    <x v="1"/>
    <n v="421029"/>
    <s v="Int. Energy Star CFL - 23 Watt"/>
    <x v="2"/>
    <x v="0"/>
    <s v="Lamp"/>
    <n v="1"/>
    <n v="10.68"/>
    <n v="3.2299999999999998E-3"/>
    <n v="31.6"/>
  </r>
  <r>
    <n v="3279"/>
    <x v="2"/>
    <x v="3"/>
    <x v="1"/>
    <n v="421029"/>
    <s v="Int. Energy Star CFL - 23 Watt"/>
    <x v="2"/>
    <x v="0"/>
    <s v="Lamp"/>
    <n v="10"/>
    <n v="106.8"/>
    <n v="0.03"/>
    <n v="316"/>
  </r>
  <r>
    <n v="3279"/>
    <x v="2"/>
    <x v="3"/>
    <x v="1"/>
    <n v="421029"/>
    <s v="Int. Energy Star CFL - 23 Watt"/>
    <x v="2"/>
    <x v="0"/>
    <s v="Lamp"/>
    <n v="2"/>
    <n v="21.36"/>
    <n v="6.4599999999999996E-3"/>
    <n v="63.2"/>
  </r>
  <r>
    <n v="3279"/>
    <x v="2"/>
    <x v="3"/>
    <x v="1"/>
    <n v="421029"/>
    <s v="Int. Energy Star CFL - 23 Watt"/>
    <x v="2"/>
    <x v="0"/>
    <s v="Lamp"/>
    <n v="12"/>
    <n v="128.16"/>
    <n v="0.03"/>
    <n v="379.2"/>
  </r>
  <r>
    <n v="3279"/>
    <x v="2"/>
    <x v="3"/>
    <x v="1"/>
    <n v="421029"/>
    <s v="Int. Energy Star CFL - 23 Watt"/>
    <x v="2"/>
    <x v="0"/>
    <s v="Lamp"/>
    <n v="3"/>
    <n v="32.04"/>
    <n v="9.6900000000000007E-3"/>
    <n v="94.8"/>
  </r>
  <r>
    <n v="3279"/>
    <x v="2"/>
    <x v="3"/>
    <x v="1"/>
    <n v="421029"/>
    <s v="Int. Energy Star CFL - 23 Watt"/>
    <x v="2"/>
    <x v="0"/>
    <s v="Lamp"/>
    <n v="3"/>
    <n v="32.04"/>
    <n v="9.6900000000000007E-3"/>
    <n v="94.8"/>
  </r>
  <r>
    <n v="3279"/>
    <x v="2"/>
    <x v="3"/>
    <x v="1"/>
    <n v="421029"/>
    <s v="Int. Energy Star CFL - 23 Watt"/>
    <x v="2"/>
    <x v="0"/>
    <s v="Lamp"/>
    <n v="12"/>
    <n v="128.16"/>
    <n v="0.03"/>
    <n v="379.2"/>
  </r>
  <r>
    <n v="3279"/>
    <x v="2"/>
    <x v="3"/>
    <x v="1"/>
    <n v="421029"/>
    <s v="Int. Energy Star CFL - 23 Watt"/>
    <x v="2"/>
    <x v="0"/>
    <s v="Lamp"/>
    <n v="7"/>
    <n v="74.760000000000005"/>
    <n v="0.02"/>
    <n v="221.2"/>
  </r>
  <r>
    <n v="3279"/>
    <x v="2"/>
    <x v="3"/>
    <x v="1"/>
    <n v="421029"/>
    <s v="Int. Energy Star CFL - 23 Watt"/>
    <x v="2"/>
    <x v="0"/>
    <s v="Lamp"/>
    <n v="16"/>
    <n v="170.88"/>
    <n v="0.05"/>
    <n v="505.6"/>
  </r>
  <r>
    <n v="3279"/>
    <x v="2"/>
    <x v="3"/>
    <x v="1"/>
    <n v="421029"/>
    <s v="Int. Energy Star CFL - 23 Watt"/>
    <x v="2"/>
    <x v="0"/>
    <s v="Lamp"/>
    <n v="10"/>
    <n v="106.8"/>
    <n v="0.04"/>
    <n v="369"/>
  </r>
  <r>
    <n v="3279"/>
    <x v="2"/>
    <x v="3"/>
    <x v="1"/>
    <n v="421029"/>
    <s v="Int. Energy Star CFL - 23 Watt"/>
    <x v="2"/>
    <x v="0"/>
    <s v="Lamp"/>
    <n v="6"/>
    <n v="64.08"/>
    <n v="0.02"/>
    <n v="221.4"/>
  </r>
  <r>
    <n v="3279"/>
    <x v="2"/>
    <x v="3"/>
    <x v="1"/>
    <n v="421029"/>
    <s v="Int. Energy Star CFL - 23 Watt"/>
    <x v="2"/>
    <x v="0"/>
    <s v="Lamp"/>
    <n v="5"/>
    <n v="53.4"/>
    <n v="0.02"/>
    <n v="184.5"/>
  </r>
  <r>
    <n v="3279"/>
    <x v="2"/>
    <x v="3"/>
    <x v="1"/>
    <n v="421029"/>
    <s v="Int. Energy Star CFL - 23 Watt"/>
    <x v="2"/>
    <x v="0"/>
    <s v="Lamp"/>
    <n v="9"/>
    <n v="96.12"/>
    <n v="0.03"/>
    <n v="332.1"/>
  </r>
  <r>
    <n v="3279"/>
    <x v="2"/>
    <x v="3"/>
    <x v="1"/>
    <n v="421029"/>
    <s v="Int. Energy Star CFL - 23 Watt"/>
    <x v="2"/>
    <x v="0"/>
    <s v="Lamp"/>
    <n v="10"/>
    <n v="106.8"/>
    <n v="0.04"/>
    <n v="369"/>
  </r>
  <r>
    <n v="3279"/>
    <x v="2"/>
    <x v="3"/>
    <x v="1"/>
    <n v="421029"/>
    <s v="Int. Energy Star CFL - 23 Watt"/>
    <x v="2"/>
    <x v="0"/>
    <s v="Lamp"/>
    <n v="5"/>
    <n v="53.4"/>
    <n v="0.02"/>
    <n v="184.5"/>
  </r>
  <r>
    <n v="3279"/>
    <x v="2"/>
    <x v="3"/>
    <x v="1"/>
    <n v="421029"/>
    <s v="Int. Energy Star CFL - 23 Watt"/>
    <x v="2"/>
    <x v="0"/>
    <s v="Lamp"/>
    <n v="8"/>
    <n v="85.44"/>
    <n v="0.03"/>
    <n v="295.2"/>
  </r>
  <r>
    <n v="3279"/>
    <x v="2"/>
    <x v="3"/>
    <x v="1"/>
    <n v="421029"/>
    <s v="Int. Energy Star CFL - 23 Watt"/>
    <x v="2"/>
    <x v="0"/>
    <s v="Lamp"/>
    <n v="11"/>
    <n v="117.48"/>
    <n v="0.04"/>
    <n v="405.9"/>
  </r>
  <r>
    <n v="3279"/>
    <x v="2"/>
    <x v="3"/>
    <x v="1"/>
    <n v="421029"/>
    <s v="Int. Energy Star CFL - 23 Watt"/>
    <x v="2"/>
    <x v="0"/>
    <s v="Lamp"/>
    <n v="8"/>
    <n v="85.44"/>
    <n v="0.03"/>
    <n v="295.2"/>
  </r>
  <r>
    <n v="3279"/>
    <x v="2"/>
    <x v="3"/>
    <x v="1"/>
    <n v="421029"/>
    <s v="Int. Energy Star CFL - 23 Watt"/>
    <x v="2"/>
    <x v="0"/>
    <s v="Lamp"/>
    <n v="12"/>
    <n v="128.16"/>
    <n v="0.04"/>
    <n v="442.8"/>
  </r>
  <r>
    <n v="3279"/>
    <x v="2"/>
    <x v="3"/>
    <x v="1"/>
    <n v="421029"/>
    <s v="Int. Energy Star CFL - 23 Watt"/>
    <x v="2"/>
    <x v="0"/>
    <s v="Lamp"/>
    <n v="12"/>
    <n v="128.16"/>
    <n v="0.04"/>
    <n v="442.8"/>
  </r>
  <r>
    <n v="3279"/>
    <x v="2"/>
    <x v="3"/>
    <x v="1"/>
    <n v="421029"/>
    <s v="Int. Energy Star CFL - 23 Watt"/>
    <x v="2"/>
    <x v="0"/>
    <s v="Lamp"/>
    <n v="4"/>
    <n v="42.72"/>
    <n v="0.01"/>
    <n v="147.6"/>
  </r>
  <r>
    <n v="3279"/>
    <x v="2"/>
    <x v="3"/>
    <x v="1"/>
    <n v="421029"/>
    <s v="Int. Energy Star CFL - 23 Watt"/>
    <x v="2"/>
    <x v="0"/>
    <s v="Lamp"/>
    <n v="5"/>
    <n v="53.4"/>
    <n v="0.02"/>
    <n v="184.5"/>
  </r>
  <r>
    <n v="3279"/>
    <x v="2"/>
    <x v="3"/>
    <x v="1"/>
    <n v="421029"/>
    <s v="Int. Energy Star CFL - 23 Watt"/>
    <x v="2"/>
    <x v="0"/>
    <s v="Lamp"/>
    <n v="4"/>
    <n v="42.72"/>
    <n v="0.01"/>
    <n v="147.6"/>
  </r>
  <r>
    <n v="3279"/>
    <x v="2"/>
    <x v="3"/>
    <x v="1"/>
    <n v="421029"/>
    <s v="Int. Energy Star CFL - 23 Watt"/>
    <x v="2"/>
    <x v="0"/>
    <s v="Lamp"/>
    <n v="5"/>
    <n v="53.4"/>
    <n v="0.02"/>
    <n v="184.5"/>
  </r>
  <r>
    <n v="3279"/>
    <x v="2"/>
    <x v="3"/>
    <x v="1"/>
    <n v="421029"/>
    <s v="Int. Energy Star CFL - 23 Watt"/>
    <x v="2"/>
    <x v="0"/>
    <s v="Lamp"/>
    <n v="10"/>
    <n v="106.8"/>
    <n v="0.04"/>
    <n v="369"/>
  </r>
  <r>
    <n v="3279"/>
    <x v="2"/>
    <x v="3"/>
    <x v="1"/>
    <n v="421029"/>
    <s v="Int. Energy Star CFL - 23 Watt"/>
    <x v="2"/>
    <x v="0"/>
    <s v="Lamp"/>
    <n v="1"/>
    <n v="10.68"/>
    <n v="4.0800000000000003E-3"/>
    <n v="36.9"/>
  </r>
  <r>
    <n v="3279"/>
    <x v="2"/>
    <x v="3"/>
    <x v="1"/>
    <n v="421029"/>
    <s v="Int. Energy Star CFL - 23 Watt"/>
    <x v="2"/>
    <x v="0"/>
    <s v="Lamp"/>
    <n v="2"/>
    <n v="21.36"/>
    <n v="8.1600000000000006E-3"/>
    <n v="73.8"/>
  </r>
  <r>
    <n v="3279"/>
    <x v="2"/>
    <x v="3"/>
    <x v="1"/>
    <n v="421029"/>
    <s v="Int. Energy Star CFL - 23 Watt"/>
    <x v="2"/>
    <x v="0"/>
    <s v="Lamp"/>
    <n v="18"/>
    <n v="192.24"/>
    <n v="7.0000000000000007E-2"/>
    <n v="664.2"/>
  </r>
  <r>
    <n v="3279"/>
    <x v="2"/>
    <x v="3"/>
    <x v="1"/>
    <n v="421029"/>
    <s v="Int. Energy Star CFL - 23 Watt"/>
    <x v="2"/>
    <x v="0"/>
    <s v="Lamp"/>
    <n v="6"/>
    <n v="64.08"/>
    <n v="0.02"/>
    <n v="221.4"/>
  </r>
  <r>
    <n v="3279"/>
    <x v="2"/>
    <x v="3"/>
    <x v="1"/>
    <n v="421029"/>
    <s v="Int. Energy Star CFL - 23 Watt"/>
    <x v="2"/>
    <x v="0"/>
    <s v="Lamp"/>
    <n v="20"/>
    <n v="213.6"/>
    <n v="0.08"/>
    <n v="738"/>
  </r>
  <r>
    <n v="3279"/>
    <x v="2"/>
    <x v="3"/>
    <x v="1"/>
    <n v="421029"/>
    <s v="Int. Energy Star CFL - 23 Watt"/>
    <x v="2"/>
    <x v="0"/>
    <s v="Lamp"/>
    <n v="16"/>
    <n v="170.88"/>
    <n v="0.06"/>
    <n v="590.4"/>
  </r>
  <r>
    <n v="3279"/>
    <x v="2"/>
    <x v="3"/>
    <x v="1"/>
    <n v="421029"/>
    <s v="Int. Energy Star CFL - 23 Watt"/>
    <x v="2"/>
    <x v="0"/>
    <s v="Lamp"/>
    <n v="4"/>
    <n v="42.72"/>
    <n v="0.01"/>
    <n v="147.6"/>
  </r>
  <r>
    <n v="3279"/>
    <x v="2"/>
    <x v="3"/>
    <x v="1"/>
    <n v="421029"/>
    <s v="Int. Energy Star CFL - 23 Watt"/>
    <x v="2"/>
    <x v="0"/>
    <s v="Lamp"/>
    <n v="14"/>
    <n v="149.52000000000001"/>
    <n v="0.05"/>
    <n v="516.6"/>
  </r>
  <r>
    <n v="3279"/>
    <x v="2"/>
    <x v="3"/>
    <x v="1"/>
    <n v="421029"/>
    <s v="Int. Energy Star CFL - 23 Watt"/>
    <x v="2"/>
    <x v="0"/>
    <s v="Lamp"/>
    <n v="9"/>
    <n v="96.12"/>
    <n v="0.03"/>
    <n v="332.1"/>
  </r>
  <r>
    <n v="3279"/>
    <x v="2"/>
    <x v="3"/>
    <x v="1"/>
    <n v="421029"/>
    <s v="Int. Energy Star CFL - 23 Watt"/>
    <x v="2"/>
    <x v="0"/>
    <s v="Lamp"/>
    <n v="12"/>
    <n v="128.16"/>
    <n v="0.04"/>
    <n v="442.8"/>
  </r>
  <r>
    <n v="3279"/>
    <x v="2"/>
    <x v="3"/>
    <x v="1"/>
    <n v="421029"/>
    <s v="Int. Energy Star CFL - 23 Watt"/>
    <x v="2"/>
    <x v="0"/>
    <s v="Lamp"/>
    <n v="4"/>
    <n v="42.72"/>
    <n v="0.01"/>
    <n v="126.4"/>
  </r>
  <r>
    <n v="3279"/>
    <x v="2"/>
    <x v="3"/>
    <x v="1"/>
    <n v="421029"/>
    <s v="Int. Energy Star CFL - 23 Watt"/>
    <x v="2"/>
    <x v="0"/>
    <s v="Lamp"/>
    <n v="5"/>
    <n v="53.4"/>
    <n v="0.01"/>
    <n v="158"/>
  </r>
  <r>
    <n v="3279"/>
    <x v="2"/>
    <x v="3"/>
    <x v="1"/>
    <n v="421029"/>
    <s v="Int. Energy Star CFL - 23 Watt"/>
    <x v="2"/>
    <x v="0"/>
    <s v="Lamp"/>
    <n v="3"/>
    <n v="32.04"/>
    <n v="9.6900000000000007E-3"/>
    <n v="94.8"/>
  </r>
  <r>
    <n v="3279"/>
    <x v="2"/>
    <x v="3"/>
    <x v="1"/>
    <n v="421029"/>
    <s v="Int. Energy Star CFL - 23 Watt"/>
    <x v="2"/>
    <x v="0"/>
    <s v="Lamp"/>
    <n v="12"/>
    <n v="128.16"/>
    <n v="0.03"/>
    <n v="379.2"/>
  </r>
  <r>
    <n v="3279"/>
    <x v="2"/>
    <x v="3"/>
    <x v="1"/>
    <n v="421029"/>
    <s v="Int. Energy Star CFL - 23 Watt"/>
    <x v="2"/>
    <x v="0"/>
    <s v="Lamp"/>
    <n v="20"/>
    <n v="213.6"/>
    <n v="0.06"/>
    <n v="632"/>
  </r>
  <r>
    <n v="3279"/>
    <x v="2"/>
    <x v="3"/>
    <x v="1"/>
    <n v="421029"/>
    <s v="Int. Energy Star CFL - 23 Watt"/>
    <x v="2"/>
    <x v="0"/>
    <s v="Lamp"/>
    <n v="6"/>
    <n v="64.08"/>
    <n v="0.01"/>
    <n v="189.6"/>
  </r>
  <r>
    <n v="3279"/>
    <x v="2"/>
    <x v="3"/>
    <x v="1"/>
    <n v="421029"/>
    <s v="Int. Energy Star CFL - 23 Watt"/>
    <x v="2"/>
    <x v="0"/>
    <s v="Lamp"/>
    <n v="3"/>
    <n v="32.04"/>
    <n v="9.6900000000000007E-3"/>
    <n v="94.8"/>
  </r>
  <r>
    <n v="3279"/>
    <x v="2"/>
    <x v="3"/>
    <x v="1"/>
    <n v="421029"/>
    <s v="Int. Energy Star CFL - 23 Watt"/>
    <x v="2"/>
    <x v="0"/>
    <s v="Lamp"/>
    <n v="6"/>
    <n v="64.08"/>
    <n v="0.02"/>
    <n v="221.4"/>
  </r>
  <r>
    <n v="3279"/>
    <x v="2"/>
    <x v="3"/>
    <x v="1"/>
    <n v="421029"/>
    <s v="Int. Energy Star CFL - 23 Watt"/>
    <x v="2"/>
    <x v="0"/>
    <s v="Lamp"/>
    <n v="5"/>
    <n v="53.4"/>
    <n v="0.02"/>
    <n v="184.5"/>
  </r>
  <r>
    <n v="3279"/>
    <x v="2"/>
    <x v="3"/>
    <x v="1"/>
    <n v="421029"/>
    <s v="Int. Energy Star CFL - 23 Watt"/>
    <x v="2"/>
    <x v="0"/>
    <s v="Lamp"/>
    <n v="15"/>
    <n v="160.19999999999999"/>
    <n v="0.06"/>
    <n v="553.5"/>
  </r>
  <r>
    <n v="3279"/>
    <x v="2"/>
    <x v="3"/>
    <x v="1"/>
    <n v="421029"/>
    <s v="Int. Energy Star CFL - 23 Watt"/>
    <x v="2"/>
    <x v="0"/>
    <s v="Lamp"/>
    <n v="4"/>
    <n v="42.72"/>
    <n v="0.01"/>
    <n v="147.6"/>
  </r>
  <r>
    <n v="3279"/>
    <x v="2"/>
    <x v="3"/>
    <x v="1"/>
    <n v="421029"/>
    <s v="Int. Energy Star CFL - 23 Watt"/>
    <x v="2"/>
    <x v="0"/>
    <s v="Lamp"/>
    <n v="16"/>
    <n v="170.88"/>
    <n v="0.06"/>
    <n v="590.4"/>
  </r>
  <r>
    <n v="3279"/>
    <x v="2"/>
    <x v="3"/>
    <x v="1"/>
    <n v="421029"/>
    <s v="Int. Energy Star CFL - 23 Watt"/>
    <x v="2"/>
    <x v="0"/>
    <s v="Lamp"/>
    <n v="8"/>
    <n v="85.44"/>
    <n v="0.02"/>
    <n v="252.8"/>
  </r>
  <r>
    <n v="3279"/>
    <x v="2"/>
    <x v="3"/>
    <x v="1"/>
    <n v="421029"/>
    <s v="Int. Energy Star CFL - 23 Watt"/>
    <x v="2"/>
    <x v="0"/>
    <s v="Lamp"/>
    <n v="5"/>
    <n v="53.4"/>
    <n v="0.01"/>
    <n v="158"/>
  </r>
  <r>
    <n v="3279"/>
    <x v="2"/>
    <x v="3"/>
    <x v="1"/>
    <n v="421029"/>
    <s v="Int. Energy Star CFL - 23 Watt"/>
    <x v="2"/>
    <x v="0"/>
    <s v="Lamp"/>
    <n v="1"/>
    <n v="10.68"/>
    <n v="3.2299999999999998E-3"/>
    <n v="31.6"/>
  </r>
  <r>
    <n v="3279"/>
    <x v="2"/>
    <x v="3"/>
    <x v="1"/>
    <n v="421029"/>
    <s v="Int. Energy Star CFL - 23 Watt"/>
    <x v="2"/>
    <x v="0"/>
    <s v="Lamp"/>
    <n v="17"/>
    <n v="181.56"/>
    <n v="0.05"/>
    <n v="537.20000000000005"/>
  </r>
  <r>
    <n v="3279"/>
    <x v="2"/>
    <x v="3"/>
    <x v="1"/>
    <n v="421029"/>
    <s v="Int. Energy Star CFL - 23 Watt"/>
    <x v="2"/>
    <x v="0"/>
    <s v="Lamp"/>
    <n v="20"/>
    <n v="213.6"/>
    <n v="0.06"/>
    <n v="632"/>
  </r>
  <r>
    <n v="3279"/>
    <x v="2"/>
    <x v="3"/>
    <x v="1"/>
    <n v="421029"/>
    <s v="Int. Energy Star CFL - 23 Watt"/>
    <x v="2"/>
    <x v="0"/>
    <s v="Lamp"/>
    <n v="7"/>
    <n v="74.760000000000005"/>
    <n v="0.02"/>
    <n v="221.2"/>
  </r>
  <r>
    <n v="3279"/>
    <x v="2"/>
    <x v="3"/>
    <x v="1"/>
    <n v="421029"/>
    <s v="Int. Energy Star CFL - 23 Watt"/>
    <x v="2"/>
    <x v="0"/>
    <s v="Lamp"/>
    <n v="14"/>
    <n v="149.52000000000001"/>
    <n v="0.04"/>
    <n v="442.4"/>
  </r>
  <r>
    <n v="3279"/>
    <x v="2"/>
    <x v="3"/>
    <x v="1"/>
    <n v="421029"/>
    <s v="Int. Energy Star CFL - 23 Watt"/>
    <x v="2"/>
    <x v="0"/>
    <s v="Lamp"/>
    <n v="5"/>
    <n v="53.4"/>
    <n v="0.01"/>
    <n v="158"/>
  </r>
  <r>
    <n v="3279"/>
    <x v="2"/>
    <x v="3"/>
    <x v="1"/>
    <n v="421029"/>
    <s v="Int. Energy Star CFL - 23 Watt"/>
    <x v="2"/>
    <x v="0"/>
    <s v="Lamp"/>
    <n v="10"/>
    <n v="106.8"/>
    <n v="0.03"/>
    <n v="316"/>
  </r>
  <r>
    <n v="3279"/>
    <x v="2"/>
    <x v="3"/>
    <x v="1"/>
    <n v="421029"/>
    <s v="Int. Energy Star CFL - 23 Watt"/>
    <x v="2"/>
    <x v="0"/>
    <s v="Lamp"/>
    <n v="14"/>
    <n v="149.52000000000001"/>
    <n v="0.04"/>
    <n v="442.4"/>
  </r>
  <r>
    <n v="3279"/>
    <x v="2"/>
    <x v="3"/>
    <x v="1"/>
    <n v="421029"/>
    <s v="Int. Energy Star CFL - 23 Watt"/>
    <x v="2"/>
    <x v="0"/>
    <s v="Lamp"/>
    <n v="1"/>
    <n v="10.68"/>
    <n v="3.2299999999999998E-3"/>
    <n v="31.6"/>
  </r>
  <r>
    <n v="3279"/>
    <x v="2"/>
    <x v="3"/>
    <x v="1"/>
    <n v="421029"/>
    <s v="Int. Energy Star CFL - 23 Watt"/>
    <x v="2"/>
    <x v="0"/>
    <s v="Lamp"/>
    <n v="7"/>
    <n v="74.760000000000005"/>
    <n v="0.02"/>
    <n v="221.2"/>
  </r>
  <r>
    <n v="3279"/>
    <x v="2"/>
    <x v="3"/>
    <x v="1"/>
    <n v="421029"/>
    <s v="Int. Energy Star CFL - 23 Watt"/>
    <x v="2"/>
    <x v="0"/>
    <s v="Lamp"/>
    <n v="12"/>
    <n v="128.16"/>
    <n v="0.03"/>
    <n v="379.2"/>
  </r>
  <r>
    <n v="3279"/>
    <x v="2"/>
    <x v="3"/>
    <x v="1"/>
    <n v="421029"/>
    <s v="Int. Energy Star CFL - 23 Watt"/>
    <x v="2"/>
    <x v="0"/>
    <s v="Lamp"/>
    <n v="12"/>
    <n v="128.16"/>
    <n v="0.03"/>
    <n v="379.2"/>
  </r>
  <r>
    <n v="3279"/>
    <x v="2"/>
    <x v="3"/>
    <x v="1"/>
    <n v="421029"/>
    <s v="Int. Energy Star CFL - 23 Watt"/>
    <x v="2"/>
    <x v="0"/>
    <s v="Lamp"/>
    <n v="6"/>
    <n v="64.08"/>
    <n v="0.01"/>
    <n v="189.6"/>
  </r>
  <r>
    <n v="3279"/>
    <x v="2"/>
    <x v="3"/>
    <x v="1"/>
    <n v="421029"/>
    <s v="Int. Energy Star CFL - 23 Watt"/>
    <x v="2"/>
    <x v="0"/>
    <s v="Lamp"/>
    <n v="12"/>
    <n v="128.16"/>
    <n v="0.03"/>
    <n v="379.2"/>
  </r>
  <r>
    <n v="3279"/>
    <x v="2"/>
    <x v="3"/>
    <x v="1"/>
    <n v="421029"/>
    <s v="Int. Energy Star CFL - 23 Watt"/>
    <x v="2"/>
    <x v="0"/>
    <s v="Lamp"/>
    <n v="20"/>
    <n v="213.6"/>
    <n v="0.06"/>
    <n v="632"/>
  </r>
  <r>
    <n v="3279"/>
    <x v="2"/>
    <x v="3"/>
    <x v="1"/>
    <n v="421029"/>
    <s v="Int. Energy Star CFL - 23 Watt"/>
    <x v="2"/>
    <x v="0"/>
    <s v="Lamp"/>
    <n v="1"/>
    <n v="10.68"/>
    <n v="3.2299999999999998E-3"/>
    <n v="31.6"/>
  </r>
  <r>
    <n v="3279"/>
    <x v="2"/>
    <x v="3"/>
    <x v="1"/>
    <n v="421029"/>
    <s v="Int. Energy Star CFL - 23 Watt"/>
    <x v="2"/>
    <x v="0"/>
    <s v="Lamp"/>
    <n v="2"/>
    <n v="21.36"/>
    <n v="6.4599999999999996E-3"/>
    <n v="63.2"/>
  </r>
  <r>
    <n v="3279"/>
    <x v="2"/>
    <x v="3"/>
    <x v="1"/>
    <n v="421029"/>
    <s v="Int. Energy Star CFL - 23 Watt"/>
    <x v="2"/>
    <x v="0"/>
    <s v="Lamp"/>
    <n v="3"/>
    <n v="32.04"/>
    <n v="9.6900000000000007E-3"/>
    <n v="94.8"/>
  </r>
  <r>
    <n v="3279"/>
    <x v="2"/>
    <x v="3"/>
    <x v="1"/>
    <n v="421029"/>
    <s v="Int. Energy Star CFL - 23 Watt"/>
    <x v="2"/>
    <x v="0"/>
    <s v="Lamp"/>
    <n v="7"/>
    <n v="74.760000000000005"/>
    <n v="0.02"/>
    <n v="221.2"/>
  </r>
  <r>
    <n v="3279"/>
    <x v="2"/>
    <x v="3"/>
    <x v="1"/>
    <n v="421029"/>
    <s v="Int. Energy Star CFL - 23 Watt"/>
    <x v="2"/>
    <x v="0"/>
    <s v="Lamp"/>
    <n v="2"/>
    <n v="21.36"/>
    <n v="6.4599999999999996E-3"/>
    <n v="63.2"/>
  </r>
  <r>
    <n v="3279"/>
    <x v="2"/>
    <x v="3"/>
    <x v="1"/>
    <n v="421029"/>
    <s v="Int. Energy Star CFL - 23 Watt"/>
    <x v="2"/>
    <x v="0"/>
    <s v="Lamp"/>
    <n v="10"/>
    <n v="106.8"/>
    <n v="0.03"/>
    <n v="316"/>
  </r>
  <r>
    <n v="3279"/>
    <x v="2"/>
    <x v="3"/>
    <x v="1"/>
    <n v="421029"/>
    <s v="Int. Energy Star CFL - 23 Watt"/>
    <x v="2"/>
    <x v="0"/>
    <s v="Lamp"/>
    <n v="1"/>
    <n v="10.68"/>
    <n v="3.2299999999999998E-3"/>
    <n v="31.6"/>
  </r>
  <r>
    <n v="3279"/>
    <x v="2"/>
    <x v="3"/>
    <x v="1"/>
    <n v="421029"/>
    <s v="Int. Energy Star CFL - 23 Watt"/>
    <x v="2"/>
    <x v="0"/>
    <s v="Lamp"/>
    <n v="7"/>
    <n v="74.760000000000005"/>
    <n v="0.02"/>
    <n v="221.2"/>
  </r>
  <r>
    <n v="3279"/>
    <x v="2"/>
    <x v="3"/>
    <x v="1"/>
    <n v="421029"/>
    <s v="Int. Energy Star CFL - 23 Watt"/>
    <x v="2"/>
    <x v="0"/>
    <s v="Lamp"/>
    <n v="10"/>
    <n v="106.8"/>
    <n v="0.04"/>
    <n v="369"/>
  </r>
  <r>
    <n v="3279"/>
    <x v="2"/>
    <x v="3"/>
    <x v="1"/>
    <n v="421029"/>
    <s v="Int. Energy Star CFL - 23 Watt"/>
    <x v="2"/>
    <x v="0"/>
    <s v="Lamp"/>
    <n v="12"/>
    <n v="128.16"/>
    <n v="0.03"/>
    <n v="379.2"/>
  </r>
  <r>
    <n v="3279"/>
    <x v="2"/>
    <x v="3"/>
    <x v="1"/>
    <n v="421029"/>
    <s v="Int. Energy Star CFL - 23 Watt"/>
    <x v="2"/>
    <x v="0"/>
    <s v="Lamp"/>
    <n v="8"/>
    <n v="85.44"/>
    <n v="0.02"/>
    <n v="252.8"/>
  </r>
  <r>
    <n v="3279"/>
    <x v="2"/>
    <x v="3"/>
    <x v="1"/>
    <n v="421029"/>
    <s v="Int. Energy Star CFL - 23 Watt"/>
    <x v="2"/>
    <x v="0"/>
    <s v="Lamp"/>
    <n v="4"/>
    <n v="42.72"/>
    <n v="0.01"/>
    <n v="126.4"/>
  </r>
  <r>
    <n v="3279"/>
    <x v="2"/>
    <x v="3"/>
    <x v="1"/>
    <n v="421029"/>
    <s v="Int. Energy Star CFL - 23 Watt"/>
    <x v="2"/>
    <x v="0"/>
    <s v="Lamp"/>
    <n v="13"/>
    <n v="138.84"/>
    <n v="0.04"/>
    <n v="410.8"/>
  </r>
  <r>
    <n v="3279"/>
    <x v="2"/>
    <x v="3"/>
    <x v="1"/>
    <n v="421029"/>
    <s v="Int. Energy Star CFL - 23 Watt"/>
    <x v="2"/>
    <x v="0"/>
    <s v="Lamp"/>
    <n v="9"/>
    <n v="96.12"/>
    <n v="0.02"/>
    <n v="284.39999999999998"/>
  </r>
  <r>
    <n v="3279"/>
    <x v="2"/>
    <x v="3"/>
    <x v="1"/>
    <n v="421029"/>
    <s v="Int. Energy Star CFL - 23 Watt"/>
    <x v="2"/>
    <x v="0"/>
    <s v="Lamp"/>
    <n v="7"/>
    <n v="74.760000000000005"/>
    <n v="0.02"/>
    <n v="221.2"/>
  </r>
  <r>
    <n v="3279"/>
    <x v="2"/>
    <x v="3"/>
    <x v="1"/>
    <n v="421029"/>
    <s v="Int. Energy Star CFL - 23 Watt"/>
    <x v="2"/>
    <x v="0"/>
    <s v="Lamp"/>
    <n v="11"/>
    <n v="117.48"/>
    <n v="0.03"/>
    <n v="347.6"/>
  </r>
  <r>
    <n v="3279"/>
    <x v="2"/>
    <x v="3"/>
    <x v="1"/>
    <n v="421029"/>
    <s v="Int. Energy Star CFL - 23 Watt"/>
    <x v="2"/>
    <x v="0"/>
    <s v="Lamp"/>
    <n v="3"/>
    <n v="32.04"/>
    <n v="9.6900000000000007E-3"/>
    <n v="94.8"/>
  </r>
  <r>
    <n v="3279"/>
    <x v="2"/>
    <x v="3"/>
    <x v="1"/>
    <n v="421029"/>
    <s v="Int. Energy Star CFL - 23 Watt"/>
    <x v="2"/>
    <x v="0"/>
    <s v="Lamp"/>
    <n v="5"/>
    <n v="53.4"/>
    <n v="0.01"/>
    <n v="158"/>
  </r>
  <r>
    <n v="3279"/>
    <x v="2"/>
    <x v="3"/>
    <x v="1"/>
    <n v="421029"/>
    <s v="Int. Energy Star CFL - 23 Watt"/>
    <x v="2"/>
    <x v="0"/>
    <s v="Lamp"/>
    <n v="4"/>
    <n v="42.72"/>
    <n v="0.01"/>
    <n v="126.4"/>
  </r>
  <r>
    <n v="3279"/>
    <x v="2"/>
    <x v="3"/>
    <x v="1"/>
    <n v="421029"/>
    <s v="Int. Energy Star CFL - 23 Watt"/>
    <x v="2"/>
    <x v="0"/>
    <s v="Lamp"/>
    <n v="4"/>
    <n v="42.72"/>
    <n v="0.01"/>
    <n v="126.4"/>
  </r>
  <r>
    <n v="3279"/>
    <x v="2"/>
    <x v="3"/>
    <x v="1"/>
    <n v="421029"/>
    <s v="Int. Energy Star CFL - 23 Watt"/>
    <x v="2"/>
    <x v="0"/>
    <s v="Lamp"/>
    <n v="16"/>
    <n v="170.88"/>
    <n v="0.05"/>
    <n v="505.6"/>
  </r>
  <r>
    <n v="3279"/>
    <x v="2"/>
    <x v="3"/>
    <x v="1"/>
    <n v="421029"/>
    <s v="Int. Energy Star CFL - 23 Watt"/>
    <x v="2"/>
    <x v="0"/>
    <s v="Lamp"/>
    <n v="3"/>
    <n v="32.04"/>
    <n v="9.6900000000000007E-3"/>
    <n v="94.8"/>
  </r>
  <r>
    <n v="3279"/>
    <x v="2"/>
    <x v="3"/>
    <x v="1"/>
    <n v="421029"/>
    <s v="Int. Energy Star CFL - 23 Watt"/>
    <x v="2"/>
    <x v="0"/>
    <s v="Lamp"/>
    <n v="7"/>
    <n v="74.760000000000005"/>
    <n v="0.02"/>
    <n v="221.2"/>
  </r>
  <r>
    <n v="3279"/>
    <x v="2"/>
    <x v="3"/>
    <x v="1"/>
    <n v="421029"/>
    <s v="Int. Energy Star CFL - 23 Watt"/>
    <x v="2"/>
    <x v="0"/>
    <s v="Lamp"/>
    <n v="7"/>
    <n v="74.760000000000005"/>
    <n v="0.02"/>
    <n v="221.2"/>
  </r>
  <r>
    <n v="3279"/>
    <x v="2"/>
    <x v="3"/>
    <x v="1"/>
    <n v="421029"/>
    <s v="Int. Energy Star CFL - 23 Watt"/>
    <x v="2"/>
    <x v="0"/>
    <s v="Lamp"/>
    <n v="18"/>
    <n v="192.24"/>
    <n v="0.05"/>
    <n v="568.79999999999995"/>
  </r>
  <r>
    <n v="3279"/>
    <x v="2"/>
    <x v="3"/>
    <x v="1"/>
    <n v="421029"/>
    <s v="Int. Energy Star CFL - 23 Watt"/>
    <x v="2"/>
    <x v="0"/>
    <s v="Lamp"/>
    <n v="5"/>
    <n v="53.4"/>
    <n v="0.01"/>
    <n v="158"/>
  </r>
  <r>
    <n v="3279"/>
    <x v="2"/>
    <x v="3"/>
    <x v="1"/>
    <n v="421029"/>
    <s v="Int. Energy Star CFL - 23 Watt"/>
    <x v="2"/>
    <x v="0"/>
    <s v="Lamp"/>
    <n v="13"/>
    <n v="138.84"/>
    <n v="0.04"/>
    <n v="410.8"/>
  </r>
  <r>
    <n v="3279"/>
    <x v="2"/>
    <x v="3"/>
    <x v="1"/>
    <n v="421029"/>
    <s v="Int. Energy Star CFL - 23 Watt"/>
    <x v="2"/>
    <x v="0"/>
    <s v="Lamp"/>
    <n v="5"/>
    <n v="53.4"/>
    <n v="0.01"/>
    <n v="158"/>
  </r>
  <r>
    <n v="3279"/>
    <x v="2"/>
    <x v="3"/>
    <x v="1"/>
    <n v="421029"/>
    <s v="Int. Energy Star CFL - 23 Watt"/>
    <x v="2"/>
    <x v="0"/>
    <s v="Lamp"/>
    <n v="5"/>
    <n v="53.4"/>
    <n v="0.01"/>
    <n v="158"/>
  </r>
  <r>
    <n v="3279"/>
    <x v="2"/>
    <x v="3"/>
    <x v="1"/>
    <n v="421029"/>
    <s v="Int. Energy Star CFL - 23 Watt"/>
    <x v="2"/>
    <x v="0"/>
    <s v="Lamp"/>
    <n v="6"/>
    <n v="64.08"/>
    <n v="0.01"/>
    <n v="189.6"/>
  </r>
  <r>
    <n v="3279"/>
    <x v="2"/>
    <x v="3"/>
    <x v="1"/>
    <n v="421029"/>
    <s v="Int. Energy Star CFL - 23 Watt"/>
    <x v="2"/>
    <x v="0"/>
    <s v="Lamp"/>
    <n v="9"/>
    <n v="96.12"/>
    <n v="0.02"/>
    <n v="284.39999999999998"/>
  </r>
  <r>
    <n v="3279"/>
    <x v="2"/>
    <x v="3"/>
    <x v="1"/>
    <n v="421029"/>
    <s v="Int. Energy Star CFL - 23 Watt"/>
    <x v="2"/>
    <x v="0"/>
    <s v="Lamp"/>
    <n v="2"/>
    <n v="21.36"/>
    <n v="6.4599999999999996E-3"/>
    <n v="63.2"/>
  </r>
  <r>
    <n v="3279"/>
    <x v="2"/>
    <x v="3"/>
    <x v="1"/>
    <n v="421029"/>
    <s v="Int. Energy Star CFL - 23 Watt"/>
    <x v="2"/>
    <x v="0"/>
    <s v="Lamp"/>
    <n v="16"/>
    <n v="170.88"/>
    <n v="0.05"/>
    <n v="505.6"/>
  </r>
  <r>
    <n v="3279"/>
    <x v="2"/>
    <x v="3"/>
    <x v="1"/>
    <n v="421029"/>
    <s v="Int. Energy Star CFL - 23 Watt"/>
    <x v="2"/>
    <x v="0"/>
    <s v="Lamp"/>
    <n v="13"/>
    <n v="138.84"/>
    <n v="0.04"/>
    <n v="410.8"/>
  </r>
  <r>
    <n v="3279"/>
    <x v="2"/>
    <x v="3"/>
    <x v="1"/>
    <n v="421029"/>
    <s v="Int. Energy Star CFL - 23 Watt"/>
    <x v="2"/>
    <x v="0"/>
    <s v="Lamp"/>
    <n v="13"/>
    <n v="138.84"/>
    <n v="0.04"/>
    <n v="410.8"/>
  </r>
  <r>
    <n v="3279"/>
    <x v="2"/>
    <x v="3"/>
    <x v="1"/>
    <n v="421029"/>
    <s v="Int. Energy Star CFL - 23 Watt"/>
    <x v="2"/>
    <x v="0"/>
    <s v="Lamp"/>
    <n v="5"/>
    <n v="53.4"/>
    <n v="0.01"/>
    <n v="158"/>
  </r>
  <r>
    <n v="3279"/>
    <x v="2"/>
    <x v="3"/>
    <x v="1"/>
    <n v="421029"/>
    <s v="Int. Energy Star CFL - 23 Watt"/>
    <x v="2"/>
    <x v="0"/>
    <s v="Lamp"/>
    <n v="7"/>
    <n v="74.760000000000005"/>
    <n v="0.02"/>
    <n v="221.2"/>
  </r>
  <r>
    <n v="3279"/>
    <x v="2"/>
    <x v="3"/>
    <x v="1"/>
    <n v="421029"/>
    <s v="Int. Energy Star CFL - 23 Watt"/>
    <x v="2"/>
    <x v="0"/>
    <s v="Lamp"/>
    <n v="7"/>
    <n v="74.760000000000005"/>
    <n v="0.02"/>
    <n v="221.2"/>
  </r>
  <r>
    <n v="3279"/>
    <x v="2"/>
    <x v="3"/>
    <x v="1"/>
    <n v="421029"/>
    <s v="Int. Energy Star CFL - 23 Watt"/>
    <x v="2"/>
    <x v="0"/>
    <s v="Lamp"/>
    <n v="4"/>
    <n v="42.72"/>
    <n v="0.01"/>
    <n v="126.4"/>
  </r>
  <r>
    <n v="3279"/>
    <x v="2"/>
    <x v="3"/>
    <x v="1"/>
    <n v="421029"/>
    <s v="Int. Energy Star CFL - 23 Watt"/>
    <x v="2"/>
    <x v="0"/>
    <s v="Lamp"/>
    <n v="10"/>
    <n v="106.8"/>
    <n v="0.03"/>
    <n v="316"/>
  </r>
  <r>
    <n v="3279"/>
    <x v="2"/>
    <x v="3"/>
    <x v="1"/>
    <n v="421029"/>
    <s v="Int. Energy Star CFL - 23 Watt"/>
    <x v="2"/>
    <x v="0"/>
    <s v="Lamp"/>
    <n v="2"/>
    <n v="21.36"/>
    <n v="6.4599999999999996E-3"/>
    <n v="63.2"/>
  </r>
  <r>
    <n v="3279"/>
    <x v="2"/>
    <x v="3"/>
    <x v="1"/>
    <n v="421029"/>
    <s v="Int. Energy Star CFL - 23 Watt"/>
    <x v="2"/>
    <x v="0"/>
    <s v="Lamp"/>
    <n v="3"/>
    <n v="32.04"/>
    <n v="9.6900000000000007E-3"/>
    <n v="94.8"/>
  </r>
  <r>
    <n v="3279"/>
    <x v="2"/>
    <x v="3"/>
    <x v="1"/>
    <n v="421029"/>
    <s v="Int. Energy Star CFL - 23 Watt"/>
    <x v="2"/>
    <x v="0"/>
    <s v="Lamp"/>
    <n v="12"/>
    <n v="128.16"/>
    <n v="0.03"/>
    <n v="379.2"/>
  </r>
  <r>
    <n v="3279"/>
    <x v="2"/>
    <x v="3"/>
    <x v="1"/>
    <n v="421029"/>
    <s v="Int. Energy Star CFL - 23 Watt"/>
    <x v="2"/>
    <x v="0"/>
    <s v="Lamp"/>
    <n v="11"/>
    <n v="117.48"/>
    <n v="0.04"/>
    <n v="405.9"/>
  </r>
  <r>
    <n v="3279"/>
    <x v="2"/>
    <x v="3"/>
    <x v="1"/>
    <n v="421029"/>
    <s v="Int. Energy Star CFL - 23 Watt"/>
    <x v="2"/>
    <x v="0"/>
    <s v="Lamp"/>
    <n v="4"/>
    <n v="42.72"/>
    <n v="0.01"/>
    <n v="147.6"/>
  </r>
  <r>
    <n v="3279"/>
    <x v="2"/>
    <x v="3"/>
    <x v="1"/>
    <n v="421029"/>
    <s v="Int. Energy Star CFL - 23 Watt"/>
    <x v="2"/>
    <x v="0"/>
    <s v="Lamp"/>
    <n v="7"/>
    <n v="74.760000000000005"/>
    <n v="0.02"/>
    <n v="258.3"/>
  </r>
  <r>
    <n v="3279"/>
    <x v="2"/>
    <x v="3"/>
    <x v="1"/>
    <n v="421029"/>
    <s v="Int. Energy Star CFL - 23 Watt"/>
    <x v="2"/>
    <x v="0"/>
    <s v="Lamp"/>
    <n v="10"/>
    <n v="106.8"/>
    <n v="0.04"/>
    <n v="369"/>
  </r>
  <r>
    <n v="3279"/>
    <x v="2"/>
    <x v="3"/>
    <x v="1"/>
    <n v="421029"/>
    <s v="Int. Energy Star CFL - 23 Watt"/>
    <x v="2"/>
    <x v="0"/>
    <s v="Lamp"/>
    <n v="12"/>
    <n v="128.16"/>
    <n v="0.04"/>
    <n v="442.8"/>
  </r>
  <r>
    <n v="3279"/>
    <x v="2"/>
    <x v="3"/>
    <x v="1"/>
    <n v="421029"/>
    <s v="Int. Energy Star CFL - 23 Watt"/>
    <x v="2"/>
    <x v="0"/>
    <s v="Lamp"/>
    <n v="12"/>
    <n v="128.16"/>
    <n v="0.04"/>
    <n v="442.8"/>
  </r>
  <r>
    <n v="3279"/>
    <x v="2"/>
    <x v="3"/>
    <x v="1"/>
    <n v="421029"/>
    <s v="Int. Energy Star CFL - 23 Watt"/>
    <x v="2"/>
    <x v="0"/>
    <s v="Lamp"/>
    <n v="17"/>
    <n v="181.56"/>
    <n v="0.06"/>
    <n v="627.29999999999995"/>
  </r>
  <r>
    <n v="3279"/>
    <x v="2"/>
    <x v="3"/>
    <x v="1"/>
    <n v="421029"/>
    <s v="Int. Energy Star CFL - 23 Watt"/>
    <x v="2"/>
    <x v="0"/>
    <s v="Lamp"/>
    <n v="8"/>
    <n v="85.44"/>
    <n v="0.03"/>
    <n v="295.2"/>
  </r>
  <r>
    <n v="3279"/>
    <x v="2"/>
    <x v="3"/>
    <x v="1"/>
    <n v="421029"/>
    <s v="Int. Energy Star CFL - 23 Watt"/>
    <x v="2"/>
    <x v="0"/>
    <s v="Lamp"/>
    <n v="5"/>
    <n v="53.4"/>
    <n v="0.02"/>
    <n v="184.5"/>
  </r>
  <r>
    <n v="3279"/>
    <x v="2"/>
    <x v="3"/>
    <x v="1"/>
    <n v="421032"/>
    <s v="T-8 or T-5 Lamp and Electronic, 2-lamp, 4-foot fixture   Common"/>
    <x v="2"/>
    <x v="7"/>
    <s v="Fixture"/>
    <n v="9"/>
    <n v="378"/>
    <n v="0.15"/>
    <n v="641.70000000000005"/>
  </r>
  <r>
    <n v="3279"/>
    <x v="2"/>
    <x v="3"/>
    <x v="1"/>
    <n v="421032"/>
    <s v="T-8 or T-5 Lamp and Electronic, 2-lamp, 4-foot fixture   Common"/>
    <x v="2"/>
    <x v="7"/>
    <s v="Fixture"/>
    <n v="14"/>
    <n v="588"/>
    <n v="0.23"/>
    <n v="998.2"/>
  </r>
  <r>
    <n v="3279"/>
    <x v="2"/>
    <x v="3"/>
    <x v="1"/>
    <n v="421032"/>
    <s v="T-8 or T-5 Lamp and Electronic, 2-lamp, 4-foot fixture   Common"/>
    <x v="2"/>
    <x v="7"/>
    <s v="Fixture"/>
    <n v="18"/>
    <n v="756"/>
    <n v="0.3"/>
    <n v="1283.4000000000001"/>
  </r>
  <r>
    <n v="3279"/>
    <x v="2"/>
    <x v="3"/>
    <x v="1"/>
    <n v="421032"/>
    <s v="T-8 or T-5 Lamp and Electronic, 2-lamp, 4-foot fixture   Common"/>
    <x v="2"/>
    <x v="7"/>
    <s v="Fixture"/>
    <n v="6"/>
    <n v="252"/>
    <n v="0.1"/>
    <n v="427.8"/>
  </r>
  <r>
    <n v="3279"/>
    <x v="2"/>
    <x v="3"/>
    <x v="1"/>
    <n v="421032"/>
    <s v="T-8 or T-5 Lamp and Electronic, 2-lamp, 4-foot fixture   Common"/>
    <x v="2"/>
    <x v="7"/>
    <s v="Fixture"/>
    <n v="2"/>
    <n v="84"/>
    <n v="0.03"/>
    <n v="142.6"/>
  </r>
  <r>
    <n v="3279"/>
    <x v="2"/>
    <x v="3"/>
    <x v="1"/>
    <n v="421032"/>
    <s v="T-8 or T-5 Lamp and Electronic, 2-lamp, 4-foot fixture   Common"/>
    <x v="2"/>
    <x v="7"/>
    <s v="Fixture"/>
    <n v="5"/>
    <n v="210"/>
    <n v="0.08"/>
    <n v="356.5"/>
  </r>
  <r>
    <n v="3279"/>
    <x v="2"/>
    <x v="3"/>
    <x v="1"/>
    <n v="421032"/>
    <s v="T-8 or T-5 Lamp and Electronic, 2-lamp, 4-foot fixture   Common"/>
    <x v="2"/>
    <x v="7"/>
    <s v="Fixture"/>
    <n v="27"/>
    <n v="1134"/>
    <n v="0.45"/>
    <n v="1925.1"/>
  </r>
  <r>
    <n v="3279"/>
    <x v="2"/>
    <x v="3"/>
    <x v="1"/>
    <n v="421032"/>
    <s v="T-8 or T-5 Lamp and Electronic, 2-lamp, 4-foot fixture   Common"/>
    <x v="2"/>
    <x v="7"/>
    <s v="Fixture"/>
    <n v="37"/>
    <n v="1554"/>
    <n v="0.62"/>
    <n v="2638.1"/>
  </r>
  <r>
    <n v="3279"/>
    <x v="2"/>
    <x v="3"/>
    <x v="1"/>
    <n v="421032"/>
    <s v="T-8 or T-5 Lamp and Electronic, 2-lamp, 4-foot fixture   Common"/>
    <x v="2"/>
    <x v="7"/>
    <s v="Fixture"/>
    <n v="3"/>
    <n v="126"/>
    <n v="0.05"/>
    <n v="213.9"/>
  </r>
  <r>
    <n v="3279"/>
    <x v="2"/>
    <x v="3"/>
    <x v="1"/>
    <n v="421032"/>
    <s v="T-8 or T-5 Lamp and Electronic, 2-lamp, 4-foot fixture   Common"/>
    <x v="2"/>
    <x v="7"/>
    <s v="Fixture"/>
    <n v="7"/>
    <n v="294"/>
    <n v="0.11"/>
    <n v="499.1"/>
  </r>
  <r>
    <n v="3279"/>
    <x v="2"/>
    <x v="3"/>
    <x v="1"/>
    <n v="421032"/>
    <s v="T-8 or T-5 Lamp and Electronic, 2-lamp, 4-foot fixture   Common"/>
    <x v="2"/>
    <x v="7"/>
    <s v="Fixture"/>
    <n v="12"/>
    <n v="504"/>
    <n v="0.2"/>
    <n v="855.6"/>
  </r>
  <r>
    <n v="3279"/>
    <x v="2"/>
    <x v="3"/>
    <x v="1"/>
    <n v="421032"/>
    <s v="T-8 or T-5 Lamp and Electronic, 2-lamp, 4-foot fixture   Common"/>
    <x v="2"/>
    <x v="7"/>
    <s v="Fixture"/>
    <n v="12"/>
    <n v="504"/>
    <n v="0.2"/>
    <n v="855.6"/>
  </r>
  <r>
    <n v="3279"/>
    <x v="2"/>
    <x v="3"/>
    <x v="1"/>
    <n v="421033"/>
    <s v="T-8 or T-5 Lamp and Electronic, 4-lamp, 4-foot fixture   Common"/>
    <x v="2"/>
    <x v="7"/>
    <s v="Fixture"/>
    <n v="8"/>
    <n v="464"/>
    <n v="0.38"/>
    <n v="1656"/>
  </r>
  <r>
    <n v="3279"/>
    <x v="2"/>
    <x v="3"/>
    <x v="1"/>
    <n v="421033"/>
    <s v="T-8 or T-5 Lamp and Electronic, 4-lamp, 4-foot fixture   Common"/>
    <x v="2"/>
    <x v="7"/>
    <s v="Fixture"/>
    <n v="35"/>
    <n v="2030"/>
    <n v="1.7"/>
    <n v="7245"/>
  </r>
  <r>
    <n v="3279"/>
    <x v="2"/>
    <x v="3"/>
    <x v="1"/>
    <n v="421033"/>
    <s v="T-8 or T-5 Lamp and Electronic, 4-lamp, 4-foot fixture   Common"/>
    <x v="2"/>
    <x v="7"/>
    <s v="Fixture"/>
    <n v="14"/>
    <n v="812"/>
    <n v="0.68"/>
    <n v="2898"/>
  </r>
  <r>
    <n v="3279"/>
    <x v="2"/>
    <x v="3"/>
    <x v="1"/>
    <n v="421033"/>
    <s v="T-8 or T-5 Lamp and Electronic, 4-lamp, 4-foot fixture   Common"/>
    <x v="2"/>
    <x v="7"/>
    <s v="Fixture"/>
    <n v="30"/>
    <n v="1740"/>
    <n v="1.45"/>
    <n v="6210"/>
  </r>
  <r>
    <n v="3279"/>
    <x v="2"/>
    <x v="3"/>
    <x v="1"/>
    <n v="421033"/>
    <s v="T-8 or T-5 Lamp and Electronic, 4-lamp, 4-foot fixture   Common"/>
    <x v="2"/>
    <x v="7"/>
    <s v="Fixture"/>
    <n v="4"/>
    <n v="232"/>
    <n v="0.19"/>
    <n v="828"/>
  </r>
  <r>
    <n v="3279"/>
    <x v="2"/>
    <x v="3"/>
    <x v="1"/>
    <n v="421033"/>
    <s v="T-8 or T-5 Lamp and Electronic, 4-lamp, 4-foot fixture   Common"/>
    <x v="2"/>
    <x v="7"/>
    <s v="Fixture"/>
    <n v="6"/>
    <n v="348"/>
    <n v="0.28999999999999998"/>
    <n v="1242"/>
  </r>
  <r>
    <n v="3279"/>
    <x v="2"/>
    <x v="3"/>
    <x v="1"/>
    <n v="421033"/>
    <s v="T-8 or T-5 Lamp and Electronic, 4-lamp, 4-foot fixture   Common"/>
    <x v="2"/>
    <x v="7"/>
    <s v="Fixture"/>
    <n v="16"/>
    <n v="928"/>
    <n v="0.77"/>
    <n v="3312"/>
  </r>
  <r>
    <n v="3279"/>
    <x v="2"/>
    <x v="3"/>
    <x v="1"/>
    <n v="421033"/>
    <s v="T-8 or T-5 Lamp and Electronic, 4-lamp, 4-foot fixture   Common"/>
    <x v="2"/>
    <x v="7"/>
    <s v="Fixture"/>
    <n v="7"/>
    <n v="406"/>
    <n v="0.34"/>
    <n v="1449"/>
  </r>
  <r>
    <n v="3279"/>
    <x v="2"/>
    <x v="3"/>
    <x v="1"/>
    <n v="421033"/>
    <s v="T-8 or T-5 Lamp and Electronic, 4-lamp, 4-foot fixture   Common"/>
    <x v="2"/>
    <x v="7"/>
    <s v="Fixture"/>
    <n v="10"/>
    <n v="580"/>
    <n v="0.48"/>
    <n v="2070"/>
  </r>
  <r>
    <s v="3117E"/>
    <x v="3"/>
    <x v="3"/>
    <x v="0"/>
    <n v="461989"/>
    <s v="40% Lighting - Exterior Lighting Fixtures"/>
    <x v="3"/>
    <x v="2"/>
    <s v="kWh"/>
    <n v="1"/>
    <n v="1.84"/>
    <n v="0"/>
    <n v="23.61"/>
  </r>
  <r>
    <s v="3117E"/>
    <x v="3"/>
    <x v="3"/>
    <x v="0"/>
    <n v="461989"/>
    <s v="40% Lighting - Exterior Lighting Fixtures"/>
    <x v="3"/>
    <x v="2"/>
    <s v="kWh"/>
    <n v="1"/>
    <n v="38.46"/>
    <n v="0"/>
    <n v="494.46"/>
  </r>
  <r>
    <s v="3117E"/>
    <x v="3"/>
    <x v="3"/>
    <x v="0"/>
    <n v="461989"/>
    <s v="40% Lighting - Exterior Lighting Fixtures"/>
    <x v="3"/>
    <x v="2"/>
    <s v="kWh"/>
    <n v="1"/>
    <n v="46.52"/>
    <n v="0"/>
    <n v="598.05999999999995"/>
  </r>
  <r>
    <s v="3117E"/>
    <x v="3"/>
    <x v="3"/>
    <x v="0"/>
    <n v="461989"/>
    <s v="40% Lighting - Exterior Lighting Fixtures"/>
    <x v="3"/>
    <x v="2"/>
    <s v="kWh"/>
    <n v="1"/>
    <n v="192.81"/>
    <n v="0"/>
    <n v="2481.66"/>
  </r>
  <r>
    <s v="3117E"/>
    <x v="3"/>
    <x v="3"/>
    <x v="0"/>
    <n v="461989"/>
    <s v="40% Lighting - Exterior Lighting Fixtures"/>
    <x v="3"/>
    <x v="2"/>
    <s v="kWh"/>
    <n v="1"/>
    <n v="260.70999999999998"/>
    <n v="0"/>
    <n v="3351.99"/>
  </r>
  <r>
    <s v="3117E"/>
    <x v="3"/>
    <x v="3"/>
    <x v="0"/>
    <n v="461989"/>
    <s v="40% Lighting - Exterior Lighting Fixtures"/>
    <x v="3"/>
    <x v="2"/>
    <s v="kWh"/>
    <n v="1"/>
    <n v="368.85"/>
    <n v="0"/>
    <n v="4742.38"/>
  </r>
  <r>
    <s v="3117E"/>
    <x v="3"/>
    <x v="3"/>
    <x v="0"/>
    <n v="461989"/>
    <s v="40% Lighting - Exterior Lighting Fixtures"/>
    <x v="3"/>
    <x v="2"/>
    <s v="kWh"/>
    <n v="1"/>
    <n v="5.69"/>
    <n v="0"/>
    <n v="73.03"/>
  </r>
  <r>
    <s v="3117E"/>
    <x v="3"/>
    <x v="3"/>
    <x v="0"/>
    <n v="461989"/>
    <s v="40% Lighting - Exterior Lighting Fixtures"/>
    <x v="3"/>
    <x v="2"/>
    <s v="kWh"/>
    <n v="1"/>
    <n v="32.14"/>
    <n v="0"/>
    <n v="413.28"/>
  </r>
  <r>
    <s v="3117E"/>
    <x v="3"/>
    <x v="3"/>
    <x v="0"/>
    <n v="461989"/>
    <s v="40% Lighting - Exterior Lighting Fixtures"/>
    <x v="3"/>
    <x v="2"/>
    <s v="kWh"/>
    <n v="1"/>
    <n v="80.36"/>
    <n v="0"/>
    <n v="1033.2"/>
  </r>
  <r>
    <s v="3117E"/>
    <x v="3"/>
    <x v="3"/>
    <x v="0"/>
    <n v="461989"/>
    <s v="40% Lighting - Exterior Lighting Fixtures"/>
    <x v="3"/>
    <x v="2"/>
    <s v="kWh"/>
    <n v="1"/>
    <n v="183.68"/>
    <n v="0"/>
    <n v="2361.6"/>
  </r>
  <r>
    <s v="3117E"/>
    <x v="3"/>
    <x v="3"/>
    <x v="0"/>
    <n v="461989"/>
    <s v="40% Lighting - Exterior Lighting Fixtures"/>
    <x v="3"/>
    <x v="2"/>
    <s v="kWh"/>
    <n v="1"/>
    <n v="178.4"/>
    <n v="0"/>
    <n v="2447.1"/>
  </r>
  <r>
    <s v="3117E"/>
    <x v="3"/>
    <x v="3"/>
    <x v="0"/>
    <n v="461989"/>
    <s v="40% Lighting - Exterior Lighting Fixtures"/>
    <x v="3"/>
    <x v="2"/>
    <s v="kWh"/>
    <n v="1"/>
    <n v="2060.89"/>
    <n v="7.2"/>
    <n v="29808.9"/>
  </r>
  <r>
    <s v="3117E"/>
    <x v="3"/>
    <x v="3"/>
    <x v="0"/>
    <n v="461943"/>
    <s v="60% Lighting - Exterior Lighting Fixtures"/>
    <x v="3"/>
    <x v="2"/>
    <s v="kWh"/>
    <n v="1"/>
    <n v="8.52"/>
    <n v="0"/>
    <n v="109.62"/>
  </r>
  <r>
    <s v="3117E"/>
    <x v="3"/>
    <x v="3"/>
    <x v="0"/>
    <n v="461943"/>
    <s v="60% Lighting - Exterior Lighting Fixtures"/>
    <x v="3"/>
    <x v="2"/>
    <s v="kWh"/>
    <n v="1"/>
    <n v="48.22"/>
    <n v="0"/>
    <n v="619.91999999999996"/>
  </r>
  <r>
    <s v="3117E"/>
    <x v="3"/>
    <x v="3"/>
    <x v="0"/>
    <n v="461943"/>
    <s v="60% Lighting - Exterior Lighting Fixtures"/>
    <x v="3"/>
    <x v="2"/>
    <s v="kWh"/>
    <n v="1"/>
    <n v="120.54"/>
    <n v="0"/>
    <n v="1549.8"/>
  </r>
  <r>
    <s v="3117E"/>
    <x v="3"/>
    <x v="3"/>
    <x v="0"/>
    <n v="461943"/>
    <s v="60% Lighting - Exterior Lighting Fixtures"/>
    <x v="3"/>
    <x v="2"/>
    <s v="kWh"/>
    <n v="1"/>
    <n v="275.52"/>
    <n v="0"/>
    <n v="3542.4"/>
  </r>
  <r>
    <s v="3117E"/>
    <x v="3"/>
    <x v="3"/>
    <x v="0"/>
    <n v="461943"/>
    <s v="60% Lighting - Exterior Lighting Fixtures"/>
    <x v="3"/>
    <x v="2"/>
    <s v="kWh"/>
    <n v="1"/>
    <n v="2.75"/>
    <n v="0"/>
    <n v="35.42"/>
  </r>
  <r>
    <s v="3117E"/>
    <x v="3"/>
    <x v="3"/>
    <x v="0"/>
    <n v="461943"/>
    <s v="60% Lighting - Exterior Lighting Fixtures"/>
    <x v="3"/>
    <x v="2"/>
    <s v="kWh"/>
    <n v="1"/>
    <n v="57.69"/>
    <n v="0"/>
    <n v="741.69"/>
  </r>
  <r>
    <s v="3117E"/>
    <x v="3"/>
    <x v="3"/>
    <x v="0"/>
    <n v="461943"/>
    <s v="60% Lighting - Exterior Lighting Fixtures"/>
    <x v="3"/>
    <x v="2"/>
    <s v="kWh"/>
    <n v="1"/>
    <n v="69.77"/>
    <n v="0"/>
    <n v="897.1"/>
  </r>
  <r>
    <s v="3117E"/>
    <x v="3"/>
    <x v="3"/>
    <x v="0"/>
    <n v="461943"/>
    <s v="60% Lighting - Exterior Lighting Fixtures"/>
    <x v="3"/>
    <x v="2"/>
    <s v="kWh"/>
    <n v="1"/>
    <n v="289.20999999999998"/>
    <n v="0"/>
    <n v="3718.44"/>
  </r>
  <r>
    <s v="3117E"/>
    <x v="3"/>
    <x v="3"/>
    <x v="0"/>
    <n v="461943"/>
    <s v="60% Lighting - Exterior Lighting Fixtures"/>
    <x v="3"/>
    <x v="2"/>
    <s v="kWh"/>
    <n v="1"/>
    <n v="391.07"/>
    <n v="0"/>
    <n v="5027.99"/>
  </r>
  <r>
    <s v="3117E"/>
    <x v="3"/>
    <x v="3"/>
    <x v="0"/>
    <n v="461943"/>
    <s v="60% Lighting - Exterior Lighting Fixtures"/>
    <x v="3"/>
    <x v="2"/>
    <s v="kWh"/>
    <n v="1"/>
    <n v="553.28"/>
    <n v="0"/>
    <n v="7113.58"/>
  </r>
  <r>
    <s v="3117E"/>
    <x v="3"/>
    <x v="3"/>
    <x v="0"/>
    <n v="461943"/>
    <s v="60% Lighting - Exterior Lighting Fixtures"/>
    <x v="3"/>
    <x v="2"/>
    <s v="kWh"/>
    <n v="1"/>
    <n v="5426.88"/>
    <n v="0"/>
    <n v="69773.399999999994"/>
  </r>
  <r>
    <s v="3117E"/>
    <x v="3"/>
    <x v="3"/>
    <x v="0"/>
    <n v="461943"/>
    <s v="60% Lighting - Exterior Lighting Fixtures"/>
    <x v="3"/>
    <x v="2"/>
    <s v="kWh"/>
    <n v="1"/>
    <n v="10151.19"/>
    <n v="0"/>
    <n v="130515.3"/>
  </r>
  <r>
    <s v="3117E"/>
    <x v="3"/>
    <x v="3"/>
    <x v="0"/>
    <n v="461943"/>
    <s v="60% Lighting - Exterior Lighting Fixtures"/>
    <x v="3"/>
    <x v="2"/>
    <s v="kWh"/>
    <n v="1"/>
    <n v="24848.46"/>
    <n v="0"/>
    <n v="319480.2"/>
  </r>
  <r>
    <s v="3117E"/>
    <x v="3"/>
    <x v="3"/>
    <x v="0"/>
    <n v="461943"/>
    <s v="60% Lighting - Exterior Lighting Fixtures"/>
    <x v="3"/>
    <x v="2"/>
    <s v="kWh"/>
    <n v="1"/>
    <n v="267.60000000000002"/>
    <n v="0.9"/>
    <n v="3670.2"/>
  </r>
  <r>
    <s v="3117E"/>
    <x v="3"/>
    <x v="3"/>
    <x v="0"/>
    <n v="461943"/>
    <s v="60% Lighting - Exterior Lighting Fixtures"/>
    <x v="3"/>
    <x v="2"/>
    <s v="kWh"/>
    <n v="1"/>
    <n v="3091.33"/>
    <n v="10.8"/>
    <n v="44713.8"/>
  </r>
  <r>
    <s v="3117E"/>
    <x v="3"/>
    <x v="3"/>
    <x v="0"/>
    <n v="461938"/>
    <s v="60% Lighting - Interior CFL Fixtures"/>
    <x v="0"/>
    <x v="4"/>
    <m/>
    <n v="1"/>
    <n v="1926.04"/>
    <n v="0"/>
    <n v="17288.099999999999"/>
  </r>
  <r>
    <s v="3117E"/>
    <x v="3"/>
    <x v="3"/>
    <x v="0"/>
    <n v="461938"/>
    <s v="60% Lighting - Interior CFL Fixtures"/>
    <x v="0"/>
    <x v="4"/>
    <m/>
    <n v="1"/>
    <n v="2587.88"/>
    <n v="0"/>
    <n v="23228.1"/>
  </r>
  <r>
    <s v="3117E"/>
    <x v="3"/>
    <x v="3"/>
    <x v="0"/>
    <n v="461937"/>
    <s v="60% Lighting - Interior Linear Fixtures "/>
    <x v="4"/>
    <x v="8"/>
    <s v="kWh"/>
    <n v="1"/>
    <n v="11031.82"/>
    <n v="11.34"/>
    <n v="99124.36"/>
  </r>
  <r>
    <s v="3117E"/>
    <x v="3"/>
    <x v="3"/>
    <x v="0"/>
    <n v="461937"/>
    <s v="60% Lighting - Interior Linear Fixtures "/>
    <x v="4"/>
    <x v="8"/>
    <s v="kWh"/>
    <n v="1"/>
    <n v="46.39"/>
    <n v="0"/>
    <n v="417.45"/>
  </r>
  <r>
    <s v="3117E"/>
    <x v="3"/>
    <x v="3"/>
    <x v="0"/>
    <n v="461937"/>
    <s v="60% Lighting - Interior Linear Fixtures "/>
    <x v="4"/>
    <x v="8"/>
    <s v="kWh"/>
    <n v="1"/>
    <n v="1740.26"/>
    <n v="1.8"/>
    <n v="15662.35"/>
  </r>
  <r>
    <s v="3117E"/>
    <x v="3"/>
    <x v="3"/>
    <x v="0"/>
    <n v="461937"/>
    <s v="60% Lighting - Interior Linear Fixtures "/>
    <x v="4"/>
    <x v="8"/>
    <s v="kWh"/>
    <n v="1"/>
    <n v="2617.48"/>
    <n v="2.7"/>
    <n v="23557.39"/>
  </r>
  <r>
    <s v="3117E"/>
    <x v="3"/>
    <x v="3"/>
    <x v="0"/>
    <n v="461937"/>
    <s v="60% Lighting - Interior Linear Fixtures "/>
    <x v="4"/>
    <x v="8"/>
    <s v="kWh"/>
    <n v="1"/>
    <n v="296.98"/>
    <n v="0.27"/>
    <n v="2081.37"/>
  </r>
  <r>
    <s v="3117E"/>
    <x v="3"/>
    <x v="3"/>
    <x v="0"/>
    <n v="461937"/>
    <s v="60% Lighting - Interior Linear Fixtures "/>
    <x v="4"/>
    <x v="8"/>
    <s v="kWh"/>
    <n v="1"/>
    <n v="386.88"/>
    <n v="0.36"/>
    <n v="3254.52"/>
  </r>
  <r>
    <s v="3117E"/>
    <x v="3"/>
    <x v="3"/>
    <x v="0"/>
    <n v="461937"/>
    <s v="60% Lighting - Interior Linear Fixtures "/>
    <x v="4"/>
    <x v="8"/>
    <s v="kWh"/>
    <n v="1"/>
    <n v="1626.48"/>
    <n v="1.35"/>
    <n v="11707.74"/>
  </r>
  <r>
    <s v="3117E"/>
    <x v="3"/>
    <x v="3"/>
    <x v="0"/>
    <n v="461937"/>
    <s v="60% Lighting - Interior Linear Fixtures "/>
    <x v="4"/>
    <x v="8"/>
    <s v="kWh"/>
    <n v="1"/>
    <n v="11056.18"/>
    <n v="11.88"/>
    <n v="104347.87"/>
  </r>
  <r>
    <s v="3117E"/>
    <x v="3"/>
    <x v="3"/>
    <x v="0"/>
    <n v="461937"/>
    <s v="60% Lighting - Interior Linear Fixtures "/>
    <x v="4"/>
    <x v="8"/>
    <s v="kWh"/>
    <n v="1"/>
    <n v="11777.93"/>
    <n v="13.5"/>
    <n v="118436.9"/>
  </r>
  <r>
    <s v="3117E"/>
    <x v="3"/>
    <x v="3"/>
    <x v="0"/>
    <n v="461937"/>
    <s v="60% Lighting - Interior Linear Fixtures "/>
    <x v="4"/>
    <x v="8"/>
    <s v="kWh"/>
    <n v="1"/>
    <n v="39593.42"/>
    <n v="42.03"/>
    <n v="368479.26"/>
  </r>
  <r>
    <s v="3117E"/>
    <x v="3"/>
    <x v="3"/>
    <x v="0"/>
    <n v="461937"/>
    <s v="60% Lighting - Interior Linear Fixtures "/>
    <x v="4"/>
    <x v="8"/>
    <s v="kWh"/>
    <n v="1"/>
    <n v="0"/>
    <n v="0"/>
    <n v="-113.44"/>
  </r>
  <r>
    <s v="3117E"/>
    <x v="3"/>
    <x v="3"/>
    <x v="0"/>
    <n v="461937"/>
    <s v="60% Lighting - Interior Linear Fixtures "/>
    <x v="4"/>
    <x v="8"/>
    <s v="kWh"/>
    <n v="1"/>
    <n v="11.97"/>
    <n v="0"/>
    <n v="107.77"/>
  </r>
  <r>
    <s v="3117E"/>
    <x v="3"/>
    <x v="3"/>
    <x v="0"/>
    <n v="461937"/>
    <s v="60% Lighting - Interior Linear Fixtures "/>
    <x v="4"/>
    <x v="8"/>
    <s v="kWh"/>
    <n v="1"/>
    <n v="17.649999999999999"/>
    <n v="0"/>
    <n v="158.82"/>
  </r>
  <r>
    <s v="3117E"/>
    <x v="3"/>
    <x v="3"/>
    <x v="0"/>
    <n v="461937"/>
    <s v="60% Lighting - Interior Linear Fixtures "/>
    <x v="4"/>
    <x v="8"/>
    <s v="kWh"/>
    <n v="1"/>
    <n v="26.47"/>
    <n v="0"/>
    <n v="238.23"/>
  </r>
  <r>
    <s v="3117E"/>
    <x v="3"/>
    <x v="3"/>
    <x v="0"/>
    <n v="461937"/>
    <s v="60% Lighting - Interior Linear Fixtures "/>
    <x v="4"/>
    <x v="8"/>
    <s v="kWh"/>
    <n v="1"/>
    <n v="30.25"/>
    <n v="0.09"/>
    <n v="272.26"/>
  </r>
  <r>
    <s v="3117E"/>
    <x v="3"/>
    <x v="3"/>
    <x v="0"/>
    <n v="461937"/>
    <s v="60% Lighting - Interior Linear Fixtures "/>
    <x v="4"/>
    <x v="8"/>
    <s v="kWh"/>
    <n v="1"/>
    <n v="37.81"/>
    <n v="0.09"/>
    <n v="340.32"/>
  </r>
  <r>
    <s v="3117E"/>
    <x v="3"/>
    <x v="3"/>
    <x v="0"/>
    <n v="461937"/>
    <s v="60% Lighting - Interior Linear Fixtures "/>
    <x v="4"/>
    <x v="8"/>
    <s v="kWh"/>
    <n v="1"/>
    <n v="40.97"/>
    <n v="0.09"/>
    <n v="368.69"/>
  </r>
  <r>
    <s v="3117E"/>
    <x v="3"/>
    <x v="3"/>
    <x v="0"/>
    <n v="461937"/>
    <s v="60% Lighting - Interior Linear Fixtures "/>
    <x v="4"/>
    <x v="8"/>
    <s v="kWh"/>
    <n v="1"/>
    <n v="55.46"/>
    <n v="0.09"/>
    <n v="499.14"/>
  </r>
  <r>
    <s v="3117E"/>
    <x v="3"/>
    <x v="3"/>
    <x v="0"/>
    <n v="461937"/>
    <s v="60% Lighting - Interior Linear Fixtures "/>
    <x v="4"/>
    <x v="8"/>
    <s v="kWh"/>
    <n v="1"/>
    <n v="61.76"/>
    <n v="0.09"/>
    <n v="555.87"/>
  </r>
  <r>
    <s v="3117E"/>
    <x v="3"/>
    <x v="3"/>
    <x v="0"/>
    <n v="461937"/>
    <s v="60% Lighting - Interior Linear Fixtures "/>
    <x v="4"/>
    <x v="8"/>
    <s v="kWh"/>
    <n v="1"/>
    <n v="163.86"/>
    <n v="0.27"/>
    <n v="1474.75"/>
  </r>
  <r>
    <s v="3117E"/>
    <x v="3"/>
    <x v="3"/>
    <x v="0"/>
    <n v="461937"/>
    <s v="60% Lighting - Interior Linear Fixtures "/>
    <x v="4"/>
    <x v="8"/>
    <s v="kWh"/>
    <n v="1"/>
    <n v="401.15"/>
    <n v="0.63"/>
    <n v="3610.33"/>
  </r>
  <r>
    <s v="3117E"/>
    <x v="3"/>
    <x v="3"/>
    <x v="0"/>
    <n v="461937"/>
    <s v="60% Lighting - Interior Linear Fixtures "/>
    <x v="4"/>
    <x v="8"/>
    <s v="kWh"/>
    <n v="1"/>
    <n v="516.79999999999995"/>
    <n v="0.72"/>
    <n v="4651.17"/>
  </r>
  <r>
    <s v="3117E"/>
    <x v="3"/>
    <x v="3"/>
    <x v="0"/>
    <n v="461937"/>
    <s v="60% Lighting - Interior Linear Fixtures "/>
    <x v="4"/>
    <x v="8"/>
    <s v="kWh"/>
    <n v="1"/>
    <n v="536.96"/>
    <n v="0.81"/>
    <n v="4832.67"/>
  </r>
  <r>
    <s v="3117E"/>
    <x v="3"/>
    <x v="3"/>
    <x v="0"/>
    <n v="461937"/>
    <s v="60% Lighting - Interior Linear Fixtures "/>
    <x v="4"/>
    <x v="8"/>
    <s v="kWh"/>
    <n v="1"/>
    <n v="547.04999999999995"/>
    <n v="0.81"/>
    <n v="4923.43"/>
  </r>
  <r>
    <s v="3117E"/>
    <x v="3"/>
    <x v="3"/>
    <x v="0"/>
    <n v="461937"/>
    <s v="60% Lighting - Interior Linear Fixtures "/>
    <x v="4"/>
    <x v="8"/>
    <s v="kWh"/>
    <n v="1"/>
    <n v="901.24"/>
    <n v="1.35"/>
    <n v="8111.18"/>
  </r>
  <r>
    <s v="3117E"/>
    <x v="3"/>
    <x v="3"/>
    <x v="0"/>
    <n v="461937"/>
    <s v="60% Lighting - Interior Linear Fixtures "/>
    <x v="4"/>
    <x v="8"/>
    <s v="kWh"/>
    <n v="1"/>
    <n v="1188"/>
    <n v="1.71"/>
    <n v="10692.01"/>
  </r>
  <r>
    <s v="3117E"/>
    <x v="3"/>
    <x v="3"/>
    <x v="0"/>
    <n v="461937"/>
    <s v="60% Lighting - Interior Linear Fixtures "/>
    <x v="4"/>
    <x v="8"/>
    <s v="kWh"/>
    <n v="1"/>
    <n v="1474.76"/>
    <n v="2.16"/>
    <n v="13272.85"/>
  </r>
  <r>
    <s v="3117E"/>
    <x v="3"/>
    <x v="3"/>
    <x v="0"/>
    <n v="461937"/>
    <s v="60% Lighting - Interior Linear Fixtures "/>
    <x v="4"/>
    <x v="8"/>
    <s v="kWh"/>
    <n v="1"/>
    <n v="10077.86"/>
    <n v="14.67"/>
    <n v="90814.12"/>
  </r>
  <r>
    <s v="3117E"/>
    <x v="3"/>
    <x v="3"/>
    <x v="0"/>
    <n v="461937"/>
    <s v="60% Lighting - Interior Linear Fixtures "/>
    <x v="4"/>
    <x v="8"/>
    <s v="kWh"/>
    <n v="1"/>
    <n v="0"/>
    <n v="0"/>
    <n v="-113.45"/>
  </r>
  <r>
    <s v="3117E"/>
    <x v="3"/>
    <x v="3"/>
    <x v="0"/>
    <n v="461937"/>
    <s v="60% Lighting - Interior Linear Fixtures "/>
    <x v="4"/>
    <x v="8"/>
    <s v="kWh"/>
    <n v="1"/>
    <n v="12.93"/>
    <n v="0"/>
    <n v="116.26"/>
  </r>
  <r>
    <s v="3117E"/>
    <x v="3"/>
    <x v="3"/>
    <x v="0"/>
    <n v="461937"/>
    <s v="60% Lighting - Interior Linear Fixtures "/>
    <x v="4"/>
    <x v="8"/>
    <s v="kWh"/>
    <n v="1"/>
    <n v="17.649999999999999"/>
    <n v="0"/>
    <n v="158.81"/>
  </r>
  <r>
    <s v="3117E"/>
    <x v="3"/>
    <x v="3"/>
    <x v="0"/>
    <n v="461937"/>
    <s v="60% Lighting - Interior Linear Fixtures "/>
    <x v="4"/>
    <x v="8"/>
    <s v="kWh"/>
    <n v="1"/>
    <n v="22.69"/>
    <n v="0"/>
    <n v="204.17"/>
  </r>
  <r>
    <s v="3117E"/>
    <x v="3"/>
    <x v="3"/>
    <x v="0"/>
    <n v="461937"/>
    <s v="60% Lighting - Interior Linear Fixtures "/>
    <x v="4"/>
    <x v="8"/>
    <s v="kWh"/>
    <n v="1"/>
    <n v="30.25"/>
    <n v="0"/>
    <n v="272.26"/>
  </r>
  <r>
    <s v="3117E"/>
    <x v="3"/>
    <x v="3"/>
    <x v="0"/>
    <n v="461937"/>
    <s v="60% Lighting - Interior Linear Fixtures "/>
    <x v="4"/>
    <x v="8"/>
    <s v="kWh"/>
    <n v="1"/>
    <n v="44.14"/>
    <n v="0.09"/>
    <n v="397.06"/>
  </r>
  <r>
    <s v="3117E"/>
    <x v="3"/>
    <x v="3"/>
    <x v="0"/>
    <n v="461937"/>
    <s v="60% Lighting - Interior Linear Fixtures "/>
    <x v="4"/>
    <x v="8"/>
    <s v="kWh"/>
    <n v="1"/>
    <n v="56.72"/>
    <n v="0.09"/>
    <n v="510.51"/>
  </r>
  <r>
    <s v="3117E"/>
    <x v="3"/>
    <x v="3"/>
    <x v="0"/>
    <n v="461937"/>
    <s v="60% Lighting - Interior Linear Fixtures "/>
    <x v="4"/>
    <x v="8"/>
    <s v="kWh"/>
    <n v="1"/>
    <n v="65.86"/>
    <n v="0.09"/>
    <n v="592.75"/>
  </r>
  <r>
    <s v="3117E"/>
    <x v="3"/>
    <x v="3"/>
    <x v="0"/>
    <n v="461937"/>
    <s v="60% Lighting - Interior Linear Fixtures "/>
    <x v="4"/>
    <x v="8"/>
    <s v="kWh"/>
    <n v="1"/>
    <n v="461.33"/>
    <n v="0.63"/>
    <n v="4152"/>
  </r>
  <r>
    <s v="3117E"/>
    <x v="3"/>
    <x v="3"/>
    <x v="0"/>
    <n v="461937"/>
    <s v="60% Lighting - Interior Linear Fixtures "/>
    <x v="4"/>
    <x v="8"/>
    <s v="kWh"/>
    <n v="1"/>
    <n v="544.83000000000004"/>
    <n v="0.81"/>
    <n v="4903.57"/>
  </r>
  <r>
    <s v="3117E"/>
    <x v="3"/>
    <x v="3"/>
    <x v="0"/>
    <n v="461937"/>
    <s v="60% Lighting - Interior Linear Fixtures "/>
    <x v="4"/>
    <x v="8"/>
    <s v="kWh"/>
    <n v="1"/>
    <n v="608.80999999999995"/>
    <n v="0.9"/>
    <n v="5479.32"/>
  </r>
  <r>
    <s v="3117E"/>
    <x v="3"/>
    <x v="3"/>
    <x v="0"/>
    <n v="461937"/>
    <s v="60% Lighting - Interior Linear Fixtures "/>
    <x v="4"/>
    <x v="8"/>
    <s v="kWh"/>
    <n v="1"/>
    <n v="723.52"/>
    <n v="1.08"/>
    <n v="6511.64"/>
  </r>
  <r>
    <s v="3117E"/>
    <x v="3"/>
    <x v="3"/>
    <x v="0"/>
    <n v="461937"/>
    <s v="60% Lighting - Interior Linear Fixtures "/>
    <x v="4"/>
    <x v="8"/>
    <s v="kWh"/>
    <n v="1"/>
    <n v="998.15"/>
    <n v="1.44"/>
    <n v="8984.68"/>
  </r>
  <r>
    <s v="3117E"/>
    <x v="3"/>
    <x v="3"/>
    <x v="0"/>
    <n v="461937"/>
    <s v="60% Lighting - Interior Linear Fixtures "/>
    <x v="4"/>
    <x v="8"/>
    <s v="kWh"/>
    <n v="1"/>
    <n v="1290.54"/>
    <n v="1.89"/>
    <n v="11613.72"/>
  </r>
  <r>
    <s v="3117E"/>
    <x v="3"/>
    <x v="3"/>
    <x v="0"/>
    <n v="461937"/>
    <s v="60% Lighting - Interior Linear Fixtures "/>
    <x v="4"/>
    <x v="8"/>
    <s v="kWh"/>
    <n v="1"/>
    <n v="1351.87"/>
    <n v="1.98"/>
    <n v="12166.79"/>
  </r>
  <r>
    <s v="3117E"/>
    <x v="3"/>
    <x v="3"/>
    <x v="0"/>
    <n v="461937"/>
    <s v="60% Lighting - Interior Linear Fixtures "/>
    <x v="4"/>
    <x v="8"/>
    <s v="kWh"/>
    <n v="1"/>
    <n v="10077.85"/>
    <n v="14.67"/>
    <n v="90814.12"/>
  </r>
  <r>
    <s v="3117E"/>
    <x v="3"/>
    <x v="3"/>
    <x v="0"/>
    <n v="461937"/>
    <s v="60% Lighting - Interior Linear Fixtures "/>
    <x v="4"/>
    <x v="8"/>
    <s v="kWh"/>
    <n v="1"/>
    <n v="4.0599999999999996"/>
    <n v="0"/>
    <n v="36.5"/>
  </r>
  <r>
    <s v="3117E"/>
    <x v="3"/>
    <x v="3"/>
    <x v="0"/>
    <n v="461937"/>
    <s v="60% Lighting - Interior Linear Fixtures "/>
    <x v="4"/>
    <x v="8"/>
    <s v="kWh"/>
    <n v="1"/>
    <n v="6.31"/>
    <n v="0"/>
    <n v="56.75"/>
  </r>
  <r>
    <s v="3117E"/>
    <x v="3"/>
    <x v="3"/>
    <x v="0"/>
    <n v="461937"/>
    <s v="60% Lighting - Interior Linear Fixtures "/>
    <x v="4"/>
    <x v="8"/>
    <s v="kWh"/>
    <n v="1"/>
    <n v="25.42"/>
    <n v="0.09"/>
    <n v="228.74"/>
  </r>
  <r>
    <s v="3117E"/>
    <x v="3"/>
    <x v="3"/>
    <x v="0"/>
    <n v="461937"/>
    <s v="60% Lighting - Interior Linear Fixtures "/>
    <x v="4"/>
    <x v="8"/>
    <s v="kWh"/>
    <n v="1"/>
    <n v="39.18"/>
    <n v="0.09"/>
    <n v="352.62"/>
  </r>
  <r>
    <s v="3117E"/>
    <x v="3"/>
    <x v="3"/>
    <x v="0"/>
    <n v="461937"/>
    <s v="60% Lighting - Interior Linear Fixtures "/>
    <x v="4"/>
    <x v="8"/>
    <s v="kWh"/>
    <n v="1"/>
    <n v="41.84"/>
    <n v="0.27"/>
    <n v="376.54"/>
  </r>
  <r>
    <s v="3117E"/>
    <x v="3"/>
    <x v="3"/>
    <x v="0"/>
    <n v="461937"/>
    <s v="60% Lighting - Interior Linear Fixtures "/>
    <x v="4"/>
    <x v="8"/>
    <s v="kWh"/>
    <n v="1"/>
    <n v="59.53"/>
    <n v="0.09"/>
    <n v="535.73"/>
  </r>
  <r>
    <s v="3117E"/>
    <x v="3"/>
    <x v="3"/>
    <x v="0"/>
    <n v="461937"/>
    <s v="60% Lighting - Interior Linear Fixtures "/>
    <x v="4"/>
    <x v="8"/>
    <s v="kWh"/>
    <n v="1"/>
    <n v="72.95"/>
    <n v="0"/>
    <n v="656.58"/>
  </r>
  <r>
    <s v="3117E"/>
    <x v="3"/>
    <x v="3"/>
    <x v="0"/>
    <n v="461937"/>
    <s v="60% Lighting - Interior Linear Fixtures "/>
    <x v="4"/>
    <x v="8"/>
    <s v="kWh"/>
    <n v="1"/>
    <n v="132.04"/>
    <n v="0.36"/>
    <n v="1188.32"/>
  </r>
  <r>
    <s v="3117E"/>
    <x v="3"/>
    <x v="3"/>
    <x v="0"/>
    <n v="461937"/>
    <s v="60% Lighting - Interior Linear Fixtures "/>
    <x v="4"/>
    <x v="8"/>
    <s v="kWh"/>
    <n v="1"/>
    <n v="173.73"/>
    <n v="0.27"/>
    <n v="1563.57"/>
  </r>
  <r>
    <s v="3117E"/>
    <x v="3"/>
    <x v="3"/>
    <x v="0"/>
    <n v="461937"/>
    <s v="60% Lighting - Interior Linear Fixtures "/>
    <x v="4"/>
    <x v="8"/>
    <s v="kWh"/>
    <n v="1"/>
    <n v="202.72"/>
    <n v="0.27"/>
    <n v="1824.44"/>
  </r>
  <r>
    <s v="3117E"/>
    <x v="3"/>
    <x v="3"/>
    <x v="0"/>
    <n v="461937"/>
    <s v="60% Lighting - Interior Linear Fixtures "/>
    <x v="4"/>
    <x v="8"/>
    <s v="kWh"/>
    <n v="1"/>
    <n v="314.79000000000002"/>
    <n v="0.9"/>
    <n v="2833.11"/>
  </r>
  <r>
    <s v="3117E"/>
    <x v="3"/>
    <x v="3"/>
    <x v="0"/>
    <n v="461937"/>
    <s v="60% Lighting - Interior Linear Fixtures "/>
    <x v="4"/>
    <x v="8"/>
    <s v="kWh"/>
    <n v="1"/>
    <n v="340.24"/>
    <n v="0.54"/>
    <n v="3062.17"/>
  </r>
  <r>
    <s v="3117E"/>
    <x v="3"/>
    <x v="3"/>
    <x v="0"/>
    <n v="461937"/>
    <s v="60% Lighting - Interior Linear Fixtures "/>
    <x v="4"/>
    <x v="8"/>
    <s v="kWh"/>
    <n v="1"/>
    <n v="609.77"/>
    <n v="0.99"/>
    <n v="5487.96"/>
  </r>
  <r>
    <s v="3117E"/>
    <x v="3"/>
    <x v="3"/>
    <x v="0"/>
    <n v="461937"/>
    <s v="60% Lighting - Interior Linear Fixtures "/>
    <x v="4"/>
    <x v="8"/>
    <s v="kWh"/>
    <n v="1"/>
    <n v="733.46"/>
    <n v="1.17"/>
    <n v="6601.12"/>
  </r>
  <r>
    <s v="3117E"/>
    <x v="3"/>
    <x v="3"/>
    <x v="0"/>
    <n v="461937"/>
    <s v="60% Lighting - Interior Linear Fixtures "/>
    <x v="4"/>
    <x v="8"/>
    <s v="kWh"/>
    <n v="1"/>
    <n v="1471.91"/>
    <n v="2.0699999999999998"/>
    <n v="13247.22"/>
  </r>
  <r>
    <s v="3117E"/>
    <x v="3"/>
    <x v="3"/>
    <x v="0"/>
    <n v="461937"/>
    <s v="60% Lighting - Interior Linear Fixtures "/>
    <x v="4"/>
    <x v="8"/>
    <s v="kWh"/>
    <n v="1"/>
    <n v="2337.0100000000002"/>
    <n v="6.84"/>
    <n v="21033.05"/>
  </r>
  <r>
    <s v="3117E"/>
    <x v="3"/>
    <x v="3"/>
    <x v="0"/>
    <n v="461937"/>
    <s v="60% Lighting - Interior Linear Fixtures "/>
    <x v="4"/>
    <x v="8"/>
    <s v="kWh"/>
    <n v="1"/>
    <n v="4895.49"/>
    <n v="14.04"/>
    <n v="44059.41"/>
  </r>
  <r>
    <s v="3117E"/>
    <x v="3"/>
    <x v="3"/>
    <x v="0"/>
    <n v="461937"/>
    <s v="60% Lighting - Interior Linear Fixtures "/>
    <x v="4"/>
    <x v="8"/>
    <s v="kWh"/>
    <n v="1"/>
    <n v="6026.11"/>
    <n v="15.93"/>
    <n v="54235"/>
  </r>
  <r>
    <s v="3117E"/>
    <x v="3"/>
    <x v="3"/>
    <x v="0"/>
    <n v="461937"/>
    <s v="60% Lighting - Interior Linear Fixtures "/>
    <x v="4"/>
    <x v="8"/>
    <s v="kWh"/>
    <n v="1"/>
    <n v="66.69"/>
    <n v="0.09"/>
    <n v="600.16999999999996"/>
  </r>
  <r>
    <s v="3117E"/>
    <x v="3"/>
    <x v="3"/>
    <x v="0"/>
    <n v="461937"/>
    <s v="60% Lighting - Interior Linear Fixtures "/>
    <x v="4"/>
    <x v="8"/>
    <s v="kWh"/>
    <n v="1"/>
    <n v="2.63"/>
    <n v="0"/>
    <n v="23.65"/>
  </r>
  <r>
    <s v="3117E"/>
    <x v="3"/>
    <x v="3"/>
    <x v="0"/>
    <n v="461937"/>
    <s v="60% Lighting - Interior Linear Fixtures "/>
    <x v="4"/>
    <x v="8"/>
    <s v="kWh"/>
    <n v="1"/>
    <n v="44.68"/>
    <n v="0.09"/>
    <n v="402.08"/>
  </r>
  <r>
    <s v="3117E"/>
    <x v="3"/>
    <x v="3"/>
    <x v="0"/>
    <n v="461937"/>
    <s v="60% Lighting - Interior Linear Fixtures "/>
    <x v="4"/>
    <x v="8"/>
    <s v="kWh"/>
    <n v="1"/>
    <n v="60.14"/>
    <n v="0"/>
    <n v="540.9"/>
  </r>
  <r>
    <s v="3117E"/>
    <x v="3"/>
    <x v="3"/>
    <x v="0"/>
    <n v="461937"/>
    <s v="60% Lighting - Interior Linear Fixtures "/>
    <x v="4"/>
    <x v="8"/>
    <s v="kWh"/>
    <n v="1"/>
    <n v="66.83"/>
    <n v="0"/>
    <n v="601.20000000000005"/>
  </r>
  <r>
    <s v="3117E"/>
    <x v="3"/>
    <x v="3"/>
    <x v="0"/>
    <n v="461937"/>
    <s v="60% Lighting - Interior Linear Fixtures "/>
    <x v="4"/>
    <x v="8"/>
    <s v="kWh"/>
    <n v="1"/>
    <n v="4.46"/>
    <n v="0"/>
    <n v="39.6"/>
  </r>
  <r>
    <s v="3117E"/>
    <x v="3"/>
    <x v="3"/>
    <x v="0"/>
    <n v="461937"/>
    <s v="60% Lighting - Interior Linear Fixtures "/>
    <x v="4"/>
    <x v="8"/>
    <s v="kWh"/>
    <n v="1"/>
    <n v="153.71"/>
    <n v="0"/>
    <n v="1383.3"/>
  </r>
  <r>
    <s v="3117E"/>
    <x v="3"/>
    <x v="3"/>
    <x v="0"/>
    <n v="461937"/>
    <s v="60% Lighting - Interior Linear Fixtures "/>
    <x v="4"/>
    <x v="8"/>
    <s v="kWh"/>
    <n v="1"/>
    <n v="2137.48"/>
    <n v="2.7"/>
    <n v="19236.599999999999"/>
  </r>
  <r>
    <s v="3117E"/>
    <x v="3"/>
    <x v="3"/>
    <x v="0"/>
    <n v="461937"/>
    <s v="60% Lighting - Interior Linear Fixtures "/>
    <x v="4"/>
    <x v="8"/>
    <s v="kWh"/>
    <n v="1"/>
    <n v="3269.71"/>
    <n v="5.4"/>
    <n v="29427.3"/>
  </r>
  <r>
    <s v="3117E"/>
    <x v="3"/>
    <x v="3"/>
    <x v="0"/>
    <n v="461937"/>
    <s v="60% Lighting - Interior Linear Fixtures "/>
    <x v="4"/>
    <x v="8"/>
    <s v="kWh"/>
    <n v="1"/>
    <n v="1735.38"/>
    <n v="2.7"/>
    <n v="15617.7"/>
  </r>
  <r>
    <s v="3117E"/>
    <x v="3"/>
    <x v="3"/>
    <x v="0"/>
    <n v="461937"/>
    <s v="60% Lighting - Interior Linear Fixtures "/>
    <x v="4"/>
    <x v="8"/>
    <s v="kWh"/>
    <n v="1"/>
    <n v="1851.78"/>
    <n v="2.7"/>
    <n v="16665.3"/>
  </r>
  <r>
    <s v="3117E"/>
    <x v="3"/>
    <x v="3"/>
    <x v="0"/>
    <n v="461937"/>
    <s v="60% Lighting - Interior Linear Fixtures "/>
    <x v="4"/>
    <x v="8"/>
    <s v="kWh"/>
    <n v="1"/>
    <n v="98.02"/>
    <n v="0"/>
    <n v="882"/>
  </r>
  <r>
    <s v="3117E"/>
    <x v="3"/>
    <x v="3"/>
    <x v="0"/>
    <n v="461937"/>
    <s v="60% Lighting - Interior Linear Fixtures "/>
    <x v="4"/>
    <x v="8"/>
    <s v="kWh"/>
    <n v="1"/>
    <n v="64.61"/>
    <n v="0"/>
    <n v="581.4"/>
  </r>
  <r>
    <s v="3117E"/>
    <x v="3"/>
    <x v="3"/>
    <x v="0"/>
    <n v="461937"/>
    <s v="60% Lighting - Interior Linear Fixtures "/>
    <x v="4"/>
    <x v="8"/>
    <s v="kWh"/>
    <n v="1"/>
    <n v="87.72"/>
    <n v="0"/>
    <n v="789.3"/>
  </r>
  <r>
    <s v="3117E"/>
    <x v="3"/>
    <x v="3"/>
    <x v="0"/>
    <n v="461864"/>
    <s v="Lighting - Interior Linear Fixtures "/>
    <x v="4"/>
    <x v="8"/>
    <s v="kWh"/>
    <n v="1"/>
    <n v="297.93"/>
    <n v="0.81"/>
    <n v="2912.32"/>
  </r>
  <r>
    <s v="3117E"/>
    <x v="3"/>
    <x v="3"/>
    <x v="0"/>
    <n v="461864"/>
    <s v="Lighting - Interior Linear Fixtures "/>
    <x v="4"/>
    <x v="8"/>
    <s v="kWh"/>
    <n v="1"/>
    <n v="373.57"/>
    <n v="1.35"/>
    <n v="4668.08"/>
  </r>
  <r>
    <s v="3117E"/>
    <x v="3"/>
    <x v="3"/>
    <x v="0"/>
    <n v="461864"/>
    <s v="Lighting - Interior Linear Fixtures "/>
    <x v="4"/>
    <x v="8"/>
    <s v="kWh"/>
    <n v="1"/>
    <n v="518.67999999999995"/>
    <n v="2.16"/>
    <n v="7372.02"/>
  </r>
  <r>
    <s v="3117E"/>
    <x v="3"/>
    <x v="3"/>
    <x v="0"/>
    <n v="461864"/>
    <s v="Lighting - Interior Linear Fixtures "/>
    <x v="4"/>
    <x v="8"/>
    <s v="kWh"/>
    <n v="1"/>
    <n v="671.11"/>
    <n v="2.34"/>
    <n v="8254.27"/>
  </r>
  <r>
    <s v="3117E"/>
    <x v="3"/>
    <x v="3"/>
    <x v="0"/>
    <n v="461864"/>
    <s v="Lighting - Interior Linear Fixtures "/>
    <x v="4"/>
    <x v="8"/>
    <s v="kWh"/>
    <n v="1"/>
    <n v="730.16"/>
    <n v="4.1399999999999997"/>
    <n v="14379.39"/>
  </r>
  <r>
    <s v="3117E"/>
    <x v="3"/>
    <x v="3"/>
    <x v="0"/>
    <n v="461864"/>
    <s v="Lighting - Interior Linear Fixtures "/>
    <x v="4"/>
    <x v="8"/>
    <s v="kWh"/>
    <n v="1"/>
    <n v="845.17"/>
    <n v="0.99"/>
    <n v="3362.14"/>
  </r>
  <r>
    <s v="3117E"/>
    <x v="3"/>
    <x v="3"/>
    <x v="0"/>
    <n v="461864"/>
    <s v="Lighting - Interior Linear Fixtures "/>
    <x v="4"/>
    <x v="8"/>
    <s v="kWh"/>
    <n v="1"/>
    <n v="1761.34"/>
    <n v="4.2300000000000004"/>
    <n v="14605.16"/>
  </r>
  <r>
    <s v="3117E"/>
    <x v="3"/>
    <x v="3"/>
    <x v="0"/>
    <n v="461864"/>
    <s v="Lighting - Interior Linear Fixtures "/>
    <x v="4"/>
    <x v="8"/>
    <s v="kWh"/>
    <n v="1"/>
    <n v="1790.67"/>
    <n v="5.49"/>
    <n v="19009.240000000002"/>
  </r>
  <r>
    <s v="3117E"/>
    <x v="3"/>
    <x v="3"/>
    <x v="0"/>
    <n v="461864"/>
    <s v="Lighting - Interior Linear Fixtures "/>
    <x v="4"/>
    <x v="8"/>
    <s v="kWh"/>
    <n v="1"/>
    <n v="8.91"/>
    <n v="0"/>
    <n v="80.099999999999994"/>
  </r>
  <r>
    <s v="3117E"/>
    <x v="3"/>
    <x v="3"/>
    <x v="0"/>
    <n v="461864"/>
    <s v="Lighting - Interior Linear Fixtures "/>
    <x v="4"/>
    <x v="8"/>
    <s v="kWh"/>
    <n v="1"/>
    <n v="2454.09"/>
    <n v="3.6"/>
    <n v="22086"/>
  </r>
  <r>
    <s v="3117E"/>
    <x v="3"/>
    <x v="3"/>
    <x v="0"/>
    <n v="461864"/>
    <s v="Lighting - Interior Linear Fixtures "/>
    <x v="4"/>
    <x v="8"/>
    <s v="kWh"/>
    <n v="1"/>
    <n v="6.93"/>
    <n v="0"/>
    <n v="62.1"/>
  </r>
  <r>
    <s v="3117E"/>
    <x v="3"/>
    <x v="3"/>
    <x v="0"/>
    <n v="461864"/>
    <s v="Lighting - Interior Linear Fixtures "/>
    <x v="4"/>
    <x v="8"/>
    <s v="kWh"/>
    <n v="1"/>
    <n v="7.56"/>
    <n v="0"/>
    <n v="67.5"/>
  </r>
  <r>
    <s v="3117E"/>
    <x v="3"/>
    <x v="3"/>
    <x v="0"/>
    <n v="461864"/>
    <s v="Lighting - Interior Linear Fixtures "/>
    <x v="4"/>
    <x v="8"/>
    <s v="kWh"/>
    <n v="1"/>
    <n v="20.48"/>
    <n v="0"/>
    <n v="183.6"/>
  </r>
  <r>
    <s v="3117E"/>
    <x v="3"/>
    <x v="3"/>
    <x v="0"/>
    <n v="461864"/>
    <s v="Lighting - Interior Linear Fixtures "/>
    <x v="4"/>
    <x v="8"/>
    <s v="kWh"/>
    <n v="1"/>
    <n v="35.29"/>
    <n v="0"/>
    <n v="316.8"/>
  </r>
  <r>
    <s v="3117E"/>
    <x v="3"/>
    <x v="3"/>
    <x v="0"/>
    <n v="461864"/>
    <s v="Lighting - Interior Linear Fixtures "/>
    <x v="4"/>
    <x v="8"/>
    <s v="kWh"/>
    <n v="1"/>
    <n v="41.91"/>
    <n v="0"/>
    <n v="377.1"/>
  </r>
  <r>
    <s v="3117E"/>
    <x v="3"/>
    <x v="3"/>
    <x v="0"/>
    <n v="461864"/>
    <s v="Lighting - Interior Linear Fixtures "/>
    <x v="4"/>
    <x v="8"/>
    <s v="kWh"/>
    <n v="1"/>
    <n v="44.12"/>
    <n v="0"/>
    <n v="396.9"/>
  </r>
  <r>
    <s v="3117E"/>
    <x v="3"/>
    <x v="3"/>
    <x v="0"/>
    <n v="461864"/>
    <s v="Lighting - Interior Linear Fixtures "/>
    <x v="4"/>
    <x v="8"/>
    <s v="kWh"/>
    <n v="1"/>
    <n v="45.38"/>
    <n v="0"/>
    <n v="407.7"/>
  </r>
  <r>
    <s v="3117E"/>
    <x v="3"/>
    <x v="3"/>
    <x v="0"/>
    <n v="461864"/>
    <s v="Lighting - Interior Linear Fixtures "/>
    <x v="4"/>
    <x v="8"/>
    <s v="kWh"/>
    <n v="1"/>
    <n v="48.53"/>
    <n v="0"/>
    <n v="436.5"/>
  </r>
  <r>
    <s v="3117E"/>
    <x v="3"/>
    <x v="3"/>
    <x v="0"/>
    <n v="461864"/>
    <s v="Lighting - Interior Linear Fixtures "/>
    <x v="4"/>
    <x v="8"/>
    <s v="kWh"/>
    <n v="1"/>
    <n v="155.66999999999999"/>
    <n v="0"/>
    <n v="1400.4"/>
  </r>
  <r>
    <s v="3117E"/>
    <x v="3"/>
    <x v="3"/>
    <x v="0"/>
    <n v="461864"/>
    <s v="Lighting - Interior Linear Fixtures "/>
    <x v="4"/>
    <x v="8"/>
    <s v="kWh"/>
    <n v="1"/>
    <n v="284.24"/>
    <n v="0"/>
    <n v="2557.8000000000002"/>
  </r>
  <r>
    <s v="3117E"/>
    <x v="3"/>
    <x v="3"/>
    <x v="0"/>
    <n v="461864"/>
    <s v="Lighting - Interior Linear Fixtures "/>
    <x v="4"/>
    <x v="8"/>
    <s v="kWh"/>
    <n v="1"/>
    <n v="449.99"/>
    <n v="0"/>
    <n v="4049.1"/>
  </r>
  <r>
    <s v="3117E"/>
    <x v="3"/>
    <x v="3"/>
    <x v="0"/>
    <n v="461864"/>
    <s v="Lighting - Interior Linear Fixtures "/>
    <x v="4"/>
    <x v="8"/>
    <s v="kWh"/>
    <n v="1"/>
    <n v="506.71"/>
    <n v="0"/>
    <n v="4560.3"/>
  </r>
  <r>
    <s v="3117E"/>
    <x v="3"/>
    <x v="3"/>
    <x v="0"/>
    <n v="461864"/>
    <s v="Lighting - Interior Linear Fixtures "/>
    <x v="4"/>
    <x v="8"/>
    <s v="kWh"/>
    <n v="1"/>
    <n v="633.08000000000004"/>
    <n v="0.9"/>
    <n v="5697"/>
  </r>
  <r>
    <s v="3117E"/>
    <x v="3"/>
    <x v="3"/>
    <x v="0"/>
    <n v="461864"/>
    <s v="Lighting - Interior Linear Fixtures "/>
    <x v="4"/>
    <x v="8"/>
    <s v="kWh"/>
    <n v="1"/>
    <n v="637.79999999999995"/>
    <n v="0.9"/>
    <n v="5740.2"/>
  </r>
  <r>
    <s v="3117E"/>
    <x v="3"/>
    <x v="3"/>
    <x v="0"/>
    <n v="461864"/>
    <s v="Lighting - Interior Linear Fixtures "/>
    <x v="4"/>
    <x v="8"/>
    <s v="kWh"/>
    <n v="1"/>
    <n v="1269.94"/>
    <n v="1.8"/>
    <n v="11429.1"/>
  </r>
  <r>
    <s v="3117E"/>
    <x v="3"/>
    <x v="3"/>
    <x v="0"/>
    <n v="461864"/>
    <s v="Lighting - Interior Linear Fixtures "/>
    <x v="4"/>
    <x v="8"/>
    <s v="kWh"/>
    <n v="1"/>
    <n v="1884.42"/>
    <n v="2.7"/>
    <n v="16959.599999999999"/>
  </r>
  <r>
    <s v="3117E"/>
    <x v="3"/>
    <x v="3"/>
    <x v="0"/>
    <n v="461864"/>
    <s v="Lighting - Interior Linear Fixtures "/>
    <x v="4"/>
    <x v="8"/>
    <s v="kWh"/>
    <n v="1"/>
    <n v="9121.4599999999991"/>
    <n v="12.6"/>
    <n v="82092.600000000006"/>
  </r>
  <r>
    <s v="3117E"/>
    <x v="3"/>
    <x v="3"/>
    <x v="0"/>
    <n v="461983"/>
    <s v="40% Lighting - Interior Linear Fixtures "/>
    <x v="4"/>
    <x v="8"/>
    <s v="kWh"/>
    <n v="1"/>
    <n v="197.98"/>
    <n v="0.18"/>
    <n v="1387.58"/>
  </r>
  <r>
    <s v="3117E"/>
    <x v="3"/>
    <x v="3"/>
    <x v="0"/>
    <n v="461983"/>
    <s v="40% Lighting - Interior Linear Fixtures "/>
    <x v="4"/>
    <x v="8"/>
    <s v="kWh"/>
    <n v="1"/>
    <n v="257.92"/>
    <n v="0.27"/>
    <n v="2169.66"/>
  </r>
  <r>
    <s v="3117E"/>
    <x v="3"/>
    <x v="3"/>
    <x v="0"/>
    <n v="461983"/>
    <s v="40% Lighting - Interior Linear Fixtures "/>
    <x v="4"/>
    <x v="8"/>
    <s v="kWh"/>
    <n v="1"/>
    <n v="1084.32"/>
    <n v="0.9"/>
    <n v="7805.16"/>
  </r>
  <r>
    <s v="3117E"/>
    <x v="3"/>
    <x v="3"/>
    <x v="0"/>
    <n v="461983"/>
    <s v="40% Lighting - Interior Linear Fixtures "/>
    <x v="4"/>
    <x v="8"/>
    <s v="kWh"/>
    <n v="1"/>
    <n v="7370.78"/>
    <n v="7.92"/>
    <n v="69565.279999999999"/>
  </r>
  <r>
    <s v="3117E"/>
    <x v="3"/>
    <x v="3"/>
    <x v="0"/>
    <n v="461983"/>
    <s v="40% Lighting - Interior Linear Fixtures "/>
    <x v="4"/>
    <x v="8"/>
    <s v="kWh"/>
    <n v="1"/>
    <n v="7851.96"/>
    <n v="9"/>
    <n v="78958.259999999995"/>
  </r>
  <r>
    <s v="3117E"/>
    <x v="3"/>
    <x v="3"/>
    <x v="0"/>
    <n v="461983"/>
    <s v="40% Lighting - Interior Linear Fixtures "/>
    <x v="4"/>
    <x v="8"/>
    <s v="kWh"/>
    <n v="1"/>
    <n v="26395.62"/>
    <n v="28.08"/>
    <n v="245652.8"/>
  </r>
  <r>
    <s v="3117E"/>
    <x v="3"/>
    <x v="3"/>
    <x v="0"/>
    <n v="461983"/>
    <s v="40% Lighting - Interior Linear Fixtures "/>
    <x v="4"/>
    <x v="8"/>
    <s v="kWh"/>
    <n v="1"/>
    <n v="30.92"/>
    <n v="0.27"/>
    <n v="278.29000000000002"/>
  </r>
  <r>
    <s v="3117E"/>
    <x v="3"/>
    <x v="3"/>
    <x v="0"/>
    <n v="461983"/>
    <s v="40% Lighting - Interior Linear Fixtures "/>
    <x v="4"/>
    <x v="8"/>
    <s v="kWh"/>
    <n v="1"/>
    <n v="1160.18"/>
    <n v="1.17"/>
    <n v="10441.56"/>
  </r>
  <r>
    <s v="3117E"/>
    <x v="3"/>
    <x v="3"/>
    <x v="0"/>
    <n v="461983"/>
    <s v="40% Lighting - Interior Linear Fixtures "/>
    <x v="4"/>
    <x v="8"/>
    <s v="kWh"/>
    <n v="1"/>
    <n v="1745"/>
    <n v="1.8"/>
    <n v="15704.92"/>
  </r>
  <r>
    <s v="3117E"/>
    <x v="3"/>
    <x v="3"/>
    <x v="0"/>
    <n v="461983"/>
    <s v="40% Lighting - Interior Linear Fixtures "/>
    <x v="4"/>
    <x v="8"/>
    <s v="kWh"/>
    <n v="1"/>
    <n v="0"/>
    <n v="0"/>
    <n v="-186.66"/>
  </r>
  <r>
    <s v="3117E"/>
    <x v="3"/>
    <x v="3"/>
    <x v="0"/>
    <n v="461983"/>
    <s v="40% Lighting - Interior Linear Fixtures "/>
    <x v="4"/>
    <x v="8"/>
    <s v="kWh"/>
    <n v="1"/>
    <n v="7.99"/>
    <n v="0"/>
    <n v="177.32"/>
  </r>
  <r>
    <s v="3117E"/>
    <x v="3"/>
    <x v="3"/>
    <x v="0"/>
    <n v="461983"/>
    <s v="40% Lighting - Interior Linear Fixtures "/>
    <x v="4"/>
    <x v="8"/>
    <s v="kWh"/>
    <n v="1"/>
    <n v="11.76"/>
    <n v="0"/>
    <n v="261.33"/>
  </r>
  <r>
    <s v="3117E"/>
    <x v="3"/>
    <x v="3"/>
    <x v="0"/>
    <n v="461983"/>
    <s v="40% Lighting - Interior Linear Fixtures "/>
    <x v="4"/>
    <x v="8"/>
    <s v="kWh"/>
    <n v="1"/>
    <n v="17.649999999999999"/>
    <n v="0.09"/>
    <n v="392"/>
  </r>
  <r>
    <s v="3117E"/>
    <x v="3"/>
    <x v="3"/>
    <x v="0"/>
    <n v="461983"/>
    <s v="40% Lighting - Interior Linear Fixtures "/>
    <x v="4"/>
    <x v="8"/>
    <s v="kWh"/>
    <n v="1"/>
    <n v="20.170000000000002"/>
    <n v="0"/>
    <n v="447.99"/>
  </r>
  <r>
    <s v="3117E"/>
    <x v="3"/>
    <x v="3"/>
    <x v="0"/>
    <n v="461983"/>
    <s v="40% Lighting - Interior Linear Fixtures "/>
    <x v="4"/>
    <x v="8"/>
    <s v="kWh"/>
    <n v="1"/>
    <n v="25.21"/>
    <n v="0.09"/>
    <n v="560"/>
  </r>
  <r>
    <s v="3117E"/>
    <x v="3"/>
    <x v="3"/>
    <x v="0"/>
    <n v="461983"/>
    <s v="40% Lighting - Interior Linear Fixtures "/>
    <x v="4"/>
    <x v="8"/>
    <s v="kWh"/>
    <n v="1"/>
    <n v="27.31"/>
    <n v="0.09"/>
    <n v="606.66"/>
  </r>
  <r>
    <s v="3117E"/>
    <x v="3"/>
    <x v="3"/>
    <x v="0"/>
    <n v="461983"/>
    <s v="40% Lighting - Interior Linear Fixtures "/>
    <x v="4"/>
    <x v="8"/>
    <s v="kWh"/>
    <n v="1"/>
    <n v="36.979999999999997"/>
    <n v="0.09"/>
    <n v="821.34"/>
  </r>
  <r>
    <s v="3117E"/>
    <x v="3"/>
    <x v="3"/>
    <x v="0"/>
    <n v="461983"/>
    <s v="40% Lighting - Interior Linear Fixtures "/>
    <x v="4"/>
    <x v="8"/>
    <s v="kWh"/>
    <n v="1"/>
    <n v="41.18"/>
    <n v="0.09"/>
    <n v="914.66"/>
  </r>
  <r>
    <s v="3117E"/>
    <x v="3"/>
    <x v="3"/>
    <x v="0"/>
    <n v="461983"/>
    <s v="40% Lighting - Interior Linear Fixtures "/>
    <x v="4"/>
    <x v="8"/>
    <s v="kWh"/>
    <n v="1"/>
    <n v="109.24"/>
    <n v="0.27"/>
    <n v="2426.67"/>
  </r>
  <r>
    <s v="3117E"/>
    <x v="3"/>
    <x v="3"/>
    <x v="0"/>
    <n v="461983"/>
    <s v="40% Lighting - Interior Linear Fixtures "/>
    <x v="4"/>
    <x v="8"/>
    <s v="kWh"/>
    <n v="1"/>
    <n v="267.42"/>
    <n v="0.54"/>
    <n v="5940.68"/>
  </r>
  <r>
    <s v="3117E"/>
    <x v="3"/>
    <x v="3"/>
    <x v="0"/>
    <n v="461983"/>
    <s v="40% Lighting - Interior Linear Fixtures "/>
    <x v="4"/>
    <x v="8"/>
    <s v="kWh"/>
    <n v="1"/>
    <n v="344.53"/>
    <n v="0.72"/>
    <n v="7653.35"/>
  </r>
  <r>
    <s v="3117E"/>
    <x v="3"/>
    <x v="3"/>
    <x v="0"/>
    <n v="461983"/>
    <s v="40% Lighting - Interior Linear Fixtures "/>
    <x v="4"/>
    <x v="8"/>
    <s v="kWh"/>
    <n v="1"/>
    <n v="357.98"/>
    <n v="0.72"/>
    <n v="7952.03"/>
  </r>
  <r>
    <s v="3117E"/>
    <x v="3"/>
    <x v="3"/>
    <x v="0"/>
    <n v="461983"/>
    <s v="40% Lighting - Interior Linear Fixtures "/>
    <x v="4"/>
    <x v="8"/>
    <s v="kWh"/>
    <n v="1"/>
    <n v="364.7"/>
    <n v="1.53"/>
    <n v="8101.35"/>
  </r>
  <r>
    <s v="3117E"/>
    <x v="3"/>
    <x v="3"/>
    <x v="0"/>
    <n v="461983"/>
    <s v="40% Lighting - Interior Linear Fixtures "/>
    <x v="4"/>
    <x v="8"/>
    <s v="kWh"/>
    <n v="1"/>
    <n v="600.83000000000004"/>
    <n v="1.26"/>
    <n v="13346.7"/>
  </r>
  <r>
    <s v="3117E"/>
    <x v="3"/>
    <x v="3"/>
    <x v="0"/>
    <n v="461983"/>
    <s v="40% Lighting - Interior Linear Fixtures "/>
    <x v="4"/>
    <x v="8"/>
    <s v="kWh"/>
    <n v="1"/>
    <n v="792"/>
    <n v="1.71"/>
    <n v="17593.38"/>
  </r>
  <r>
    <s v="3117E"/>
    <x v="3"/>
    <x v="3"/>
    <x v="0"/>
    <n v="461983"/>
    <s v="40% Lighting - Interior Linear Fixtures "/>
    <x v="4"/>
    <x v="8"/>
    <s v="kWh"/>
    <n v="1"/>
    <n v="983.18"/>
    <n v="2.0699999999999998"/>
    <n v="21840.05"/>
  </r>
  <r>
    <s v="3117E"/>
    <x v="3"/>
    <x v="3"/>
    <x v="0"/>
    <n v="461983"/>
    <s v="40% Lighting - Interior Linear Fixtures "/>
    <x v="4"/>
    <x v="8"/>
    <s v="kWh"/>
    <n v="1"/>
    <n v="6718.56"/>
    <n v="14.13"/>
    <n v="149431.75"/>
  </r>
  <r>
    <s v="3117E"/>
    <x v="3"/>
    <x v="3"/>
    <x v="0"/>
    <n v="461983"/>
    <s v="40% Lighting - Interior Linear Fixtures "/>
    <x v="4"/>
    <x v="8"/>
    <s v="kWh"/>
    <n v="1"/>
    <n v="0"/>
    <n v="0"/>
    <n v="-146.13"/>
  </r>
  <r>
    <s v="3117E"/>
    <x v="3"/>
    <x v="3"/>
    <x v="0"/>
    <n v="461983"/>
    <s v="40% Lighting - Interior Linear Fixtures "/>
    <x v="4"/>
    <x v="8"/>
    <s v="kWh"/>
    <n v="1"/>
    <n v="8.6"/>
    <n v="0"/>
    <n v="149.88"/>
  </r>
  <r>
    <s v="3117E"/>
    <x v="3"/>
    <x v="3"/>
    <x v="0"/>
    <n v="461983"/>
    <s v="40% Lighting - Interior Linear Fixtures "/>
    <x v="4"/>
    <x v="8"/>
    <s v="kWh"/>
    <n v="1"/>
    <n v="11.76"/>
    <n v="0"/>
    <n v="204.6"/>
  </r>
  <r>
    <s v="3117E"/>
    <x v="3"/>
    <x v="3"/>
    <x v="0"/>
    <n v="461983"/>
    <s v="40% Lighting - Interior Linear Fixtures "/>
    <x v="4"/>
    <x v="8"/>
    <s v="kWh"/>
    <n v="1"/>
    <n v="15.12"/>
    <n v="0"/>
    <n v="263.08"/>
  </r>
  <r>
    <s v="3117E"/>
    <x v="3"/>
    <x v="3"/>
    <x v="0"/>
    <n v="461983"/>
    <s v="40% Lighting - Interior Linear Fixtures "/>
    <x v="4"/>
    <x v="8"/>
    <s v="kWh"/>
    <n v="1"/>
    <n v="20.170000000000002"/>
    <n v="0"/>
    <n v="350.74"/>
  </r>
  <r>
    <s v="3117E"/>
    <x v="3"/>
    <x v="3"/>
    <x v="0"/>
    <n v="461983"/>
    <s v="40% Lighting - Interior Linear Fixtures "/>
    <x v="4"/>
    <x v="8"/>
    <s v="kWh"/>
    <n v="1"/>
    <n v="29.39"/>
    <n v="0.09"/>
    <n v="511.49"/>
  </r>
  <r>
    <s v="3117E"/>
    <x v="3"/>
    <x v="3"/>
    <x v="0"/>
    <n v="461983"/>
    <s v="40% Lighting - Interior Linear Fixtures "/>
    <x v="4"/>
    <x v="8"/>
    <s v="kWh"/>
    <n v="1"/>
    <n v="37.82"/>
    <n v="0.09"/>
    <n v="657.63"/>
  </r>
  <r>
    <s v="3117E"/>
    <x v="3"/>
    <x v="3"/>
    <x v="0"/>
    <n v="461983"/>
    <s v="40% Lighting - Interior Linear Fixtures "/>
    <x v="4"/>
    <x v="8"/>
    <s v="kWh"/>
    <n v="1"/>
    <n v="43.91"/>
    <n v="0.09"/>
    <n v="763.59"/>
  </r>
  <r>
    <s v="3117E"/>
    <x v="3"/>
    <x v="3"/>
    <x v="0"/>
    <n v="461983"/>
    <s v="40% Lighting - Interior Linear Fixtures "/>
    <x v="4"/>
    <x v="8"/>
    <s v="kWh"/>
    <n v="1"/>
    <n v="307.56"/>
    <n v="0.63"/>
    <n v="5348.94"/>
  </r>
  <r>
    <s v="3117E"/>
    <x v="3"/>
    <x v="3"/>
    <x v="0"/>
    <n v="461983"/>
    <s v="40% Lighting - Interior Linear Fixtures "/>
    <x v="4"/>
    <x v="8"/>
    <s v="kWh"/>
    <n v="1"/>
    <n v="363.24"/>
    <n v="0.72"/>
    <n v="6317.14"/>
  </r>
  <r>
    <s v="3117E"/>
    <x v="3"/>
    <x v="3"/>
    <x v="0"/>
    <n v="461983"/>
    <s v="40% Lighting - Interior Linear Fixtures "/>
    <x v="4"/>
    <x v="8"/>
    <s v="kWh"/>
    <n v="1"/>
    <n v="405.88"/>
    <n v="0.81"/>
    <n v="7058.81"/>
  </r>
  <r>
    <s v="3117E"/>
    <x v="3"/>
    <x v="3"/>
    <x v="0"/>
    <n v="461983"/>
    <s v="40% Lighting - Interior Linear Fixtures "/>
    <x v="4"/>
    <x v="8"/>
    <s v="kWh"/>
    <n v="1"/>
    <n v="482.34"/>
    <n v="0.99"/>
    <n v="8397.75"/>
  </r>
  <r>
    <s v="3117E"/>
    <x v="3"/>
    <x v="3"/>
    <x v="0"/>
    <n v="461983"/>
    <s v="40% Lighting - Interior Linear Fixtures "/>
    <x v="4"/>
    <x v="8"/>
    <s v="kWh"/>
    <n v="1"/>
    <n v="665.68"/>
    <n v="1.44"/>
    <n v="11574.74"/>
  </r>
  <r>
    <s v="3117E"/>
    <x v="3"/>
    <x v="3"/>
    <x v="0"/>
    <n v="461983"/>
    <s v="40% Lighting - Interior Linear Fixtures "/>
    <x v="4"/>
    <x v="8"/>
    <s v="kWh"/>
    <n v="1"/>
    <n v="860.15"/>
    <n v="1.8"/>
    <n v="14961.68"/>
  </r>
  <r>
    <s v="3117E"/>
    <x v="3"/>
    <x v="3"/>
    <x v="0"/>
    <n v="461983"/>
    <s v="40% Lighting - Interior Linear Fixtures "/>
    <x v="4"/>
    <x v="8"/>
    <s v="kWh"/>
    <n v="1"/>
    <n v="901.24"/>
    <n v="1.89"/>
    <n v="15674.1"/>
  </r>
  <r>
    <s v="3117E"/>
    <x v="3"/>
    <x v="3"/>
    <x v="0"/>
    <n v="461983"/>
    <s v="40% Lighting - Interior Linear Fixtures "/>
    <x v="4"/>
    <x v="8"/>
    <s v="kWh"/>
    <n v="1"/>
    <n v="6718.57"/>
    <n v="14.13"/>
    <n v="116993.2"/>
  </r>
  <r>
    <s v="3117E"/>
    <x v="3"/>
    <x v="3"/>
    <x v="0"/>
    <n v="461983"/>
    <s v="40% Lighting - Interior Linear Fixtures "/>
    <x v="4"/>
    <x v="8"/>
    <s v="kWh"/>
    <n v="1"/>
    <n v="5.4"/>
    <n v="0"/>
    <n v="97.27"/>
  </r>
  <r>
    <s v="3117E"/>
    <x v="3"/>
    <x v="3"/>
    <x v="0"/>
    <n v="461983"/>
    <s v="40% Lighting - Interior Linear Fixtures "/>
    <x v="4"/>
    <x v="8"/>
    <s v="kWh"/>
    <n v="1"/>
    <n v="10.29"/>
    <n v="0.18"/>
    <n v="555.71"/>
  </r>
  <r>
    <s v="3117E"/>
    <x v="3"/>
    <x v="3"/>
    <x v="0"/>
    <n v="461983"/>
    <s v="40% Lighting - Interior Linear Fixtures "/>
    <x v="4"/>
    <x v="8"/>
    <s v="kWh"/>
    <n v="1"/>
    <n v="11.58"/>
    <n v="4.59"/>
    <n v="15382.01"/>
  </r>
  <r>
    <s v="3117E"/>
    <x v="3"/>
    <x v="3"/>
    <x v="0"/>
    <n v="461983"/>
    <s v="40% Lighting - Interior Linear Fixtures "/>
    <x v="4"/>
    <x v="8"/>
    <s v="kWh"/>
    <n v="1"/>
    <n v="99.57"/>
    <n v="0.81"/>
    <n v="2875.89"/>
  </r>
  <r>
    <s v="3117E"/>
    <x v="3"/>
    <x v="3"/>
    <x v="0"/>
    <n v="461983"/>
    <s v="40% Lighting - Interior Linear Fixtures "/>
    <x v="4"/>
    <x v="8"/>
    <s v="kWh"/>
    <n v="1"/>
    <n v="198.62"/>
    <n v="0.54"/>
    <n v="1941.57"/>
  </r>
  <r>
    <s v="3117E"/>
    <x v="3"/>
    <x v="3"/>
    <x v="0"/>
    <n v="461983"/>
    <s v="40% Lighting - Interior Linear Fixtures "/>
    <x v="4"/>
    <x v="8"/>
    <s v="kWh"/>
    <n v="1"/>
    <n v="447.41"/>
    <n v="1.62"/>
    <n v="5502.8"/>
  </r>
  <r>
    <s v="3117E"/>
    <x v="3"/>
    <x v="3"/>
    <x v="0"/>
    <n v="461983"/>
    <s v="40% Lighting - Interior Linear Fixtures "/>
    <x v="4"/>
    <x v="8"/>
    <s v="kWh"/>
    <n v="1"/>
    <n v="486.77"/>
    <n v="2.79"/>
    <n v="9586.24"/>
  </r>
  <r>
    <s v="3117E"/>
    <x v="3"/>
    <x v="3"/>
    <x v="0"/>
    <n v="461983"/>
    <s v="40% Lighting - Interior Linear Fixtures "/>
    <x v="4"/>
    <x v="8"/>
    <s v="kWh"/>
    <n v="1"/>
    <n v="1174.22"/>
    <n v="2.79"/>
    <n v="9736.74"/>
  </r>
  <r>
    <s v="3117E"/>
    <x v="3"/>
    <x v="3"/>
    <x v="0"/>
    <n v="461983"/>
    <s v="40% Lighting - Interior Linear Fixtures "/>
    <x v="4"/>
    <x v="8"/>
    <s v="kWh"/>
    <n v="1"/>
    <n v="1193.78"/>
    <n v="3.6"/>
    <n v="12672.86"/>
  </r>
  <r>
    <s v="3117E"/>
    <x v="3"/>
    <x v="3"/>
    <x v="0"/>
    <n v="461983"/>
    <s v="40% Lighting - Interior Linear Fixtures "/>
    <x v="4"/>
    <x v="8"/>
    <s v="kWh"/>
    <n v="1"/>
    <n v="7354.52"/>
    <n v="7.56"/>
    <n v="66190.91"/>
  </r>
  <r>
    <s v="3117E"/>
    <x v="3"/>
    <x v="3"/>
    <x v="0"/>
    <n v="461983"/>
    <s v="40% Lighting - Interior Linear Fixtures "/>
    <x v="4"/>
    <x v="8"/>
    <s v="kWh"/>
    <n v="1"/>
    <n v="707.37"/>
    <n v="2.25"/>
    <n v="10850.35"/>
  </r>
  <r>
    <s v="3117E"/>
    <x v="3"/>
    <x v="3"/>
    <x v="0"/>
    <n v="461983"/>
    <s v="40% Lighting - Interior Linear Fixtures "/>
    <x v="4"/>
    <x v="8"/>
    <s v="kWh"/>
    <n v="1"/>
    <n v="1248.3"/>
    <n v="3.87"/>
    <n v="18625.95"/>
  </r>
  <r>
    <s v="3117E"/>
    <x v="3"/>
    <x v="3"/>
    <x v="0"/>
    <n v="461983"/>
    <s v="40% Lighting - Interior Linear Fixtures "/>
    <x v="4"/>
    <x v="8"/>
    <s v="kWh"/>
    <n v="1"/>
    <n v="1030.6099999999999"/>
    <n v="3.24"/>
    <n v="15385.62"/>
  </r>
  <r>
    <s v="3117E"/>
    <x v="3"/>
    <x v="3"/>
    <x v="0"/>
    <n v="461983"/>
    <s v="40% Lighting - Interior Linear Fixtures "/>
    <x v="4"/>
    <x v="8"/>
    <s v="kWh"/>
    <n v="1"/>
    <n v="1323.2"/>
    <n v="4.1399999999999997"/>
    <n v="19743.5"/>
  </r>
  <r>
    <s v="3117E"/>
    <x v="3"/>
    <x v="3"/>
    <x v="0"/>
    <n v="461983"/>
    <s v="40% Lighting - Interior Linear Fixtures "/>
    <x v="4"/>
    <x v="8"/>
    <s v="kWh"/>
    <n v="1"/>
    <n v="1373.13"/>
    <n v="4.2300000000000004"/>
    <n v="20488.54"/>
  </r>
  <r>
    <s v="3117E"/>
    <x v="3"/>
    <x v="3"/>
    <x v="0"/>
    <n v="461983"/>
    <s v="40% Lighting - Interior Linear Fixtures "/>
    <x v="4"/>
    <x v="8"/>
    <s v="kWh"/>
    <n v="1"/>
    <n v="26.28"/>
    <n v="0.09"/>
    <n v="532.16999999999996"/>
  </r>
  <r>
    <s v="3117E"/>
    <x v="3"/>
    <x v="3"/>
    <x v="0"/>
    <n v="461983"/>
    <s v="40% Lighting - Interior Linear Fixtures "/>
    <x v="4"/>
    <x v="8"/>
    <s v="kWh"/>
    <n v="1"/>
    <n v="44.46"/>
    <n v="0.36"/>
    <n v="1829.08"/>
  </r>
  <r>
    <s v="3117E"/>
    <x v="3"/>
    <x v="3"/>
    <x v="0"/>
    <n v="461983"/>
    <s v="40% Lighting - Interior Linear Fixtures "/>
    <x v="4"/>
    <x v="8"/>
    <s v="kWh"/>
    <n v="1"/>
    <n v="1789.26"/>
    <n v="5.58"/>
    <n v="26697.19"/>
  </r>
  <r>
    <s v="3117E"/>
    <x v="3"/>
    <x v="3"/>
    <x v="0"/>
    <n v="461983"/>
    <s v="40% Lighting - Interior Linear Fixtures "/>
    <x v="4"/>
    <x v="8"/>
    <s v="kWh"/>
    <n v="1"/>
    <n v="1631.11"/>
    <n v="5.04"/>
    <n v="24337.9"/>
  </r>
  <r>
    <s v="3117E"/>
    <x v="3"/>
    <x v="3"/>
    <x v="0"/>
    <n v="461983"/>
    <s v="40% Lighting - Interior Linear Fixtures "/>
    <x v="4"/>
    <x v="8"/>
    <s v="kWh"/>
    <n v="1"/>
    <n v="1431.38"/>
    <n v="4.68"/>
    <n v="22712.82"/>
  </r>
  <r>
    <s v="3117E"/>
    <x v="3"/>
    <x v="3"/>
    <x v="0"/>
    <n v="461983"/>
    <s v="40% Lighting - Interior Linear Fixtures "/>
    <x v="4"/>
    <x v="8"/>
    <s v="kWh"/>
    <n v="1"/>
    <n v="1165.08"/>
    <n v="3.6"/>
    <n v="17384.22"/>
  </r>
  <r>
    <s v="3117E"/>
    <x v="3"/>
    <x v="3"/>
    <x v="0"/>
    <n v="461983"/>
    <s v="40% Lighting - Interior Linear Fixtures "/>
    <x v="4"/>
    <x v="8"/>
    <s v="kWh"/>
    <n v="1"/>
    <n v="2113.79"/>
    <n v="6.57"/>
    <n v="31539.94"/>
  </r>
  <r>
    <s v="3117E"/>
    <x v="3"/>
    <x v="3"/>
    <x v="0"/>
    <n v="461983"/>
    <s v="40% Lighting - Interior Linear Fixtures "/>
    <x v="4"/>
    <x v="8"/>
    <s v="kWh"/>
    <n v="1"/>
    <n v="1373.13"/>
    <n v="4.2300000000000004"/>
    <n v="20488.54"/>
  </r>
  <r>
    <s v="3117E"/>
    <x v="3"/>
    <x v="3"/>
    <x v="0"/>
    <n v="461983"/>
    <s v="40% Lighting - Interior Linear Fixtures "/>
    <x v="4"/>
    <x v="8"/>
    <s v="kWh"/>
    <n v="1"/>
    <n v="1273.27"/>
    <n v="3.96"/>
    <n v="18998.46"/>
  </r>
  <r>
    <s v="3117E"/>
    <x v="3"/>
    <x v="3"/>
    <x v="0"/>
    <n v="461983"/>
    <s v="40% Lighting - Interior Linear Fixtures "/>
    <x v="4"/>
    <x v="8"/>
    <s v="kWh"/>
    <n v="1"/>
    <n v="1839.16"/>
    <n v="5.67"/>
    <n v="27442.23"/>
  </r>
  <r>
    <s v="3117E"/>
    <x v="3"/>
    <x v="3"/>
    <x v="0"/>
    <n v="461983"/>
    <s v="40% Lighting - Interior Linear Fixtures "/>
    <x v="4"/>
    <x v="8"/>
    <s v="kWh"/>
    <n v="1"/>
    <n v="1506.28"/>
    <n v="4.68"/>
    <n v="22475.31"/>
  </r>
  <r>
    <s v="3117E"/>
    <x v="3"/>
    <x v="3"/>
    <x v="0"/>
    <n v="461983"/>
    <s v="40% Lighting - Interior Linear Fixtures "/>
    <x v="4"/>
    <x v="8"/>
    <s v="kWh"/>
    <n v="1"/>
    <n v="2767.07"/>
    <n v="8.82"/>
    <n v="42691.86"/>
  </r>
  <r>
    <s v="3117E"/>
    <x v="3"/>
    <x v="3"/>
    <x v="0"/>
    <n v="461983"/>
    <s v="40% Lighting - Interior Linear Fixtures "/>
    <x v="4"/>
    <x v="8"/>
    <s v="kWh"/>
    <n v="1"/>
    <n v="8.32"/>
    <n v="0"/>
    <n v="124.17"/>
  </r>
  <r>
    <s v="3117E"/>
    <x v="3"/>
    <x v="3"/>
    <x v="0"/>
    <n v="461983"/>
    <s v="40% Lighting - Interior Linear Fixtures "/>
    <x v="4"/>
    <x v="8"/>
    <s v="kWh"/>
    <n v="1"/>
    <n v="1572.86"/>
    <n v="4.8600000000000003"/>
    <n v="23468.69"/>
  </r>
  <r>
    <s v="3117E"/>
    <x v="3"/>
    <x v="3"/>
    <x v="0"/>
    <n v="461983"/>
    <s v="40% Lighting - Interior Linear Fixtures "/>
    <x v="4"/>
    <x v="8"/>
    <s v="kWh"/>
    <n v="1"/>
    <n v="1847.48"/>
    <n v="5.76"/>
    <n v="27566.400000000001"/>
  </r>
  <r>
    <s v="3117E"/>
    <x v="3"/>
    <x v="3"/>
    <x v="0"/>
    <n v="461983"/>
    <s v="40% Lighting - Interior Linear Fixtures "/>
    <x v="4"/>
    <x v="8"/>
    <s v="kWh"/>
    <n v="1"/>
    <n v="1506.28"/>
    <n v="4.68"/>
    <n v="22475.31"/>
  </r>
  <r>
    <s v="3117E"/>
    <x v="3"/>
    <x v="3"/>
    <x v="0"/>
    <n v="461983"/>
    <s v="40% Lighting - Interior Linear Fixtures "/>
    <x v="4"/>
    <x v="8"/>
    <s v="kWh"/>
    <n v="1"/>
    <n v="1.75"/>
    <n v="0"/>
    <n v="0.99"/>
  </r>
  <r>
    <s v="3117E"/>
    <x v="3"/>
    <x v="3"/>
    <x v="0"/>
    <n v="461983"/>
    <s v="40% Lighting - Interior Linear Fixtures "/>
    <x v="4"/>
    <x v="8"/>
    <s v="kWh"/>
    <n v="1"/>
    <n v="1581.18"/>
    <n v="4.8600000000000003"/>
    <n v="23592.87"/>
  </r>
  <r>
    <s v="3117E"/>
    <x v="3"/>
    <x v="3"/>
    <x v="0"/>
    <n v="461983"/>
    <s v="40% Lighting - Interior Linear Fixtures "/>
    <x v="4"/>
    <x v="8"/>
    <s v="kWh"/>
    <n v="1"/>
    <n v="1256.6199999999999"/>
    <n v="3.87"/>
    <n v="18750.12"/>
  </r>
  <r>
    <s v="3117E"/>
    <x v="3"/>
    <x v="3"/>
    <x v="0"/>
    <n v="461983"/>
    <s v="40% Lighting - Interior Linear Fixtures "/>
    <x v="4"/>
    <x v="8"/>
    <s v="kWh"/>
    <n v="1"/>
    <n v="1630.46"/>
    <n v="5.04"/>
    <n v="24331.99"/>
  </r>
  <r>
    <s v="3117E"/>
    <x v="3"/>
    <x v="3"/>
    <x v="0"/>
    <n v="461983"/>
    <s v="40% Lighting - Interior Linear Fixtures "/>
    <x v="4"/>
    <x v="8"/>
    <s v="kWh"/>
    <n v="1"/>
    <n v="1947.35"/>
    <n v="6.03"/>
    <n v="29056.48"/>
  </r>
  <r>
    <s v="3117E"/>
    <x v="3"/>
    <x v="3"/>
    <x v="0"/>
    <n v="461983"/>
    <s v="40% Lighting - Interior Linear Fixtures "/>
    <x v="4"/>
    <x v="8"/>
    <s v="kWh"/>
    <n v="1"/>
    <n v="957.03"/>
    <n v="2.97"/>
    <n v="14279.89"/>
  </r>
  <r>
    <s v="3117E"/>
    <x v="3"/>
    <x v="3"/>
    <x v="0"/>
    <n v="461983"/>
    <s v="40% Lighting - Interior Linear Fixtures "/>
    <x v="4"/>
    <x v="8"/>
    <s v="kWh"/>
    <n v="1"/>
    <n v="1448.03"/>
    <n v="4.5"/>
    <n v="21606.1"/>
  </r>
  <r>
    <s v="3117E"/>
    <x v="3"/>
    <x v="3"/>
    <x v="0"/>
    <n v="461983"/>
    <s v="40% Lighting - Interior Linear Fixtures "/>
    <x v="4"/>
    <x v="8"/>
    <s v="kWh"/>
    <n v="1"/>
    <n v="1564.97"/>
    <n v="5.04"/>
    <n v="24136.86"/>
  </r>
  <r>
    <s v="3117E"/>
    <x v="3"/>
    <x v="3"/>
    <x v="0"/>
    <n v="461983"/>
    <s v="40% Lighting - Interior Linear Fixtures "/>
    <x v="4"/>
    <x v="8"/>
    <s v="kWh"/>
    <n v="1"/>
    <n v="1248.3"/>
    <n v="3.87"/>
    <n v="18625.95"/>
  </r>
  <r>
    <s v="3117E"/>
    <x v="3"/>
    <x v="3"/>
    <x v="0"/>
    <n v="461983"/>
    <s v="40% Lighting - Interior Linear Fixtures "/>
    <x v="4"/>
    <x v="8"/>
    <s v="kWh"/>
    <n v="1"/>
    <n v="8.33"/>
    <n v="0"/>
    <n v="124.17"/>
  </r>
  <r>
    <s v="3117E"/>
    <x v="3"/>
    <x v="3"/>
    <x v="0"/>
    <n v="461983"/>
    <s v="40% Lighting - Interior Linear Fixtures "/>
    <x v="4"/>
    <x v="8"/>
    <s v="kWh"/>
    <n v="1"/>
    <n v="29.78"/>
    <n v="0"/>
    <n v="16.75"/>
  </r>
  <r>
    <s v="3117E"/>
    <x v="3"/>
    <x v="3"/>
    <x v="0"/>
    <n v="461983"/>
    <s v="40% Lighting - Interior Linear Fixtures "/>
    <x v="4"/>
    <x v="8"/>
    <s v="kWh"/>
    <n v="1"/>
    <n v="2138.75"/>
    <n v="6.66"/>
    <n v="31912.46"/>
  </r>
  <r>
    <s v="3117E"/>
    <x v="3"/>
    <x v="3"/>
    <x v="0"/>
    <n v="461983"/>
    <s v="40% Lighting - Interior Linear Fixtures "/>
    <x v="4"/>
    <x v="8"/>
    <s v="kWh"/>
    <n v="1"/>
    <n v="1656.08"/>
    <n v="5.13"/>
    <n v="24710.42"/>
  </r>
  <r>
    <s v="3117E"/>
    <x v="3"/>
    <x v="3"/>
    <x v="0"/>
    <n v="461983"/>
    <s v="40% Lighting - Interior Linear Fixtures "/>
    <x v="4"/>
    <x v="8"/>
    <s v="kWh"/>
    <n v="1"/>
    <n v="1864.13"/>
    <n v="5.76"/>
    <n v="27814.75"/>
  </r>
  <r>
    <s v="3117E"/>
    <x v="3"/>
    <x v="3"/>
    <x v="0"/>
    <n v="461983"/>
    <s v="40% Lighting - Interior Linear Fixtures "/>
    <x v="4"/>
    <x v="8"/>
    <s v="kWh"/>
    <n v="1"/>
    <n v="2647.93"/>
    <n v="8.4600000000000009"/>
    <n v="40781.96"/>
  </r>
  <r>
    <s v="3117E"/>
    <x v="3"/>
    <x v="3"/>
    <x v="0"/>
    <n v="461983"/>
    <s v="40% Lighting - Interior Linear Fixtures "/>
    <x v="4"/>
    <x v="8"/>
    <s v="kWh"/>
    <n v="1"/>
    <n v="1298.23"/>
    <n v="4.05"/>
    <n v="19370.98"/>
  </r>
  <r>
    <s v="3117E"/>
    <x v="3"/>
    <x v="3"/>
    <x v="0"/>
    <n v="461983"/>
    <s v="40% Lighting - Interior Linear Fixtures "/>
    <x v="4"/>
    <x v="8"/>
    <s v="kWh"/>
    <n v="1"/>
    <n v="1847.48"/>
    <n v="5.76"/>
    <n v="27566.400000000001"/>
  </r>
  <r>
    <s v="3117E"/>
    <x v="3"/>
    <x v="3"/>
    <x v="0"/>
    <n v="461983"/>
    <s v="40% Lighting - Interior Linear Fixtures "/>
    <x v="4"/>
    <x v="8"/>
    <s v="kWh"/>
    <n v="1"/>
    <n v="1448.03"/>
    <n v="4.5"/>
    <n v="21606.1"/>
  </r>
  <r>
    <s v="3117E"/>
    <x v="3"/>
    <x v="3"/>
    <x v="0"/>
    <n v="461983"/>
    <s v="40% Lighting - Interior Linear Fixtures "/>
    <x v="4"/>
    <x v="8"/>
    <s v="kWh"/>
    <n v="1"/>
    <n v="1006.96"/>
    <n v="3.15"/>
    <n v="15024.93"/>
  </r>
  <r>
    <s v="3117E"/>
    <x v="3"/>
    <x v="3"/>
    <x v="0"/>
    <n v="461983"/>
    <s v="40% Lighting - Interior Linear Fixtures "/>
    <x v="4"/>
    <x v="8"/>
    <s v="kWh"/>
    <n v="1"/>
    <n v="1589.5"/>
    <n v="4.95"/>
    <n v="23717.040000000001"/>
  </r>
  <r>
    <s v="3117E"/>
    <x v="3"/>
    <x v="3"/>
    <x v="0"/>
    <n v="461983"/>
    <s v="40% Lighting - Interior Linear Fixtures "/>
    <x v="4"/>
    <x v="8"/>
    <s v="kWh"/>
    <n v="1"/>
    <n v="11657.67"/>
    <n v="28.8"/>
    <n v="104918.39999999999"/>
  </r>
  <r>
    <s v="3117E"/>
    <x v="3"/>
    <x v="3"/>
    <x v="0"/>
    <n v="461983"/>
    <s v="40% Lighting - Interior Linear Fixtures "/>
    <x v="4"/>
    <x v="8"/>
    <s v="kWh"/>
    <n v="1"/>
    <n v="11.25"/>
    <n v="0"/>
    <n v="101.23"/>
  </r>
  <r>
    <s v="3117E"/>
    <x v="3"/>
    <x v="3"/>
    <x v="0"/>
    <n v="461983"/>
    <s v="40% Lighting - Interior Linear Fixtures "/>
    <x v="4"/>
    <x v="8"/>
    <s v="kWh"/>
    <n v="1"/>
    <n v="22.24"/>
    <n v="0"/>
    <n v="202.55"/>
  </r>
  <r>
    <s v="3117E"/>
    <x v="3"/>
    <x v="3"/>
    <x v="0"/>
    <n v="461983"/>
    <s v="40% Lighting - Interior Linear Fixtures "/>
    <x v="4"/>
    <x v="8"/>
    <s v="kWh"/>
    <n v="1"/>
    <n v="60.54"/>
    <n v="0.18"/>
    <n v="543.5"/>
  </r>
  <r>
    <s v="3117E"/>
    <x v="3"/>
    <x v="3"/>
    <x v="0"/>
    <n v="461983"/>
    <s v="40% Lighting - Interior Linear Fixtures "/>
    <x v="4"/>
    <x v="8"/>
    <s v="kWh"/>
    <n v="1"/>
    <n v="67.650000000000006"/>
    <n v="0.09"/>
    <n v="608.91"/>
  </r>
  <r>
    <s v="3117E"/>
    <x v="3"/>
    <x v="3"/>
    <x v="0"/>
    <n v="461983"/>
    <s v="40% Lighting - Interior Linear Fixtures "/>
    <x v="4"/>
    <x v="8"/>
    <s v="kWh"/>
    <n v="1"/>
    <n v="74.84"/>
    <n v="0.18"/>
    <n v="672.36"/>
  </r>
  <r>
    <s v="3117E"/>
    <x v="3"/>
    <x v="3"/>
    <x v="0"/>
    <n v="461983"/>
    <s v="40% Lighting - Interior Linear Fixtures "/>
    <x v="4"/>
    <x v="8"/>
    <s v="kWh"/>
    <n v="1"/>
    <n v="252.76"/>
    <n v="0.63"/>
    <n v="2274.83"/>
  </r>
  <r>
    <s v="3117E"/>
    <x v="3"/>
    <x v="3"/>
    <x v="0"/>
    <n v="461983"/>
    <s v="40% Lighting - Interior Linear Fixtures "/>
    <x v="4"/>
    <x v="8"/>
    <s v="kWh"/>
    <n v="1"/>
    <n v="1213.3499999999999"/>
    <n v="2.7"/>
    <n v="15825.6"/>
  </r>
  <r>
    <s v="3117E"/>
    <x v="3"/>
    <x v="3"/>
    <x v="0"/>
    <n v="461983"/>
    <s v="40% Lighting - Interior Linear Fixtures "/>
    <x v="4"/>
    <x v="8"/>
    <s v="kWh"/>
    <n v="1"/>
    <n v="44.56"/>
    <n v="0"/>
    <n v="580.5"/>
  </r>
  <r>
    <s v="3117E"/>
    <x v="3"/>
    <x v="3"/>
    <x v="0"/>
    <n v="461983"/>
    <s v="40% Lighting - Interior Linear Fixtures "/>
    <x v="4"/>
    <x v="8"/>
    <s v="kWh"/>
    <n v="1"/>
    <n v="1707.16"/>
    <n v="3.6"/>
    <n v="22266"/>
  </r>
  <r>
    <s v="3117E"/>
    <x v="3"/>
    <x v="3"/>
    <x v="0"/>
    <n v="461983"/>
    <s v="40% Lighting - Interior Linear Fixtures "/>
    <x v="4"/>
    <x v="8"/>
    <s v="kWh"/>
    <n v="1"/>
    <n v="1566.07"/>
    <n v="3.6"/>
    <n v="20425.5"/>
  </r>
  <r>
    <s v="3117E"/>
    <x v="3"/>
    <x v="3"/>
    <x v="0"/>
    <n v="461983"/>
    <s v="40% Lighting - Interior Linear Fixtures "/>
    <x v="4"/>
    <x v="8"/>
    <s v="kWh"/>
    <n v="1"/>
    <n v="860.64"/>
    <n v="1.8"/>
    <n v="11224.8"/>
  </r>
  <r>
    <s v="3117E"/>
    <x v="3"/>
    <x v="3"/>
    <x v="0"/>
    <n v="461983"/>
    <s v="40% Lighting - Interior Linear Fixtures "/>
    <x v="4"/>
    <x v="8"/>
    <s v="kWh"/>
    <n v="1"/>
    <n v="2.97"/>
    <n v="0"/>
    <n v="38.700000000000003"/>
  </r>
  <r>
    <s v="3117E"/>
    <x v="3"/>
    <x v="3"/>
    <x v="0"/>
    <n v="461983"/>
    <s v="40% Lighting - Interior Linear Fixtures "/>
    <x v="4"/>
    <x v="8"/>
    <s v="kWh"/>
    <n v="1"/>
    <n v="1500.91"/>
    <n v="3.6"/>
    <n v="19575.900000000001"/>
  </r>
  <r>
    <s v="3117E"/>
    <x v="3"/>
    <x v="3"/>
    <x v="0"/>
    <n v="461983"/>
    <s v="40% Lighting - Interior Linear Fixtures "/>
    <x v="4"/>
    <x v="8"/>
    <s v="kWh"/>
    <n v="1"/>
    <n v="40.1"/>
    <n v="0"/>
    <n v="522.9"/>
  </r>
  <r>
    <s v="3117E"/>
    <x v="3"/>
    <x v="3"/>
    <x v="0"/>
    <n v="461983"/>
    <s v="40% Lighting - Interior Linear Fixtures "/>
    <x v="4"/>
    <x v="8"/>
    <s v="kWh"/>
    <n v="1"/>
    <n v="1543.8"/>
    <n v="3.6"/>
    <n v="20135.7"/>
  </r>
  <r>
    <s v="3117E"/>
    <x v="3"/>
    <x v="3"/>
    <x v="0"/>
    <n v="461983"/>
    <s v="40% Lighting - Interior Linear Fixtures "/>
    <x v="4"/>
    <x v="8"/>
    <s v="kWh"/>
    <n v="1"/>
    <n v="917.07"/>
    <n v="1.8"/>
    <n v="11961"/>
  </r>
  <r>
    <s v="3117E"/>
    <x v="3"/>
    <x v="3"/>
    <x v="0"/>
    <n v="461983"/>
    <s v="40% Lighting - Interior Linear Fixtures "/>
    <x v="4"/>
    <x v="8"/>
    <s v="kWh"/>
    <n v="1"/>
    <n v="1375.61"/>
    <n v="2.7"/>
    <n v="17941.5"/>
  </r>
  <r>
    <s v="3117E"/>
    <x v="3"/>
    <x v="3"/>
    <x v="0"/>
    <n v="461983"/>
    <s v="40% Lighting - Interior Linear Fixtures "/>
    <x v="4"/>
    <x v="8"/>
    <s v="kWh"/>
    <n v="1"/>
    <n v="1283.9000000000001"/>
    <n v="2.7"/>
    <n v="16745.400000000001"/>
  </r>
  <r>
    <s v="3117E"/>
    <x v="3"/>
    <x v="3"/>
    <x v="0"/>
    <n v="461983"/>
    <s v="40% Lighting - Interior Linear Fixtures "/>
    <x v="4"/>
    <x v="8"/>
    <s v="kWh"/>
    <n v="1"/>
    <n v="1347.39"/>
    <n v="2.7"/>
    <n v="17573.400000000001"/>
  </r>
  <r>
    <s v="3117E"/>
    <x v="3"/>
    <x v="3"/>
    <x v="0"/>
    <n v="461983"/>
    <s v="40% Lighting - Interior Linear Fixtures "/>
    <x v="4"/>
    <x v="8"/>
    <s v="kWh"/>
    <n v="1"/>
    <n v="1424.99"/>
    <n v="2.7"/>
    <n v="18585.900000000001"/>
  </r>
  <r>
    <s v="3117E"/>
    <x v="3"/>
    <x v="3"/>
    <x v="0"/>
    <n v="461983"/>
    <s v="40% Lighting - Interior Linear Fixtures "/>
    <x v="4"/>
    <x v="8"/>
    <s v="kWh"/>
    <n v="1"/>
    <n v="35.270000000000003"/>
    <n v="0"/>
    <n v="459.9"/>
  </r>
  <r>
    <s v="3117E"/>
    <x v="3"/>
    <x v="3"/>
    <x v="0"/>
    <n v="461983"/>
    <s v="40% Lighting - Interior Linear Fixtures "/>
    <x v="4"/>
    <x v="8"/>
    <s v="kWh"/>
    <n v="1"/>
    <n v="902.96"/>
    <n v="1.8"/>
    <n v="11776.5"/>
  </r>
  <r>
    <s v="3117E"/>
    <x v="3"/>
    <x v="3"/>
    <x v="0"/>
    <n v="461983"/>
    <s v="40% Lighting - Interior Linear Fixtures "/>
    <x v="4"/>
    <x v="8"/>
    <s v="kWh"/>
    <n v="1"/>
    <n v="1498.13"/>
    <n v="3.6"/>
    <n v="19539.900000000001"/>
  </r>
  <r>
    <s v="3117E"/>
    <x v="3"/>
    <x v="3"/>
    <x v="0"/>
    <n v="461983"/>
    <s v="40% Lighting - Interior Linear Fixtures "/>
    <x v="4"/>
    <x v="8"/>
    <s v="kWh"/>
    <n v="1"/>
    <n v="1290.95"/>
    <n v="2.7"/>
    <n v="16837.2"/>
  </r>
  <r>
    <s v="3117E"/>
    <x v="3"/>
    <x v="3"/>
    <x v="0"/>
    <n v="461983"/>
    <s v="40% Lighting - Interior Linear Fixtures "/>
    <x v="4"/>
    <x v="8"/>
    <s v="kWh"/>
    <n v="1"/>
    <n v="1523.75"/>
    <n v="3.6"/>
    <n v="19873.8"/>
  </r>
  <r>
    <s v="3117E"/>
    <x v="3"/>
    <x v="3"/>
    <x v="0"/>
    <n v="461983"/>
    <s v="40% Lighting - Interior Linear Fixtures "/>
    <x v="4"/>
    <x v="8"/>
    <s v="kWh"/>
    <n v="1"/>
    <n v="1333.28"/>
    <n v="2.7"/>
    <n v="17389.8"/>
  </r>
  <r>
    <s v="3117E"/>
    <x v="3"/>
    <x v="3"/>
    <x v="0"/>
    <n v="461983"/>
    <s v="40% Lighting - Interior Linear Fixtures "/>
    <x v="4"/>
    <x v="8"/>
    <s v="kWh"/>
    <n v="1"/>
    <n v="2179.81"/>
    <n v="4.5"/>
    <n v="28431"/>
  </r>
  <r>
    <s v="3117E"/>
    <x v="3"/>
    <x v="3"/>
    <x v="0"/>
    <n v="461983"/>
    <s v="40% Lighting - Interior Linear Fixtures "/>
    <x v="4"/>
    <x v="8"/>
    <s v="kWh"/>
    <n v="1"/>
    <n v="1156.92"/>
    <n v="2.7"/>
    <n v="15089.4"/>
  </r>
  <r>
    <s v="3117E"/>
    <x v="3"/>
    <x v="3"/>
    <x v="0"/>
    <n v="461983"/>
    <s v="40% Lighting - Interior Linear Fixtures "/>
    <x v="4"/>
    <x v="8"/>
    <s v="kWh"/>
    <n v="1"/>
    <n v="1234.52"/>
    <n v="2.7"/>
    <n v="16101"/>
  </r>
  <r>
    <s v="3117E"/>
    <x v="3"/>
    <x v="3"/>
    <x v="0"/>
    <n v="461983"/>
    <s v="40% Lighting - Interior Linear Fixtures "/>
    <x v="4"/>
    <x v="8"/>
    <s v="kWh"/>
    <n v="1"/>
    <n v="931.18"/>
    <n v="1.8"/>
    <n v="12144.6"/>
  </r>
  <r>
    <s v="3117E"/>
    <x v="3"/>
    <x v="3"/>
    <x v="0"/>
    <n v="461983"/>
    <s v="40% Lighting - Interior Linear Fixtures "/>
    <x v="4"/>
    <x v="8"/>
    <s v="kWh"/>
    <n v="1"/>
    <n v="65.349999999999994"/>
    <n v="0"/>
    <n v="852.3"/>
  </r>
  <r>
    <s v="3117E"/>
    <x v="3"/>
    <x v="3"/>
    <x v="0"/>
    <n v="461983"/>
    <s v="40% Lighting - Interior Linear Fixtures "/>
    <x v="4"/>
    <x v="8"/>
    <s v="kWh"/>
    <n v="1"/>
    <n v="1287.05"/>
    <n v="2.7"/>
    <n v="16786.8"/>
  </r>
  <r>
    <s v="3117E"/>
    <x v="3"/>
    <x v="3"/>
    <x v="0"/>
    <n v="461983"/>
    <s v="40% Lighting - Interior Linear Fixtures "/>
    <x v="4"/>
    <x v="8"/>
    <s v="kWh"/>
    <n v="1"/>
    <n v="1312.12"/>
    <n v="2.7"/>
    <n v="17113.5"/>
  </r>
  <r>
    <s v="3117E"/>
    <x v="3"/>
    <x v="3"/>
    <x v="0"/>
    <n v="461983"/>
    <s v="40% Lighting - Interior Linear Fixtures "/>
    <x v="4"/>
    <x v="8"/>
    <s v="kWh"/>
    <n v="1"/>
    <n v="43.07"/>
    <n v="0"/>
    <n v="561.6"/>
  </r>
  <r>
    <s v="3117E"/>
    <x v="3"/>
    <x v="3"/>
    <x v="0"/>
    <n v="461983"/>
    <s v="40% Lighting - Interior Linear Fixtures "/>
    <x v="4"/>
    <x v="8"/>
    <s v="kWh"/>
    <n v="1"/>
    <n v="1507.97"/>
    <n v="3.6"/>
    <n v="19667.7"/>
  </r>
  <r>
    <s v="3117E"/>
    <x v="3"/>
    <x v="3"/>
    <x v="0"/>
    <n v="461983"/>
    <s v="40% Lighting - Interior Linear Fixtures "/>
    <x v="4"/>
    <x v="8"/>
    <s v="kWh"/>
    <n v="1"/>
    <n v="1305.06"/>
    <n v="2.7"/>
    <n v="17021.7"/>
  </r>
  <r>
    <s v="3117E"/>
    <x v="3"/>
    <x v="3"/>
    <x v="0"/>
    <n v="461983"/>
    <s v="40% Lighting - Interior Linear Fixtures "/>
    <x v="4"/>
    <x v="8"/>
    <s v="kWh"/>
    <n v="1"/>
    <n v="1396.77"/>
    <n v="2.7"/>
    <n v="18217.8"/>
  </r>
  <r>
    <s v="3117E"/>
    <x v="3"/>
    <x v="3"/>
    <x v="0"/>
    <n v="461983"/>
    <s v="40% Lighting - Interior Linear Fixtures "/>
    <x v="4"/>
    <x v="8"/>
    <s v="kWh"/>
    <n v="1"/>
    <n v="102.48"/>
    <n v="0"/>
    <n v="1336.5"/>
  </r>
  <r>
    <s v="3117E"/>
    <x v="3"/>
    <x v="3"/>
    <x v="0"/>
    <n v="461983"/>
    <s v="40% Lighting - Interior Linear Fixtures "/>
    <x v="4"/>
    <x v="8"/>
    <s v="kWh"/>
    <n v="1"/>
    <n v="1384.14"/>
    <n v="2.7"/>
    <n v="18053.099999999999"/>
  </r>
  <r>
    <s v="3117E"/>
    <x v="3"/>
    <x v="3"/>
    <x v="0"/>
    <n v="461983"/>
    <s v="40% Lighting - Interior Linear Fixtures "/>
    <x v="4"/>
    <x v="8"/>
    <s v="kWh"/>
    <n v="1"/>
    <n v="58.48"/>
    <n v="0"/>
    <n v="762.3"/>
  </r>
  <r>
    <s v="3117E"/>
    <x v="3"/>
    <x v="3"/>
    <x v="0"/>
    <n v="461983"/>
    <s v="40% Lighting - Interior Linear Fixtures "/>
    <x v="4"/>
    <x v="8"/>
    <s v="kWh"/>
    <n v="1"/>
    <n v="830.19"/>
    <n v="1.8"/>
    <n v="10827.9"/>
  </r>
  <r>
    <s v="3117E"/>
    <x v="3"/>
    <x v="3"/>
    <x v="0"/>
    <n v="461983"/>
    <s v="40% Lighting - Interior Linear Fixtures "/>
    <x v="4"/>
    <x v="8"/>
    <s v="kWh"/>
    <n v="1"/>
    <n v="105.82"/>
    <n v="0"/>
    <n v="1379.7"/>
  </r>
  <r>
    <s v="3117E"/>
    <x v="3"/>
    <x v="3"/>
    <x v="0"/>
    <n v="461983"/>
    <s v="40% Lighting - Interior Linear Fixtures "/>
    <x v="4"/>
    <x v="8"/>
    <s v="kWh"/>
    <n v="1"/>
    <n v="5.94"/>
    <n v="0"/>
    <n v="77.400000000000006"/>
  </r>
  <r>
    <s v="3117E"/>
    <x v="3"/>
    <x v="3"/>
    <x v="0"/>
    <n v="461983"/>
    <s v="40% Lighting - Interior Linear Fixtures "/>
    <x v="4"/>
    <x v="8"/>
    <s v="kWh"/>
    <n v="1"/>
    <n v="1636.06"/>
    <n v="3.6"/>
    <n v="21339"/>
  </r>
  <r>
    <s v="3117E"/>
    <x v="3"/>
    <x v="3"/>
    <x v="0"/>
    <n v="461983"/>
    <s v="40% Lighting - Interior Linear Fixtures "/>
    <x v="4"/>
    <x v="8"/>
    <s v="kWh"/>
    <n v="1"/>
    <n v="0"/>
    <n v="0"/>
    <n v="1020.6"/>
  </r>
  <r>
    <s v="3117E"/>
    <x v="3"/>
    <x v="3"/>
    <x v="0"/>
    <n v="461983"/>
    <s v="40% Lighting - Interior Linear Fixtures "/>
    <x v="4"/>
    <x v="8"/>
    <s v="kWh"/>
    <n v="1"/>
    <n v="0"/>
    <n v="1.8"/>
    <n v="12789.9"/>
  </r>
  <r>
    <s v="3117E"/>
    <x v="3"/>
    <x v="3"/>
    <x v="0"/>
    <n v="461983"/>
    <s v="40% Lighting - Interior Linear Fixtures "/>
    <x v="4"/>
    <x v="8"/>
    <s v="kWh"/>
    <n v="1"/>
    <n v="4.62"/>
    <n v="0"/>
    <n v="41.4"/>
  </r>
  <r>
    <s v="3117E"/>
    <x v="3"/>
    <x v="3"/>
    <x v="0"/>
    <n v="461983"/>
    <s v="40% Lighting - Interior Linear Fixtures "/>
    <x v="4"/>
    <x v="8"/>
    <s v="kWh"/>
    <n v="1"/>
    <n v="5.04"/>
    <n v="0"/>
    <n v="45"/>
  </r>
  <r>
    <s v="3117E"/>
    <x v="3"/>
    <x v="3"/>
    <x v="0"/>
    <n v="461983"/>
    <s v="40% Lighting - Interior Linear Fixtures "/>
    <x v="4"/>
    <x v="8"/>
    <s v="kWh"/>
    <n v="1"/>
    <n v="13.66"/>
    <n v="0"/>
    <n v="122.4"/>
  </r>
  <r>
    <s v="3117E"/>
    <x v="3"/>
    <x v="3"/>
    <x v="0"/>
    <n v="461983"/>
    <s v="40% Lighting - Interior Linear Fixtures "/>
    <x v="4"/>
    <x v="8"/>
    <s v="kWh"/>
    <n v="1"/>
    <n v="23.53"/>
    <n v="0"/>
    <n v="211.5"/>
  </r>
  <r>
    <s v="3117E"/>
    <x v="3"/>
    <x v="3"/>
    <x v="0"/>
    <n v="461983"/>
    <s v="40% Lighting - Interior Linear Fixtures "/>
    <x v="4"/>
    <x v="8"/>
    <s v="kWh"/>
    <n v="1"/>
    <n v="27.94"/>
    <n v="0"/>
    <n v="468.9"/>
  </r>
  <r>
    <s v="3117E"/>
    <x v="3"/>
    <x v="3"/>
    <x v="0"/>
    <n v="461983"/>
    <s v="40% Lighting - Interior Linear Fixtures "/>
    <x v="4"/>
    <x v="8"/>
    <s v="kWh"/>
    <n v="1"/>
    <n v="29.41"/>
    <n v="0"/>
    <n v="926.1"/>
  </r>
  <r>
    <s v="3117E"/>
    <x v="3"/>
    <x v="3"/>
    <x v="0"/>
    <n v="461983"/>
    <s v="40% Lighting - Interior Linear Fixtures "/>
    <x v="4"/>
    <x v="8"/>
    <s v="kWh"/>
    <n v="1"/>
    <n v="30.25"/>
    <n v="0"/>
    <n v="498.6"/>
  </r>
  <r>
    <s v="3117E"/>
    <x v="3"/>
    <x v="3"/>
    <x v="0"/>
    <n v="461983"/>
    <s v="40% Lighting - Interior Linear Fixtures "/>
    <x v="4"/>
    <x v="8"/>
    <s v="kWh"/>
    <n v="1"/>
    <n v="30.25"/>
    <n v="0"/>
    <n v="725.4"/>
  </r>
  <r>
    <s v="3117E"/>
    <x v="3"/>
    <x v="3"/>
    <x v="0"/>
    <n v="461983"/>
    <s v="40% Lighting - Interior Linear Fixtures "/>
    <x v="4"/>
    <x v="8"/>
    <s v="kWh"/>
    <n v="1"/>
    <n v="32.35"/>
    <n v="0"/>
    <n v="290.7"/>
  </r>
  <r>
    <s v="3117E"/>
    <x v="3"/>
    <x v="3"/>
    <x v="0"/>
    <n v="461983"/>
    <s v="40% Lighting - Interior Linear Fixtures "/>
    <x v="4"/>
    <x v="8"/>
    <s v="kWh"/>
    <n v="1"/>
    <n v="103.78"/>
    <n v="0"/>
    <n v="716.4"/>
  </r>
  <r>
    <s v="3117E"/>
    <x v="3"/>
    <x v="3"/>
    <x v="0"/>
    <n v="461983"/>
    <s v="40% Lighting - Interior Linear Fixtures "/>
    <x v="4"/>
    <x v="8"/>
    <s v="kWh"/>
    <n v="1"/>
    <n v="189.49"/>
    <n v="0"/>
    <n v="3448.8"/>
  </r>
  <r>
    <s v="3117E"/>
    <x v="3"/>
    <x v="3"/>
    <x v="0"/>
    <n v="461983"/>
    <s v="40% Lighting - Interior Linear Fixtures "/>
    <x v="4"/>
    <x v="8"/>
    <s v="kWh"/>
    <n v="1"/>
    <n v="300"/>
    <n v="0"/>
    <n v="-1553.4"/>
  </r>
  <r>
    <s v="3117E"/>
    <x v="3"/>
    <x v="3"/>
    <x v="0"/>
    <n v="461983"/>
    <s v="40% Lighting - Interior Linear Fixtures "/>
    <x v="4"/>
    <x v="8"/>
    <s v="kWh"/>
    <n v="1"/>
    <n v="337.81"/>
    <n v="0.9"/>
    <n v="4287.6000000000004"/>
  </r>
  <r>
    <s v="3117E"/>
    <x v="3"/>
    <x v="3"/>
    <x v="0"/>
    <n v="461983"/>
    <s v="40% Lighting - Interior Linear Fixtures "/>
    <x v="4"/>
    <x v="8"/>
    <s v="kWh"/>
    <n v="1"/>
    <n v="422.05"/>
    <n v="0.9"/>
    <n v="3798"/>
  </r>
  <r>
    <s v="3117E"/>
    <x v="3"/>
    <x v="3"/>
    <x v="0"/>
    <n v="461983"/>
    <s v="40% Lighting - Interior Linear Fixtures "/>
    <x v="4"/>
    <x v="8"/>
    <s v="kWh"/>
    <n v="1"/>
    <n v="425.2"/>
    <n v="0"/>
    <n v="3174.3"/>
  </r>
  <r>
    <s v="3117E"/>
    <x v="3"/>
    <x v="3"/>
    <x v="0"/>
    <n v="461983"/>
    <s v="40% Lighting - Interior Linear Fixtures "/>
    <x v="4"/>
    <x v="8"/>
    <s v="kWh"/>
    <n v="1"/>
    <n v="846.6"/>
    <n v="1.8"/>
    <n v="7926.3"/>
  </r>
  <r>
    <s v="3117E"/>
    <x v="3"/>
    <x v="3"/>
    <x v="0"/>
    <n v="461983"/>
    <s v="40% Lighting - Interior Linear Fixtures "/>
    <x v="4"/>
    <x v="8"/>
    <s v="kWh"/>
    <n v="1"/>
    <n v="1256.26"/>
    <n v="3.6"/>
    <n v="16221.6"/>
  </r>
  <r>
    <s v="3117E"/>
    <x v="3"/>
    <x v="3"/>
    <x v="0"/>
    <n v="461983"/>
    <s v="40% Lighting - Interior Linear Fixtures "/>
    <x v="4"/>
    <x v="8"/>
    <s v="kWh"/>
    <n v="1"/>
    <n v="6080.98"/>
    <n v="12.6"/>
    <n v="54297.9"/>
  </r>
  <r>
    <s v="3117E"/>
    <x v="3"/>
    <x v="3"/>
    <x v="0"/>
    <n v="461869"/>
    <s v="Lighting - Other Interior lighting"/>
    <x v="3"/>
    <x v="9"/>
    <s v="kWh"/>
    <n v="1"/>
    <n v="8.11"/>
    <n v="0"/>
    <n v="145.85"/>
  </r>
  <r>
    <s v="3117E"/>
    <x v="3"/>
    <x v="3"/>
    <x v="0"/>
    <n v="461869"/>
    <s v="Lighting - Other Interior lighting"/>
    <x v="3"/>
    <x v="9"/>
    <s v="kWh"/>
    <n v="1"/>
    <n v="15.44"/>
    <n v="0.27"/>
    <n v="833.59"/>
  </r>
  <r>
    <s v="3117E"/>
    <x v="3"/>
    <x v="3"/>
    <x v="0"/>
    <n v="461869"/>
    <s v="Lighting - Other Interior lighting"/>
    <x v="3"/>
    <x v="9"/>
    <s v="kWh"/>
    <n v="1"/>
    <n v="17.350000000000001"/>
    <n v="-4.59"/>
    <n v="-15245.98"/>
  </r>
  <r>
    <s v="3117E"/>
    <x v="3"/>
    <x v="3"/>
    <x v="0"/>
    <n v="461869"/>
    <s v="Lighting - Other Interior lighting"/>
    <x v="3"/>
    <x v="9"/>
    <s v="kWh"/>
    <n v="1"/>
    <n v="149.35"/>
    <n v="1.26"/>
    <n v="4313.79"/>
  </r>
  <r>
    <s v="3117E"/>
    <x v="3"/>
    <x v="3"/>
    <x v="0"/>
    <n v="461942"/>
    <s v="60% Lighting - Other Interior lighting"/>
    <x v="3"/>
    <x v="9"/>
    <s v="kWh"/>
    <n v="1"/>
    <n v="1356.05"/>
    <n v="1.44"/>
    <n v="12204.43"/>
  </r>
  <r>
    <s v="3117E"/>
    <x v="3"/>
    <x v="3"/>
    <x v="0"/>
    <n v="461942"/>
    <s v="60% Lighting - Other Interior lighting"/>
    <x v="3"/>
    <x v="9"/>
    <s v="kWh"/>
    <n v="1"/>
    <n v="1762.86"/>
    <n v="1.8"/>
    <n v="15865.75"/>
  </r>
  <r>
    <s v="3117E"/>
    <x v="3"/>
    <x v="3"/>
    <x v="0"/>
    <n v="461942"/>
    <s v="60% Lighting - Other Interior lighting"/>
    <x v="3"/>
    <x v="9"/>
    <s v="kWh"/>
    <n v="1"/>
    <n v="9488.34"/>
    <n v="9.7200000000000006"/>
    <n v="85395.06"/>
  </r>
  <r>
    <s v="3117E"/>
    <x v="3"/>
    <x v="3"/>
    <x v="0"/>
    <n v="461942"/>
    <s v="60% Lighting - Other Interior lighting"/>
    <x v="3"/>
    <x v="9"/>
    <s v="kWh"/>
    <n v="1"/>
    <n v="14411.95"/>
    <n v="14.76"/>
    <n v="129707.56"/>
  </r>
  <r>
    <s v="3117E"/>
    <x v="3"/>
    <x v="3"/>
    <x v="0"/>
    <n v="461942"/>
    <s v="60% Lighting - Other Interior lighting"/>
    <x v="3"/>
    <x v="9"/>
    <s v="kWh"/>
    <n v="1"/>
    <n v="96.28"/>
    <n v="0"/>
    <n v="865.8"/>
  </r>
  <r>
    <s v="3117E"/>
    <x v="3"/>
    <x v="3"/>
    <x v="0"/>
    <n v="461942"/>
    <s v="60% Lighting - Other Interior lighting"/>
    <x v="3"/>
    <x v="9"/>
    <s v="kWh"/>
    <n v="1"/>
    <n v="4786.53"/>
    <n v="8.1"/>
    <n v="43078.5"/>
  </r>
  <r>
    <s v="3117E"/>
    <x v="3"/>
    <x v="3"/>
    <x v="0"/>
    <n v="461942"/>
    <s v="60% Lighting - Other Interior lighting"/>
    <x v="3"/>
    <x v="9"/>
    <s v="kWh"/>
    <n v="1"/>
    <n v="25386.080000000002"/>
    <n v="32.4"/>
    <n v="228474"/>
  </r>
  <r>
    <s v="3117E"/>
    <x v="3"/>
    <x v="3"/>
    <x v="0"/>
    <n v="461988"/>
    <s v="40% Lighting - Other Interior lighting"/>
    <x v="3"/>
    <x v="10"/>
    <s v="kWh"/>
    <n v="1"/>
    <n v="522"/>
    <n v="20.07"/>
    <n v="197485.73"/>
  </r>
  <r>
    <s v="3117E"/>
    <x v="3"/>
    <x v="3"/>
    <x v="0"/>
    <n v="461988"/>
    <s v="40% Lighting - Other Interior lighting"/>
    <x v="3"/>
    <x v="10"/>
    <s v="kWh"/>
    <n v="1"/>
    <n v="20938"/>
    <n v="18.899999999999999"/>
    <n v="0"/>
  </r>
  <r>
    <s v="3117E"/>
    <x v="3"/>
    <x v="3"/>
    <x v="0"/>
    <n v="461988"/>
    <s v="40% Lighting - Other Interior lighting"/>
    <x v="3"/>
    <x v="10"/>
    <s v="kWh"/>
    <n v="1"/>
    <n v="249.07"/>
    <n v="0.9"/>
    <n v="3112.06"/>
  </r>
  <r>
    <s v="3117E"/>
    <x v="3"/>
    <x v="3"/>
    <x v="0"/>
    <n v="461988"/>
    <s v="40% Lighting - Other Interior lighting"/>
    <x v="3"/>
    <x v="10"/>
    <s v="kWh"/>
    <n v="1"/>
    <n v="345.78"/>
    <n v="1.44"/>
    <n v="4914.7"/>
  </r>
  <r>
    <s v="3117E"/>
    <x v="3"/>
    <x v="3"/>
    <x v="0"/>
    <n v="461988"/>
    <s v="40% Lighting - Other Interior lighting"/>
    <x v="3"/>
    <x v="10"/>
    <s v="kWh"/>
    <n v="1"/>
    <n v="563.44000000000005"/>
    <n v="0.63"/>
    <n v="2241.41"/>
  </r>
  <r>
    <s v="3117E"/>
    <x v="3"/>
    <x v="3"/>
    <x v="0"/>
    <n v="461988"/>
    <s v="40% Lighting - Other Interior lighting"/>
    <x v="3"/>
    <x v="10"/>
    <s v="kWh"/>
    <n v="1"/>
    <n v="905.03"/>
    <n v="0.9"/>
    <n v="8136.28"/>
  </r>
  <r>
    <s v="3117E"/>
    <x v="3"/>
    <x v="3"/>
    <x v="0"/>
    <n v="461988"/>
    <s v="40% Lighting - Other Interior lighting"/>
    <x v="3"/>
    <x v="10"/>
    <s v="kWh"/>
    <n v="1"/>
    <n v="1175.24"/>
    <n v="1.17"/>
    <n v="10577.14"/>
  </r>
  <r>
    <s v="3117E"/>
    <x v="3"/>
    <x v="3"/>
    <x v="0"/>
    <n v="461988"/>
    <s v="40% Lighting - Other Interior lighting"/>
    <x v="3"/>
    <x v="10"/>
    <s v="kWh"/>
    <n v="1"/>
    <n v="6329.56"/>
    <n v="6.48"/>
    <n v="56930.03"/>
  </r>
  <r>
    <s v="3117E"/>
    <x v="3"/>
    <x v="3"/>
    <x v="0"/>
    <n v="461988"/>
    <s v="40% Lighting - Other Interior lighting"/>
    <x v="3"/>
    <x v="10"/>
    <s v="kWh"/>
    <n v="1"/>
    <n v="9602.9699999999993"/>
    <n v="9.9"/>
    <n v="86471.71"/>
  </r>
  <r>
    <s v="3117E"/>
    <x v="3"/>
    <x v="3"/>
    <x v="0"/>
    <n v="461988"/>
    <s v="40% Lighting - Other Interior lighting"/>
    <x v="3"/>
    <x v="10"/>
    <s v="kWh"/>
    <n v="1"/>
    <n v="64.19"/>
    <n v="0.9"/>
    <n v="2021.4"/>
  </r>
  <r>
    <s v="3117E"/>
    <x v="3"/>
    <x v="3"/>
    <x v="0"/>
    <n v="461988"/>
    <s v="40% Lighting - Other Interior lighting"/>
    <x v="3"/>
    <x v="10"/>
    <s v="kWh"/>
    <n v="1"/>
    <n v="3191.01"/>
    <n v="18"/>
    <n v="28719"/>
  </r>
  <r>
    <s v="3117E"/>
    <x v="3"/>
    <x v="3"/>
    <x v="0"/>
    <n v="461988"/>
    <s v="40% Lighting - Other Interior lighting"/>
    <x v="3"/>
    <x v="10"/>
    <s v="kWh"/>
    <n v="1"/>
    <n v="16924.060000000001"/>
    <n v="45.9"/>
    <n v="158957.1"/>
  </r>
  <r>
    <n v="3137"/>
    <x v="4"/>
    <x v="1"/>
    <x v="1"/>
    <n v="431002"/>
    <s v="Exterior Hardwired Fixtures (18 watt) "/>
    <x v="2"/>
    <x v="2"/>
    <s v="Fixture"/>
    <n v="2"/>
    <n v="110"/>
    <n v="0"/>
    <n v="95.04"/>
  </r>
  <r>
    <n v="3137"/>
    <x v="4"/>
    <x v="1"/>
    <x v="1"/>
    <n v="431002"/>
    <s v="Exterior Hardwired Fixtures (18 watt) "/>
    <x v="2"/>
    <x v="2"/>
    <s v="Fixture"/>
    <n v="1"/>
    <n v="55"/>
    <n v="0"/>
    <n v="47.52"/>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4"/>
    <n v="220"/>
    <n v="0"/>
    <n v="190.09"/>
  </r>
  <r>
    <n v="3137"/>
    <x v="4"/>
    <x v="1"/>
    <x v="1"/>
    <n v="431002"/>
    <s v="Exterior Hardwired Fixtures (18 watt) "/>
    <x v="2"/>
    <x v="2"/>
    <s v="Fixture"/>
    <n v="3"/>
    <n v="165"/>
    <n v="0"/>
    <n v="142.56"/>
  </r>
  <r>
    <n v="3137"/>
    <x v="4"/>
    <x v="1"/>
    <x v="1"/>
    <n v="431002"/>
    <s v="Exterior Hardwired Fixtures (18 watt) "/>
    <x v="2"/>
    <x v="2"/>
    <s v="Fixture"/>
    <n v="5"/>
    <n v="275"/>
    <n v="0"/>
    <n v="237.61"/>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1"/>
    <n v="55"/>
    <n v="0"/>
    <n v="47.52"/>
  </r>
  <r>
    <n v="3137"/>
    <x v="4"/>
    <x v="1"/>
    <x v="1"/>
    <n v="431002"/>
    <s v="Exterior Hardwired Fixtures (18 watt) "/>
    <x v="2"/>
    <x v="2"/>
    <s v="Fixture"/>
    <n v="3"/>
    <n v="165"/>
    <n v="0"/>
    <n v="142.56"/>
  </r>
  <r>
    <n v="3137"/>
    <x v="4"/>
    <x v="1"/>
    <x v="1"/>
    <n v="431002"/>
    <s v="Exterior Hardwired Fixtures (18 watt) "/>
    <x v="2"/>
    <x v="2"/>
    <s v="Fixture"/>
    <n v="1"/>
    <n v="55"/>
    <n v="0"/>
    <n v="47.52"/>
  </r>
  <r>
    <n v="3137"/>
    <x v="4"/>
    <x v="1"/>
    <x v="1"/>
    <n v="431002"/>
    <s v="Exterior Hardwired Fixtures (18 watt) "/>
    <x v="2"/>
    <x v="2"/>
    <s v="Fixture"/>
    <n v="2"/>
    <n v="110"/>
    <n v="0"/>
    <n v="95.04"/>
  </r>
  <r>
    <n v="3137"/>
    <x v="4"/>
    <x v="1"/>
    <x v="1"/>
    <n v="431002"/>
    <s v="Exterior Hardwired Fixtures (18 watt) "/>
    <x v="2"/>
    <x v="2"/>
    <s v="Fixture"/>
    <n v="5"/>
    <n v="275"/>
    <n v="0"/>
    <n v="237.61"/>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1"/>
    <n v="55"/>
    <n v="0"/>
    <n v="47.52"/>
  </r>
  <r>
    <n v="3137"/>
    <x v="4"/>
    <x v="1"/>
    <x v="1"/>
    <n v="431002"/>
    <s v="Exterior Hardwired Fixtures (18 watt) "/>
    <x v="2"/>
    <x v="2"/>
    <s v="Fixture"/>
    <n v="1"/>
    <n v="55"/>
    <n v="0"/>
    <n v="47.52"/>
  </r>
  <r>
    <n v="3137"/>
    <x v="4"/>
    <x v="1"/>
    <x v="1"/>
    <n v="431002"/>
    <s v="Exterior Hardwired Fixtures (18 watt) "/>
    <x v="2"/>
    <x v="2"/>
    <s v="Fixture"/>
    <n v="1"/>
    <n v="55"/>
    <n v="0"/>
    <n v="47.52"/>
  </r>
  <r>
    <n v="3137"/>
    <x v="4"/>
    <x v="1"/>
    <x v="1"/>
    <n v="431002"/>
    <s v="Exterior Hardwired Fixtures (18 watt) "/>
    <x v="2"/>
    <x v="2"/>
    <s v="Fixture"/>
    <n v="2"/>
    <n v="110"/>
    <n v="0"/>
    <n v="95.04"/>
  </r>
  <r>
    <n v="3137"/>
    <x v="4"/>
    <x v="1"/>
    <x v="1"/>
    <n v="431002"/>
    <s v="Exterior Hardwired Fixtures (18 watt) "/>
    <x v="2"/>
    <x v="2"/>
    <s v="Fixture"/>
    <n v="3"/>
    <n v="165"/>
    <n v="0"/>
    <n v="142.56"/>
  </r>
  <r>
    <n v="3137"/>
    <x v="4"/>
    <x v="1"/>
    <x v="1"/>
    <n v="431002"/>
    <s v="Exterior Hardwired Fixtures (18 watt) "/>
    <x v="2"/>
    <x v="2"/>
    <s v="Fixture"/>
    <n v="1"/>
    <n v="55"/>
    <n v="0"/>
    <n v="47.52"/>
  </r>
  <r>
    <n v="3137"/>
    <x v="4"/>
    <x v="1"/>
    <x v="1"/>
    <n v="431002"/>
    <s v="Exterior Hardwired Fixtures (18 watt) "/>
    <x v="2"/>
    <x v="2"/>
    <s v="Fixture"/>
    <n v="1"/>
    <n v="55"/>
    <n v="0"/>
    <n v="47.52"/>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3"/>
    <n v="165"/>
    <n v="0"/>
    <n v="142.56"/>
  </r>
  <r>
    <n v="3137"/>
    <x v="4"/>
    <x v="1"/>
    <x v="1"/>
    <n v="431002"/>
    <s v="Exterior Hardwired Fixtures (18 watt) "/>
    <x v="2"/>
    <x v="2"/>
    <s v="Fixture"/>
    <n v="6"/>
    <n v="330"/>
    <n v="0"/>
    <n v="285.13"/>
  </r>
  <r>
    <n v="3137"/>
    <x v="4"/>
    <x v="1"/>
    <x v="1"/>
    <n v="431002"/>
    <s v="Exterior Hardwired Fixtures (18 watt) "/>
    <x v="2"/>
    <x v="2"/>
    <s v="Fixture"/>
    <n v="2"/>
    <n v="110"/>
    <n v="0"/>
    <n v="95.04"/>
  </r>
  <r>
    <n v="3137"/>
    <x v="4"/>
    <x v="1"/>
    <x v="1"/>
    <n v="431002"/>
    <s v="Exterior Hardwired Fixtures (18 watt) "/>
    <x v="2"/>
    <x v="2"/>
    <s v="Fixture"/>
    <n v="1"/>
    <n v="55"/>
    <n v="0"/>
    <n v="47.52"/>
  </r>
  <r>
    <n v="3137"/>
    <x v="4"/>
    <x v="1"/>
    <x v="1"/>
    <n v="431002"/>
    <s v="Exterior Hardwired Fixtures (18 watt) "/>
    <x v="2"/>
    <x v="2"/>
    <s v="Fixture"/>
    <n v="3"/>
    <n v="165"/>
    <n v="0"/>
    <n v="142.56"/>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2"/>
    <n v="110"/>
    <n v="0"/>
    <n v="95.04"/>
  </r>
  <r>
    <n v="3137"/>
    <x v="4"/>
    <x v="1"/>
    <x v="1"/>
    <n v="431002"/>
    <s v="Exterior Hardwired Fixtures (18 watt) "/>
    <x v="2"/>
    <x v="2"/>
    <s v="Fixture"/>
    <n v="4"/>
    <n v="220"/>
    <n v="0"/>
    <n v="190.09"/>
  </r>
  <r>
    <n v="3137"/>
    <x v="4"/>
    <x v="1"/>
    <x v="1"/>
    <n v="431002"/>
    <s v="Exterior Hardwired Fixtures (18 watt) "/>
    <x v="2"/>
    <x v="2"/>
    <s v="Fixture"/>
    <n v="2"/>
    <n v="110"/>
    <n v="0"/>
    <n v="95.04"/>
  </r>
  <r>
    <n v="3137"/>
    <x v="4"/>
    <x v="1"/>
    <x v="1"/>
    <n v="431002"/>
    <s v="Exterior Hardwired Fixtures (18 watt) "/>
    <x v="2"/>
    <x v="2"/>
    <s v="Fixture"/>
    <n v="3"/>
    <n v="165"/>
    <n v="0"/>
    <n v="142.56"/>
  </r>
  <r>
    <n v="3137"/>
    <x v="4"/>
    <x v="1"/>
    <x v="1"/>
    <n v="431002"/>
    <s v="Exterior Hardwired Fixtures (18 watt) "/>
    <x v="2"/>
    <x v="2"/>
    <s v="Fixture"/>
    <n v="1"/>
    <n v="55"/>
    <n v="0"/>
    <n v="47.52"/>
  </r>
  <r>
    <n v="3137"/>
    <x v="4"/>
    <x v="1"/>
    <x v="1"/>
    <n v="431002"/>
    <s v="Exterior Hardwired Fixtures (18 watt) "/>
    <x v="2"/>
    <x v="2"/>
    <s v="Fixture"/>
    <n v="3"/>
    <n v="165"/>
    <n v="0"/>
    <n v="142.56"/>
  </r>
  <r>
    <n v="3137"/>
    <x v="4"/>
    <x v="1"/>
    <x v="1"/>
    <n v="431002"/>
    <s v="Exterior Hardwired Fixtures (18 watt) "/>
    <x v="2"/>
    <x v="2"/>
    <s v="Fixture"/>
    <n v="3"/>
    <n v="165"/>
    <n v="0"/>
    <n v="142.56"/>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2"/>
    <n v="110"/>
    <n v="0"/>
    <n v="95.04"/>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2"/>
    <n v="110"/>
    <n v="0"/>
    <n v="95.04"/>
  </r>
  <r>
    <n v="3137"/>
    <x v="4"/>
    <x v="2"/>
    <x v="1"/>
    <n v="431002"/>
    <s v="Exterior Hardwired Fixtures (18 watt) "/>
    <x v="2"/>
    <x v="2"/>
    <s v="Fixture"/>
    <n v="2"/>
    <n v="110"/>
    <n v="0"/>
    <n v="95.04"/>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1"/>
    <n v="55"/>
    <n v="0"/>
    <n v="47.52"/>
  </r>
  <r>
    <n v="3137"/>
    <x v="4"/>
    <x v="2"/>
    <x v="1"/>
    <n v="431002"/>
    <s v="Exterior Hardwired Fixtures (18 watt) "/>
    <x v="2"/>
    <x v="2"/>
    <s v="Fixture"/>
    <n v="2"/>
    <n v="110"/>
    <n v="0"/>
    <n v="95.04"/>
  </r>
  <r>
    <n v="3137"/>
    <x v="4"/>
    <x v="2"/>
    <x v="1"/>
    <n v="431002"/>
    <s v="Exterior Hardwired Fixtures (18 watt) "/>
    <x v="2"/>
    <x v="2"/>
    <s v="Fixture"/>
    <n v="1"/>
    <n v="55"/>
    <n v="0"/>
    <n v="47.52"/>
  </r>
  <r>
    <n v="3137"/>
    <x v="4"/>
    <x v="2"/>
    <x v="1"/>
    <n v="431002"/>
    <s v="Exterior Hardwired Fixtures (18 watt) "/>
    <x v="2"/>
    <x v="2"/>
    <s v="Fixture"/>
    <n v="4"/>
    <n v="220"/>
    <n v="0"/>
    <n v="190.09"/>
  </r>
  <r>
    <n v="3137"/>
    <x v="4"/>
    <x v="2"/>
    <x v="1"/>
    <n v="431002"/>
    <s v="Exterior Hardwired Fixtures (18 watt) "/>
    <x v="2"/>
    <x v="2"/>
    <s v="Fixture"/>
    <n v="1"/>
    <n v="55"/>
    <n v="0"/>
    <n v="47.52"/>
  </r>
  <r>
    <n v="3137"/>
    <x v="4"/>
    <x v="2"/>
    <x v="1"/>
    <n v="431002"/>
    <s v="Exterior Hardwired Fixtures (18 watt) "/>
    <x v="2"/>
    <x v="2"/>
    <s v="Fixture"/>
    <n v="2"/>
    <n v="110"/>
    <n v="0"/>
    <n v="95.04"/>
  </r>
  <r>
    <n v="3137"/>
    <x v="4"/>
    <x v="2"/>
    <x v="1"/>
    <n v="431002"/>
    <s v="Exterior Hardwired Fixtures (18 watt) "/>
    <x v="2"/>
    <x v="2"/>
    <s v="Fixture"/>
    <n v="1"/>
    <n v="55"/>
    <n v="0"/>
    <n v="47.52"/>
  </r>
  <r>
    <n v="3137"/>
    <x v="4"/>
    <x v="2"/>
    <x v="1"/>
    <n v="431002"/>
    <s v="Exterior Hardwired Fixtures (18 watt) "/>
    <x v="2"/>
    <x v="2"/>
    <s v="Fixture"/>
    <n v="3"/>
    <n v="165"/>
    <n v="0"/>
    <n v="142.56"/>
  </r>
  <r>
    <n v="3137"/>
    <x v="4"/>
    <x v="2"/>
    <x v="1"/>
    <n v="431002"/>
    <s v="Exterior Hardwired Fixtures (18 watt) "/>
    <x v="2"/>
    <x v="2"/>
    <s v="Fixture"/>
    <n v="2"/>
    <n v="110"/>
    <n v="0"/>
    <n v="95.04"/>
  </r>
  <r>
    <n v="3137"/>
    <x v="4"/>
    <x v="2"/>
    <x v="1"/>
    <n v="431002"/>
    <s v="Exterior Hardwired Fixtures (18 watt) "/>
    <x v="2"/>
    <x v="2"/>
    <s v="Fixture"/>
    <n v="3"/>
    <n v="165"/>
    <n v="0"/>
    <n v="142.56"/>
  </r>
  <r>
    <n v="3137"/>
    <x v="4"/>
    <x v="2"/>
    <x v="1"/>
    <n v="431002"/>
    <s v="Exterior Hardwired Fixtures (18 watt) "/>
    <x v="2"/>
    <x v="2"/>
    <s v="Fixture"/>
    <n v="1"/>
    <n v="55"/>
    <n v="0"/>
    <n v="47.52"/>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2"/>
    <n v="110"/>
    <n v="0"/>
    <n v="95.04"/>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2"/>
    <n v="110"/>
    <n v="0"/>
    <n v="95.04"/>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2"/>
    <x v="1"/>
    <n v="431002"/>
    <s v="Exterior Hardwired Fixtures (18 watt) "/>
    <x v="2"/>
    <x v="2"/>
    <s v="Fixture"/>
    <n v="3"/>
    <n v="165"/>
    <n v="0"/>
    <n v="142.56"/>
  </r>
  <r>
    <n v="3137"/>
    <x v="4"/>
    <x v="1"/>
    <x v="1"/>
    <n v="431001"/>
    <s v="Interior Hardwired Fixtures (36watt)"/>
    <x v="2"/>
    <x v="11"/>
    <s v="Lamp"/>
    <n v="1"/>
    <n v="55"/>
    <n v="0.01"/>
    <n v="85.74"/>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1"/>
    <n v="55"/>
    <n v="0.01"/>
    <n v="85.74"/>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2"/>
    <n v="110"/>
    <n v="0.02"/>
    <n v="171.48"/>
  </r>
  <r>
    <n v="3137"/>
    <x v="4"/>
    <x v="1"/>
    <x v="1"/>
    <n v="431001"/>
    <s v="Interior Hardwired Fixtures (36watt)"/>
    <x v="2"/>
    <x v="11"/>
    <s v="Lamp"/>
    <n v="1"/>
    <n v="55"/>
    <n v="0.01"/>
    <n v="85.74"/>
  </r>
  <r>
    <n v="3137"/>
    <x v="4"/>
    <x v="1"/>
    <x v="1"/>
    <n v="431001"/>
    <s v="Interior Hardwired Fixtures (36watt)"/>
    <x v="2"/>
    <x v="11"/>
    <s v="Lamp"/>
    <n v="1"/>
    <n v="55"/>
    <n v="0.01"/>
    <n v="85.74"/>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2"/>
    <n v="110"/>
    <n v="0.02"/>
    <n v="171.48"/>
  </r>
  <r>
    <n v="3137"/>
    <x v="4"/>
    <x v="1"/>
    <x v="1"/>
    <n v="431001"/>
    <s v="Interior Hardwired Fixtures (36watt)"/>
    <x v="2"/>
    <x v="11"/>
    <s v="Lamp"/>
    <n v="4"/>
    <n v="220"/>
    <n v="0.04"/>
    <n v="342.96"/>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1"/>
    <n v="150"/>
    <n v="0.01"/>
    <n v="85.74"/>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1"/>
    <n v="55"/>
    <n v="0.01"/>
    <n v="85.74"/>
  </r>
  <r>
    <n v="3137"/>
    <x v="4"/>
    <x v="1"/>
    <x v="1"/>
    <n v="431001"/>
    <s v="Interior Hardwired Fixtures (36watt)"/>
    <x v="2"/>
    <x v="11"/>
    <s v="Lamp"/>
    <n v="4"/>
    <n v="220"/>
    <n v="0.04"/>
    <n v="342.96"/>
  </r>
  <r>
    <n v="3137"/>
    <x v="4"/>
    <x v="1"/>
    <x v="1"/>
    <n v="431001"/>
    <s v="Interior Hardwired Fixtures (36watt)"/>
    <x v="2"/>
    <x v="11"/>
    <s v="Lamp"/>
    <n v="5"/>
    <n v="275"/>
    <n v="0.06"/>
    <n v="428.71"/>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1"/>
    <n v="55"/>
    <n v="0.01"/>
    <n v="85.74"/>
  </r>
  <r>
    <n v="3137"/>
    <x v="4"/>
    <x v="1"/>
    <x v="1"/>
    <n v="431001"/>
    <s v="Interior Hardwired Fixtures (36watt)"/>
    <x v="2"/>
    <x v="11"/>
    <s v="Lamp"/>
    <n v="1"/>
    <n v="55"/>
    <n v="0.01"/>
    <n v="85.74"/>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1"/>
    <n v="55"/>
    <n v="0.01"/>
    <n v="85.74"/>
  </r>
  <r>
    <n v="3137"/>
    <x v="4"/>
    <x v="1"/>
    <x v="1"/>
    <n v="431001"/>
    <s v="Interior Hardwired Fixtures (36watt)"/>
    <x v="2"/>
    <x v="11"/>
    <s v="Lamp"/>
    <n v="1"/>
    <n v="55"/>
    <n v="0.01"/>
    <n v="85.74"/>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2"/>
    <n v="110"/>
    <n v="0.02"/>
    <n v="171.48"/>
  </r>
  <r>
    <n v="3137"/>
    <x v="4"/>
    <x v="1"/>
    <x v="1"/>
    <n v="431001"/>
    <s v="Interior Hardwired Fixtures (36watt)"/>
    <x v="2"/>
    <x v="11"/>
    <s v="Lamp"/>
    <n v="1"/>
    <n v="55"/>
    <n v="0.01"/>
    <n v="85.74"/>
  </r>
  <r>
    <n v="3137"/>
    <x v="4"/>
    <x v="1"/>
    <x v="1"/>
    <n v="431001"/>
    <s v="Interior Hardwired Fixtures (36watt)"/>
    <x v="2"/>
    <x v="11"/>
    <s v="Lamp"/>
    <n v="1"/>
    <n v="55"/>
    <n v="0.01"/>
    <n v="85.74"/>
  </r>
  <r>
    <n v="3137"/>
    <x v="4"/>
    <x v="1"/>
    <x v="1"/>
    <n v="431001"/>
    <s v="Interior Hardwired Fixtures (36watt)"/>
    <x v="2"/>
    <x v="11"/>
    <s v="Lamp"/>
    <n v="1"/>
    <n v="55"/>
    <n v="0.01"/>
    <n v="85.74"/>
  </r>
  <r>
    <n v="3137"/>
    <x v="4"/>
    <x v="1"/>
    <x v="1"/>
    <n v="431001"/>
    <s v="Interior Hardwired Fixtures (36watt)"/>
    <x v="2"/>
    <x v="11"/>
    <s v="Lamp"/>
    <n v="1"/>
    <n v="55"/>
    <n v="0.01"/>
    <n v="85.74"/>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3"/>
    <n v="165"/>
    <n v="0.03"/>
    <n v="257.22000000000003"/>
  </r>
  <r>
    <n v="3137"/>
    <x v="4"/>
    <x v="1"/>
    <x v="1"/>
    <n v="431001"/>
    <s v="Interior Hardwired Fixtures (36watt)"/>
    <x v="2"/>
    <x v="11"/>
    <s v="Lamp"/>
    <n v="3"/>
    <n v="165"/>
    <n v="0.03"/>
    <n v="257.22000000000003"/>
  </r>
  <r>
    <n v="3137"/>
    <x v="4"/>
    <x v="1"/>
    <x v="1"/>
    <n v="431001"/>
    <s v="Interior Hardwired Fixtures (36watt)"/>
    <x v="2"/>
    <x v="11"/>
    <s v="Lamp"/>
    <n v="1"/>
    <n v="55"/>
    <n v="0.01"/>
    <n v="85.74"/>
  </r>
  <r>
    <n v="3137"/>
    <x v="4"/>
    <x v="1"/>
    <x v="1"/>
    <n v="431001"/>
    <s v="Interior Hardwired Fixtures (36watt)"/>
    <x v="2"/>
    <x v="11"/>
    <s v="Lamp"/>
    <n v="4"/>
    <n v="220"/>
    <n v="0.04"/>
    <n v="342.96"/>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1"/>
    <n v="55"/>
    <n v="0.01"/>
    <n v="85.74"/>
  </r>
  <r>
    <n v="3137"/>
    <x v="4"/>
    <x v="1"/>
    <x v="1"/>
    <n v="431001"/>
    <s v="Interior Hardwired Fixtures (36watt)"/>
    <x v="2"/>
    <x v="11"/>
    <s v="Lamp"/>
    <n v="3"/>
    <n v="165"/>
    <n v="0.03"/>
    <n v="257.22000000000003"/>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2"/>
    <n v="110"/>
    <n v="0.02"/>
    <n v="171.48"/>
  </r>
  <r>
    <n v="3137"/>
    <x v="4"/>
    <x v="1"/>
    <x v="1"/>
    <n v="431001"/>
    <s v="Interior Hardwired Fixtures (36watt)"/>
    <x v="2"/>
    <x v="11"/>
    <s v="Lamp"/>
    <n v="1"/>
    <n v="55"/>
    <n v="0.01"/>
    <n v="85.74"/>
  </r>
  <r>
    <n v="3137"/>
    <x v="4"/>
    <x v="1"/>
    <x v="1"/>
    <n v="431001"/>
    <s v="Interior Hardwired Fixtures (36watt)"/>
    <x v="2"/>
    <x v="11"/>
    <s v="Lamp"/>
    <n v="2"/>
    <n v="110"/>
    <n v="0.02"/>
    <n v="171.48"/>
  </r>
  <r>
    <n v="3137"/>
    <x v="4"/>
    <x v="1"/>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4"/>
    <n v="220"/>
    <n v="0.04"/>
    <n v="342.96"/>
  </r>
  <r>
    <n v="3137"/>
    <x v="4"/>
    <x v="2"/>
    <x v="1"/>
    <n v="431001"/>
    <s v="Interior Hardwired Fixtures (36watt)"/>
    <x v="2"/>
    <x v="11"/>
    <s v="Lamp"/>
    <n v="2"/>
    <n v="110"/>
    <n v="0.02"/>
    <n v="171.48"/>
  </r>
  <r>
    <n v="3137"/>
    <x v="4"/>
    <x v="2"/>
    <x v="1"/>
    <n v="431001"/>
    <s v="Interior Hardwired Fixtures (36watt)"/>
    <x v="2"/>
    <x v="11"/>
    <s v="Lamp"/>
    <n v="3"/>
    <n v="165"/>
    <n v="0.03"/>
    <n v="257.22000000000003"/>
  </r>
  <r>
    <n v="3137"/>
    <x v="4"/>
    <x v="2"/>
    <x v="1"/>
    <n v="431001"/>
    <s v="Interior Hardwired Fixtures (36watt)"/>
    <x v="2"/>
    <x v="11"/>
    <s v="Lamp"/>
    <n v="1"/>
    <n v="55"/>
    <n v="0.01"/>
    <n v="85.74"/>
  </r>
  <r>
    <n v="3137"/>
    <x v="4"/>
    <x v="2"/>
    <x v="1"/>
    <n v="431001"/>
    <s v="Interior Hardwired Fixtures (36watt)"/>
    <x v="2"/>
    <x v="11"/>
    <s v="Lamp"/>
    <n v="3"/>
    <n v="165"/>
    <n v="0.03"/>
    <n v="257.22000000000003"/>
  </r>
  <r>
    <n v="3137"/>
    <x v="4"/>
    <x v="2"/>
    <x v="1"/>
    <n v="431001"/>
    <s v="Interior Hardwired Fixtures (36watt)"/>
    <x v="2"/>
    <x v="11"/>
    <s v="Lamp"/>
    <n v="1"/>
    <n v="55"/>
    <n v="0.01"/>
    <n v="85.74"/>
  </r>
  <r>
    <n v="3137"/>
    <x v="4"/>
    <x v="2"/>
    <x v="1"/>
    <n v="431001"/>
    <s v="Interior Hardwired Fixtures (36watt)"/>
    <x v="2"/>
    <x v="11"/>
    <s v="Lamp"/>
    <n v="4"/>
    <n v="220"/>
    <n v="0.04"/>
    <n v="342.96"/>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4"/>
    <n v="220"/>
    <n v="0.04"/>
    <n v="342.96"/>
  </r>
  <r>
    <n v="3137"/>
    <x v="4"/>
    <x v="2"/>
    <x v="1"/>
    <n v="431001"/>
    <s v="Interior Hardwired Fixtures (36watt)"/>
    <x v="2"/>
    <x v="11"/>
    <s v="Lamp"/>
    <n v="1"/>
    <n v="55"/>
    <n v="0.01"/>
    <n v="85.74"/>
  </r>
  <r>
    <n v="3137"/>
    <x v="4"/>
    <x v="2"/>
    <x v="1"/>
    <n v="431001"/>
    <s v="Interior Hardwired Fixtures (36watt)"/>
    <x v="2"/>
    <x v="11"/>
    <s v="Lamp"/>
    <n v="4"/>
    <n v="220"/>
    <n v="0.04"/>
    <n v="342.96"/>
  </r>
  <r>
    <n v="3137"/>
    <x v="4"/>
    <x v="2"/>
    <x v="1"/>
    <n v="431001"/>
    <s v="Interior Hardwired Fixtures (36watt)"/>
    <x v="2"/>
    <x v="11"/>
    <s v="Lamp"/>
    <n v="1"/>
    <n v="55"/>
    <n v="0.01"/>
    <n v="85.74"/>
  </r>
  <r>
    <n v="3137"/>
    <x v="4"/>
    <x v="2"/>
    <x v="1"/>
    <n v="431001"/>
    <s v="Interior Hardwired Fixtures (36watt)"/>
    <x v="2"/>
    <x v="11"/>
    <s v="Lamp"/>
    <n v="3"/>
    <n v="165"/>
    <n v="0.03"/>
    <n v="257.22000000000003"/>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3"/>
    <n v="165"/>
    <n v="0.03"/>
    <n v="257.22000000000003"/>
  </r>
  <r>
    <n v="3137"/>
    <x v="4"/>
    <x v="2"/>
    <x v="1"/>
    <n v="431001"/>
    <s v="Interior Hardwired Fixtures (36watt)"/>
    <x v="2"/>
    <x v="11"/>
    <s v="Lamp"/>
    <n v="5"/>
    <n v="275"/>
    <n v="0.06"/>
    <n v="428.71"/>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3"/>
    <n v="165"/>
    <n v="0.03"/>
    <n v="257.22000000000003"/>
  </r>
  <r>
    <n v="3137"/>
    <x v="4"/>
    <x v="2"/>
    <x v="1"/>
    <n v="431001"/>
    <s v="Interior Hardwired Fixtures (36watt)"/>
    <x v="2"/>
    <x v="11"/>
    <s v="Lamp"/>
    <n v="3"/>
    <n v="165"/>
    <n v="0.03"/>
    <n v="257.22000000000003"/>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3"/>
    <n v="165"/>
    <n v="0.03"/>
    <n v="257.22000000000003"/>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2"/>
    <n v="110"/>
    <n v="0.02"/>
    <n v="171.48"/>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1"/>
    <n v="55"/>
    <n v="0.01"/>
    <n v="85.74"/>
  </r>
  <r>
    <n v="3137"/>
    <x v="4"/>
    <x v="2"/>
    <x v="1"/>
    <n v="431001"/>
    <s v="Interior Hardwired Fixtures (36watt)"/>
    <x v="2"/>
    <x v="11"/>
    <s v="Lamp"/>
    <n v="2"/>
    <n v="110"/>
    <n v="0.02"/>
    <n v="171.48"/>
  </r>
  <r>
    <n v="3137"/>
    <x v="4"/>
    <x v="1"/>
    <x v="1"/>
    <n v="431004"/>
    <s v="Screw-in CFL (23 watt) "/>
    <x v="2"/>
    <x v="0"/>
    <s v="Lamp"/>
    <n v="6"/>
    <n v="41.4"/>
    <n v="0.04"/>
    <n v="328.67"/>
  </r>
  <r>
    <n v="3137"/>
    <x v="4"/>
    <x v="1"/>
    <x v="1"/>
    <n v="431004"/>
    <s v="Screw-in CFL (23 watt) "/>
    <x v="2"/>
    <x v="0"/>
    <s v="Lamp"/>
    <n v="16"/>
    <n v="110.4"/>
    <n v="0.12"/>
    <n v="876.47"/>
  </r>
  <r>
    <n v="3137"/>
    <x v="4"/>
    <x v="1"/>
    <x v="1"/>
    <n v="431004"/>
    <s v="Screw-in CFL (23 watt) "/>
    <x v="2"/>
    <x v="0"/>
    <s v="Lamp"/>
    <n v="3"/>
    <n v="20.7"/>
    <n v="0.02"/>
    <n v="164.33"/>
  </r>
  <r>
    <n v="3137"/>
    <x v="4"/>
    <x v="1"/>
    <x v="1"/>
    <n v="431004"/>
    <s v="Screw-in CFL (23 watt) "/>
    <x v="2"/>
    <x v="0"/>
    <s v="Lamp"/>
    <n v="8"/>
    <n v="55.2"/>
    <n v="0.06"/>
    <n v="438.23"/>
  </r>
  <r>
    <n v="3137"/>
    <x v="4"/>
    <x v="1"/>
    <x v="1"/>
    <n v="431004"/>
    <s v="Screw-in CFL (23 watt) "/>
    <x v="2"/>
    <x v="0"/>
    <s v="Lamp"/>
    <n v="1"/>
    <n v="6.9"/>
    <n v="7.8399999999999997E-3"/>
    <n v="54.77"/>
  </r>
  <r>
    <n v="3137"/>
    <x v="4"/>
    <x v="1"/>
    <x v="1"/>
    <n v="431004"/>
    <s v="Screw-in CFL (23 watt) "/>
    <x v="2"/>
    <x v="0"/>
    <s v="Lamp"/>
    <n v="18"/>
    <n v="124.2"/>
    <n v="0.14000000000000001"/>
    <n v="986.03"/>
  </r>
  <r>
    <n v="3137"/>
    <x v="4"/>
    <x v="1"/>
    <x v="1"/>
    <n v="431004"/>
    <s v="Screw-in CFL (23 watt) "/>
    <x v="2"/>
    <x v="0"/>
    <s v="Lamp"/>
    <n v="21"/>
    <n v="144.9"/>
    <n v="0.16"/>
    <n v="1150.3699999999999"/>
  </r>
  <r>
    <n v="3137"/>
    <x v="4"/>
    <x v="1"/>
    <x v="1"/>
    <n v="431004"/>
    <s v="Screw-in CFL (23 watt) "/>
    <x v="2"/>
    <x v="0"/>
    <s v="Lamp"/>
    <n v="1"/>
    <n v="6.9"/>
    <n v="7.8399999999999997E-3"/>
    <n v="54.77"/>
  </r>
  <r>
    <n v="3137"/>
    <x v="4"/>
    <x v="1"/>
    <x v="1"/>
    <n v="431004"/>
    <s v="Screw-in CFL (23 watt) "/>
    <x v="2"/>
    <x v="0"/>
    <s v="Lamp"/>
    <n v="8"/>
    <n v="55.2"/>
    <n v="0.06"/>
    <n v="438.23"/>
  </r>
  <r>
    <n v="3137"/>
    <x v="4"/>
    <x v="1"/>
    <x v="1"/>
    <n v="431004"/>
    <s v="Screw-in CFL (23 watt) "/>
    <x v="2"/>
    <x v="0"/>
    <s v="Lamp"/>
    <n v="8"/>
    <n v="55.2"/>
    <n v="0.06"/>
    <n v="438.23"/>
  </r>
  <r>
    <n v="3137"/>
    <x v="4"/>
    <x v="1"/>
    <x v="1"/>
    <n v="431004"/>
    <s v="Screw-in CFL (23 watt) "/>
    <x v="2"/>
    <x v="0"/>
    <s v="Lamp"/>
    <n v="12"/>
    <n v="82.8"/>
    <n v="0.09"/>
    <n v="657.35"/>
  </r>
  <r>
    <n v="3137"/>
    <x v="4"/>
    <x v="1"/>
    <x v="1"/>
    <n v="431004"/>
    <s v="Screw-in CFL (23 watt) "/>
    <x v="2"/>
    <x v="0"/>
    <s v="Lamp"/>
    <n v="6"/>
    <n v="41.4"/>
    <n v="0.04"/>
    <n v="328.67"/>
  </r>
  <r>
    <n v="3137"/>
    <x v="4"/>
    <x v="1"/>
    <x v="1"/>
    <n v="431004"/>
    <s v="Screw-in CFL (23 watt) "/>
    <x v="2"/>
    <x v="0"/>
    <s v="Lamp"/>
    <n v="1"/>
    <n v="6.9"/>
    <n v="7.8399999999999997E-3"/>
    <n v="54.77"/>
  </r>
  <r>
    <n v="3137"/>
    <x v="4"/>
    <x v="1"/>
    <x v="1"/>
    <n v="431004"/>
    <s v="Screw-in CFL (23 watt) "/>
    <x v="2"/>
    <x v="0"/>
    <s v="Lamp"/>
    <n v="20"/>
    <n v="138"/>
    <n v="0.15"/>
    <n v="1095.5899999999999"/>
  </r>
  <r>
    <n v="3137"/>
    <x v="4"/>
    <x v="1"/>
    <x v="1"/>
    <n v="431004"/>
    <s v="Screw-in CFL (23 watt) "/>
    <x v="2"/>
    <x v="0"/>
    <s v="Lamp"/>
    <n v="20"/>
    <n v="138"/>
    <n v="0.15"/>
    <n v="1095.5899999999999"/>
  </r>
  <r>
    <n v="3137"/>
    <x v="4"/>
    <x v="1"/>
    <x v="1"/>
    <n v="431004"/>
    <s v="Screw-in CFL (23 watt) "/>
    <x v="2"/>
    <x v="0"/>
    <s v="Lamp"/>
    <n v="4"/>
    <n v="27.6"/>
    <n v="0.03"/>
    <n v="219.11"/>
  </r>
  <r>
    <n v="3137"/>
    <x v="4"/>
    <x v="1"/>
    <x v="1"/>
    <n v="431004"/>
    <s v="Screw-in CFL (23 watt) "/>
    <x v="2"/>
    <x v="0"/>
    <s v="Lamp"/>
    <n v="1"/>
    <n v="6.9"/>
    <n v="7.8399999999999997E-3"/>
    <n v="54.77"/>
  </r>
  <r>
    <n v="3137"/>
    <x v="4"/>
    <x v="1"/>
    <x v="1"/>
    <n v="431004"/>
    <s v="Screw-in CFL (23 watt) "/>
    <x v="2"/>
    <x v="0"/>
    <s v="Lamp"/>
    <n v="1"/>
    <n v="6.9"/>
    <n v="7.8399999999999997E-3"/>
    <n v="54.77"/>
  </r>
  <r>
    <n v="3137"/>
    <x v="4"/>
    <x v="1"/>
    <x v="1"/>
    <n v="431004"/>
    <s v="Screw-in CFL (23 watt) "/>
    <x v="2"/>
    <x v="0"/>
    <s v="Lamp"/>
    <n v="11"/>
    <n v="75.900000000000006"/>
    <n v="0.08"/>
    <n v="602.57000000000005"/>
  </r>
  <r>
    <n v="3137"/>
    <x v="4"/>
    <x v="1"/>
    <x v="1"/>
    <n v="431004"/>
    <s v="Screw-in CFL (23 watt) "/>
    <x v="2"/>
    <x v="0"/>
    <s v="Lamp"/>
    <n v="4"/>
    <n v="27.6"/>
    <n v="0.03"/>
    <n v="219.11"/>
  </r>
  <r>
    <n v="3137"/>
    <x v="4"/>
    <x v="1"/>
    <x v="1"/>
    <n v="431004"/>
    <s v="Screw-in CFL (23 watt) "/>
    <x v="2"/>
    <x v="0"/>
    <s v="Lamp"/>
    <n v="20"/>
    <n v="138"/>
    <n v="0.15"/>
    <n v="1095.5899999999999"/>
  </r>
  <r>
    <n v="3137"/>
    <x v="4"/>
    <x v="1"/>
    <x v="1"/>
    <n v="431004"/>
    <s v="Screw-in CFL (23 watt) "/>
    <x v="2"/>
    <x v="0"/>
    <s v="Lamp"/>
    <n v="15"/>
    <n v="103.5"/>
    <n v="0.11"/>
    <n v="821.69"/>
  </r>
  <r>
    <n v="3137"/>
    <x v="4"/>
    <x v="1"/>
    <x v="1"/>
    <n v="431004"/>
    <s v="Screw-in CFL (23 watt) "/>
    <x v="2"/>
    <x v="0"/>
    <s v="Lamp"/>
    <n v="6"/>
    <n v="41.4"/>
    <n v="0.04"/>
    <n v="328.67"/>
  </r>
  <r>
    <n v="3137"/>
    <x v="4"/>
    <x v="1"/>
    <x v="1"/>
    <n v="431004"/>
    <s v="Screw-in CFL (23 watt) "/>
    <x v="2"/>
    <x v="0"/>
    <s v="Lamp"/>
    <n v="10"/>
    <n v="69"/>
    <n v="7.0000000000000007E-2"/>
    <n v="547.79"/>
  </r>
  <r>
    <n v="3137"/>
    <x v="4"/>
    <x v="1"/>
    <x v="1"/>
    <n v="431004"/>
    <s v="Screw-in CFL (23 watt) "/>
    <x v="2"/>
    <x v="0"/>
    <s v="Lamp"/>
    <n v="1"/>
    <n v="87.5"/>
    <n v="7.8399999999999997E-3"/>
    <n v="54.77"/>
  </r>
  <r>
    <n v="3137"/>
    <x v="4"/>
    <x v="1"/>
    <x v="1"/>
    <n v="431004"/>
    <s v="Screw-in CFL (23 watt) "/>
    <x v="2"/>
    <x v="0"/>
    <s v="Lamp"/>
    <n v="9"/>
    <n v="62.1"/>
    <n v="7.0000000000000007E-2"/>
    <n v="493.01"/>
  </r>
  <r>
    <n v="3137"/>
    <x v="4"/>
    <x v="1"/>
    <x v="1"/>
    <n v="431004"/>
    <s v="Screw-in CFL (23 watt) "/>
    <x v="2"/>
    <x v="0"/>
    <s v="Lamp"/>
    <n v="13"/>
    <n v="89.7"/>
    <n v="0.1"/>
    <n v="712.13"/>
  </r>
  <r>
    <n v="3137"/>
    <x v="4"/>
    <x v="1"/>
    <x v="1"/>
    <n v="431004"/>
    <s v="Screw-in CFL (23 watt) "/>
    <x v="2"/>
    <x v="0"/>
    <s v="Lamp"/>
    <n v="8"/>
    <n v="55.2"/>
    <n v="0.06"/>
    <n v="438.23"/>
  </r>
  <r>
    <n v="3137"/>
    <x v="4"/>
    <x v="1"/>
    <x v="1"/>
    <n v="431004"/>
    <s v="Screw-in CFL (23 watt) "/>
    <x v="2"/>
    <x v="0"/>
    <s v="Lamp"/>
    <n v="20"/>
    <n v="138"/>
    <n v="0.15"/>
    <n v="1095.5899999999999"/>
  </r>
  <r>
    <n v="3137"/>
    <x v="4"/>
    <x v="1"/>
    <x v="1"/>
    <n v="431004"/>
    <s v="Screw-in CFL (23 watt) "/>
    <x v="2"/>
    <x v="0"/>
    <s v="Lamp"/>
    <n v="4"/>
    <n v="27.6"/>
    <n v="0.03"/>
    <n v="219.11"/>
  </r>
  <r>
    <n v="3137"/>
    <x v="4"/>
    <x v="1"/>
    <x v="1"/>
    <n v="431004"/>
    <s v="Screw-in CFL (23 watt) "/>
    <x v="2"/>
    <x v="0"/>
    <s v="Lamp"/>
    <n v="15"/>
    <n v="103.5"/>
    <n v="0.11"/>
    <n v="821.69"/>
  </r>
  <r>
    <n v="3137"/>
    <x v="4"/>
    <x v="1"/>
    <x v="1"/>
    <n v="431004"/>
    <s v="Screw-in CFL (23 watt) "/>
    <x v="2"/>
    <x v="0"/>
    <s v="Lamp"/>
    <n v="4"/>
    <n v="27.6"/>
    <n v="0.03"/>
    <n v="219.11"/>
  </r>
  <r>
    <n v="3137"/>
    <x v="4"/>
    <x v="1"/>
    <x v="1"/>
    <n v="431004"/>
    <s v="Screw-in CFL (23 watt) "/>
    <x v="2"/>
    <x v="0"/>
    <s v="Lamp"/>
    <n v="12"/>
    <n v="82.8"/>
    <n v="0.09"/>
    <n v="657.35"/>
  </r>
  <r>
    <n v="3137"/>
    <x v="4"/>
    <x v="1"/>
    <x v="1"/>
    <n v="431004"/>
    <s v="Screw-in CFL (23 watt) "/>
    <x v="2"/>
    <x v="0"/>
    <s v="Lamp"/>
    <n v="6"/>
    <n v="41.4"/>
    <n v="0.04"/>
    <n v="328.67"/>
  </r>
  <r>
    <n v="3137"/>
    <x v="4"/>
    <x v="1"/>
    <x v="1"/>
    <n v="431004"/>
    <s v="Screw-in CFL (23 watt) "/>
    <x v="2"/>
    <x v="0"/>
    <s v="Lamp"/>
    <n v="12"/>
    <n v="82.8"/>
    <n v="0.09"/>
    <n v="657.35"/>
  </r>
  <r>
    <n v="3137"/>
    <x v="4"/>
    <x v="1"/>
    <x v="1"/>
    <n v="431004"/>
    <s v="Screw-in CFL (23 watt) "/>
    <x v="2"/>
    <x v="0"/>
    <s v="Lamp"/>
    <n v="24"/>
    <n v="165.6"/>
    <n v="0.18"/>
    <n v="1314.71"/>
  </r>
  <r>
    <n v="3137"/>
    <x v="4"/>
    <x v="1"/>
    <x v="1"/>
    <n v="431004"/>
    <s v="Screw-in CFL (23 watt) "/>
    <x v="2"/>
    <x v="0"/>
    <s v="Lamp"/>
    <n v="20"/>
    <n v="138"/>
    <n v="0.15"/>
    <n v="1095.5899999999999"/>
  </r>
  <r>
    <n v="3137"/>
    <x v="4"/>
    <x v="1"/>
    <x v="1"/>
    <n v="431004"/>
    <s v="Screw-in CFL (23 watt) "/>
    <x v="2"/>
    <x v="0"/>
    <s v="Lamp"/>
    <n v="3"/>
    <n v="20.7"/>
    <n v="0.02"/>
    <n v="164.33"/>
  </r>
  <r>
    <n v="3137"/>
    <x v="4"/>
    <x v="1"/>
    <x v="1"/>
    <n v="431004"/>
    <s v="Screw-in CFL (23 watt) "/>
    <x v="2"/>
    <x v="0"/>
    <s v="Lamp"/>
    <n v="7"/>
    <n v="48.3"/>
    <n v="0.05"/>
    <n v="383.45"/>
  </r>
  <r>
    <n v="3137"/>
    <x v="4"/>
    <x v="1"/>
    <x v="1"/>
    <n v="431004"/>
    <s v="Screw-in CFL (23 watt) "/>
    <x v="2"/>
    <x v="0"/>
    <s v="Lamp"/>
    <n v="8"/>
    <n v="55.2"/>
    <n v="0.06"/>
    <n v="438.23"/>
  </r>
  <r>
    <n v="3137"/>
    <x v="4"/>
    <x v="1"/>
    <x v="1"/>
    <n v="431004"/>
    <s v="Screw-in CFL (23 watt) "/>
    <x v="2"/>
    <x v="0"/>
    <s v="Lamp"/>
    <n v="1"/>
    <n v="6.9"/>
    <n v="7.8399999999999997E-3"/>
    <n v="54.77"/>
  </r>
  <r>
    <n v="3137"/>
    <x v="4"/>
    <x v="1"/>
    <x v="1"/>
    <n v="431004"/>
    <s v="Screw-in CFL (23 watt) "/>
    <x v="2"/>
    <x v="0"/>
    <s v="Lamp"/>
    <n v="1"/>
    <n v="6.9"/>
    <n v="7.8399999999999997E-3"/>
    <n v="54.77"/>
  </r>
  <r>
    <n v="3137"/>
    <x v="4"/>
    <x v="1"/>
    <x v="1"/>
    <n v="431004"/>
    <s v="Screw-in CFL (23 watt) "/>
    <x v="2"/>
    <x v="0"/>
    <s v="Lamp"/>
    <n v="14"/>
    <n v="96.6"/>
    <n v="0.1"/>
    <n v="766.91"/>
  </r>
  <r>
    <n v="3137"/>
    <x v="4"/>
    <x v="1"/>
    <x v="1"/>
    <n v="431004"/>
    <s v="Screw-in CFL (23 watt) "/>
    <x v="2"/>
    <x v="0"/>
    <s v="Lamp"/>
    <n v="20"/>
    <n v="138"/>
    <n v="0.15"/>
    <n v="1095.5899999999999"/>
  </r>
  <r>
    <n v="3137"/>
    <x v="4"/>
    <x v="1"/>
    <x v="1"/>
    <n v="431004"/>
    <s v="Screw-in CFL (23 watt) "/>
    <x v="2"/>
    <x v="0"/>
    <s v="Lamp"/>
    <n v="6"/>
    <n v="41.4"/>
    <n v="0.04"/>
    <n v="328.67"/>
  </r>
  <r>
    <n v="3137"/>
    <x v="4"/>
    <x v="1"/>
    <x v="1"/>
    <n v="431004"/>
    <s v="Screw-in CFL (23 watt) "/>
    <x v="2"/>
    <x v="0"/>
    <s v="Lamp"/>
    <n v="16"/>
    <n v="110.4"/>
    <n v="0.12"/>
    <n v="876.47"/>
  </r>
  <r>
    <n v="3137"/>
    <x v="4"/>
    <x v="1"/>
    <x v="1"/>
    <n v="431004"/>
    <s v="Screw-in CFL (23 watt) "/>
    <x v="2"/>
    <x v="0"/>
    <s v="Lamp"/>
    <n v="10"/>
    <n v="69"/>
    <n v="7.0000000000000007E-2"/>
    <n v="547.79"/>
  </r>
  <r>
    <n v="3137"/>
    <x v="4"/>
    <x v="1"/>
    <x v="1"/>
    <n v="431004"/>
    <s v="Screw-in CFL (23 watt) "/>
    <x v="2"/>
    <x v="0"/>
    <s v="Lamp"/>
    <n v="30"/>
    <n v="207"/>
    <n v="0.23"/>
    <n v="1643.39"/>
  </r>
  <r>
    <n v="3137"/>
    <x v="4"/>
    <x v="1"/>
    <x v="1"/>
    <n v="431004"/>
    <s v="Screw-in CFL (23 watt) "/>
    <x v="2"/>
    <x v="0"/>
    <s v="Lamp"/>
    <n v="14"/>
    <n v="96.6"/>
    <n v="0.1"/>
    <n v="766.91"/>
  </r>
  <r>
    <n v="3137"/>
    <x v="4"/>
    <x v="1"/>
    <x v="1"/>
    <n v="431004"/>
    <s v="Screw-in CFL (23 watt) "/>
    <x v="2"/>
    <x v="0"/>
    <s v="Lamp"/>
    <n v="7"/>
    <n v="48.3"/>
    <n v="0.05"/>
    <n v="383.45"/>
  </r>
  <r>
    <n v="3137"/>
    <x v="4"/>
    <x v="1"/>
    <x v="1"/>
    <n v="431004"/>
    <s v="Screw-in CFL (23 watt) "/>
    <x v="2"/>
    <x v="0"/>
    <s v="Lamp"/>
    <n v="5"/>
    <n v="34.5"/>
    <n v="0.03"/>
    <n v="273.89"/>
  </r>
  <r>
    <n v="3137"/>
    <x v="4"/>
    <x v="1"/>
    <x v="1"/>
    <n v="431004"/>
    <s v="Screw-in CFL (23 watt) "/>
    <x v="2"/>
    <x v="0"/>
    <s v="Lamp"/>
    <n v="1"/>
    <n v="6.9"/>
    <n v="7.8399999999999997E-3"/>
    <n v="54.77"/>
  </r>
  <r>
    <n v="3137"/>
    <x v="4"/>
    <x v="1"/>
    <x v="1"/>
    <n v="431004"/>
    <s v="Screw-in CFL (23 watt) "/>
    <x v="2"/>
    <x v="0"/>
    <s v="Lamp"/>
    <n v="6"/>
    <n v="41.4"/>
    <n v="0.04"/>
    <n v="328.67"/>
  </r>
  <r>
    <n v="3137"/>
    <x v="4"/>
    <x v="1"/>
    <x v="1"/>
    <n v="431004"/>
    <s v="Screw-in CFL (23 watt) "/>
    <x v="2"/>
    <x v="0"/>
    <s v="Lamp"/>
    <n v="3"/>
    <n v="20.7"/>
    <n v="0.02"/>
    <n v="164.33"/>
  </r>
  <r>
    <n v="3137"/>
    <x v="4"/>
    <x v="1"/>
    <x v="1"/>
    <n v="431004"/>
    <s v="Screw-in CFL (23 watt) "/>
    <x v="2"/>
    <x v="0"/>
    <s v="Lamp"/>
    <n v="12"/>
    <n v="82.8"/>
    <n v="0.09"/>
    <n v="657.35"/>
  </r>
  <r>
    <n v="3137"/>
    <x v="4"/>
    <x v="1"/>
    <x v="1"/>
    <n v="431004"/>
    <s v="Screw-in CFL (23 watt) "/>
    <x v="2"/>
    <x v="0"/>
    <s v="Lamp"/>
    <n v="2"/>
    <n v="13.8"/>
    <n v="0.01"/>
    <n v="109.55"/>
  </r>
  <r>
    <n v="3137"/>
    <x v="4"/>
    <x v="1"/>
    <x v="1"/>
    <n v="431004"/>
    <s v="Screw-in CFL (23 watt) "/>
    <x v="2"/>
    <x v="0"/>
    <s v="Lamp"/>
    <n v="20"/>
    <n v="138"/>
    <n v="0.15"/>
    <n v="1095.5899999999999"/>
  </r>
  <r>
    <n v="3137"/>
    <x v="4"/>
    <x v="1"/>
    <x v="1"/>
    <n v="431004"/>
    <s v="Screw-in CFL (23 watt) "/>
    <x v="2"/>
    <x v="0"/>
    <s v="Lamp"/>
    <n v="5"/>
    <n v="34.5"/>
    <n v="0.03"/>
    <n v="273.89"/>
  </r>
  <r>
    <n v="3137"/>
    <x v="4"/>
    <x v="1"/>
    <x v="1"/>
    <n v="431004"/>
    <s v="Screw-in CFL (23 watt) "/>
    <x v="2"/>
    <x v="0"/>
    <s v="Lamp"/>
    <n v="1"/>
    <n v="6.9"/>
    <n v="7.8399999999999997E-3"/>
    <n v="54.77"/>
  </r>
  <r>
    <n v="3137"/>
    <x v="4"/>
    <x v="1"/>
    <x v="1"/>
    <n v="431004"/>
    <s v="Screw-in CFL (23 watt) "/>
    <x v="2"/>
    <x v="0"/>
    <s v="Lamp"/>
    <n v="1"/>
    <n v="6.9"/>
    <n v="7.8399999999999997E-3"/>
    <n v="54.77"/>
  </r>
  <r>
    <n v="3137"/>
    <x v="4"/>
    <x v="1"/>
    <x v="1"/>
    <n v="431004"/>
    <s v="Screw-in CFL (23 watt) "/>
    <x v="2"/>
    <x v="0"/>
    <s v="Lamp"/>
    <n v="4"/>
    <n v="27.6"/>
    <n v="0.03"/>
    <n v="219.11"/>
  </r>
  <r>
    <n v="3137"/>
    <x v="4"/>
    <x v="1"/>
    <x v="1"/>
    <n v="431004"/>
    <s v="Screw-in CFL (23 watt) "/>
    <x v="2"/>
    <x v="0"/>
    <s v="Lamp"/>
    <n v="12"/>
    <n v="82.8"/>
    <n v="0.09"/>
    <n v="657.35"/>
  </r>
  <r>
    <n v="3137"/>
    <x v="4"/>
    <x v="1"/>
    <x v="1"/>
    <n v="431004"/>
    <s v="Screw-in CFL (23 watt) "/>
    <x v="2"/>
    <x v="0"/>
    <s v="Lamp"/>
    <n v="1"/>
    <n v="6.9"/>
    <n v="7.8399999999999997E-3"/>
    <n v="54.77"/>
  </r>
  <r>
    <n v="3137"/>
    <x v="4"/>
    <x v="1"/>
    <x v="1"/>
    <n v="431004"/>
    <s v="Screw-in CFL (23 watt) "/>
    <x v="2"/>
    <x v="0"/>
    <s v="Lamp"/>
    <n v="1"/>
    <n v="6.9"/>
    <n v="7.8399999999999997E-3"/>
    <n v="54.77"/>
  </r>
  <r>
    <n v="3137"/>
    <x v="4"/>
    <x v="1"/>
    <x v="1"/>
    <n v="431004"/>
    <s v="Screw-in CFL (23 watt) "/>
    <x v="2"/>
    <x v="0"/>
    <s v="Lamp"/>
    <n v="1"/>
    <n v="6.9"/>
    <n v="7.8399999999999997E-3"/>
    <n v="54.77"/>
  </r>
  <r>
    <n v="3137"/>
    <x v="4"/>
    <x v="1"/>
    <x v="1"/>
    <n v="431004"/>
    <s v="Screw-in CFL (23 watt) "/>
    <x v="2"/>
    <x v="0"/>
    <s v="Lamp"/>
    <n v="3"/>
    <n v="20.7"/>
    <n v="0.02"/>
    <n v="164.33"/>
  </r>
  <r>
    <n v="3137"/>
    <x v="4"/>
    <x v="1"/>
    <x v="1"/>
    <n v="431004"/>
    <s v="Screw-in CFL (23 watt) "/>
    <x v="2"/>
    <x v="0"/>
    <s v="Lamp"/>
    <n v="8"/>
    <n v="55.2"/>
    <n v="0.06"/>
    <n v="438.23"/>
  </r>
  <r>
    <n v="3137"/>
    <x v="4"/>
    <x v="1"/>
    <x v="1"/>
    <n v="431004"/>
    <s v="Screw-in CFL (23 watt) "/>
    <x v="2"/>
    <x v="0"/>
    <s v="Lamp"/>
    <n v="1"/>
    <n v="6.9"/>
    <n v="7.8399999999999997E-3"/>
    <n v="54.77"/>
  </r>
  <r>
    <n v="3137"/>
    <x v="4"/>
    <x v="1"/>
    <x v="1"/>
    <n v="431004"/>
    <s v="Screw-in CFL (23 watt) "/>
    <x v="2"/>
    <x v="0"/>
    <s v="Lamp"/>
    <n v="8"/>
    <n v="55.2"/>
    <n v="0.06"/>
    <n v="438.23"/>
  </r>
  <r>
    <n v="3137"/>
    <x v="4"/>
    <x v="1"/>
    <x v="1"/>
    <n v="431004"/>
    <s v="Screw-in CFL (23 watt) "/>
    <x v="2"/>
    <x v="0"/>
    <s v="Lamp"/>
    <n v="2"/>
    <n v="13.8"/>
    <n v="0.01"/>
    <n v="109.55"/>
  </r>
  <r>
    <n v="3137"/>
    <x v="4"/>
    <x v="1"/>
    <x v="1"/>
    <n v="431004"/>
    <s v="Screw-in CFL (23 watt) "/>
    <x v="2"/>
    <x v="0"/>
    <s v="Lamp"/>
    <n v="20"/>
    <n v="138"/>
    <n v="0.15"/>
    <n v="1095.5899999999999"/>
  </r>
  <r>
    <n v="3137"/>
    <x v="4"/>
    <x v="1"/>
    <x v="1"/>
    <n v="431004"/>
    <s v="Screw-in CFL (23 watt) "/>
    <x v="2"/>
    <x v="0"/>
    <s v="Lamp"/>
    <n v="1"/>
    <n v="6.9"/>
    <n v="7.8399999999999997E-3"/>
    <n v="54.77"/>
  </r>
  <r>
    <n v="3137"/>
    <x v="4"/>
    <x v="1"/>
    <x v="1"/>
    <n v="431004"/>
    <s v="Screw-in CFL (23 watt) "/>
    <x v="2"/>
    <x v="0"/>
    <s v="Lamp"/>
    <n v="11"/>
    <n v="75.900000000000006"/>
    <n v="0.08"/>
    <n v="602.57000000000005"/>
  </r>
  <r>
    <n v="3137"/>
    <x v="4"/>
    <x v="1"/>
    <x v="1"/>
    <n v="431004"/>
    <s v="Screw-in CFL (23 watt) "/>
    <x v="2"/>
    <x v="0"/>
    <s v="Lamp"/>
    <n v="1"/>
    <n v="6.9"/>
    <n v="7.8399999999999997E-3"/>
    <n v="54.77"/>
  </r>
  <r>
    <n v="3137"/>
    <x v="4"/>
    <x v="1"/>
    <x v="1"/>
    <n v="431004"/>
    <s v="Screw-in CFL (23 watt) "/>
    <x v="2"/>
    <x v="0"/>
    <s v="Lamp"/>
    <n v="6"/>
    <n v="41.4"/>
    <n v="0.04"/>
    <n v="328.67"/>
  </r>
  <r>
    <n v="3137"/>
    <x v="4"/>
    <x v="1"/>
    <x v="1"/>
    <n v="431004"/>
    <s v="Screw-in CFL (23 watt) "/>
    <x v="2"/>
    <x v="0"/>
    <s v="Lamp"/>
    <n v="1"/>
    <n v="6.9"/>
    <n v="7.8399999999999997E-3"/>
    <n v="54.77"/>
  </r>
  <r>
    <n v="3137"/>
    <x v="4"/>
    <x v="1"/>
    <x v="1"/>
    <n v="431004"/>
    <s v="Screw-in CFL (23 watt) "/>
    <x v="2"/>
    <x v="0"/>
    <s v="Lamp"/>
    <n v="5"/>
    <n v="34.5"/>
    <n v="0.03"/>
    <n v="273.89"/>
  </r>
  <r>
    <n v="3137"/>
    <x v="4"/>
    <x v="1"/>
    <x v="1"/>
    <n v="431004"/>
    <s v="Screw-in CFL (23 watt) "/>
    <x v="2"/>
    <x v="0"/>
    <s v="Lamp"/>
    <n v="8"/>
    <n v="55.2"/>
    <n v="0.06"/>
    <n v="438.23"/>
  </r>
  <r>
    <n v="3137"/>
    <x v="4"/>
    <x v="1"/>
    <x v="1"/>
    <n v="431004"/>
    <s v="Screw-in CFL (23 watt) "/>
    <x v="2"/>
    <x v="0"/>
    <s v="Lamp"/>
    <n v="11"/>
    <n v="75.900000000000006"/>
    <n v="0.08"/>
    <n v="602.57000000000005"/>
  </r>
  <r>
    <n v="3137"/>
    <x v="4"/>
    <x v="1"/>
    <x v="1"/>
    <n v="431004"/>
    <s v="Screw-in CFL (23 watt) "/>
    <x v="2"/>
    <x v="0"/>
    <s v="Lamp"/>
    <n v="6"/>
    <n v="41.4"/>
    <n v="0.04"/>
    <n v="328.67"/>
  </r>
  <r>
    <n v="3137"/>
    <x v="4"/>
    <x v="1"/>
    <x v="1"/>
    <n v="431004"/>
    <s v="Screw-in CFL (23 watt) "/>
    <x v="2"/>
    <x v="0"/>
    <s v="Lamp"/>
    <n v="13"/>
    <n v="89.7"/>
    <n v="0.1"/>
    <n v="712.13"/>
  </r>
  <r>
    <n v="3137"/>
    <x v="4"/>
    <x v="1"/>
    <x v="1"/>
    <n v="431004"/>
    <s v="Screw-in CFL (23 watt) "/>
    <x v="2"/>
    <x v="0"/>
    <s v="Lamp"/>
    <n v="16"/>
    <n v="110.4"/>
    <n v="0.12"/>
    <n v="876.47"/>
  </r>
  <r>
    <n v="3137"/>
    <x v="4"/>
    <x v="1"/>
    <x v="1"/>
    <n v="431004"/>
    <s v="Screw-in CFL (23 watt) "/>
    <x v="2"/>
    <x v="0"/>
    <s v="Lamp"/>
    <n v="20"/>
    <n v="138"/>
    <n v="0.15"/>
    <n v="1095.5899999999999"/>
  </r>
  <r>
    <n v="3137"/>
    <x v="4"/>
    <x v="1"/>
    <x v="1"/>
    <n v="431004"/>
    <s v="Screw-in CFL (23 watt) "/>
    <x v="2"/>
    <x v="0"/>
    <s v="Lamp"/>
    <n v="11"/>
    <n v="75.900000000000006"/>
    <n v="0.08"/>
    <n v="602.57000000000005"/>
  </r>
  <r>
    <n v="3137"/>
    <x v="4"/>
    <x v="1"/>
    <x v="1"/>
    <n v="431004"/>
    <s v="Screw-in CFL (23 watt) "/>
    <x v="2"/>
    <x v="0"/>
    <s v="Lamp"/>
    <n v="10"/>
    <n v="69"/>
    <n v="7.0000000000000007E-2"/>
    <n v="547.79"/>
  </r>
  <r>
    <n v="3137"/>
    <x v="4"/>
    <x v="1"/>
    <x v="1"/>
    <n v="431004"/>
    <s v="Screw-in CFL (23 watt) "/>
    <x v="2"/>
    <x v="0"/>
    <s v="Lamp"/>
    <n v="1"/>
    <n v="6.9"/>
    <n v="7.8399999999999997E-3"/>
    <n v="54.77"/>
  </r>
  <r>
    <n v="3137"/>
    <x v="4"/>
    <x v="1"/>
    <x v="1"/>
    <n v="431004"/>
    <s v="Screw-in CFL (23 watt) "/>
    <x v="2"/>
    <x v="0"/>
    <s v="Lamp"/>
    <n v="20"/>
    <n v="138"/>
    <n v="0.15"/>
    <n v="1095.5899999999999"/>
  </r>
  <r>
    <n v="3137"/>
    <x v="4"/>
    <x v="1"/>
    <x v="1"/>
    <n v="431004"/>
    <s v="Screw-in CFL (23 watt) "/>
    <x v="2"/>
    <x v="0"/>
    <s v="Lamp"/>
    <n v="20"/>
    <n v="138"/>
    <n v="0.15"/>
    <n v="1095.5899999999999"/>
  </r>
  <r>
    <n v="3137"/>
    <x v="4"/>
    <x v="1"/>
    <x v="1"/>
    <n v="431004"/>
    <s v="Screw-in CFL (23 watt) "/>
    <x v="2"/>
    <x v="0"/>
    <s v="Lamp"/>
    <n v="9"/>
    <n v="62.1"/>
    <n v="7.0000000000000007E-2"/>
    <n v="493.01"/>
  </r>
  <r>
    <n v="3137"/>
    <x v="4"/>
    <x v="1"/>
    <x v="1"/>
    <n v="431004"/>
    <s v="Screw-in CFL (23 watt) "/>
    <x v="2"/>
    <x v="0"/>
    <s v="Lamp"/>
    <n v="4"/>
    <n v="27.6"/>
    <n v="0.03"/>
    <n v="219.11"/>
  </r>
  <r>
    <n v="3137"/>
    <x v="4"/>
    <x v="1"/>
    <x v="1"/>
    <n v="431004"/>
    <s v="Screw-in CFL (23 watt) "/>
    <x v="2"/>
    <x v="0"/>
    <s v="Lamp"/>
    <n v="13"/>
    <n v="89.7"/>
    <n v="0.1"/>
    <n v="712.13"/>
  </r>
  <r>
    <n v="3137"/>
    <x v="4"/>
    <x v="1"/>
    <x v="1"/>
    <n v="431004"/>
    <s v="Screw-in CFL (23 watt) "/>
    <x v="2"/>
    <x v="0"/>
    <s v="Lamp"/>
    <n v="1"/>
    <n v="150"/>
    <n v="7.8399999999999997E-3"/>
    <n v="54.77"/>
  </r>
  <r>
    <n v="3137"/>
    <x v="4"/>
    <x v="1"/>
    <x v="1"/>
    <n v="431004"/>
    <s v="Screw-in CFL (23 watt) "/>
    <x v="2"/>
    <x v="0"/>
    <s v="Lamp"/>
    <n v="22"/>
    <n v="151.80000000000001"/>
    <n v="0.17"/>
    <n v="1205.1500000000001"/>
  </r>
  <r>
    <n v="3137"/>
    <x v="4"/>
    <x v="1"/>
    <x v="1"/>
    <n v="431004"/>
    <s v="Screw-in CFL (23 watt) "/>
    <x v="2"/>
    <x v="0"/>
    <s v="Lamp"/>
    <n v="20"/>
    <n v="138"/>
    <n v="0.15"/>
    <n v="1095.5899999999999"/>
  </r>
  <r>
    <n v="3137"/>
    <x v="4"/>
    <x v="1"/>
    <x v="1"/>
    <n v="431004"/>
    <s v="Screw-in CFL (23 watt) "/>
    <x v="2"/>
    <x v="0"/>
    <s v="Lamp"/>
    <n v="20"/>
    <n v="138"/>
    <n v="0.15"/>
    <n v="1095.5899999999999"/>
  </r>
  <r>
    <n v="3137"/>
    <x v="4"/>
    <x v="1"/>
    <x v="1"/>
    <n v="431004"/>
    <s v="Screw-in CFL (23 watt) "/>
    <x v="2"/>
    <x v="0"/>
    <s v="Lamp"/>
    <n v="1"/>
    <n v="6.9"/>
    <n v="7.8399999999999997E-3"/>
    <n v="54.77"/>
  </r>
  <r>
    <n v="3137"/>
    <x v="4"/>
    <x v="1"/>
    <x v="1"/>
    <n v="431004"/>
    <s v="Screw-in CFL (23 watt) "/>
    <x v="2"/>
    <x v="0"/>
    <s v="Lamp"/>
    <n v="5"/>
    <n v="34.5"/>
    <n v="0.03"/>
    <n v="273.89"/>
  </r>
  <r>
    <n v="3137"/>
    <x v="4"/>
    <x v="1"/>
    <x v="1"/>
    <n v="431004"/>
    <s v="Screw-in CFL (23 watt) "/>
    <x v="2"/>
    <x v="0"/>
    <s v="Lamp"/>
    <n v="11"/>
    <n v="75.900000000000006"/>
    <n v="0.08"/>
    <n v="602.57000000000005"/>
  </r>
  <r>
    <n v="3137"/>
    <x v="4"/>
    <x v="1"/>
    <x v="1"/>
    <n v="431004"/>
    <s v="Screw-in CFL (23 watt) "/>
    <x v="2"/>
    <x v="0"/>
    <s v="Lamp"/>
    <n v="13"/>
    <n v="89.7"/>
    <n v="0.1"/>
    <n v="712.13"/>
  </r>
  <r>
    <n v="3137"/>
    <x v="4"/>
    <x v="1"/>
    <x v="1"/>
    <n v="431004"/>
    <s v="Screw-in CFL (23 watt) "/>
    <x v="2"/>
    <x v="0"/>
    <s v="Lamp"/>
    <n v="19"/>
    <n v="131.1"/>
    <n v="0.14000000000000001"/>
    <n v="1040.81"/>
  </r>
  <r>
    <n v="3137"/>
    <x v="4"/>
    <x v="1"/>
    <x v="1"/>
    <n v="431004"/>
    <s v="Screw-in CFL (23 watt) "/>
    <x v="2"/>
    <x v="0"/>
    <s v="Lamp"/>
    <n v="20"/>
    <n v="138"/>
    <n v="0.15"/>
    <n v="1095.5899999999999"/>
  </r>
  <r>
    <n v="3137"/>
    <x v="4"/>
    <x v="1"/>
    <x v="1"/>
    <n v="431004"/>
    <s v="Screw-in CFL (23 watt) "/>
    <x v="2"/>
    <x v="0"/>
    <s v="Lamp"/>
    <n v="7"/>
    <n v="48.3"/>
    <n v="0.05"/>
    <n v="383.45"/>
  </r>
  <r>
    <n v="3137"/>
    <x v="4"/>
    <x v="1"/>
    <x v="1"/>
    <n v="431004"/>
    <s v="Screw-in CFL (23 watt) "/>
    <x v="2"/>
    <x v="0"/>
    <s v="Lamp"/>
    <n v="1"/>
    <n v="6.9"/>
    <n v="7.8399999999999997E-3"/>
    <n v="54.77"/>
  </r>
  <r>
    <n v="3137"/>
    <x v="4"/>
    <x v="1"/>
    <x v="1"/>
    <n v="431004"/>
    <s v="Screw-in CFL (23 watt) "/>
    <x v="2"/>
    <x v="0"/>
    <s v="Lamp"/>
    <n v="20"/>
    <n v="138"/>
    <n v="0.15"/>
    <n v="1095.5899999999999"/>
  </r>
  <r>
    <n v="3137"/>
    <x v="4"/>
    <x v="1"/>
    <x v="1"/>
    <n v="431004"/>
    <s v="Screw-in CFL (23 watt) "/>
    <x v="2"/>
    <x v="0"/>
    <s v="Lamp"/>
    <n v="15"/>
    <n v="103.5"/>
    <n v="0.11"/>
    <n v="821.69"/>
  </r>
  <r>
    <n v="3137"/>
    <x v="4"/>
    <x v="1"/>
    <x v="1"/>
    <n v="431004"/>
    <s v="Screw-in CFL (23 watt) "/>
    <x v="2"/>
    <x v="0"/>
    <s v="Lamp"/>
    <n v="14"/>
    <n v="96.6"/>
    <n v="0.1"/>
    <n v="766.91"/>
  </r>
  <r>
    <n v="3137"/>
    <x v="4"/>
    <x v="1"/>
    <x v="1"/>
    <n v="431004"/>
    <s v="Screw-in CFL (23 watt) "/>
    <x v="2"/>
    <x v="0"/>
    <s v="Lamp"/>
    <n v="2"/>
    <n v="13.8"/>
    <n v="0.01"/>
    <n v="109.55"/>
  </r>
  <r>
    <n v="3137"/>
    <x v="4"/>
    <x v="1"/>
    <x v="1"/>
    <n v="431004"/>
    <s v="Screw-in CFL (23 watt) "/>
    <x v="2"/>
    <x v="0"/>
    <s v="Lamp"/>
    <n v="27"/>
    <n v="186.3"/>
    <n v="0.21"/>
    <n v="1479.05"/>
  </r>
  <r>
    <n v="3137"/>
    <x v="4"/>
    <x v="1"/>
    <x v="1"/>
    <n v="431004"/>
    <s v="Screw-in CFL (23 watt) "/>
    <x v="2"/>
    <x v="0"/>
    <s v="Lamp"/>
    <n v="1"/>
    <n v="6.9"/>
    <n v="7.8399999999999997E-3"/>
    <n v="54.77"/>
  </r>
  <r>
    <n v="3137"/>
    <x v="4"/>
    <x v="1"/>
    <x v="1"/>
    <n v="431004"/>
    <s v="Screw-in CFL (23 watt) "/>
    <x v="2"/>
    <x v="0"/>
    <s v="Lamp"/>
    <n v="13"/>
    <n v="89.7"/>
    <n v="0.1"/>
    <n v="712.13"/>
  </r>
  <r>
    <n v="3137"/>
    <x v="4"/>
    <x v="1"/>
    <x v="1"/>
    <n v="431004"/>
    <s v="Screw-in CFL (23 watt) "/>
    <x v="2"/>
    <x v="0"/>
    <s v="Lamp"/>
    <n v="8"/>
    <n v="55.2"/>
    <n v="0.06"/>
    <n v="438.23"/>
  </r>
  <r>
    <n v="3137"/>
    <x v="4"/>
    <x v="1"/>
    <x v="1"/>
    <n v="431004"/>
    <s v="Screw-in CFL (23 watt) "/>
    <x v="2"/>
    <x v="0"/>
    <s v="Lamp"/>
    <n v="11"/>
    <n v="75.900000000000006"/>
    <n v="0.08"/>
    <n v="602.57000000000005"/>
  </r>
  <r>
    <n v="3137"/>
    <x v="4"/>
    <x v="1"/>
    <x v="1"/>
    <n v="431004"/>
    <s v="Screw-in CFL (23 watt) "/>
    <x v="2"/>
    <x v="0"/>
    <s v="Lamp"/>
    <n v="6"/>
    <n v="41.4"/>
    <n v="0.04"/>
    <n v="328.67"/>
  </r>
  <r>
    <n v="3137"/>
    <x v="4"/>
    <x v="1"/>
    <x v="1"/>
    <n v="431004"/>
    <s v="Screw-in CFL (23 watt) "/>
    <x v="2"/>
    <x v="0"/>
    <s v="Lamp"/>
    <n v="20"/>
    <n v="138"/>
    <n v="0.15"/>
    <n v="1095.5899999999999"/>
  </r>
  <r>
    <n v="3137"/>
    <x v="4"/>
    <x v="1"/>
    <x v="1"/>
    <n v="431004"/>
    <s v="Screw-in CFL (23 watt) "/>
    <x v="2"/>
    <x v="0"/>
    <s v="Lamp"/>
    <n v="15"/>
    <n v="103.5"/>
    <n v="0.11"/>
    <n v="821.69"/>
  </r>
  <r>
    <n v="3137"/>
    <x v="4"/>
    <x v="1"/>
    <x v="1"/>
    <n v="431004"/>
    <s v="Screw-in CFL (23 watt) "/>
    <x v="2"/>
    <x v="0"/>
    <s v="Lamp"/>
    <n v="1"/>
    <n v="6.9"/>
    <n v="7.8399999999999997E-3"/>
    <n v="54.77"/>
  </r>
  <r>
    <n v="3137"/>
    <x v="4"/>
    <x v="1"/>
    <x v="1"/>
    <n v="431004"/>
    <s v="Screw-in CFL (23 watt) "/>
    <x v="2"/>
    <x v="0"/>
    <s v="Lamp"/>
    <n v="8"/>
    <n v="55.2"/>
    <n v="0.06"/>
    <n v="438.23"/>
  </r>
  <r>
    <n v="3137"/>
    <x v="4"/>
    <x v="1"/>
    <x v="1"/>
    <n v="431004"/>
    <s v="Screw-in CFL (23 watt) "/>
    <x v="2"/>
    <x v="0"/>
    <s v="Lamp"/>
    <n v="4"/>
    <n v="27.6"/>
    <n v="0.03"/>
    <n v="219.11"/>
  </r>
  <r>
    <n v="3137"/>
    <x v="4"/>
    <x v="1"/>
    <x v="1"/>
    <n v="431004"/>
    <s v="Screw-in CFL (23 watt) "/>
    <x v="2"/>
    <x v="0"/>
    <s v="Lamp"/>
    <n v="6"/>
    <n v="41.4"/>
    <n v="0.04"/>
    <n v="328.67"/>
  </r>
  <r>
    <n v="3137"/>
    <x v="4"/>
    <x v="1"/>
    <x v="1"/>
    <n v="431004"/>
    <s v="Screw-in CFL (23 watt) "/>
    <x v="2"/>
    <x v="0"/>
    <s v="Lamp"/>
    <n v="8"/>
    <n v="55.2"/>
    <n v="0.06"/>
    <n v="438.23"/>
  </r>
  <r>
    <n v="3137"/>
    <x v="4"/>
    <x v="1"/>
    <x v="1"/>
    <n v="431004"/>
    <s v="Screw-in CFL (23 watt) "/>
    <x v="2"/>
    <x v="0"/>
    <s v="Lamp"/>
    <n v="20"/>
    <n v="138"/>
    <n v="0.15"/>
    <n v="1095.5899999999999"/>
  </r>
  <r>
    <n v="3137"/>
    <x v="4"/>
    <x v="1"/>
    <x v="1"/>
    <n v="431004"/>
    <s v="Screw-in CFL (23 watt) "/>
    <x v="2"/>
    <x v="0"/>
    <s v="Lamp"/>
    <n v="6"/>
    <n v="41.4"/>
    <n v="0.04"/>
    <n v="328.67"/>
  </r>
  <r>
    <n v="3137"/>
    <x v="4"/>
    <x v="1"/>
    <x v="1"/>
    <n v="431004"/>
    <s v="Screw-in CFL (23 watt) "/>
    <x v="2"/>
    <x v="0"/>
    <s v="Lamp"/>
    <n v="12"/>
    <n v="82.8"/>
    <n v="0.09"/>
    <n v="657.35"/>
  </r>
  <r>
    <n v="3137"/>
    <x v="4"/>
    <x v="1"/>
    <x v="1"/>
    <n v="431004"/>
    <s v="Screw-in CFL (23 watt) "/>
    <x v="2"/>
    <x v="0"/>
    <s v="Lamp"/>
    <n v="4"/>
    <n v="27.6"/>
    <n v="0.03"/>
    <n v="219.11"/>
  </r>
  <r>
    <n v="3137"/>
    <x v="4"/>
    <x v="1"/>
    <x v="1"/>
    <n v="431004"/>
    <s v="Screw-in CFL (23 watt) "/>
    <x v="2"/>
    <x v="0"/>
    <s v="Lamp"/>
    <n v="16"/>
    <n v="110.4"/>
    <n v="0.12"/>
    <n v="876.47"/>
  </r>
  <r>
    <n v="3137"/>
    <x v="4"/>
    <x v="1"/>
    <x v="1"/>
    <n v="431004"/>
    <s v="Screw-in CFL (23 watt) "/>
    <x v="2"/>
    <x v="0"/>
    <s v="Lamp"/>
    <n v="20"/>
    <n v="138"/>
    <n v="0.15"/>
    <n v="1095.5899999999999"/>
  </r>
  <r>
    <n v="3137"/>
    <x v="4"/>
    <x v="1"/>
    <x v="1"/>
    <n v="431004"/>
    <s v="Screw-in CFL (23 watt) "/>
    <x v="2"/>
    <x v="0"/>
    <s v="Lamp"/>
    <n v="3"/>
    <n v="20.7"/>
    <n v="0.02"/>
    <n v="164.33"/>
  </r>
  <r>
    <n v="3137"/>
    <x v="4"/>
    <x v="1"/>
    <x v="1"/>
    <n v="431004"/>
    <s v="Screw-in CFL (23 watt) "/>
    <x v="2"/>
    <x v="0"/>
    <s v="Lamp"/>
    <n v="4"/>
    <n v="27.6"/>
    <n v="0.03"/>
    <n v="219.11"/>
  </r>
  <r>
    <n v="3137"/>
    <x v="4"/>
    <x v="1"/>
    <x v="1"/>
    <n v="431004"/>
    <s v="Screw-in CFL (23 watt) "/>
    <x v="2"/>
    <x v="0"/>
    <s v="Lamp"/>
    <n v="13"/>
    <n v="89.7"/>
    <n v="0.1"/>
    <n v="712.13"/>
  </r>
  <r>
    <n v="3137"/>
    <x v="4"/>
    <x v="1"/>
    <x v="1"/>
    <n v="431004"/>
    <s v="Screw-in CFL (23 watt) "/>
    <x v="2"/>
    <x v="0"/>
    <s v="Lamp"/>
    <n v="14"/>
    <n v="96.6"/>
    <n v="0.1"/>
    <n v="766.91"/>
  </r>
  <r>
    <n v="3137"/>
    <x v="4"/>
    <x v="1"/>
    <x v="1"/>
    <n v="431004"/>
    <s v="Screw-in CFL (23 watt) "/>
    <x v="2"/>
    <x v="0"/>
    <s v="Lamp"/>
    <n v="20"/>
    <n v="138"/>
    <n v="0.15"/>
    <n v="1095.5899999999999"/>
  </r>
  <r>
    <n v="3137"/>
    <x v="4"/>
    <x v="1"/>
    <x v="1"/>
    <n v="431004"/>
    <s v="Screw-in CFL (23 watt) "/>
    <x v="2"/>
    <x v="0"/>
    <s v="Lamp"/>
    <n v="5"/>
    <n v="34.5"/>
    <n v="0.03"/>
    <n v="273.89"/>
  </r>
  <r>
    <n v="3137"/>
    <x v="4"/>
    <x v="1"/>
    <x v="1"/>
    <n v="431004"/>
    <s v="Screw-in CFL (23 watt) "/>
    <x v="2"/>
    <x v="0"/>
    <s v="Lamp"/>
    <n v="5"/>
    <n v="34.5"/>
    <n v="0.03"/>
    <n v="273.89"/>
  </r>
  <r>
    <n v="3137"/>
    <x v="4"/>
    <x v="1"/>
    <x v="1"/>
    <n v="431004"/>
    <s v="Screw-in CFL (23 watt) "/>
    <x v="2"/>
    <x v="0"/>
    <s v="Lamp"/>
    <n v="10"/>
    <n v="69"/>
    <n v="7.0000000000000007E-2"/>
    <n v="547.79"/>
  </r>
  <r>
    <n v="3137"/>
    <x v="4"/>
    <x v="1"/>
    <x v="1"/>
    <n v="431004"/>
    <s v="Screw-in CFL (23 watt) "/>
    <x v="2"/>
    <x v="0"/>
    <s v="Lamp"/>
    <n v="10"/>
    <n v="69"/>
    <n v="7.0000000000000007E-2"/>
    <n v="547.79"/>
  </r>
  <r>
    <n v="3137"/>
    <x v="4"/>
    <x v="1"/>
    <x v="1"/>
    <n v="431004"/>
    <s v="Screw-in CFL (23 watt) "/>
    <x v="2"/>
    <x v="0"/>
    <s v="Lamp"/>
    <n v="10"/>
    <n v="69"/>
    <n v="7.0000000000000007E-2"/>
    <n v="547.79"/>
  </r>
  <r>
    <n v="3137"/>
    <x v="4"/>
    <x v="1"/>
    <x v="1"/>
    <n v="431004"/>
    <s v="Screw-in CFL (23 watt) "/>
    <x v="2"/>
    <x v="0"/>
    <s v="Lamp"/>
    <n v="1"/>
    <n v="6.9"/>
    <n v="7.8399999999999997E-3"/>
    <n v="54.77"/>
  </r>
  <r>
    <n v="3137"/>
    <x v="4"/>
    <x v="1"/>
    <x v="1"/>
    <n v="431004"/>
    <s v="Screw-in CFL (23 watt) "/>
    <x v="2"/>
    <x v="0"/>
    <s v="Lamp"/>
    <n v="1"/>
    <n v="6.9"/>
    <n v="7.8399999999999997E-3"/>
    <n v="54.77"/>
  </r>
  <r>
    <n v="3137"/>
    <x v="4"/>
    <x v="1"/>
    <x v="1"/>
    <n v="431004"/>
    <s v="Screw-in CFL (23 watt) "/>
    <x v="2"/>
    <x v="0"/>
    <s v="Lamp"/>
    <n v="10"/>
    <n v="69"/>
    <n v="7.0000000000000007E-2"/>
    <n v="547.79"/>
  </r>
  <r>
    <n v="3137"/>
    <x v="4"/>
    <x v="1"/>
    <x v="1"/>
    <n v="431004"/>
    <s v="Screw-in CFL (23 watt) "/>
    <x v="2"/>
    <x v="0"/>
    <s v="Lamp"/>
    <n v="13"/>
    <n v="89.7"/>
    <n v="0.1"/>
    <n v="712.13"/>
  </r>
  <r>
    <n v="3137"/>
    <x v="4"/>
    <x v="1"/>
    <x v="1"/>
    <n v="431004"/>
    <s v="Screw-in CFL (23 watt) "/>
    <x v="2"/>
    <x v="0"/>
    <s v="Lamp"/>
    <n v="10"/>
    <n v="69"/>
    <n v="7.0000000000000007E-2"/>
    <n v="547.79"/>
  </r>
  <r>
    <n v="3137"/>
    <x v="4"/>
    <x v="1"/>
    <x v="1"/>
    <n v="431004"/>
    <s v="Screw-in CFL (23 watt) "/>
    <x v="2"/>
    <x v="0"/>
    <s v="Lamp"/>
    <n v="17"/>
    <n v="117.3"/>
    <n v="0.13"/>
    <n v="931.25"/>
  </r>
  <r>
    <n v="3137"/>
    <x v="4"/>
    <x v="1"/>
    <x v="1"/>
    <n v="431004"/>
    <s v="Screw-in CFL (23 watt) "/>
    <x v="2"/>
    <x v="0"/>
    <s v="Lamp"/>
    <n v="2"/>
    <n v="13.8"/>
    <n v="0.01"/>
    <n v="109.55"/>
  </r>
  <r>
    <n v="3137"/>
    <x v="4"/>
    <x v="1"/>
    <x v="1"/>
    <n v="431004"/>
    <s v="Screw-in CFL (23 watt) "/>
    <x v="2"/>
    <x v="0"/>
    <s v="Lamp"/>
    <n v="4"/>
    <n v="27.6"/>
    <n v="0.03"/>
    <n v="219.11"/>
  </r>
  <r>
    <n v="3137"/>
    <x v="4"/>
    <x v="1"/>
    <x v="1"/>
    <n v="431004"/>
    <s v="Screw-in CFL (23 watt) "/>
    <x v="2"/>
    <x v="0"/>
    <s v="Lamp"/>
    <n v="12"/>
    <n v="82.8"/>
    <n v="0.09"/>
    <n v="657.35"/>
  </r>
  <r>
    <n v="3137"/>
    <x v="4"/>
    <x v="1"/>
    <x v="1"/>
    <n v="431004"/>
    <s v="Screw-in CFL (23 watt) "/>
    <x v="2"/>
    <x v="0"/>
    <s v="Lamp"/>
    <n v="5"/>
    <n v="34.5"/>
    <n v="0.03"/>
    <n v="273.89"/>
  </r>
  <r>
    <n v="3137"/>
    <x v="4"/>
    <x v="1"/>
    <x v="1"/>
    <n v="431004"/>
    <s v="Screw-in CFL (23 watt) "/>
    <x v="2"/>
    <x v="0"/>
    <s v="Lamp"/>
    <n v="3"/>
    <n v="20.7"/>
    <n v="0.02"/>
    <n v="164.33"/>
  </r>
  <r>
    <n v="3137"/>
    <x v="4"/>
    <x v="2"/>
    <x v="1"/>
    <n v="431004"/>
    <s v="Screw-in CFL (23 watt) "/>
    <x v="2"/>
    <x v="0"/>
    <s v="Lamp"/>
    <n v="3"/>
    <n v="20.7"/>
    <n v="0.02"/>
    <n v="164.33"/>
  </r>
  <r>
    <n v="3137"/>
    <x v="4"/>
    <x v="2"/>
    <x v="1"/>
    <n v="431004"/>
    <s v="Screw-in CFL (23 watt) "/>
    <x v="2"/>
    <x v="0"/>
    <s v="Lamp"/>
    <n v="5"/>
    <n v="34.5"/>
    <n v="0.03"/>
    <n v="273.89"/>
  </r>
  <r>
    <n v="3137"/>
    <x v="4"/>
    <x v="2"/>
    <x v="1"/>
    <n v="431004"/>
    <s v="Screw-in CFL (23 watt) "/>
    <x v="2"/>
    <x v="0"/>
    <s v="Lamp"/>
    <n v="6"/>
    <n v="41.4"/>
    <n v="0.04"/>
    <n v="328.67"/>
  </r>
  <r>
    <n v="3137"/>
    <x v="4"/>
    <x v="2"/>
    <x v="1"/>
    <n v="431004"/>
    <s v="Screw-in CFL (23 watt) "/>
    <x v="2"/>
    <x v="0"/>
    <s v="Lamp"/>
    <n v="2"/>
    <n v="13.8"/>
    <n v="0.01"/>
    <n v="109.55"/>
  </r>
  <r>
    <n v="3137"/>
    <x v="4"/>
    <x v="2"/>
    <x v="1"/>
    <n v="431004"/>
    <s v="Screw-in CFL (23 watt) "/>
    <x v="2"/>
    <x v="0"/>
    <s v="Lamp"/>
    <n v="2"/>
    <n v="13.8"/>
    <n v="0.01"/>
    <n v="109.55"/>
  </r>
  <r>
    <n v="3137"/>
    <x v="4"/>
    <x v="2"/>
    <x v="1"/>
    <n v="431004"/>
    <s v="Screw-in CFL (23 watt) "/>
    <x v="2"/>
    <x v="0"/>
    <s v="Lamp"/>
    <n v="3"/>
    <n v="20.7"/>
    <n v="0.02"/>
    <n v="164.33"/>
  </r>
  <r>
    <n v="3137"/>
    <x v="4"/>
    <x v="2"/>
    <x v="1"/>
    <n v="431004"/>
    <s v="Screw-in CFL (23 watt) "/>
    <x v="2"/>
    <x v="0"/>
    <s v="Lamp"/>
    <n v="3"/>
    <n v="20.7"/>
    <n v="0.02"/>
    <n v="164.33"/>
  </r>
  <r>
    <n v="3137"/>
    <x v="4"/>
    <x v="2"/>
    <x v="1"/>
    <n v="431004"/>
    <s v="Screw-in CFL (23 watt) "/>
    <x v="2"/>
    <x v="0"/>
    <s v="Lamp"/>
    <n v="12"/>
    <n v="82.8"/>
    <n v="0.09"/>
    <n v="657.35"/>
  </r>
  <r>
    <n v="3137"/>
    <x v="4"/>
    <x v="2"/>
    <x v="1"/>
    <n v="431004"/>
    <s v="Screw-in CFL (23 watt) "/>
    <x v="2"/>
    <x v="0"/>
    <s v="Lamp"/>
    <n v="1"/>
    <n v="6.9"/>
    <n v="7.8399999999999997E-3"/>
    <n v="54.77"/>
  </r>
  <r>
    <n v="3137"/>
    <x v="4"/>
    <x v="2"/>
    <x v="1"/>
    <n v="431004"/>
    <s v="Screw-in CFL (23 watt) "/>
    <x v="2"/>
    <x v="0"/>
    <s v="Lamp"/>
    <n v="9"/>
    <n v="62.1"/>
    <n v="7.0000000000000007E-2"/>
    <n v="493.01"/>
  </r>
  <r>
    <n v="3137"/>
    <x v="4"/>
    <x v="2"/>
    <x v="1"/>
    <n v="431004"/>
    <s v="Screw-in CFL (23 watt) "/>
    <x v="2"/>
    <x v="0"/>
    <s v="Lamp"/>
    <n v="1"/>
    <n v="6.9"/>
    <n v="7.8399999999999997E-3"/>
    <n v="54.77"/>
  </r>
  <r>
    <n v="3137"/>
    <x v="4"/>
    <x v="2"/>
    <x v="1"/>
    <n v="431004"/>
    <s v="Screw-in CFL (23 watt) "/>
    <x v="2"/>
    <x v="0"/>
    <s v="Lamp"/>
    <n v="6"/>
    <n v="41.4"/>
    <n v="0.04"/>
    <n v="328.67"/>
  </r>
  <r>
    <n v="3137"/>
    <x v="4"/>
    <x v="2"/>
    <x v="1"/>
    <n v="431004"/>
    <s v="Screw-in CFL (23 watt) "/>
    <x v="2"/>
    <x v="0"/>
    <s v="Lamp"/>
    <n v="1"/>
    <n v="6.9"/>
    <n v="7.8399999999999997E-3"/>
    <n v="54.77"/>
  </r>
  <r>
    <n v="3137"/>
    <x v="4"/>
    <x v="2"/>
    <x v="1"/>
    <n v="431004"/>
    <s v="Screw-in CFL (23 watt) "/>
    <x v="2"/>
    <x v="0"/>
    <s v="Lamp"/>
    <n v="7"/>
    <n v="48.3"/>
    <n v="0.05"/>
    <n v="383.45"/>
  </r>
  <r>
    <n v="3137"/>
    <x v="4"/>
    <x v="2"/>
    <x v="1"/>
    <n v="431004"/>
    <s v="Screw-in CFL (23 watt) "/>
    <x v="2"/>
    <x v="0"/>
    <s v="Lamp"/>
    <n v="16"/>
    <n v="110.4"/>
    <n v="0.12"/>
    <n v="876.47"/>
  </r>
  <r>
    <n v="3137"/>
    <x v="4"/>
    <x v="2"/>
    <x v="1"/>
    <n v="431004"/>
    <s v="Screw-in CFL (23 watt) "/>
    <x v="2"/>
    <x v="0"/>
    <s v="Lamp"/>
    <n v="2"/>
    <n v="13.8"/>
    <n v="0.01"/>
    <n v="109.55"/>
  </r>
  <r>
    <n v="3137"/>
    <x v="4"/>
    <x v="2"/>
    <x v="1"/>
    <n v="431004"/>
    <s v="Screw-in CFL (23 watt) "/>
    <x v="2"/>
    <x v="0"/>
    <s v="Lamp"/>
    <n v="1"/>
    <n v="6.9"/>
    <n v="7.8399999999999997E-3"/>
    <n v="54.77"/>
  </r>
  <r>
    <n v="3137"/>
    <x v="4"/>
    <x v="2"/>
    <x v="1"/>
    <n v="431004"/>
    <s v="Screw-in CFL (23 watt) "/>
    <x v="2"/>
    <x v="0"/>
    <s v="Lamp"/>
    <n v="4"/>
    <n v="27.6"/>
    <n v="0.03"/>
    <n v="219.11"/>
  </r>
  <r>
    <n v="3137"/>
    <x v="4"/>
    <x v="2"/>
    <x v="1"/>
    <n v="431004"/>
    <s v="Screw-in CFL (23 watt) "/>
    <x v="2"/>
    <x v="0"/>
    <s v="Lamp"/>
    <n v="15"/>
    <n v="103.5"/>
    <n v="0.11"/>
    <n v="821.69"/>
  </r>
  <r>
    <n v="3137"/>
    <x v="4"/>
    <x v="2"/>
    <x v="1"/>
    <n v="431004"/>
    <s v="Screw-in CFL (23 watt) "/>
    <x v="2"/>
    <x v="0"/>
    <s v="Lamp"/>
    <n v="3"/>
    <n v="20.7"/>
    <n v="0.02"/>
    <n v="164.33"/>
  </r>
  <r>
    <n v="3137"/>
    <x v="4"/>
    <x v="2"/>
    <x v="1"/>
    <n v="431004"/>
    <s v="Screw-in CFL (23 watt) "/>
    <x v="2"/>
    <x v="0"/>
    <s v="Lamp"/>
    <n v="12"/>
    <n v="82.8"/>
    <n v="0.09"/>
    <n v="657.35"/>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3"/>
    <n v="20.7"/>
    <n v="0.02"/>
    <n v="164.33"/>
  </r>
  <r>
    <n v="3137"/>
    <x v="4"/>
    <x v="2"/>
    <x v="1"/>
    <n v="431004"/>
    <s v="Screw-in CFL (23 watt) "/>
    <x v="2"/>
    <x v="0"/>
    <s v="Lamp"/>
    <n v="4"/>
    <n v="27.6"/>
    <n v="0.03"/>
    <n v="219.11"/>
  </r>
  <r>
    <n v="3137"/>
    <x v="4"/>
    <x v="2"/>
    <x v="1"/>
    <n v="431004"/>
    <s v="Screw-in CFL (23 watt) "/>
    <x v="2"/>
    <x v="0"/>
    <s v="Lamp"/>
    <n v="13"/>
    <n v="89.7"/>
    <n v="0.1"/>
    <n v="712.13"/>
  </r>
  <r>
    <n v="3137"/>
    <x v="4"/>
    <x v="2"/>
    <x v="1"/>
    <n v="431004"/>
    <s v="Screw-in CFL (23 watt) "/>
    <x v="2"/>
    <x v="0"/>
    <s v="Lamp"/>
    <n v="6"/>
    <n v="41.4"/>
    <n v="0.04"/>
    <n v="328.67"/>
  </r>
  <r>
    <n v="3137"/>
    <x v="4"/>
    <x v="2"/>
    <x v="1"/>
    <n v="431004"/>
    <s v="Screw-in CFL (23 watt) "/>
    <x v="2"/>
    <x v="0"/>
    <s v="Lamp"/>
    <n v="3"/>
    <n v="20.7"/>
    <n v="0.02"/>
    <n v="164.33"/>
  </r>
  <r>
    <n v="3137"/>
    <x v="4"/>
    <x v="2"/>
    <x v="1"/>
    <n v="431004"/>
    <s v="Screw-in CFL (23 watt) "/>
    <x v="2"/>
    <x v="0"/>
    <s v="Lamp"/>
    <n v="10"/>
    <n v="69"/>
    <n v="7.0000000000000007E-2"/>
    <n v="547.79"/>
  </r>
  <r>
    <n v="3137"/>
    <x v="4"/>
    <x v="2"/>
    <x v="1"/>
    <n v="431004"/>
    <s v="Screw-in CFL (23 watt) "/>
    <x v="2"/>
    <x v="0"/>
    <s v="Lamp"/>
    <n v="3"/>
    <n v="20.7"/>
    <n v="0.02"/>
    <n v="164.33"/>
  </r>
  <r>
    <n v="3137"/>
    <x v="4"/>
    <x v="2"/>
    <x v="1"/>
    <n v="431004"/>
    <s v="Screw-in CFL (23 watt) "/>
    <x v="2"/>
    <x v="0"/>
    <s v="Lamp"/>
    <n v="4"/>
    <n v="27.6"/>
    <n v="0.03"/>
    <n v="219.11"/>
  </r>
  <r>
    <n v="3137"/>
    <x v="4"/>
    <x v="2"/>
    <x v="1"/>
    <n v="431004"/>
    <s v="Screw-in CFL (23 watt) "/>
    <x v="2"/>
    <x v="0"/>
    <s v="Lamp"/>
    <n v="16"/>
    <n v="110.4"/>
    <n v="0.12"/>
    <n v="876.47"/>
  </r>
  <r>
    <n v="3137"/>
    <x v="4"/>
    <x v="2"/>
    <x v="1"/>
    <n v="431004"/>
    <s v="Screw-in CFL (23 watt) "/>
    <x v="2"/>
    <x v="0"/>
    <s v="Lamp"/>
    <n v="3"/>
    <n v="20.7"/>
    <n v="0.02"/>
    <n v="164.33"/>
  </r>
  <r>
    <n v="3137"/>
    <x v="4"/>
    <x v="2"/>
    <x v="1"/>
    <n v="431004"/>
    <s v="Screw-in CFL (23 watt) "/>
    <x v="2"/>
    <x v="0"/>
    <s v="Lamp"/>
    <n v="8"/>
    <n v="55.2"/>
    <n v="0.06"/>
    <n v="438.23"/>
  </r>
  <r>
    <n v="3137"/>
    <x v="4"/>
    <x v="2"/>
    <x v="1"/>
    <n v="431004"/>
    <s v="Screw-in CFL (23 watt) "/>
    <x v="2"/>
    <x v="0"/>
    <s v="Lamp"/>
    <n v="4"/>
    <n v="27.6"/>
    <n v="0.03"/>
    <n v="219.11"/>
  </r>
  <r>
    <n v="3137"/>
    <x v="4"/>
    <x v="2"/>
    <x v="1"/>
    <n v="431004"/>
    <s v="Screw-in CFL (23 watt) "/>
    <x v="2"/>
    <x v="0"/>
    <s v="Lamp"/>
    <n v="4"/>
    <n v="27.6"/>
    <n v="0.03"/>
    <n v="219.11"/>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2"/>
    <n v="13.8"/>
    <n v="0.01"/>
    <n v="109.55"/>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3"/>
    <n v="20.7"/>
    <n v="0.02"/>
    <n v="164.33"/>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2"/>
    <n v="13.8"/>
    <n v="0.01"/>
    <n v="109.55"/>
  </r>
  <r>
    <n v="3137"/>
    <x v="4"/>
    <x v="2"/>
    <x v="1"/>
    <n v="431004"/>
    <s v="Screw-in CFL (23 watt) "/>
    <x v="2"/>
    <x v="0"/>
    <s v="Lamp"/>
    <n v="8"/>
    <n v="55.2"/>
    <n v="0.06"/>
    <n v="438.23"/>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6"/>
    <n v="41.4"/>
    <n v="0.04"/>
    <n v="328.67"/>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4"/>
    <n v="27.6"/>
    <n v="0.03"/>
    <n v="219.11"/>
  </r>
  <r>
    <n v="3137"/>
    <x v="4"/>
    <x v="2"/>
    <x v="1"/>
    <n v="431004"/>
    <s v="Screw-in CFL (23 watt) "/>
    <x v="2"/>
    <x v="0"/>
    <s v="Lamp"/>
    <n v="7"/>
    <n v="48.3"/>
    <n v="0.05"/>
    <n v="383.45"/>
  </r>
  <r>
    <n v="3137"/>
    <x v="4"/>
    <x v="2"/>
    <x v="1"/>
    <n v="431004"/>
    <s v="Screw-in CFL (23 watt) "/>
    <x v="2"/>
    <x v="0"/>
    <s v="Lamp"/>
    <n v="5"/>
    <n v="34.5"/>
    <n v="0.03"/>
    <n v="273.89"/>
  </r>
  <r>
    <n v="3137"/>
    <x v="4"/>
    <x v="2"/>
    <x v="1"/>
    <n v="431004"/>
    <s v="Screw-in CFL (23 watt) "/>
    <x v="2"/>
    <x v="0"/>
    <s v="Lamp"/>
    <n v="5"/>
    <n v="34.5"/>
    <n v="0.03"/>
    <n v="273.89"/>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4"/>
    <n v="27.6"/>
    <n v="0.03"/>
    <n v="219.11"/>
  </r>
  <r>
    <n v="3137"/>
    <x v="4"/>
    <x v="2"/>
    <x v="1"/>
    <n v="431004"/>
    <s v="Screw-in CFL (23 watt) "/>
    <x v="2"/>
    <x v="0"/>
    <s v="Lamp"/>
    <n v="4"/>
    <n v="27.6"/>
    <n v="0.03"/>
    <n v="219.11"/>
  </r>
  <r>
    <n v="3137"/>
    <x v="4"/>
    <x v="2"/>
    <x v="1"/>
    <n v="431004"/>
    <s v="Screw-in CFL (23 watt) "/>
    <x v="2"/>
    <x v="0"/>
    <s v="Lamp"/>
    <n v="1"/>
    <n v="6.9"/>
    <n v="7.8399999999999997E-3"/>
    <n v="54.77"/>
  </r>
  <r>
    <n v="3137"/>
    <x v="4"/>
    <x v="2"/>
    <x v="1"/>
    <n v="431004"/>
    <s v="Screw-in CFL (23 watt) "/>
    <x v="2"/>
    <x v="0"/>
    <s v="Lamp"/>
    <n v="4"/>
    <n v="27.6"/>
    <n v="0.03"/>
    <n v="219.11"/>
  </r>
  <r>
    <n v="3137"/>
    <x v="4"/>
    <x v="2"/>
    <x v="1"/>
    <n v="431004"/>
    <s v="Screw-in CFL (23 watt) "/>
    <x v="2"/>
    <x v="0"/>
    <s v="Lamp"/>
    <n v="1"/>
    <n v="6.9"/>
    <n v="7.8399999999999997E-3"/>
    <n v="54.77"/>
  </r>
  <r>
    <n v="3137"/>
    <x v="4"/>
    <x v="2"/>
    <x v="1"/>
    <n v="431004"/>
    <s v="Screw-in CFL (23 watt) "/>
    <x v="2"/>
    <x v="0"/>
    <s v="Lamp"/>
    <n v="1"/>
    <n v="6.9"/>
    <n v="7.8399999999999997E-3"/>
    <n v="54.77"/>
  </r>
  <r>
    <n v="3137"/>
    <x v="4"/>
    <x v="2"/>
    <x v="1"/>
    <n v="431004"/>
    <s v="Screw-in CFL (23 watt) "/>
    <x v="2"/>
    <x v="0"/>
    <s v="Lamp"/>
    <n v="2"/>
    <n v="13.8"/>
    <n v="0.01"/>
    <n v="109.55"/>
  </r>
  <r>
    <n v="3137"/>
    <x v="4"/>
    <x v="2"/>
    <x v="1"/>
    <n v="431004"/>
    <s v="Screw-in CFL (23 watt) "/>
    <x v="2"/>
    <x v="0"/>
    <s v="Lamp"/>
    <n v="5"/>
    <n v="34.5"/>
    <n v="0.03"/>
    <n v="273.89"/>
  </r>
  <r>
    <n v="3137"/>
    <x v="4"/>
    <x v="2"/>
    <x v="1"/>
    <n v="431004"/>
    <s v="Screw-in CFL (23 watt) "/>
    <x v="2"/>
    <x v="0"/>
    <s v="Lamp"/>
    <n v="8"/>
    <n v="55.2"/>
    <n v="0.06"/>
    <n v="438.23"/>
  </r>
  <r>
    <n v="3137"/>
    <x v="4"/>
    <x v="2"/>
    <x v="1"/>
    <n v="431004"/>
    <s v="Screw-in CFL (23 watt) "/>
    <x v="2"/>
    <x v="0"/>
    <s v="Lamp"/>
    <n v="2"/>
    <n v="13.8"/>
    <n v="0.01"/>
    <n v="109.55"/>
  </r>
  <r>
    <n v="3137"/>
    <x v="4"/>
    <x v="2"/>
    <x v="1"/>
    <n v="431004"/>
    <s v="Screw-in CFL (23 watt) "/>
    <x v="2"/>
    <x v="0"/>
    <s v="Lamp"/>
    <n v="2"/>
    <n v="13.8"/>
    <n v="0.01"/>
    <n v="109.55"/>
  </r>
  <r>
    <n v="3137"/>
    <x v="4"/>
    <x v="2"/>
    <x v="1"/>
    <n v="431004"/>
    <s v="Screw-in CFL (23 watt) "/>
    <x v="2"/>
    <x v="0"/>
    <s v="Lamp"/>
    <n v="4"/>
    <n v="27.6"/>
    <n v="0.03"/>
    <n v="219.11"/>
  </r>
  <r>
    <n v="3137"/>
    <x v="4"/>
    <x v="2"/>
    <x v="1"/>
    <n v="431004"/>
    <s v="Screw-in CFL (23 watt) "/>
    <x v="2"/>
    <x v="0"/>
    <s v="Lamp"/>
    <n v="1"/>
    <n v="6.9"/>
    <n v="7.8399999999999997E-3"/>
    <n v="54.77"/>
  </r>
  <r>
    <n v="3137"/>
    <x v="4"/>
    <x v="2"/>
    <x v="1"/>
    <n v="431004"/>
    <s v="Screw-in CFL (23 watt) "/>
    <x v="2"/>
    <x v="0"/>
    <s v="Lamp"/>
    <n v="10"/>
    <n v="69"/>
    <n v="7.0000000000000007E-2"/>
    <n v="547.79"/>
  </r>
  <r>
    <n v="3137"/>
    <x v="4"/>
    <x v="2"/>
    <x v="1"/>
    <n v="431004"/>
    <s v="Screw-in CFL (23 watt) "/>
    <x v="2"/>
    <x v="0"/>
    <s v="Lamp"/>
    <n v="6"/>
    <n v="41.4"/>
    <n v="0.04"/>
    <n v="328.67"/>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4"/>
    <n v="27.6"/>
    <n v="0.03"/>
    <n v="219.11"/>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1"/>
    <n v="6.9"/>
    <n v="7.8399999999999997E-3"/>
    <n v="54.77"/>
  </r>
  <r>
    <n v="3137"/>
    <x v="4"/>
    <x v="2"/>
    <x v="1"/>
    <n v="431004"/>
    <s v="Screw-in CFL (23 watt) "/>
    <x v="2"/>
    <x v="0"/>
    <s v="Lamp"/>
    <n v="9"/>
    <n v="62.1"/>
    <n v="7.0000000000000007E-2"/>
    <n v="493.01"/>
  </r>
  <r>
    <n v="3137"/>
    <x v="4"/>
    <x v="2"/>
    <x v="1"/>
    <n v="431004"/>
    <s v="Screw-in CFL (23 watt) "/>
    <x v="2"/>
    <x v="0"/>
    <s v="Lamp"/>
    <n v="6"/>
    <n v="41.4"/>
    <n v="0.04"/>
    <n v="328.67"/>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9"/>
    <n v="62.1"/>
    <n v="7.0000000000000007E-2"/>
    <n v="493.01"/>
  </r>
  <r>
    <n v="3137"/>
    <x v="4"/>
    <x v="2"/>
    <x v="1"/>
    <n v="431004"/>
    <s v="Screw-in CFL (23 watt) "/>
    <x v="2"/>
    <x v="0"/>
    <s v="Lamp"/>
    <n v="10"/>
    <n v="69"/>
    <n v="7.0000000000000007E-2"/>
    <n v="547.79"/>
  </r>
  <r>
    <n v="3137"/>
    <x v="4"/>
    <x v="2"/>
    <x v="1"/>
    <n v="431004"/>
    <s v="Screw-in CFL (23 watt) "/>
    <x v="2"/>
    <x v="0"/>
    <s v="Lamp"/>
    <n v="3"/>
    <n v="20.7"/>
    <n v="0.02"/>
    <n v="164.33"/>
  </r>
  <r>
    <n v="3137"/>
    <x v="4"/>
    <x v="2"/>
    <x v="1"/>
    <n v="431004"/>
    <s v="Screw-in CFL (23 watt) "/>
    <x v="2"/>
    <x v="0"/>
    <s v="Lamp"/>
    <n v="4"/>
    <n v="27.6"/>
    <n v="0.03"/>
    <n v="219.11"/>
  </r>
  <r>
    <n v="3137"/>
    <x v="4"/>
    <x v="2"/>
    <x v="1"/>
    <n v="431004"/>
    <s v="Screw-in CFL (23 watt) "/>
    <x v="2"/>
    <x v="0"/>
    <s v="Lamp"/>
    <n v="9"/>
    <n v="62.1"/>
    <n v="7.0000000000000007E-2"/>
    <n v="493.01"/>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8"/>
    <n v="55.2"/>
    <n v="0.06"/>
    <n v="438.23"/>
  </r>
  <r>
    <n v="3137"/>
    <x v="4"/>
    <x v="2"/>
    <x v="1"/>
    <n v="431004"/>
    <s v="Screw-in CFL (23 watt) "/>
    <x v="2"/>
    <x v="0"/>
    <s v="Lamp"/>
    <n v="1"/>
    <n v="6.9"/>
    <n v="7.8399999999999997E-3"/>
    <n v="54.77"/>
  </r>
  <r>
    <n v="3137"/>
    <x v="4"/>
    <x v="2"/>
    <x v="1"/>
    <n v="431004"/>
    <s v="Screw-in CFL (23 watt) "/>
    <x v="2"/>
    <x v="0"/>
    <s v="Lamp"/>
    <n v="5"/>
    <n v="34.5"/>
    <n v="0.03"/>
    <n v="273.89"/>
  </r>
  <r>
    <n v="3137"/>
    <x v="4"/>
    <x v="2"/>
    <x v="1"/>
    <n v="431004"/>
    <s v="Screw-in CFL (23 watt) "/>
    <x v="2"/>
    <x v="0"/>
    <s v="Lamp"/>
    <n v="7"/>
    <n v="48.3"/>
    <n v="0.05"/>
    <n v="383.45"/>
  </r>
  <r>
    <n v="3137"/>
    <x v="4"/>
    <x v="2"/>
    <x v="1"/>
    <n v="431004"/>
    <s v="Screw-in CFL (23 watt) "/>
    <x v="2"/>
    <x v="0"/>
    <s v="Lamp"/>
    <n v="5"/>
    <n v="34.5"/>
    <n v="0.03"/>
    <n v="273.89"/>
  </r>
  <r>
    <n v="3137"/>
    <x v="4"/>
    <x v="2"/>
    <x v="1"/>
    <n v="431004"/>
    <s v="Screw-in CFL (23 watt) "/>
    <x v="2"/>
    <x v="0"/>
    <s v="Lamp"/>
    <n v="10"/>
    <n v="69"/>
    <n v="7.0000000000000007E-2"/>
    <n v="547.79"/>
  </r>
  <r>
    <n v="3137"/>
    <x v="4"/>
    <x v="2"/>
    <x v="1"/>
    <n v="431004"/>
    <s v="Screw-in CFL (23 watt) "/>
    <x v="2"/>
    <x v="0"/>
    <s v="Lamp"/>
    <n v="3"/>
    <n v="20.7"/>
    <n v="0.02"/>
    <n v="164.33"/>
  </r>
  <r>
    <n v="3137"/>
    <x v="4"/>
    <x v="2"/>
    <x v="1"/>
    <n v="431004"/>
    <s v="Screw-in CFL (23 watt) "/>
    <x v="2"/>
    <x v="0"/>
    <s v="Lamp"/>
    <n v="4"/>
    <n v="27.6"/>
    <n v="0.03"/>
    <n v="219.11"/>
  </r>
  <r>
    <n v="3137"/>
    <x v="4"/>
    <x v="2"/>
    <x v="1"/>
    <n v="431004"/>
    <s v="Screw-in CFL (23 watt) "/>
    <x v="2"/>
    <x v="0"/>
    <s v="Lamp"/>
    <n v="3"/>
    <n v="20.7"/>
    <n v="0.02"/>
    <n v="164.33"/>
  </r>
  <r>
    <n v="3137"/>
    <x v="4"/>
    <x v="2"/>
    <x v="1"/>
    <n v="431004"/>
    <s v="Screw-in CFL (23 watt) "/>
    <x v="2"/>
    <x v="0"/>
    <s v="Lamp"/>
    <n v="6"/>
    <n v="41.4"/>
    <n v="0.04"/>
    <n v="328.67"/>
  </r>
  <r>
    <n v="3137"/>
    <x v="4"/>
    <x v="2"/>
    <x v="1"/>
    <n v="431004"/>
    <s v="Screw-in CFL (23 watt) "/>
    <x v="2"/>
    <x v="0"/>
    <s v="Lamp"/>
    <n v="3"/>
    <n v="20.7"/>
    <n v="0.02"/>
    <n v="164.33"/>
  </r>
  <r>
    <n v="3137"/>
    <x v="4"/>
    <x v="2"/>
    <x v="1"/>
    <n v="431004"/>
    <s v="Screw-in CFL (23 watt) "/>
    <x v="2"/>
    <x v="0"/>
    <s v="Lamp"/>
    <n v="6"/>
    <n v="41.4"/>
    <n v="0.04"/>
    <n v="328.67"/>
  </r>
  <r>
    <n v="3137"/>
    <x v="4"/>
    <x v="2"/>
    <x v="1"/>
    <n v="431004"/>
    <s v="Screw-in CFL (23 watt) "/>
    <x v="2"/>
    <x v="0"/>
    <s v="Lamp"/>
    <n v="3"/>
    <n v="20.7"/>
    <n v="0.02"/>
    <n v="164.33"/>
  </r>
  <r>
    <n v="3137"/>
    <x v="4"/>
    <x v="2"/>
    <x v="1"/>
    <n v="431004"/>
    <s v="Screw-in CFL (23 watt) "/>
    <x v="2"/>
    <x v="0"/>
    <s v="Lamp"/>
    <n v="4"/>
    <n v="27.6"/>
    <n v="0.03"/>
    <n v="219.11"/>
  </r>
  <r>
    <n v="3137"/>
    <x v="4"/>
    <x v="2"/>
    <x v="1"/>
    <n v="431004"/>
    <s v="Screw-in CFL (23 watt) "/>
    <x v="2"/>
    <x v="0"/>
    <s v="Lamp"/>
    <n v="2"/>
    <n v="13.8"/>
    <n v="0.01"/>
    <n v="109.55"/>
  </r>
  <r>
    <n v="3137"/>
    <x v="4"/>
    <x v="2"/>
    <x v="1"/>
    <n v="431004"/>
    <s v="Screw-in CFL (23 watt) "/>
    <x v="2"/>
    <x v="0"/>
    <s v="Lamp"/>
    <n v="4"/>
    <n v="27.6"/>
    <n v="0.03"/>
    <n v="219.11"/>
  </r>
  <r>
    <n v="3137"/>
    <x v="4"/>
    <x v="2"/>
    <x v="1"/>
    <n v="431004"/>
    <s v="Screw-in CFL (23 watt) "/>
    <x v="2"/>
    <x v="0"/>
    <s v="Lamp"/>
    <n v="2"/>
    <n v="13.8"/>
    <n v="0.01"/>
    <n v="109.55"/>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2"/>
    <n v="13.8"/>
    <n v="0.01"/>
    <n v="109.55"/>
  </r>
  <r>
    <n v="3137"/>
    <x v="4"/>
    <x v="2"/>
    <x v="1"/>
    <n v="431004"/>
    <s v="Screw-in CFL (23 watt) "/>
    <x v="2"/>
    <x v="0"/>
    <s v="Lamp"/>
    <n v="8"/>
    <n v="55.2"/>
    <n v="0.06"/>
    <n v="438.23"/>
  </r>
  <r>
    <n v="3137"/>
    <x v="4"/>
    <x v="2"/>
    <x v="1"/>
    <n v="431004"/>
    <s v="Screw-in CFL (23 watt) "/>
    <x v="2"/>
    <x v="0"/>
    <s v="Lamp"/>
    <n v="8"/>
    <n v="55.2"/>
    <n v="0.06"/>
    <n v="438.23"/>
  </r>
  <r>
    <n v="3137"/>
    <x v="4"/>
    <x v="2"/>
    <x v="1"/>
    <n v="431004"/>
    <s v="Screw-in CFL (23 watt) "/>
    <x v="2"/>
    <x v="0"/>
    <s v="Lamp"/>
    <n v="4"/>
    <n v="27.6"/>
    <n v="0.03"/>
    <n v="219.11"/>
  </r>
  <r>
    <n v="3137"/>
    <x v="4"/>
    <x v="2"/>
    <x v="1"/>
    <n v="431004"/>
    <s v="Screw-in CFL (23 watt) "/>
    <x v="2"/>
    <x v="0"/>
    <s v="Lamp"/>
    <n v="2"/>
    <n v="13.8"/>
    <n v="0.01"/>
    <n v="109.55"/>
  </r>
  <r>
    <n v="3137"/>
    <x v="4"/>
    <x v="2"/>
    <x v="1"/>
    <n v="431004"/>
    <s v="Screw-in CFL (23 watt) "/>
    <x v="2"/>
    <x v="0"/>
    <s v="Lamp"/>
    <n v="8"/>
    <n v="55.2"/>
    <n v="0.06"/>
    <n v="438.23"/>
  </r>
  <r>
    <n v="3137"/>
    <x v="4"/>
    <x v="2"/>
    <x v="1"/>
    <n v="431004"/>
    <s v="Screw-in CFL (23 watt) "/>
    <x v="2"/>
    <x v="0"/>
    <s v="Lamp"/>
    <n v="7"/>
    <n v="48.3"/>
    <n v="0.05"/>
    <n v="383.45"/>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6"/>
    <n v="41.4"/>
    <n v="0.04"/>
    <n v="328.67"/>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1"/>
    <n v="6.9"/>
    <n v="7.8399999999999997E-3"/>
    <n v="54.77"/>
  </r>
  <r>
    <n v="3137"/>
    <x v="4"/>
    <x v="2"/>
    <x v="1"/>
    <n v="431004"/>
    <s v="Screw-in CFL (23 watt) "/>
    <x v="2"/>
    <x v="0"/>
    <s v="Lamp"/>
    <n v="3"/>
    <n v="20.7"/>
    <n v="0.02"/>
    <n v="164.33"/>
  </r>
  <r>
    <n v="3137"/>
    <x v="4"/>
    <x v="2"/>
    <x v="1"/>
    <n v="431004"/>
    <s v="Screw-in CFL (23 watt) "/>
    <x v="2"/>
    <x v="0"/>
    <s v="Lamp"/>
    <n v="6"/>
    <n v="41.4"/>
    <n v="0.04"/>
    <n v="328.67"/>
  </r>
  <r>
    <n v="3137"/>
    <x v="4"/>
    <x v="2"/>
    <x v="1"/>
    <n v="431004"/>
    <s v="Screw-in CFL (23 watt) "/>
    <x v="2"/>
    <x v="0"/>
    <s v="Lamp"/>
    <n v="6"/>
    <n v="41.4"/>
    <n v="0.04"/>
    <n v="328.67"/>
  </r>
  <r>
    <n v="3137"/>
    <x v="4"/>
    <x v="2"/>
    <x v="1"/>
    <n v="431004"/>
    <s v="Screw-in CFL (23 watt) "/>
    <x v="2"/>
    <x v="0"/>
    <s v="Lamp"/>
    <n v="7"/>
    <n v="48.3"/>
    <n v="0.05"/>
    <n v="383.45"/>
  </r>
  <r>
    <n v="3137"/>
    <x v="4"/>
    <x v="2"/>
    <x v="1"/>
    <n v="431004"/>
    <s v="Screw-in CFL (23 watt) "/>
    <x v="2"/>
    <x v="0"/>
    <s v="Lamp"/>
    <n v="6"/>
    <n v="41.4"/>
    <n v="0.04"/>
    <n v="328.67"/>
  </r>
  <r>
    <n v="3137"/>
    <x v="4"/>
    <x v="2"/>
    <x v="1"/>
    <n v="431004"/>
    <s v="Screw-in CFL (23 watt) "/>
    <x v="2"/>
    <x v="0"/>
    <s v="Lamp"/>
    <n v="5"/>
    <n v="34.5"/>
    <n v="0.03"/>
    <n v="273.89"/>
  </r>
  <r>
    <n v="3137"/>
    <x v="4"/>
    <x v="2"/>
    <x v="1"/>
    <n v="431004"/>
    <s v="Screw-in CFL (23 watt) "/>
    <x v="2"/>
    <x v="0"/>
    <s v="Lamp"/>
    <n v="10"/>
    <n v="69"/>
    <n v="7.0000000000000007E-2"/>
    <n v="547.79"/>
  </r>
  <r>
    <n v="3137"/>
    <x v="4"/>
    <x v="2"/>
    <x v="1"/>
    <n v="431004"/>
    <s v="Screw-in CFL (23 watt) "/>
    <x v="2"/>
    <x v="0"/>
    <s v="Lamp"/>
    <n v="3"/>
    <n v="20.7"/>
    <n v="0.02"/>
    <n v="164.33"/>
  </r>
  <r>
    <n v="3137"/>
    <x v="4"/>
    <x v="2"/>
    <x v="1"/>
    <n v="431004"/>
    <s v="Screw-in CFL (23 watt) "/>
    <x v="2"/>
    <x v="0"/>
    <s v="Lamp"/>
    <n v="7"/>
    <n v="48.3"/>
    <n v="0.05"/>
    <n v="383.45"/>
  </r>
  <r>
    <n v="3137"/>
    <x v="4"/>
    <x v="2"/>
    <x v="1"/>
    <n v="431004"/>
    <s v="Screw-in CFL (23 watt) "/>
    <x v="2"/>
    <x v="0"/>
    <s v="Lamp"/>
    <n v="5"/>
    <n v="34.5"/>
    <n v="0.03"/>
    <n v="273.89"/>
  </r>
  <r>
    <n v="3137"/>
    <x v="4"/>
    <x v="2"/>
    <x v="1"/>
    <n v="431004"/>
    <s v="Screw-in CFL (23 watt) "/>
    <x v="2"/>
    <x v="0"/>
    <s v="Lamp"/>
    <n v="1"/>
    <n v="6.9"/>
    <n v="7.8399999999999997E-3"/>
    <n v="54.77"/>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2"/>
    <n v="13.8"/>
    <n v="0.01"/>
    <n v="109.55"/>
  </r>
  <r>
    <n v="3137"/>
    <x v="4"/>
    <x v="2"/>
    <x v="1"/>
    <n v="431004"/>
    <s v="Screw-in CFL (23 watt) "/>
    <x v="2"/>
    <x v="0"/>
    <s v="Lamp"/>
    <n v="5"/>
    <n v="34.5"/>
    <n v="0.03"/>
    <n v="273.89"/>
  </r>
  <r>
    <n v="3137"/>
    <x v="4"/>
    <x v="2"/>
    <x v="1"/>
    <n v="431004"/>
    <s v="Screw-in CFL (23 watt) "/>
    <x v="2"/>
    <x v="0"/>
    <s v="Lamp"/>
    <n v="4"/>
    <n v="27.6"/>
    <n v="0.03"/>
    <n v="219.11"/>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9"/>
    <n v="62.1"/>
    <n v="7.0000000000000007E-2"/>
    <n v="493.01"/>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3"/>
    <n v="20.7"/>
    <n v="0.02"/>
    <n v="164.33"/>
  </r>
  <r>
    <n v="3137"/>
    <x v="4"/>
    <x v="2"/>
    <x v="1"/>
    <n v="431004"/>
    <s v="Screw-in CFL (23 watt) "/>
    <x v="2"/>
    <x v="0"/>
    <s v="Lamp"/>
    <n v="8"/>
    <n v="55.2"/>
    <n v="0.06"/>
    <n v="438.23"/>
  </r>
  <r>
    <n v="3137"/>
    <x v="4"/>
    <x v="2"/>
    <x v="1"/>
    <n v="431004"/>
    <s v="Screw-in CFL (23 watt) "/>
    <x v="2"/>
    <x v="0"/>
    <s v="Lamp"/>
    <n v="8"/>
    <n v="55.2"/>
    <n v="0.06"/>
    <n v="438.23"/>
  </r>
  <r>
    <n v="3137"/>
    <x v="4"/>
    <x v="2"/>
    <x v="1"/>
    <n v="431004"/>
    <s v="Screw-in CFL (23 watt) "/>
    <x v="2"/>
    <x v="0"/>
    <s v="Lamp"/>
    <n v="8"/>
    <n v="55.2"/>
    <n v="0.06"/>
    <n v="438.23"/>
  </r>
  <r>
    <n v="3137"/>
    <x v="4"/>
    <x v="2"/>
    <x v="1"/>
    <n v="431004"/>
    <s v="Screw-in CFL (23 watt) "/>
    <x v="2"/>
    <x v="0"/>
    <s v="Lamp"/>
    <n v="2"/>
    <n v="13.8"/>
    <n v="0.01"/>
    <n v="109.55"/>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9"/>
    <n v="62.1"/>
    <n v="7.0000000000000007E-2"/>
    <n v="493.01"/>
  </r>
  <r>
    <n v="3137"/>
    <x v="4"/>
    <x v="2"/>
    <x v="1"/>
    <n v="431004"/>
    <s v="Screw-in CFL (23 watt) "/>
    <x v="2"/>
    <x v="0"/>
    <s v="Lamp"/>
    <n v="1"/>
    <n v="6.9"/>
    <n v="7.8399999999999997E-3"/>
    <n v="54.77"/>
  </r>
  <r>
    <n v="3137"/>
    <x v="4"/>
    <x v="2"/>
    <x v="1"/>
    <n v="431004"/>
    <s v="Screw-in CFL (23 watt) "/>
    <x v="2"/>
    <x v="0"/>
    <s v="Lamp"/>
    <n v="4"/>
    <n v="27.6"/>
    <n v="0.03"/>
    <n v="219.11"/>
  </r>
  <r>
    <n v="3137"/>
    <x v="4"/>
    <x v="2"/>
    <x v="1"/>
    <n v="431004"/>
    <s v="Screw-in CFL (23 watt) "/>
    <x v="2"/>
    <x v="0"/>
    <s v="Lamp"/>
    <n v="1"/>
    <n v="6.9"/>
    <n v="7.8399999999999997E-3"/>
    <n v="54.77"/>
  </r>
  <r>
    <n v="3137"/>
    <x v="4"/>
    <x v="2"/>
    <x v="1"/>
    <n v="431004"/>
    <s v="Screw-in CFL (23 watt) "/>
    <x v="2"/>
    <x v="0"/>
    <s v="Lamp"/>
    <n v="9"/>
    <n v="62.1"/>
    <n v="7.0000000000000007E-2"/>
    <n v="493.01"/>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8"/>
    <n v="55.2"/>
    <n v="0.06"/>
    <n v="438.23"/>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9"/>
    <n v="62.1"/>
    <n v="7.0000000000000007E-2"/>
    <n v="493.01"/>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9"/>
    <n v="62.1"/>
    <n v="7.0000000000000007E-2"/>
    <n v="493.01"/>
  </r>
  <r>
    <n v="3137"/>
    <x v="4"/>
    <x v="2"/>
    <x v="1"/>
    <n v="431004"/>
    <s v="Screw-in CFL (23 watt) "/>
    <x v="2"/>
    <x v="0"/>
    <s v="Lamp"/>
    <n v="10"/>
    <n v="69"/>
    <n v="7.0000000000000007E-2"/>
    <n v="547.79"/>
  </r>
  <r>
    <n v="3137"/>
    <x v="4"/>
    <x v="2"/>
    <x v="1"/>
    <n v="431004"/>
    <s v="Screw-in CFL (23 watt) "/>
    <x v="2"/>
    <x v="0"/>
    <s v="Lamp"/>
    <n v="2"/>
    <n v="13.8"/>
    <n v="0.01"/>
    <n v="109.55"/>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4"/>
    <n v="27.6"/>
    <n v="0.03"/>
    <n v="219.11"/>
  </r>
  <r>
    <n v="3137"/>
    <x v="4"/>
    <x v="2"/>
    <x v="1"/>
    <n v="431004"/>
    <s v="Screw-in CFL (23 watt) "/>
    <x v="2"/>
    <x v="0"/>
    <s v="Lamp"/>
    <n v="8"/>
    <n v="55.2"/>
    <n v="0.06"/>
    <n v="438.23"/>
  </r>
  <r>
    <n v="3137"/>
    <x v="4"/>
    <x v="2"/>
    <x v="1"/>
    <n v="431004"/>
    <s v="Screw-in CFL (23 watt) "/>
    <x v="2"/>
    <x v="0"/>
    <s v="Lamp"/>
    <n v="1"/>
    <n v="6.9"/>
    <n v="7.8399999999999997E-3"/>
    <n v="54.77"/>
  </r>
  <r>
    <n v="3137"/>
    <x v="4"/>
    <x v="2"/>
    <x v="1"/>
    <n v="431004"/>
    <s v="Screw-in CFL (23 watt) "/>
    <x v="2"/>
    <x v="0"/>
    <s v="Lamp"/>
    <n v="8"/>
    <n v="55.2"/>
    <n v="0.06"/>
    <n v="438.23"/>
  </r>
  <r>
    <n v="3137"/>
    <x v="4"/>
    <x v="2"/>
    <x v="1"/>
    <n v="431004"/>
    <s v="Screw-in CFL (23 watt) "/>
    <x v="2"/>
    <x v="0"/>
    <s v="Lamp"/>
    <n v="4"/>
    <n v="27.6"/>
    <n v="0.03"/>
    <n v="219.11"/>
  </r>
  <r>
    <n v="3137"/>
    <x v="4"/>
    <x v="2"/>
    <x v="1"/>
    <n v="431004"/>
    <s v="Screw-in CFL (23 watt) "/>
    <x v="2"/>
    <x v="0"/>
    <s v="Lamp"/>
    <n v="10"/>
    <n v="69"/>
    <n v="7.0000000000000007E-2"/>
    <n v="547.79"/>
  </r>
  <r>
    <n v="3137"/>
    <x v="4"/>
    <x v="2"/>
    <x v="1"/>
    <n v="431004"/>
    <s v="Screw-in CFL (23 watt) "/>
    <x v="2"/>
    <x v="0"/>
    <s v="Lamp"/>
    <n v="6"/>
    <n v="41.4"/>
    <n v="0.04"/>
    <n v="328.67"/>
  </r>
  <r>
    <n v="3137"/>
    <x v="4"/>
    <x v="2"/>
    <x v="1"/>
    <n v="431004"/>
    <s v="Screw-in CFL (23 watt) "/>
    <x v="2"/>
    <x v="0"/>
    <s v="Lamp"/>
    <n v="10"/>
    <n v="69"/>
    <n v="7.0000000000000007E-2"/>
    <n v="547.79"/>
  </r>
  <r>
    <n v="3137"/>
    <x v="4"/>
    <x v="2"/>
    <x v="1"/>
    <n v="431004"/>
    <s v="Screw-in CFL (23 watt) "/>
    <x v="2"/>
    <x v="0"/>
    <s v="Lamp"/>
    <n v="10"/>
    <n v="69"/>
    <n v="7.0000000000000007E-2"/>
    <n v="547.79"/>
  </r>
  <r>
    <n v="3137"/>
    <x v="4"/>
    <x v="2"/>
    <x v="1"/>
    <n v="431004"/>
    <s v="Screw-in CFL (23 watt) "/>
    <x v="2"/>
    <x v="0"/>
    <s v="Lamp"/>
    <n v="10"/>
    <n v="69"/>
    <n v="7.0000000000000007E-2"/>
    <n v="547.79"/>
  </r>
  <r>
    <n v="3137"/>
    <x v="4"/>
    <x v="1"/>
    <x v="1"/>
    <n v="431003"/>
    <s v="A-Lamp (14 watt) &lt;800 Lumens"/>
    <x v="2"/>
    <x v="12"/>
    <s v="Lamp"/>
    <n v="6"/>
    <n v="41.4"/>
    <n v="0.02"/>
    <n v="200.06"/>
  </r>
  <r>
    <n v="3137"/>
    <x v="4"/>
    <x v="1"/>
    <x v="1"/>
    <n v="431003"/>
    <s v="A-Lamp (14 watt) &lt;800 Lumens"/>
    <x v="2"/>
    <x v="12"/>
    <s v="Lamp"/>
    <n v="6"/>
    <n v="41.4"/>
    <n v="0.02"/>
    <n v="200.06"/>
  </r>
  <r>
    <n v="3137"/>
    <x v="4"/>
    <x v="1"/>
    <x v="1"/>
    <n v="431003"/>
    <s v="A-Lamp (14 watt) &lt;800 Lumens"/>
    <x v="2"/>
    <x v="12"/>
    <s v="Lamp"/>
    <n v="2"/>
    <n v="13.8"/>
    <n v="9.5440000000000004E-3"/>
    <n v="66.680000000000007"/>
  </r>
  <r>
    <n v="3137"/>
    <x v="4"/>
    <x v="1"/>
    <x v="1"/>
    <n v="431003"/>
    <s v="A-Lamp (14 watt) &lt;800 Lumens"/>
    <x v="2"/>
    <x v="12"/>
    <s v="Lamp"/>
    <n v="8"/>
    <n v="55.2"/>
    <n v="0.03"/>
    <n v="266.75"/>
  </r>
  <r>
    <n v="3137"/>
    <x v="4"/>
    <x v="1"/>
    <x v="1"/>
    <n v="431003"/>
    <s v="A-Lamp (14 watt) &lt;800 Lumens"/>
    <x v="2"/>
    <x v="12"/>
    <s v="Lamp"/>
    <n v="13"/>
    <n v="89.7"/>
    <n v="0.06"/>
    <n v="433.47"/>
  </r>
  <r>
    <n v="3137"/>
    <x v="4"/>
    <x v="1"/>
    <x v="1"/>
    <n v="431003"/>
    <s v="A-Lamp (14 watt) &lt;800 Lumens"/>
    <x v="2"/>
    <x v="12"/>
    <s v="Lamp"/>
    <n v="11"/>
    <n v="75.900000000000006"/>
    <n v="0.05"/>
    <n v="366.78"/>
  </r>
  <r>
    <n v="3137"/>
    <x v="4"/>
    <x v="1"/>
    <x v="1"/>
    <n v="431003"/>
    <s v="A-Lamp (14 watt) &lt;800 Lumens"/>
    <x v="2"/>
    <x v="12"/>
    <s v="Lamp"/>
    <n v="18"/>
    <n v="124.2"/>
    <n v="0.08"/>
    <n v="600.19000000000005"/>
  </r>
  <r>
    <n v="3137"/>
    <x v="4"/>
    <x v="1"/>
    <x v="1"/>
    <n v="431003"/>
    <s v="A-Lamp (14 watt) &lt;800 Lumens"/>
    <x v="2"/>
    <x v="12"/>
    <s v="Lamp"/>
    <n v="51"/>
    <n v="351.9"/>
    <n v="0.24"/>
    <n v="1700.55"/>
  </r>
  <r>
    <n v="3137"/>
    <x v="4"/>
    <x v="1"/>
    <x v="1"/>
    <n v="431003"/>
    <s v="A-Lamp (14 watt) &lt;800 Lumens"/>
    <x v="2"/>
    <x v="12"/>
    <s v="Lamp"/>
    <n v="12"/>
    <n v="82.8"/>
    <n v="0.05"/>
    <n v="400.13"/>
  </r>
  <r>
    <n v="3137"/>
    <x v="4"/>
    <x v="1"/>
    <x v="1"/>
    <n v="431003"/>
    <s v="A-Lamp (14 watt) &lt;800 Lumens"/>
    <x v="2"/>
    <x v="12"/>
    <s v="Lamp"/>
    <n v="26"/>
    <n v="179.4"/>
    <n v="0.12"/>
    <n v="866.94"/>
  </r>
  <r>
    <n v="3137"/>
    <x v="4"/>
    <x v="1"/>
    <x v="1"/>
    <n v="431003"/>
    <s v="A-Lamp (14 watt) &lt;800 Lumens"/>
    <x v="2"/>
    <x v="12"/>
    <s v="Lamp"/>
    <n v="7"/>
    <n v="48.3"/>
    <n v="0.03"/>
    <n v="233.4"/>
  </r>
  <r>
    <n v="3137"/>
    <x v="4"/>
    <x v="1"/>
    <x v="1"/>
    <n v="431003"/>
    <s v="A-Lamp (14 watt) &lt;800 Lumens"/>
    <x v="2"/>
    <x v="12"/>
    <s v="Lamp"/>
    <n v="1"/>
    <n v="6.9"/>
    <n v="4.7720000000000002E-3"/>
    <n v="33.340000000000003"/>
  </r>
  <r>
    <n v="3137"/>
    <x v="4"/>
    <x v="1"/>
    <x v="1"/>
    <n v="431003"/>
    <s v="A-Lamp (14 watt) &lt;800 Lumens"/>
    <x v="2"/>
    <x v="12"/>
    <s v="Lamp"/>
    <n v="13"/>
    <n v="89.7"/>
    <n v="0.06"/>
    <n v="433.47"/>
  </r>
  <r>
    <n v="3137"/>
    <x v="4"/>
    <x v="1"/>
    <x v="1"/>
    <n v="431003"/>
    <s v="A-Lamp (14 watt) &lt;800 Lumens"/>
    <x v="2"/>
    <x v="12"/>
    <s v="Lamp"/>
    <n v="8"/>
    <n v="55.2"/>
    <n v="0.03"/>
    <n v="266.75"/>
  </r>
  <r>
    <n v="3137"/>
    <x v="4"/>
    <x v="1"/>
    <x v="1"/>
    <n v="431003"/>
    <s v="A-Lamp (14 watt) &lt;800 Lumens"/>
    <x v="2"/>
    <x v="12"/>
    <s v="Lamp"/>
    <n v="24"/>
    <n v="165.6"/>
    <n v="0.11"/>
    <n v="800.26"/>
  </r>
  <r>
    <n v="3137"/>
    <x v="4"/>
    <x v="1"/>
    <x v="1"/>
    <n v="431003"/>
    <s v="A-Lamp (14 watt) &lt;800 Lumens"/>
    <x v="2"/>
    <x v="12"/>
    <s v="Lamp"/>
    <n v="6"/>
    <n v="41.4"/>
    <n v="0.02"/>
    <n v="200.06"/>
  </r>
  <r>
    <n v="3137"/>
    <x v="4"/>
    <x v="1"/>
    <x v="1"/>
    <n v="431003"/>
    <s v="A-Lamp (14 watt) &lt;800 Lumens"/>
    <x v="2"/>
    <x v="12"/>
    <s v="Lamp"/>
    <n v="14"/>
    <n v="96.6"/>
    <n v="0.06"/>
    <n v="466.81"/>
  </r>
  <r>
    <n v="3137"/>
    <x v="4"/>
    <x v="1"/>
    <x v="1"/>
    <n v="431003"/>
    <s v="A-Lamp (14 watt) &lt;800 Lumens"/>
    <x v="2"/>
    <x v="12"/>
    <s v="Lamp"/>
    <n v="3"/>
    <n v="20.7"/>
    <n v="0.01"/>
    <n v="100.03"/>
  </r>
  <r>
    <n v="3137"/>
    <x v="4"/>
    <x v="1"/>
    <x v="1"/>
    <n v="431003"/>
    <s v="A-Lamp (14 watt) &lt;800 Lumens"/>
    <x v="2"/>
    <x v="12"/>
    <s v="Lamp"/>
    <n v="13"/>
    <n v="89.7"/>
    <n v="0.06"/>
    <n v="433.47"/>
  </r>
  <r>
    <n v="3137"/>
    <x v="4"/>
    <x v="1"/>
    <x v="1"/>
    <n v="431003"/>
    <s v="A-Lamp (14 watt) &lt;800 Lumens"/>
    <x v="2"/>
    <x v="12"/>
    <s v="Lamp"/>
    <n v="2"/>
    <n v="110"/>
    <n v="9.5440000000000004E-3"/>
    <n v="66.680000000000007"/>
  </r>
  <r>
    <n v="3137"/>
    <x v="4"/>
    <x v="1"/>
    <x v="1"/>
    <n v="431003"/>
    <s v="A-Lamp (14 watt) &lt;800 Lumens"/>
    <x v="2"/>
    <x v="12"/>
    <s v="Lamp"/>
    <n v="3"/>
    <n v="20.7"/>
    <n v="0.01"/>
    <n v="100.03"/>
  </r>
  <r>
    <n v="3137"/>
    <x v="4"/>
    <x v="1"/>
    <x v="1"/>
    <n v="431003"/>
    <s v="A-Lamp (14 watt) &lt;800 Lumens"/>
    <x v="2"/>
    <x v="12"/>
    <s v="Lamp"/>
    <n v="3"/>
    <n v="20.7"/>
    <n v="0.01"/>
    <n v="100.03"/>
  </r>
  <r>
    <n v="3137"/>
    <x v="4"/>
    <x v="1"/>
    <x v="1"/>
    <n v="431003"/>
    <s v="A-Lamp (14 watt) &lt;800 Lumens"/>
    <x v="2"/>
    <x v="12"/>
    <s v="Lamp"/>
    <n v="23"/>
    <n v="158.69999999999999"/>
    <n v="0.1"/>
    <n v="766.91"/>
  </r>
  <r>
    <n v="3137"/>
    <x v="4"/>
    <x v="1"/>
    <x v="1"/>
    <n v="431003"/>
    <s v="A-Lamp (14 watt) &lt;800 Lumens"/>
    <x v="2"/>
    <x v="12"/>
    <s v="Lamp"/>
    <n v="6"/>
    <n v="41.4"/>
    <n v="0.02"/>
    <n v="200.06"/>
  </r>
  <r>
    <n v="3137"/>
    <x v="4"/>
    <x v="1"/>
    <x v="1"/>
    <n v="431003"/>
    <s v="A-Lamp (14 watt) &lt;800 Lumens"/>
    <x v="2"/>
    <x v="12"/>
    <s v="Lamp"/>
    <n v="12"/>
    <n v="82.8"/>
    <n v="0.05"/>
    <n v="400.13"/>
  </r>
  <r>
    <n v="3137"/>
    <x v="4"/>
    <x v="1"/>
    <x v="1"/>
    <n v="431003"/>
    <s v="A-Lamp (14 watt) &lt;800 Lumens"/>
    <x v="2"/>
    <x v="12"/>
    <s v="Lamp"/>
    <n v="3"/>
    <n v="20.7"/>
    <n v="0.01"/>
    <n v="100.03"/>
  </r>
  <r>
    <n v="3137"/>
    <x v="4"/>
    <x v="1"/>
    <x v="1"/>
    <n v="431003"/>
    <s v="A-Lamp (14 watt) &lt;800 Lumens"/>
    <x v="2"/>
    <x v="12"/>
    <s v="Lamp"/>
    <n v="3"/>
    <n v="20.7"/>
    <n v="0.01"/>
    <n v="100.03"/>
  </r>
  <r>
    <n v="3137"/>
    <x v="4"/>
    <x v="1"/>
    <x v="1"/>
    <n v="431003"/>
    <s v="A-Lamp (14 watt) &lt;800 Lumens"/>
    <x v="2"/>
    <x v="12"/>
    <s v="Lamp"/>
    <n v="3"/>
    <n v="20.7"/>
    <n v="0.01"/>
    <n v="100.03"/>
  </r>
  <r>
    <n v="3137"/>
    <x v="4"/>
    <x v="1"/>
    <x v="1"/>
    <n v="431003"/>
    <s v="A-Lamp (14 watt) &lt;800 Lumens"/>
    <x v="2"/>
    <x v="12"/>
    <s v="Lamp"/>
    <n v="6"/>
    <n v="41.4"/>
    <n v="0.02"/>
    <n v="200.06"/>
  </r>
  <r>
    <n v="3137"/>
    <x v="4"/>
    <x v="1"/>
    <x v="1"/>
    <n v="431003"/>
    <s v="A-Lamp (14 watt) &lt;800 Lumens"/>
    <x v="2"/>
    <x v="12"/>
    <s v="Lamp"/>
    <n v="9"/>
    <n v="62.1"/>
    <n v="0.04"/>
    <n v="300.08999999999997"/>
  </r>
  <r>
    <n v="3137"/>
    <x v="4"/>
    <x v="1"/>
    <x v="1"/>
    <n v="431003"/>
    <s v="A-Lamp (14 watt) &lt;800 Lumens"/>
    <x v="2"/>
    <x v="12"/>
    <s v="Lamp"/>
    <n v="9"/>
    <n v="62.1"/>
    <n v="0.04"/>
    <n v="300.08999999999997"/>
  </r>
  <r>
    <n v="3137"/>
    <x v="4"/>
    <x v="1"/>
    <x v="1"/>
    <n v="431003"/>
    <s v="A-Lamp (14 watt) &lt;800 Lumens"/>
    <x v="2"/>
    <x v="12"/>
    <s v="Lamp"/>
    <n v="8"/>
    <n v="55.2"/>
    <n v="0.03"/>
    <n v="266.75"/>
  </r>
  <r>
    <n v="3137"/>
    <x v="4"/>
    <x v="1"/>
    <x v="1"/>
    <n v="431003"/>
    <s v="A-Lamp (14 watt) &lt;800 Lumens"/>
    <x v="2"/>
    <x v="12"/>
    <s v="Lamp"/>
    <n v="4"/>
    <n v="27.6"/>
    <n v="0.01"/>
    <n v="133.37"/>
  </r>
  <r>
    <n v="3137"/>
    <x v="4"/>
    <x v="1"/>
    <x v="1"/>
    <n v="431003"/>
    <s v="A-Lamp (14 watt) &lt;800 Lumens"/>
    <x v="2"/>
    <x v="12"/>
    <s v="Lamp"/>
    <n v="20"/>
    <n v="138"/>
    <n v="0.09"/>
    <n v="666.88"/>
  </r>
  <r>
    <n v="3137"/>
    <x v="4"/>
    <x v="1"/>
    <x v="1"/>
    <n v="431003"/>
    <s v="A-Lamp (14 watt) &lt;800 Lumens"/>
    <x v="2"/>
    <x v="12"/>
    <s v="Lamp"/>
    <n v="7"/>
    <n v="48.3"/>
    <n v="0.03"/>
    <n v="233.4"/>
  </r>
  <r>
    <n v="3137"/>
    <x v="4"/>
    <x v="1"/>
    <x v="1"/>
    <n v="431003"/>
    <s v="A-Lamp (14 watt) &lt;800 Lumens"/>
    <x v="2"/>
    <x v="12"/>
    <s v="Lamp"/>
    <n v="8"/>
    <n v="55.2"/>
    <n v="0.03"/>
    <n v="266.75"/>
  </r>
  <r>
    <n v="3137"/>
    <x v="4"/>
    <x v="1"/>
    <x v="1"/>
    <n v="431003"/>
    <s v="A-Lamp (14 watt) &lt;800 Lumens"/>
    <x v="2"/>
    <x v="12"/>
    <s v="Lamp"/>
    <n v="1"/>
    <n v="6.9"/>
    <n v="4.7720000000000002E-3"/>
    <n v="33.340000000000003"/>
  </r>
  <r>
    <n v="3137"/>
    <x v="4"/>
    <x v="1"/>
    <x v="1"/>
    <n v="431003"/>
    <s v="A-Lamp (14 watt) &lt;800 Lumens"/>
    <x v="2"/>
    <x v="12"/>
    <s v="Lamp"/>
    <n v="6"/>
    <n v="41.4"/>
    <n v="0.02"/>
    <n v="200.06"/>
  </r>
  <r>
    <n v="3137"/>
    <x v="4"/>
    <x v="1"/>
    <x v="1"/>
    <n v="431003"/>
    <s v="A-Lamp (14 watt) &lt;800 Lumens"/>
    <x v="2"/>
    <x v="12"/>
    <s v="Lamp"/>
    <n v="8"/>
    <n v="55.2"/>
    <n v="0.03"/>
    <n v="266.75"/>
  </r>
  <r>
    <n v="3137"/>
    <x v="4"/>
    <x v="1"/>
    <x v="1"/>
    <n v="431003"/>
    <s v="A-Lamp (14 watt) &lt;800 Lumens"/>
    <x v="2"/>
    <x v="12"/>
    <s v="Lamp"/>
    <n v="4"/>
    <n v="27.6"/>
    <n v="0.01"/>
    <n v="133.37"/>
  </r>
  <r>
    <n v="3137"/>
    <x v="4"/>
    <x v="1"/>
    <x v="1"/>
    <n v="431003"/>
    <s v="A-Lamp (14 watt) &lt;800 Lumens"/>
    <x v="2"/>
    <x v="12"/>
    <s v="Lamp"/>
    <n v="1"/>
    <n v="68"/>
    <n v="4.7720000000000002E-3"/>
    <n v="33.340000000000003"/>
  </r>
  <r>
    <n v="3137"/>
    <x v="4"/>
    <x v="1"/>
    <x v="1"/>
    <n v="431003"/>
    <s v="A-Lamp (14 watt) &lt;800 Lumens"/>
    <x v="2"/>
    <x v="12"/>
    <s v="Lamp"/>
    <n v="12"/>
    <n v="82.8"/>
    <n v="0.05"/>
    <n v="400.13"/>
  </r>
  <r>
    <n v="3137"/>
    <x v="4"/>
    <x v="1"/>
    <x v="1"/>
    <n v="431003"/>
    <s v="A-Lamp (14 watt) &lt;800 Lumens"/>
    <x v="2"/>
    <x v="12"/>
    <s v="Lamp"/>
    <n v="2"/>
    <n v="13.8"/>
    <n v="9.5440000000000004E-3"/>
    <n v="66.680000000000007"/>
  </r>
  <r>
    <n v="3137"/>
    <x v="4"/>
    <x v="1"/>
    <x v="1"/>
    <n v="431003"/>
    <s v="A-Lamp (14 watt) &lt;800 Lumens"/>
    <x v="2"/>
    <x v="12"/>
    <s v="Lamp"/>
    <n v="3"/>
    <n v="20.7"/>
    <n v="0.01"/>
    <n v="100.03"/>
  </r>
  <r>
    <n v="3137"/>
    <x v="4"/>
    <x v="1"/>
    <x v="1"/>
    <n v="431003"/>
    <s v="A-Lamp (14 watt) &lt;800 Lumens"/>
    <x v="2"/>
    <x v="12"/>
    <s v="Lamp"/>
    <n v="12"/>
    <n v="82.8"/>
    <n v="0.05"/>
    <n v="400.13"/>
  </r>
  <r>
    <n v="3137"/>
    <x v="4"/>
    <x v="1"/>
    <x v="1"/>
    <n v="431003"/>
    <s v="A-Lamp (14 watt) &lt;800 Lumens"/>
    <x v="2"/>
    <x v="12"/>
    <s v="Lamp"/>
    <n v="3"/>
    <n v="20.7"/>
    <n v="0.01"/>
    <n v="100.03"/>
  </r>
  <r>
    <n v="3137"/>
    <x v="4"/>
    <x v="1"/>
    <x v="1"/>
    <n v="431003"/>
    <s v="A-Lamp (14 watt) &lt;800 Lumens"/>
    <x v="2"/>
    <x v="12"/>
    <s v="Lamp"/>
    <n v="10"/>
    <n v="69"/>
    <n v="0.04"/>
    <n v="333.44"/>
  </r>
  <r>
    <n v="3137"/>
    <x v="4"/>
    <x v="1"/>
    <x v="1"/>
    <n v="431003"/>
    <s v="A-Lamp (14 watt) &lt;800 Lumens"/>
    <x v="2"/>
    <x v="12"/>
    <s v="Lamp"/>
    <n v="4"/>
    <n v="27.6"/>
    <n v="0.01"/>
    <n v="133.37"/>
  </r>
  <r>
    <n v="3137"/>
    <x v="4"/>
    <x v="1"/>
    <x v="1"/>
    <n v="431003"/>
    <s v="A-Lamp (14 watt) &lt;800 Lumens"/>
    <x v="2"/>
    <x v="12"/>
    <s v="Lamp"/>
    <n v="8"/>
    <n v="55.2"/>
    <n v="0.03"/>
    <n v="266.75"/>
  </r>
  <r>
    <n v="3137"/>
    <x v="4"/>
    <x v="1"/>
    <x v="1"/>
    <n v="431003"/>
    <s v="A-Lamp (14 watt) &lt;800 Lumens"/>
    <x v="2"/>
    <x v="12"/>
    <s v="Lamp"/>
    <n v="4"/>
    <n v="27.6"/>
    <n v="0.01"/>
    <n v="133.37"/>
  </r>
  <r>
    <n v="3137"/>
    <x v="4"/>
    <x v="1"/>
    <x v="1"/>
    <n v="431003"/>
    <s v="A-Lamp (14 watt) &lt;800 Lumens"/>
    <x v="2"/>
    <x v="12"/>
    <s v="Lamp"/>
    <n v="2"/>
    <n v="13.8"/>
    <n v="9.5440000000000004E-3"/>
    <n v="66.680000000000007"/>
  </r>
  <r>
    <n v="3137"/>
    <x v="4"/>
    <x v="1"/>
    <x v="1"/>
    <n v="431003"/>
    <s v="A-Lamp (14 watt) &lt;800 Lumens"/>
    <x v="2"/>
    <x v="12"/>
    <s v="Lamp"/>
    <n v="16"/>
    <n v="110.4"/>
    <n v="7.0000000000000007E-2"/>
    <n v="533.5"/>
  </r>
  <r>
    <n v="3137"/>
    <x v="4"/>
    <x v="1"/>
    <x v="1"/>
    <n v="431003"/>
    <s v="A-Lamp (14 watt) &lt;800 Lumens"/>
    <x v="2"/>
    <x v="12"/>
    <s v="Lamp"/>
    <n v="13"/>
    <n v="89.7"/>
    <n v="0.06"/>
    <n v="433.47"/>
  </r>
  <r>
    <n v="3137"/>
    <x v="4"/>
    <x v="1"/>
    <x v="1"/>
    <n v="431003"/>
    <s v="A-Lamp (14 watt) &lt;800 Lumens"/>
    <x v="2"/>
    <x v="12"/>
    <s v="Lamp"/>
    <n v="13"/>
    <n v="89.7"/>
    <n v="0.06"/>
    <n v="433.47"/>
  </r>
  <r>
    <n v="3137"/>
    <x v="4"/>
    <x v="1"/>
    <x v="1"/>
    <n v="431003"/>
    <s v="A-Lamp (14 watt) &lt;800 Lumens"/>
    <x v="2"/>
    <x v="12"/>
    <s v="Lamp"/>
    <n v="18"/>
    <n v="124.2"/>
    <n v="0.08"/>
    <n v="600.19000000000005"/>
  </r>
  <r>
    <n v="3137"/>
    <x v="4"/>
    <x v="1"/>
    <x v="1"/>
    <n v="431003"/>
    <s v="A-Lamp (14 watt) &lt;800 Lumens"/>
    <x v="2"/>
    <x v="12"/>
    <s v="Lamp"/>
    <n v="14"/>
    <n v="96.6"/>
    <n v="0.06"/>
    <n v="466.81"/>
  </r>
  <r>
    <n v="3137"/>
    <x v="4"/>
    <x v="1"/>
    <x v="1"/>
    <n v="431003"/>
    <s v="A-Lamp (14 watt) &lt;800 Lumens"/>
    <x v="2"/>
    <x v="12"/>
    <s v="Lamp"/>
    <n v="12"/>
    <n v="82.8"/>
    <n v="0.05"/>
    <n v="400.13"/>
  </r>
  <r>
    <n v="3137"/>
    <x v="4"/>
    <x v="1"/>
    <x v="1"/>
    <n v="431003"/>
    <s v="A-Lamp (14 watt) &lt;800 Lumens"/>
    <x v="2"/>
    <x v="12"/>
    <s v="Lamp"/>
    <n v="16"/>
    <n v="110.4"/>
    <n v="7.0000000000000007E-2"/>
    <n v="533.5"/>
  </r>
  <r>
    <n v="3137"/>
    <x v="4"/>
    <x v="1"/>
    <x v="1"/>
    <n v="431003"/>
    <s v="A-Lamp (14 watt) &lt;800 Lumens"/>
    <x v="2"/>
    <x v="12"/>
    <s v="Lamp"/>
    <n v="4"/>
    <n v="27.6"/>
    <n v="0.01"/>
    <n v="133.37"/>
  </r>
  <r>
    <n v="3137"/>
    <x v="4"/>
    <x v="1"/>
    <x v="1"/>
    <n v="431003"/>
    <s v="A-Lamp (14 watt) &lt;800 Lumens"/>
    <x v="2"/>
    <x v="12"/>
    <s v="Lamp"/>
    <n v="5"/>
    <n v="34.5"/>
    <n v="0.02"/>
    <n v="166.72"/>
  </r>
  <r>
    <n v="3137"/>
    <x v="4"/>
    <x v="1"/>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13"/>
    <n v="89.7"/>
    <n v="0.06"/>
    <n v="433.47"/>
  </r>
  <r>
    <n v="3137"/>
    <x v="4"/>
    <x v="2"/>
    <x v="1"/>
    <n v="431003"/>
    <s v="A-Lamp (14 watt) &lt;800 Lumens"/>
    <x v="2"/>
    <x v="12"/>
    <s v="Lamp"/>
    <n v="7"/>
    <n v="48.3"/>
    <n v="0.03"/>
    <n v="233.4"/>
  </r>
  <r>
    <n v="3137"/>
    <x v="4"/>
    <x v="2"/>
    <x v="1"/>
    <n v="431003"/>
    <s v="A-Lamp (14 watt) &lt;800 Lumens"/>
    <x v="2"/>
    <x v="12"/>
    <s v="Lamp"/>
    <n v="4"/>
    <n v="27.6"/>
    <n v="0.01"/>
    <n v="133.37"/>
  </r>
  <r>
    <n v="3137"/>
    <x v="4"/>
    <x v="2"/>
    <x v="1"/>
    <n v="431003"/>
    <s v="A-Lamp (14 watt) &lt;800 Lumens"/>
    <x v="2"/>
    <x v="12"/>
    <s v="Lamp"/>
    <n v="3"/>
    <n v="20.7"/>
    <n v="0.01"/>
    <n v="100.03"/>
  </r>
  <r>
    <n v="3137"/>
    <x v="4"/>
    <x v="2"/>
    <x v="1"/>
    <n v="431003"/>
    <s v="A-Lamp (14 watt) &lt;800 Lumens"/>
    <x v="2"/>
    <x v="12"/>
    <s v="Lamp"/>
    <n v="10"/>
    <n v="69"/>
    <n v="0.04"/>
    <n v="333.44"/>
  </r>
  <r>
    <n v="3137"/>
    <x v="4"/>
    <x v="2"/>
    <x v="1"/>
    <n v="431003"/>
    <s v="A-Lamp (14 watt) &lt;800 Lumens"/>
    <x v="2"/>
    <x v="12"/>
    <s v="Lamp"/>
    <n v="8"/>
    <n v="55.2"/>
    <n v="0.03"/>
    <n v="266.75"/>
  </r>
  <r>
    <n v="3137"/>
    <x v="4"/>
    <x v="2"/>
    <x v="1"/>
    <n v="431003"/>
    <s v="A-Lamp (14 watt) &lt;800 Lumens"/>
    <x v="2"/>
    <x v="12"/>
    <s v="Lamp"/>
    <n v="6"/>
    <n v="41.4"/>
    <n v="0.02"/>
    <n v="200.06"/>
  </r>
  <r>
    <n v="3137"/>
    <x v="4"/>
    <x v="2"/>
    <x v="1"/>
    <n v="431003"/>
    <s v="A-Lamp (14 watt) &lt;800 Lumens"/>
    <x v="2"/>
    <x v="12"/>
    <s v="Lamp"/>
    <n v="5"/>
    <n v="34.5"/>
    <n v="0.02"/>
    <n v="166.72"/>
  </r>
  <r>
    <n v="3137"/>
    <x v="4"/>
    <x v="2"/>
    <x v="1"/>
    <n v="431003"/>
    <s v="A-Lamp (14 watt) &lt;800 Lumens"/>
    <x v="2"/>
    <x v="12"/>
    <s v="Lamp"/>
    <n v="9"/>
    <n v="62.1"/>
    <n v="0.04"/>
    <n v="300.08999999999997"/>
  </r>
  <r>
    <n v="3137"/>
    <x v="4"/>
    <x v="2"/>
    <x v="1"/>
    <n v="431003"/>
    <s v="A-Lamp (14 watt) &lt;800 Lumens"/>
    <x v="2"/>
    <x v="12"/>
    <s v="Lamp"/>
    <n v="12"/>
    <n v="82.8"/>
    <n v="0.05"/>
    <n v="400.13"/>
  </r>
  <r>
    <n v="3137"/>
    <x v="4"/>
    <x v="2"/>
    <x v="1"/>
    <n v="431003"/>
    <s v="A-Lamp (14 watt) &lt;800 Lumens"/>
    <x v="2"/>
    <x v="12"/>
    <s v="Lamp"/>
    <n v="12"/>
    <n v="82.8"/>
    <n v="0.05"/>
    <n v="400.13"/>
  </r>
  <r>
    <n v="3137"/>
    <x v="4"/>
    <x v="2"/>
    <x v="1"/>
    <n v="431003"/>
    <s v="A-Lamp (14 watt) &lt;800 Lumens"/>
    <x v="2"/>
    <x v="12"/>
    <s v="Lamp"/>
    <n v="8"/>
    <n v="55.2"/>
    <n v="0.03"/>
    <n v="266.75"/>
  </r>
  <r>
    <n v="3137"/>
    <x v="4"/>
    <x v="2"/>
    <x v="1"/>
    <n v="431003"/>
    <s v="A-Lamp (14 watt) &lt;800 Lumens"/>
    <x v="2"/>
    <x v="12"/>
    <s v="Lamp"/>
    <n v="15"/>
    <n v="103.5"/>
    <n v="7.0000000000000007E-2"/>
    <n v="500.16"/>
  </r>
  <r>
    <n v="3137"/>
    <x v="4"/>
    <x v="2"/>
    <x v="1"/>
    <n v="431003"/>
    <s v="A-Lamp (14 watt) &lt;800 Lumens"/>
    <x v="2"/>
    <x v="12"/>
    <s v="Lamp"/>
    <n v="5"/>
    <n v="34.5"/>
    <n v="0.02"/>
    <n v="166.72"/>
  </r>
  <r>
    <n v="3137"/>
    <x v="4"/>
    <x v="2"/>
    <x v="1"/>
    <n v="431003"/>
    <s v="A-Lamp (14 watt) &lt;800 Lumens"/>
    <x v="2"/>
    <x v="12"/>
    <s v="Lamp"/>
    <n v="7"/>
    <n v="48.3"/>
    <n v="0.03"/>
    <n v="233.4"/>
  </r>
  <r>
    <n v="3137"/>
    <x v="4"/>
    <x v="2"/>
    <x v="1"/>
    <n v="431003"/>
    <s v="A-Lamp (14 watt) &lt;800 Lumens"/>
    <x v="2"/>
    <x v="12"/>
    <s v="Lamp"/>
    <n v="3"/>
    <n v="20.7"/>
    <n v="0.01"/>
    <n v="100.03"/>
  </r>
  <r>
    <n v="3137"/>
    <x v="4"/>
    <x v="2"/>
    <x v="1"/>
    <n v="431003"/>
    <s v="A-Lamp (14 watt) &lt;800 Lumens"/>
    <x v="2"/>
    <x v="12"/>
    <s v="Lamp"/>
    <n v="4"/>
    <n v="27.6"/>
    <n v="0.01"/>
    <n v="133.37"/>
  </r>
  <r>
    <n v="3137"/>
    <x v="4"/>
    <x v="2"/>
    <x v="1"/>
    <n v="431003"/>
    <s v="A-Lamp (14 watt) &lt;800 Lumens"/>
    <x v="2"/>
    <x v="12"/>
    <s v="Lamp"/>
    <n v="3"/>
    <n v="20.7"/>
    <n v="0.01"/>
    <n v="100.03"/>
  </r>
  <r>
    <n v="3137"/>
    <x v="4"/>
    <x v="2"/>
    <x v="1"/>
    <n v="431003"/>
    <s v="A-Lamp (14 watt) &lt;800 Lumens"/>
    <x v="2"/>
    <x v="12"/>
    <s v="Lamp"/>
    <n v="10"/>
    <n v="69"/>
    <n v="0.04"/>
    <n v="333.44"/>
  </r>
  <r>
    <n v="3137"/>
    <x v="4"/>
    <x v="2"/>
    <x v="1"/>
    <n v="431003"/>
    <s v="A-Lamp (14 watt) &lt;800 Lumens"/>
    <x v="2"/>
    <x v="12"/>
    <s v="Lamp"/>
    <n v="3"/>
    <n v="20.7"/>
    <n v="0.01"/>
    <n v="100.03"/>
  </r>
  <r>
    <n v="3137"/>
    <x v="4"/>
    <x v="2"/>
    <x v="1"/>
    <n v="431003"/>
    <s v="A-Lamp (14 watt) &lt;800 Lumens"/>
    <x v="2"/>
    <x v="12"/>
    <s v="Lamp"/>
    <n v="3"/>
    <n v="20.7"/>
    <n v="0.01"/>
    <n v="100.03"/>
  </r>
  <r>
    <n v="3137"/>
    <x v="4"/>
    <x v="2"/>
    <x v="1"/>
    <n v="431003"/>
    <s v="A-Lamp (14 watt) &lt;800 Lumens"/>
    <x v="2"/>
    <x v="12"/>
    <s v="Lamp"/>
    <n v="5"/>
    <n v="34.5"/>
    <n v="0.02"/>
    <n v="166.72"/>
  </r>
  <r>
    <n v="3137"/>
    <x v="4"/>
    <x v="2"/>
    <x v="1"/>
    <n v="431003"/>
    <s v="A-Lamp (14 watt) &lt;800 Lumens"/>
    <x v="2"/>
    <x v="12"/>
    <s v="Lamp"/>
    <n v="14"/>
    <n v="96.6"/>
    <n v="0.06"/>
    <n v="466.81"/>
  </r>
  <r>
    <n v="3137"/>
    <x v="4"/>
    <x v="2"/>
    <x v="1"/>
    <n v="431003"/>
    <s v="A-Lamp (14 watt) &lt;800 Lumens"/>
    <x v="2"/>
    <x v="12"/>
    <s v="Lamp"/>
    <n v="6"/>
    <n v="41.4"/>
    <n v="0.02"/>
    <n v="200.06"/>
  </r>
  <r>
    <n v="3137"/>
    <x v="4"/>
    <x v="2"/>
    <x v="1"/>
    <n v="431003"/>
    <s v="A-Lamp (14 watt) &lt;800 Lumens"/>
    <x v="2"/>
    <x v="12"/>
    <s v="Lamp"/>
    <n v="8"/>
    <n v="55.2"/>
    <n v="0.03"/>
    <n v="266.75"/>
  </r>
  <r>
    <n v="3137"/>
    <x v="4"/>
    <x v="2"/>
    <x v="1"/>
    <n v="431003"/>
    <s v="A-Lamp (14 watt) &lt;800 Lumens"/>
    <x v="2"/>
    <x v="12"/>
    <s v="Lamp"/>
    <n v="3"/>
    <n v="20.7"/>
    <n v="0.01"/>
    <n v="100.03"/>
  </r>
  <r>
    <n v="3137"/>
    <x v="4"/>
    <x v="2"/>
    <x v="1"/>
    <n v="431003"/>
    <s v="A-Lamp (14 watt) &lt;800 Lumens"/>
    <x v="2"/>
    <x v="12"/>
    <s v="Lamp"/>
    <n v="14"/>
    <n v="96.6"/>
    <n v="0.06"/>
    <n v="466.81"/>
  </r>
  <r>
    <n v="3137"/>
    <x v="4"/>
    <x v="2"/>
    <x v="1"/>
    <n v="431003"/>
    <s v="A-Lamp (14 watt) &lt;800 Lumens"/>
    <x v="2"/>
    <x v="12"/>
    <s v="Lamp"/>
    <n v="24"/>
    <n v="165.6"/>
    <n v="0.11"/>
    <n v="800.26"/>
  </r>
  <r>
    <n v="3137"/>
    <x v="4"/>
    <x v="2"/>
    <x v="1"/>
    <n v="431003"/>
    <s v="A-Lamp (14 watt) &lt;800 Lumens"/>
    <x v="2"/>
    <x v="12"/>
    <s v="Lamp"/>
    <n v="12"/>
    <n v="82.8"/>
    <n v="0.05"/>
    <n v="400.13"/>
  </r>
  <r>
    <n v="3137"/>
    <x v="4"/>
    <x v="2"/>
    <x v="1"/>
    <n v="431003"/>
    <s v="A-Lamp (14 watt) &lt;800 Lumens"/>
    <x v="2"/>
    <x v="12"/>
    <s v="Lamp"/>
    <n v="4"/>
    <n v="27.6"/>
    <n v="0.01"/>
    <n v="133.37"/>
  </r>
  <r>
    <n v="3137"/>
    <x v="4"/>
    <x v="2"/>
    <x v="1"/>
    <n v="431003"/>
    <s v="A-Lamp (14 watt) &lt;800 Lumens"/>
    <x v="2"/>
    <x v="12"/>
    <s v="Lamp"/>
    <n v="20"/>
    <n v="138"/>
    <n v="0.09"/>
    <n v="666.88"/>
  </r>
  <r>
    <n v="3137"/>
    <x v="4"/>
    <x v="2"/>
    <x v="1"/>
    <n v="431003"/>
    <s v="A-Lamp (14 watt) &lt;800 Lumens"/>
    <x v="2"/>
    <x v="12"/>
    <s v="Lamp"/>
    <n v="14"/>
    <n v="96.6"/>
    <n v="0.06"/>
    <n v="466.81"/>
  </r>
  <r>
    <n v="3137"/>
    <x v="4"/>
    <x v="2"/>
    <x v="1"/>
    <n v="431003"/>
    <s v="A-Lamp (14 watt) &lt;800 Lumens"/>
    <x v="2"/>
    <x v="12"/>
    <s v="Lamp"/>
    <n v="4"/>
    <n v="27.6"/>
    <n v="0.01"/>
    <n v="133.37"/>
  </r>
  <r>
    <n v="3137"/>
    <x v="4"/>
    <x v="2"/>
    <x v="1"/>
    <n v="431003"/>
    <s v="A-Lamp (14 watt) &lt;800 Lumens"/>
    <x v="2"/>
    <x v="12"/>
    <s v="Lamp"/>
    <n v="2"/>
    <n v="13.8"/>
    <n v="9.5440000000000004E-3"/>
    <n v="66.680000000000007"/>
  </r>
  <r>
    <n v="3137"/>
    <x v="4"/>
    <x v="2"/>
    <x v="1"/>
    <n v="431003"/>
    <s v="A-Lamp (14 watt) &lt;800 Lumens"/>
    <x v="2"/>
    <x v="12"/>
    <s v="Lamp"/>
    <n v="3"/>
    <n v="20.7"/>
    <n v="0.01"/>
    <n v="100.03"/>
  </r>
  <r>
    <n v="3137"/>
    <x v="4"/>
    <x v="2"/>
    <x v="1"/>
    <n v="431003"/>
    <s v="A-Lamp (14 watt) &lt;800 Lumens"/>
    <x v="2"/>
    <x v="12"/>
    <s v="Lamp"/>
    <n v="15"/>
    <n v="103.5"/>
    <n v="7.0000000000000007E-2"/>
    <n v="500.16"/>
  </r>
  <r>
    <n v="3137"/>
    <x v="4"/>
    <x v="2"/>
    <x v="1"/>
    <n v="431003"/>
    <s v="A-Lamp (14 watt) &lt;800 Lumens"/>
    <x v="2"/>
    <x v="12"/>
    <s v="Lamp"/>
    <n v="11"/>
    <n v="75.900000000000006"/>
    <n v="0.05"/>
    <n v="366.78"/>
  </r>
  <r>
    <n v="3137"/>
    <x v="4"/>
    <x v="2"/>
    <x v="1"/>
    <n v="431003"/>
    <s v="A-Lamp (14 watt) &lt;800 Lumens"/>
    <x v="2"/>
    <x v="12"/>
    <s v="Lamp"/>
    <n v="9"/>
    <n v="62.1"/>
    <n v="0.04"/>
    <n v="300.08999999999997"/>
  </r>
  <r>
    <n v="3137"/>
    <x v="4"/>
    <x v="2"/>
    <x v="1"/>
    <n v="431003"/>
    <s v="A-Lamp (14 watt) &lt;800 Lumens"/>
    <x v="2"/>
    <x v="12"/>
    <s v="Lamp"/>
    <n v="3"/>
    <n v="20.7"/>
    <n v="0.01"/>
    <n v="100.03"/>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20"/>
    <n v="138"/>
    <n v="0.09"/>
    <n v="666.88"/>
  </r>
  <r>
    <n v="3137"/>
    <x v="4"/>
    <x v="2"/>
    <x v="1"/>
    <n v="431003"/>
    <s v="A-Lamp (14 watt) &lt;800 Lumens"/>
    <x v="2"/>
    <x v="12"/>
    <s v="Lamp"/>
    <n v="4"/>
    <n v="27.6"/>
    <n v="0.01"/>
    <n v="133.37"/>
  </r>
  <r>
    <n v="3137"/>
    <x v="4"/>
    <x v="2"/>
    <x v="1"/>
    <n v="431003"/>
    <s v="A-Lamp (14 watt) &lt;800 Lumens"/>
    <x v="2"/>
    <x v="12"/>
    <s v="Lamp"/>
    <n v="4"/>
    <n v="27.6"/>
    <n v="0.01"/>
    <n v="133.37"/>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7"/>
    <n v="48.3"/>
    <n v="0.03"/>
    <n v="233.4"/>
  </r>
  <r>
    <n v="3137"/>
    <x v="4"/>
    <x v="2"/>
    <x v="1"/>
    <n v="431003"/>
    <s v="A-Lamp (14 watt) &lt;800 Lumens"/>
    <x v="2"/>
    <x v="12"/>
    <s v="Lamp"/>
    <n v="3"/>
    <n v="20.7"/>
    <n v="0.01"/>
    <n v="100.03"/>
  </r>
  <r>
    <n v="3137"/>
    <x v="4"/>
    <x v="2"/>
    <x v="1"/>
    <n v="431003"/>
    <s v="A-Lamp (14 watt) &lt;800 Lumens"/>
    <x v="2"/>
    <x v="12"/>
    <s v="Lamp"/>
    <n v="2"/>
    <n v="13.8"/>
    <n v="9.5440000000000004E-3"/>
    <n v="66.68000000000000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7"/>
    <n v="48.3"/>
    <n v="0.03"/>
    <n v="233.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6"/>
    <n v="41.4"/>
    <n v="0.02"/>
    <n v="200.06"/>
  </r>
  <r>
    <n v="3137"/>
    <x v="4"/>
    <x v="2"/>
    <x v="1"/>
    <n v="431003"/>
    <s v="A-Lamp (14 watt) &lt;800 Lumens"/>
    <x v="2"/>
    <x v="12"/>
    <s v="Lamp"/>
    <n v="3"/>
    <n v="20.7"/>
    <n v="0.01"/>
    <n v="100.03"/>
  </r>
  <r>
    <n v="3137"/>
    <x v="4"/>
    <x v="2"/>
    <x v="1"/>
    <n v="431003"/>
    <s v="A-Lamp (14 watt) &lt;800 Lumens"/>
    <x v="2"/>
    <x v="12"/>
    <s v="Lamp"/>
    <n v="6"/>
    <n v="41.4"/>
    <n v="0.02"/>
    <n v="200.06"/>
  </r>
  <r>
    <n v="3137"/>
    <x v="4"/>
    <x v="2"/>
    <x v="1"/>
    <n v="431003"/>
    <s v="A-Lamp (14 watt) &lt;800 Lumens"/>
    <x v="2"/>
    <x v="12"/>
    <s v="Lamp"/>
    <n v="3"/>
    <n v="20.7"/>
    <n v="0.01"/>
    <n v="100.03"/>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3"/>
    <n v="20.7"/>
    <n v="0.01"/>
    <n v="100.03"/>
  </r>
  <r>
    <n v="3137"/>
    <x v="4"/>
    <x v="2"/>
    <x v="1"/>
    <n v="431003"/>
    <s v="A-Lamp (14 watt) &lt;800 Lumens"/>
    <x v="2"/>
    <x v="12"/>
    <s v="Lamp"/>
    <n v="10"/>
    <n v="69"/>
    <n v="0.04"/>
    <n v="333.44"/>
  </r>
  <r>
    <n v="3137"/>
    <x v="4"/>
    <x v="2"/>
    <x v="1"/>
    <n v="431003"/>
    <s v="A-Lamp (14 watt) &lt;800 Lumens"/>
    <x v="2"/>
    <x v="12"/>
    <s v="Lamp"/>
    <n v="7"/>
    <n v="48.3"/>
    <n v="0.03"/>
    <n v="233.4"/>
  </r>
  <r>
    <n v="3137"/>
    <x v="4"/>
    <x v="2"/>
    <x v="1"/>
    <n v="431003"/>
    <s v="A-Lamp (14 watt) &lt;800 Lumens"/>
    <x v="2"/>
    <x v="12"/>
    <s v="Lamp"/>
    <n v="10"/>
    <n v="69"/>
    <n v="0.04"/>
    <n v="333.44"/>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2"/>
    <n v="13.8"/>
    <n v="9.5440000000000004E-3"/>
    <n v="66.680000000000007"/>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8"/>
    <n v="55.2"/>
    <n v="0.03"/>
    <n v="266.75"/>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3"/>
    <n v="20.7"/>
    <n v="0.01"/>
    <n v="100.03"/>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3"/>
    <n v="20.7"/>
    <n v="0.01"/>
    <n v="100.03"/>
  </r>
  <r>
    <n v="3137"/>
    <x v="4"/>
    <x v="2"/>
    <x v="1"/>
    <n v="431003"/>
    <s v="A-Lamp (14 watt) &lt;800 Lumens"/>
    <x v="2"/>
    <x v="12"/>
    <s v="Lamp"/>
    <n v="8"/>
    <n v="55.2"/>
    <n v="0.03"/>
    <n v="266.75"/>
  </r>
  <r>
    <n v="3137"/>
    <x v="4"/>
    <x v="2"/>
    <x v="1"/>
    <n v="431003"/>
    <s v="A-Lamp (14 watt) &lt;800 Lumens"/>
    <x v="2"/>
    <x v="12"/>
    <s v="Lamp"/>
    <n v="4"/>
    <n v="27.6"/>
    <n v="0.01"/>
    <n v="133.37"/>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3"/>
    <n v="20.7"/>
    <n v="0.01"/>
    <n v="100.03"/>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5"/>
    <n v="34.5"/>
    <n v="0.02"/>
    <n v="166.72"/>
  </r>
  <r>
    <n v="3137"/>
    <x v="4"/>
    <x v="2"/>
    <x v="1"/>
    <n v="431003"/>
    <s v="A-Lamp (14 watt) &lt;800 Lumens"/>
    <x v="2"/>
    <x v="12"/>
    <s v="Lamp"/>
    <n v="1"/>
    <n v="6.9"/>
    <n v="4.7720000000000002E-3"/>
    <n v="33.340000000000003"/>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3"/>
    <n v="20.7"/>
    <n v="0.01"/>
    <n v="100.03"/>
  </r>
  <r>
    <n v="3137"/>
    <x v="4"/>
    <x v="2"/>
    <x v="1"/>
    <n v="431003"/>
    <s v="A-Lamp (14 watt) &lt;800 Lumens"/>
    <x v="2"/>
    <x v="12"/>
    <s v="Lamp"/>
    <n v="5"/>
    <n v="34.5"/>
    <n v="0.02"/>
    <n v="166.72"/>
  </r>
  <r>
    <n v="3137"/>
    <x v="4"/>
    <x v="2"/>
    <x v="1"/>
    <n v="431003"/>
    <s v="A-Lamp (14 watt) &lt;800 Lumens"/>
    <x v="2"/>
    <x v="12"/>
    <s v="Lamp"/>
    <n v="5"/>
    <n v="34.5"/>
    <n v="0.02"/>
    <n v="166.72"/>
  </r>
  <r>
    <n v="3137"/>
    <x v="4"/>
    <x v="2"/>
    <x v="1"/>
    <n v="431003"/>
    <s v="A-Lamp (14 watt) &lt;800 Lumens"/>
    <x v="2"/>
    <x v="12"/>
    <s v="Lamp"/>
    <n v="3"/>
    <n v="20.7"/>
    <n v="0.01"/>
    <n v="100.03"/>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6"/>
    <n v="41.4"/>
    <n v="0.02"/>
    <n v="200.06"/>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2"/>
    <n v="13.8"/>
    <n v="9.5440000000000004E-3"/>
    <n v="66.680000000000007"/>
  </r>
  <r>
    <n v="3137"/>
    <x v="4"/>
    <x v="2"/>
    <x v="1"/>
    <n v="431003"/>
    <s v="A-Lamp (14 watt) &lt;800 Lumens"/>
    <x v="2"/>
    <x v="12"/>
    <s v="Lamp"/>
    <n v="1"/>
    <n v="6.9"/>
    <n v="4.7720000000000002E-3"/>
    <n v="33.340000000000003"/>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8"/>
    <n v="55.2"/>
    <n v="0.03"/>
    <n v="266.75"/>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8"/>
    <n v="55.2"/>
    <n v="0.03"/>
    <n v="266.75"/>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6"/>
    <n v="41.4"/>
    <n v="0.02"/>
    <n v="200.06"/>
  </r>
  <r>
    <n v="3137"/>
    <x v="4"/>
    <x v="2"/>
    <x v="1"/>
    <n v="431003"/>
    <s v="A-Lamp (14 watt) &lt;800 Lumens"/>
    <x v="2"/>
    <x v="12"/>
    <s v="Lamp"/>
    <n v="5"/>
    <n v="34.5"/>
    <n v="0.02"/>
    <n v="166.72"/>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8"/>
    <n v="55.2"/>
    <n v="0.03"/>
    <n v="266.75"/>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
    <n v="6.9"/>
    <n v="4.7720000000000002E-3"/>
    <n v="33.340000000000003"/>
  </r>
  <r>
    <n v="3137"/>
    <x v="4"/>
    <x v="2"/>
    <x v="1"/>
    <n v="431003"/>
    <s v="A-Lamp (14 watt) &lt;800 Lumens"/>
    <x v="2"/>
    <x v="12"/>
    <s v="Lamp"/>
    <n v="10"/>
    <n v="69"/>
    <n v="0.04"/>
    <n v="333.44"/>
  </r>
  <r>
    <n v="3137"/>
    <x v="4"/>
    <x v="2"/>
    <x v="1"/>
    <n v="431003"/>
    <s v="A-Lamp (14 watt) &lt;800 Lumens"/>
    <x v="2"/>
    <x v="12"/>
    <s v="Lamp"/>
    <n v="7"/>
    <n v="48.3"/>
    <n v="0.03"/>
    <n v="233.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3"/>
    <n v="20.7"/>
    <n v="0.01"/>
    <n v="100.03"/>
  </r>
  <r>
    <n v="3137"/>
    <x v="4"/>
    <x v="2"/>
    <x v="1"/>
    <n v="431003"/>
    <s v="A-Lamp (14 watt) &lt;800 Lumens"/>
    <x v="2"/>
    <x v="12"/>
    <s v="Lamp"/>
    <n v="5"/>
    <n v="34.5"/>
    <n v="0.02"/>
    <n v="166.72"/>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8"/>
    <n v="55.2"/>
    <n v="0.03"/>
    <n v="266.75"/>
  </r>
  <r>
    <n v="3137"/>
    <x v="4"/>
    <x v="2"/>
    <x v="1"/>
    <n v="431003"/>
    <s v="A-Lamp (14 watt) &lt;800 Lumens"/>
    <x v="2"/>
    <x v="12"/>
    <s v="Lamp"/>
    <n v="1"/>
    <n v="6.9"/>
    <n v="4.7720000000000002E-3"/>
    <n v="33.340000000000003"/>
  </r>
  <r>
    <n v="3137"/>
    <x v="4"/>
    <x v="2"/>
    <x v="1"/>
    <n v="431003"/>
    <s v="A-Lamp (14 watt) &lt;800 Lumens"/>
    <x v="2"/>
    <x v="12"/>
    <s v="Lamp"/>
    <n v="1"/>
    <n v="6.9"/>
    <n v="4.7720000000000002E-3"/>
    <n v="33.340000000000003"/>
  </r>
  <r>
    <n v="3137"/>
    <x v="4"/>
    <x v="2"/>
    <x v="1"/>
    <n v="431003"/>
    <s v="A-Lamp (14 watt) &lt;800 Lumens"/>
    <x v="2"/>
    <x v="12"/>
    <s v="Lamp"/>
    <n v="6"/>
    <n v="41.4"/>
    <n v="0.02"/>
    <n v="200.06"/>
  </r>
  <r>
    <n v="3137"/>
    <x v="4"/>
    <x v="2"/>
    <x v="1"/>
    <n v="431003"/>
    <s v="A-Lamp (14 watt) &lt;800 Lumens"/>
    <x v="2"/>
    <x v="12"/>
    <s v="Lamp"/>
    <n v="7"/>
    <n v="48.3"/>
    <n v="0.03"/>
    <n v="233.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8"/>
    <n v="55.2"/>
    <n v="0.03"/>
    <n v="266.75"/>
  </r>
  <r>
    <n v="3137"/>
    <x v="4"/>
    <x v="2"/>
    <x v="1"/>
    <n v="431003"/>
    <s v="A-Lamp (14 watt) &lt;800 Lumens"/>
    <x v="2"/>
    <x v="12"/>
    <s v="Lamp"/>
    <n v="10"/>
    <n v="69"/>
    <n v="0.04"/>
    <n v="333.44"/>
  </r>
  <r>
    <n v="3137"/>
    <x v="4"/>
    <x v="2"/>
    <x v="1"/>
    <n v="431003"/>
    <s v="A-Lamp (14 watt) &lt;800 Lumens"/>
    <x v="2"/>
    <x v="12"/>
    <s v="Lamp"/>
    <n v="9"/>
    <n v="62.1"/>
    <n v="0.04"/>
    <n v="300.08999999999997"/>
  </r>
  <r>
    <n v="3137"/>
    <x v="4"/>
    <x v="2"/>
    <x v="1"/>
    <n v="431003"/>
    <s v="A-Lamp (14 watt) &lt;800 Lumens"/>
    <x v="2"/>
    <x v="12"/>
    <s v="Lamp"/>
    <n v="8"/>
    <n v="55.2"/>
    <n v="0.03"/>
    <n v="266.75"/>
  </r>
  <r>
    <n v="3137"/>
    <x v="4"/>
    <x v="2"/>
    <x v="1"/>
    <n v="431003"/>
    <s v="A-Lamp (14 watt) &lt;800 Lumens"/>
    <x v="2"/>
    <x v="12"/>
    <s v="Lamp"/>
    <n v="2"/>
    <n v="13.8"/>
    <n v="9.5440000000000004E-3"/>
    <n v="66.680000000000007"/>
  </r>
  <r>
    <n v="3137"/>
    <x v="4"/>
    <x v="2"/>
    <x v="1"/>
    <n v="431003"/>
    <s v="A-Lamp (14 watt) &lt;800 Lumens"/>
    <x v="2"/>
    <x v="12"/>
    <s v="Lamp"/>
    <n v="8"/>
    <n v="55.2"/>
    <n v="0.03"/>
    <n v="266.75"/>
  </r>
  <r>
    <n v="3137"/>
    <x v="4"/>
    <x v="2"/>
    <x v="1"/>
    <n v="431003"/>
    <s v="A-Lamp (14 watt) &lt;800 Lumens"/>
    <x v="2"/>
    <x v="12"/>
    <s v="Lamp"/>
    <n v="3"/>
    <n v="20.7"/>
    <n v="0.01"/>
    <n v="100.03"/>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5"/>
    <n v="34.5"/>
    <n v="0.02"/>
    <n v="166.72"/>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9"/>
    <n v="62.1"/>
    <n v="0.04"/>
    <n v="300.08999999999997"/>
  </r>
  <r>
    <n v="3137"/>
    <x v="4"/>
    <x v="2"/>
    <x v="1"/>
    <n v="431003"/>
    <s v="A-Lamp (14 watt) &lt;800 Lumens"/>
    <x v="2"/>
    <x v="12"/>
    <s v="Lamp"/>
    <n v="10"/>
    <n v="69"/>
    <n v="0.04"/>
    <n v="333.44"/>
  </r>
  <r>
    <n v="3137"/>
    <x v="4"/>
    <x v="2"/>
    <x v="1"/>
    <n v="431003"/>
    <s v="A-Lamp (14 watt) &lt;800 Lumens"/>
    <x v="2"/>
    <x v="12"/>
    <s v="Lamp"/>
    <n v="1"/>
    <n v="6.9"/>
    <n v="4.7720000000000002E-3"/>
    <n v="33.340000000000003"/>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
    <n v="6.9"/>
    <n v="4.7720000000000002E-3"/>
    <n v="33.340000000000003"/>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7"/>
    <n v="48.3"/>
    <n v="0.03"/>
    <n v="233.4"/>
  </r>
  <r>
    <n v="3137"/>
    <x v="4"/>
    <x v="2"/>
    <x v="1"/>
    <n v="431003"/>
    <s v="A-Lamp (14 watt) &lt;800 Lumens"/>
    <x v="2"/>
    <x v="12"/>
    <s v="Lamp"/>
    <n v="7"/>
    <n v="48.3"/>
    <n v="0.03"/>
    <n v="233.4"/>
  </r>
  <r>
    <n v="3137"/>
    <x v="4"/>
    <x v="2"/>
    <x v="1"/>
    <n v="431003"/>
    <s v="A-Lamp (14 watt) &lt;800 Lumens"/>
    <x v="2"/>
    <x v="12"/>
    <s v="Lamp"/>
    <n v="3"/>
    <n v="20.7"/>
    <n v="0.01"/>
    <n v="100.03"/>
  </r>
  <r>
    <n v="3137"/>
    <x v="4"/>
    <x v="2"/>
    <x v="1"/>
    <n v="431003"/>
    <s v="A-Lamp (14 watt) &lt;800 Lumens"/>
    <x v="2"/>
    <x v="12"/>
    <s v="Lamp"/>
    <n v="4"/>
    <n v="27.6"/>
    <n v="0.01"/>
    <n v="133.37"/>
  </r>
  <r>
    <n v="3137"/>
    <x v="4"/>
    <x v="2"/>
    <x v="1"/>
    <n v="431003"/>
    <s v="A-Lamp (14 watt) &lt;800 Lumens"/>
    <x v="2"/>
    <x v="12"/>
    <s v="Lamp"/>
    <n v="4"/>
    <n v="27.6"/>
    <n v="0.01"/>
    <n v="133.37"/>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7"/>
    <n v="48.3"/>
    <n v="0.03"/>
    <n v="233.4"/>
  </r>
  <r>
    <n v="3137"/>
    <x v="4"/>
    <x v="2"/>
    <x v="1"/>
    <n v="431003"/>
    <s v="A-Lamp (14 watt) &lt;800 Lumens"/>
    <x v="2"/>
    <x v="12"/>
    <s v="Lamp"/>
    <n v="6"/>
    <n v="41.4"/>
    <n v="0.02"/>
    <n v="200.06"/>
  </r>
  <r>
    <n v="3137"/>
    <x v="4"/>
    <x v="2"/>
    <x v="1"/>
    <n v="431003"/>
    <s v="A-Lamp (14 watt) &lt;800 Lumens"/>
    <x v="2"/>
    <x v="12"/>
    <s v="Lamp"/>
    <n v="3"/>
    <n v="20.7"/>
    <n v="0.01"/>
    <n v="100.03"/>
  </r>
  <r>
    <n v="3137"/>
    <x v="4"/>
    <x v="2"/>
    <x v="1"/>
    <n v="431003"/>
    <s v="A-Lamp (14 watt) &lt;800 Lumens"/>
    <x v="2"/>
    <x v="12"/>
    <s v="Lamp"/>
    <n v="7"/>
    <n v="48.3"/>
    <n v="0.03"/>
    <n v="233.4"/>
  </r>
  <r>
    <n v="3137"/>
    <x v="4"/>
    <x v="2"/>
    <x v="1"/>
    <n v="431003"/>
    <s v="A-Lamp (14 watt) &lt;800 Lumens"/>
    <x v="2"/>
    <x v="12"/>
    <s v="Lamp"/>
    <n v="8"/>
    <n v="55.2"/>
    <n v="0.03"/>
    <n v="266.75"/>
  </r>
  <r>
    <n v="3137"/>
    <x v="4"/>
    <x v="2"/>
    <x v="1"/>
    <n v="431003"/>
    <s v="A-Lamp (14 watt) &lt;800 Lumens"/>
    <x v="2"/>
    <x v="12"/>
    <s v="Lamp"/>
    <n v="6"/>
    <n v="41.4"/>
    <n v="0.02"/>
    <n v="200.06"/>
  </r>
  <r>
    <n v="3137"/>
    <x v="4"/>
    <x v="2"/>
    <x v="1"/>
    <n v="431003"/>
    <s v="A-Lamp (14 watt) &lt;800 Lumens"/>
    <x v="2"/>
    <x v="12"/>
    <s v="Lamp"/>
    <n v="4"/>
    <n v="27.6"/>
    <n v="0.01"/>
    <n v="133.37"/>
  </r>
  <r>
    <n v="3137"/>
    <x v="4"/>
    <x v="2"/>
    <x v="1"/>
    <n v="431003"/>
    <s v="A-Lamp (14 watt) &lt;800 Lumens"/>
    <x v="2"/>
    <x v="12"/>
    <s v="Lamp"/>
    <n v="4"/>
    <n v="27.6"/>
    <n v="0.01"/>
    <n v="133.37"/>
  </r>
  <r>
    <n v="3137"/>
    <x v="4"/>
    <x v="2"/>
    <x v="1"/>
    <n v="431003"/>
    <s v="A-Lamp (14 watt) &lt;800 Lumens"/>
    <x v="2"/>
    <x v="12"/>
    <s v="Lamp"/>
    <n v="3"/>
    <n v="20.7"/>
    <n v="0.01"/>
    <n v="100.03"/>
  </r>
  <r>
    <n v="3137"/>
    <x v="4"/>
    <x v="2"/>
    <x v="1"/>
    <n v="431003"/>
    <s v="A-Lamp (14 watt) &lt;800 Lumens"/>
    <x v="2"/>
    <x v="12"/>
    <s v="Lamp"/>
    <n v="8"/>
    <n v="55.2"/>
    <n v="0.03"/>
    <n v="266.75"/>
  </r>
  <r>
    <n v="3137"/>
    <x v="4"/>
    <x v="2"/>
    <x v="1"/>
    <n v="431003"/>
    <s v="A-Lamp (14 watt) &lt;800 Lumens"/>
    <x v="2"/>
    <x v="12"/>
    <s v="Lamp"/>
    <n v="6"/>
    <n v="41.4"/>
    <n v="0.02"/>
    <n v="200.06"/>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8"/>
    <n v="55.2"/>
    <n v="0.03"/>
    <n v="266.75"/>
  </r>
  <r>
    <n v="3137"/>
    <x v="4"/>
    <x v="2"/>
    <x v="1"/>
    <n v="431003"/>
    <s v="A-Lamp (14 watt) &lt;800 Lumens"/>
    <x v="2"/>
    <x v="12"/>
    <s v="Lamp"/>
    <n v="10"/>
    <n v="69"/>
    <n v="0.04"/>
    <n v="333.44"/>
  </r>
  <r>
    <n v="3137"/>
    <x v="4"/>
    <x v="2"/>
    <x v="1"/>
    <n v="431003"/>
    <s v="A-Lamp (14 watt) &lt;800 Lumens"/>
    <x v="2"/>
    <x v="12"/>
    <s v="Lamp"/>
    <n v="10"/>
    <n v="69"/>
    <n v="0.04"/>
    <n v="333.44"/>
  </r>
  <r>
    <n v="3137"/>
    <x v="4"/>
    <x v="2"/>
    <x v="1"/>
    <n v="431003"/>
    <s v="A-Lamp (14 watt) &lt;800 Lumens"/>
    <x v="2"/>
    <x v="12"/>
    <s v="Lamp"/>
    <n v="4"/>
    <n v="27.6"/>
    <n v="0.01"/>
    <n v="133.37"/>
  </r>
  <r>
    <n v="3137"/>
    <x v="4"/>
    <x v="2"/>
    <x v="1"/>
    <n v="431003"/>
    <s v="A-Lamp (14 watt) &lt;800 Lumens"/>
    <x v="2"/>
    <x v="12"/>
    <s v="Lamp"/>
    <n v="6"/>
    <n v="41.4"/>
    <n v="0.02"/>
    <n v="200.06"/>
  </r>
  <r>
    <n v="3137"/>
    <x v="4"/>
    <x v="2"/>
    <x v="1"/>
    <n v="431003"/>
    <s v="A-Lamp (14 watt) &lt;800 Lumens"/>
    <x v="2"/>
    <x v="12"/>
    <s v="Lamp"/>
    <n v="4"/>
    <n v="27.6"/>
    <n v="0.01"/>
    <n v="133.37"/>
  </r>
  <r>
    <n v="3137"/>
    <x v="4"/>
    <x v="2"/>
    <x v="1"/>
    <n v="431003"/>
    <s v="A-Lamp (14 watt) &lt;800 Lumens"/>
    <x v="2"/>
    <x v="12"/>
    <s v="Lamp"/>
    <n v="4"/>
    <n v="27.6"/>
    <n v="0.01"/>
    <n v="133.37"/>
  </r>
  <r>
    <n v="3137"/>
    <x v="4"/>
    <x v="2"/>
    <x v="1"/>
    <n v="431003"/>
    <s v="A-Lamp (14 watt) &lt;800 Lumens"/>
    <x v="2"/>
    <x v="12"/>
    <s v="Lamp"/>
    <n v="3"/>
    <n v="20.7"/>
    <n v="0.01"/>
    <n v="100.03"/>
  </r>
  <r>
    <n v="3137"/>
    <x v="4"/>
    <x v="2"/>
    <x v="1"/>
    <n v="431003"/>
    <s v="A-Lamp (14 watt) &lt;800 Lumens"/>
    <x v="2"/>
    <x v="12"/>
    <s v="Lamp"/>
    <n v="4"/>
    <n v="27.6"/>
    <n v="0.01"/>
    <n v="133.37"/>
  </r>
  <r>
    <n v="3117"/>
    <x v="5"/>
    <x v="0"/>
    <x v="0"/>
    <n v="411018"/>
    <s v="Lighting - Exterior Lighting Fixtures"/>
    <x v="3"/>
    <x v="2"/>
    <s v="kWh"/>
    <n v="1"/>
    <n v="3618.77"/>
    <n v="5.59"/>
    <n v="24536.52"/>
  </r>
  <r>
    <n v="3117"/>
    <x v="5"/>
    <x v="0"/>
    <x v="0"/>
    <n v="411018"/>
    <s v="Lighting - Exterior Lighting Fixtures"/>
    <x v="3"/>
    <x v="2"/>
    <s v="kWh"/>
    <n v="1"/>
    <n v="6979.1"/>
    <n v="10.8"/>
    <n v="47320.74"/>
  </r>
  <r>
    <n v="3117"/>
    <x v="5"/>
    <x v="0"/>
    <x v="0"/>
    <n v="411018"/>
    <s v="Lighting - Exterior Lighting Fixtures"/>
    <x v="3"/>
    <x v="2"/>
    <s v="kWh"/>
    <n v="1"/>
    <n v="21645.09"/>
    <n v="29.64"/>
    <n v="129870.54"/>
  </r>
  <r>
    <n v="3117"/>
    <x v="5"/>
    <x v="0"/>
    <x v="0"/>
    <n v="411018"/>
    <s v="Lighting - Exterior Lighting Fixtures"/>
    <x v="3"/>
    <x v="2"/>
    <s v="kWh"/>
    <n v="1"/>
    <n v="2000.52"/>
    <n v="3.42"/>
    <n v="15006.38"/>
  </r>
  <r>
    <n v="3117"/>
    <x v="5"/>
    <x v="0"/>
    <x v="0"/>
    <n v="411018"/>
    <s v="Lighting - Exterior Lighting Fixtures"/>
    <x v="3"/>
    <x v="2"/>
    <s v="kWh"/>
    <n v="1"/>
    <n v="3405.13"/>
    <n v="5.83"/>
    <n v="25542.75"/>
  </r>
  <r>
    <n v="3117"/>
    <x v="5"/>
    <x v="0"/>
    <x v="0"/>
    <n v="411018"/>
    <s v="Lighting - Exterior Lighting Fixtures"/>
    <x v="3"/>
    <x v="2"/>
    <s v="kWh"/>
    <n v="1"/>
    <n v="7508.32"/>
    <n v="11.02"/>
    <n v="48275.81"/>
  </r>
  <r>
    <n v="3117"/>
    <x v="5"/>
    <x v="0"/>
    <x v="0"/>
    <n v="411018"/>
    <s v="Lighting - Exterior Lighting Fixtures"/>
    <x v="3"/>
    <x v="2"/>
    <s v="kWh"/>
    <n v="1"/>
    <n v="5167.68"/>
    <n v="7.07"/>
    <n v="31006.07"/>
  </r>
  <r>
    <n v="3117"/>
    <x v="5"/>
    <x v="0"/>
    <x v="0"/>
    <n v="411018"/>
    <s v="Lighting - Exterior Lighting Fixtures"/>
    <x v="3"/>
    <x v="2"/>
    <s v="kWh"/>
    <n v="1"/>
    <n v="5850.1"/>
    <n v="8.58"/>
    <n v="37614.07"/>
  </r>
  <r>
    <n v="3117"/>
    <x v="5"/>
    <x v="0"/>
    <x v="0"/>
    <n v="411018"/>
    <s v="Lighting - Exterior Lighting Fixtures"/>
    <x v="3"/>
    <x v="2"/>
    <s v="kWh"/>
    <n v="1"/>
    <n v="3381.8"/>
    <n v="5.79"/>
    <n v="25367.74"/>
  </r>
  <r>
    <n v="3117"/>
    <x v="5"/>
    <x v="0"/>
    <x v="0"/>
    <n v="411018"/>
    <s v="Lighting - Exterior Lighting Fixtures"/>
    <x v="3"/>
    <x v="2"/>
    <s v="kWh"/>
    <n v="1"/>
    <n v="2951.12"/>
    <n v="5.05"/>
    <n v="22137.08"/>
  </r>
  <r>
    <n v="3117"/>
    <x v="5"/>
    <x v="0"/>
    <x v="0"/>
    <n v="411018"/>
    <s v="Lighting - Exterior Lighting Fixtures"/>
    <x v="3"/>
    <x v="2"/>
    <s v="kWh"/>
    <n v="1"/>
    <n v="3260.1"/>
    <n v="5.58"/>
    <n v="24454.81"/>
  </r>
  <r>
    <n v="3117"/>
    <x v="5"/>
    <x v="0"/>
    <x v="0"/>
    <n v="411018"/>
    <s v="Lighting - Exterior Lighting Fixtures"/>
    <x v="3"/>
    <x v="2"/>
    <s v="kWh"/>
    <n v="1"/>
    <n v="278.08"/>
    <n v="0.47"/>
    <n v="2085.96"/>
  </r>
  <r>
    <n v="3117"/>
    <x v="5"/>
    <x v="0"/>
    <x v="0"/>
    <n v="411018"/>
    <s v="Lighting - Exterior Lighting Fixtures"/>
    <x v="3"/>
    <x v="2"/>
    <s v="kWh"/>
    <n v="1"/>
    <n v="3405.13"/>
    <n v="5.83"/>
    <n v="25542.75"/>
  </r>
  <r>
    <n v="3117"/>
    <x v="5"/>
    <x v="0"/>
    <x v="0"/>
    <n v="411018"/>
    <s v="Lighting - Exterior Lighting Fixtures"/>
    <x v="3"/>
    <x v="2"/>
    <s v="kWh"/>
    <n v="1"/>
    <n v="3630.56"/>
    <n v="6.22"/>
    <n v="27233.759999999998"/>
  </r>
  <r>
    <n v="3117"/>
    <x v="5"/>
    <x v="0"/>
    <x v="0"/>
    <n v="411018"/>
    <s v="Lighting - Exterior Lighting Fixtures"/>
    <x v="3"/>
    <x v="2"/>
    <s v="kWh"/>
    <n v="1"/>
    <n v="75.67"/>
    <n v="0.12"/>
    <n v="567.59"/>
  </r>
  <r>
    <n v="3117"/>
    <x v="5"/>
    <x v="0"/>
    <x v="0"/>
    <n v="411018"/>
    <s v="Lighting - Exterior Lighting Fixtures"/>
    <x v="3"/>
    <x v="2"/>
    <s v="kWh"/>
    <n v="1"/>
    <n v="1309.0899999999999"/>
    <n v="2.2400000000000002"/>
    <n v="9819.7900000000009"/>
  </r>
  <r>
    <n v="3117"/>
    <x v="5"/>
    <x v="0"/>
    <x v="0"/>
    <n v="411018"/>
    <s v="Lighting - Exterior Lighting Fixtures"/>
    <x v="3"/>
    <x v="2"/>
    <s v="kWh"/>
    <n v="1"/>
    <n v="2541.14"/>
    <n v="4.17"/>
    <n v="15246.81"/>
  </r>
  <r>
    <n v="3117"/>
    <x v="5"/>
    <x v="0"/>
    <x v="0"/>
    <n v="411018"/>
    <s v="Lighting - Exterior Lighting Fixtures"/>
    <x v="3"/>
    <x v="2"/>
    <s v="kWh"/>
    <n v="1"/>
    <n v="3111.91"/>
    <n v="5.32"/>
    <n v="23343.22"/>
  </r>
  <r>
    <n v="3117"/>
    <x v="5"/>
    <x v="0"/>
    <x v="0"/>
    <n v="411018"/>
    <s v="Lighting - Exterior Lighting Fixtures"/>
    <x v="3"/>
    <x v="2"/>
    <s v="kWh"/>
    <n v="1"/>
    <n v="9761.39"/>
    <n v="16.71"/>
    <n v="73222.59"/>
  </r>
  <r>
    <n v="3117"/>
    <x v="5"/>
    <x v="0"/>
    <x v="0"/>
    <n v="411018"/>
    <s v="Lighting - Exterior Lighting Fixtures"/>
    <x v="3"/>
    <x v="2"/>
    <s v="kWh"/>
    <n v="1"/>
    <n v="3445.12"/>
    <n v="5.26"/>
    <n v="20760.3"/>
  </r>
  <r>
    <n v="3117"/>
    <x v="5"/>
    <x v="0"/>
    <x v="0"/>
    <n v="411018"/>
    <s v="Lighting - Exterior Lighting Fixtures"/>
    <x v="3"/>
    <x v="2"/>
    <s v="kWh"/>
    <n v="1"/>
    <n v="14430.06"/>
    <n v="19.760000000000002"/>
    <n v="86580.36"/>
  </r>
  <r>
    <n v="3117"/>
    <x v="5"/>
    <x v="0"/>
    <x v="0"/>
    <n v="411018"/>
    <s v="Lighting - Exterior Lighting Fixtures"/>
    <x v="3"/>
    <x v="2"/>
    <s v="kWh"/>
    <n v="1"/>
    <n v="1694.09"/>
    <n v="3.11"/>
    <n v="10208.6"/>
  </r>
  <r>
    <n v="3117"/>
    <x v="5"/>
    <x v="0"/>
    <x v="0"/>
    <n v="411018"/>
    <s v="Lighting - Exterior Lighting Fixtures"/>
    <x v="3"/>
    <x v="2"/>
    <s v="kWh"/>
    <n v="1"/>
    <n v="5005.13"/>
    <n v="7.34"/>
    <n v="32183.69"/>
  </r>
  <r>
    <n v="3117"/>
    <x v="5"/>
    <x v="0"/>
    <x v="0"/>
    <n v="411018"/>
    <s v="Lighting - Exterior Lighting Fixtures"/>
    <x v="3"/>
    <x v="2"/>
    <s v="kWh"/>
    <n v="1"/>
    <n v="3899.74"/>
    <n v="5.72"/>
    <n v="25075.91"/>
  </r>
  <r>
    <n v="3117"/>
    <x v="5"/>
    <x v="0"/>
    <x v="0"/>
    <n v="411018"/>
    <s v="Lighting - Exterior Lighting Fixtures"/>
    <x v="3"/>
    <x v="2"/>
    <s v="kWh"/>
    <n v="1"/>
    <n v="812.71"/>
    <n v="2.64"/>
    <n v="3849.66"/>
  </r>
  <r>
    <n v="3117"/>
    <x v="5"/>
    <x v="0"/>
    <x v="0"/>
    <n v="411018"/>
    <s v="Lighting - Exterior Lighting Fixtures"/>
    <x v="3"/>
    <x v="2"/>
    <s v="kWh"/>
    <n v="1"/>
    <n v="293.08999999999997"/>
    <n v="0.34"/>
    <n v="1388.34"/>
  </r>
  <r>
    <n v="3117"/>
    <x v="5"/>
    <x v="0"/>
    <x v="0"/>
    <n v="411018"/>
    <s v="Lighting - Exterior Lighting Fixtures"/>
    <x v="3"/>
    <x v="2"/>
    <s v="kWh"/>
    <n v="1"/>
    <n v="1693.01"/>
    <n v="2.2000000000000002"/>
    <n v="8019.54"/>
  </r>
  <r>
    <n v="3117"/>
    <x v="5"/>
    <x v="0"/>
    <x v="0"/>
    <n v="411018"/>
    <s v="Lighting - Exterior Lighting Fixtures"/>
    <x v="3"/>
    <x v="2"/>
    <s v="kWh"/>
    <n v="1"/>
    <n v="4881.68"/>
    <n v="6.8"/>
    <n v="29794.5"/>
  </r>
  <r>
    <n v="3117"/>
    <x v="5"/>
    <x v="0"/>
    <x v="0"/>
    <n v="411018"/>
    <s v="Lighting - Exterior Lighting Fixtures"/>
    <x v="3"/>
    <x v="2"/>
    <s v="kWh"/>
    <n v="1"/>
    <n v="157.66"/>
    <n v="0.51"/>
    <n v="746.82"/>
  </r>
  <r>
    <n v="3117"/>
    <x v="5"/>
    <x v="0"/>
    <x v="0"/>
    <n v="411018"/>
    <s v="Lighting - Exterior Lighting Fixtures"/>
    <x v="3"/>
    <x v="2"/>
    <s v="kWh"/>
    <n v="1"/>
    <n v="2031.59"/>
    <n v="2.64"/>
    <n v="9623.34"/>
  </r>
  <r>
    <n v="3117"/>
    <x v="5"/>
    <x v="0"/>
    <x v="0"/>
    <n v="411018"/>
    <s v="Lighting - Exterior Lighting Fixtures"/>
    <x v="3"/>
    <x v="2"/>
    <s v="kWh"/>
    <n v="1"/>
    <n v="153.05000000000001"/>
    <n v="0.22"/>
    <n v="983.87"/>
  </r>
  <r>
    <n v="3117"/>
    <x v="5"/>
    <x v="0"/>
    <x v="0"/>
    <n v="411018"/>
    <s v="Lighting - Exterior Lighting Fixtures"/>
    <x v="3"/>
    <x v="2"/>
    <s v="kWh"/>
    <n v="1"/>
    <n v="229.53"/>
    <n v="0.33"/>
    <n v="1475.8"/>
  </r>
  <r>
    <n v="3117"/>
    <x v="5"/>
    <x v="0"/>
    <x v="0"/>
    <n v="411018"/>
    <s v="Lighting - Exterior Lighting Fixtures"/>
    <x v="3"/>
    <x v="2"/>
    <s v="kWh"/>
    <n v="1"/>
    <n v="2734.19"/>
    <n v="4.53"/>
    <n v="16688.7"/>
  </r>
  <r>
    <n v="3117"/>
    <x v="5"/>
    <x v="0"/>
    <x v="0"/>
    <n v="411018"/>
    <s v="Lighting - Exterior Lighting Fixtures"/>
    <x v="3"/>
    <x v="2"/>
    <s v="kWh"/>
    <n v="1"/>
    <n v="392.57"/>
    <n v="3.94"/>
    <n v="5266.32"/>
  </r>
  <r>
    <n v="3117"/>
    <x v="5"/>
    <x v="0"/>
    <x v="0"/>
    <n v="411018"/>
    <s v="Lighting - Exterior Lighting Fixtures"/>
    <x v="3"/>
    <x v="2"/>
    <s v="kWh"/>
    <n v="1"/>
    <n v="2412.5100000000002"/>
    <n v="3.74"/>
    <n v="16357.68"/>
  </r>
  <r>
    <n v="3117"/>
    <x v="5"/>
    <x v="0"/>
    <x v="0"/>
    <n v="411018"/>
    <s v="Lighting - Exterior Lighting Fixtures"/>
    <x v="3"/>
    <x v="2"/>
    <s v="kWh"/>
    <n v="1"/>
    <n v="4652.7299999999996"/>
    <n v="7.22"/>
    <n v="31547.16"/>
  </r>
  <r>
    <n v="3117"/>
    <x v="5"/>
    <x v="0"/>
    <x v="0"/>
    <n v="411018"/>
    <s v="Lighting - Exterior Lighting Fixtures"/>
    <x v="3"/>
    <x v="2"/>
    <s v="kWh"/>
    <n v="1"/>
    <n v="1333.57"/>
    <n v="2.2799999999999998"/>
    <n v="10004.24"/>
  </r>
  <r>
    <n v="3117"/>
    <x v="5"/>
    <x v="0"/>
    <x v="0"/>
    <n v="411018"/>
    <s v="Lighting - Exterior Lighting Fixtures"/>
    <x v="3"/>
    <x v="2"/>
    <s v="kWh"/>
    <n v="1"/>
    <n v="2269.9"/>
    <n v="3.88"/>
    <n v="17028.47"/>
  </r>
  <r>
    <n v="3117"/>
    <x v="5"/>
    <x v="0"/>
    <x v="0"/>
    <n v="411018"/>
    <s v="Lighting - Exterior Lighting Fixtures"/>
    <x v="3"/>
    <x v="2"/>
    <s v="kWh"/>
    <n v="1"/>
    <n v="2254.35"/>
    <n v="3.86"/>
    <n v="16911.8"/>
  </r>
  <r>
    <n v="3117"/>
    <x v="5"/>
    <x v="0"/>
    <x v="0"/>
    <n v="411018"/>
    <s v="Lighting - Exterior Lighting Fixtures"/>
    <x v="3"/>
    <x v="2"/>
    <s v="kWh"/>
    <n v="1"/>
    <n v="1967.25"/>
    <n v="3.36"/>
    <n v="14758.03"/>
  </r>
  <r>
    <n v="3117"/>
    <x v="5"/>
    <x v="0"/>
    <x v="0"/>
    <n v="411018"/>
    <s v="Lighting - Exterior Lighting Fixtures"/>
    <x v="3"/>
    <x v="2"/>
    <s v="kWh"/>
    <n v="1"/>
    <n v="2173.2199999999998"/>
    <n v="3.72"/>
    <n v="16303.18"/>
  </r>
  <r>
    <n v="3117"/>
    <x v="5"/>
    <x v="0"/>
    <x v="0"/>
    <n v="411018"/>
    <s v="Lighting - Exterior Lighting Fixtures"/>
    <x v="3"/>
    <x v="2"/>
    <s v="kWh"/>
    <n v="1"/>
    <n v="185.37"/>
    <n v="0.31"/>
    <n v="1390.64"/>
  </r>
  <r>
    <n v="3117"/>
    <x v="5"/>
    <x v="0"/>
    <x v="0"/>
    <n v="411018"/>
    <s v="Lighting - Exterior Lighting Fixtures"/>
    <x v="3"/>
    <x v="2"/>
    <s v="kWh"/>
    <n v="1"/>
    <n v="2269.9"/>
    <n v="3.88"/>
    <n v="17028.47"/>
  </r>
  <r>
    <n v="3117"/>
    <x v="5"/>
    <x v="0"/>
    <x v="0"/>
    <n v="411018"/>
    <s v="Lighting - Exterior Lighting Fixtures"/>
    <x v="3"/>
    <x v="2"/>
    <s v="kWh"/>
    <n v="1"/>
    <n v="2420.17"/>
    <n v="4.1399999999999997"/>
    <n v="18155.810000000001"/>
  </r>
  <r>
    <n v="3117"/>
    <x v="5"/>
    <x v="0"/>
    <x v="0"/>
    <n v="411018"/>
    <s v="Lighting - Exterior Lighting Fixtures"/>
    <x v="3"/>
    <x v="2"/>
    <s v="kWh"/>
    <n v="1"/>
    <n v="50.44"/>
    <n v="0.08"/>
    <n v="378.39"/>
  </r>
  <r>
    <n v="3117"/>
    <x v="5"/>
    <x v="0"/>
    <x v="0"/>
    <n v="411018"/>
    <s v="Lighting - Exterior Lighting Fixtures"/>
    <x v="3"/>
    <x v="2"/>
    <s v="kWh"/>
    <n v="1"/>
    <n v="872.65"/>
    <n v="1.49"/>
    <n v="6546.51"/>
  </r>
  <r>
    <n v="3117"/>
    <x v="5"/>
    <x v="0"/>
    <x v="0"/>
    <n v="411018"/>
    <s v="Lighting - Exterior Lighting Fixtures"/>
    <x v="3"/>
    <x v="2"/>
    <s v="kWh"/>
    <n v="1"/>
    <n v="2074.4299999999998"/>
    <n v="3.55"/>
    <n v="15562.12"/>
  </r>
  <r>
    <n v="3117"/>
    <x v="5"/>
    <x v="0"/>
    <x v="0"/>
    <n v="411018"/>
    <s v="Lighting - Exterior Lighting Fixtures"/>
    <x v="3"/>
    <x v="2"/>
    <s v="kWh"/>
    <n v="1"/>
    <n v="6507.05"/>
    <n v="11.14"/>
    <n v="48814.98"/>
  </r>
  <r>
    <n v="3117"/>
    <x v="5"/>
    <x v="0"/>
    <x v="0"/>
    <n v="411018"/>
    <s v="Lighting - Exterior Lighting Fixtures"/>
    <x v="3"/>
    <x v="2"/>
    <s v="kWh"/>
    <n v="1"/>
    <n v="541.79999999999995"/>
    <n v="1.76"/>
    <n v="2566.44"/>
  </r>
  <r>
    <n v="3117"/>
    <x v="5"/>
    <x v="0"/>
    <x v="0"/>
    <n v="411018"/>
    <s v="Lighting - Exterior Lighting Fixtures"/>
    <x v="3"/>
    <x v="2"/>
    <s v="kWh"/>
    <n v="1"/>
    <n v="195.4"/>
    <n v="0.23"/>
    <n v="925.56"/>
  </r>
  <r>
    <n v="3117"/>
    <x v="5"/>
    <x v="0"/>
    <x v="0"/>
    <n v="411018"/>
    <s v="Lighting - Exterior Lighting Fixtures"/>
    <x v="3"/>
    <x v="2"/>
    <s v="kWh"/>
    <n v="1"/>
    <n v="1128.68"/>
    <n v="1.46"/>
    <n v="5346.36"/>
  </r>
  <r>
    <n v="3117"/>
    <x v="5"/>
    <x v="0"/>
    <x v="0"/>
    <n v="411018"/>
    <s v="Lighting - Exterior Lighting Fixtures"/>
    <x v="3"/>
    <x v="2"/>
    <s v="kWh"/>
    <n v="1"/>
    <n v="105.11"/>
    <n v="0.34"/>
    <n v="497.88"/>
  </r>
  <r>
    <n v="3117"/>
    <x v="5"/>
    <x v="0"/>
    <x v="0"/>
    <n v="411018"/>
    <s v="Lighting - Exterior Lighting Fixtures"/>
    <x v="3"/>
    <x v="2"/>
    <s v="kWh"/>
    <n v="1"/>
    <n v="1354.4"/>
    <n v="1.76"/>
    <n v="6415.56"/>
  </r>
  <r>
    <n v="3117"/>
    <x v="5"/>
    <x v="1"/>
    <x v="0"/>
    <n v="411018"/>
    <s v="Lighting - Exterior Lighting Fixtures"/>
    <x v="3"/>
    <x v="2"/>
    <s v="kWh"/>
    <n v="1"/>
    <n v="-52.42"/>
    <n v="0"/>
    <n v="-674.08"/>
  </r>
  <r>
    <n v="3117"/>
    <x v="5"/>
    <x v="1"/>
    <x v="0"/>
    <n v="411018"/>
    <s v="Lighting - Exterior Lighting Fixtures"/>
    <x v="3"/>
    <x v="2"/>
    <s v="kWh"/>
    <n v="1"/>
    <n v="11.59"/>
    <n v="0"/>
    <n v="149"/>
  </r>
  <r>
    <n v="3117"/>
    <x v="5"/>
    <x v="1"/>
    <x v="0"/>
    <n v="411018"/>
    <s v="Lighting - Exterior Lighting Fixtures"/>
    <x v="3"/>
    <x v="2"/>
    <s v="kWh"/>
    <n v="1"/>
    <n v="52.24"/>
    <n v="0"/>
    <n v="671.71"/>
  </r>
  <r>
    <n v="3117"/>
    <x v="5"/>
    <x v="1"/>
    <x v="0"/>
    <n v="411018"/>
    <s v="Lighting - Exterior Lighting Fixtures"/>
    <x v="3"/>
    <x v="2"/>
    <s v="kWh"/>
    <n v="1"/>
    <n v="103.74"/>
    <n v="0"/>
    <n v="1333.97"/>
  </r>
  <r>
    <n v="3117"/>
    <x v="5"/>
    <x v="1"/>
    <x v="0"/>
    <n v="411018"/>
    <s v="Lighting - Exterior Lighting Fixtures"/>
    <x v="3"/>
    <x v="2"/>
    <s v="kWh"/>
    <n v="1"/>
    <n v="122.86"/>
    <n v="0"/>
    <n v="1579.86"/>
  </r>
  <r>
    <n v="3117"/>
    <x v="5"/>
    <x v="1"/>
    <x v="0"/>
    <n v="411018"/>
    <s v="Lighting - Exterior Lighting Fixtures"/>
    <x v="3"/>
    <x v="2"/>
    <s v="kWh"/>
    <n v="1"/>
    <n v="128.01"/>
    <n v="0"/>
    <n v="1646.17"/>
  </r>
  <r>
    <n v="3117"/>
    <x v="5"/>
    <x v="1"/>
    <x v="0"/>
    <n v="411018"/>
    <s v="Lighting - Exterior Lighting Fixtures"/>
    <x v="3"/>
    <x v="2"/>
    <s v="kWh"/>
    <n v="1"/>
    <n v="130.96"/>
    <n v="0"/>
    <n v="1684.02"/>
  </r>
  <r>
    <n v="3117"/>
    <x v="5"/>
    <x v="1"/>
    <x v="0"/>
    <n v="411018"/>
    <s v="Lighting - Exterior Lighting Fixtures"/>
    <x v="3"/>
    <x v="2"/>
    <s v="kWh"/>
    <n v="1"/>
    <n v="181.54"/>
    <n v="0"/>
    <n v="2334.4499999999998"/>
  </r>
  <r>
    <n v="3117"/>
    <x v="5"/>
    <x v="1"/>
    <x v="0"/>
    <n v="411018"/>
    <s v="Lighting - Exterior Lighting Fixtures"/>
    <x v="3"/>
    <x v="2"/>
    <s v="kWh"/>
    <n v="1"/>
    <n v="327.39"/>
    <n v="0"/>
    <n v="4210.05"/>
  </r>
  <r>
    <n v="3117"/>
    <x v="5"/>
    <x v="1"/>
    <x v="0"/>
    <n v="411018"/>
    <s v="Lighting - Exterior Lighting Fixtures"/>
    <x v="3"/>
    <x v="2"/>
    <s v="kWh"/>
    <n v="1"/>
    <n v="91.22"/>
    <n v="0.27"/>
    <n v="1172.8800000000001"/>
  </r>
  <r>
    <n v="3117"/>
    <x v="5"/>
    <x v="1"/>
    <x v="0"/>
    <n v="411018"/>
    <s v="Lighting - Exterior Lighting Fixtures"/>
    <x v="3"/>
    <x v="2"/>
    <s v="kWh"/>
    <n v="1"/>
    <n v="91.6"/>
    <n v="0.27"/>
    <n v="1177.74"/>
  </r>
  <r>
    <n v="3117"/>
    <x v="5"/>
    <x v="1"/>
    <x v="0"/>
    <n v="411018"/>
    <s v="Lighting - Exterior Lighting Fixtures"/>
    <x v="3"/>
    <x v="2"/>
    <s v="kWh"/>
    <n v="1"/>
    <n v="412.06"/>
    <n v="1.2"/>
    <n v="5297.94"/>
  </r>
  <r>
    <n v="3117"/>
    <x v="5"/>
    <x v="1"/>
    <x v="0"/>
    <n v="411018"/>
    <s v="Lighting - Exterior Lighting Fixtures"/>
    <x v="3"/>
    <x v="2"/>
    <s v="kWh"/>
    <n v="1"/>
    <n v="519.5"/>
    <n v="1.52"/>
    <n v="6679.26"/>
  </r>
  <r>
    <n v="3117"/>
    <x v="5"/>
    <x v="1"/>
    <x v="0"/>
    <n v="411018"/>
    <s v="Lighting - Exterior Lighting Fixtures"/>
    <x v="3"/>
    <x v="2"/>
    <s v="kWh"/>
    <n v="1"/>
    <n v="217.81"/>
    <n v="0.63"/>
    <n v="2800.44"/>
  </r>
  <r>
    <n v="3117"/>
    <x v="5"/>
    <x v="1"/>
    <x v="0"/>
    <n v="411018"/>
    <s v="Lighting - Exterior Lighting Fixtures"/>
    <x v="3"/>
    <x v="2"/>
    <s v="kWh"/>
    <n v="1"/>
    <n v="356.87"/>
    <n v="1.04"/>
    <n v="4588.38"/>
  </r>
  <r>
    <n v="3117"/>
    <x v="5"/>
    <x v="1"/>
    <x v="0"/>
    <n v="411018"/>
    <s v="Lighting - Exterior Lighting Fixtures"/>
    <x v="3"/>
    <x v="2"/>
    <s v="kWh"/>
    <n v="1"/>
    <n v="1321.49"/>
    <n v="3.87"/>
    <n v="16990.560000000001"/>
  </r>
  <r>
    <n v="3117"/>
    <x v="5"/>
    <x v="1"/>
    <x v="0"/>
    <n v="411018"/>
    <s v="Lighting - Exterior Lighting Fixtures"/>
    <x v="3"/>
    <x v="2"/>
    <s v="kWh"/>
    <n v="1"/>
    <n v="2860.79"/>
    <n v="8.39"/>
    <n v="36781.56"/>
  </r>
  <r>
    <n v="3117"/>
    <x v="5"/>
    <x v="1"/>
    <x v="0"/>
    <n v="411018"/>
    <s v="Lighting - Exterior Lighting Fixtures"/>
    <x v="3"/>
    <x v="2"/>
    <s v="kWh"/>
    <n v="1"/>
    <n v="3426.99"/>
    <n v="10.06"/>
    <n v="44061.3"/>
  </r>
  <r>
    <n v="3117"/>
    <x v="5"/>
    <x v="1"/>
    <x v="0"/>
    <n v="411018"/>
    <s v="Lighting - Exterior Lighting Fixtures"/>
    <x v="3"/>
    <x v="2"/>
    <s v="kWh"/>
    <n v="1"/>
    <n v="531.64"/>
    <n v="1.56"/>
    <n v="6835.32"/>
  </r>
  <r>
    <n v="3117"/>
    <x v="5"/>
    <x v="1"/>
    <x v="0"/>
    <n v="411018"/>
    <s v="Lighting - Exterior Lighting Fixtures"/>
    <x v="3"/>
    <x v="2"/>
    <s v="kWh"/>
    <n v="1"/>
    <n v="-34.94"/>
    <n v="0"/>
    <n v="-449.38"/>
  </r>
  <r>
    <n v="3117"/>
    <x v="5"/>
    <x v="1"/>
    <x v="0"/>
    <n v="411018"/>
    <s v="Lighting - Exterior Lighting Fixtures"/>
    <x v="3"/>
    <x v="2"/>
    <s v="kWh"/>
    <n v="1"/>
    <n v="7.72"/>
    <n v="0"/>
    <n v="99.33"/>
  </r>
  <r>
    <n v="3117"/>
    <x v="5"/>
    <x v="1"/>
    <x v="0"/>
    <n v="411018"/>
    <s v="Lighting - Exterior Lighting Fixtures"/>
    <x v="3"/>
    <x v="2"/>
    <s v="kWh"/>
    <n v="1"/>
    <n v="34.82"/>
    <n v="0"/>
    <n v="447.8"/>
  </r>
  <r>
    <n v="3117"/>
    <x v="5"/>
    <x v="1"/>
    <x v="0"/>
    <n v="411018"/>
    <s v="Lighting - Exterior Lighting Fixtures"/>
    <x v="3"/>
    <x v="2"/>
    <s v="kWh"/>
    <n v="1"/>
    <n v="69.150000000000006"/>
    <n v="0"/>
    <n v="889.3"/>
  </r>
  <r>
    <n v="3117"/>
    <x v="5"/>
    <x v="1"/>
    <x v="0"/>
    <n v="411018"/>
    <s v="Lighting - Exterior Lighting Fixtures"/>
    <x v="3"/>
    <x v="2"/>
    <s v="kWh"/>
    <n v="1"/>
    <n v="81.900000000000006"/>
    <n v="0"/>
    <n v="1053.23"/>
  </r>
  <r>
    <n v="3117"/>
    <x v="5"/>
    <x v="1"/>
    <x v="0"/>
    <n v="411018"/>
    <s v="Lighting - Exterior Lighting Fixtures"/>
    <x v="3"/>
    <x v="2"/>
    <s v="kWh"/>
    <n v="1"/>
    <n v="85.34"/>
    <n v="0"/>
    <n v="1097.44"/>
  </r>
  <r>
    <n v="3117"/>
    <x v="5"/>
    <x v="1"/>
    <x v="0"/>
    <n v="411018"/>
    <s v="Lighting - Exterior Lighting Fixtures"/>
    <x v="3"/>
    <x v="2"/>
    <s v="kWh"/>
    <n v="1"/>
    <n v="87.3"/>
    <n v="0"/>
    <n v="1122.67"/>
  </r>
  <r>
    <n v="3117"/>
    <x v="5"/>
    <x v="1"/>
    <x v="0"/>
    <n v="411018"/>
    <s v="Lighting - Exterior Lighting Fixtures"/>
    <x v="3"/>
    <x v="2"/>
    <s v="kWh"/>
    <n v="1"/>
    <n v="121.02"/>
    <n v="0"/>
    <n v="1556.29"/>
  </r>
  <r>
    <n v="3117"/>
    <x v="5"/>
    <x v="1"/>
    <x v="0"/>
    <n v="411018"/>
    <s v="Lighting - Exterior Lighting Fixtures"/>
    <x v="3"/>
    <x v="2"/>
    <s v="kWh"/>
    <n v="1"/>
    <n v="218.24"/>
    <n v="0"/>
    <n v="2806.68"/>
  </r>
  <r>
    <n v="3117"/>
    <x v="5"/>
    <x v="1"/>
    <x v="0"/>
    <n v="411018"/>
    <s v="Lighting - Exterior Lighting Fixtures"/>
    <x v="3"/>
    <x v="2"/>
    <s v="kWh"/>
    <n v="1"/>
    <n v="350.5"/>
    <n v="1.37"/>
    <n v="5008.03"/>
  </r>
  <r>
    <n v="3117"/>
    <x v="5"/>
    <x v="1"/>
    <x v="0"/>
    <n v="411018"/>
    <s v="Lighting - Exterior Lighting Fixtures"/>
    <x v="3"/>
    <x v="2"/>
    <s v="kWh"/>
    <n v="1"/>
    <n v="926.95"/>
    <n v="3.62"/>
    <n v="13244.39"/>
  </r>
  <r>
    <n v="3117"/>
    <x v="5"/>
    <x v="1"/>
    <x v="0"/>
    <n v="411018"/>
    <s v="Lighting - Exterior Lighting Fixtures"/>
    <x v="3"/>
    <x v="2"/>
    <s v="kWh"/>
    <n v="1"/>
    <n v="2224.69"/>
    <n v="7.25"/>
    <n v="31786.560000000001"/>
  </r>
  <r>
    <n v="3117"/>
    <x v="5"/>
    <x v="1"/>
    <x v="0"/>
    <n v="411018"/>
    <s v="Lighting - Exterior Lighting Fixtures"/>
    <x v="3"/>
    <x v="2"/>
    <s v="kWh"/>
    <n v="1"/>
    <n v="145.16999999999999"/>
    <n v="0.42"/>
    <n v="1866.92"/>
  </r>
  <r>
    <n v="3117"/>
    <x v="5"/>
    <x v="1"/>
    <x v="0"/>
    <n v="411018"/>
    <s v="Lighting - Exterior Lighting Fixtures"/>
    <x v="3"/>
    <x v="2"/>
    <s v="kWh"/>
    <n v="1"/>
    <n v="237.86"/>
    <n v="0.69"/>
    <n v="3058.87"/>
  </r>
  <r>
    <n v="3117"/>
    <x v="5"/>
    <x v="1"/>
    <x v="0"/>
    <n v="411018"/>
    <s v="Lighting - Exterior Lighting Fixtures"/>
    <x v="3"/>
    <x v="2"/>
    <s v="kWh"/>
    <n v="1"/>
    <n v="880.77"/>
    <n v="2.58"/>
    <n v="11326.85"/>
  </r>
  <r>
    <n v="3117"/>
    <x v="5"/>
    <x v="1"/>
    <x v="0"/>
    <n v="411018"/>
    <s v="Lighting - Exterior Lighting Fixtures"/>
    <x v="3"/>
    <x v="2"/>
    <s v="kWh"/>
    <n v="1"/>
    <n v="1906.72"/>
    <n v="5.6"/>
    <n v="24520.639999999999"/>
  </r>
  <r>
    <n v="3117"/>
    <x v="5"/>
    <x v="1"/>
    <x v="0"/>
    <n v="411018"/>
    <s v="Lighting - Exterior Lighting Fixtures"/>
    <x v="3"/>
    <x v="2"/>
    <s v="kWh"/>
    <n v="1"/>
    <n v="2284.09"/>
    <n v="6.7"/>
    <n v="29373.72"/>
  </r>
  <r>
    <n v="3117"/>
    <x v="5"/>
    <x v="1"/>
    <x v="0"/>
    <n v="411018"/>
    <s v="Lighting - Exterior Lighting Fixtures"/>
    <x v="3"/>
    <x v="2"/>
    <s v="kWh"/>
    <n v="1"/>
    <n v="354.34"/>
    <n v="1.04"/>
    <n v="4556.8"/>
  </r>
  <r>
    <n v="3117"/>
    <x v="5"/>
    <x v="1"/>
    <x v="0"/>
    <n v="411018"/>
    <s v="Lighting - Exterior Lighting Fixtures"/>
    <x v="3"/>
    <x v="2"/>
    <s v="kWh"/>
    <n v="1"/>
    <n v="60.82"/>
    <n v="0.18"/>
    <n v="781.99"/>
  </r>
  <r>
    <n v="3117"/>
    <x v="5"/>
    <x v="1"/>
    <x v="0"/>
    <n v="411018"/>
    <s v="Lighting - Exterior Lighting Fixtures"/>
    <x v="3"/>
    <x v="2"/>
    <s v="kWh"/>
    <n v="1"/>
    <n v="61.07"/>
    <n v="0.18"/>
    <n v="785.23"/>
  </r>
  <r>
    <n v="3117"/>
    <x v="5"/>
    <x v="1"/>
    <x v="0"/>
    <n v="411018"/>
    <s v="Lighting - Exterior Lighting Fixtures"/>
    <x v="3"/>
    <x v="2"/>
    <s v="kWh"/>
    <n v="1"/>
    <n v="274.70999999999998"/>
    <n v="0.8"/>
    <n v="3532.29"/>
  </r>
  <r>
    <n v="3117"/>
    <x v="5"/>
    <x v="1"/>
    <x v="0"/>
    <n v="411018"/>
    <s v="Lighting - Exterior Lighting Fixtures"/>
    <x v="3"/>
    <x v="2"/>
    <s v="kWh"/>
    <n v="1"/>
    <n v="346.33"/>
    <n v="1.01"/>
    <n v="4453.25"/>
  </r>
  <r>
    <n v="3117"/>
    <x v="5"/>
    <x v="1"/>
    <x v="0"/>
    <n v="411018"/>
    <s v="Lighting - Exterior Lighting Fixtures"/>
    <x v="3"/>
    <x v="2"/>
    <s v="kWh"/>
    <n v="1"/>
    <n v="593.84"/>
    <n v="1.74"/>
    <n v="7635.06"/>
  </r>
  <r>
    <n v="3117"/>
    <x v="5"/>
    <x v="1"/>
    <x v="0"/>
    <n v="411018"/>
    <s v="Lighting - Exterior Lighting Fixtures"/>
    <x v="3"/>
    <x v="2"/>
    <s v="kWh"/>
    <n v="1"/>
    <n v="233.71"/>
    <n v="0.91"/>
    <n v="3375.55"/>
  </r>
  <r>
    <n v="3117"/>
    <x v="5"/>
    <x v="1"/>
    <x v="0"/>
    <n v="411018"/>
    <s v="Lighting - Exterior Lighting Fixtures"/>
    <x v="3"/>
    <x v="2"/>
    <s v="kWh"/>
    <n v="1"/>
    <n v="618.07000000000005"/>
    <n v="2.41"/>
    <n v="8927.09"/>
  </r>
  <r>
    <n v="3117"/>
    <x v="5"/>
    <x v="1"/>
    <x v="0"/>
    <n v="411018"/>
    <s v="Lighting - Exterior Lighting Fixtures"/>
    <x v="3"/>
    <x v="2"/>
    <s v="kWh"/>
    <n v="1"/>
    <n v="1483.37"/>
    <n v="4.83"/>
    <n v="21425.040000000001"/>
  </r>
  <r>
    <n v="3117"/>
    <x v="5"/>
    <x v="1"/>
    <x v="0"/>
    <n v="411018"/>
    <s v="Lighting - Exterior Lighting Fixtures"/>
    <x v="3"/>
    <x v="2"/>
    <s v="kWh"/>
    <n v="1"/>
    <n v="395.79"/>
    <n v="1.1599999999999999"/>
    <n v="5089.71"/>
  </r>
  <r>
    <n v="3117"/>
    <x v="5"/>
    <x v="1"/>
    <x v="0"/>
    <n v="411018"/>
    <s v="Lighting - Exterior Lighting Fixtures"/>
    <x v="3"/>
    <x v="2"/>
    <s v="kWh"/>
    <n v="1"/>
    <n v="5634.27"/>
    <n v="6.3"/>
    <n v="33805.800000000003"/>
  </r>
  <r>
    <n v="3117"/>
    <x v="5"/>
    <x v="1"/>
    <x v="0"/>
    <n v="411018"/>
    <s v="Lighting - Exterior Lighting Fixtures"/>
    <x v="3"/>
    <x v="2"/>
    <s v="kWh"/>
    <n v="1"/>
    <n v="7750"/>
    <n v="17.100000000000001"/>
    <n v="82962.899999999994"/>
  </r>
  <r>
    <n v="3117"/>
    <x v="5"/>
    <x v="1"/>
    <x v="0"/>
    <n v="411018"/>
    <s v="Lighting - Exterior Lighting Fixtures"/>
    <x v="3"/>
    <x v="2"/>
    <s v="kWh"/>
    <n v="1"/>
    <n v="6.12"/>
    <n v="0.02"/>
    <n v="110.07"/>
  </r>
  <r>
    <n v="3117"/>
    <x v="5"/>
    <x v="1"/>
    <x v="0"/>
    <n v="411018"/>
    <s v="Lighting - Exterior Lighting Fixtures"/>
    <x v="3"/>
    <x v="2"/>
    <s v="kWh"/>
    <n v="1"/>
    <n v="9.17"/>
    <n v="0.03"/>
    <n v="165.11"/>
  </r>
  <r>
    <n v="3117"/>
    <x v="5"/>
    <x v="1"/>
    <x v="0"/>
    <n v="411018"/>
    <s v="Lighting - Exterior Lighting Fixtures"/>
    <x v="3"/>
    <x v="2"/>
    <s v="kWh"/>
    <n v="1"/>
    <n v="3.84"/>
    <n v="0.01"/>
    <n v="69.180000000000007"/>
  </r>
  <r>
    <n v="3117"/>
    <x v="5"/>
    <x v="1"/>
    <x v="0"/>
    <n v="411018"/>
    <s v="Lighting - Exterior Lighting Fixtures"/>
    <x v="3"/>
    <x v="2"/>
    <s v="kWh"/>
    <n v="1"/>
    <n v="5.77"/>
    <n v="0.02"/>
    <n v="103.78"/>
  </r>
  <r>
    <n v="3117"/>
    <x v="5"/>
    <x v="1"/>
    <x v="0"/>
    <n v="411018"/>
    <s v="Lighting - Exterior Lighting Fixtures"/>
    <x v="3"/>
    <x v="2"/>
    <s v="kWh"/>
    <n v="1"/>
    <n v="7.08"/>
    <n v="0.03"/>
    <n v="127.37"/>
  </r>
  <r>
    <n v="3117"/>
    <x v="5"/>
    <x v="1"/>
    <x v="0"/>
    <n v="411018"/>
    <s v="Lighting - Exterior Lighting Fixtures"/>
    <x v="3"/>
    <x v="2"/>
    <s v="kWh"/>
    <n v="1"/>
    <n v="10.61"/>
    <n v="0.04"/>
    <n v="191.05"/>
  </r>
  <r>
    <n v="3117"/>
    <x v="5"/>
    <x v="1"/>
    <x v="0"/>
    <n v="411018"/>
    <s v="Lighting - Exterior Lighting Fixtures"/>
    <x v="3"/>
    <x v="2"/>
    <s v="kWh"/>
    <n v="1"/>
    <n v="13.6"/>
    <n v="0.04"/>
    <n v="174.9"/>
  </r>
  <r>
    <n v="3117"/>
    <x v="5"/>
    <x v="1"/>
    <x v="0"/>
    <n v="411018"/>
    <s v="Lighting - Exterior Lighting Fixtures"/>
    <x v="3"/>
    <x v="2"/>
    <s v="kWh"/>
    <n v="1"/>
    <n v="16.7"/>
    <n v="0.05"/>
    <n v="214.75"/>
  </r>
  <r>
    <n v="3117"/>
    <x v="5"/>
    <x v="1"/>
    <x v="0"/>
    <n v="411018"/>
    <s v="Lighting - Exterior Lighting Fixtures"/>
    <x v="3"/>
    <x v="2"/>
    <s v="kWh"/>
    <n v="1"/>
    <n v="23.42"/>
    <n v="7.0000000000000007E-2"/>
    <n v="301.10000000000002"/>
  </r>
  <r>
    <n v="3117"/>
    <x v="5"/>
    <x v="1"/>
    <x v="0"/>
    <n v="411018"/>
    <s v="Lighting - Exterior Lighting Fixtures"/>
    <x v="3"/>
    <x v="2"/>
    <s v="kWh"/>
    <n v="1"/>
    <n v="180.31"/>
    <n v="0.41"/>
    <n v="2318.69"/>
  </r>
  <r>
    <n v="3117"/>
    <x v="5"/>
    <x v="1"/>
    <x v="0"/>
    <n v="411018"/>
    <s v="Lighting - Exterior Lighting Fixtures"/>
    <x v="3"/>
    <x v="2"/>
    <s v="kWh"/>
    <n v="1"/>
    <n v="731.04"/>
    <n v="2.29"/>
    <n v="9400.64"/>
  </r>
  <r>
    <n v="3117"/>
    <x v="5"/>
    <x v="1"/>
    <x v="0"/>
    <n v="411018"/>
    <s v="Lighting - Exterior Lighting Fixtures"/>
    <x v="3"/>
    <x v="2"/>
    <s v="kWh"/>
    <n v="1"/>
    <n v="11.97"/>
    <n v="0"/>
    <n v="153.9"/>
  </r>
  <r>
    <n v="3117"/>
    <x v="5"/>
    <x v="1"/>
    <x v="0"/>
    <n v="411018"/>
    <s v="Lighting - Exterior Lighting Fixtures"/>
    <x v="3"/>
    <x v="2"/>
    <s v="kWh"/>
    <n v="1"/>
    <n v="66.489999999999995"/>
    <n v="0"/>
    <n v="854.82"/>
  </r>
  <r>
    <n v="3117"/>
    <x v="5"/>
    <x v="1"/>
    <x v="0"/>
    <n v="411018"/>
    <s v="Lighting - Exterior Lighting Fixtures"/>
    <x v="3"/>
    <x v="2"/>
    <s v="kWh"/>
    <n v="1"/>
    <n v="110.88"/>
    <n v="0"/>
    <n v="1425.6"/>
  </r>
  <r>
    <n v="3117"/>
    <x v="5"/>
    <x v="1"/>
    <x v="0"/>
    <n v="411018"/>
    <s v="Lighting - Exterior Lighting Fixtures"/>
    <x v="3"/>
    <x v="2"/>
    <s v="kWh"/>
    <n v="1"/>
    <n v="131.75"/>
    <n v="0"/>
    <n v="1693.98"/>
  </r>
  <r>
    <n v="3117"/>
    <x v="5"/>
    <x v="1"/>
    <x v="0"/>
    <n v="411018"/>
    <s v="Lighting - Exterior Lighting Fixtures"/>
    <x v="3"/>
    <x v="2"/>
    <s v="kWh"/>
    <n v="1"/>
    <n v="154.6"/>
    <n v="0"/>
    <n v="1987.74"/>
  </r>
  <r>
    <n v="3117"/>
    <x v="5"/>
    <x v="1"/>
    <x v="0"/>
    <n v="411018"/>
    <s v="Lighting - Exterior Lighting Fixtures"/>
    <x v="3"/>
    <x v="2"/>
    <s v="kWh"/>
    <n v="1"/>
    <n v="163.59"/>
    <n v="0"/>
    <n v="2103.3000000000002"/>
  </r>
  <r>
    <n v="3117"/>
    <x v="5"/>
    <x v="1"/>
    <x v="0"/>
    <n v="411018"/>
    <s v="Lighting - Exterior Lighting Fixtures"/>
    <x v="3"/>
    <x v="2"/>
    <s v="kWh"/>
    <n v="1"/>
    <n v="165.98"/>
    <n v="0"/>
    <n v="2134.08"/>
  </r>
  <r>
    <n v="3117"/>
    <x v="5"/>
    <x v="1"/>
    <x v="0"/>
    <n v="411018"/>
    <s v="Lighting - Exterior Lighting Fixtures"/>
    <x v="3"/>
    <x v="2"/>
    <s v="kWh"/>
    <n v="1"/>
    <n v="195.26"/>
    <n v="0"/>
    <n v="2510.46"/>
  </r>
  <r>
    <n v="3117"/>
    <x v="5"/>
    <x v="1"/>
    <x v="0"/>
    <n v="411018"/>
    <s v="Lighting - Exterior Lighting Fixtures"/>
    <x v="3"/>
    <x v="2"/>
    <s v="kWh"/>
    <n v="1"/>
    <n v="262.63"/>
    <n v="0"/>
    <n v="3376.62"/>
  </r>
  <r>
    <n v="3117"/>
    <x v="5"/>
    <x v="1"/>
    <x v="0"/>
    <n v="411018"/>
    <s v="Lighting - Exterior Lighting Fixtures"/>
    <x v="3"/>
    <x v="2"/>
    <s v="kWh"/>
    <n v="1"/>
    <n v="287.74"/>
    <n v="0"/>
    <n v="3699.54"/>
  </r>
  <r>
    <n v="3117"/>
    <x v="5"/>
    <x v="1"/>
    <x v="0"/>
    <n v="411018"/>
    <s v="Lighting - Exterior Lighting Fixtures"/>
    <x v="3"/>
    <x v="2"/>
    <s v="kWh"/>
    <n v="1"/>
    <n v="356.03"/>
    <n v="0"/>
    <n v="4577.58"/>
  </r>
  <r>
    <n v="3117"/>
    <x v="5"/>
    <x v="1"/>
    <x v="0"/>
    <n v="411018"/>
    <s v="Lighting - Exterior Lighting Fixtures"/>
    <x v="3"/>
    <x v="2"/>
    <s v="kWh"/>
    <n v="1"/>
    <n v="641.63"/>
    <n v="0"/>
    <n v="8249.58"/>
  </r>
  <r>
    <n v="3117"/>
    <x v="5"/>
    <x v="1"/>
    <x v="0"/>
    <n v="411018"/>
    <s v="Lighting - Exterior Lighting Fixtures"/>
    <x v="3"/>
    <x v="2"/>
    <s v="kWh"/>
    <n v="1"/>
    <n v="1921.5"/>
    <n v="0"/>
    <n v="24705"/>
  </r>
  <r>
    <n v="3117"/>
    <x v="5"/>
    <x v="1"/>
    <x v="0"/>
    <n v="411018"/>
    <s v="Lighting - Exterior Lighting Fixtures"/>
    <x v="3"/>
    <x v="2"/>
    <s v="kWh"/>
    <n v="1"/>
    <n v="182.07"/>
    <n v="0.56999999999999995"/>
    <n v="2341.38"/>
  </r>
  <r>
    <n v="3117"/>
    <x v="5"/>
    <x v="1"/>
    <x v="0"/>
    <n v="411018"/>
    <s v="Lighting - Exterior Lighting Fixtures"/>
    <x v="3"/>
    <x v="2"/>
    <s v="kWh"/>
    <n v="1"/>
    <n v="273.17"/>
    <n v="0.86"/>
    <n v="3512.21"/>
  </r>
  <r>
    <n v="3117"/>
    <x v="5"/>
    <x v="1"/>
    <x v="0"/>
    <n v="411018"/>
    <s v="Lighting - Exterior Lighting Fixtures"/>
    <x v="3"/>
    <x v="2"/>
    <s v="kWh"/>
    <n v="1"/>
    <n v="1036.1500000000001"/>
    <n v="2.7"/>
    <n v="6216.93"/>
  </r>
  <r>
    <n v="3117"/>
    <x v="5"/>
    <x v="1"/>
    <x v="0"/>
    <n v="411018"/>
    <s v="Lighting - Exterior Lighting Fixtures"/>
    <x v="3"/>
    <x v="2"/>
    <s v="kWh"/>
    <n v="1"/>
    <n v="7.98"/>
    <n v="0"/>
    <n v="102.6"/>
  </r>
  <r>
    <n v="3117"/>
    <x v="5"/>
    <x v="1"/>
    <x v="0"/>
    <n v="411018"/>
    <s v="Lighting - Exterior Lighting Fixtures"/>
    <x v="3"/>
    <x v="2"/>
    <s v="kWh"/>
    <n v="1"/>
    <n v="44.32"/>
    <n v="0"/>
    <n v="569.88"/>
  </r>
  <r>
    <n v="3117"/>
    <x v="5"/>
    <x v="1"/>
    <x v="0"/>
    <n v="411018"/>
    <s v="Lighting - Exterior Lighting Fixtures"/>
    <x v="3"/>
    <x v="2"/>
    <s v="kWh"/>
    <n v="1"/>
    <n v="73.92"/>
    <n v="0"/>
    <n v="950.4"/>
  </r>
  <r>
    <n v="3117"/>
    <x v="5"/>
    <x v="1"/>
    <x v="0"/>
    <n v="411018"/>
    <s v="Lighting - Exterior Lighting Fixtures"/>
    <x v="3"/>
    <x v="2"/>
    <s v="kWh"/>
    <n v="1"/>
    <n v="87.84"/>
    <n v="0"/>
    <n v="1129.32"/>
  </r>
  <r>
    <n v="3117"/>
    <x v="5"/>
    <x v="1"/>
    <x v="0"/>
    <n v="411018"/>
    <s v="Lighting - Exterior Lighting Fixtures"/>
    <x v="3"/>
    <x v="2"/>
    <s v="kWh"/>
    <n v="1"/>
    <n v="103.07"/>
    <n v="0"/>
    <n v="1325.16"/>
  </r>
  <r>
    <n v="3117"/>
    <x v="5"/>
    <x v="1"/>
    <x v="0"/>
    <n v="411018"/>
    <s v="Lighting - Exterior Lighting Fixtures"/>
    <x v="3"/>
    <x v="2"/>
    <s v="kWh"/>
    <n v="1"/>
    <n v="109.06"/>
    <n v="0"/>
    <n v="1402.2"/>
  </r>
  <r>
    <n v="3117"/>
    <x v="5"/>
    <x v="1"/>
    <x v="0"/>
    <n v="411018"/>
    <s v="Lighting - Exterior Lighting Fixtures"/>
    <x v="3"/>
    <x v="2"/>
    <s v="kWh"/>
    <n v="1"/>
    <n v="110.66"/>
    <n v="0"/>
    <n v="1422.72"/>
  </r>
  <r>
    <n v="3117"/>
    <x v="5"/>
    <x v="1"/>
    <x v="0"/>
    <n v="411018"/>
    <s v="Lighting - Exterior Lighting Fixtures"/>
    <x v="3"/>
    <x v="2"/>
    <s v="kWh"/>
    <n v="1"/>
    <n v="130.16999999999999"/>
    <n v="0"/>
    <n v="1673.64"/>
  </r>
  <r>
    <n v="3117"/>
    <x v="5"/>
    <x v="1"/>
    <x v="0"/>
    <n v="411018"/>
    <s v="Lighting - Exterior Lighting Fixtures"/>
    <x v="3"/>
    <x v="2"/>
    <s v="kWh"/>
    <n v="1"/>
    <n v="175.08"/>
    <n v="0"/>
    <n v="2251.08"/>
  </r>
  <r>
    <n v="3117"/>
    <x v="5"/>
    <x v="1"/>
    <x v="0"/>
    <n v="411018"/>
    <s v="Lighting - Exterior Lighting Fixtures"/>
    <x v="3"/>
    <x v="2"/>
    <s v="kWh"/>
    <n v="1"/>
    <n v="191.83"/>
    <n v="0"/>
    <n v="2466.36"/>
  </r>
  <r>
    <n v="3117"/>
    <x v="5"/>
    <x v="1"/>
    <x v="0"/>
    <n v="411018"/>
    <s v="Lighting - Exterior Lighting Fixtures"/>
    <x v="3"/>
    <x v="2"/>
    <s v="kWh"/>
    <n v="1"/>
    <n v="237.36"/>
    <n v="0"/>
    <n v="3051.72"/>
  </r>
  <r>
    <n v="3117"/>
    <x v="5"/>
    <x v="1"/>
    <x v="0"/>
    <n v="411018"/>
    <s v="Lighting - Exterior Lighting Fixtures"/>
    <x v="3"/>
    <x v="2"/>
    <s v="kWh"/>
    <n v="1"/>
    <n v="427.76"/>
    <n v="0"/>
    <n v="5499.72"/>
  </r>
  <r>
    <n v="3117"/>
    <x v="5"/>
    <x v="1"/>
    <x v="0"/>
    <n v="411018"/>
    <s v="Lighting - Exterior Lighting Fixtures"/>
    <x v="3"/>
    <x v="2"/>
    <s v="kWh"/>
    <n v="1"/>
    <n v="1281"/>
    <n v="0"/>
    <n v="16470"/>
  </r>
  <r>
    <n v="3117"/>
    <x v="5"/>
    <x v="1"/>
    <x v="0"/>
    <n v="411018"/>
    <s v="Lighting - Exterior Lighting Fixtures"/>
    <x v="3"/>
    <x v="2"/>
    <s v="kWh"/>
    <n v="1"/>
    <n v="14500"/>
    <n v="33.299999999999997"/>
    <n v="84483"/>
  </r>
  <r>
    <n v="3117"/>
    <x v="5"/>
    <x v="2"/>
    <x v="0"/>
    <n v="411187"/>
    <s v="100% Lighting - Exterior Lighting Controls"/>
    <x v="5"/>
    <x v="2"/>
    <s v="kWh"/>
    <n v="1"/>
    <n v="2456.64"/>
    <n v="0"/>
    <n v="9212.4"/>
  </r>
  <r>
    <n v="3117"/>
    <x v="5"/>
    <x v="2"/>
    <x v="0"/>
    <n v="411186"/>
    <s v="100% Lighting - Exterior Lighting Fixtures"/>
    <x v="3"/>
    <x v="2"/>
    <s v="kWh"/>
    <n v="1"/>
    <n v="97610.880000000005"/>
    <n v="74.97"/>
    <n v="366040.8"/>
  </r>
  <r>
    <n v="3117"/>
    <x v="5"/>
    <x v="2"/>
    <x v="0"/>
    <n v="411186"/>
    <s v="100% Lighting - Exterior Lighting Fixtures"/>
    <x v="3"/>
    <x v="2"/>
    <s v="kWh"/>
    <n v="1"/>
    <n v="4627.2"/>
    <n v="2.34"/>
    <n v="17352"/>
  </r>
  <r>
    <n v="3117"/>
    <x v="5"/>
    <x v="2"/>
    <x v="0"/>
    <n v="411186"/>
    <s v="100% Lighting - Exterior Lighting Fixtures"/>
    <x v="3"/>
    <x v="2"/>
    <s v="kWh"/>
    <n v="1"/>
    <n v="8966.64"/>
    <n v="7.47"/>
    <n v="33624.9"/>
  </r>
  <r>
    <n v="3117"/>
    <x v="5"/>
    <x v="2"/>
    <x v="0"/>
    <n v="411186"/>
    <s v="100% Lighting - Exterior Lighting Fixtures"/>
    <x v="3"/>
    <x v="2"/>
    <s v="kWh"/>
    <n v="1"/>
    <n v="11379.84"/>
    <n v="9.6300000000000008"/>
    <n v="42674.400000000001"/>
  </r>
  <r>
    <n v="3117"/>
    <x v="5"/>
    <x v="2"/>
    <x v="0"/>
    <n v="411186"/>
    <s v="100% Lighting - Exterior Lighting Fixtures"/>
    <x v="3"/>
    <x v="2"/>
    <s v="kWh"/>
    <n v="1"/>
    <n v="1752"/>
    <n v="3.33"/>
    <n v="6570"/>
  </r>
  <r>
    <n v="3117"/>
    <x v="5"/>
    <x v="2"/>
    <x v="0"/>
    <n v="411186"/>
    <s v="100% Lighting - Exterior Lighting Fixtures"/>
    <x v="3"/>
    <x v="2"/>
    <s v="kWh"/>
    <n v="1"/>
    <n v="4681.2"/>
    <n v="8.73"/>
    <n v="17554.5"/>
  </r>
  <r>
    <n v="3117"/>
    <x v="5"/>
    <x v="2"/>
    <x v="0"/>
    <n v="411186"/>
    <s v="100% Lighting - Exterior Lighting Fixtures"/>
    <x v="3"/>
    <x v="2"/>
    <s v="kWh"/>
    <n v="1"/>
    <n v="5138.16"/>
    <n v="4.41"/>
    <n v="19268.099999999999"/>
  </r>
  <r>
    <n v="3117"/>
    <x v="5"/>
    <x v="2"/>
    <x v="0"/>
    <n v="411186"/>
    <s v="100% Lighting - Exterior Lighting Fixtures"/>
    <x v="3"/>
    <x v="2"/>
    <s v="kWh"/>
    <n v="1"/>
    <n v="9409.2000000000007"/>
    <n v="8.01"/>
    <n v="35284.5"/>
  </r>
  <r>
    <n v="3117"/>
    <x v="5"/>
    <x v="2"/>
    <x v="0"/>
    <n v="411186"/>
    <s v="100% Lighting - Exterior Lighting Fixtures"/>
    <x v="3"/>
    <x v="2"/>
    <s v="kWh"/>
    <n v="1"/>
    <n v="18383.09"/>
    <n v="0"/>
    <n v="68936.399999999994"/>
  </r>
  <r>
    <n v="3117"/>
    <x v="5"/>
    <x v="2"/>
    <x v="0"/>
    <n v="411186"/>
    <s v="100% Lighting - Exterior Lighting Fixtures"/>
    <x v="3"/>
    <x v="2"/>
    <s v="kWh"/>
    <n v="1"/>
    <n v="18667.439999999999"/>
    <n v="0"/>
    <n v="70002.899999999994"/>
  </r>
  <r>
    <n v="3117"/>
    <x v="5"/>
    <x v="2"/>
    <x v="0"/>
    <n v="411139"/>
    <s v="40% Lighting - Exterior Lighting Fixtures"/>
    <x v="3"/>
    <x v="2"/>
    <s v="kWh"/>
    <n v="1"/>
    <n v="643.49"/>
    <n v="4.7699999999999996"/>
    <n v="20683.52"/>
  </r>
  <r>
    <n v="3117"/>
    <x v="5"/>
    <x v="2"/>
    <x v="0"/>
    <n v="411139"/>
    <s v="40% Lighting - Exterior Lighting Fixtures"/>
    <x v="3"/>
    <x v="2"/>
    <s v="kWh"/>
    <n v="1"/>
    <n v="42.94"/>
    <n v="0.09"/>
    <n v="552.02"/>
  </r>
  <r>
    <n v="3117"/>
    <x v="5"/>
    <x v="2"/>
    <x v="0"/>
    <n v="411139"/>
    <s v="40% Lighting - Exterior Lighting Fixtures"/>
    <x v="3"/>
    <x v="2"/>
    <s v="kWh"/>
    <n v="1"/>
    <n v="1481.26"/>
    <n v="4.68"/>
    <n v="19044.82"/>
  </r>
  <r>
    <n v="3117"/>
    <x v="5"/>
    <x v="2"/>
    <x v="0"/>
    <n v="411139"/>
    <s v="40% Lighting - Exterior Lighting Fixtures"/>
    <x v="3"/>
    <x v="2"/>
    <s v="kWh"/>
    <n v="1"/>
    <n v="48.22"/>
    <n v="0.18"/>
    <n v="619.91999999999996"/>
  </r>
  <r>
    <n v="3117"/>
    <x v="5"/>
    <x v="2"/>
    <x v="0"/>
    <n v="411139"/>
    <s v="40% Lighting - Exterior Lighting Fixtures"/>
    <x v="3"/>
    <x v="2"/>
    <s v="kWh"/>
    <n v="1"/>
    <n v="747.23"/>
    <n v="2.34"/>
    <n v="9607.2800000000007"/>
  </r>
  <r>
    <n v="3117"/>
    <x v="5"/>
    <x v="2"/>
    <x v="0"/>
    <n v="411139"/>
    <s v="40% Lighting - Exterior Lighting Fixtures"/>
    <x v="3"/>
    <x v="2"/>
    <s v="kWh"/>
    <n v="1"/>
    <n v="329.48"/>
    <n v="1.08"/>
    <n v="4236.12"/>
  </r>
  <r>
    <n v="3117"/>
    <x v="5"/>
    <x v="2"/>
    <x v="0"/>
    <n v="411139"/>
    <s v="40% Lighting - Exterior Lighting Fixtures"/>
    <x v="3"/>
    <x v="2"/>
    <s v="kWh"/>
    <n v="1"/>
    <n v="87.82"/>
    <n v="0.81"/>
    <n v="3161.7"/>
  </r>
  <r>
    <n v="3117"/>
    <x v="5"/>
    <x v="2"/>
    <x v="0"/>
    <n v="411139"/>
    <s v="40% Lighting - Exterior Lighting Fixtures"/>
    <x v="3"/>
    <x v="2"/>
    <s v="kWh"/>
    <n v="1"/>
    <n v="28.92"/>
    <n v="0.09"/>
    <n v="371.95"/>
  </r>
  <r>
    <n v="3117"/>
    <x v="5"/>
    <x v="2"/>
    <x v="0"/>
    <n v="411139"/>
    <s v="40% Lighting - Exterior Lighting Fixtures"/>
    <x v="3"/>
    <x v="2"/>
    <s v="kWh"/>
    <n v="1"/>
    <n v="559.29999999999995"/>
    <n v="1.71"/>
    <n v="7191.07"/>
  </r>
  <r>
    <n v="3117"/>
    <x v="5"/>
    <x v="2"/>
    <x v="0"/>
    <n v="411139"/>
    <s v="40% Lighting - Exterior Lighting Fixtures"/>
    <x v="3"/>
    <x v="2"/>
    <s v="kWh"/>
    <n v="1"/>
    <n v="610.24"/>
    <n v="0.54"/>
    <n v="7845.87"/>
  </r>
  <r>
    <n v="3117"/>
    <x v="5"/>
    <x v="2"/>
    <x v="0"/>
    <n v="411139"/>
    <s v="40% Lighting - Exterior Lighting Fixtures"/>
    <x v="3"/>
    <x v="2"/>
    <s v="kWh"/>
    <n v="1"/>
    <n v="128.46"/>
    <n v="0.36"/>
    <n v="1651.64"/>
  </r>
  <r>
    <n v="3117"/>
    <x v="5"/>
    <x v="2"/>
    <x v="0"/>
    <n v="411139"/>
    <s v="40% Lighting - Exterior Lighting Fixtures"/>
    <x v="3"/>
    <x v="2"/>
    <s v="kWh"/>
    <n v="1"/>
    <n v="981.2"/>
    <n v="3.06"/>
    <n v="12615.37"/>
  </r>
  <r>
    <n v="3117"/>
    <x v="5"/>
    <x v="2"/>
    <x v="0"/>
    <n v="411139"/>
    <s v="40% Lighting - Exterior Lighting Fixtures"/>
    <x v="3"/>
    <x v="2"/>
    <s v="kWh"/>
    <n v="1"/>
    <n v="1108.6199999999999"/>
    <n v="3.51"/>
    <n v="14253.73"/>
  </r>
  <r>
    <n v="3117"/>
    <x v="5"/>
    <x v="2"/>
    <x v="0"/>
    <n v="411139"/>
    <s v="40% Lighting - Exterior Lighting Fixtures"/>
    <x v="3"/>
    <x v="2"/>
    <s v="kWh"/>
    <n v="1"/>
    <n v="11.22"/>
    <n v="0"/>
    <n v="100.9"/>
  </r>
  <r>
    <n v="3117"/>
    <x v="5"/>
    <x v="2"/>
    <x v="0"/>
    <n v="411163"/>
    <s v="40% TR1:Lighting - Exterior Lighting Fixtures"/>
    <x v="3"/>
    <x v="2"/>
    <s v="kWh"/>
    <n v="1"/>
    <n v="449.56"/>
    <n v="1.44"/>
    <n v="5780.01"/>
  </r>
  <r>
    <n v="3117"/>
    <x v="5"/>
    <x v="2"/>
    <x v="0"/>
    <n v="411163"/>
    <s v="40% TR1:Lighting - Exterior Lighting Fixtures"/>
    <x v="3"/>
    <x v="2"/>
    <s v="kWh"/>
    <n v="1"/>
    <n v="1307.8"/>
    <n v="4.1399999999999997"/>
    <n v="16814.59"/>
  </r>
  <r>
    <n v="3117"/>
    <x v="5"/>
    <x v="2"/>
    <x v="0"/>
    <n v="411092"/>
    <s v="60% Lighting - Exterior Lighting Fixtures"/>
    <x v="3"/>
    <x v="2"/>
    <s v="kWh"/>
    <n v="1"/>
    <n v="64.400000000000006"/>
    <n v="0.18"/>
    <n v="828.03"/>
  </r>
  <r>
    <n v="3117"/>
    <x v="5"/>
    <x v="2"/>
    <x v="0"/>
    <n v="411092"/>
    <s v="60% Lighting - Exterior Lighting Fixtures"/>
    <x v="3"/>
    <x v="2"/>
    <s v="kWh"/>
    <n v="1"/>
    <n v="2221.9"/>
    <n v="6.93"/>
    <n v="28567.24"/>
  </r>
  <r>
    <n v="3117"/>
    <x v="5"/>
    <x v="2"/>
    <x v="0"/>
    <n v="411092"/>
    <s v="60% Lighting - Exterior Lighting Fixtures"/>
    <x v="3"/>
    <x v="2"/>
    <s v="kWh"/>
    <n v="1"/>
    <n v="72.319999999999993"/>
    <n v="0.27"/>
    <n v="929.88"/>
  </r>
  <r>
    <n v="3117"/>
    <x v="5"/>
    <x v="2"/>
    <x v="0"/>
    <n v="411092"/>
    <s v="60% Lighting - Exterior Lighting Fixtures"/>
    <x v="3"/>
    <x v="2"/>
    <s v="kWh"/>
    <n v="1"/>
    <n v="1120.8499999999999"/>
    <n v="3.51"/>
    <n v="14410.92"/>
  </r>
  <r>
    <n v="3117"/>
    <x v="5"/>
    <x v="2"/>
    <x v="0"/>
    <n v="411092"/>
    <s v="60% Lighting - Exterior Lighting Fixtures"/>
    <x v="3"/>
    <x v="2"/>
    <s v="kWh"/>
    <n v="1"/>
    <n v="494.21"/>
    <n v="1.53"/>
    <n v="6354.18"/>
  </r>
  <r>
    <n v="3117"/>
    <x v="5"/>
    <x v="2"/>
    <x v="0"/>
    <n v="411092"/>
    <s v="60% Lighting - Exterior Lighting Fixtures"/>
    <x v="3"/>
    <x v="2"/>
    <s v="kWh"/>
    <n v="1"/>
    <n v="674.33"/>
    <n v="2.16"/>
    <n v="8670.02"/>
  </r>
  <r>
    <n v="3117"/>
    <x v="5"/>
    <x v="2"/>
    <x v="0"/>
    <n v="411092"/>
    <s v="60% Lighting - Exterior Lighting Fixtures"/>
    <x v="3"/>
    <x v="2"/>
    <s v="kWh"/>
    <n v="1"/>
    <n v="1961.7"/>
    <n v="6.12"/>
    <n v="25221.88"/>
  </r>
  <r>
    <n v="3117"/>
    <x v="5"/>
    <x v="2"/>
    <x v="0"/>
    <n v="411092"/>
    <s v="60% Lighting - Exterior Lighting Fixtures"/>
    <x v="3"/>
    <x v="2"/>
    <s v="kWh"/>
    <n v="1"/>
    <n v="3961.58"/>
    <n v="0"/>
    <n v="50934.58"/>
  </r>
  <r>
    <n v="3117"/>
    <x v="5"/>
    <x v="2"/>
    <x v="0"/>
    <n v="411092"/>
    <s v="60% Lighting - Exterior Lighting Fixtures"/>
    <x v="3"/>
    <x v="2"/>
    <s v="kWh"/>
    <n v="1"/>
    <n v="526.92999999999995"/>
    <n v="1.17"/>
    <n v="4742.38"/>
  </r>
  <r>
    <n v="3117"/>
    <x v="5"/>
    <x v="2"/>
    <x v="0"/>
    <n v="411092"/>
    <s v="60% Lighting - Exterior Lighting Fixtures"/>
    <x v="3"/>
    <x v="2"/>
    <s v="kWh"/>
    <n v="1"/>
    <n v="1471.79"/>
    <n v="4.59"/>
    <n v="18923.05"/>
  </r>
  <r>
    <n v="3117"/>
    <x v="5"/>
    <x v="2"/>
    <x v="0"/>
    <n v="411092"/>
    <s v="60% Lighting - Exterior Lighting Fixtures"/>
    <x v="3"/>
    <x v="2"/>
    <s v="kWh"/>
    <n v="1"/>
    <n v="1662.94"/>
    <n v="5.22"/>
    <n v="21380.59"/>
  </r>
  <r>
    <n v="3117"/>
    <x v="5"/>
    <x v="2"/>
    <x v="0"/>
    <n v="411092"/>
    <s v="60% Lighting - Exterior Lighting Fixtures"/>
    <x v="3"/>
    <x v="2"/>
    <s v="kWh"/>
    <n v="1"/>
    <n v="838.96"/>
    <n v="2.61"/>
    <n v="10786.6"/>
  </r>
  <r>
    <n v="3117"/>
    <x v="5"/>
    <x v="2"/>
    <x v="0"/>
    <n v="411092"/>
    <s v="60% Lighting - Exterior Lighting Fixtures"/>
    <x v="3"/>
    <x v="2"/>
    <s v="kWh"/>
    <n v="1"/>
    <n v="915.35"/>
    <n v="0.9"/>
    <n v="11768.81"/>
  </r>
  <r>
    <n v="3117"/>
    <x v="5"/>
    <x v="2"/>
    <x v="0"/>
    <n v="411092"/>
    <s v="60% Lighting - Exterior Lighting Fixtures"/>
    <x v="3"/>
    <x v="2"/>
    <s v="kWh"/>
    <n v="1"/>
    <n v="192.69"/>
    <n v="0.63"/>
    <n v="2477.46"/>
  </r>
  <r>
    <n v="3117"/>
    <x v="5"/>
    <x v="2"/>
    <x v="0"/>
    <n v="411092"/>
    <s v="60% Lighting - Exterior Lighting Fixtures"/>
    <x v="3"/>
    <x v="2"/>
    <s v="kWh"/>
    <n v="1"/>
    <n v="559.30999999999995"/>
    <n v="1.8"/>
    <n v="7191.07"/>
  </r>
  <r>
    <n v="3117"/>
    <x v="5"/>
    <x v="2"/>
    <x v="0"/>
    <n v="411092"/>
    <s v="60% Lighting - Exterior Lighting Fixtures"/>
    <x v="3"/>
    <x v="2"/>
    <s v="kWh"/>
    <n v="1"/>
    <n v="43.39"/>
    <n v="0.09"/>
    <n v="557.91999999999996"/>
  </r>
  <r>
    <n v="3117"/>
    <x v="5"/>
    <x v="2"/>
    <x v="0"/>
    <n v="411181"/>
    <s v="100% Lighting - Interior CFL Fixtures"/>
    <x v="0"/>
    <x v="11"/>
    <s v="kWh"/>
    <n v="1"/>
    <n v="11242.56"/>
    <n v="15.84"/>
    <n v="48284.1"/>
  </r>
  <r>
    <n v="3117"/>
    <x v="5"/>
    <x v="2"/>
    <x v="0"/>
    <n v="411182"/>
    <s v="100% Lighting - Interior HID"/>
    <x v="6"/>
    <x v="11"/>
    <s v="kWh"/>
    <n v="1"/>
    <n v="24914.83"/>
    <n v="16.02"/>
    <n v="93430.8"/>
  </r>
  <r>
    <n v="3117"/>
    <x v="5"/>
    <x v="2"/>
    <x v="0"/>
    <n v="411184"/>
    <s v="100% Lighting - Interior Lighting Controls"/>
    <x v="5"/>
    <x v="11"/>
    <s v="kWh"/>
    <n v="1"/>
    <n v="1117.68"/>
    <n v="0.9"/>
    <n v="4191.3"/>
  </r>
  <r>
    <n v="3117"/>
    <x v="5"/>
    <x v="2"/>
    <x v="0"/>
    <n v="411184"/>
    <s v="100% Lighting - Interior Lighting Controls"/>
    <x v="5"/>
    <x v="11"/>
    <s v="kWh"/>
    <n v="1"/>
    <n v="5910.72"/>
    <n v="0"/>
    <n v="22165.200000000001"/>
  </r>
  <r>
    <n v="3117"/>
    <x v="5"/>
    <x v="2"/>
    <x v="0"/>
    <n v="411184"/>
    <s v="100% Lighting - Interior Lighting Controls"/>
    <x v="5"/>
    <x v="11"/>
    <s v="kWh"/>
    <n v="1"/>
    <n v="3391.44"/>
    <n v="0"/>
    <n v="12717.9"/>
  </r>
  <r>
    <n v="3117"/>
    <x v="5"/>
    <x v="2"/>
    <x v="0"/>
    <n v="411180"/>
    <s v="100% Lighting - Interior Linear Fixtures "/>
    <x v="4"/>
    <x v="11"/>
    <s v="kWh"/>
    <n v="1"/>
    <n v="22199.759999999998"/>
    <n v="22.86"/>
    <n v="92107.8"/>
  </r>
  <r>
    <n v="3117"/>
    <x v="5"/>
    <x v="2"/>
    <x v="0"/>
    <n v="411180"/>
    <s v="100% Lighting - Interior Linear Fixtures "/>
    <x v="4"/>
    <x v="11"/>
    <s v="kWh"/>
    <n v="1"/>
    <n v="3839.76"/>
    <n v="4.41"/>
    <n v="16490.7"/>
  </r>
  <r>
    <n v="3117"/>
    <x v="5"/>
    <x v="2"/>
    <x v="0"/>
    <n v="411180"/>
    <s v="100% Lighting - Interior Linear Fixtures "/>
    <x v="4"/>
    <x v="11"/>
    <s v="kWh"/>
    <n v="1"/>
    <n v="392.64"/>
    <n v="0.63"/>
    <n v="1472.4"/>
  </r>
  <r>
    <n v="3117"/>
    <x v="5"/>
    <x v="2"/>
    <x v="0"/>
    <n v="411180"/>
    <s v="100% Lighting - Interior Linear Fixtures "/>
    <x v="4"/>
    <x v="11"/>
    <s v="kWh"/>
    <n v="1"/>
    <n v="13990.32"/>
    <n v="14.04"/>
    <n v="52463.7"/>
  </r>
  <r>
    <n v="3117"/>
    <x v="5"/>
    <x v="2"/>
    <x v="0"/>
    <n v="411180"/>
    <s v="100% Lighting - Interior Linear Fixtures "/>
    <x v="4"/>
    <x v="11"/>
    <s v="kWh"/>
    <n v="1"/>
    <n v="2745.12"/>
    <n v="0"/>
    <n v="10294.200000000001"/>
  </r>
  <r>
    <n v="3117"/>
    <x v="5"/>
    <x v="2"/>
    <x v="0"/>
    <n v="411180"/>
    <s v="100% Lighting - Interior Linear Fixtures "/>
    <x v="4"/>
    <x v="11"/>
    <s v="kWh"/>
    <n v="1"/>
    <n v="3063.12"/>
    <n v="3.69"/>
    <n v="11486.7"/>
  </r>
  <r>
    <n v="3117"/>
    <x v="5"/>
    <x v="1"/>
    <x v="0"/>
    <n v="411013"/>
    <s v="Lighting - Interior CFL Fixtures"/>
    <x v="0"/>
    <x v="4"/>
    <s v="kWh"/>
    <n v="1"/>
    <n v="4976.8900000000003"/>
    <n v="7.2"/>
    <n v="29861.1"/>
  </r>
  <r>
    <n v="3117"/>
    <x v="5"/>
    <x v="1"/>
    <x v="0"/>
    <n v="411013"/>
    <s v="Lighting - Interior CFL Fixtures"/>
    <x v="0"/>
    <x v="4"/>
    <s v="kWh"/>
    <n v="1"/>
    <n v="4735.3"/>
    <n v="5.4"/>
    <n v="28412.1"/>
  </r>
  <r>
    <n v="3117"/>
    <x v="5"/>
    <x v="2"/>
    <x v="0"/>
    <n v="411136"/>
    <s v="40% Lighting - Interior CFLs"/>
    <x v="0"/>
    <x v="4"/>
    <s v="kWh"/>
    <n v="1"/>
    <n v="1130.3"/>
    <n v="1.62"/>
    <n v="10172.68"/>
  </r>
  <r>
    <n v="3117"/>
    <x v="5"/>
    <x v="2"/>
    <x v="0"/>
    <n v="411136"/>
    <s v="40% Lighting - Interior CFLs"/>
    <x v="0"/>
    <x v="4"/>
    <s v="kWh"/>
    <n v="1"/>
    <n v="834.89"/>
    <n v="2.16"/>
    <n v="7513.99"/>
  </r>
  <r>
    <n v="3117"/>
    <x v="5"/>
    <x v="0"/>
    <x v="0"/>
    <n v="411012"/>
    <s v="Lighting - Interior Linear Fixtures "/>
    <x v="4"/>
    <x v="8"/>
    <s v="kWh"/>
    <n v="1"/>
    <n v="6548.24"/>
    <n v="6.95"/>
    <n v="44399.34"/>
  </r>
  <r>
    <n v="3117"/>
    <x v="5"/>
    <x v="0"/>
    <x v="0"/>
    <n v="411012"/>
    <s v="Lighting - Interior Linear Fixtures "/>
    <x v="4"/>
    <x v="8"/>
    <s v="kWh"/>
    <n v="1"/>
    <n v="509.94"/>
    <n v="0.75"/>
    <n v="3278.16"/>
  </r>
  <r>
    <n v="3117"/>
    <x v="5"/>
    <x v="0"/>
    <x v="0"/>
    <n v="411012"/>
    <s v="Lighting - Interior Linear Fixtures "/>
    <x v="4"/>
    <x v="8"/>
    <s v="kWh"/>
    <n v="1"/>
    <n v="933.78"/>
    <n v="1.37"/>
    <n v="6002.87"/>
  </r>
  <r>
    <n v="3117"/>
    <x v="5"/>
    <x v="0"/>
    <x v="0"/>
    <n v="411012"/>
    <s v="Lighting - Interior Linear Fixtures "/>
    <x v="4"/>
    <x v="8"/>
    <s v="kWh"/>
    <n v="1"/>
    <n v="1019.87"/>
    <n v="0.75"/>
    <n v="6556.33"/>
  </r>
  <r>
    <n v="3117"/>
    <x v="5"/>
    <x v="0"/>
    <x v="0"/>
    <n v="411012"/>
    <s v="Lighting - Interior Linear Fixtures "/>
    <x v="4"/>
    <x v="8"/>
    <s v="kWh"/>
    <n v="1"/>
    <n v="1059.46"/>
    <n v="1.24"/>
    <n v="6810.8"/>
  </r>
  <r>
    <n v="3117"/>
    <x v="5"/>
    <x v="0"/>
    <x v="0"/>
    <n v="411012"/>
    <s v="Lighting - Interior Linear Fixtures "/>
    <x v="4"/>
    <x v="8"/>
    <s v="kWh"/>
    <n v="1"/>
    <n v="1189.8499999999999"/>
    <n v="0.87"/>
    <n v="7649.05"/>
  </r>
  <r>
    <n v="3117"/>
    <x v="5"/>
    <x v="0"/>
    <x v="0"/>
    <n v="411012"/>
    <s v="Lighting - Interior Linear Fixtures "/>
    <x v="4"/>
    <x v="8"/>
    <s v="kWh"/>
    <n v="1"/>
    <n v="1359.83"/>
    <n v="0.99"/>
    <n v="8741.77"/>
  </r>
  <r>
    <n v="3117"/>
    <x v="5"/>
    <x v="0"/>
    <x v="0"/>
    <n v="411012"/>
    <s v="Lighting - Interior Linear Fixtures "/>
    <x v="4"/>
    <x v="8"/>
    <s v="kWh"/>
    <n v="1"/>
    <n v="1556.3"/>
    <n v="2.2799999999999998"/>
    <n v="10004.790000000001"/>
  </r>
  <r>
    <n v="3117"/>
    <x v="5"/>
    <x v="0"/>
    <x v="0"/>
    <n v="411012"/>
    <s v="Lighting - Interior Linear Fixtures "/>
    <x v="4"/>
    <x v="8"/>
    <s v="kWh"/>
    <n v="1"/>
    <n v="2549.69"/>
    <n v="1.87"/>
    <n v="16390.830000000002"/>
  </r>
  <r>
    <n v="3117"/>
    <x v="5"/>
    <x v="0"/>
    <x v="0"/>
    <n v="411012"/>
    <s v="Lighting - Interior Linear Fixtures "/>
    <x v="4"/>
    <x v="8"/>
    <s v="kWh"/>
    <n v="1"/>
    <n v="13561.07"/>
    <n v="15.96"/>
    <n v="87178.29"/>
  </r>
  <r>
    <n v="3117"/>
    <x v="5"/>
    <x v="0"/>
    <x v="0"/>
    <n v="411012"/>
    <s v="Lighting - Interior Linear Fixtures "/>
    <x v="4"/>
    <x v="8"/>
    <s v="kWh"/>
    <n v="1"/>
    <n v="3862.15"/>
    <n v="5.61"/>
    <n v="24828.12"/>
  </r>
  <r>
    <n v="3117"/>
    <x v="5"/>
    <x v="0"/>
    <x v="0"/>
    <n v="411012"/>
    <s v="Lighting - Interior Linear Fixtures "/>
    <x v="4"/>
    <x v="8"/>
    <s v="kWh"/>
    <n v="1"/>
    <n v="19.38"/>
    <n v="0.05"/>
    <n v="247.32"/>
  </r>
  <r>
    <n v="3117"/>
    <x v="5"/>
    <x v="0"/>
    <x v="0"/>
    <n v="411012"/>
    <s v="Lighting - Interior Linear Fixtures "/>
    <x v="4"/>
    <x v="8"/>
    <s v="kWh"/>
    <n v="1"/>
    <n v="19.12"/>
    <n v="0.05"/>
    <n v="244.08"/>
  </r>
  <r>
    <n v="3117"/>
    <x v="5"/>
    <x v="0"/>
    <x v="0"/>
    <n v="411012"/>
    <s v="Lighting - Interior Linear Fixtures "/>
    <x v="4"/>
    <x v="8"/>
    <s v="kWh"/>
    <n v="1"/>
    <n v="32.96"/>
    <n v="0.1"/>
    <n v="420.66"/>
  </r>
  <r>
    <n v="3117"/>
    <x v="5"/>
    <x v="0"/>
    <x v="0"/>
    <n v="411012"/>
    <s v="Lighting - Interior Linear Fixtures "/>
    <x v="4"/>
    <x v="8"/>
    <s v="kWh"/>
    <n v="1"/>
    <n v="82.04"/>
    <n v="0.16"/>
    <n v="1047.06"/>
  </r>
  <r>
    <n v="3117"/>
    <x v="5"/>
    <x v="0"/>
    <x v="0"/>
    <n v="411012"/>
    <s v="Lighting - Interior Linear Fixtures "/>
    <x v="4"/>
    <x v="8"/>
    <s v="kWh"/>
    <n v="1"/>
    <n v="9.48"/>
    <n v="0"/>
    <n v="120.96"/>
  </r>
  <r>
    <n v="3117"/>
    <x v="5"/>
    <x v="0"/>
    <x v="0"/>
    <n v="411012"/>
    <s v="Lighting - Interior Linear Fixtures "/>
    <x v="4"/>
    <x v="8"/>
    <s v="kWh"/>
    <n v="1"/>
    <n v="19.8"/>
    <n v="0.05"/>
    <n v="252.72"/>
  </r>
  <r>
    <n v="3117"/>
    <x v="5"/>
    <x v="0"/>
    <x v="0"/>
    <n v="411012"/>
    <s v="Lighting - Interior Linear Fixtures "/>
    <x v="4"/>
    <x v="8"/>
    <s v="kWh"/>
    <n v="1"/>
    <n v="22.21"/>
    <n v="0.05"/>
    <n v="283.5"/>
  </r>
  <r>
    <n v="3117"/>
    <x v="5"/>
    <x v="0"/>
    <x v="0"/>
    <n v="411012"/>
    <s v="Lighting - Interior Linear Fixtures "/>
    <x v="4"/>
    <x v="8"/>
    <s v="kWh"/>
    <n v="1"/>
    <n v="38.46"/>
    <n v="0.1"/>
    <n v="490.86"/>
  </r>
  <r>
    <n v="3117"/>
    <x v="5"/>
    <x v="0"/>
    <x v="0"/>
    <n v="411012"/>
    <s v="Lighting - Interior Linear Fixtures "/>
    <x v="4"/>
    <x v="8"/>
    <s v="kWh"/>
    <n v="1"/>
    <n v="10.58"/>
    <n v="0"/>
    <n v="135"/>
  </r>
  <r>
    <n v="3117"/>
    <x v="5"/>
    <x v="0"/>
    <x v="0"/>
    <n v="411012"/>
    <s v="Lighting - Interior Linear Fixtures "/>
    <x v="4"/>
    <x v="8"/>
    <s v="kWh"/>
    <n v="1"/>
    <n v="47.85"/>
    <n v="0.1"/>
    <n v="610.74"/>
  </r>
  <r>
    <n v="3117"/>
    <x v="5"/>
    <x v="0"/>
    <x v="0"/>
    <n v="411012"/>
    <s v="Lighting - Interior Linear Fixtures "/>
    <x v="4"/>
    <x v="8"/>
    <s v="kWh"/>
    <n v="1"/>
    <n v="22.38"/>
    <n v="0.05"/>
    <n v="285.66000000000003"/>
  </r>
  <r>
    <n v="3117"/>
    <x v="5"/>
    <x v="0"/>
    <x v="0"/>
    <n v="411012"/>
    <s v="Lighting - Interior Linear Fixtures "/>
    <x v="4"/>
    <x v="8"/>
    <s v="kWh"/>
    <n v="1"/>
    <n v="19271.57"/>
    <n v="16.41"/>
    <n v="137654.1"/>
  </r>
  <r>
    <n v="3117"/>
    <x v="5"/>
    <x v="0"/>
    <x v="0"/>
    <n v="411012"/>
    <s v="Lighting - Interior Linear Fixtures "/>
    <x v="4"/>
    <x v="8"/>
    <s v="kWh"/>
    <n v="1"/>
    <n v="2153.6799999999998"/>
    <n v="3.33"/>
    <n v="14602.68"/>
  </r>
  <r>
    <n v="3117"/>
    <x v="5"/>
    <x v="0"/>
    <x v="0"/>
    <n v="411012"/>
    <s v="Lighting - Interior Linear Fixtures "/>
    <x v="4"/>
    <x v="8"/>
    <s v="kWh"/>
    <n v="1"/>
    <n v="40043.43"/>
    <n v="54.86"/>
    <n v="240260.58"/>
  </r>
  <r>
    <n v="3117"/>
    <x v="5"/>
    <x v="0"/>
    <x v="0"/>
    <n v="411012"/>
    <s v="Lighting - Interior Linear Fixtures "/>
    <x v="4"/>
    <x v="8"/>
    <s v="kWh"/>
    <n v="1"/>
    <n v="5436.2"/>
    <n v="4.87"/>
    <n v="42551.29"/>
  </r>
  <r>
    <n v="3117"/>
    <x v="5"/>
    <x v="0"/>
    <x v="0"/>
    <n v="411012"/>
    <s v="Lighting - Interior Linear Fixtures "/>
    <x v="4"/>
    <x v="8"/>
    <s v="kWh"/>
    <n v="1"/>
    <n v="12580.08"/>
    <n v="12.06"/>
    <n v="47175.3"/>
  </r>
  <r>
    <n v="3117"/>
    <x v="5"/>
    <x v="0"/>
    <x v="0"/>
    <n v="411012"/>
    <s v="Lighting - Interior Linear Fixtures "/>
    <x v="4"/>
    <x v="8"/>
    <s v="kWh"/>
    <n v="1"/>
    <n v="8680.48"/>
    <n v="13.87"/>
    <n v="55803.06"/>
  </r>
  <r>
    <n v="3117"/>
    <x v="5"/>
    <x v="0"/>
    <x v="0"/>
    <n v="411012"/>
    <s v="Lighting - Interior Linear Fixtures "/>
    <x v="4"/>
    <x v="8"/>
    <s v="kWh"/>
    <n v="1"/>
    <n v="3624.74"/>
    <n v="3.24"/>
    <n v="28531.65"/>
  </r>
  <r>
    <n v="3117"/>
    <x v="5"/>
    <x v="0"/>
    <x v="0"/>
    <n v="411012"/>
    <s v="Lighting - Interior Linear Fixtures "/>
    <x v="4"/>
    <x v="8"/>
    <s v="kWh"/>
    <n v="1"/>
    <n v="16331.24"/>
    <n v="21.11"/>
    <n v="122484.31"/>
  </r>
  <r>
    <n v="3117"/>
    <x v="5"/>
    <x v="0"/>
    <x v="0"/>
    <n v="411012"/>
    <s v="Lighting - Interior Linear Fixtures "/>
    <x v="4"/>
    <x v="8"/>
    <s v="kWh"/>
    <n v="1"/>
    <n v="214.96"/>
    <n v="0.28999999999999998"/>
    <n v="1289.73"/>
  </r>
  <r>
    <n v="3117"/>
    <x v="5"/>
    <x v="0"/>
    <x v="0"/>
    <n v="411012"/>
    <s v="Lighting - Interior Linear Fixtures "/>
    <x v="4"/>
    <x v="8"/>
    <s v="kWh"/>
    <n v="1"/>
    <n v="228.62"/>
    <n v="0.31"/>
    <n v="1371.72"/>
  </r>
  <r>
    <n v="3117"/>
    <x v="5"/>
    <x v="0"/>
    <x v="0"/>
    <n v="411012"/>
    <s v="Lighting - Interior Linear Fixtures "/>
    <x v="4"/>
    <x v="8"/>
    <s v="kWh"/>
    <n v="1"/>
    <n v="322.44"/>
    <n v="0.44"/>
    <n v="1934.62"/>
  </r>
  <r>
    <n v="3117"/>
    <x v="5"/>
    <x v="0"/>
    <x v="0"/>
    <n v="411012"/>
    <s v="Lighting - Interior Linear Fixtures "/>
    <x v="4"/>
    <x v="8"/>
    <s v="kWh"/>
    <n v="1"/>
    <n v="342.94"/>
    <n v="0.46"/>
    <n v="2057.61"/>
  </r>
  <r>
    <n v="3117"/>
    <x v="5"/>
    <x v="0"/>
    <x v="0"/>
    <n v="411012"/>
    <s v="Lighting - Interior Linear Fixtures "/>
    <x v="4"/>
    <x v="8"/>
    <s v="kWh"/>
    <n v="1"/>
    <n v="197.06"/>
    <n v="0.24"/>
    <n v="2144.73"/>
  </r>
  <r>
    <n v="3117"/>
    <x v="5"/>
    <x v="0"/>
    <x v="0"/>
    <n v="411012"/>
    <s v="Lighting - Interior Linear Fixtures "/>
    <x v="4"/>
    <x v="8"/>
    <s v="kWh"/>
    <n v="1"/>
    <n v="2422.73"/>
    <n v="4.51"/>
    <n v="26367.69"/>
  </r>
  <r>
    <n v="3117"/>
    <x v="5"/>
    <x v="0"/>
    <x v="0"/>
    <n v="411012"/>
    <s v="Lighting - Interior Linear Fixtures "/>
    <x v="4"/>
    <x v="8"/>
    <s v="kWh"/>
    <n v="1"/>
    <n v="19716.54"/>
    <n v="24.49"/>
    <n v="214584.41"/>
  </r>
  <r>
    <n v="3117"/>
    <x v="5"/>
    <x v="0"/>
    <x v="0"/>
    <n v="411012"/>
    <s v="Lighting - Interior Linear Fixtures "/>
    <x v="4"/>
    <x v="8"/>
    <s v="kWh"/>
    <n v="1"/>
    <n v="25005.1"/>
    <n v="31.05"/>
    <n v="272142.3"/>
  </r>
  <r>
    <n v="3117"/>
    <x v="5"/>
    <x v="0"/>
    <x v="0"/>
    <n v="411012"/>
    <s v="Lighting - Interior Linear Fixtures "/>
    <x v="4"/>
    <x v="8"/>
    <s v="kWh"/>
    <n v="1"/>
    <n v="38.71"/>
    <n v="0.13"/>
    <n v="421.28"/>
  </r>
  <r>
    <n v="3117"/>
    <x v="5"/>
    <x v="0"/>
    <x v="0"/>
    <n v="411012"/>
    <s v="Lighting - Interior Linear Fixtures "/>
    <x v="4"/>
    <x v="8"/>
    <s v="kWh"/>
    <n v="1"/>
    <n v="83.68"/>
    <n v="0.14000000000000001"/>
    <n v="910.72"/>
  </r>
  <r>
    <n v="3117"/>
    <x v="5"/>
    <x v="0"/>
    <x v="0"/>
    <n v="411012"/>
    <s v="Lighting - Interior Linear Fixtures "/>
    <x v="4"/>
    <x v="8"/>
    <s v="kWh"/>
    <n v="1"/>
    <n v="200.83"/>
    <n v="0.33"/>
    <n v="2185.7399999999998"/>
  </r>
  <r>
    <n v="3117"/>
    <x v="5"/>
    <x v="0"/>
    <x v="0"/>
    <n v="411012"/>
    <s v="Lighting - Interior Linear Fixtures "/>
    <x v="4"/>
    <x v="8"/>
    <s v="kWh"/>
    <n v="1"/>
    <n v="319.94"/>
    <n v="0.52"/>
    <n v="3482.04"/>
  </r>
  <r>
    <n v="3117"/>
    <x v="5"/>
    <x v="0"/>
    <x v="0"/>
    <n v="411012"/>
    <s v="Lighting - Interior Linear Fixtures "/>
    <x v="4"/>
    <x v="8"/>
    <s v="kWh"/>
    <n v="1"/>
    <n v="500.12"/>
    <n v="0.82"/>
    <n v="5443.06"/>
  </r>
  <r>
    <n v="3117"/>
    <x v="5"/>
    <x v="0"/>
    <x v="0"/>
    <n v="411012"/>
    <s v="Lighting - Interior Linear Fixtures "/>
    <x v="4"/>
    <x v="8"/>
    <s v="kWh"/>
    <n v="1"/>
    <n v="785.07"/>
    <n v="1.29"/>
    <n v="8544.26"/>
  </r>
  <r>
    <n v="3117"/>
    <x v="5"/>
    <x v="0"/>
    <x v="0"/>
    <n v="411012"/>
    <s v="Lighting - Interior Linear Fixtures "/>
    <x v="4"/>
    <x v="8"/>
    <s v="kWh"/>
    <n v="1"/>
    <n v="1266.72"/>
    <n v="2.09"/>
    <n v="13786.26"/>
  </r>
  <r>
    <n v="3117"/>
    <x v="5"/>
    <x v="0"/>
    <x v="0"/>
    <n v="411012"/>
    <s v="Lighting - Interior Linear Fixtures "/>
    <x v="4"/>
    <x v="8"/>
    <s v="kWh"/>
    <n v="1"/>
    <n v="1438.86"/>
    <n v="1.83"/>
    <n v="15659.75"/>
  </r>
  <r>
    <n v="3117"/>
    <x v="5"/>
    <x v="0"/>
    <x v="0"/>
    <n v="411012"/>
    <s v="Lighting - Interior Linear Fixtures "/>
    <x v="4"/>
    <x v="8"/>
    <s v="kWh"/>
    <n v="1"/>
    <n v="3095.06"/>
    <n v="5.12"/>
    <n v="33685.03"/>
  </r>
  <r>
    <n v="3117"/>
    <x v="5"/>
    <x v="0"/>
    <x v="0"/>
    <n v="411012"/>
    <s v="Lighting - Interior Linear Fixtures "/>
    <x v="4"/>
    <x v="8"/>
    <s v="kWh"/>
    <n v="1"/>
    <n v="3626.33"/>
    <n v="12.61"/>
    <n v="39467.050000000003"/>
  </r>
  <r>
    <n v="3117"/>
    <x v="5"/>
    <x v="0"/>
    <x v="0"/>
    <n v="411012"/>
    <s v="Lighting - Interior Linear Fixtures "/>
    <x v="4"/>
    <x v="8"/>
    <s v="kWh"/>
    <n v="1"/>
    <n v="5357.24"/>
    <n v="8.8699999999999992"/>
    <n v="58305.39"/>
  </r>
  <r>
    <n v="3117"/>
    <x v="5"/>
    <x v="0"/>
    <x v="0"/>
    <n v="411012"/>
    <s v="Lighting - Interior Linear Fixtures "/>
    <x v="4"/>
    <x v="8"/>
    <s v="kWh"/>
    <n v="1"/>
    <n v="13479.18"/>
    <n v="22.32"/>
    <n v="146700.23000000001"/>
  </r>
  <r>
    <n v="3117"/>
    <x v="5"/>
    <x v="0"/>
    <x v="0"/>
    <n v="411012"/>
    <s v="Lighting - Interior Linear Fixtures "/>
    <x v="4"/>
    <x v="8"/>
    <s v="kWh"/>
    <n v="1"/>
    <n v="2630.67"/>
    <n v="3.27"/>
    <n v="28630.87"/>
  </r>
  <r>
    <n v="3117"/>
    <x v="5"/>
    <x v="0"/>
    <x v="0"/>
    <n v="411012"/>
    <s v="Lighting - Interior Linear Fixtures "/>
    <x v="4"/>
    <x v="8"/>
    <s v="kWh"/>
    <n v="1"/>
    <n v="86.94"/>
    <n v="0.3"/>
    <n v="946.22"/>
  </r>
  <r>
    <n v="3117"/>
    <x v="5"/>
    <x v="0"/>
    <x v="0"/>
    <n v="411012"/>
    <s v="Lighting - Interior Linear Fixtures "/>
    <x v="4"/>
    <x v="8"/>
    <s v="kWh"/>
    <n v="1"/>
    <n v="434.7"/>
    <n v="0.53"/>
    <n v="4731.05"/>
  </r>
  <r>
    <n v="3117"/>
    <x v="5"/>
    <x v="0"/>
    <x v="0"/>
    <n v="411012"/>
    <s v="Lighting - Interior Linear Fixtures "/>
    <x v="4"/>
    <x v="8"/>
    <s v="kWh"/>
    <n v="1"/>
    <n v="596.16"/>
    <n v="2.0699999999999998"/>
    <n v="6488.29"/>
  </r>
  <r>
    <n v="3117"/>
    <x v="5"/>
    <x v="0"/>
    <x v="0"/>
    <n v="411012"/>
    <s v="Lighting - Interior Linear Fixtures "/>
    <x v="4"/>
    <x v="8"/>
    <s v="kWh"/>
    <n v="1"/>
    <n v="1443.83"/>
    <n v="5.0199999999999996"/>
    <n v="15713.83"/>
  </r>
  <r>
    <n v="3117"/>
    <x v="5"/>
    <x v="0"/>
    <x v="0"/>
    <n v="411012"/>
    <s v="Lighting - Interior Linear Fixtures "/>
    <x v="4"/>
    <x v="8"/>
    <s v="kWh"/>
    <n v="1"/>
    <n v="10078.08"/>
    <n v="12.51"/>
    <n v="109684.55"/>
  </r>
  <r>
    <n v="3117"/>
    <x v="5"/>
    <x v="0"/>
    <x v="0"/>
    <n v="411012"/>
    <s v="Lighting - Interior Linear Fixtures "/>
    <x v="4"/>
    <x v="8"/>
    <s v="kWh"/>
    <n v="1"/>
    <n v="22.71"/>
    <n v="0.01"/>
    <n v="136.26"/>
  </r>
  <r>
    <n v="3117"/>
    <x v="5"/>
    <x v="0"/>
    <x v="0"/>
    <n v="411012"/>
    <s v="Lighting - Interior Linear Fixtures "/>
    <x v="4"/>
    <x v="8"/>
    <s v="kWh"/>
    <n v="1"/>
    <n v="53.26"/>
    <n v="0.04"/>
    <n v="319.57"/>
  </r>
  <r>
    <n v="3117"/>
    <x v="5"/>
    <x v="0"/>
    <x v="0"/>
    <n v="411012"/>
    <s v="Lighting - Interior Linear Fixtures "/>
    <x v="4"/>
    <x v="8"/>
    <s v="kWh"/>
    <n v="1"/>
    <n v="285.93"/>
    <n v="0.22"/>
    <n v="1715.58"/>
  </r>
  <r>
    <n v="3117"/>
    <x v="5"/>
    <x v="0"/>
    <x v="0"/>
    <n v="411012"/>
    <s v="Lighting - Interior Linear Fixtures "/>
    <x v="4"/>
    <x v="8"/>
    <s v="kWh"/>
    <n v="1"/>
    <n v="2941.19"/>
    <n v="2.35"/>
    <n v="17647.16"/>
  </r>
  <r>
    <n v="3117"/>
    <x v="5"/>
    <x v="0"/>
    <x v="0"/>
    <n v="411012"/>
    <s v="Lighting - Interior Linear Fixtures "/>
    <x v="4"/>
    <x v="8"/>
    <s v="kWh"/>
    <n v="1"/>
    <n v="6524.9"/>
    <n v="5.21"/>
    <n v="39149.42"/>
  </r>
  <r>
    <n v="3117"/>
    <x v="5"/>
    <x v="0"/>
    <x v="0"/>
    <n v="411012"/>
    <s v="Lighting - Interior Linear Fixtures "/>
    <x v="4"/>
    <x v="8"/>
    <s v="kWh"/>
    <n v="1"/>
    <n v="14029.19"/>
    <n v="8.69"/>
    <n v="91728.72"/>
  </r>
  <r>
    <n v="3117"/>
    <x v="5"/>
    <x v="0"/>
    <x v="0"/>
    <n v="411012"/>
    <s v="Lighting - Interior Linear Fixtures "/>
    <x v="4"/>
    <x v="8"/>
    <s v="kWh"/>
    <n v="1"/>
    <n v="6407.77"/>
    <n v="4.8600000000000003"/>
    <n v="41192.82"/>
  </r>
  <r>
    <n v="3117"/>
    <x v="5"/>
    <x v="0"/>
    <x v="0"/>
    <n v="411012"/>
    <s v="Lighting - Interior Linear Fixtures "/>
    <x v="4"/>
    <x v="8"/>
    <s v="kWh"/>
    <n v="1"/>
    <n v="34.07"/>
    <n v="0.08"/>
    <n v="204.39"/>
  </r>
  <r>
    <n v="3117"/>
    <x v="5"/>
    <x v="0"/>
    <x v="0"/>
    <n v="411012"/>
    <s v="Lighting - Interior Linear Fixtures "/>
    <x v="4"/>
    <x v="8"/>
    <s v="kWh"/>
    <n v="1"/>
    <n v="79.89"/>
    <n v="0.2"/>
    <n v="479.35"/>
  </r>
  <r>
    <n v="3117"/>
    <x v="5"/>
    <x v="0"/>
    <x v="0"/>
    <n v="411012"/>
    <s v="Lighting - Interior Linear Fixtures "/>
    <x v="4"/>
    <x v="8"/>
    <s v="kWh"/>
    <n v="1"/>
    <n v="428.9"/>
    <n v="1.1000000000000001"/>
    <n v="2573.37"/>
  </r>
  <r>
    <n v="3117"/>
    <x v="5"/>
    <x v="0"/>
    <x v="0"/>
    <n v="411012"/>
    <s v="Lighting - Interior Linear Fixtures "/>
    <x v="4"/>
    <x v="8"/>
    <s v="kWh"/>
    <n v="1"/>
    <n v="4411.79"/>
    <n v="11.33"/>
    <n v="26470.74"/>
  </r>
  <r>
    <n v="3117"/>
    <x v="5"/>
    <x v="0"/>
    <x v="0"/>
    <n v="411012"/>
    <s v="Lighting - Interior Linear Fixtures "/>
    <x v="4"/>
    <x v="8"/>
    <s v="kWh"/>
    <n v="1"/>
    <n v="9787.36"/>
    <n v="25.13"/>
    <n v="58724.13"/>
  </r>
  <r>
    <n v="3117"/>
    <x v="5"/>
    <x v="0"/>
    <x v="0"/>
    <n v="411012"/>
    <s v="Lighting - Interior Linear Fixtures "/>
    <x v="4"/>
    <x v="8"/>
    <s v="kWh"/>
    <n v="1"/>
    <n v="3204.78"/>
    <n v="5.22"/>
    <n v="22895.13"/>
  </r>
  <r>
    <n v="3117"/>
    <x v="5"/>
    <x v="0"/>
    <x v="0"/>
    <n v="411012"/>
    <s v="Lighting - Interior Linear Fixtures "/>
    <x v="4"/>
    <x v="8"/>
    <s v="kWh"/>
    <n v="1"/>
    <n v="18010.580000000002"/>
    <n v="12.12"/>
    <n v="84053.43"/>
  </r>
  <r>
    <n v="3117"/>
    <x v="5"/>
    <x v="0"/>
    <x v="0"/>
    <n v="411012"/>
    <s v="Lighting - Interior Linear Fixtures "/>
    <x v="4"/>
    <x v="8"/>
    <s v="kWh"/>
    <n v="1"/>
    <n v="108022.88"/>
    <n v="64.44"/>
    <n v="504131.04"/>
  </r>
  <r>
    <n v="3117"/>
    <x v="5"/>
    <x v="0"/>
    <x v="0"/>
    <n v="411012"/>
    <s v="Lighting - Interior Linear Fixtures "/>
    <x v="4"/>
    <x v="8"/>
    <s v="kWh"/>
    <n v="1"/>
    <n v="49.78"/>
    <n v="0.09"/>
    <n v="373.34"/>
  </r>
  <r>
    <n v="3117"/>
    <x v="5"/>
    <x v="0"/>
    <x v="0"/>
    <n v="411012"/>
    <s v="Lighting - Interior Linear Fixtures "/>
    <x v="4"/>
    <x v="8"/>
    <s v="kWh"/>
    <n v="1"/>
    <n v="167.49"/>
    <n v="0.3"/>
    <n v="1256.19"/>
  </r>
  <r>
    <n v="3117"/>
    <x v="5"/>
    <x v="0"/>
    <x v="0"/>
    <n v="411012"/>
    <s v="Lighting - Interior Linear Fixtures "/>
    <x v="4"/>
    <x v="8"/>
    <s v="kWh"/>
    <n v="1"/>
    <n v="231.91"/>
    <n v="0.42"/>
    <n v="1739.34"/>
  </r>
  <r>
    <n v="3117"/>
    <x v="5"/>
    <x v="0"/>
    <x v="0"/>
    <n v="411012"/>
    <s v="Lighting - Interior Linear Fixtures "/>
    <x v="4"/>
    <x v="8"/>
    <s v="kWh"/>
    <n v="1"/>
    <n v="263.54000000000002"/>
    <n v="0.48"/>
    <n v="1976.52"/>
  </r>
  <r>
    <n v="3117"/>
    <x v="5"/>
    <x v="0"/>
    <x v="0"/>
    <n v="411012"/>
    <s v="Lighting - Interior Linear Fixtures "/>
    <x v="4"/>
    <x v="8"/>
    <s v="kWh"/>
    <n v="1"/>
    <n v="267.93"/>
    <n v="0.49"/>
    <n v="2009.46"/>
  </r>
  <r>
    <n v="3117"/>
    <x v="5"/>
    <x v="0"/>
    <x v="0"/>
    <n v="411012"/>
    <s v="Lighting - Interior Linear Fixtures "/>
    <x v="4"/>
    <x v="8"/>
    <s v="kWh"/>
    <n v="1"/>
    <n v="407.6"/>
    <n v="0.75"/>
    <n v="3057.02"/>
  </r>
  <r>
    <n v="3117"/>
    <x v="5"/>
    <x v="0"/>
    <x v="0"/>
    <n v="411012"/>
    <s v="Lighting - Interior Linear Fixtures "/>
    <x v="4"/>
    <x v="8"/>
    <s v="kWh"/>
    <n v="1"/>
    <n v="621.95000000000005"/>
    <n v="1.1399999999999999"/>
    <n v="4664.59"/>
  </r>
  <r>
    <n v="3117"/>
    <x v="5"/>
    <x v="0"/>
    <x v="0"/>
    <n v="411012"/>
    <s v="Lighting - Interior Linear Fixtures "/>
    <x v="4"/>
    <x v="8"/>
    <s v="kWh"/>
    <n v="1"/>
    <n v="1952.6"/>
    <n v="1.67"/>
    <n v="14644.51"/>
  </r>
  <r>
    <n v="3117"/>
    <x v="5"/>
    <x v="0"/>
    <x v="0"/>
    <n v="411012"/>
    <s v="Lighting - Interior Linear Fixtures "/>
    <x v="4"/>
    <x v="8"/>
    <s v="kWh"/>
    <n v="1"/>
    <n v="2109.0100000000002"/>
    <n v="1.8"/>
    <n v="15817.58"/>
  </r>
  <r>
    <n v="3117"/>
    <x v="5"/>
    <x v="0"/>
    <x v="0"/>
    <n v="411012"/>
    <s v="Lighting - Interior Linear Fixtures "/>
    <x v="4"/>
    <x v="8"/>
    <s v="kWh"/>
    <n v="1"/>
    <n v="6576.11"/>
    <n v="12.12"/>
    <n v="49320.84"/>
  </r>
  <r>
    <n v="3117"/>
    <x v="5"/>
    <x v="0"/>
    <x v="0"/>
    <n v="411012"/>
    <s v="Lighting - Interior Linear Fixtures "/>
    <x v="4"/>
    <x v="8"/>
    <s v="kWh"/>
    <n v="1"/>
    <n v="2400.4899999999998"/>
    <n v="2.5499999999999998"/>
    <n v="11200.95"/>
  </r>
  <r>
    <n v="3117"/>
    <x v="5"/>
    <x v="0"/>
    <x v="0"/>
    <n v="411012"/>
    <s v="Lighting - Interior Linear Fixtures "/>
    <x v="4"/>
    <x v="8"/>
    <s v="kWh"/>
    <n v="1"/>
    <n v="5100.03"/>
    <n v="3.62"/>
    <n v="23797.31"/>
  </r>
  <r>
    <n v="3117"/>
    <x v="5"/>
    <x v="0"/>
    <x v="0"/>
    <n v="411012"/>
    <s v="Lighting - Interior Linear Fixtures "/>
    <x v="4"/>
    <x v="8"/>
    <s v="kWh"/>
    <n v="1"/>
    <n v="15325.66"/>
    <n v="20.99"/>
    <n v="91953.93"/>
  </r>
  <r>
    <n v="3117"/>
    <x v="5"/>
    <x v="0"/>
    <x v="0"/>
    <n v="411012"/>
    <s v="Lighting - Interior Linear Fixtures "/>
    <x v="4"/>
    <x v="8"/>
    <s v="kWh"/>
    <n v="1"/>
    <n v="2156.94"/>
    <n v="1.84"/>
    <n v="16177.08"/>
  </r>
  <r>
    <n v="3117"/>
    <x v="5"/>
    <x v="0"/>
    <x v="0"/>
    <n v="411012"/>
    <s v="Lighting - Interior Linear Fixtures "/>
    <x v="4"/>
    <x v="8"/>
    <s v="kWh"/>
    <n v="1"/>
    <n v="8998.92"/>
    <n v="7.36"/>
    <n v="64519.11"/>
  </r>
  <r>
    <n v="3117"/>
    <x v="5"/>
    <x v="0"/>
    <x v="0"/>
    <n v="411012"/>
    <s v="Lighting - Interior Linear Fixtures "/>
    <x v="4"/>
    <x v="8"/>
    <s v="kWh"/>
    <n v="1"/>
    <n v="2369.15"/>
    <n v="2.56"/>
    <n v="11222.28"/>
  </r>
  <r>
    <n v="3117"/>
    <x v="5"/>
    <x v="0"/>
    <x v="0"/>
    <n v="411012"/>
    <s v="Lighting - Interior Linear Fixtures "/>
    <x v="4"/>
    <x v="8"/>
    <s v="kWh"/>
    <n v="1"/>
    <n v="4611.72"/>
    <n v="10.31"/>
    <n v="21844.99"/>
  </r>
  <r>
    <n v="3117"/>
    <x v="5"/>
    <x v="0"/>
    <x v="0"/>
    <n v="411012"/>
    <s v="Lighting - Interior Linear Fixtures "/>
    <x v="4"/>
    <x v="8"/>
    <s v="kWh"/>
    <n v="1"/>
    <n v="1893.32"/>
    <n v="1.62"/>
    <n v="14199.88"/>
  </r>
  <r>
    <n v="3117"/>
    <x v="5"/>
    <x v="0"/>
    <x v="0"/>
    <n v="411012"/>
    <s v="Lighting - Interior Linear Fixtures "/>
    <x v="4"/>
    <x v="8"/>
    <s v="kWh"/>
    <n v="1"/>
    <n v="2175.86"/>
    <n v="1.86"/>
    <n v="16318.98"/>
  </r>
  <r>
    <n v="3117"/>
    <x v="5"/>
    <x v="0"/>
    <x v="0"/>
    <n v="411012"/>
    <s v="Lighting - Interior Linear Fixtures "/>
    <x v="4"/>
    <x v="8"/>
    <s v="kWh"/>
    <n v="1"/>
    <n v="4245.7700000000004"/>
    <n v="3.63"/>
    <n v="31843.3"/>
  </r>
  <r>
    <n v="3117"/>
    <x v="5"/>
    <x v="0"/>
    <x v="0"/>
    <n v="411012"/>
    <s v="Lighting - Interior Linear Fixtures "/>
    <x v="4"/>
    <x v="8"/>
    <s v="kWh"/>
    <n v="1"/>
    <n v="5128.7299999999996"/>
    <n v="4.3899999999999997"/>
    <n v="38465.49"/>
  </r>
  <r>
    <n v="3117"/>
    <x v="5"/>
    <x v="0"/>
    <x v="0"/>
    <n v="411012"/>
    <s v="Lighting - Interior Linear Fixtures "/>
    <x v="4"/>
    <x v="8"/>
    <s v="kWh"/>
    <n v="1"/>
    <n v="1830.78"/>
    <n v="1.94"/>
    <n v="8542.6299999999992"/>
  </r>
  <r>
    <n v="3117"/>
    <x v="5"/>
    <x v="0"/>
    <x v="0"/>
    <n v="411012"/>
    <s v="Lighting - Interior Linear Fixtures "/>
    <x v="4"/>
    <x v="8"/>
    <s v="kWh"/>
    <n v="1"/>
    <n v="1980.71"/>
    <n v="1.82"/>
    <n v="9242.2000000000007"/>
  </r>
  <r>
    <n v="3117"/>
    <x v="5"/>
    <x v="0"/>
    <x v="0"/>
    <n v="411012"/>
    <s v="Lighting - Interior Linear Fixtures "/>
    <x v="4"/>
    <x v="8"/>
    <s v="kWh"/>
    <n v="1"/>
    <n v="28110.5"/>
    <n v="29.94"/>
    <n v="131166.81"/>
  </r>
  <r>
    <n v="3117"/>
    <x v="5"/>
    <x v="0"/>
    <x v="0"/>
    <n v="411012"/>
    <s v="Lighting - Interior Linear Fixtures "/>
    <x v="4"/>
    <x v="8"/>
    <s v="kWh"/>
    <n v="1"/>
    <n v="4789.2700000000004"/>
    <n v="6.56"/>
    <n v="28735.599999999999"/>
  </r>
  <r>
    <n v="3117"/>
    <x v="5"/>
    <x v="0"/>
    <x v="0"/>
    <n v="411012"/>
    <s v="Lighting - Interior Linear Fixtures "/>
    <x v="4"/>
    <x v="8"/>
    <s v="kWh"/>
    <n v="1"/>
    <n v="4969.2700000000004"/>
    <n v="5.29"/>
    <n v="23187.16"/>
  </r>
  <r>
    <n v="3117"/>
    <x v="5"/>
    <x v="0"/>
    <x v="0"/>
    <n v="411012"/>
    <s v="Lighting - Interior Linear Fixtures "/>
    <x v="4"/>
    <x v="8"/>
    <s v="kWh"/>
    <n v="1"/>
    <n v="166.5"/>
    <n v="0.14000000000000001"/>
    <n v="1248.75"/>
  </r>
  <r>
    <n v="3117"/>
    <x v="5"/>
    <x v="0"/>
    <x v="0"/>
    <n v="411012"/>
    <s v="Lighting - Interior Linear Fixtures "/>
    <x v="4"/>
    <x v="8"/>
    <s v="kWh"/>
    <n v="1"/>
    <n v="196.63"/>
    <n v="0.36"/>
    <n v="1474.7"/>
  </r>
  <r>
    <n v="3117"/>
    <x v="5"/>
    <x v="0"/>
    <x v="0"/>
    <n v="411012"/>
    <s v="Lighting - Interior Linear Fixtures "/>
    <x v="4"/>
    <x v="8"/>
    <s v="kWh"/>
    <n v="1"/>
    <n v="216.1"/>
    <n v="0.39"/>
    <n v="1620.75"/>
  </r>
  <r>
    <n v="3117"/>
    <x v="5"/>
    <x v="0"/>
    <x v="0"/>
    <n v="411012"/>
    <s v="Lighting - Interior Linear Fixtures "/>
    <x v="4"/>
    <x v="8"/>
    <s v="kWh"/>
    <n v="1"/>
    <n v="270.56"/>
    <n v="0.49"/>
    <n v="2029.22"/>
  </r>
  <r>
    <n v="3117"/>
    <x v="5"/>
    <x v="0"/>
    <x v="0"/>
    <n v="411012"/>
    <s v="Lighting - Interior Linear Fixtures "/>
    <x v="4"/>
    <x v="8"/>
    <s v="kWh"/>
    <n v="1"/>
    <n v="274.08"/>
    <n v="0.5"/>
    <n v="2055.58"/>
  </r>
  <r>
    <n v="3117"/>
    <x v="5"/>
    <x v="0"/>
    <x v="0"/>
    <n v="411012"/>
    <s v="Lighting - Interior Linear Fixtures "/>
    <x v="4"/>
    <x v="8"/>
    <s v="kWh"/>
    <n v="1"/>
    <n v="656.5"/>
    <n v="1.2"/>
    <n v="4923.7299999999996"/>
  </r>
  <r>
    <n v="3117"/>
    <x v="5"/>
    <x v="0"/>
    <x v="0"/>
    <n v="411012"/>
    <s v="Lighting - Interior Linear Fixtures "/>
    <x v="4"/>
    <x v="8"/>
    <s v="kWh"/>
    <n v="1"/>
    <n v="1683.7"/>
    <n v="3.1"/>
    <n v="12627.78"/>
  </r>
  <r>
    <n v="3117"/>
    <x v="5"/>
    <x v="0"/>
    <x v="0"/>
    <n v="411012"/>
    <s v="Lighting - Interior Linear Fixtures "/>
    <x v="4"/>
    <x v="8"/>
    <s v="kWh"/>
    <n v="1"/>
    <n v="1770.96"/>
    <n v="1.51"/>
    <n v="13282.23"/>
  </r>
  <r>
    <n v="3117"/>
    <x v="5"/>
    <x v="0"/>
    <x v="0"/>
    <n v="411012"/>
    <s v="Lighting - Interior Linear Fixtures "/>
    <x v="4"/>
    <x v="8"/>
    <s v="kWh"/>
    <n v="1"/>
    <n v="1841.24"/>
    <n v="3.39"/>
    <n v="13809.3"/>
  </r>
  <r>
    <n v="3117"/>
    <x v="5"/>
    <x v="0"/>
    <x v="0"/>
    <n v="411012"/>
    <s v="Lighting - Interior Linear Fixtures "/>
    <x v="4"/>
    <x v="8"/>
    <s v="kWh"/>
    <n v="1"/>
    <n v="1407.69"/>
    <n v="1.2"/>
    <n v="10557.67"/>
  </r>
  <r>
    <n v="3117"/>
    <x v="5"/>
    <x v="0"/>
    <x v="0"/>
    <n v="411012"/>
    <s v="Lighting - Interior Linear Fixtures "/>
    <x v="4"/>
    <x v="8"/>
    <s v="kWh"/>
    <n v="1"/>
    <n v="1827.73"/>
    <n v="1.56"/>
    <n v="13707.94"/>
  </r>
  <r>
    <n v="3117"/>
    <x v="5"/>
    <x v="0"/>
    <x v="0"/>
    <n v="411012"/>
    <s v="Lighting - Interior Linear Fixtures "/>
    <x v="4"/>
    <x v="8"/>
    <s v="kWh"/>
    <n v="1"/>
    <n v="5.87"/>
    <n v="0.01"/>
    <n v="35.19"/>
  </r>
  <r>
    <n v="3117"/>
    <x v="5"/>
    <x v="0"/>
    <x v="0"/>
    <n v="411012"/>
    <s v="Lighting - Interior Linear Fixtures "/>
    <x v="4"/>
    <x v="8"/>
    <s v="kWh"/>
    <n v="1"/>
    <n v="11.26"/>
    <n v="0.02"/>
    <n v="67.569999999999993"/>
  </r>
  <r>
    <n v="3117"/>
    <x v="5"/>
    <x v="0"/>
    <x v="0"/>
    <n v="411012"/>
    <s v="Lighting - Interior Linear Fixtures "/>
    <x v="4"/>
    <x v="8"/>
    <s v="kWh"/>
    <n v="1"/>
    <n v="22.52"/>
    <n v="0.05"/>
    <n v="135.13999999999999"/>
  </r>
  <r>
    <n v="3117"/>
    <x v="5"/>
    <x v="0"/>
    <x v="0"/>
    <n v="411012"/>
    <s v="Lighting - Interior Linear Fixtures "/>
    <x v="4"/>
    <x v="8"/>
    <s v="kWh"/>
    <n v="1"/>
    <n v="38.01"/>
    <n v="0.08"/>
    <n v="228.05"/>
  </r>
  <r>
    <n v="3117"/>
    <x v="5"/>
    <x v="0"/>
    <x v="0"/>
    <n v="411012"/>
    <s v="Lighting - Interior Linear Fixtures "/>
    <x v="4"/>
    <x v="8"/>
    <s v="kWh"/>
    <n v="1"/>
    <n v="45.05"/>
    <n v="0.1"/>
    <n v="270.29000000000002"/>
  </r>
  <r>
    <n v="3117"/>
    <x v="5"/>
    <x v="0"/>
    <x v="0"/>
    <n v="411012"/>
    <s v="Lighting - Interior Linear Fixtures "/>
    <x v="4"/>
    <x v="8"/>
    <s v="kWh"/>
    <n v="1"/>
    <n v="78.84"/>
    <n v="0.18"/>
    <n v="473.01"/>
  </r>
  <r>
    <n v="3117"/>
    <x v="5"/>
    <x v="0"/>
    <x v="0"/>
    <n v="411012"/>
    <s v="Lighting - Interior Linear Fixtures "/>
    <x v="4"/>
    <x v="8"/>
    <s v="kWh"/>
    <n v="1"/>
    <n v="106.76"/>
    <n v="0.24"/>
    <n v="640.54"/>
  </r>
  <r>
    <n v="3117"/>
    <x v="5"/>
    <x v="0"/>
    <x v="0"/>
    <n v="411012"/>
    <s v="Lighting - Interior Linear Fixtures "/>
    <x v="4"/>
    <x v="8"/>
    <s v="kWh"/>
    <n v="1"/>
    <n v="1320.48"/>
    <n v="1.22"/>
    <n v="6161.5"/>
  </r>
  <r>
    <n v="3117"/>
    <x v="5"/>
    <x v="0"/>
    <x v="0"/>
    <n v="411012"/>
    <s v="Lighting - Interior Linear Fixtures "/>
    <x v="4"/>
    <x v="8"/>
    <s v="kWh"/>
    <n v="1"/>
    <n v="24870.65"/>
    <n v="26.49"/>
    <n v="116049.29"/>
  </r>
  <r>
    <n v="3117"/>
    <x v="5"/>
    <x v="0"/>
    <x v="0"/>
    <n v="411012"/>
    <s v="Lighting - Interior Linear Fixtures "/>
    <x v="4"/>
    <x v="8"/>
    <s v="kWh"/>
    <n v="1"/>
    <n v="242.18"/>
    <n v="0.2"/>
    <n v="1816.37"/>
  </r>
  <r>
    <n v="3117"/>
    <x v="5"/>
    <x v="0"/>
    <x v="0"/>
    <n v="411012"/>
    <s v="Lighting - Interior Linear Fixtures "/>
    <x v="4"/>
    <x v="8"/>
    <s v="kWh"/>
    <n v="1"/>
    <n v="310.93"/>
    <n v="0.26"/>
    <n v="2331.9499999999998"/>
  </r>
  <r>
    <n v="3117"/>
    <x v="5"/>
    <x v="0"/>
    <x v="0"/>
    <n v="411012"/>
    <s v="Lighting - Interior Linear Fixtures "/>
    <x v="4"/>
    <x v="8"/>
    <s v="kWh"/>
    <n v="1"/>
    <n v="322.69"/>
    <n v="0.59"/>
    <n v="2420.14"/>
  </r>
  <r>
    <n v="3117"/>
    <x v="5"/>
    <x v="0"/>
    <x v="0"/>
    <n v="411012"/>
    <s v="Lighting - Interior Linear Fixtures "/>
    <x v="4"/>
    <x v="8"/>
    <s v="kWh"/>
    <n v="1"/>
    <n v="380.66"/>
    <n v="0.7"/>
    <n v="2854.98"/>
  </r>
  <r>
    <n v="3117"/>
    <x v="5"/>
    <x v="0"/>
    <x v="0"/>
    <n v="411012"/>
    <s v="Lighting - Interior Linear Fixtures "/>
    <x v="4"/>
    <x v="8"/>
    <s v="kWh"/>
    <n v="1"/>
    <n v="397.33"/>
    <n v="0.34"/>
    <n v="2979.99"/>
  </r>
  <r>
    <n v="3117"/>
    <x v="5"/>
    <x v="0"/>
    <x v="0"/>
    <n v="411012"/>
    <s v="Lighting - Interior Linear Fixtures "/>
    <x v="4"/>
    <x v="8"/>
    <s v="kWh"/>
    <n v="1"/>
    <n v="527.07000000000005"/>
    <n v="0.97"/>
    <n v="3953.04"/>
  </r>
  <r>
    <n v="3117"/>
    <x v="5"/>
    <x v="0"/>
    <x v="0"/>
    <n v="411012"/>
    <s v="Lighting - Interior Linear Fixtures "/>
    <x v="4"/>
    <x v="8"/>
    <s v="kWh"/>
    <n v="1"/>
    <n v="590.26"/>
    <n v="0.5"/>
    <n v="4426.92"/>
  </r>
  <r>
    <n v="3117"/>
    <x v="5"/>
    <x v="0"/>
    <x v="0"/>
    <n v="411012"/>
    <s v="Lighting - Interior Linear Fixtures "/>
    <x v="4"/>
    <x v="8"/>
    <s v="kWh"/>
    <n v="1"/>
    <n v="599.15"/>
    <n v="0.51"/>
    <n v="4493.63"/>
  </r>
  <r>
    <n v="3117"/>
    <x v="5"/>
    <x v="0"/>
    <x v="0"/>
    <n v="411012"/>
    <s v="Lighting - Interior Linear Fixtures "/>
    <x v="4"/>
    <x v="8"/>
    <s v="kWh"/>
    <n v="1"/>
    <n v="1040.0899999999999"/>
    <n v="1.91"/>
    <n v="7800.67"/>
  </r>
  <r>
    <n v="3117"/>
    <x v="5"/>
    <x v="0"/>
    <x v="0"/>
    <n v="411012"/>
    <s v="Lighting - Interior Linear Fixtures "/>
    <x v="4"/>
    <x v="8"/>
    <s v="kWh"/>
    <n v="1"/>
    <n v="1528.51"/>
    <n v="2.81"/>
    <n v="11463.83"/>
  </r>
  <r>
    <n v="3117"/>
    <x v="5"/>
    <x v="0"/>
    <x v="0"/>
    <n v="411012"/>
    <s v="Lighting - Interior Linear Fixtures "/>
    <x v="4"/>
    <x v="8"/>
    <s v="kWh"/>
    <n v="1"/>
    <n v="3831.41"/>
    <n v="6.99"/>
    <n v="22988.48"/>
  </r>
  <r>
    <n v="3117"/>
    <x v="5"/>
    <x v="0"/>
    <x v="0"/>
    <n v="411012"/>
    <s v="Lighting - Interior Linear Fixtures "/>
    <x v="4"/>
    <x v="8"/>
    <s v="kWh"/>
    <n v="1"/>
    <n v="5028.7299999999996"/>
    <n v="9.18"/>
    <n v="30172.38"/>
  </r>
  <r>
    <n v="3117"/>
    <x v="5"/>
    <x v="0"/>
    <x v="0"/>
    <n v="411012"/>
    <s v="Lighting - Interior Linear Fixtures "/>
    <x v="4"/>
    <x v="8"/>
    <s v="kWh"/>
    <n v="1"/>
    <n v="17432.93"/>
    <n v="31.84"/>
    <n v="104597.6"/>
  </r>
  <r>
    <n v="3117"/>
    <x v="5"/>
    <x v="0"/>
    <x v="0"/>
    <n v="411012"/>
    <s v="Lighting - Interior Linear Fixtures "/>
    <x v="4"/>
    <x v="8"/>
    <s v="kWh"/>
    <n v="1"/>
    <n v="411.12"/>
    <n v="0.75"/>
    <n v="3083.37"/>
  </r>
  <r>
    <n v="3117"/>
    <x v="5"/>
    <x v="0"/>
    <x v="0"/>
    <n v="411012"/>
    <s v="Lighting - Interior Linear Fixtures "/>
    <x v="4"/>
    <x v="8"/>
    <s v="kWh"/>
    <n v="1"/>
    <n v="579.78"/>
    <n v="1.06"/>
    <n v="4348.3500000000004"/>
  </r>
  <r>
    <n v="3117"/>
    <x v="5"/>
    <x v="0"/>
    <x v="0"/>
    <n v="411012"/>
    <s v="Lighting - Interior Linear Fixtures "/>
    <x v="4"/>
    <x v="8"/>
    <s v="kWh"/>
    <n v="1"/>
    <n v="660.6"/>
    <n v="1.22"/>
    <n v="4954.4799999999996"/>
  </r>
  <r>
    <n v="3117"/>
    <x v="5"/>
    <x v="0"/>
    <x v="0"/>
    <n v="411012"/>
    <s v="Lighting - Interior Linear Fixtures "/>
    <x v="4"/>
    <x v="8"/>
    <s v="kWh"/>
    <n v="1"/>
    <n v="867.91"/>
    <n v="1.59"/>
    <n v="6509.34"/>
  </r>
  <r>
    <n v="3117"/>
    <x v="5"/>
    <x v="0"/>
    <x v="0"/>
    <n v="411012"/>
    <s v="Lighting - Interior Linear Fixtures "/>
    <x v="4"/>
    <x v="8"/>
    <s v="kWh"/>
    <n v="1"/>
    <n v="735.96"/>
    <n v="0.78"/>
    <n v="3434.07"/>
  </r>
  <r>
    <n v="3117"/>
    <x v="5"/>
    <x v="0"/>
    <x v="0"/>
    <n v="411012"/>
    <s v="Lighting - Interior Linear Fixtures "/>
    <x v="4"/>
    <x v="8"/>
    <s v="kWh"/>
    <n v="1"/>
    <n v="1539.84"/>
    <n v="1.64"/>
    <n v="7185.07"/>
  </r>
  <r>
    <n v="3117"/>
    <x v="5"/>
    <x v="0"/>
    <x v="0"/>
    <n v="411012"/>
    <s v="Lighting - Interior Linear Fixtures "/>
    <x v="4"/>
    <x v="8"/>
    <s v="kWh"/>
    <n v="1"/>
    <n v="5.27"/>
    <n v="0.01"/>
    <n v="39.520000000000003"/>
  </r>
  <r>
    <n v="3117"/>
    <x v="5"/>
    <x v="0"/>
    <x v="0"/>
    <n v="411012"/>
    <s v="Lighting - Interior Linear Fixtures "/>
    <x v="4"/>
    <x v="8"/>
    <s v="kWh"/>
    <n v="1"/>
    <n v="94.58"/>
    <n v="0.17"/>
    <n v="709.35"/>
  </r>
  <r>
    <n v="3117"/>
    <x v="5"/>
    <x v="0"/>
    <x v="0"/>
    <n v="411012"/>
    <s v="Lighting - Interior Linear Fixtures "/>
    <x v="4"/>
    <x v="8"/>
    <s v="kWh"/>
    <n v="1"/>
    <n v="688.71"/>
    <n v="1.26"/>
    <n v="5165.3100000000004"/>
  </r>
  <r>
    <n v="3117"/>
    <x v="5"/>
    <x v="0"/>
    <x v="0"/>
    <n v="411012"/>
    <s v="Lighting - Interior Linear Fixtures "/>
    <x v="4"/>
    <x v="8"/>
    <s v="kWh"/>
    <n v="1"/>
    <n v="2698.61"/>
    <n v="4.97"/>
    <n v="20239.59"/>
  </r>
  <r>
    <n v="3117"/>
    <x v="5"/>
    <x v="0"/>
    <x v="0"/>
    <n v="411012"/>
    <s v="Lighting - Interior Linear Fixtures "/>
    <x v="4"/>
    <x v="8"/>
    <s v="kWh"/>
    <n v="1"/>
    <n v="3192.85"/>
    <n v="4.37"/>
    <n v="19157.07"/>
  </r>
  <r>
    <n v="3117"/>
    <x v="5"/>
    <x v="0"/>
    <x v="0"/>
    <n v="411012"/>
    <s v="Lighting - Interior Linear Fixtures "/>
    <x v="4"/>
    <x v="8"/>
    <s v="kWh"/>
    <n v="1"/>
    <n v="6811.4"/>
    <n v="9.33"/>
    <n v="40868.410000000003"/>
  </r>
  <r>
    <n v="3117"/>
    <x v="5"/>
    <x v="0"/>
    <x v="0"/>
    <n v="411012"/>
    <s v="Lighting - Interior Linear Fixtures "/>
    <x v="4"/>
    <x v="8"/>
    <s v="kWh"/>
    <n v="1"/>
    <n v="4969.2700000000004"/>
    <n v="2.64"/>
    <n v="23187.16"/>
  </r>
  <r>
    <n v="3117"/>
    <x v="5"/>
    <x v="0"/>
    <x v="0"/>
    <n v="411012"/>
    <s v="Lighting - Interior Linear Fixtures "/>
    <x v="4"/>
    <x v="8"/>
    <s v="kWh"/>
    <n v="1"/>
    <n v="4740.42"/>
    <n v="5.85"/>
    <n v="22119.32"/>
  </r>
  <r>
    <n v="3117"/>
    <x v="5"/>
    <x v="0"/>
    <x v="0"/>
    <n v="411012"/>
    <s v="Lighting - Interior Linear Fixtures "/>
    <x v="4"/>
    <x v="8"/>
    <s v="kWh"/>
    <n v="1"/>
    <n v="4.5599999999999996"/>
    <n v="0.01"/>
    <n v="38.01"/>
  </r>
  <r>
    <n v="3117"/>
    <x v="5"/>
    <x v="0"/>
    <x v="0"/>
    <n v="411012"/>
    <s v="Lighting - Interior Linear Fixtures "/>
    <x v="4"/>
    <x v="8"/>
    <s v="kWh"/>
    <n v="1"/>
    <n v="27.87"/>
    <n v="0.05"/>
    <n v="232.28"/>
  </r>
  <r>
    <n v="3117"/>
    <x v="5"/>
    <x v="0"/>
    <x v="0"/>
    <n v="411012"/>
    <s v="Lighting - Interior Linear Fixtures "/>
    <x v="4"/>
    <x v="8"/>
    <s v="kWh"/>
    <n v="1"/>
    <n v="31.92"/>
    <n v="7.0000000000000007E-2"/>
    <n v="266.06"/>
  </r>
  <r>
    <n v="3117"/>
    <x v="5"/>
    <x v="0"/>
    <x v="0"/>
    <n v="411012"/>
    <s v="Lighting - Interior Linear Fixtures "/>
    <x v="4"/>
    <x v="8"/>
    <s v="kWh"/>
    <n v="1"/>
    <n v="38.51"/>
    <n v="0.08"/>
    <n v="320.97000000000003"/>
  </r>
  <r>
    <n v="3117"/>
    <x v="5"/>
    <x v="0"/>
    <x v="0"/>
    <n v="411012"/>
    <s v="Lighting - Interior Linear Fixtures "/>
    <x v="4"/>
    <x v="8"/>
    <s v="kWh"/>
    <n v="1"/>
    <n v="39.520000000000003"/>
    <n v="0.08"/>
    <n v="329.42"/>
  </r>
  <r>
    <n v="3117"/>
    <x v="5"/>
    <x v="0"/>
    <x v="0"/>
    <n v="411012"/>
    <s v="Lighting - Interior Linear Fixtures "/>
    <x v="4"/>
    <x v="8"/>
    <s v="kWh"/>
    <n v="1"/>
    <n v="62.43"/>
    <n v="0.08"/>
    <n v="520.30999999999995"/>
  </r>
  <r>
    <n v="3117"/>
    <x v="5"/>
    <x v="0"/>
    <x v="0"/>
    <n v="411012"/>
    <s v="Lighting - Interior Linear Fixtures "/>
    <x v="4"/>
    <x v="8"/>
    <s v="kWh"/>
    <n v="1"/>
    <n v="64.7"/>
    <n v="0.05"/>
    <n v="539.23"/>
  </r>
  <r>
    <n v="3117"/>
    <x v="5"/>
    <x v="0"/>
    <x v="0"/>
    <n v="411012"/>
    <s v="Lighting - Interior Linear Fixtures "/>
    <x v="4"/>
    <x v="8"/>
    <s v="kWh"/>
    <n v="1"/>
    <n v="123.23"/>
    <n v="0.16"/>
    <n v="1027.1099999999999"/>
  </r>
  <r>
    <n v="3117"/>
    <x v="5"/>
    <x v="0"/>
    <x v="0"/>
    <n v="411012"/>
    <s v="Lighting - Interior Linear Fixtures "/>
    <x v="4"/>
    <x v="8"/>
    <s v="kWh"/>
    <n v="1"/>
    <n v="191.74"/>
    <n v="0.25"/>
    <n v="1598.11"/>
  </r>
  <r>
    <n v="3117"/>
    <x v="5"/>
    <x v="0"/>
    <x v="0"/>
    <n v="411012"/>
    <s v="Lighting - Interior Linear Fixtures "/>
    <x v="4"/>
    <x v="8"/>
    <s v="kWh"/>
    <n v="1"/>
    <n v="231.87"/>
    <n v="0.3"/>
    <n v="1932.6"/>
  </r>
  <r>
    <n v="3117"/>
    <x v="5"/>
    <x v="0"/>
    <x v="0"/>
    <n v="411012"/>
    <s v="Lighting - Interior Linear Fixtures "/>
    <x v="4"/>
    <x v="8"/>
    <s v="kWh"/>
    <n v="1"/>
    <n v="271.35000000000002"/>
    <n v="0.56999999999999995"/>
    <n v="2261.6"/>
  </r>
  <r>
    <n v="3117"/>
    <x v="5"/>
    <x v="0"/>
    <x v="0"/>
    <n v="411012"/>
    <s v="Lighting - Interior Linear Fixtures "/>
    <x v="4"/>
    <x v="8"/>
    <s v="kWh"/>
    <n v="1"/>
    <n v="391.59"/>
    <n v="0.52"/>
    <n v="3263.79"/>
  </r>
  <r>
    <n v="3117"/>
    <x v="5"/>
    <x v="0"/>
    <x v="0"/>
    <n v="411012"/>
    <s v="Lighting - Interior Linear Fixtures "/>
    <x v="4"/>
    <x v="8"/>
    <s v="kWh"/>
    <n v="1"/>
    <n v="533.19000000000005"/>
    <n v="1.1299999999999999"/>
    <n v="4444.01"/>
  </r>
  <r>
    <n v="3117"/>
    <x v="5"/>
    <x v="0"/>
    <x v="0"/>
    <n v="411012"/>
    <s v="Lighting - Interior Linear Fixtures "/>
    <x v="4"/>
    <x v="8"/>
    <s v="kWh"/>
    <n v="1"/>
    <n v="686.7"/>
    <n v="0.91"/>
    <n v="5723.47"/>
  </r>
  <r>
    <n v="3117"/>
    <x v="5"/>
    <x v="0"/>
    <x v="0"/>
    <n v="411012"/>
    <s v="Lighting - Interior Linear Fixtures "/>
    <x v="4"/>
    <x v="8"/>
    <s v="kWh"/>
    <n v="1"/>
    <n v="689.13"/>
    <n v="0.91"/>
    <n v="5743.74"/>
  </r>
  <r>
    <n v="3117"/>
    <x v="5"/>
    <x v="0"/>
    <x v="0"/>
    <n v="411012"/>
    <s v="Lighting - Interior Linear Fixtures "/>
    <x v="4"/>
    <x v="8"/>
    <s v="kWh"/>
    <n v="1"/>
    <n v="1736.26"/>
    <n v="3.69"/>
    <n v="14471.27"/>
  </r>
  <r>
    <n v="3117"/>
    <x v="5"/>
    <x v="0"/>
    <x v="0"/>
    <n v="411012"/>
    <s v="Lighting - Interior Linear Fixtures "/>
    <x v="4"/>
    <x v="8"/>
    <s v="kWh"/>
    <n v="1"/>
    <n v="2056.63"/>
    <n v="4.38"/>
    <n v="17141.47"/>
  </r>
  <r>
    <n v="3117"/>
    <x v="5"/>
    <x v="0"/>
    <x v="0"/>
    <n v="411012"/>
    <s v="Lighting - Interior Linear Fixtures "/>
    <x v="4"/>
    <x v="8"/>
    <s v="kWh"/>
    <n v="1"/>
    <n v="2633.51"/>
    <n v="3.51"/>
    <n v="21949.54"/>
  </r>
  <r>
    <n v="3117"/>
    <x v="5"/>
    <x v="0"/>
    <x v="0"/>
    <n v="411012"/>
    <s v="Lighting - Interior Linear Fixtures "/>
    <x v="4"/>
    <x v="8"/>
    <s v="kWh"/>
    <n v="1"/>
    <n v="35759.86"/>
    <n v="48.98"/>
    <n v="214559.18"/>
  </r>
  <r>
    <n v="3117"/>
    <x v="5"/>
    <x v="0"/>
    <x v="0"/>
    <n v="411012"/>
    <s v="Lighting - Interior Linear Fixtures "/>
    <x v="4"/>
    <x v="8"/>
    <s v="kWh"/>
    <n v="1"/>
    <n v="1579.43"/>
    <n v="1.71"/>
    <n v="9134.0300000000007"/>
  </r>
  <r>
    <n v="3117"/>
    <x v="5"/>
    <x v="0"/>
    <x v="0"/>
    <n v="411012"/>
    <s v="Lighting - Interior Linear Fixtures "/>
    <x v="4"/>
    <x v="8"/>
    <s v="kWh"/>
    <n v="1"/>
    <n v="3074.48"/>
    <n v="6.87"/>
    <n v="17780.080000000002"/>
  </r>
  <r>
    <n v="3117"/>
    <x v="5"/>
    <x v="0"/>
    <x v="0"/>
    <n v="411012"/>
    <s v="Lighting - Interior Linear Fixtures "/>
    <x v="4"/>
    <x v="8"/>
    <s v="kWh"/>
    <n v="1"/>
    <n v="12781.92"/>
    <n v="0"/>
    <n v="115037.28"/>
  </r>
  <r>
    <n v="3117"/>
    <x v="5"/>
    <x v="0"/>
    <x v="0"/>
    <n v="411012"/>
    <s v="Lighting - Interior Linear Fixtures "/>
    <x v="4"/>
    <x v="8"/>
    <s v="kWh"/>
    <n v="1"/>
    <n v="22014.65"/>
    <n v="19.649999999999999"/>
    <n v="165109.85999999999"/>
  </r>
  <r>
    <n v="3117"/>
    <x v="5"/>
    <x v="0"/>
    <x v="0"/>
    <n v="411012"/>
    <s v="Lighting - Interior Linear Fixtures "/>
    <x v="4"/>
    <x v="8"/>
    <s v="kWh"/>
    <n v="1"/>
    <n v="61568.86"/>
    <n v="74.84"/>
    <n v="461766.42"/>
  </r>
  <r>
    <n v="3117"/>
    <x v="5"/>
    <x v="0"/>
    <x v="0"/>
    <n v="411012"/>
    <s v="Lighting - Interior Linear Fixtures "/>
    <x v="4"/>
    <x v="8"/>
    <s v="kWh"/>
    <n v="1"/>
    <n v="29623.29"/>
    <n v="40.58"/>
    <n v="177739.76"/>
  </r>
  <r>
    <n v="3117"/>
    <x v="5"/>
    <x v="0"/>
    <x v="0"/>
    <n v="411012"/>
    <s v="Lighting - Interior Linear Fixtures "/>
    <x v="4"/>
    <x v="8"/>
    <s v="kWh"/>
    <n v="1"/>
    <n v="45842.58"/>
    <n v="337.32"/>
    <n v="1046408.95"/>
  </r>
  <r>
    <n v="3117"/>
    <x v="5"/>
    <x v="0"/>
    <x v="0"/>
    <n v="411012"/>
    <s v="Lighting - Interior Linear Fixtures "/>
    <x v="4"/>
    <x v="8"/>
    <s v="kWh"/>
    <n v="1"/>
    <n v="68763.87"/>
    <n v="98.55"/>
    <n v="884106.9"/>
  </r>
  <r>
    <n v="3117"/>
    <x v="5"/>
    <x v="0"/>
    <x v="0"/>
    <n v="411012"/>
    <s v="Lighting - Interior Linear Fixtures "/>
    <x v="4"/>
    <x v="8"/>
    <s v="kWh"/>
    <n v="1"/>
    <n v="55487.21"/>
    <n v="44.92"/>
    <n v="356703.48"/>
  </r>
  <r>
    <n v="3117"/>
    <x v="5"/>
    <x v="0"/>
    <x v="0"/>
    <n v="411012"/>
    <s v="Lighting - Interior Linear Fixtures "/>
    <x v="4"/>
    <x v="8"/>
    <s v="kWh"/>
    <n v="1"/>
    <n v="227.05"/>
    <n v="0.03"/>
    <n v="1362.27"/>
  </r>
  <r>
    <n v="3117"/>
    <x v="5"/>
    <x v="0"/>
    <x v="0"/>
    <n v="411012"/>
    <s v="Lighting - Interior Linear Fixtures "/>
    <x v="4"/>
    <x v="8"/>
    <s v="kWh"/>
    <n v="1"/>
    <n v="13726.78"/>
    <n v="30.99"/>
    <n v="176487.12"/>
  </r>
  <r>
    <n v="3117"/>
    <x v="5"/>
    <x v="0"/>
    <x v="0"/>
    <n v="411012"/>
    <s v="Lighting - Interior Linear Fixtures "/>
    <x v="4"/>
    <x v="8"/>
    <s v="kWh"/>
    <n v="1"/>
    <n v="12062.52"/>
    <n v="19.82"/>
    <n v="72375.12"/>
  </r>
  <r>
    <n v="3117"/>
    <x v="5"/>
    <x v="0"/>
    <x v="0"/>
    <n v="411012"/>
    <s v="Lighting - Interior Linear Fixtures "/>
    <x v="4"/>
    <x v="8"/>
    <s v="kWh"/>
    <n v="1"/>
    <n v="25312.82"/>
    <n v="37.03"/>
    <n v="151876.93"/>
  </r>
  <r>
    <n v="3117"/>
    <x v="5"/>
    <x v="0"/>
    <x v="0"/>
    <n v="411012"/>
    <s v="Lighting - Interior Linear Fixtures "/>
    <x v="4"/>
    <x v="8"/>
    <s v="kWh"/>
    <n v="1"/>
    <n v="19748.86"/>
    <n v="30.2"/>
    <n v="119006.74"/>
  </r>
  <r>
    <n v="3117"/>
    <x v="5"/>
    <x v="0"/>
    <x v="0"/>
    <n v="411012"/>
    <s v="Lighting - Interior Linear Fixtures "/>
    <x v="4"/>
    <x v="8"/>
    <s v="kWh"/>
    <n v="1"/>
    <n v="2136.35"/>
    <n v="3.48"/>
    <n v="15263.06"/>
  </r>
  <r>
    <n v="3117"/>
    <x v="5"/>
    <x v="0"/>
    <x v="0"/>
    <n v="411012"/>
    <s v="Lighting - Interior Linear Fixtures "/>
    <x v="4"/>
    <x v="8"/>
    <s v="kWh"/>
    <n v="1"/>
    <n v="26695.62"/>
    <n v="36.57"/>
    <n v="160173.72"/>
  </r>
  <r>
    <n v="3117"/>
    <x v="5"/>
    <x v="0"/>
    <x v="0"/>
    <n v="411012"/>
    <s v="Lighting - Interior Linear Fixtures "/>
    <x v="4"/>
    <x v="8"/>
    <s v="kWh"/>
    <n v="1"/>
    <n v="151.36000000000001"/>
    <n v="0.02"/>
    <n v="912.12"/>
  </r>
  <r>
    <n v="3117"/>
    <x v="5"/>
    <x v="0"/>
    <x v="0"/>
    <n v="411012"/>
    <s v="Lighting - Interior Linear Fixtures "/>
    <x v="4"/>
    <x v="8"/>
    <s v="kWh"/>
    <n v="1"/>
    <n v="8041.68"/>
    <n v="14.75"/>
    <n v="48459.199999999997"/>
  </r>
  <r>
    <n v="3117"/>
    <x v="5"/>
    <x v="0"/>
    <x v="0"/>
    <n v="411012"/>
    <s v="Lighting - Interior Linear Fixtures "/>
    <x v="4"/>
    <x v="8"/>
    <s v="kWh"/>
    <n v="1"/>
    <n v="16875.22"/>
    <n v="27.56"/>
    <n v="101690.12"/>
  </r>
  <r>
    <n v="3117"/>
    <x v="5"/>
    <x v="0"/>
    <x v="0"/>
    <n v="411012"/>
    <s v="Lighting - Interior Linear Fixtures "/>
    <x v="4"/>
    <x v="8"/>
    <s v="kWh"/>
    <n v="1"/>
    <n v="16419"/>
    <n v="37.799999999999997"/>
    <n v="147771"/>
  </r>
  <r>
    <n v="3117"/>
    <x v="5"/>
    <x v="0"/>
    <x v="0"/>
    <n v="411012"/>
    <s v="Lighting - Interior Linear Fixtures "/>
    <x v="4"/>
    <x v="8"/>
    <s v="kWh"/>
    <n v="1"/>
    <n v="28416.32"/>
    <n v="38.92"/>
    <n v="170497.92000000001"/>
  </r>
  <r>
    <n v="3117"/>
    <x v="5"/>
    <x v="0"/>
    <x v="0"/>
    <n v="411012"/>
    <s v="Lighting - Interior Linear Fixtures "/>
    <x v="4"/>
    <x v="8"/>
    <s v="kWh"/>
    <n v="1"/>
    <n v="13445.86"/>
    <n v="23.43"/>
    <n v="100843.92"/>
  </r>
  <r>
    <n v="3117"/>
    <x v="5"/>
    <x v="0"/>
    <x v="0"/>
    <n v="411012"/>
    <s v="Lighting - Interior Linear Fixtures "/>
    <x v="4"/>
    <x v="8"/>
    <s v="kWh"/>
    <n v="1"/>
    <n v="4528.53"/>
    <n v="6.02"/>
    <n v="27171.18"/>
  </r>
  <r>
    <n v="3117"/>
    <x v="5"/>
    <x v="0"/>
    <x v="0"/>
    <n v="411012"/>
    <s v="Lighting - Interior Linear Fixtures "/>
    <x v="4"/>
    <x v="8"/>
    <s v="kWh"/>
    <n v="1"/>
    <n v="70.94"/>
    <n v="0.11"/>
    <n v="532.14"/>
  </r>
  <r>
    <n v="3117"/>
    <x v="5"/>
    <x v="0"/>
    <x v="0"/>
    <n v="411012"/>
    <s v="Lighting - Interior Linear Fixtures "/>
    <x v="4"/>
    <x v="8"/>
    <s v="kWh"/>
    <n v="1"/>
    <n v="581.71"/>
    <n v="0.92"/>
    <n v="4363.55"/>
  </r>
  <r>
    <n v="3117"/>
    <x v="5"/>
    <x v="0"/>
    <x v="0"/>
    <n v="411012"/>
    <s v="Lighting - Interior Linear Fixtures "/>
    <x v="4"/>
    <x v="8"/>
    <s v="kWh"/>
    <n v="1"/>
    <n v="758.05"/>
    <n v="1.2"/>
    <n v="5686.3"/>
  </r>
  <r>
    <n v="3117"/>
    <x v="5"/>
    <x v="0"/>
    <x v="0"/>
    <n v="411012"/>
    <s v="Lighting - Interior Linear Fixtures "/>
    <x v="4"/>
    <x v="8"/>
    <s v="kWh"/>
    <n v="1"/>
    <n v="1785.33"/>
    <n v="2.85"/>
    <n v="13392.21"/>
  </r>
  <r>
    <n v="3117"/>
    <x v="5"/>
    <x v="0"/>
    <x v="0"/>
    <n v="411012"/>
    <s v="Lighting - Interior Linear Fixtures "/>
    <x v="4"/>
    <x v="8"/>
    <s v="kWh"/>
    <n v="1"/>
    <n v="3884.83"/>
    <n v="6.21"/>
    <n v="29141.040000000001"/>
  </r>
  <r>
    <n v="3117"/>
    <x v="5"/>
    <x v="0"/>
    <x v="0"/>
    <n v="411012"/>
    <s v="Lighting - Interior Linear Fixtures "/>
    <x v="4"/>
    <x v="8"/>
    <s v="kWh"/>
    <n v="1"/>
    <n v="8883.08"/>
    <n v="14.2"/>
    <n v="66634.16"/>
  </r>
  <r>
    <n v="3117"/>
    <x v="5"/>
    <x v="0"/>
    <x v="0"/>
    <n v="411012"/>
    <s v="Lighting - Interior Linear Fixtures "/>
    <x v="4"/>
    <x v="8"/>
    <s v="kWh"/>
    <n v="1"/>
    <n v="21838.86"/>
    <n v="23.61"/>
    <n v="131033.16"/>
  </r>
  <r>
    <n v="3117"/>
    <x v="5"/>
    <x v="0"/>
    <x v="0"/>
    <n v="411012"/>
    <s v="Lighting - Interior Linear Fixtures "/>
    <x v="4"/>
    <x v="8"/>
    <s v="kWh"/>
    <n v="1"/>
    <n v="4316.4799999999996"/>
    <n v="5.18"/>
    <n v="25898.880000000001"/>
  </r>
  <r>
    <n v="3117"/>
    <x v="5"/>
    <x v="0"/>
    <x v="0"/>
    <n v="411012"/>
    <s v="Lighting - Interior Linear Fixtures "/>
    <x v="4"/>
    <x v="8"/>
    <s v="kWh"/>
    <n v="1"/>
    <n v="214.4"/>
    <n v="0.18"/>
    <n v="1608.24"/>
  </r>
  <r>
    <n v="3117"/>
    <x v="5"/>
    <x v="0"/>
    <x v="0"/>
    <n v="411012"/>
    <s v="Lighting - Interior Linear Fixtures "/>
    <x v="4"/>
    <x v="8"/>
    <s v="kWh"/>
    <n v="1"/>
    <n v="272.41000000000003"/>
    <n v="0.23"/>
    <n v="2043.41"/>
  </r>
  <r>
    <n v="3117"/>
    <x v="5"/>
    <x v="0"/>
    <x v="0"/>
    <n v="411012"/>
    <s v="Lighting - Interior Linear Fixtures "/>
    <x v="4"/>
    <x v="8"/>
    <s v="kWh"/>
    <n v="1"/>
    <n v="282.5"/>
    <n v="0.24"/>
    <n v="2119.1"/>
  </r>
  <r>
    <n v="3117"/>
    <x v="5"/>
    <x v="0"/>
    <x v="0"/>
    <n v="411012"/>
    <s v="Lighting - Interior Linear Fixtures "/>
    <x v="4"/>
    <x v="8"/>
    <s v="kWh"/>
    <n v="1"/>
    <n v="3053.27"/>
    <n v="2.61"/>
    <n v="22903.34"/>
  </r>
  <r>
    <n v="3117"/>
    <x v="5"/>
    <x v="0"/>
    <x v="0"/>
    <n v="411012"/>
    <s v="Lighting - Interior Linear Fixtures "/>
    <x v="4"/>
    <x v="8"/>
    <s v="kWh"/>
    <n v="1"/>
    <n v="718.86"/>
    <n v="0.61"/>
    <n v="5392.35"/>
  </r>
  <r>
    <n v="3117"/>
    <x v="5"/>
    <x v="0"/>
    <x v="0"/>
    <n v="411012"/>
    <s v="Lighting - Interior Linear Fixtures "/>
    <x v="4"/>
    <x v="8"/>
    <s v="kWh"/>
    <n v="1"/>
    <n v="9198.36"/>
    <n v="11.35"/>
    <n v="55190.16"/>
  </r>
  <r>
    <n v="3117"/>
    <x v="5"/>
    <x v="0"/>
    <x v="0"/>
    <n v="411012"/>
    <s v="Lighting - Interior Linear Fixtures "/>
    <x v="4"/>
    <x v="8"/>
    <s v="kWh"/>
    <n v="1"/>
    <n v="11461.95"/>
    <n v="13.53"/>
    <n v="68771.7"/>
  </r>
  <r>
    <n v="3117"/>
    <x v="5"/>
    <x v="0"/>
    <x v="0"/>
    <n v="411012"/>
    <s v="Lighting - Interior Linear Fixtures "/>
    <x v="4"/>
    <x v="8"/>
    <s v="kWh"/>
    <n v="1"/>
    <n v="5422.99"/>
    <n v="14.34"/>
    <n v="32866.589999999997"/>
  </r>
  <r>
    <n v="3117"/>
    <x v="5"/>
    <x v="0"/>
    <x v="0"/>
    <n v="411012"/>
    <s v="Lighting - Interior Linear Fixtures "/>
    <x v="4"/>
    <x v="8"/>
    <s v="kWh"/>
    <n v="1"/>
    <n v="135522.16"/>
    <n v="98.28"/>
    <n v="821346.44"/>
  </r>
  <r>
    <n v="3117"/>
    <x v="5"/>
    <x v="0"/>
    <x v="0"/>
    <n v="411012"/>
    <s v="Lighting - Interior Linear Fixtures "/>
    <x v="4"/>
    <x v="8"/>
    <s v="kWh"/>
    <n v="1"/>
    <n v="18944.21"/>
    <n v="25.96"/>
    <n v="113665.37"/>
  </r>
  <r>
    <n v="3117"/>
    <x v="5"/>
    <x v="0"/>
    <x v="0"/>
    <n v="411012"/>
    <s v="Lighting - Interior Linear Fixtures "/>
    <x v="4"/>
    <x v="8"/>
    <s v="kWh"/>
    <n v="1"/>
    <n v="2574.77"/>
    <n v="3.83"/>
    <n v="16552.080000000002"/>
  </r>
  <r>
    <n v="3117"/>
    <x v="5"/>
    <x v="0"/>
    <x v="0"/>
    <n v="411012"/>
    <s v="Lighting - Interior Linear Fixtures "/>
    <x v="4"/>
    <x v="8"/>
    <s v="kWh"/>
    <n v="1"/>
    <n v="10217.1"/>
    <n v="14"/>
    <n v="61302.68"/>
  </r>
  <r>
    <n v="3117"/>
    <x v="5"/>
    <x v="0"/>
    <x v="0"/>
    <n v="411012"/>
    <s v="Lighting - Interior Linear Fixtures "/>
    <x v="4"/>
    <x v="8"/>
    <s v="kWh"/>
    <n v="1"/>
    <n v="3192.84"/>
    <n v="4.37"/>
    <n v="19157.080000000002"/>
  </r>
  <r>
    <n v="3117"/>
    <x v="5"/>
    <x v="0"/>
    <x v="0"/>
    <n v="411012"/>
    <s v="Lighting - Interior Linear Fixtures "/>
    <x v="4"/>
    <x v="8"/>
    <s v="kWh"/>
    <n v="1"/>
    <n v="2554.2800000000002"/>
    <n v="4.66"/>
    <n v="15325.67"/>
  </r>
  <r>
    <n v="3117"/>
    <x v="5"/>
    <x v="0"/>
    <x v="0"/>
    <n v="411012"/>
    <s v="Lighting - Interior Linear Fixtures "/>
    <x v="4"/>
    <x v="8"/>
    <s v="kWh"/>
    <n v="1"/>
    <n v="3352.49"/>
    <n v="6.12"/>
    <n v="20114.939999999999"/>
  </r>
  <r>
    <n v="3117"/>
    <x v="5"/>
    <x v="0"/>
    <x v="0"/>
    <n v="411012"/>
    <s v="Lighting - Interior Linear Fixtures "/>
    <x v="4"/>
    <x v="8"/>
    <s v="kWh"/>
    <n v="1"/>
    <n v="11621.96"/>
    <n v="21.23"/>
    <n v="69731.8"/>
  </r>
  <r>
    <n v="3117"/>
    <x v="5"/>
    <x v="0"/>
    <x v="0"/>
    <n v="411012"/>
    <s v="Lighting - Interior Linear Fixtures "/>
    <x v="4"/>
    <x v="8"/>
    <s v="kWh"/>
    <n v="1"/>
    <n v="2128.56"/>
    <n v="2.91"/>
    <n v="12771.39"/>
  </r>
  <r>
    <n v="3117"/>
    <x v="5"/>
    <x v="0"/>
    <x v="0"/>
    <n v="411012"/>
    <s v="Lighting - Interior Linear Fixtures "/>
    <x v="4"/>
    <x v="8"/>
    <s v="kWh"/>
    <n v="1"/>
    <n v="4540.9399999999996"/>
    <n v="6.22"/>
    <n v="27245.63"/>
  </r>
  <r>
    <n v="3117"/>
    <x v="5"/>
    <x v="0"/>
    <x v="0"/>
    <n v="411012"/>
    <s v="Lighting - Interior Linear Fixtures "/>
    <x v="4"/>
    <x v="8"/>
    <s v="kWh"/>
    <n v="1"/>
    <n v="31349.16"/>
    <n v="21.47"/>
    <n v="188094.96"/>
  </r>
  <r>
    <n v="3117"/>
    <x v="5"/>
    <x v="0"/>
    <x v="0"/>
    <n v="411012"/>
    <s v="Lighting - Interior Linear Fixtures "/>
    <x v="4"/>
    <x v="8"/>
    <s v="kWh"/>
    <n v="1"/>
    <n v="23839.91"/>
    <n v="32.659999999999997"/>
    <n v="143039.59"/>
  </r>
  <r>
    <n v="3117"/>
    <x v="5"/>
    <x v="0"/>
    <x v="0"/>
    <n v="411012"/>
    <s v="Lighting - Interior Linear Fixtures "/>
    <x v="4"/>
    <x v="8"/>
    <s v="kWh"/>
    <n v="1"/>
    <n v="16088.17"/>
    <n v="23.76"/>
    <n v="87764.4"/>
  </r>
  <r>
    <n v="3117"/>
    <x v="5"/>
    <x v="0"/>
    <x v="0"/>
    <n v="411012"/>
    <s v="Lighting - Interior Linear Fixtures "/>
    <x v="4"/>
    <x v="8"/>
    <s v="kWh"/>
    <n v="1"/>
    <n v="212878.72"/>
    <n v="2.2599999999999998"/>
    <n v="2737012.14"/>
  </r>
  <r>
    <n v="3117"/>
    <x v="5"/>
    <x v="0"/>
    <x v="0"/>
    <n v="411012"/>
    <s v="Lighting - Interior Linear Fixtures "/>
    <x v="4"/>
    <x v="8"/>
    <s v="kWh"/>
    <n v="1"/>
    <n v="146.29"/>
    <n v="0.18"/>
    <n v="1097.3900000000001"/>
  </r>
  <r>
    <n v="3117"/>
    <x v="5"/>
    <x v="0"/>
    <x v="0"/>
    <n v="411012"/>
    <s v="Lighting - Interior Linear Fixtures "/>
    <x v="4"/>
    <x v="8"/>
    <s v="kWh"/>
    <n v="1"/>
    <n v="174.04"/>
    <n v="0.22"/>
    <n v="1305.52"/>
  </r>
  <r>
    <n v="3117"/>
    <x v="5"/>
    <x v="0"/>
    <x v="0"/>
    <n v="411012"/>
    <s v="Lighting - Interior Linear Fixtures "/>
    <x v="4"/>
    <x v="8"/>
    <s v="kWh"/>
    <n v="1"/>
    <n v="544.82000000000005"/>
    <n v="0.7"/>
    <n v="4086.84"/>
  </r>
  <r>
    <n v="3117"/>
    <x v="5"/>
    <x v="0"/>
    <x v="0"/>
    <n v="411012"/>
    <s v="Lighting - Interior Linear Fixtures "/>
    <x v="4"/>
    <x v="8"/>
    <s v="kWh"/>
    <n v="1"/>
    <n v="737.78"/>
    <n v="0.95"/>
    <n v="5534.26"/>
  </r>
  <r>
    <n v="3117"/>
    <x v="5"/>
    <x v="0"/>
    <x v="0"/>
    <n v="411012"/>
    <s v="Lighting - Interior Linear Fixtures "/>
    <x v="4"/>
    <x v="8"/>
    <s v="kWh"/>
    <n v="1"/>
    <n v="1493.21"/>
    <n v="1.91"/>
    <n v="11200.97"/>
  </r>
  <r>
    <n v="3117"/>
    <x v="5"/>
    <x v="0"/>
    <x v="0"/>
    <n v="411012"/>
    <s v="Lighting - Interior Linear Fixtures "/>
    <x v="4"/>
    <x v="8"/>
    <s v="kWh"/>
    <n v="1"/>
    <n v="3828.88"/>
    <n v="4.91"/>
    <n v="28721.41"/>
  </r>
  <r>
    <n v="3117"/>
    <x v="5"/>
    <x v="0"/>
    <x v="0"/>
    <n v="411012"/>
    <s v="Lighting - Interior Linear Fixtures "/>
    <x v="4"/>
    <x v="8"/>
    <s v="kWh"/>
    <n v="1"/>
    <n v="141919.15"/>
    <n v="24.04"/>
    <n v="1824674.76"/>
  </r>
  <r>
    <n v="3117"/>
    <x v="5"/>
    <x v="0"/>
    <x v="0"/>
    <n v="411012"/>
    <s v="Lighting - Interior Linear Fixtures "/>
    <x v="4"/>
    <x v="8"/>
    <s v="kWh"/>
    <n v="1"/>
    <n v="14323.68"/>
    <n v="9.81"/>
    <n v="85942.080000000002"/>
  </r>
  <r>
    <n v="3117"/>
    <x v="5"/>
    <x v="0"/>
    <x v="0"/>
    <n v="411012"/>
    <s v="Lighting - Interior Linear Fixtures "/>
    <x v="4"/>
    <x v="8"/>
    <s v="kWh"/>
    <n v="1"/>
    <n v="13563"/>
    <n v="15.48"/>
    <n v="81378"/>
  </r>
  <r>
    <n v="3117"/>
    <x v="5"/>
    <x v="0"/>
    <x v="0"/>
    <n v="411012"/>
    <s v="Lighting - Interior Linear Fixtures "/>
    <x v="4"/>
    <x v="8"/>
    <s v="kWh"/>
    <n v="1"/>
    <n v="10781.81"/>
    <n v="20.65"/>
    <n v="97060.7"/>
  </r>
  <r>
    <n v="3117"/>
    <x v="5"/>
    <x v="0"/>
    <x v="0"/>
    <n v="411012"/>
    <s v="Lighting - Interior Linear Fixtures "/>
    <x v="4"/>
    <x v="8"/>
    <s v="kWh"/>
    <n v="1"/>
    <n v="536.11"/>
    <n v="0.48"/>
    <n v="4020.84"/>
  </r>
  <r>
    <n v="3117"/>
    <x v="5"/>
    <x v="0"/>
    <x v="0"/>
    <n v="411012"/>
    <s v="Lighting - Interior Linear Fixtures "/>
    <x v="4"/>
    <x v="8"/>
    <s v="kWh"/>
    <n v="1"/>
    <n v="3544.26"/>
    <n v="-2.19"/>
    <n v="26589.06"/>
  </r>
  <r>
    <n v="3117"/>
    <x v="5"/>
    <x v="0"/>
    <x v="0"/>
    <n v="411012"/>
    <s v="Lighting - Interior Linear Fixtures "/>
    <x v="4"/>
    <x v="8"/>
    <s v="kWh"/>
    <n v="1"/>
    <n v="3.91"/>
    <n v="0.01"/>
    <n v="23.46"/>
  </r>
  <r>
    <n v="3117"/>
    <x v="5"/>
    <x v="0"/>
    <x v="0"/>
    <n v="411012"/>
    <s v="Lighting - Interior Linear Fixtures "/>
    <x v="4"/>
    <x v="8"/>
    <s v="kWh"/>
    <n v="1"/>
    <n v="7.51"/>
    <n v="0.01"/>
    <n v="45.05"/>
  </r>
  <r>
    <n v="3117"/>
    <x v="5"/>
    <x v="0"/>
    <x v="0"/>
    <n v="411012"/>
    <s v="Lighting - Interior Linear Fixtures "/>
    <x v="4"/>
    <x v="8"/>
    <s v="kWh"/>
    <n v="1"/>
    <n v="15.02"/>
    <n v="0.03"/>
    <n v="90.09"/>
  </r>
  <r>
    <n v="3117"/>
    <x v="5"/>
    <x v="0"/>
    <x v="0"/>
    <n v="411012"/>
    <s v="Lighting - Interior Linear Fixtures "/>
    <x v="4"/>
    <x v="8"/>
    <s v="kWh"/>
    <n v="1"/>
    <n v="25.34"/>
    <n v="0.05"/>
    <n v="152.03"/>
  </r>
  <r>
    <n v="3117"/>
    <x v="5"/>
    <x v="0"/>
    <x v="0"/>
    <n v="411012"/>
    <s v="Lighting - Interior Linear Fixtures "/>
    <x v="4"/>
    <x v="8"/>
    <s v="kWh"/>
    <n v="1"/>
    <n v="30.03"/>
    <n v="0.06"/>
    <n v="180.19"/>
  </r>
  <r>
    <n v="3117"/>
    <x v="5"/>
    <x v="0"/>
    <x v="0"/>
    <n v="411012"/>
    <s v="Lighting - Interior Linear Fixtures "/>
    <x v="4"/>
    <x v="8"/>
    <s v="kWh"/>
    <n v="1"/>
    <n v="52.56"/>
    <n v="0.12"/>
    <n v="315.33999999999997"/>
  </r>
  <r>
    <n v="3117"/>
    <x v="5"/>
    <x v="0"/>
    <x v="0"/>
    <n v="411012"/>
    <s v="Lighting - Interior Linear Fixtures "/>
    <x v="4"/>
    <x v="8"/>
    <s v="kWh"/>
    <n v="1"/>
    <n v="71.17"/>
    <n v="0.16"/>
    <n v="427.02"/>
  </r>
  <r>
    <n v="3117"/>
    <x v="5"/>
    <x v="0"/>
    <x v="0"/>
    <n v="411012"/>
    <s v="Lighting - Interior Linear Fixtures "/>
    <x v="4"/>
    <x v="8"/>
    <s v="kWh"/>
    <n v="1"/>
    <n v="0"/>
    <n v="7.02"/>
    <n v="52342.74"/>
  </r>
  <r>
    <n v="3117"/>
    <x v="5"/>
    <x v="0"/>
    <x v="0"/>
    <n v="411012"/>
    <s v="Lighting - Interior Linear Fixtures "/>
    <x v="4"/>
    <x v="8"/>
    <s v="kWh"/>
    <n v="1"/>
    <n v="0"/>
    <n v="193.32"/>
    <n v="1004352.48"/>
  </r>
  <r>
    <n v="3117"/>
    <x v="5"/>
    <x v="0"/>
    <x v="0"/>
    <n v="411012"/>
    <s v="Lighting - Interior Linear Fixtures "/>
    <x v="4"/>
    <x v="8"/>
    <s v="kWh"/>
    <n v="1"/>
    <n v="187655.09"/>
    <n v="7.9"/>
    <n v="69242.58"/>
  </r>
  <r>
    <n v="3117"/>
    <x v="5"/>
    <x v="0"/>
    <x v="0"/>
    <n v="411012"/>
    <s v="Lighting - Interior Linear Fixtures "/>
    <x v="4"/>
    <x v="8"/>
    <s v="kWh"/>
    <n v="1"/>
    <n v="17917.68"/>
    <n v="36.82"/>
    <n v="161259.12"/>
  </r>
  <r>
    <n v="3117"/>
    <x v="5"/>
    <x v="0"/>
    <x v="0"/>
    <n v="411012"/>
    <s v="Lighting - Interior Linear Fixtures "/>
    <x v="4"/>
    <x v="8"/>
    <s v="kWh"/>
    <n v="1"/>
    <n v="77941.740000000005"/>
    <n v="146.01"/>
    <n v="701475.66"/>
  </r>
  <r>
    <n v="3117"/>
    <x v="5"/>
    <x v="0"/>
    <x v="0"/>
    <n v="411012"/>
    <s v="Lighting - Interior Linear Fixtures "/>
    <x v="4"/>
    <x v="8"/>
    <s v="kWh"/>
    <n v="1"/>
    <n v="42530.21"/>
    <n v="46.13"/>
    <n v="382806.54"/>
  </r>
  <r>
    <n v="3117"/>
    <x v="5"/>
    <x v="0"/>
    <x v="0"/>
    <n v="411012"/>
    <s v="Lighting - Interior Linear Fixtures "/>
    <x v="4"/>
    <x v="8"/>
    <s v="kWh"/>
    <n v="1"/>
    <n v="11945.12"/>
    <n v="24.55"/>
    <n v="107506.08"/>
  </r>
  <r>
    <n v="3117"/>
    <x v="5"/>
    <x v="0"/>
    <x v="0"/>
    <n v="411012"/>
    <s v="Lighting - Interior Linear Fixtures "/>
    <x v="4"/>
    <x v="8"/>
    <s v="kWh"/>
    <n v="1"/>
    <n v="196.77"/>
    <n v="0.33"/>
    <n v="1264.97"/>
  </r>
  <r>
    <n v="3117"/>
    <x v="5"/>
    <x v="0"/>
    <x v="0"/>
    <n v="411012"/>
    <s v="Lighting - Interior Linear Fixtures "/>
    <x v="4"/>
    <x v="8"/>
    <s v="kWh"/>
    <n v="1"/>
    <n v="295.11"/>
    <n v="0.5"/>
    <n v="1897.46"/>
  </r>
  <r>
    <n v="3117"/>
    <x v="5"/>
    <x v="0"/>
    <x v="0"/>
    <n v="411012"/>
    <s v="Lighting - Interior Linear Fixtures "/>
    <x v="4"/>
    <x v="8"/>
    <s v="kWh"/>
    <n v="1"/>
    <n v="535.66"/>
    <n v="0.39"/>
    <n v="3443.55"/>
  </r>
  <r>
    <n v="3117"/>
    <x v="5"/>
    <x v="0"/>
    <x v="0"/>
    <n v="411012"/>
    <s v="Lighting - Interior Linear Fixtures "/>
    <x v="4"/>
    <x v="8"/>
    <s v="kWh"/>
    <n v="1"/>
    <n v="803.36"/>
    <n v="0.57999999999999996"/>
    <n v="5165.3100000000004"/>
  </r>
  <r>
    <n v="3117"/>
    <x v="5"/>
    <x v="0"/>
    <x v="0"/>
    <n v="411012"/>
    <s v="Lighting - Interior Linear Fixtures "/>
    <x v="4"/>
    <x v="8"/>
    <s v="kWh"/>
    <n v="1"/>
    <n v="1177.28"/>
    <n v="0.86"/>
    <n v="7568.25"/>
  </r>
  <r>
    <n v="3117"/>
    <x v="5"/>
    <x v="0"/>
    <x v="0"/>
    <n v="411012"/>
    <s v="Lighting - Interior Linear Fixtures "/>
    <x v="4"/>
    <x v="8"/>
    <s v="kWh"/>
    <n v="1"/>
    <n v="1765.63"/>
    <n v="1.29"/>
    <n v="11352.33"/>
  </r>
  <r>
    <n v="3117"/>
    <x v="5"/>
    <x v="0"/>
    <x v="0"/>
    <n v="411012"/>
    <s v="Lighting - Interior Linear Fixtures "/>
    <x v="4"/>
    <x v="8"/>
    <s v="kWh"/>
    <n v="1"/>
    <n v="11.83"/>
    <n v="0"/>
    <n v="70.95"/>
  </r>
  <r>
    <n v="3117"/>
    <x v="5"/>
    <x v="0"/>
    <x v="0"/>
    <n v="411012"/>
    <s v="Lighting - Interior Linear Fixtures "/>
    <x v="4"/>
    <x v="8"/>
    <s v="kWh"/>
    <n v="1"/>
    <n v="1390.73"/>
    <n v="6.44"/>
    <n v="8344.4"/>
  </r>
  <r>
    <n v="3117"/>
    <x v="5"/>
    <x v="0"/>
    <x v="0"/>
    <n v="411012"/>
    <s v="Lighting - Interior Linear Fixtures "/>
    <x v="4"/>
    <x v="8"/>
    <s v="kWh"/>
    <n v="1"/>
    <n v="8010.14"/>
    <n v="0"/>
    <n v="48060.86"/>
  </r>
  <r>
    <n v="3117"/>
    <x v="5"/>
    <x v="0"/>
    <x v="0"/>
    <n v="411012"/>
    <s v="Lighting - Interior Linear Fixtures "/>
    <x v="4"/>
    <x v="8"/>
    <s v="kWh"/>
    <n v="1"/>
    <n v="12006.05"/>
    <n v="8.08"/>
    <n v="56035.68"/>
  </r>
  <r>
    <n v="3117"/>
    <x v="5"/>
    <x v="0"/>
    <x v="0"/>
    <n v="411012"/>
    <s v="Lighting - Interior Linear Fixtures "/>
    <x v="4"/>
    <x v="8"/>
    <s v="kWh"/>
    <n v="1"/>
    <n v="72009.25"/>
    <n v="42.96"/>
    <n v="336087.74"/>
  </r>
  <r>
    <n v="3117"/>
    <x v="5"/>
    <x v="0"/>
    <x v="0"/>
    <n v="411012"/>
    <s v="Lighting - Interior Linear Fixtures "/>
    <x v="4"/>
    <x v="8"/>
    <s v="kWh"/>
    <n v="1"/>
    <n v="43.36"/>
    <n v="0"/>
    <n v="260.17"/>
  </r>
  <r>
    <n v="3117"/>
    <x v="5"/>
    <x v="0"/>
    <x v="0"/>
    <n v="411012"/>
    <s v="Lighting - Interior Linear Fixtures "/>
    <x v="4"/>
    <x v="8"/>
    <s v="kWh"/>
    <n v="1"/>
    <n v="56.76"/>
    <n v="0"/>
    <n v="340.58"/>
  </r>
  <r>
    <n v="3117"/>
    <x v="5"/>
    <x v="0"/>
    <x v="0"/>
    <n v="411012"/>
    <s v="Lighting - Interior Linear Fixtures "/>
    <x v="4"/>
    <x v="8"/>
    <s v="kWh"/>
    <n v="1"/>
    <n v="118.26"/>
    <n v="0"/>
    <n v="709.56"/>
  </r>
  <r>
    <n v="3117"/>
    <x v="5"/>
    <x v="0"/>
    <x v="0"/>
    <n v="411012"/>
    <s v="Lighting - Interior Linear Fixtures "/>
    <x v="4"/>
    <x v="8"/>
    <s v="kWh"/>
    <n v="1"/>
    <n v="338.22"/>
    <n v="0"/>
    <n v="2029.34"/>
  </r>
  <r>
    <n v="3117"/>
    <x v="5"/>
    <x v="0"/>
    <x v="0"/>
    <n v="411012"/>
    <s v="Lighting - Interior Linear Fixtures "/>
    <x v="4"/>
    <x v="8"/>
    <s v="kWh"/>
    <n v="1"/>
    <n v="390.26"/>
    <n v="0"/>
    <n v="2341.54"/>
  </r>
  <r>
    <n v="3117"/>
    <x v="5"/>
    <x v="0"/>
    <x v="0"/>
    <n v="411012"/>
    <s v="Lighting - Interior Linear Fixtures "/>
    <x v="4"/>
    <x v="8"/>
    <s v="kWh"/>
    <n v="1"/>
    <n v="459.64"/>
    <n v="0"/>
    <n v="2757.82"/>
  </r>
  <r>
    <n v="3117"/>
    <x v="5"/>
    <x v="0"/>
    <x v="0"/>
    <n v="411012"/>
    <s v="Lighting - Interior Linear Fixtures "/>
    <x v="4"/>
    <x v="8"/>
    <s v="kWh"/>
    <n v="1"/>
    <n v="589.72"/>
    <n v="0"/>
    <n v="3538.33"/>
  </r>
  <r>
    <n v="3117"/>
    <x v="5"/>
    <x v="0"/>
    <x v="0"/>
    <n v="411012"/>
    <s v="Lighting - Interior Linear Fixtures "/>
    <x v="4"/>
    <x v="8"/>
    <s v="kWh"/>
    <n v="1"/>
    <n v="756.86"/>
    <n v="0"/>
    <n v="4541.18"/>
  </r>
  <r>
    <n v="3117"/>
    <x v="5"/>
    <x v="0"/>
    <x v="0"/>
    <n v="411012"/>
    <s v="Lighting - Interior Linear Fixtures "/>
    <x v="4"/>
    <x v="8"/>
    <s v="kWh"/>
    <n v="1"/>
    <n v="1009.15"/>
    <n v="0"/>
    <n v="6054.91"/>
  </r>
  <r>
    <n v="3117"/>
    <x v="5"/>
    <x v="0"/>
    <x v="0"/>
    <n v="411012"/>
    <s v="Lighting - Interior Linear Fixtures "/>
    <x v="4"/>
    <x v="8"/>
    <s v="kWh"/>
    <n v="1"/>
    <n v="2262.71"/>
    <n v="0"/>
    <n v="13576.24"/>
  </r>
  <r>
    <n v="3117"/>
    <x v="5"/>
    <x v="0"/>
    <x v="0"/>
    <n v="411012"/>
    <s v="Lighting - Interior Linear Fixtures "/>
    <x v="4"/>
    <x v="8"/>
    <s v="kWh"/>
    <n v="1"/>
    <n v="2844.55"/>
    <n v="42.11"/>
    <n v="17067.29"/>
  </r>
  <r>
    <n v="3117"/>
    <x v="5"/>
    <x v="0"/>
    <x v="0"/>
    <n v="411012"/>
    <s v="Lighting - Interior Linear Fixtures "/>
    <x v="4"/>
    <x v="8"/>
    <s v="kWh"/>
    <n v="1"/>
    <n v="3178.83"/>
    <n v="0"/>
    <n v="19072.96"/>
  </r>
  <r>
    <n v="3117"/>
    <x v="5"/>
    <x v="0"/>
    <x v="0"/>
    <n v="411012"/>
    <s v="Lighting - Interior Linear Fixtures "/>
    <x v="4"/>
    <x v="8"/>
    <s v="kWh"/>
    <n v="1"/>
    <n v="3587.22"/>
    <n v="0"/>
    <n v="21523.32"/>
  </r>
  <r>
    <n v="3117"/>
    <x v="5"/>
    <x v="0"/>
    <x v="0"/>
    <n v="411012"/>
    <s v="Lighting - Interior Linear Fixtures "/>
    <x v="4"/>
    <x v="8"/>
    <s v="kWh"/>
    <n v="1"/>
    <n v="45853.38"/>
    <n v="0"/>
    <n v="275120.28000000003"/>
  </r>
  <r>
    <n v="3117"/>
    <x v="5"/>
    <x v="0"/>
    <x v="0"/>
    <n v="411012"/>
    <s v="Lighting - Interior Linear Fixtures "/>
    <x v="4"/>
    <x v="8"/>
    <s v="kWh"/>
    <n v="1"/>
    <n v="44.15"/>
    <n v="0"/>
    <n v="264.89999999999998"/>
  </r>
  <r>
    <n v="3117"/>
    <x v="5"/>
    <x v="0"/>
    <x v="0"/>
    <n v="411012"/>
    <s v="Lighting - Interior Linear Fixtures "/>
    <x v="4"/>
    <x v="8"/>
    <s v="kWh"/>
    <n v="1"/>
    <n v="55.19"/>
    <n v="0"/>
    <n v="331.12"/>
  </r>
  <r>
    <n v="3117"/>
    <x v="5"/>
    <x v="0"/>
    <x v="0"/>
    <n v="411012"/>
    <s v="Lighting - Interior Linear Fixtures "/>
    <x v="4"/>
    <x v="8"/>
    <s v="kWh"/>
    <n v="1"/>
    <n v="179.76"/>
    <n v="0"/>
    <n v="1078.53"/>
  </r>
  <r>
    <n v="3117"/>
    <x v="5"/>
    <x v="0"/>
    <x v="0"/>
    <n v="411012"/>
    <s v="Lighting - Interior Linear Fixtures "/>
    <x v="4"/>
    <x v="8"/>
    <s v="kWh"/>
    <n v="1"/>
    <n v="201.83"/>
    <n v="0"/>
    <n v="1210.98"/>
  </r>
  <r>
    <n v="3117"/>
    <x v="5"/>
    <x v="0"/>
    <x v="0"/>
    <n v="411012"/>
    <s v="Lighting - Interior Linear Fixtures "/>
    <x v="4"/>
    <x v="8"/>
    <s v="kWh"/>
    <n v="1"/>
    <n v="241.25"/>
    <n v="0"/>
    <n v="1447.5"/>
  </r>
  <r>
    <n v="3117"/>
    <x v="5"/>
    <x v="0"/>
    <x v="0"/>
    <n v="411012"/>
    <s v="Lighting - Interior Linear Fixtures "/>
    <x v="4"/>
    <x v="8"/>
    <s v="kWh"/>
    <n v="1"/>
    <n v="323.24"/>
    <n v="24.94"/>
    <n v="1939.46"/>
  </r>
  <r>
    <n v="3117"/>
    <x v="5"/>
    <x v="0"/>
    <x v="0"/>
    <n v="411012"/>
    <s v="Lighting - Interior Linear Fixtures "/>
    <x v="4"/>
    <x v="8"/>
    <s v="kWh"/>
    <n v="1"/>
    <n v="532.16999999999996"/>
    <n v="0"/>
    <n v="3193.02"/>
  </r>
  <r>
    <n v="3117"/>
    <x v="5"/>
    <x v="0"/>
    <x v="0"/>
    <n v="411012"/>
    <s v="Lighting - Interior Linear Fixtures "/>
    <x v="4"/>
    <x v="8"/>
    <s v="kWh"/>
    <n v="1"/>
    <n v="681.18"/>
    <n v="0"/>
    <n v="4087.06"/>
  </r>
  <r>
    <n v="3117"/>
    <x v="5"/>
    <x v="0"/>
    <x v="0"/>
    <n v="411012"/>
    <s v="Lighting - Interior Linear Fixtures "/>
    <x v="4"/>
    <x v="8"/>
    <s v="kWh"/>
    <n v="1"/>
    <n v="1179.45"/>
    <n v="0"/>
    <n v="7076.7"/>
  </r>
  <r>
    <n v="3117"/>
    <x v="5"/>
    <x v="0"/>
    <x v="0"/>
    <n v="411012"/>
    <s v="Lighting - Interior Linear Fixtures "/>
    <x v="4"/>
    <x v="8"/>
    <s v="kWh"/>
    <n v="1"/>
    <n v="1513.73"/>
    <n v="0"/>
    <n v="9082.36"/>
  </r>
  <r>
    <n v="3117"/>
    <x v="5"/>
    <x v="0"/>
    <x v="0"/>
    <n v="411012"/>
    <s v="Lighting - Interior Linear Fixtures "/>
    <x v="4"/>
    <x v="8"/>
    <s v="kWh"/>
    <n v="1"/>
    <n v="1874.82"/>
    <n v="0"/>
    <n v="11248.9"/>
  </r>
  <r>
    <n v="3117"/>
    <x v="5"/>
    <x v="0"/>
    <x v="0"/>
    <n v="411012"/>
    <s v="Lighting - Interior Linear Fixtures "/>
    <x v="4"/>
    <x v="8"/>
    <s v="kWh"/>
    <n v="1"/>
    <n v="2969.56"/>
    <n v="0"/>
    <n v="17817.349999999999"/>
  </r>
  <r>
    <n v="3117"/>
    <x v="5"/>
    <x v="0"/>
    <x v="0"/>
    <n v="411012"/>
    <s v="Lighting - Interior Linear Fixtures "/>
    <x v="4"/>
    <x v="8"/>
    <s v="kWh"/>
    <n v="1"/>
    <n v="7389.68"/>
    <n v="0"/>
    <n v="44338.05"/>
  </r>
  <r>
    <n v="3117"/>
    <x v="5"/>
    <x v="0"/>
    <x v="0"/>
    <n v="411012"/>
    <s v="Lighting - Interior Linear Fixtures "/>
    <x v="4"/>
    <x v="8"/>
    <s v="kWh"/>
    <n v="1"/>
    <n v="19236.96"/>
    <n v="0"/>
    <n v="115421.75999999999"/>
  </r>
  <r>
    <n v="3117"/>
    <x v="5"/>
    <x v="0"/>
    <x v="0"/>
    <n v="411012"/>
    <s v="Lighting - Interior Linear Fixtures "/>
    <x v="4"/>
    <x v="8"/>
    <s v="kWh"/>
    <n v="1"/>
    <n v="10887.49"/>
    <n v="14.07"/>
    <n v="81656.38"/>
  </r>
  <r>
    <n v="3117"/>
    <x v="5"/>
    <x v="0"/>
    <x v="0"/>
    <n v="411012"/>
    <s v="Lighting - Interior Linear Fixtures "/>
    <x v="4"/>
    <x v="8"/>
    <s v="kWh"/>
    <n v="1"/>
    <n v="6000.28"/>
    <n v="4.91"/>
    <n v="43012.88"/>
  </r>
  <r>
    <n v="3117"/>
    <x v="5"/>
    <x v="0"/>
    <x v="0"/>
    <n v="411012"/>
    <s v="Lighting - Interior Linear Fixtures "/>
    <x v="4"/>
    <x v="8"/>
    <s v="kWh"/>
    <n v="1"/>
    <n v="5785.54"/>
    <n v="9.25"/>
    <n v="37201.14"/>
  </r>
  <r>
    <n v="3117"/>
    <x v="5"/>
    <x v="0"/>
    <x v="0"/>
    <n v="411012"/>
    <s v="Lighting - Interior Linear Fixtures "/>
    <x v="4"/>
    <x v="8"/>
    <s v="kWh"/>
    <n v="1"/>
    <n v="956.04"/>
    <n v="18.420000000000002"/>
    <n v="6487.56"/>
  </r>
  <r>
    <n v="3117"/>
    <x v="5"/>
    <x v="0"/>
    <x v="0"/>
    <n v="411012"/>
    <s v="Lighting - Interior Linear Fixtures "/>
    <x v="4"/>
    <x v="8"/>
    <s v="kWh"/>
    <n v="1"/>
    <n v="12.92"/>
    <n v="0.03"/>
    <n v="180.66"/>
  </r>
  <r>
    <n v="3117"/>
    <x v="5"/>
    <x v="0"/>
    <x v="0"/>
    <n v="411012"/>
    <s v="Lighting - Interior Linear Fixtures "/>
    <x v="4"/>
    <x v="8"/>
    <s v="kWh"/>
    <n v="1"/>
    <n v="12.75"/>
    <n v="0.03"/>
    <n v="178.29"/>
  </r>
  <r>
    <n v="3117"/>
    <x v="5"/>
    <x v="0"/>
    <x v="0"/>
    <n v="411012"/>
    <s v="Lighting - Interior Linear Fixtures "/>
    <x v="4"/>
    <x v="8"/>
    <s v="kWh"/>
    <n v="1"/>
    <n v="21.97"/>
    <n v="0.06"/>
    <n v="307.27999999999997"/>
  </r>
  <r>
    <n v="3117"/>
    <x v="5"/>
    <x v="0"/>
    <x v="0"/>
    <n v="411012"/>
    <s v="Lighting - Interior Linear Fixtures "/>
    <x v="4"/>
    <x v="8"/>
    <s v="kWh"/>
    <n v="1"/>
    <n v="54.69"/>
    <n v="0.1"/>
    <n v="764.85"/>
  </r>
  <r>
    <n v="3117"/>
    <x v="5"/>
    <x v="0"/>
    <x v="0"/>
    <n v="411012"/>
    <s v="Lighting - Interior Linear Fixtures "/>
    <x v="4"/>
    <x v="8"/>
    <s v="kWh"/>
    <n v="1"/>
    <n v="6.32"/>
    <n v="0"/>
    <n v="88.35"/>
  </r>
  <r>
    <n v="3117"/>
    <x v="5"/>
    <x v="0"/>
    <x v="0"/>
    <n v="411012"/>
    <s v="Lighting - Interior Linear Fixtures "/>
    <x v="4"/>
    <x v="8"/>
    <s v="kWh"/>
    <n v="1"/>
    <n v="13.2"/>
    <n v="0.03"/>
    <n v="184.6"/>
  </r>
  <r>
    <n v="3117"/>
    <x v="5"/>
    <x v="0"/>
    <x v="0"/>
    <n v="411012"/>
    <s v="Lighting - Interior Linear Fixtures "/>
    <x v="4"/>
    <x v="8"/>
    <s v="kWh"/>
    <n v="1"/>
    <n v="14.81"/>
    <n v="0.03"/>
    <n v="207.09"/>
  </r>
  <r>
    <n v="3117"/>
    <x v="5"/>
    <x v="0"/>
    <x v="0"/>
    <n v="411012"/>
    <s v="Lighting - Interior Linear Fixtures "/>
    <x v="4"/>
    <x v="8"/>
    <s v="kWh"/>
    <n v="1"/>
    <n v="25.64"/>
    <n v="0.06"/>
    <n v="358.56"/>
  </r>
  <r>
    <n v="3117"/>
    <x v="5"/>
    <x v="0"/>
    <x v="0"/>
    <n v="411012"/>
    <s v="Lighting - Interior Linear Fixtures "/>
    <x v="4"/>
    <x v="8"/>
    <s v="kWh"/>
    <n v="1"/>
    <n v="7.05"/>
    <n v="0"/>
    <n v="98.61"/>
  </r>
  <r>
    <n v="3117"/>
    <x v="5"/>
    <x v="0"/>
    <x v="0"/>
    <n v="411012"/>
    <s v="Lighting - Interior Linear Fixtures "/>
    <x v="4"/>
    <x v="8"/>
    <s v="kWh"/>
    <n v="1"/>
    <n v="31.9"/>
    <n v="0.06"/>
    <n v="446.13"/>
  </r>
  <r>
    <n v="3117"/>
    <x v="5"/>
    <x v="0"/>
    <x v="0"/>
    <n v="411012"/>
    <s v="Lighting - Interior Linear Fixtures "/>
    <x v="4"/>
    <x v="8"/>
    <s v="kWh"/>
    <n v="1"/>
    <n v="14.92"/>
    <n v="0.03"/>
    <n v="208.66"/>
  </r>
  <r>
    <n v="3117"/>
    <x v="5"/>
    <x v="0"/>
    <x v="0"/>
    <n v="411012"/>
    <s v="Lighting - Interior Linear Fixtures "/>
    <x v="4"/>
    <x v="8"/>
    <s v="kWh"/>
    <n v="1"/>
    <n v="782.55"/>
    <n v="5.8"/>
    <n v="10497.88"/>
  </r>
  <r>
    <n v="3117"/>
    <x v="5"/>
    <x v="0"/>
    <x v="0"/>
    <n v="411012"/>
    <s v="Lighting - Interior Linear Fixtures "/>
    <x v="4"/>
    <x v="8"/>
    <s v="kWh"/>
    <n v="1"/>
    <n v="177.78"/>
    <n v="1.6"/>
    <n v="2384.91"/>
  </r>
  <r>
    <n v="3117"/>
    <x v="5"/>
    <x v="0"/>
    <x v="0"/>
    <n v="411012"/>
    <s v="Lighting - Interior Linear Fixtures "/>
    <x v="4"/>
    <x v="8"/>
    <s v="kWh"/>
    <n v="1"/>
    <n v="86.93"/>
    <n v="0.71"/>
    <n v="1166.22"/>
  </r>
  <r>
    <n v="3117"/>
    <x v="5"/>
    <x v="0"/>
    <x v="0"/>
    <n v="411012"/>
    <s v="Lighting - Interior Linear Fixtures "/>
    <x v="4"/>
    <x v="8"/>
    <s v="kWh"/>
    <n v="1"/>
    <n v="87.03"/>
    <n v="0.53"/>
    <n v="1167.44"/>
  </r>
  <r>
    <n v="3117"/>
    <x v="5"/>
    <x v="0"/>
    <x v="0"/>
    <n v="411012"/>
    <s v="Lighting - Interior Linear Fixtures "/>
    <x v="4"/>
    <x v="8"/>
    <s v="kWh"/>
    <n v="1"/>
    <n v="124.31"/>
    <n v="1.0900000000000001"/>
    <n v="1667.6"/>
  </r>
  <r>
    <n v="3117"/>
    <x v="5"/>
    <x v="0"/>
    <x v="0"/>
    <n v="411012"/>
    <s v="Lighting - Interior Linear Fixtures "/>
    <x v="4"/>
    <x v="8"/>
    <s v="kWh"/>
    <n v="1"/>
    <n v="406.17"/>
    <n v="2.42"/>
    <n v="5448.7"/>
  </r>
  <r>
    <n v="3117"/>
    <x v="5"/>
    <x v="0"/>
    <x v="0"/>
    <n v="411012"/>
    <s v="Lighting - Interior Linear Fixtures "/>
    <x v="4"/>
    <x v="8"/>
    <s v="kWh"/>
    <n v="1"/>
    <n v="412.49"/>
    <n v="3.02"/>
    <n v="5533.48"/>
  </r>
  <r>
    <n v="3117"/>
    <x v="5"/>
    <x v="0"/>
    <x v="0"/>
    <n v="411012"/>
    <s v="Lighting - Interior Linear Fixtures "/>
    <x v="4"/>
    <x v="8"/>
    <s v="kWh"/>
    <n v="1"/>
    <n v="9042"/>
    <n v="10.32"/>
    <n v="54252"/>
  </r>
  <r>
    <n v="3117"/>
    <x v="5"/>
    <x v="0"/>
    <x v="0"/>
    <n v="411012"/>
    <s v="Lighting - Interior Linear Fixtures "/>
    <x v="4"/>
    <x v="8"/>
    <s v="kWh"/>
    <n v="1"/>
    <n v="7641.3"/>
    <n v="9"/>
    <n v="45848.04"/>
  </r>
  <r>
    <n v="3117"/>
    <x v="5"/>
    <x v="0"/>
    <x v="0"/>
    <n v="411012"/>
    <s v="Lighting - Interior Linear Fixtures "/>
    <x v="4"/>
    <x v="8"/>
    <s v="kWh"/>
    <n v="1"/>
    <n v="21852.47"/>
    <n v="108.36"/>
    <n v="512963.28"/>
  </r>
  <r>
    <n v="3117"/>
    <x v="5"/>
    <x v="0"/>
    <x v="0"/>
    <n v="411012"/>
    <s v="Lighting - Interior Linear Fixtures "/>
    <x v="4"/>
    <x v="8"/>
    <s v="kWh"/>
    <n v="1"/>
    <n v="1599.93"/>
    <n v="1.7"/>
    <n v="7467.31"/>
  </r>
  <r>
    <n v="3117"/>
    <x v="5"/>
    <x v="0"/>
    <x v="0"/>
    <n v="411012"/>
    <s v="Lighting - Interior Linear Fixtures "/>
    <x v="4"/>
    <x v="8"/>
    <s v="kWh"/>
    <n v="1"/>
    <n v="3399.17"/>
    <n v="2.41"/>
    <n v="15864.9"/>
  </r>
  <r>
    <n v="3117"/>
    <x v="5"/>
    <x v="0"/>
    <x v="0"/>
    <n v="411012"/>
    <s v="Lighting - Interior Linear Fixtures "/>
    <x v="4"/>
    <x v="8"/>
    <s v="kWh"/>
    <n v="1"/>
    <n v="1220.22"/>
    <n v="1.29"/>
    <n v="5695.1"/>
  </r>
  <r>
    <n v="3117"/>
    <x v="5"/>
    <x v="0"/>
    <x v="0"/>
    <n v="411012"/>
    <s v="Lighting - Interior Linear Fixtures "/>
    <x v="4"/>
    <x v="8"/>
    <s v="kWh"/>
    <n v="1"/>
    <n v="1320.14"/>
    <n v="1.21"/>
    <n v="6161.48"/>
  </r>
  <r>
    <n v="3117"/>
    <x v="5"/>
    <x v="0"/>
    <x v="0"/>
    <n v="411012"/>
    <s v="Lighting - Interior Linear Fixtures "/>
    <x v="4"/>
    <x v="8"/>
    <s v="kWh"/>
    <n v="1"/>
    <n v="18735.650000000001"/>
    <n v="19.96"/>
    <n v="87444.69"/>
  </r>
  <r>
    <n v="3117"/>
    <x v="5"/>
    <x v="0"/>
    <x v="0"/>
    <n v="411012"/>
    <s v="Lighting - Interior Linear Fixtures "/>
    <x v="4"/>
    <x v="8"/>
    <s v="kWh"/>
    <n v="1"/>
    <n v="3312.02"/>
    <n v="3.52"/>
    <n v="15458.13"/>
  </r>
  <r>
    <n v="3117"/>
    <x v="5"/>
    <x v="0"/>
    <x v="0"/>
    <n v="411012"/>
    <s v="Lighting - Interior Linear Fixtures "/>
    <x v="4"/>
    <x v="8"/>
    <s v="kWh"/>
    <n v="1"/>
    <n v="880.1"/>
    <n v="0.81"/>
    <n v="4107.67"/>
  </r>
  <r>
    <n v="3117"/>
    <x v="5"/>
    <x v="0"/>
    <x v="0"/>
    <n v="411012"/>
    <s v="Lighting - Interior Linear Fixtures "/>
    <x v="4"/>
    <x v="8"/>
    <s v="kWh"/>
    <n v="1"/>
    <n v="16576.29"/>
    <n v="17.66"/>
    <n v="77366.320000000007"/>
  </r>
  <r>
    <n v="3117"/>
    <x v="5"/>
    <x v="0"/>
    <x v="0"/>
    <n v="411012"/>
    <s v="Lighting - Interior Linear Fixtures "/>
    <x v="4"/>
    <x v="8"/>
    <s v="kWh"/>
    <n v="1"/>
    <n v="490.52"/>
    <n v="0.52"/>
    <n v="2289.38"/>
  </r>
  <r>
    <n v="3117"/>
    <x v="5"/>
    <x v="0"/>
    <x v="0"/>
    <n v="411012"/>
    <s v="Lighting - Interior Linear Fixtures "/>
    <x v="4"/>
    <x v="8"/>
    <s v="kWh"/>
    <n v="1"/>
    <n v="1026.3"/>
    <n v="1.0900000000000001"/>
    <n v="4790.0600000000004"/>
  </r>
  <r>
    <n v="3117"/>
    <x v="5"/>
    <x v="0"/>
    <x v="0"/>
    <n v="411012"/>
    <s v="Lighting - Interior Linear Fixtures "/>
    <x v="4"/>
    <x v="8"/>
    <s v="kWh"/>
    <n v="1"/>
    <n v="3312.02"/>
    <n v="1.76"/>
    <n v="15458.13"/>
  </r>
  <r>
    <n v="3117"/>
    <x v="5"/>
    <x v="0"/>
    <x v="0"/>
    <n v="411012"/>
    <s v="Lighting - Interior Linear Fixtures "/>
    <x v="4"/>
    <x v="8"/>
    <s v="kWh"/>
    <n v="1"/>
    <n v="3159.49"/>
    <n v="3.9"/>
    <n v="14746.24"/>
  </r>
  <r>
    <n v="3117"/>
    <x v="5"/>
    <x v="0"/>
    <x v="0"/>
    <n v="411012"/>
    <s v="Lighting - Interior Linear Fixtures "/>
    <x v="4"/>
    <x v="8"/>
    <s v="kWh"/>
    <n v="1"/>
    <n v="47.29"/>
    <n v="7.0000000000000007E-2"/>
    <n v="354.76"/>
  </r>
  <r>
    <n v="3117"/>
    <x v="5"/>
    <x v="0"/>
    <x v="0"/>
    <n v="411012"/>
    <s v="Lighting - Interior Linear Fixtures "/>
    <x v="4"/>
    <x v="8"/>
    <s v="kWh"/>
    <n v="1"/>
    <n v="387.77"/>
    <n v="0.61"/>
    <n v="2909.03"/>
  </r>
  <r>
    <n v="3117"/>
    <x v="5"/>
    <x v="0"/>
    <x v="0"/>
    <n v="411012"/>
    <s v="Lighting - Interior Linear Fixtures "/>
    <x v="4"/>
    <x v="8"/>
    <s v="kWh"/>
    <n v="1"/>
    <n v="505.32"/>
    <n v="0.8"/>
    <n v="3790.85"/>
  </r>
  <r>
    <n v="3117"/>
    <x v="5"/>
    <x v="0"/>
    <x v="0"/>
    <n v="411012"/>
    <s v="Lighting - Interior Linear Fixtures "/>
    <x v="4"/>
    <x v="8"/>
    <s v="kWh"/>
    <n v="1"/>
    <n v="1190.1199999999999"/>
    <n v="1.9"/>
    <n v="8928.1200000000008"/>
  </r>
  <r>
    <n v="3117"/>
    <x v="5"/>
    <x v="0"/>
    <x v="0"/>
    <n v="411012"/>
    <s v="Lighting - Interior Linear Fixtures "/>
    <x v="4"/>
    <x v="8"/>
    <s v="kWh"/>
    <n v="1"/>
    <n v="2589.67"/>
    <n v="4.1399999999999997"/>
    <n v="19427.310000000001"/>
  </r>
  <r>
    <n v="3117"/>
    <x v="5"/>
    <x v="0"/>
    <x v="0"/>
    <n v="411012"/>
    <s v="Lighting - Interior Linear Fixtures "/>
    <x v="4"/>
    <x v="8"/>
    <s v="kWh"/>
    <n v="1"/>
    <n v="5921.56"/>
    <n v="9.4600000000000009"/>
    <n v="44422.67"/>
  </r>
  <r>
    <n v="3117"/>
    <x v="5"/>
    <x v="0"/>
    <x v="0"/>
    <n v="411012"/>
    <s v="Lighting - Interior Linear Fixtures "/>
    <x v="4"/>
    <x v="8"/>
    <s v="kWh"/>
    <n v="1"/>
    <n v="142.91999999999999"/>
    <n v="0.12"/>
    <n v="1072.1600000000001"/>
  </r>
  <r>
    <n v="3117"/>
    <x v="5"/>
    <x v="0"/>
    <x v="0"/>
    <n v="411012"/>
    <s v="Lighting - Interior Linear Fixtures "/>
    <x v="4"/>
    <x v="8"/>
    <s v="kWh"/>
    <n v="1"/>
    <n v="181.59"/>
    <n v="0.15"/>
    <n v="1362.27"/>
  </r>
  <r>
    <n v="3117"/>
    <x v="5"/>
    <x v="0"/>
    <x v="0"/>
    <n v="411012"/>
    <s v="Lighting - Interior Linear Fixtures "/>
    <x v="4"/>
    <x v="8"/>
    <s v="kWh"/>
    <n v="1"/>
    <n v="188.32"/>
    <n v="0.16"/>
    <n v="1412.73"/>
  </r>
  <r>
    <n v="3117"/>
    <x v="5"/>
    <x v="0"/>
    <x v="0"/>
    <n v="411012"/>
    <s v="Lighting - Interior Linear Fixtures "/>
    <x v="4"/>
    <x v="8"/>
    <s v="kWh"/>
    <n v="1"/>
    <n v="2035.34"/>
    <n v="1.74"/>
    <n v="15268.86"/>
  </r>
  <r>
    <n v="3117"/>
    <x v="5"/>
    <x v="0"/>
    <x v="0"/>
    <n v="411012"/>
    <s v="Lighting - Interior Linear Fixtures "/>
    <x v="4"/>
    <x v="8"/>
    <s v="kWh"/>
    <n v="1"/>
    <n v="479.2"/>
    <n v="0.41"/>
    <n v="3594.89"/>
  </r>
  <r>
    <n v="3117"/>
    <x v="5"/>
    <x v="0"/>
    <x v="0"/>
    <n v="411012"/>
    <s v="Lighting - Interior Linear Fixtures "/>
    <x v="4"/>
    <x v="8"/>
    <s v="kWh"/>
    <n v="1"/>
    <n v="1435.78"/>
    <n v="2.2200000000000002"/>
    <n v="9735.1200000000008"/>
  </r>
  <r>
    <n v="3117"/>
    <x v="5"/>
    <x v="0"/>
    <x v="0"/>
    <n v="411012"/>
    <s v="Lighting - Interior Linear Fixtures "/>
    <x v="4"/>
    <x v="8"/>
    <s v="kWh"/>
    <n v="1"/>
    <n v="339.96"/>
    <n v="0.49"/>
    <n v="2251.91"/>
  </r>
  <r>
    <n v="3117"/>
    <x v="5"/>
    <x v="0"/>
    <x v="0"/>
    <n v="411012"/>
    <s v="Lighting - Interior Linear Fixtures "/>
    <x v="4"/>
    <x v="8"/>
    <s v="kWh"/>
    <n v="1"/>
    <n v="622.52"/>
    <n v="0.91"/>
    <n v="4123.6400000000003"/>
  </r>
  <r>
    <n v="3117"/>
    <x v="5"/>
    <x v="0"/>
    <x v="0"/>
    <n v="411012"/>
    <s v="Lighting - Interior Linear Fixtures "/>
    <x v="4"/>
    <x v="8"/>
    <s v="kWh"/>
    <n v="1"/>
    <n v="679.92"/>
    <n v="0.49"/>
    <n v="4503.83"/>
  </r>
  <r>
    <n v="3117"/>
    <x v="5"/>
    <x v="0"/>
    <x v="0"/>
    <n v="411012"/>
    <s v="Lighting - Interior Linear Fixtures "/>
    <x v="4"/>
    <x v="8"/>
    <s v="kWh"/>
    <n v="1"/>
    <n v="706.31"/>
    <n v="0.83"/>
    <n v="4678.6400000000003"/>
  </r>
  <r>
    <n v="3117"/>
    <x v="5"/>
    <x v="0"/>
    <x v="0"/>
    <n v="411012"/>
    <s v="Lighting - Interior Linear Fixtures "/>
    <x v="4"/>
    <x v="8"/>
    <s v="kWh"/>
    <n v="1"/>
    <n v="793.24"/>
    <n v="0.57999999999999996"/>
    <n v="5254.47"/>
  </r>
  <r>
    <n v="3117"/>
    <x v="5"/>
    <x v="0"/>
    <x v="0"/>
    <n v="411012"/>
    <s v="Lighting - Interior Linear Fixtures "/>
    <x v="4"/>
    <x v="8"/>
    <s v="kWh"/>
    <n v="1"/>
    <n v="906.55"/>
    <n v="0.66"/>
    <n v="6005.11"/>
  </r>
  <r>
    <n v="3117"/>
    <x v="5"/>
    <x v="0"/>
    <x v="0"/>
    <n v="411012"/>
    <s v="Lighting - Interior Linear Fixtures "/>
    <x v="4"/>
    <x v="8"/>
    <s v="kWh"/>
    <n v="1"/>
    <n v="1037.53"/>
    <n v="1.52"/>
    <n v="6872.73"/>
  </r>
  <r>
    <n v="3117"/>
    <x v="5"/>
    <x v="0"/>
    <x v="0"/>
    <n v="411012"/>
    <s v="Lighting - Interior Linear Fixtures "/>
    <x v="4"/>
    <x v="8"/>
    <s v="kWh"/>
    <n v="1"/>
    <n v="1699.79"/>
    <n v="1.24"/>
    <n v="11259.58"/>
  </r>
  <r>
    <n v="3117"/>
    <x v="5"/>
    <x v="0"/>
    <x v="0"/>
    <n v="411012"/>
    <s v="Lighting - Interior Linear Fixtures "/>
    <x v="4"/>
    <x v="8"/>
    <s v="kWh"/>
    <n v="1"/>
    <n v="9040.7099999999991"/>
    <n v="10.63"/>
    <n v="59886.61"/>
  </r>
  <r>
    <n v="3117"/>
    <x v="5"/>
    <x v="0"/>
    <x v="0"/>
    <n v="411012"/>
    <s v="Lighting - Interior Linear Fixtures "/>
    <x v="4"/>
    <x v="8"/>
    <s v="kWh"/>
    <n v="1"/>
    <n v="7293.45"/>
    <n v="12.34"/>
    <n v="43760.7"/>
  </r>
  <r>
    <n v="3117"/>
    <x v="5"/>
    <x v="0"/>
    <x v="0"/>
    <n v="411012"/>
    <s v="Lighting - Interior Linear Fixtures "/>
    <x v="4"/>
    <x v="8"/>
    <s v="kWh"/>
    <n v="1"/>
    <n v="1687.92"/>
    <n v="2.88"/>
    <n v="19991.669999999998"/>
  </r>
  <r>
    <n v="3117"/>
    <x v="5"/>
    <x v="0"/>
    <x v="0"/>
    <n v="411012"/>
    <s v="Lighting - Interior Linear Fixtures "/>
    <x v="4"/>
    <x v="8"/>
    <s v="kWh"/>
    <n v="1"/>
    <n v="736.13"/>
    <n v="1.83"/>
    <n v="8718.68"/>
  </r>
  <r>
    <n v="3117"/>
    <x v="5"/>
    <x v="0"/>
    <x v="0"/>
    <n v="411012"/>
    <s v="Lighting - Interior Linear Fixtures "/>
    <x v="4"/>
    <x v="8"/>
    <s v="kWh"/>
    <n v="1"/>
    <n v="1951.65"/>
    <n v="3.34"/>
    <n v="14639.78"/>
  </r>
  <r>
    <n v="3117"/>
    <x v="5"/>
    <x v="0"/>
    <x v="0"/>
    <n v="411012"/>
    <s v="Lighting - Interior Linear Fixtures "/>
    <x v="4"/>
    <x v="8"/>
    <s v="kWh"/>
    <n v="1"/>
    <n v="1301.31"/>
    <n v="2.2200000000000002"/>
    <n v="9760.11"/>
  </r>
  <r>
    <n v="3117"/>
    <x v="5"/>
    <x v="0"/>
    <x v="0"/>
    <n v="411012"/>
    <s v="Lighting - Interior Linear Fixtures "/>
    <x v="4"/>
    <x v="8"/>
    <s v="kWh"/>
    <n v="1"/>
    <n v="3019.02"/>
    <n v="4.01"/>
    <n v="26160.95"/>
  </r>
  <r>
    <n v="3117"/>
    <x v="5"/>
    <x v="0"/>
    <x v="0"/>
    <n v="411012"/>
    <s v="Lighting - Interior Linear Fixtures "/>
    <x v="4"/>
    <x v="8"/>
    <s v="kWh"/>
    <n v="1"/>
    <n v="14559.24"/>
    <n v="15.74"/>
    <n v="126161.34"/>
  </r>
  <r>
    <n v="3117"/>
    <x v="5"/>
    <x v="0"/>
    <x v="0"/>
    <n v="411012"/>
    <s v="Lighting - Interior Linear Fixtures "/>
    <x v="4"/>
    <x v="8"/>
    <s v="kWh"/>
    <n v="1"/>
    <n v="2877.65"/>
    <n v="3.45"/>
    <n v="24935.96"/>
  </r>
  <r>
    <n v="3117"/>
    <x v="5"/>
    <x v="0"/>
    <x v="0"/>
    <n v="411012"/>
    <s v="Lighting - Interior Linear Fixtures "/>
    <x v="4"/>
    <x v="8"/>
    <s v="kWh"/>
    <n v="1"/>
    <n v="6132.24"/>
    <n v="7.57"/>
    <n v="53138.18"/>
  </r>
  <r>
    <n v="3117"/>
    <x v="5"/>
    <x v="0"/>
    <x v="0"/>
    <n v="411012"/>
    <s v="Lighting - Interior Linear Fixtures "/>
    <x v="4"/>
    <x v="8"/>
    <s v="kWh"/>
    <n v="1"/>
    <n v="3.04"/>
    <n v="7.2053999999999998E-3"/>
    <n v="28.63"/>
  </r>
  <r>
    <n v="3117"/>
    <x v="5"/>
    <x v="0"/>
    <x v="0"/>
    <n v="411012"/>
    <s v="Lighting - Interior Linear Fixtures "/>
    <x v="4"/>
    <x v="8"/>
    <s v="kWh"/>
    <n v="1"/>
    <n v="18.579999999999998"/>
    <n v="0.03"/>
    <n v="174.97"/>
  </r>
  <r>
    <n v="3117"/>
    <x v="5"/>
    <x v="0"/>
    <x v="0"/>
    <n v="411012"/>
    <s v="Lighting - Interior Linear Fixtures "/>
    <x v="4"/>
    <x v="8"/>
    <s v="kWh"/>
    <n v="1"/>
    <n v="21.29"/>
    <n v="0.04"/>
    <n v="200.42"/>
  </r>
  <r>
    <n v="3117"/>
    <x v="5"/>
    <x v="0"/>
    <x v="0"/>
    <n v="411012"/>
    <s v="Lighting - Interior Linear Fixtures "/>
    <x v="4"/>
    <x v="8"/>
    <s v="kWh"/>
    <n v="1"/>
    <n v="25.68"/>
    <n v="0.05"/>
    <n v="241.78"/>
  </r>
  <r>
    <n v="3117"/>
    <x v="5"/>
    <x v="0"/>
    <x v="0"/>
    <n v="411012"/>
    <s v="Lighting - Interior Linear Fixtures "/>
    <x v="4"/>
    <x v="8"/>
    <s v="kWh"/>
    <n v="1"/>
    <n v="26.35"/>
    <n v="0.05"/>
    <n v="248.14"/>
  </r>
  <r>
    <n v="3117"/>
    <x v="5"/>
    <x v="0"/>
    <x v="0"/>
    <n v="411012"/>
    <s v="Lighting - Interior Linear Fixtures "/>
    <x v="4"/>
    <x v="8"/>
    <s v="kWh"/>
    <n v="1"/>
    <n v="41.63"/>
    <n v="0.05"/>
    <n v="391.94"/>
  </r>
  <r>
    <n v="3117"/>
    <x v="5"/>
    <x v="0"/>
    <x v="0"/>
    <n v="411012"/>
    <s v="Lighting - Interior Linear Fixtures "/>
    <x v="4"/>
    <x v="8"/>
    <s v="kWh"/>
    <n v="1"/>
    <n v="43.14"/>
    <n v="0.03"/>
    <n v="406.19"/>
  </r>
  <r>
    <n v="3117"/>
    <x v="5"/>
    <x v="0"/>
    <x v="0"/>
    <n v="411012"/>
    <s v="Lighting - Interior Linear Fixtures "/>
    <x v="4"/>
    <x v="8"/>
    <s v="kWh"/>
    <n v="1"/>
    <n v="82.17"/>
    <n v="0.1"/>
    <n v="773.7"/>
  </r>
  <r>
    <n v="3117"/>
    <x v="5"/>
    <x v="0"/>
    <x v="0"/>
    <n v="411012"/>
    <s v="Lighting - Interior Linear Fixtures "/>
    <x v="4"/>
    <x v="8"/>
    <s v="kWh"/>
    <n v="1"/>
    <n v="127.85"/>
    <n v="0.16"/>
    <n v="1203.82"/>
  </r>
  <r>
    <n v="3117"/>
    <x v="5"/>
    <x v="0"/>
    <x v="0"/>
    <n v="411012"/>
    <s v="Lighting - Interior Linear Fixtures "/>
    <x v="4"/>
    <x v="8"/>
    <s v="kWh"/>
    <n v="1"/>
    <n v="154.61000000000001"/>
    <n v="0.2"/>
    <n v="1455.79"/>
  </r>
  <r>
    <n v="3117"/>
    <x v="5"/>
    <x v="0"/>
    <x v="0"/>
    <n v="411012"/>
    <s v="Lighting - Interior Linear Fixtures "/>
    <x v="4"/>
    <x v="8"/>
    <s v="kWh"/>
    <n v="1"/>
    <n v="180.93"/>
    <n v="0.38"/>
    <n v="1703.61"/>
  </r>
  <r>
    <n v="3117"/>
    <x v="5"/>
    <x v="0"/>
    <x v="0"/>
    <n v="411012"/>
    <s v="Lighting - Interior Linear Fixtures "/>
    <x v="4"/>
    <x v="8"/>
    <s v="kWh"/>
    <n v="1"/>
    <n v="261.10000000000002"/>
    <n v="0.34"/>
    <n v="2458.5500000000002"/>
  </r>
  <r>
    <n v="3117"/>
    <x v="5"/>
    <x v="0"/>
    <x v="0"/>
    <n v="411012"/>
    <s v="Lighting - Interior Linear Fixtures "/>
    <x v="4"/>
    <x v="8"/>
    <s v="kWh"/>
    <n v="1"/>
    <n v="355.52"/>
    <n v="0.75"/>
    <n v="3347.58"/>
  </r>
  <r>
    <n v="3117"/>
    <x v="5"/>
    <x v="0"/>
    <x v="0"/>
    <n v="411012"/>
    <s v="Lighting - Interior Linear Fixtures "/>
    <x v="4"/>
    <x v="8"/>
    <s v="kWh"/>
    <n v="1"/>
    <n v="457.88"/>
    <n v="0.6"/>
    <n v="4311.37"/>
  </r>
  <r>
    <n v="3117"/>
    <x v="5"/>
    <x v="0"/>
    <x v="0"/>
    <n v="411012"/>
    <s v="Lighting - Interior Linear Fixtures "/>
    <x v="4"/>
    <x v="8"/>
    <s v="kWh"/>
    <n v="1"/>
    <n v="459.5"/>
    <n v="0.61"/>
    <n v="4326.6400000000003"/>
  </r>
  <r>
    <n v="3117"/>
    <x v="5"/>
    <x v="0"/>
    <x v="0"/>
    <n v="411012"/>
    <s v="Lighting - Interior Linear Fixtures "/>
    <x v="4"/>
    <x v="8"/>
    <s v="kWh"/>
    <n v="1"/>
    <n v="1157.7"/>
    <n v="2.46"/>
    <n v="10900.93"/>
  </r>
  <r>
    <n v="3117"/>
    <x v="5"/>
    <x v="0"/>
    <x v="0"/>
    <n v="411012"/>
    <s v="Lighting - Interior Linear Fixtures "/>
    <x v="4"/>
    <x v="8"/>
    <s v="kWh"/>
    <n v="1"/>
    <n v="1371.32"/>
    <n v="2.92"/>
    <n v="12912.34"/>
  </r>
  <r>
    <n v="3117"/>
    <x v="5"/>
    <x v="0"/>
    <x v="0"/>
    <n v="411012"/>
    <s v="Lighting - Interior Linear Fixtures "/>
    <x v="4"/>
    <x v="8"/>
    <s v="kWh"/>
    <n v="1"/>
    <n v="1755.96"/>
    <n v="2.34"/>
    <n v="16534.16"/>
  </r>
  <r>
    <n v="3117"/>
    <x v="5"/>
    <x v="0"/>
    <x v="0"/>
    <n v="411012"/>
    <s v="Lighting - Interior Linear Fixtures "/>
    <x v="4"/>
    <x v="8"/>
    <s v="kWh"/>
    <n v="1"/>
    <n v="1000.56"/>
    <n v="0"/>
    <n v="6003.36"/>
  </r>
  <r>
    <n v="3117"/>
    <x v="5"/>
    <x v="0"/>
    <x v="0"/>
    <n v="411012"/>
    <s v="Lighting - Interior Linear Fixtures "/>
    <x v="4"/>
    <x v="8"/>
    <s v="kWh"/>
    <n v="1"/>
    <n v="1500.84"/>
    <n v="0"/>
    <n v="9005.0400000000009"/>
  </r>
  <r>
    <n v="3117"/>
    <x v="5"/>
    <x v="0"/>
    <x v="0"/>
    <n v="411012"/>
    <s v="Lighting - Interior Linear Fixtures "/>
    <x v="4"/>
    <x v="8"/>
    <s v="kWh"/>
    <n v="1"/>
    <n v="0"/>
    <n v="4.63"/>
    <n v="31482.93"/>
  </r>
  <r>
    <n v="3117"/>
    <x v="5"/>
    <x v="0"/>
    <x v="0"/>
    <n v="411012"/>
    <s v="Lighting - Interior Linear Fixtures "/>
    <x v="4"/>
    <x v="8"/>
    <s v="kWh"/>
    <n v="1"/>
    <n v="0"/>
    <n v="127.6"/>
    <n v="604094.44999999995"/>
  </r>
  <r>
    <n v="3117"/>
    <x v="5"/>
    <x v="0"/>
    <x v="0"/>
    <n v="411012"/>
    <s v="Lighting - Interior Linear Fixtures "/>
    <x v="4"/>
    <x v="8"/>
    <s v="kWh"/>
    <n v="1"/>
    <n v="112869.25"/>
    <n v="5.21"/>
    <n v="41647.78"/>
  </r>
  <r>
    <n v="3117"/>
    <x v="5"/>
    <x v="0"/>
    <x v="0"/>
    <n v="411012"/>
    <s v="Lighting - Interior Linear Fixtures "/>
    <x v="4"/>
    <x v="8"/>
    <s v="kWh"/>
    <n v="1"/>
    <n v="1.58"/>
    <n v="0.06"/>
    <n v="248.89"/>
  </r>
  <r>
    <n v="3117"/>
    <x v="5"/>
    <x v="0"/>
    <x v="0"/>
    <n v="411012"/>
    <s v="Lighting - Interior Linear Fixtures "/>
    <x v="4"/>
    <x v="8"/>
    <s v="kWh"/>
    <n v="1"/>
    <n v="5.3"/>
    <n v="0.2"/>
    <n v="837.46"/>
  </r>
  <r>
    <n v="3117"/>
    <x v="5"/>
    <x v="0"/>
    <x v="0"/>
    <n v="411012"/>
    <s v="Lighting - Interior Linear Fixtures "/>
    <x v="4"/>
    <x v="8"/>
    <s v="kWh"/>
    <n v="1"/>
    <n v="7.34"/>
    <n v="0.28000000000000003"/>
    <n v="1159.56"/>
  </r>
  <r>
    <n v="3117"/>
    <x v="5"/>
    <x v="0"/>
    <x v="0"/>
    <n v="411012"/>
    <s v="Lighting - Interior Linear Fixtures "/>
    <x v="4"/>
    <x v="8"/>
    <s v="kWh"/>
    <n v="1"/>
    <n v="8.35"/>
    <n v="0.32"/>
    <n v="1317.68"/>
  </r>
  <r>
    <n v="3117"/>
    <x v="5"/>
    <x v="0"/>
    <x v="0"/>
    <n v="411012"/>
    <s v="Lighting - Interior Linear Fixtures "/>
    <x v="4"/>
    <x v="8"/>
    <s v="kWh"/>
    <n v="1"/>
    <n v="8.48"/>
    <n v="0.33"/>
    <n v="1339.64"/>
  </r>
  <r>
    <n v="3117"/>
    <x v="5"/>
    <x v="0"/>
    <x v="0"/>
    <n v="411012"/>
    <s v="Lighting - Interior Linear Fixtures "/>
    <x v="4"/>
    <x v="8"/>
    <s v="kWh"/>
    <n v="1"/>
    <n v="12.91"/>
    <n v="0.5"/>
    <n v="2038.01"/>
  </r>
  <r>
    <n v="3117"/>
    <x v="5"/>
    <x v="0"/>
    <x v="0"/>
    <n v="411012"/>
    <s v="Lighting - Interior Linear Fixtures "/>
    <x v="4"/>
    <x v="8"/>
    <s v="kWh"/>
    <n v="1"/>
    <n v="19.7"/>
    <n v="0.76"/>
    <n v="3109.73"/>
  </r>
  <r>
    <n v="3117"/>
    <x v="5"/>
    <x v="0"/>
    <x v="0"/>
    <n v="411012"/>
    <s v="Lighting - Interior Linear Fixtures "/>
    <x v="4"/>
    <x v="8"/>
    <s v="kWh"/>
    <n v="1"/>
    <n v="61.83"/>
    <n v="1.1100000000000001"/>
    <n v="9763.0300000000007"/>
  </r>
  <r>
    <n v="3117"/>
    <x v="5"/>
    <x v="0"/>
    <x v="0"/>
    <n v="411012"/>
    <s v="Lighting - Interior Linear Fixtures "/>
    <x v="4"/>
    <x v="8"/>
    <s v="kWh"/>
    <n v="1"/>
    <n v="66.790000000000006"/>
    <n v="1.2"/>
    <n v="10545.08"/>
  </r>
  <r>
    <n v="3117"/>
    <x v="5"/>
    <x v="0"/>
    <x v="0"/>
    <n v="411012"/>
    <s v="Lighting - Interior Linear Fixtures "/>
    <x v="4"/>
    <x v="8"/>
    <s v="kWh"/>
    <n v="1"/>
    <n v="208.24"/>
    <n v="8.08"/>
    <n v="32880.639999999999"/>
  </r>
  <r>
    <n v="3117"/>
    <x v="5"/>
    <x v="0"/>
    <x v="0"/>
    <n v="411012"/>
    <s v="Lighting - Interior Linear Fixtures "/>
    <x v="4"/>
    <x v="8"/>
    <s v="kWh"/>
    <n v="1"/>
    <n v="68.3"/>
    <n v="1.23"/>
    <n v="10784.74"/>
  </r>
  <r>
    <n v="3117"/>
    <x v="5"/>
    <x v="0"/>
    <x v="0"/>
    <n v="411012"/>
    <s v="Lighting - Interior Linear Fixtures "/>
    <x v="4"/>
    <x v="8"/>
    <s v="kWh"/>
    <n v="1"/>
    <n v="59.96"/>
    <n v="1.08"/>
    <n v="9466.61"/>
  </r>
  <r>
    <n v="3117"/>
    <x v="5"/>
    <x v="0"/>
    <x v="0"/>
    <n v="411012"/>
    <s v="Lighting - Interior Linear Fixtures "/>
    <x v="4"/>
    <x v="8"/>
    <s v="kWh"/>
    <n v="1"/>
    <n v="68.900000000000006"/>
    <n v="1.24"/>
    <n v="10879.34"/>
  </r>
  <r>
    <n v="3117"/>
    <x v="5"/>
    <x v="0"/>
    <x v="0"/>
    <n v="411012"/>
    <s v="Lighting - Interior Linear Fixtures "/>
    <x v="4"/>
    <x v="8"/>
    <s v="kWh"/>
    <n v="1"/>
    <n v="134.44999999999999"/>
    <n v="2.42"/>
    <n v="21228.92"/>
  </r>
  <r>
    <n v="3117"/>
    <x v="5"/>
    <x v="0"/>
    <x v="0"/>
    <n v="411012"/>
    <s v="Lighting - Interior Linear Fixtures "/>
    <x v="4"/>
    <x v="8"/>
    <s v="kWh"/>
    <n v="1"/>
    <n v="162.41"/>
    <n v="2.92"/>
    <n v="25643.72"/>
  </r>
  <r>
    <n v="3117"/>
    <x v="5"/>
    <x v="0"/>
    <x v="0"/>
    <n v="411012"/>
    <s v="Lighting - Interior Linear Fixtures "/>
    <x v="4"/>
    <x v="8"/>
    <s v="kWh"/>
    <n v="1"/>
    <n v="5.27"/>
    <n v="0.09"/>
    <n v="832.5"/>
  </r>
  <r>
    <n v="3117"/>
    <x v="5"/>
    <x v="0"/>
    <x v="0"/>
    <n v="411012"/>
    <s v="Lighting - Interior Linear Fixtures "/>
    <x v="4"/>
    <x v="8"/>
    <s v="kWh"/>
    <n v="1"/>
    <n v="6.23"/>
    <n v="0.24"/>
    <n v="983.14"/>
  </r>
  <r>
    <n v="3117"/>
    <x v="5"/>
    <x v="0"/>
    <x v="0"/>
    <n v="411012"/>
    <s v="Lighting - Interior Linear Fixtures "/>
    <x v="4"/>
    <x v="8"/>
    <s v="kWh"/>
    <n v="1"/>
    <n v="6.84"/>
    <n v="0.26"/>
    <n v="1080.5"/>
  </r>
  <r>
    <n v="3117"/>
    <x v="5"/>
    <x v="0"/>
    <x v="0"/>
    <n v="411012"/>
    <s v="Lighting - Interior Linear Fixtures "/>
    <x v="4"/>
    <x v="8"/>
    <s v="kWh"/>
    <n v="1"/>
    <n v="8.57"/>
    <n v="0.33"/>
    <n v="1352.82"/>
  </r>
  <r>
    <n v="3117"/>
    <x v="5"/>
    <x v="0"/>
    <x v="0"/>
    <n v="411012"/>
    <s v="Lighting - Interior Linear Fixtures "/>
    <x v="4"/>
    <x v="8"/>
    <s v="kWh"/>
    <n v="1"/>
    <n v="8.68"/>
    <n v="0.33"/>
    <n v="1370.39"/>
  </r>
  <r>
    <n v="3117"/>
    <x v="5"/>
    <x v="0"/>
    <x v="0"/>
    <n v="411012"/>
    <s v="Lighting - Interior Linear Fixtures "/>
    <x v="4"/>
    <x v="8"/>
    <s v="kWh"/>
    <n v="1"/>
    <n v="20.79"/>
    <n v="0.8"/>
    <n v="3282.49"/>
  </r>
  <r>
    <n v="3117"/>
    <x v="5"/>
    <x v="0"/>
    <x v="0"/>
    <n v="411012"/>
    <s v="Lighting - Interior Linear Fixtures "/>
    <x v="4"/>
    <x v="8"/>
    <s v="kWh"/>
    <n v="1"/>
    <n v="53.32"/>
    <n v="2.0699999999999998"/>
    <n v="8418.5400000000009"/>
  </r>
  <r>
    <n v="3117"/>
    <x v="5"/>
    <x v="0"/>
    <x v="0"/>
    <n v="411012"/>
    <s v="Lighting - Interior Linear Fixtures "/>
    <x v="4"/>
    <x v="8"/>
    <s v="kWh"/>
    <n v="1"/>
    <n v="56.08"/>
    <n v="1.01"/>
    <n v="8854.84"/>
  </r>
  <r>
    <n v="3117"/>
    <x v="5"/>
    <x v="0"/>
    <x v="0"/>
    <n v="411012"/>
    <s v="Lighting - Interior Linear Fixtures "/>
    <x v="4"/>
    <x v="8"/>
    <s v="kWh"/>
    <n v="1"/>
    <n v="58.31"/>
    <n v="2.2599999999999998"/>
    <n v="9206.2199999999993"/>
  </r>
  <r>
    <n v="3117"/>
    <x v="5"/>
    <x v="0"/>
    <x v="0"/>
    <n v="411012"/>
    <s v="Lighting - Interior Linear Fixtures "/>
    <x v="4"/>
    <x v="8"/>
    <s v="kWh"/>
    <n v="1"/>
    <n v="44.58"/>
    <n v="0.8"/>
    <n v="7038.46"/>
  </r>
  <r>
    <n v="3117"/>
    <x v="5"/>
    <x v="0"/>
    <x v="0"/>
    <n v="411012"/>
    <s v="Lighting - Interior Linear Fixtures "/>
    <x v="4"/>
    <x v="8"/>
    <s v="kWh"/>
    <n v="1"/>
    <n v="57.88"/>
    <n v="1.04"/>
    <n v="9138.65"/>
  </r>
  <r>
    <n v="3117"/>
    <x v="5"/>
    <x v="0"/>
    <x v="0"/>
    <n v="411012"/>
    <s v="Lighting - Interior Linear Fixtures "/>
    <x v="4"/>
    <x v="8"/>
    <s v="kWh"/>
    <n v="1"/>
    <n v="7.67"/>
    <n v="0.13"/>
    <n v="1210.92"/>
  </r>
  <r>
    <n v="3117"/>
    <x v="5"/>
    <x v="0"/>
    <x v="0"/>
    <n v="411012"/>
    <s v="Lighting - Interior Linear Fixtures "/>
    <x v="4"/>
    <x v="8"/>
    <s v="kWh"/>
    <n v="1"/>
    <n v="9.85"/>
    <n v="0.17"/>
    <n v="1554.64"/>
  </r>
  <r>
    <n v="3117"/>
    <x v="5"/>
    <x v="0"/>
    <x v="0"/>
    <n v="411012"/>
    <s v="Lighting - Interior Linear Fixtures "/>
    <x v="4"/>
    <x v="8"/>
    <s v="kWh"/>
    <n v="1"/>
    <n v="10.220000000000001"/>
    <n v="0.39"/>
    <n v="1613.43"/>
  </r>
  <r>
    <n v="3117"/>
    <x v="5"/>
    <x v="0"/>
    <x v="0"/>
    <n v="411012"/>
    <s v="Lighting - Interior Linear Fixtures "/>
    <x v="4"/>
    <x v="8"/>
    <s v="kWh"/>
    <n v="1"/>
    <n v="12.05"/>
    <n v="0.46"/>
    <n v="1903.32"/>
  </r>
  <r>
    <n v="3117"/>
    <x v="5"/>
    <x v="0"/>
    <x v="0"/>
    <n v="411012"/>
    <s v="Lighting - Interior Linear Fixtures "/>
    <x v="4"/>
    <x v="8"/>
    <s v="kWh"/>
    <n v="1"/>
    <n v="12.58"/>
    <n v="0.22"/>
    <n v="1986.66"/>
  </r>
  <r>
    <n v="3117"/>
    <x v="5"/>
    <x v="0"/>
    <x v="0"/>
    <n v="411012"/>
    <s v="Lighting - Interior Linear Fixtures "/>
    <x v="4"/>
    <x v="8"/>
    <s v="kWh"/>
    <n v="1"/>
    <n v="16.690000000000001"/>
    <n v="0.64"/>
    <n v="2635.37"/>
  </r>
  <r>
    <n v="3117"/>
    <x v="5"/>
    <x v="0"/>
    <x v="0"/>
    <n v="411012"/>
    <s v="Lighting - Interior Linear Fixtures "/>
    <x v="4"/>
    <x v="8"/>
    <s v="kWh"/>
    <n v="1"/>
    <n v="18.690000000000001"/>
    <n v="0.33"/>
    <n v="2951.28"/>
  </r>
  <r>
    <n v="3117"/>
    <x v="5"/>
    <x v="0"/>
    <x v="0"/>
    <n v="411012"/>
    <s v="Lighting - Interior Linear Fixtures "/>
    <x v="4"/>
    <x v="8"/>
    <s v="kWh"/>
    <n v="1"/>
    <n v="18.97"/>
    <n v="0.34"/>
    <n v="2995.76"/>
  </r>
  <r>
    <n v="3117"/>
    <x v="5"/>
    <x v="0"/>
    <x v="0"/>
    <n v="411012"/>
    <s v="Lighting - Interior Linear Fixtures "/>
    <x v="4"/>
    <x v="8"/>
    <s v="kWh"/>
    <n v="1"/>
    <n v="32.94"/>
    <n v="1.27"/>
    <n v="5200.46"/>
  </r>
  <r>
    <n v="3117"/>
    <x v="5"/>
    <x v="0"/>
    <x v="0"/>
    <n v="411012"/>
    <s v="Lighting - Interior Linear Fixtures "/>
    <x v="4"/>
    <x v="8"/>
    <s v="kWh"/>
    <n v="1"/>
    <n v="48.4"/>
    <n v="1.87"/>
    <n v="7642.57"/>
  </r>
  <r>
    <n v="3117"/>
    <x v="5"/>
    <x v="0"/>
    <x v="0"/>
    <n v="411012"/>
    <s v="Lighting - Interior Linear Fixtures "/>
    <x v="4"/>
    <x v="8"/>
    <s v="kWh"/>
    <n v="1"/>
    <n v="13.02"/>
    <n v="0.5"/>
    <n v="2055.59"/>
  </r>
  <r>
    <n v="3117"/>
    <x v="5"/>
    <x v="0"/>
    <x v="0"/>
    <n v="411012"/>
    <s v="Lighting - Interior Linear Fixtures "/>
    <x v="4"/>
    <x v="8"/>
    <s v="kWh"/>
    <n v="1"/>
    <n v="18.36"/>
    <n v="0.71"/>
    <n v="2898.9"/>
  </r>
  <r>
    <n v="3117"/>
    <x v="5"/>
    <x v="0"/>
    <x v="0"/>
    <n v="411012"/>
    <s v="Lighting - Interior Linear Fixtures "/>
    <x v="4"/>
    <x v="8"/>
    <s v="kWh"/>
    <n v="1"/>
    <n v="20.92"/>
    <n v="0.81"/>
    <n v="3302.99"/>
  </r>
  <r>
    <n v="3117"/>
    <x v="5"/>
    <x v="0"/>
    <x v="0"/>
    <n v="411012"/>
    <s v="Lighting - Interior Linear Fixtures "/>
    <x v="4"/>
    <x v="8"/>
    <s v="kWh"/>
    <n v="1"/>
    <n v="27.48"/>
    <n v="1.06"/>
    <n v="4339.57"/>
  </r>
  <r>
    <n v="3117"/>
    <x v="5"/>
    <x v="0"/>
    <x v="0"/>
    <n v="411012"/>
    <s v="Lighting - Interior Linear Fixtures "/>
    <x v="4"/>
    <x v="8"/>
    <s v="kWh"/>
    <n v="1"/>
    <n v="0.17"/>
    <n v="7.2027000000000002E-3"/>
    <n v="26.35"/>
  </r>
  <r>
    <n v="3117"/>
    <x v="5"/>
    <x v="0"/>
    <x v="0"/>
    <n v="411012"/>
    <s v="Lighting - Interior Linear Fixtures "/>
    <x v="4"/>
    <x v="8"/>
    <s v="kWh"/>
    <n v="1"/>
    <n v="3"/>
    <n v="0.11"/>
    <n v="472.9"/>
  </r>
  <r>
    <n v="3117"/>
    <x v="5"/>
    <x v="0"/>
    <x v="0"/>
    <n v="411012"/>
    <s v="Lighting - Interior Linear Fixtures "/>
    <x v="4"/>
    <x v="8"/>
    <s v="kWh"/>
    <n v="1"/>
    <n v="21.81"/>
    <n v="0.84"/>
    <n v="3443.55"/>
  </r>
  <r>
    <n v="3117"/>
    <x v="5"/>
    <x v="0"/>
    <x v="0"/>
    <n v="411012"/>
    <s v="Lighting - Interior Linear Fixtures "/>
    <x v="4"/>
    <x v="8"/>
    <s v="kWh"/>
    <n v="1"/>
    <n v="85.46"/>
    <n v="3.32"/>
    <n v="13493.09"/>
  </r>
  <r>
    <n v="3117"/>
    <x v="5"/>
    <x v="0"/>
    <x v="0"/>
    <n v="411012"/>
    <s v="Lighting - Interior Linear Fixtures "/>
    <x v="4"/>
    <x v="8"/>
    <s v="kWh"/>
    <n v="1"/>
    <n v="9207.83"/>
    <n v="9.4700000000000006"/>
    <n v="60218.28"/>
  </r>
  <r>
    <n v="3117"/>
    <x v="5"/>
    <x v="0"/>
    <x v="0"/>
    <n v="411012"/>
    <s v="Lighting - Interior Linear Fixtures "/>
    <x v="4"/>
    <x v="8"/>
    <s v="kWh"/>
    <n v="1"/>
    <n v="12581.13"/>
    <n v="10.71"/>
    <n v="89884.800000000003"/>
  </r>
  <r>
    <n v="3117"/>
    <x v="5"/>
    <x v="0"/>
    <x v="0"/>
    <n v="411012"/>
    <s v="Lighting - Interior Linear Fixtures "/>
    <x v="4"/>
    <x v="8"/>
    <s v="kWh"/>
    <n v="1"/>
    <n v="6223.73"/>
    <n v="4.59"/>
    <n v="40009.68"/>
  </r>
  <r>
    <n v="3117"/>
    <x v="5"/>
    <x v="0"/>
    <x v="0"/>
    <n v="411012"/>
    <s v="Lighting - Interior Linear Fixtures "/>
    <x v="4"/>
    <x v="8"/>
    <s v="kWh"/>
    <n v="1"/>
    <n v="12359.99"/>
    <n v="0"/>
    <n v="111240.1"/>
  </r>
  <r>
    <n v="3117"/>
    <x v="5"/>
    <x v="0"/>
    <x v="0"/>
    <n v="411012"/>
    <s v="Lighting - Interior Linear Fixtures "/>
    <x v="4"/>
    <x v="8"/>
    <s v="kWh"/>
    <n v="1"/>
    <n v="18539.990000000002"/>
    <n v="0"/>
    <n v="166859.89000000001"/>
  </r>
  <r>
    <n v="3117"/>
    <x v="5"/>
    <x v="0"/>
    <x v="0"/>
    <n v="411012"/>
    <s v="Lighting - Interior Linear Fixtures "/>
    <x v="4"/>
    <x v="8"/>
    <s v="kWh"/>
    <n v="1"/>
    <n v="2442.38"/>
    <n v="7.77"/>
    <n v="31402.080000000002"/>
  </r>
  <r>
    <n v="3117"/>
    <x v="5"/>
    <x v="0"/>
    <x v="0"/>
    <n v="411012"/>
    <s v="Lighting - Interior Linear Fixtures "/>
    <x v="4"/>
    <x v="8"/>
    <s v="kWh"/>
    <n v="1"/>
    <n v="78872.350000000006"/>
    <n v="251.2"/>
    <n v="1014073.02"/>
  </r>
  <r>
    <n v="3117"/>
    <x v="5"/>
    <x v="0"/>
    <x v="0"/>
    <n v="411012"/>
    <s v="Lighting - Interior Linear Fixtures "/>
    <x v="4"/>
    <x v="8"/>
    <s v="kWh"/>
    <n v="1"/>
    <n v="0"/>
    <n v="9.9"/>
    <n v="27380.7"/>
  </r>
  <r>
    <n v="3117"/>
    <x v="5"/>
    <x v="0"/>
    <x v="0"/>
    <n v="411012"/>
    <s v="Lighting - Interior Linear Fixtures "/>
    <x v="4"/>
    <x v="8"/>
    <s v="kWh"/>
    <n v="1"/>
    <n v="34929.360000000001"/>
    <n v="48.6"/>
    <n v="130782.6"/>
  </r>
  <r>
    <n v="3117"/>
    <x v="5"/>
    <x v="0"/>
    <x v="0"/>
    <n v="411012"/>
    <s v="Lighting - Interior Linear Fixtures "/>
    <x v="4"/>
    <x v="8"/>
    <s v="kWh"/>
    <n v="1"/>
    <n v="0"/>
    <n v="5.4"/>
    <n v="14563.8"/>
  </r>
  <r>
    <n v="3117"/>
    <x v="5"/>
    <x v="0"/>
    <x v="0"/>
    <n v="411012"/>
    <s v="Lighting - Interior Linear Fixtures "/>
    <x v="4"/>
    <x v="8"/>
    <s v="kWh"/>
    <n v="1"/>
    <n v="22478.32"/>
    <n v="25.2"/>
    <n v="84188.7"/>
  </r>
  <r>
    <n v="3117"/>
    <x v="5"/>
    <x v="0"/>
    <x v="0"/>
    <n v="411012"/>
    <s v="Lighting - Interior Linear Fixtures "/>
    <x v="4"/>
    <x v="8"/>
    <s v="kWh"/>
    <n v="1"/>
    <n v="8963.9"/>
    <n v="-4.42"/>
    <n v="50885.279999999999"/>
  </r>
  <r>
    <n v="3117"/>
    <x v="5"/>
    <x v="0"/>
    <x v="0"/>
    <n v="411012"/>
    <s v="Lighting - Interior Linear Fixtures "/>
    <x v="4"/>
    <x v="8"/>
    <s v="kWh"/>
    <n v="1"/>
    <n v="4245.6000000000004"/>
    <n v="0"/>
    <n v="15921"/>
  </r>
  <r>
    <n v="3117"/>
    <x v="5"/>
    <x v="0"/>
    <x v="0"/>
    <n v="411012"/>
    <s v="Lighting - Interior Linear Fixtures "/>
    <x v="4"/>
    <x v="8"/>
    <s v="kWh"/>
    <n v="1"/>
    <n v="46919.91"/>
    <n v="49.41"/>
    <n v="175949.65"/>
  </r>
  <r>
    <n v="3117"/>
    <x v="5"/>
    <x v="0"/>
    <x v="0"/>
    <n v="411012"/>
    <s v="Lighting - Interior Linear Fixtures "/>
    <x v="4"/>
    <x v="8"/>
    <s v="kWh"/>
    <n v="1"/>
    <n v="25450.13"/>
    <n v="15.47"/>
    <n v="163661.07999999999"/>
  </r>
  <r>
    <n v="3117"/>
    <x v="5"/>
    <x v="0"/>
    <x v="0"/>
    <n v="411012"/>
    <s v="Lighting - Interior Linear Fixtures "/>
    <x v="4"/>
    <x v="8"/>
    <s v="kWh"/>
    <n v="1"/>
    <n v="4271.8500000000004"/>
    <n v="3.01"/>
    <n v="31667.58"/>
  </r>
  <r>
    <n v="3117"/>
    <x v="5"/>
    <x v="0"/>
    <x v="0"/>
    <n v="411012"/>
    <s v="Lighting - Interior Linear Fixtures "/>
    <x v="4"/>
    <x v="8"/>
    <s v="kWh"/>
    <n v="1"/>
    <n v="2196.86"/>
    <n v="1.89"/>
    <n v="16687.7"/>
  </r>
  <r>
    <n v="3117"/>
    <x v="5"/>
    <x v="0"/>
    <x v="0"/>
    <n v="411012"/>
    <s v="Lighting - Interior Linear Fixtures "/>
    <x v="4"/>
    <x v="8"/>
    <s v="kWh"/>
    <n v="1"/>
    <n v="221.95"/>
    <n v="0.3"/>
    <n v="1685.96"/>
  </r>
  <r>
    <n v="3117"/>
    <x v="5"/>
    <x v="0"/>
    <x v="0"/>
    <n v="411012"/>
    <s v="Lighting - Interior Linear Fixtures "/>
    <x v="4"/>
    <x v="8"/>
    <s v="kWh"/>
    <n v="1"/>
    <n v="9353.6"/>
    <n v="12.71"/>
    <n v="71051.37"/>
  </r>
  <r>
    <n v="3117"/>
    <x v="5"/>
    <x v="0"/>
    <x v="0"/>
    <n v="411012"/>
    <s v="Lighting - Interior Linear Fixtures "/>
    <x v="4"/>
    <x v="8"/>
    <s v="kWh"/>
    <n v="1"/>
    <n v="357.41"/>
    <n v="0.28000000000000003"/>
    <n v="2790.36"/>
  </r>
  <r>
    <n v="3117"/>
    <x v="5"/>
    <x v="0"/>
    <x v="0"/>
    <n v="411012"/>
    <s v="Lighting - Interior Linear Fixtures "/>
    <x v="4"/>
    <x v="8"/>
    <s v="kWh"/>
    <n v="1"/>
    <n v="52734.19"/>
    <n v="94.5"/>
    <n v="678011.04"/>
  </r>
  <r>
    <n v="3117"/>
    <x v="5"/>
    <x v="0"/>
    <x v="0"/>
    <n v="411012"/>
    <s v="Lighting - Interior Linear Fixtures "/>
    <x v="4"/>
    <x v="8"/>
    <s v="kWh"/>
    <n v="1"/>
    <n v="0"/>
    <n v="45"/>
    <n v="136109.70000000001"/>
  </r>
  <r>
    <n v="3117"/>
    <x v="5"/>
    <x v="0"/>
    <x v="0"/>
    <n v="411012"/>
    <s v="Lighting - Interior Linear Fixtures "/>
    <x v="4"/>
    <x v="8"/>
    <s v="kWh"/>
    <n v="1"/>
    <n v="217427.35"/>
    <n v="206.1"/>
    <n v="911199.6"/>
  </r>
  <r>
    <n v="3117"/>
    <x v="5"/>
    <x v="0"/>
    <x v="0"/>
    <n v="411012"/>
    <s v="Lighting - Interior Linear Fixtures "/>
    <x v="4"/>
    <x v="8"/>
    <s v="kWh"/>
    <n v="1"/>
    <n v="4382.43"/>
    <n v="5.4"/>
    <n v="17101.8"/>
  </r>
  <r>
    <n v="3117"/>
    <x v="5"/>
    <x v="1"/>
    <x v="0"/>
    <n v="411012"/>
    <s v="Lighting - Interior Linear Fixtures "/>
    <x v="4"/>
    <x v="8"/>
    <s v="kWh"/>
    <n v="1"/>
    <n v="4149.1499999999996"/>
    <n v="3.06"/>
    <n v="26673.119999999999"/>
  </r>
  <r>
    <n v="3117"/>
    <x v="5"/>
    <x v="1"/>
    <x v="0"/>
    <n v="411012"/>
    <s v="Lighting - Interior Linear Fixtures "/>
    <x v="4"/>
    <x v="8"/>
    <s v="kWh"/>
    <n v="1"/>
    <n v="8.52"/>
    <n v="0.03"/>
    <n v="109.51"/>
  </r>
  <r>
    <n v="3117"/>
    <x v="5"/>
    <x v="1"/>
    <x v="0"/>
    <n v="411012"/>
    <s v="Lighting - Interior Linear Fixtures "/>
    <x v="4"/>
    <x v="8"/>
    <s v="kWh"/>
    <n v="1"/>
    <n v="9.3699999999999992"/>
    <n v="0.03"/>
    <n v="120.46"/>
  </r>
  <r>
    <n v="3117"/>
    <x v="5"/>
    <x v="1"/>
    <x v="0"/>
    <n v="411012"/>
    <s v="Lighting - Interior Linear Fixtures "/>
    <x v="4"/>
    <x v="8"/>
    <s v="kWh"/>
    <n v="1"/>
    <n v="24.7"/>
    <n v="0.09"/>
    <n v="317.58"/>
  </r>
  <r>
    <n v="3117"/>
    <x v="5"/>
    <x v="1"/>
    <x v="0"/>
    <n v="411012"/>
    <s v="Lighting - Interior Linear Fixtures "/>
    <x v="4"/>
    <x v="8"/>
    <s v="kWh"/>
    <n v="1"/>
    <n v="28.82"/>
    <n v="0.1"/>
    <n v="370.51"/>
  </r>
  <r>
    <n v="3117"/>
    <x v="5"/>
    <x v="1"/>
    <x v="0"/>
    <n v="411012"/>
    <s v="Lighting - Interior Linear Fixtures "/>
    <x v="4"/>
    <x v="8"/>
    <s v="kWh"/>
    <n v="1"/>
    <n v="292.3"/>
    <n v="1.1100000000000001"/>
    <n v="3758.08"/>
  </r>
  <r>
    <n v="3117"/>
    <x v="5"/>
    <x v="1"/>
    <x v="0"/>
    <n v="411012"/>
    <s v="Lighting - Interior Linear Fixtures "/>
    <x v="4"/>
    <x v="8"/>
    <s v="kWh"/>
    <n v="1"/>
    <n v="14846.88"/>
    <n v="16.2"/>
    <n v="55675.8"/>
  </r>
  <r>
    <n v="3117"/>
    <x v="5"/>
    <x v="1"/>
    <x v="0"/>
    <n v="411012"/>
    <s v="Lighting - Interior Linear Fixtures "/>
    <x v="4"/>
    <x v="8"/>
    <s v="kWh"/>
    <n v="1"/>
    <n v="35156.129999999997"/>
    <n v="62.91"/>
    <n v="611500.01"/>
  </r>
  <r>
    <n v="3117"/>
    <x v="5"/>
    <x v="1"/>
    <x v="0"/>
    <n v="411012"/>
    <s v="Lighting - Interior Linear Fixtures "/>
    <x v="4"/>
    <x v="8"/>
    <s v="kWh"/>
    <n v="1"/>
    <n v="3506.51"/>
    <n v="0"/>
    <n v="31564.62"/>
  </r>
  <r>
    <n v="3117"/>
    <x v="5"/>
    <x v="1"/>
    <x v="0"/>
    <n v="411012"/>
    <s v="Lighting - Interior Linear Fixtures "/>
    <x v="4"/>
    <x v="8"/>
    <s v="kWh"/>
    <n v="1"/>
    <n v="6039.35"/>
    <n v="5.39"/>
    <n v="45303.81"/>
  </r>
  <r>
    <n v="3117"/>
    <x v="5"/>
    <x v="1"/>
    <x v="0"/>
    <n v="411012"/>
    <s v="Lighting - Interior Linear Fixtures "/>
    <x v="4"/>
    <x v="8"/>
    <s v="kWh"/>
    <n v="1"/>
    <n v="16890.39"/>
    <n v="20.52"/>
    <n v="126702.2"/>
  </r>
  <r>
    <n v="3117"/>
    <x v="5"/>
    <x v="1"/>
    <x v="0"/>
    <n v="411012"/>
    <s v="Lighting - Interior Linear Fixtures "/>
    <x v="4"/>
    <x v="8"/>
    <s v="kWh"/>
    <n v="1"/>
    <n v="5.61"/>
    <n v="0.02"/>
    <n v="72.17"/>
  </r>
  <r>
    <n v="3117"/>
    <x v="5"/>
    <x v="1"/>
    <x v="0"/>
    <n v="411012"/>
    <s v="Lighting - Interior Linear Fixtures "/>
    <x v="4"/>
    <x v="8"/>
    <s v="kWh"/>
    <n v="1"/>
    <n v="6.17"/>
    <n v="0.02"/>
    <n v="79.39"/>
  </r>
  <r>
    <n v="3117"/>
    <x v="5"/>
    <x v="1"/>
    <x v="0"/>
    <n v="411012"/>
    <s v="Lighting - Interior Linear Fixtures "/>
    <x v="4"/>
    <x v="8"/>
    <s v="kWh"/>
    <n v="1"/>
    <n v="16.28"/>
    <n v="0.06"/>
    <n v="209.3"/>
  </r>
  <r>
    <n v="3117"/>
    <x v="5"/>
    <x v="1"/>
    <x v="0"/>
    <n v="411012"/>
    <s v="Lighting - Interior Linear Fixtures "/>
    <x v="4"/>
    <x v="8"/>
    <s v="kWh"/>
    <n v="1"/>
    <n v="18.989999999999998"/>
    <n v="7.0000000000000007E-2"/>
    <n v="244.19"/>
  </r>
  <r>
    <n v="3117"/>
    <x v="5"/>
    <x v="1"/>
    <x v="0"/>
    <n v="411012"/>
    <s v="Lighting - Interior Linear Fixtures "/>
    <x v="4"/>
    <x v="8"/>
    <s v="kWh"/>
    <n v="1"/>
    <n v="192.62"/>
    <n v="0.73"/>
    <n v="2476.79"/>
  </r>
  <r>
    <n v="3117"/>
    <x v="5"/>
    <x v="1"/>
    <x v="0"/>
    <n v="411012"/>
    <s v="Lighting - Interior Linear Fixtures "/>
    <x v="4"/>
    <x v="8"/>
    <s v="kWh"/>
    <n v="1"/>
    <n v="1.57"/>
    <n v="5.9814000000000004E-3"/>
    <n v="20.13"/>
  </r>
  <r>
    <n v="3117"/>
    <x v="5"/>
    <x v="1"/>
    <x v="0"/>
    <n v="411012"/>
    <s v="Lighting - Interior Linear Fixtures "/>
    <x v="4"/>
    <x v="8"/>
    <s v="kWh"/>
    <n v="1"/>
    <n v="5.22"/>
    <n v="0.01"/>
    <n v="67.13"/>
  </r>
  <r>
    <n v="3117"/>
    <x v="5"/>
    <x v="1"/>
    <x v="0"/>
    <n v="411012"/>
    <s v="Lighting - Interior Linear Fixtures "/>
    <x v="4"/>
    <x v="8"/>
    <s v="kWh"/>
    <n v="1"/>
    <n v="11.48"/>
    <n v="0.04"/>
    <n v="147.69"/>
  </r>
  <r>
    <n v="3117"/>
    <x v="5"/>
    <x v="1"/>
    <x v="0"/>
    <n v="411012"/>
    <s v="Lighting - Interior Linear Fixtures "/>
    <x v="4"/>
    <x v="8"/>
    <s v="kWh"/>
    <n v="1"/>
    <n v="27.15"/>
    <n v="0.1"/>
    <n v="349.09"/>
  </r>
  <r>
    <n v="3117"/>
    <x v="5"/>
    <x v="1"/>
    <x v="0"/>
    <n v="411012"/>
    <s v="Lighting - Interior Linear Fixtures "/>
    <x v="4"/>
    <x v="8"/>
    <s v="kWh"/>
    <n v="1"/>
    <n v="78.11"/>
    <n v="0.28999999999999998"/>
    <n v="1004.47"/>
  </r>
  <r>
    <n v="3117"/>
    <x v="5"/>
    <x v="1"/>
    <x v="0"/>
    <n v="411012"/>
    <s v="Lighting - Interior Linear Fixtures "/>
    <x v="4"/>
    <x v="8"/>
    <s v="kWh"/>
    <n v="1"/>
    <n v="3.41"/>
    <n v="0.01"/>
    <n v="43.8"/>
  </r>
  <r>
    <n v="3117"/>
    <x v="5"/>
    <x v="1"/>
    <x v="0"/>
    <n v="411012"/>
    <s v="Lighting - Interior Linear Fixtures "/>
    <x v="4"/>
    <x v="8"/>
    <s v="kWh"/>
    <n v="1"/>
    <n v="11.36"/>
    <n v="0.04"/>
    <n v="146.01"/>
  </r>
  <r>
    <n v="3117"/>
    <x v="5"/>
    <x v="1"/>
    <x v="0"/>
    <n v="411012"/>
    <s v="Lighting - Interior Linear Fixtures "/>
    <x v="4"/>
    <x v="8"/>
    <s v="kWh"/>
    <n v="1"/>
    <n v="24.99"/>
    <n v="0.09"/>
    <n v="321.23"/>
  </r>
  <r>
    <n v="3117"/>
    <x v="5"/>
    <x v="1"/>
    <x v="0"/>
    <n v="411012"/>
    <s v="Lighting - Interior Linear Fixtures "/>
    <x v="4"/>
    <x v="8"/>
    <s v="kWh"/>
    <n v="1"/>
    <n v="59.06"/>
    <n v="0.22"/>
    <n v="759.28"/>
  </r>
  <r>
    <n v="3117"/>
    <x v="5"/>
    <x v="1"/>
    <x v="0"/>
    <n v="411012"/>
    <s v="Lighting - Interior Linear Fixtures "/>
    <x v="4"/>
    <x v="8"/>
    <s v="kWh"/>
    <n v="1"/>
    <n v="169.93"/>
    <n v="0.64"/>
    <n v="2184.7600000000002"/>
  </r>
  <r>
    <n v="3117"/>
    <x v="5"/>
    <x v="1"/>
    <x v="0"/>
    <n v="411012"/>
    <s v="Lighting - Interior Linear Fixtures "/>
    <x v="4"/>
    <x v="8"/>
    <s v="kWh"/>
    <n v="1"/>
    <n v="20.79"/>
    <n v="0.03"/>
    <n v="187.14"/>
  </r>
  <r>
    <n v="3117"/>
    <x v="5"/>
    <x v="1"/>
    <x v="0"/>
    <n v="411012"/>
    <s v="Lighting - Interior Linear Fixtures "/>
    <x v="4"/>
    <x v="8"/>
    <s v="kWh"/>
    <n v="1"/>
    <n v="45.15"/>
    <n v="0.08"/>
    <n v="406.37"/>
  </r>
  <r>
    <n v="3117"/>
    <x v="5"/>
    <x v="1"/>
    <x v="0"/>
    <n v="411012"/>
    <s v="Lighting - Interior Linear Fixtures "/>
    <x v="4"/>
    <x v="8"/>
    <s v="kWh"/>
    <n v="1"/>
    <n v="274.48"/>
    <n v="0.49"/>
    <n v="2470.35"/>
  </r>
  <r>
    <n v="3117"/>
    <x v="5"/>
    <x v="1"/>
    <x v="0"/>
    <n v="411012"/>
    <s v="Lighting - Interior Linear Fixtures "/>
    <x v="4"/>
    <x v="8"/>
    <s v="kWh"/>
    <n v="1"/>
    <n v="1537.29"/>
    <n v="2.79"/>
    <n v="13835.56"/>
  </r>
  <r>
    <n v="3117"/>
    <x v="5"/>
    <x v="1"/>
    <x v="0"/>
    <n v="411012"/>
    <s v="Lighting - Interior Linear Fixtures "/>
    <x v="4"/>
    <x v="8"/>
    <s v="kWh"/>
    <n v="1"/>
    <n v="9300.06"/>
    <n v="16.899999999999999"/>
    <n v="83700.509999999995"/>
  </r>
  <r>
    <n v="3117"/>
    <x v="5"/>
    <x v="1"/>
    <x v="0"/>
    <n v="411012"/>
    <s v="Lighting - Interior Linear Fixtures "/>
    <x v="4"/>
    <x v="8"/>
    <s v="kWh"/>
    <n v="1"/>
    <n v="11.31"/>
    <n v="0.01"/>
    <n v="101.79"/>
  </r>
  <r>
    <n v="3117"/>
    <x v="5"/>
    <x v="1"/>
    <x v="0"/>
    <n v="411012"/>
    <s v="Lighting - Interior Linear Fixtures "/>
    <x v="4"/>
    <x v="8"/>
    <s v="kWh"/>
    <n v="1"/>
    <n v="18.899999999999999"/>
    <n v="0.02"/>
    <n v="170.1"/>
  </r>
  <r>
    <n v="3117"/>
    <x v="5"/>
    <x v="1"/>
    <x v="0"/>
    <n v="411012"/>
    <s v="Lighting - Interior Linear Fixtures "/>
    <x v="4"/>
    <x v="8"/>
    <s v="kWh"/>
    <n v="1"/>
    <n v="61.32"/>
    <n v="0.06"/>
    <n v="551.97"/>
  </r>
  <r>
    <n v="3117"/>
    <x v="5"/>
    <x v="1"/>
    <x v="0"/>
    <n v="411012"/>
    <s v="Lighting - Interior Linear Fixtures "/>
    <x v="4"/>
    <x v="8"/>
    <s v="kWh"/>
    <n v="1"/>
    <n v="102.48"/>
    <n v="0.1"/>
    <n v="922.32"/>
  </r>
  <r>
    <n v="3117"/>
    <x v="5"/>
    <x v="1"/>
    <x v="0"/>
    <n v="411012"/>
    <s v="Lighting - Interior Linear Fixtures "/>
    <x v="4"/>
    <x v="8"/>
    <s v="kWh"/>
    <n v="1"/>
    <n v="105.65"/>
    <n v="0.1"/>
    <n v="951.08"/>
  </r>
  <r>
    <n v="3117"/>
    <x v="5"/>
    <x v="1"/>
    <x v="0"/>
    <n v="411012"/>
    <s v="Lighting - Interior Linear Fixtures "/>
    <x v="4"/>
    <x v="8"/>
    <s v="kWh"/>
    <n v="1"/>
    <n v="176.58"/>
    <n v="0.18"/>
    <n v="1589.22"/>
  </r>
  <r>
    <n v="3117"/>
    <x v="5"/>
    <x v="1"/>
    <x v="0"/>
    <n v="411012"/>
    <s v="Lighting - Interior Linear Fixtures "/>
    <x v="4"/>
    <x v="8"/>
    <s v="kWh"/>
    <n v="1"/>
    <n v="628.32000000000005"/>
    <n v="0.63"/>
    <n v="5656.1"/>
  </r>
  <r>
    <n v="3117"/>
    <x v="5"/>
    <x v="1"/>
    <x v="0"/>
    <n v="411012"/>
    <s v="Lighting - Interior Linear Fixtures "/>
    <x v="4"/>
    <x v="8"/>
    <s v="kWh"/>
    <n v="1"/>
    <n v="1050.1199999999999"/>
    <n v="1.08"/>
    <n v="9451.08"/>
  </r>
  <r>
    <n v="3117"/>
    <x v="5"/>
    <x v="1"/>
    <x v="0"/>
    <n v="411012"/>
    <s v="Lighting - Interior Linear Fixtures "/>
    <x v="4"/>
    <x v="8"/>
    <s v="kWh"/>
    <n v="1"/>
    <n v="4149.3900000000003"/>
    <n v="4.18"/>
    <n v="37352.51"/>
  </r>
  <r>
    <n v="3117"/>
    <x v="5"/>
    <x v="1"/>
    <x v="0"/>
    <n v="411012"/>
    <s v="Lighting - Interior Linear Fixtures "/>
    <x v="4"/>
    <x v="8"/>
    <s v="kWh"/>
    <n v="1"/>
    <n v="6934.92"/>
    <n v="7.12"/>
    <n v="62414.28"/>
  </r>
  <r>
    <n v="3117"/>
    <x v="5"/>
    <x v="1"/>
    <x v="0"/>
    <n v="411012"/>
    <s v="Lighting - Interior Linear Fixtures "/>
    <x v="4"/>
    <x v="8"/>
    <s v="kWh"/>
    <n v="1"/>
    <n v="261.95999999999998"/>
    <n v="0.26"/>
    <n v="2358.16"/>
  </r>
  <r>
    <n v="3117"/>
    <x v="5"/>
    <x v="1"/>
    <x v="0"/>
    <n v="411012"/>
    <s v="Lighting - Interior Linear Fixtures "/>
    <x v="4"/>
    <x v="8"/>
    <s v="kWh"/>
    <n v="1"/>
    <n v="437.82"/>
    <n v="0.44"/>
    <n v="3940.38"/>
  </r>
  <r>
    <n v="3117"/>
    <x v="5"/>
    <x v="1"/>
    <x v="0"/>
    <n v="411012"/>
    <s v="Lighting - Interior Linear Fixtures "/>
    <x v="4"/>
    <x v="8"/>
    <s v="kWh"/>
    <n v="1"/>
    <n v="1296.24"/>
    <n v="1.3"/>
    <n v="11668.66"/>
  </r>
  <r>
    <n v="3117"/>
    <x v="5"/>
    <x v="1"/>
    <x v="0"/>
    <n v="411012"/>
    <s v="Lighting - Interior Linear Fixtures "/>
    <x v="4"/>
    <x v="8"/>
    <s v="kWh"/>
    <n v="1"/>
    <n v="2166.42"/>
    <n v="2.2200000000000002"/>
    <n v="19497.78"/>
  </r>
  <r>
    <n v="3117"/>
    <x v="5"/>
    <x v="1"/>
    <x v="0"/>
    <n v="411012"/>
    <s v="Lighting - Interior Linear Fixtures "/>
    <x v="4"/>
    <x v="8"/>
    <s v="kWh"/>
    <n v="1"/>
    <n v="4.4400000000000004"/>
    <n v="0.01"/>
    <n v="39.96"/>
  </r>
  <r>
    <n v="3117"/>
    <x v="5"/>
    <x v="1"/>
    <x v="0"/>
    <n v="411012"/>
    <s v="Lighting - Interior Linear Fixtures "/>
    <x v="4"/>
    <x v="8"/>
    <s v="kWh"/>
    <n v="1"/>
    <n v="24.9"/>
    <n v="0.04"/>
    <n v="224.1"/>
  </r>
  <r>
    <n v="3117"/>
    <x v="5"/>
    <x v="1"/>
    <x v="0"/>
    <n v="411012"/>
    <s v="Lighting - Interior Linear Fixtures "/>
    <x v="4"/>
    <x v="8"/>
    <s v="kWh"/>
    <n v="1"/>
    <n v="34.68"/>
    <n v="0.03"/>
    <n v="312.12"/>
  </r>
  <r>
    <n v="3117"/>
    <x v="5"/>
    <x v="1"/>
    <x v="0"/>
    <n v="411012"/>
    <s v="Lighting - Interior Linear Fixtures "/>
    <x v="4"/>
    <x v="8"/>
    <s v="kWh"/>
    <n v="1"/>
    <n v="46.5"/>
    <n v="0.09"/>
    <n v="418.5"/>
  </r>
  <r>
    <n v="3117"/>
    <x v="5"/>
    <x v="1"/>
    <x v="0"/>
    <n v="411012"/>
    <s v="Lighting - Interior Linear Fixtures "/>
    <x v="4"/>
    <x v="8"/>
    <s v="kWh"/>
    <n v="1"/>
    <n v="340.56"/>
    <n v="0.66"/>
    <n v="3065.04"/>
  </r>
  <r>
    <n v="3117"/>
    <x v="5"/>
    <x v="1"/>
    <x v="0"/>
    <n v="411012"/>
    <s v="Lighting - Interior Linear Fixtures "/>
    <x v="4"/>
    <x v="8"/>
    <s v="kWh"/>
    <n v="1"/>
    <n v="488.4"/>
    <n v="0.95"/>
    <n v="4395.6000000000004"/>
  </r>
  <r>
    <n v="3117"/>
    <x v="5"/>
    <x v="1"/>
    <x v="0"/>
    <n v="411012"/>
    <s v="Lighting - Interior Linear Fixtures "/>
    <x v="4"/>
    <x v="8"/>
    <s v="kWh"/>
    <n v="1"/>
    <n v="2290.1999999999998"/>
    <n v="4.46"/>
    <n v="20611.8"/>
  </r>
  <r>
    <n v="3117"/>
    <x v="5"/>
    <x v="1"/>
    <x v="0"/>
    <n v="411012"/>
    <s v="Lighting - Interior Linear Fixtures "/>
    <x v="4"/>
    <x v="8"/>
    <s v="kWh"/>
    <n v="1"/>
    <n v="8445"/>
    <n v="16.47"/>
    <n v="76005"/>
  </r>
  <r>
    <n v="3117"/>
    <x v="5"/>
    <x v="1"/>
    <x v="0"/>
    <n v="411012"/>
    <s v="Lighting - Interior Linear Fixtures "/>
    <x v="4"/>
    <x v="8"/>
    <s v="kWh"/>
    <n v="1"/>
    <n v="3585.42"/>
    <n v="3.68"/>
    <n v="32268.78"/>
  </r>
  <r>
    <n v="3117"/>
    <x v="5"/>
    <x v="1"/>
    <x v="0"/>
    <n v="411012"/>
    <s v="Lighting - Interior Linear Fixtures "/>
    <x v="4"/>
    <x v="8"/>
    <s v="kWh"/>
    <n v="1"/>
    <n v="193.44"/>
    <n v="0.19"/>
    <n v="1740.96"/>
  </r>
  <r>
    <n v="3117"/>
    <x v="5"/>
    <x v="1"/>
    <x v="0"/>
    <n v="411012"/>
    <s v="Lighting - Interior Linear Fixtures "/>
    <x v="4"/>
    <x v="8"/>
    <s v="kWh"/>
    <n v="1"/>
    <n v="340.56"/>
    <n v="0.35"/>
    <n v="3065.04"/>
  </r>
  <r>
    <n v="3117"/>
    <x v="5"/>
    <x v="1"/>
    <x v="0"/>
    <n v="411012"/>
    <s v="Lighting - Interior Linear Fixtures "/>
    <x v="4"/>
    <x v="8"/>
    <s v="kWh"/>
    <n v="1"/>
    <n v="3914.46"/>
    <n v="4.0199999999999996"/>
    <n v="35230.14"/>
  </r>
  <r>
    <n v="3117"/>
    <x v="5"/>
    <x v="1"/>
    <x v="0"/>
    <n v="411012"/>
    <s v="Lighting - Interior Linear Fixtures "/>
    <x v="4"/>
    <x v="8"/>
    <s v="kWh"/>
    <n v="1"/>
    <n v="30.19"/>
    <n v="0.03"/>
    <n v="271.77999999999997"/>
  </r>
  <r>
    <n v="3117"/>
    <x v="5"/>
    <x v="1"/>
    <x v="0"/>
    <n v="411012"/>
    <s v="Lighting - Interior Linear Fixtures "/>
    <x v="4"/>
    <x v="8"/>
    <s v="kWh"/>
    <n v="1"/>
    <n v="50.46"/>
    <n v="0.05"/>
    <n v="454.14"/>
  </r>
  <r>
    <n v="3117"/>
    <x v="5"/>
    <x v="1"/>
    <x v="0"/>
    <n v="411012"/>
    <s v="Lighting - Interior Linear Fixtures "/>
    <x v="4"/>
    <x v="8"/>
    <s v="kWh"/>
    <n v="1"/>
    <n v="109.6"/>
    <n v="0.11"/>
    <n v="986.63"/>
  </r>
  <r>
    <n v="3117"/>
    <x v="5"/>
    <x v="1"/>
    <x v="0"/>
    <n v="411012"/>
    <s v="Lighting - Interior Linear Fixtures "/>
    <x v="4"/>
    <x v="8"/>
    <s v="kWh"/>
    <n v="1"/>
    <n v="183.18"/>
    <n v="0.18"/>
    <n v="1648.62"/>
  </r>
  <r>
    <n v="3117"/>
    <x v="5"/>
    <x v="1"/>
    <x v="0"/>
    <n v="411012"/>
    <s v="Lighting - Interior Linear Fixtures "/>
    <x v="4"/>
    <x v="8"/>
    <s v="kWh"/>
    <n v="1"/>
    <n v="475.46"/>
    <n v="0.47"/>
    <n v="4280.05"/>
  </r>
  <r>
    <n v="3117"/>
    <x v="5"/>
    <x v="1"/>
    <x v="0"/>
    <n v="411012"/>
    <s v="Lighting - Interior Linear Fixtures "/>
    <x v="4"/>
    <x v="8"/>
    <s v="kWh"/>
    <n v="1"/>
    <n v="794.64"/>
    <n v="0.81"/>
    <n v="7151.76"/>
  </r>
  <r>
    <n v="3117"/>
    <x v="5"/>
    <x v="1"/>
    <x v="0"/>
    <n v="411012"/>
    <s v="Lighting - Interior Linear Fixtures "/>
    <x v="4"/>
    <x v="8"/>
    <s v="kWh"/>
    <n v="1"/>
    <n v="1144.67"/>
    <n v="1.1499999999999999"/>
    <n v="10304.24"/>
  </r>
  <r>
    <n v="3117"/>
    <x v="5"/>
    <x v="1"/>
    <x v="0"/>
    <n v="411012"/>
    <s v="Lighting - Interior Linear Fixtures "/>
    <x v="4"/>
    <x v="8"/>
    <s v="kWh"/>
    <n v="1"/>
    <n v="1494.34"/>
    <n v="1.5"/>
    <n v="13451.9"/>
  </r>
  <r>
    <n v="3117"/>
    <x v="5"/>
    <x v="1"/>
    <x v="0"/>
    <n v="411012"/>
    <s v="Lighting - Interior Linear Fixtures "/>
    <x v="4"/>
    <x v="8"/>
    <s v="kWh"/>
    <n v="1"/>
    <n v="1913.1"/>
    <n v="1.96"/>
    <n v="17217.900000000001"/>
  </r>
  <r>
    <n v="3117"/>
    <x v="5"/>
    <x v="1"/>
    <x v="0"/>
    <n v="411012"/>
    <s v="Lighting - Interior Linear Fixtures "/>
    <x v="4"/>
    <x v="8"/>
    <s v="kWh"/>
    <n v="1"/>
    <n v="2497.5"/>
    <n v="2.56"/>
    <n v="22477.5"/>
  </r>
  <r>
    <n v="3117"/>
    <x v="5"/>
    <x v="1"/>
    <x v="0"/>
    <n v="411012"/>
    <s v="Lighting - Interior Linear Fixtures "/>
    <x v="4"/>
    <x v="8"/>
    <s v="kWh"/>
    <n v="1"/>
    <n v="927.12"/>
    <n v="0.95"/>
    <n v="8344.08"/>
  </r>
  <r>
    <n v="3117"/>
    <x v="5"/>
    <x v="1"/>
    <x v="0"/>
    <n v="411012"/>
    <s v="Lighting - Interior Linear Fixtures "/>
    <x v="4"/>
    <x v="8"/>
    <s v="kWh"/>
    <n v="1"/>
    <n v="1414.32"/>
    <n v="1.45"/>
    <n v="12728.88"/>
  </r>
  <r>
    <n v="3117"/>
    <x v="5"/>
    <x v="1"/>
    <x v="0"/>
    <n v="411012"/>
    <s v="Lighting - Interior Linear Fixtures "/>
    <x v="4"/>
    <x v="8"/>
    <s v="kWh"/>
    <n v="1"/>
    <n v="20367.96"/>
    <n v="20.92"/>
    <n v="183311.64"/>
  </r>
  <r>
    <n v="3117"/>
    <x v="5"/>
    <x v="1"/>
    <x v="0"/>
    <n v="411012"/>
    <s v="Lighting - Interior Linear Fixtures "/>
    <x v="4"/>
    <x v="8"/>
    <s v="kWh"/>
    <n v="1"/>
    <n v="2173.6"/>
    <n v="2.19"/>
    <n v="19566.580000000002"/>
  </r>
  <r>
    <n v="3117"/>
    <x v="5"/>
    <x v="1"/>
    <x v="0"/>
    <n v="411012"/>
    <s v="Lighting - Interior Linear Fixtures "/>
    <x v="4"/>
    <x v="8"/>
    <s v="kWh"/>
    <n v="1"/>
    <n v="3632.76"/>
    <n v="3.73"/>
    <n v="32694.84"/>
  </r>
  <r>
    <n v="3117"/>
    <x v="5"/>
    <x v="1"/>
    <x v="0"/>
    <n v="411012"/>
    <s v="Lighting - Interior Linear Fixtures "/>
    <x v="4"/>
    <x v="8"/>
    <s v="kWh"/>
    <n v="1"/>
    <n v="1018.56"/>
    <n v="1.04"/>
    <n v="9167.0400000000009"/>
  </r>
  <r>
    <n v="3117"/>
    <x v="5"/>
    <x v="1"/>
    <x v="0"/>
    <n v="411012"/>
    <s v="Lighting - Interior Linear Fixtures "/>
    <x v="4"/>
    <x v="8"/>
    <s v="kWh"/>
    <n v="1"/>
    <n v="3897.66"/>
    <n v="4"/>
    <n v="35078.94"/>
  </r>
  <r>
    <n v="3117"/>
    <x v="5"/>
    <x v="1"/>
    <x v="0"/>
    <n v="411012"/>
    <s v="Lighting - Interior Linear Fixtures "/>
    <x v="4"/>
    <x v="8"/>
    <s v="kWh"/>
    <n v="1"/>
    <n v="1636.62"/>
    <n v="1.67"/>
    <n v="14729.58"/>
  </r>
  <r>
    <n v="3117"/>
    <x v="5"/>
    <x v="1"/>
    <x v="0"/>
    <n v="411012"/>
    <s v="Lighting - Interior Linear Fixtures "/>
    <x v="4"/>
    <x v="8"/>
    <s v="kWh"/>
    <n v="1"/>
    <n v="26.28"/>
    <n v="0.06"/>
    <n v="236.52"/>
  </r>
  <r>
    <n v="3117"/>
    <x v="5"/>
    <x v="1"/>
    <x v="0"/>
    <n v="411012"/>
    <s v="Lighting - Interior Linear Fixtures "/>
    <x v="4"/>
    <x v="8"/>
    <s v="kWh"/>
    <n v="1"/>
    <n v="2337.48"/>
    <n v="5.76"/>
    <n v="21037.32"/>
  </r>
  <r>
    <n v="3117"/>
    <x v="5"/>
    <x v="1"/>
    <x v="0"/>
    <n v="411012"/>
    <s v="Lighting - Interior Linear Fixtures "/>
    <x v="4"/>
    <x v="8"/>
    <s v="kWh"/>
    <n v="1"/>
    <n v="469.82"/>
    <n v="0.94"/>
    <n v="4229.3100000000004"/>
  </r>
  <r>
    <n v="3117"/>
    <x v="5"/>
    <x v="1"/>
    <x v="0"/>
    <n v="411012"/>
    <s v="Lighting - Interior Linear Fixtures "/>
    <x v="4"/>
    <x v="8"/>
    <s v="kWh"/>
    <n v="1"/>
    <n v="785.22"/>
    <n v="1.61"/>
    <n v="7066.98"/>
  </r>
  <r>
    <n v="3117"/>
    <x v="5"/>
    <x v="1"/>
    <x v="0"/>
    <n v="411012"/>
    <s v="Lighting - Interior Linear Fixtures "/>
    <x v="4"/>
    <x v="8"/>
    <s v="kWh"/>
    <n v="1"/>
    <n v="1166.03"/>
    <n v="1.17"/>
    <n v="10496.52"/>
  </r>
  <r>
    <n v="3117"/>
    <x v="5"/>
    <x v="1"/>
    <x v="0"/>
    <n v="411012"/>
    <s v="Lighting - Interior Linear Fixtures "/>
    <x v="4"/>
    <x v="8"/>
    <s v="kWh"/>
    <n v="1"/>
    <n v="1948.8"/>
    <n v="2"/>
    <n v="17539.2"/>
  </r>
  <r>
    <n v="3117"/>
    <x v="5"/>
    <x v="1"/>
    <x v="0"/>
    <n v="411012"/>
    <s v="Lighting - Interior Linear Fixtures "/>
    <x v="4"/>
    <x v="8"/>
    <s v="kWh"/>
    <n v="1"/>
    <n v="670.62"/>
    <n v="0.69"/>
    <n v="6035.58"/>
  </r>
  <r>
    <n v="3117"/>
    <x v="5"/>
    <x v="1"/>
    <x v="0"/>
    <n v="411012"/>
    <s v="Lighting - Interior Linear Fixtures "/>
    <x v="4"/>
    <x v="8"/>
    <s v="kWh"/>
    <n v="1"/>
    <n v="699"/>
    <n v="0.71"/>
    <n v="6291"/>
  </r>
  <r>
    <n v="3117"/>
    <x v="5"/>
    <x v="1"/>
    <x v="0"/>
    <n v="411012"/>
    <s v="Lighting - Interior Linear Fixtures "/>
    <x v="4"/>
    <x v="8"/>
    <s v="kWh"/>
    <n v="1"/>
    <n v="26.75"/>
    <n v="0.02"/>
    <n v="240.76"/>
  </r>
  <r>
    <n v="3117"/>
    <x v="5"/>
    <x v="1"/>
    <x v="0"/>
    <n v="411012"/>
    <s v="Lighting - Interior Linear Fixtures "/>
    <x v="4"/>
    <x v="8"/>
    <s v="kWh"/>
    <n v="1"/>
    <n v="44.7"/>
    <n v="0.04"/>
    <n v="402.3"/>
  </r>
  <r>
    <n v="3117"/>
    <x v="5"/>
    <x v="1"/>
    <x v="0"/>
    <n v="411012"/>
    <s v="Lighting - Interior Linear Fixtures "/>
    <x v="4"/>
    <x v="8"/>
    <s v="kWh"/>
    <n v="1"/>
    <n v="1678.25"/>
    <n v="3.34"/>
    <n v="15107.5"/>
  </r>
  <r>
    <n v="3117"/>
    <x v="5"/>
    <x v="1"/>
    <x v="0"/>
    <n v="411012"/>
    <s v="Lighting - Interior Linear Fixtures "/>
    <x v="4"/>
    <x v="8"/>
    <s v="kWh"/>
    <n v="1"/>
    <n v="2804.88"/>
    <n v="5.69"/>
    <n v="25243.919999999998"/>
  </r>
  <r>
    <n v="3117"/>
    <x v="5"/>
    <x v="1"/>
    <x v="0"/>
    <n v="411012"/>
    <s v="Lighting - Interior Linear Fixtures "/>
    <x v="4"/>
    <x v="8"/>
    <s v="kWh"/>
    <n v="1"/>
    <n v="89.34"/>
    <n v="0.09"/>
    <n v="804.06"/>
  </r>
  <r>
    <n v="3117"/>
    <x v="5"/>
    <x v="1"/>
    <x v="0"/>
    <n v="411012"/>
    <s v="Lighting - Interior Linear Fixtures "/>
    <x v="4"/>
    <x v="8"/>
    <s v="kWh"/>
    <n v="1"/>
    <n v="515.04"/>
    <n v="0.52"/>
    <n v="4635.3599999999997"/>
  </r>
  <r>
    <n v="3117"/>
    <x v="5"/>
    <x v="1"/>
    <x v="0"/>
    <n v="411012"/>
    <s v="Lighting - Interior Linear Fixtures "/>
    <x v="4"/>
    <x v="8"/>
    <s v="kWh"/>
    <n v="1"/>
    <n v="542.4"/>
    <n v="0.55000000000000004"/>
    <n v="4881.6000000000004"/>
  </r>
  <r>
    <n v="3117"/>
    <x v="5"/>
    <x v="1"/>
    <x v="0"/>
    <n v="411012"/>
    <s v="Lighting - Interior Linear Fixtures "/>
    <x v="4"/>
    <x v="8"/>
    <s v="kWh"/>
    <n v="1"/>
    <n v="2932.68"/>
    <n v="3.01"/>
    <n v="26394.12"/>
  </r>
  <r>
    <n v="3117"/>
    <x v="5"/>
    <x v="1"/>
    <x v="0"/>
    <n v="411012"/>
    <s v="Lighting - Interior Linear Fixtures "/>
    <x v="4"/>
    <x v="8"/>
    <s v="kWh"/>
    <n v="1"/>
    <n v="4.4400000000000004"/>
    <n v="5.4000000000000003E-3"/>
    <n v="39.96"/>
  </r>
  <r>
    <n v="3117"/>
    <x v="5"/>
    <x v="1"/>
    <x v="0"/>
    <n v="411012"/>
    <s v="Lighting - Interior Linear Fixtures "/>
    <x v="4"/>
    <x v="8"/>
    <s v="kWh"/>
    <n v="1"/>
    <n v="1765.92"/>
    <n v="1.81"/>
    <n v="15893.28"/>
  </r>
  <r>
    <n v="3117"/>
    <x v="5"/>
    <x v="1"/>
    <x v="0"/>
    <n v="411012"/>
    <s v="Lighting - Interior Linear Fixtures "/>
    <x v="4"/>
    <x v="8"/>
    <s v="kWh"/>
    <n v="1"/>
    <n v="4030.08"/>
    <n v="4.1399999999999997"/>
    <n v="36270.720000000001"/>
  </r>
  <r>
    <n v="3117"/>
    <x v="5"/>
    <x v="1"/>
    <x v="0"/>
    <n v="411012"/>
    <s v="Lighting - Interior Linear Fixtures "/>
    <x v="4"/>
    <x v="8"/>
    <s v="kWh"/>
    <n v="1"/>
    <n v="607.54"/>
    <n v="0.61"/>
    <n v="5468.98"/>
  </r>
  <r>
    <n v="3117"/>
    <x v="5"/>
    <x v="1"/>
    <x v="0"/>
    <n v="411012"/>
    <s v="Lighting - Interior Linear Fixtures "/>
    <x v="4"/>
    <x v="8"/>
    <s v="kWh"/>
    <n v="1"/>
    <n v="1015.38"/>
    <n v="1.04"/>
    <n v="9138.42"/>
  </r>
  <r>
    <n v="3117"/>
    <x v="5"/>
    <x v="1"/>
    <x v="0"/>
    <n v="411012"/>
    <s v="Lighting - Interior Linear Fixtures "/>
    <x v="4"/>
    <x v="8"/>
    <s v="kWh"/>
    <n v="1"/>
    <n v="5547.2"/>
    <n v="4.22"/>
    <n v="49935.42"/>
  </r>
  <r>
    <n v="3117"/>
    <x v="5"/>
    <x v="1"/>
    <x v="0"/>
    <n v="411012"/>
    <s v="Lighting - Interior Linear Fixtures "/>
    <x v="4"/>
    <x v="8"/>
    <s v="kWh"/>
    <n v="1"/>
    <n v="9271.08"/>
    <n v="7.19"/>
    <n v="83439.72"/>
  </r>
  <r>
    <n v="3117"/>
    <x v="5"/>
    <x v="1"/>
    <x v="0"/>
    <n v="411012"/>
    <s v="Lighting - Interior Linear Fixtures "/>
    <x v="4"/>
    <x v="8"/>
    <s v="kWh"/>
    <n v="1"/>
    <n v="40.98"/>
    <n v="0.04"/>
    <n v="368.82"/>
  </r>
  <r>
    <n v="3117"/>
    <x v="5"/>
    <x v="1"/>
    <x v="0"/>
    <n v="411012"/>
    <s v="Lighting - Interior Linear Fixtures "/>
    <x v="4"/>
    <x v="8"/>
    <s v="kWh"/>
    <n v="1"/>
    <n v="99.84"/>
    <n v="0.1"/>
    <n v="898.56"/>
  </r>
  <r>
    <n v="3117"/>
    <x v="5"/>
    <x v="1"/>
    <x v="0"/>
    <n v="411012"/>
    <s v="Lighting - Interior Linear Fixtures "/>
    <x v="4"/>
    <x v="8"/>
    <s v="kWh"/>
    <n v="1"/>
    <n v="121.38"/>
    <n v="0.12"/>
    <n v="1092.42"/>
  </r>
  <r>
    <n v="3117"/>
    <x v="5"/>
    <x v="1"/>
    <x v="0"/>
    <n v="411012"/>
    <s v="Lighting - Interior Linear Fixtures "/>
    <x v="4"/>
    <x v="8"/>
    <s v="kWh"/>
    <n v="1"/>
    <n v="441.48"/>
    <n v="0.45"/>
    <n v="3973.32"/>
  </r>
  <r>
    <n v="3117"/>
    <x v="5"/>
    <x v="1"/>
    <x v="0"/>
    <n v="411012"/>
    <s v="Lighting - Interior Linear Fixtures "/>
    <x v="4"/>
    <x v="8"/>
    <s v="kWh"/>
    <n v="1"/>
    <n v="2756.62"/>
    <n v="2.77"/>
    <n v="24814.85"/>
  </r>
  <r>
    <n v="3117"/>
    <x v="5"/>
    <x v="1"/>
    <x v="0"/>
    <n v="411012"/>
    <s v="Lighting - Interior Linear Fixtures "/>
    <x v="4"/>
    <x v="8"/>
    <s v="kWh"/>
    <n v="1"/>
    <n v="4607.16"/>
    <n v="4.7300000000000004"/>
    <n v="41464.44"/>
  </r>
  <r>
    <n v="3117"/>
    <x v="5"/>
    <x v="1"/>
    <x v="0"/>
    <n v="411012"/>
    <s v="Lighting - Interior Linear Fixtures "/>
    <x v="4"/>
    <x v="8"/>
    <s v="kWh"/>
    <n v="1"/>
    <n v="58.86"/>
    <n v="0.05"/>
    <n v="529.74"/>
  </r>
  <r>
    <n v="3117"/>
    <x v="5"/>
    <x v="1"/>
    <x v="0"/>
    <n v="411012"/>
    <s v="Lighting - Interior Linear Fixtures "/>
    <x v="4"/>
    <x v="8"/>
    <s v="kWh"/>
    <n v="1"/>
    <n v="71.459999999999994"/>
    <n v="7.0000000000000007E-2"/>
    <n v="643.14"/>
  </r>
  <r>
    <n v="3117"/>
    <x v="5"/>
    <x v="1"/>
    <x v="0"/>
    <n v="411012"/>
    <s v="Lighting - Interior Linear Fixtures "/>
    <x v="4"/>
    <x v="8"/>
    <s v="kWh"/>
    <n v="1"/>
    <n v="1665"/>
    <n v="1.71"/>
    <n v="14985"/>
  </r>
  <r>
    <n v="3117"/>
    <x v="5"/>
    <x v="1"/>
    <x v="0"/>
    <n v="411012"/>
    <s v="Lighting - Interior Linear Fixtures "/>
    <x v="4"/>
    <x v="8"/>
    <s v="kWh"/>
    <n v="1"/>
    <n v="10.5"/>
    <n v="0.03"/>
    <n v="94.5"/>
  </r>
  <r>
    <n v="3117"/>
    <x v="5"/>
    <x v="1"/>
    <x v="0"/>
    <n v="411012"/>
    <s v="Lighting - Interior Linear Fixtures "/>
    <x v="4"/>
    <x v="8"/>
    <s v="kWh"/>
    <n v="1"/>
    <n v="306.36"/>
    <n v="0.88"/>
    <n v="2757.24"/>
  </r>
  <r>
    <n v="3117"/>
    <x v="5"/>
    <x v="1"/>
    <x v="0"/>
    <n v="411012"/>
    <s v="Lighting - Interior Linear Fixtures "/>
    <x v="4"/>
    <x v="8"/>
    <s v="kWh"/>
    <n v="1"/>
    <n v="905.46"/>
    <n v="2.6"/>
    <n v="8149.14"/>
  </r>
  <r>
    <n v="3117"/>
    <x v="5"/>
    <x v="1"/>
    <x v="0"/>
    <n v="411012"/>
    <s v="Lighting - Interior Linear Fixtures "/>
    <x v="4"/>
    <x v="8"/>
    <s v="kWh"/>
    <n v="1"/>
    <n v="463.56"/>
    <n v="0"/>
    <n v="4172.04"/>
  </r>
  <r>
    <n v="3117"/>
    <x v="5"/>
    <x v="1"/>
    <x v="0"/>
    <n v="411012"/>
    <s v="Lighting - Interior Linear Fixtures "/>
    <x v="4"/>
    <x v="8"/>
    <s v="kWh"/>
    <n v="1"/>
    <n v="1308.96"/>
    <n v="0"/>
    <n v="11780.64"/>
  </r>
  <r>
    <n v="3117"/>
    <x v="5"/>
    <x v="1"/>
    <x v="0"/>
    <n v="411012"/>
    <s v="Lighting - Interior Linear Fixtures "/>
    <x v="4"/>
    <x v="8"/>
    <s v="kWh"/>
    <n v="1"/>
    <n v="3636.49"/>
    <n v="4.1900000000000004"/>
    <n v="32735.4"/>
  </r>
  <r>
    <n v="3117"/>
    <x v="5"/>
    <x v="1"/>
    <x v="0"/>
    <n v="411012"/>
    <s v="Lighting - Interior Linear Fixtures "/>
    <x v="4"/>
    <x v="8"/>
    <s v="kWh"/>
    <n v="1"/>
    <n v="6077.7"/>
    <n v="7.13"/>
    <n v="54699.3"/>
  </r>
  <r>
    <n v="3117"/>
    <x v="5"/>
    <x v="1"/>
    <x v="0"/>
    <n v="411012"/>
    <s v="Lighting - Interior Linear Fixtures "/>
    <x v="4"/>
    <x v="8"/>
    <s v="kWh"/>
    <n v="1"/>
    <n v="3505.56"/>
    <n v="3.6"/>
    <n v="31550.04"/>
  </r>
  <r>
    <n v="3117"/>
    <x v="5"/>
    <x v="1"/>
    <x v="0"/>
    <n v="411012"/>
    <s v="Lighting - Interior Linear Fixtures "/>
    <x v="4"/>
    <x v="8"/>
    <s v="kWh"/>
    <n v="1"/>
    <n v="15391.86"/>
    <n v="15.81"/>
    <n v="138526.74"/>
  </r>
  <r>
    <n v="3117"/>
    <x v="5"/>
    <x v="1"/>
    <x v="0"/>
    <n v="411012"/>
    <s v="Lighting - Interior Linear Fixtures "/>
    <x v="4"/>
    <x v="8"/>
    <s v="kWh"/>
    <n v="1"/>
    <n v="319.56"/>
    <n v="0.32"/>
    <n v="2876.04"/>
  </r>
  <r>
    <n v="3117"/>
    <x v="5"/>
    <x v="1"/>
    <x v="0"/>
    <n v="411012"/>
    <s v="Lighting - Interior Linear Fixtures "/>
    <x v="4"/>
    <x v="8"/>
    <s v="kWh"/>
    <n v="1"/>
    <n v="3094.56"/>
    <n v="3.18"/>
    <n v="27851.040000000001"/>
  </r>
  <r>
    <n v="3117"/>
    <x v="5"/>
    <x v="1"/>
    <x v="0"/>
    <n v="411012"/>
    <s v="Lighting - Interior Linear Fixtures "/>
    <x v="4"/>
    <x v="8"/>
    <s v="kWh"/>
    <n v="1"/>
    <n v="11.58"/>
    <n v="0.01"/>
    <n v="104.22"/>
  </r>
  <r>
    <n v="3117"/>
    <x v="5"/>
    <x v="1"/>
    <x v="0"/>
    <n v="411012"/>
    <s v="Lighting - Interior Linear Fixtures "/>
    <x v="4"/>
    <x v="8"/>
    <s v="kWh"/>
    <n v="1"/>
    <n v="19.98"/>
    <n v="0.02"/>
    <n v="179.82"/>
  </r>
  <r>
    <n v="3117"/>
    <x v="5"/>
    <x v="1"/>
    <x v="0"/>
    <n v="411012"/>
    <s v="Lighting - Interior Linear Fixtures "/>
    <x v="4"/>
    <x v="8"/>
    <s v="kWh"/>
    <n v="1"/>
    <n v="103.02"/>
    <n v="0.1"/>
    <n v="927.18"/>
  </r>
  <r>
    <n v="3117"/>
    <x v="5"/>
    <x v="1"/>
    <x v="0"/>
    <n v="411012"/>
    <s v="Lighting - Interior Linear Fixtures "/>
    <x v="4"/>
    <x v="8"/>
    <s v="kWh"/>
    <n v="1"/>
    <n v="107.22"/>
    <n v="0.1"/>
    <n v="964.98"/>
  </r>
  <r>
    <n v="3117"/>
    <x v="5"/>
    <x v="1"/>
    <x v="0"/>
    <n v="411012"/>
    <s v="Lighting - Interior Linear Fixtures "/>
    <x v="4"/>
    <x v="8"/>
    <s v="kWh"/>
    <n v="1"/>
    <n v="13518.72"/>
    <n v="13.88"/>
    <n v="121668.48"/>
  </r>
  <r>
    <n v="3117"/>
    <x v="5"/>
    <x v="1"/>
    <x v="0"/>
    <n v="411012"/>
    <s v="Lighting - Interior Linear Fixtures "/>
    <x v="4"/>
    <x v="8"/>
    <s v="kWh"/>
    <n v="1"/>
    <n v="11.31"/>
    <n v="0.01"/>
    <n v="101.79"/>
  </r>
  <r>
    <n v="3117"/>
    <x v="5"/>
    <x v="1"/>
    <x v="0"/>
    <n v="411012"/>
    <s v="Lighting - Interior Linear Fixtures "/>
    <x v="4"/>
    <x v="8"/>
    <s v="kWh"/>
    <n v="1"/>
    <n v="18.899999999999999"/>
    <n v="0.02"/>
    <n v="170.1"/>
  </r>
  <r>
    <n v="3117"/>
    <x v="5"/>
    <x v="1"/>
    <x v="0"/>
    <n v="411012"/>
    <s v="Lighting - Interior Linear Fixtures "/>
    <x v="4"/>
    <x v="8"/>
    <s v="kWh"/>
    <n v="1"/>
    <n v="124.54"/>
    <n v="0.12"/>
    <n v="1121.07"/>
  </r>
  <r>
    <n v="3117"/>
    <x v="5"/>
    <x v="1"/>
    <x v="0"/>
    <n v="411012"/>
    <s v="Lighting - Interior Linear Fixtures "/>
    <x v="4"/>
    <x v="8"/>
    <s v="kWh"/>
    <n v="1"/>
    <n v="147.15"/>
    <n v="0.14000000000000001"/>
    <n v="1324.66"/>
  </r>
  <r>
    <n v="3117"/>
    <x v="5"/>
    <x v="1"/>
    <x v="0"/>
    <n v="411012"/>
    <s v="Lighting - Interior Linear Fixtures "/>
    <x v="4"/>
    <x v="8"/>
    <s v="kWh"/>
    <n v="1"/>
    <n v="188.69"/>
    <n v="0.19"/>
    <n v="1698.57"/>
  </r>
  <r>
    <n v="3117"/>
    <x v="5"/>
    <x v="1"/>
    <x v="0"/>
    <n v="411012"/>
    <s v="Lighting - Interior Linear Fixtures "/>
    <x v="4"/>
    <x v="8"/>
    <s v="kWh"/>
    <n v="1"/>
    <n v="208.14"/>
    <n v="0.21"/>
    <n v="1873.26"/>
  </r>
  <r>
    <n v="3117"/>
    <x v="5"/>
    <x v="1"/>
    <x v="0"/>
    <n v="411012"/>
    <s v="Lighting - Interior Linear Fixtures "/>
    <x v="4"/>
    <x v="8"/>
    <s v="kWh"/>
    <n v="1"/>
    <n v="245.94"/>
    <n v="0.25"/>
    <n v="2213.46"/>
  </r>
  <r>
    <n v="3117"/>
    <x v="5"/>
    <x v="1"/>
    <x v="0"/>
    <n v="411012"/>
    <s v="Lighting - Interior Linear Fixtures "/>
    <x v="4"/>
    <x v="8"/>
    <s v="kWh"/>
    <n v="1"/>
    <n v="315.36"/>
    <n v="0.32"/>
    <n v="2838.24"/>
  </r>
  <r>
    <n v="3117"/>
    <x v="5"/>
    <x v="1"/>
    <x v="0"/>
    <n v="411012"/>
    <s v="Lighting - Interior Linear Fixtures "/>
    <x v="4"/>
    <x v="8"/>
    <s v="kWh"/>
    <n v="1"/>
    <n v="2412.12"/>
    <n v="4.79"/>
    <n v="21709.08"/>
  </r>
  <r>
    <n v="3117"/>
    <x v="5"/>
    <x v="1"/>
    <x v="0"/>
    <n v="411012"/>
    <s v="Lighting - Interior Linear Fixtures "/>
    <x v="4"/>
    <x v="8"/>
    <s v="kWh"/>
    <n v="1"/>
    <n v="2444.88"/>
    <n v="4.74"/>
    <n v="22003.919999999998"/>
  </r>
  <r>
    <n v="3117"/>
    <x v="5"/>
    <x v="1"/>
    <x v="0"/>
    <n v="411012"/>
    <s v="Lighting - Interior Linear Fixtures "/>
    <x v="4"/>
    <x v="8"/>
    <s v="kWh"/>
    <n v="1"/>
    <n v="4972.1400000000003"/>
    <n v="5.0999999999999996"/>
    <n v="44749.26"/>
  </r>
  <r>
    <n v="3117"/>
    <x v="5"/>
    <x v="1"/>
    <x v="0"/>
    <n v="411012"/>
    <s v="Lighting - Interior Linear Fixtures "/>
    <x v="4"/>
    <x v="8"/>
    <s v="kWh"/>
    <n v="1"/>
    <n v="12184.86"/>
    <n v="12.51"/>
    <n v="109663.74"/>
  </r>
  <r>
    <n v="3117"/>
    <x v="5"/>
    <x v="1"/>
    <x v="0"/>
    <n v="411012"/>
    <s v="Lighting - Interior Linear Fixtures "/>
    <x v="4"/>
    <x v="8"/>
    <s v="kWh"/>
    <n v="1"/>
    <n v="14.7"/>
    <n v="0.01"/>
    <n v="132.30000000000001"/>
  </r>
  <r>
    <n v="3117"/>
    <x v="5"/>
    <x v="1"/>
    <x v="0"/>
    <n v="411012"/>
    <s v="Lighting - Interior Linear Fixtures "/>
    <x v="4"/>
    <x v="8"/>
    <s v="kWh"/>
    <n v="1"/>
    <n v="44.7"/>
    <n v="0.04"/>
    <n v="402.3"/>
  </r>
  <r>
    <n v="3117"/>
    <x v="5"/>
    <x v="1"/>
    <x v="0"/>
    <n v="411012"/>
    <s v="Lighting - Interior Linear Fixtures "/>
    <x v="4"/>
    <x v="8"/>
    <s v="kWh"/>
    <n v="1"/>
    <n v="756.84"/>
    <n v="0.77"/>
    <n v="6811.56"/>
  </r>
  <r>
    <n v="3117"/>
    <x v="5"/>
    <x v="1"/>
    <x v="0"/>
    <n v="411012"/>
    <s v="Lighting - Interior Linear Fixtures "/>
    <x v="4"/>
    <x v="8"/>
    <s v="kWh"/>
    <n v="1"/>
    <n v="1009.08"/>
    <n v="1.03"/>
    <n v="9081.7199999999993"/>
  </r>
  <r>
    <n v="3117"/>
    <x v="5"/>
    <x v="1"/>
    <x v="0"/>
    <n v="411012"/>
    <s v="Lighting - Interior Linear Fixtures "/>
    <x v="4"/>
    <x v="8"/>
    <s v="kWh"/>
    <n v="1"/>
    <n v="758.94"/>
    <n v="0.77"/>
    <n v="6830.46"/>
  </r>
  <r>
    <n v="3117"/>
    <x v="5"/>
    <x v="1"/>
    <x v="0"/>
    <n v="411012"/>
    <s v="Lighting - Interior Linear Fixtures "/>
    <x v="4"/>
    <x v="8"/>
    <s v="kWh"/>
    <n v="1"/>
    <n v="48.36"/>
    <n v="0.04"/>
    <n v="435.24"/>
  </r>
  <r>
    <n v="3117"/>
    <x v="5"/>
    <x v="1"/>
    <x v="0"/>
    <n v="411012"/>
    <s v="Lighting - Interior Linear Fixtures "/>
    <x v="4"/>
    <x v="8"/>
    <s v="kWh"/>
    <n v="1"/>
    <n v="1343.34"/>
    <n v="1.38"/>
    <n v="12090.06"/>
  </r>
  <r>
    <n v="3117"/>
    <x v="5"/>
    <x v="1"/>
    <x v="0"/>
    <n v="411012"/>
    <s v="Lighting - Interior Linear Fixtures "/>
    <x v="4"/>
    <x v="8"/>
    <s v="kWh"/>
    <n v="1"/>
    <n v="818.82"/>
    <n v="0.84"/>
    <n v="7369.38"/>
  </r>
  <r>
    <n v="3117"/>
    <x v="5"/>
    <x v="1"/>
    <x v="0"/>
    <n v="411012"/>
    <s v="Lighting - Interior Linear Fixtures "/>
    <x v="4"/>
    <x v="8"/>
    <s v="kWh"/>
    <n v="1"/>
    <n v="3355.26"/>
    <n v="3.44"/>
    <n v="30197.34"/>
  </r>
  <r>
    <n v="3117"/>
    <x v="5"/>
    <x v="1"/>
    <x v="0"/>
    <n v="411012"/>
    <s v="Lighting - Interior Linear Fixtures "/>
    <x v="4"/>
    <x v="8"/>
    <s v="kWh"/>
    <n v="1"/>
    <n v="776.3"/>
    <n v="1.0900000000000001"/>
    <n v="6988.2"/>
  </r>
  <r>
    <n v="3117"/>
    <x v="5"/>
    <x v="1"/>
    <x v="0"/>
    <n v="411012"/>
    <s v="Lighting - Interior Linear Fixtures "/>
    <x v="4"/>
    <x v="8"/>
    <s v="kWh"/>
    <n v="1"/>
    <n v="1297.44"/>
    <n v="1.86"/>
    <n v="11676.96"/>
  </r>
  <r>
    <n v="3117"/>
    <x v="5"/>
    <x v="1"/>
    <x v="0"/>
    <n v="411012"/>
    <s v="Lighting - Interior Linear Fixtures "/>
    <x v="4"/>
    <x v="8"/>
    <s v="kWh"/>
    <n v="1"/>
    <n v="88.06"/>
    <n v="0.08"/>
    <n v="792.73"/>
  </r>
  <r>
    <n v="3117"/>
    <x v="5"/>
    <x v="1"/>
    <x v="0"/>
    <n v="411012"/>
    <s v="Lighting - Interior Linear Fixtures "/>
    <x v="4"/>
    <x v="8"/>
    <s v="kWh"/>
    <n v="1"/>
    <n v="101.88"/>
    <n v="0.1"/>
    <n v="917.15"/>
  </r>
  <r>
    <n v="3117"/>
    <x v="5"/>
    <x v="1"/>
    <x v="0"/>
    <n v="411012"/>
    <s v="Lighting - Interior Linear Fixtures "/>
    <x v="4"/>
    <x v="8"/>
    <s v="kWh"/>
    <n v="1"/>
    <n v="147.18"/>
    <n v="0.15"/>
    <n v="1324.62"/>
  </r>
  <r>
    <n v="3117"/>
    <x v="5"/>
    <x v="1"/>
    <x v="0"/>
    <n v="411012"/>
    <s v="Lighting - Interior Linear Fixtures "/>
    <x v="4"/>
    <x v="8"/>
    <s v="kWh"/>
    <n v="1"/>
    <n v="170.28"/>
    <n v="0.17"/>
    <n v="1532.52"/>
  </r>
  <r>
    <n v="3117"/>
    <x v="5"/>
    <x v="1"/>
    <x v="0"/>
    <n v="411012"/>
    <s v="Lighting - Interior Linear Fixtures "/>
    <x v="4"/>
    <x v="8"/>
    <s v="kWh"/>
    <n v="1"/>
    <n v="1149.05"/>
    <n v="1.1499999999999999"/>
    <n v="10343.66"/>
  </r>
  <r>
    <n v="3117"/>
    <x v="5"/>
    <x v="1"/>
    <x v="0"/>
    <n v="411012"/>
    <s v="Lighting - Interior Linear Fixtures "/>
    <x v="4"/>
    <x v="8"/>
    <s v="kWh"/>
    <n v="1"/>
    <n v="1920.42"/>
    <n v="1.97"/>
    <n v="17283.78"/>
  </r>
  <r>
    <n v="3117"/>
    <x v="5"/>
    <x v="1"/>
    <x v="0"/>
    <n v="411012"/>
    <s v="Lighting - Interior Linear Fixtures "/>
    <x v="4"/>
    <x v="8"/>
    <s v="kWh"/>
    <n v="1"/>
    <n v="32879.870000000003"/>
    <n v="26.92"/>
    <n v="156335.4"/>
  </r>
  <r>
    <n v="3117"/>
    <x v="5"/>
    <x v="1"/>
    <x v="0"/>
    <n v="411012"/>
    <s v="Lighting - Interior Linear Fixtures "/>
    <x v="4"/>
    <x v="8"/>
    <s v="kWh"/>
    <n v="1"/>
    <n v="13.86"/>
    <n v="0.02"/>
    <n v="124.76"/>
  </r>
  <r>
    <n v="3117"/>
    <x v="5"/>
    <x v="1"/>
    <x v="0"/>
    <n v="411012"/>
    <s v="Lighting - Interior Linear Fixtures "/>
    <x v="4"/>
    <x v="8"/>
    <s v="kWh"/>
    <n v="1"/>
    <n v="30.09"/>
    <n v="0.05"/>
    <n v="270.91000000000003"/>
  </r>
  <r>
    <n v="3117"/>
    <x v="5"/>
    <x v="1"/>
    <x v="0"/>
    <n v="411012"/>
    <s v="Lighting - Interior Linear Fixtures "/>
    <x v="4"/>
    <x v="8"/>
    <s v="kWh"/>
    <n v="1"/>
    <n v="182.94"/>
    <n v="0.33"/>
    <n v="1646.89"/>
  </r>
  <r>
    <n v="3117"/>
    <x v="5"/>
    <x v="1"/>
    <x v="0"/>
    <n v="411012"/>
    <s v="Lighting - Interior Linear Fixtures "/>
    <x v="4"/>
    <x v="8"/>
    <s v="kWh"/>
    <n v="1"/>
    <n v="1024.5999999999999"/>
    <n v="1.86"/>
    <n v="9223.68"/>
  </r>
  <r>
    <n v="3117"/>
    <x v="5"/>
    <x v="1"/>
    <x v="0"/>
    <n v="411012"/>
    <s v="Lighting - Interior Linear Fixtures "/>
    <x v="4"/>
    <x v="8"/>
    <s v="kWh"/>
    <n v="1"/>
    <n v="6198.49"/>
    <n v="11.27"/>
    <n v="55800.17"/>
  </r>
  <r>
    <n v="3117"/>
    <x v="5"/>
    <x v="1"/>
    <x v="0"/>
    <n v="411012"/>
    <s v="Lighting - Interior Linear Fixtures "/>
    <x v="4"/>
    <x v="8"/>
    <s v="kWh"/>
    <n v="1"/>
    <n v="0.52"/>
    <n v="0"/>
    <n v="3.13"/>
  </r>
  <r>
    <n v="3117"/>
    <x v="5"/>
    <x v="1"/>
    <x v="0"/>
    <n v="411012"/>
    <s v="Lighting - Interior Linear Fixtures "/>
    <x v="4"/>
    <x v="8"/>
    <s v="kWh"/>
    <n v="1"/>
    <n v="61.19"/>
    <n v="4.78"/>
    <n v="368.26"/>
  </r>
  <r>
    <n v="3117"/>
    <x v="5"/>
    <x v="1"/>
    <x v="0"/>
    <n v="411012"/>
    <s v="Lighting - Interior Linear Fixtures "/>
    <x v="4"/>
    <x v="8"/>
    <s v="kWh"/>
    <n v="1"/>
    <n v="352.45"/>
    <n v="0"/>
    <n v="2121.08"/>
  </r>
  <r>
    <n v="3117"/>
    <x v="5"/>
    <x v="1"/>
    <x v="0"/>
    <n v="411012"/>
    <s v="Lighting - Interior Linear Fixtures "/>
    <x v="4"/>
    <x v="8"/>
    <s v="kWh"/>
    <n v="1"/>
    <n v="825.5"/>
    <n v="8.2200000000000006"/>
    <n v="1216.32"/>
  </r>
  <r>
    <n v="3117"/>
    <x v="5"/>
    <x v="1"/>
    <x v="0"/>
    <n v="411012"/>
    <s v="Lighting - Interior Linear Fixtures "/>
    <x v="4"/>
    <x v="8"/>
    <s v="kWh"/>
    <n v="1"/>
    <n v="-3072.43"/>
    <n v="6.3"/>
    <n v="-18438.52"/>
  </r>
  <r>
    <n v="3117"/>
    <x v="5"/>
    <x v="1"/>
    <x v="0"/>
    <n v="411012"/>
    <s v="Lighting - Interior Linear Fixtures "/>
    <x v="4"/>
    <x v="8"/>
    <s v="kWh"/>
    <n v="1"/>
    <n v="1.91"/>
    <n v="0"/>
    <n v="11.48"/>
  </r>
  <r>
    <n v="3117"/>
    <x v="5"/>
    <x v="1"/>
    <x v="0"/>
    <n v="411012"/>
    <s v="Lighting - Interior Linear Fixtures "/>
    <x v="4"/>
    <x v="8"/>
    <s v="kWh"/>
    <n v="1"/>
    <n v="2.5"/>
    <n v="0"/>
    <n v="15.03"/>
  </r>
  <r>
    <n v="3117"/>
    <x v="5"/>
    <x v="1"/>
    <x v="0"/>
    <n v="411012"/>
    <s v="Lighting - Interior Linear Fixtures "/>
    <x v="4"/>
    <x v="8"/>
    <s v="kWh"/>
    <n v="1"/>
    <n v="5.2"/>
    <n v="0"/>
    <n v="31.31"/>
  </r>
  <r>
    <n v="3117"/>
    <x v="5"/>
    <x v="1"/>
    <x v="0"/>
    <n v="411012"/>
    <s v="Lighting - Interior Linear Fixtures "/>
    <x v="4"/>
    <x v="8"/>
    <s v="kWh"/>
    <n v="1"/>
    <n v="14.88"/>
    <n v="0"/>
    <n v="89.56"/>
  </r>
  <r>
    <n v="3117"/>
    <x v="5"/>
    <x v="1"/>
    <x v="0"/>
    <n v="411012"/>
    <s v="Lighting - Interior Linear Fixtures "/>
    <x v="4"/>
    <x v="8"/>
    <s v="kWh"/>
    <n v="1"/>
    <n v="17.170000000000002"/>
    <n v="0"/>
    <n v="103.34"/>
  </r>
  <r>
    <n v="3117"/>
    <x v="5"/>
    <x v="1"/>
    <x v="0"/>
    <n v="411012"/>
    <s v="Lighting - Interior Linear Fixtures "/>
    <x v="4"/>
    <x v="8"/>
    <s v="kWh"/>
    <n v="1"/>
    <n v="20.22"/>
    <n v="0"/>
    <n v="121.71"/>
  </r>
  <r>
    <n v="3117"/>
    <x v="5"/>
    <x v="1"/>
    <x v="0"/>
    <n v="411012"/>
    <s v="Lighting - Interior Linear Fixtures "/>
    <x v="4"/>
    <x v="8"/>
    <s v="kWh"/>
    <n v="1"/>
    <n v="25.95"/>
    <n v="0"/>
    <n v="156.15"/>
  </r>
  <r>
    <n v="3117"/>
    <x v="5"/>
    <x v="1"/>
    <x v="0"/>
    <n v="411012"/>
    <s v="Lighting - Interior Linear Fixtures "/>
    <x v="4"/>
    <x v="8"/>
    <s v="kWh"/>
    <n v="1"/>
    <n v="33.299999999999997"/>
    <n v="0"/>
    <n v="200.41"/>
  </r>
  <r>
    <n v="3117"/>
    <x v="5"/>
    <x v="1"/>
    <x v="0"/>
    <n v="411012"/>
    <s v="Lighting - Interior Linear Fixtures "/>
    <x v="4"/>
    <x v="8"/>
    <s v="kWh"/>
    <n v="1"/>
    <n v="44.4"/>
    <n v="0"/>
    <n v="267.22000000000003"/>
  </r>
  <r>
    <n v="3117"/>
    <x v="5"/>
    <x v="1"/>
    <x v="0"/>
    <n v="411012"/>
    <s v="Lighting - Interior Linear Fixtures "/>
    <x v="4"/>
    <x v="8"/>
    <s v="kWh"/>
    <n v="1"/>
    <n v="99.56"/>
    <n v="0"/>
    <n v="599.16"/>
  </r>
  <r>
    <n v="3117"/>
    <x v="5"/>
    <x v="1"/>
    <x v="0"/>
    <n v="411012"/>
    <s v="Lighting - Interior Linear Fixtures "/>
    <x v="4"/>
    <x v="8"/>
    <s v="kWh"/>
    <n v="1"/>
    <n v="125.16"/>
    <n v="31.27"/>
    <n v="753.23"/>
  </r>
  <r>
    <n v="3117"/>
    <x v="5"/>
    <x v="1"/>
    <x v="0"/>
    <n v="411012"/>
    <s v="Lighting - Interior Linear Fixtures "/>
    <x v="4"/>
    <x v="8"/>
    <s v="kWh"/>
    <n v="1"/>
    <n v="139.87"/>
    <n v="0"/>
    <n v="841.75"/>
  </r>
  <r>
    <n v="3117"/>
    <x v="5"/>
    <x v="1"/>
    <x v="0"/>
    <n v="411012"/>
    <s v="Lighting - Interior Linear Fixtures "/>
    <x v="4"/>
    <x v="8"/>
    <s v="kWh"/>
    <n v="1"/>
    <n v="157.84"/>
    <n v="0"/>
    <n v="949.89"/>
  </r>
  <r>
    <n v="3117"/>
    <x v="5"/>
    <x v="1"/>
    <x v="0"/>
    <n v="411012"/>
    <s v="Lighting - Interior Linear Fixtures "/>
    <x v="4"/>
    <x v="8"/>
    <s v="kWh"/>
    <n v="1"/>
    <n v="2017.55"/>
    <n v="0"/>
    <n v="12141.98"/>
  </r>
  <r>
    <n v="3117"/>
    <x v="5"/>
    <x v="1"/>
    <x v="0"/>
    <n v="411012"/>
    <s v="Lighting - Interior Linear Fixtures "/>
    <x v="4"/>
    <x v="8"/>
    <s v="kWh"/>
    <n v="1"/>
    <n v="1.94"/>
    <n v="0"/>
    <n v="11.69"/>
  </r>
  <r>
    <n v="3117"/>
    <x v="5"/>
    <x v="1"/>
    <x v="0"/>
    <n v="411012"/>
    <s v="Lighting - Interior Linear Fixtures "/>
    <x v="4"/>
    <x v="8"/>
    <s v="kWh"/>
    <n v="1"/>
    <n v="2.4300000000000002"/>
    <n v="0"/>
    <n v="14.61"/>
  </r>
  <r>
    <n v="3117"/>
    <x v="5"/>
    <x v="1"/>
    <x v="0"/>
    <n v="411012"/>
    <s v="Lighting - Interior Linear Fixtures "/>
    <x v="4"/>
    <x v="8"/>
    <s v="kWh"/>
    <n v="1"/>
    <n v="7.91"/>
    <n v="0"/>
    <n v="47.59"/>
  </r>
  <r>
    <n v="3117"/>
    <x v="5"/>
    <x v="1"/>
    <x v="0"/>
    <n v="411012"/>
    <s v="Lighting - Interior Linear Fixtures "/>
    <x v="4"/>
    <x v="8"/>
    <s v="kWh"/>
    <n v="1"/>
    <n v="8.8800000000000008"/>
    <n v="0"/>
    <n v="53.44"/>
  </r>
  <r>
    <n v="3117"/>
    <x v="5"/>
    <x v="1"/>
    <x v="0"/>
    <n v="411012"/>
    <s v="Lighting - Interior Linear Fixtures "/>
    <x v="4"/>
    <x v="8"/>
    <s v="kWh"/>
    <n v="1"/>
    <n v="10.62"/>
    <n v="0"/>
    <n v="63.88"/>
  </r>
  <r>
    <n v="3117"/>
    <x v="5"/>
    <x v="1"/>
    <x v="0"/>
    <n v="411012"/>
    <s v="Lighting - Interior Linear Fixtures "/>
    <x v="4"/>
    <x v="8"/>
    <s v="kWh"/>
    <n v="1"/>
    <n v="14.22"/>
    <n v="18.52"/>
    <n v="85.59"/>
  </r>
  <r>
    <n v="3117"/>
    <x v="5"/>
    <x v="1"/>
    <x v="0"/>
    <n v="411012"/>
    <s v="Lighting - Interior Linear Fixtures "/>
    <x v="4"/>
    <x v="8"/>
    <s v="kWh"/>
    <n v="1"/>
    <n v="23.42"/>
    <n v="0"/>
    <n v="140.91"/>
  </r>
  <r>
    <n v="3117"/>
    <x v="5"/>
    <x v="1"/>
    <x v="0"/>
    <n v="411012"/>
    <s v="Lighting - Interior Linear Fixtures "/>
    <x v="4"/>
    <x v="8"/>
    <s v="kWh"/>
    <n v="1"/>
    <n v="29.97"/>
    <n v="0"/>
    <n v="180.37"/>
  </r>
  <r>
    <n v="3117"/>
    <x v="5"/>
    <x v="1"/>
    <x v="0"/>
    <n v="411012"/>
    <s v="Lighting - Interior Linear Fixtures "/>
    <x v="4"/>
    <x v="8"/>
    <s v="kWh"/>
    <n v="1"/>
    <n v="51.9"/>
    <n v="0"/>
    <n v="312.31"/>
  </r>
  <r>
    <n v="3117"/>
    <x v="5"/>
    <x v="1"/>
    <x v="0"/>
    <n v="411012"/>
    <s v="Lighting - Interior Linear Fixtures "/>
    <x v="4"/>
    <x v="8"/>
    <s v="kWh"/>
    <n v="1"/>
    <n v="66.599999999999994"/>
    <n v="0"/>
    <n v="400.83"/>
  </r>
  <r>
    <n v="3117"/>
    <x v="5"/>
    <x v="1"/>
    <x v="0"/>
    <n v="411012"/>
    <s v="Lighting - Interior Linear Fixtures "/>
    <x v="4"/>
    <x v="8"/>
    <s v="kWh"/>
    <n v="1"/>
    <n v="82.49"/>
    <n v="0"/>
    <n v="496.45"/>
  </r>
  <r>
    <n v="3117"/>
    <x v="5"/>
    <x v="1"/>
    <x v="0"/>
    <n v="411012"/>
    <s v="Lighting - Interior Linear Fixtures "/>
    <x v="4"/>
    <x v="8"/>
    <s v="kWh"/>
    <n v="1"/>
    <n v="130.66"/>
    <n v="0"/>
    <n v="786.33"/>
  </r>
  <r>
    <n v="3117"/>
    <x v="5"/>
    <x v="1"/>
    <x v="0"/>
    <n v="411012"/>
    <s v="Lighting - Interior Linear Fixtures "/>
    <x v="4"/>
    <x v="8"/>
    <s v="kWh"/>
    <n v="1"/>
    <n v="325.14999999999998"/>
    <n v="0"/>
    <n v="1956.78"/>
  </r>
  <r>
    <n v="3117"/>
    <x v="5"/>
    <x v="1"/>
    <x v="0"/>
    <n v="411012"/>
    <s v="Lighting - Interior Linear Fixtures "/>
    <x v="4"/>
    <x v="8"/>
    <s v="kWh"/>
    <n v="1"/>
    <n v="846.43"/>
    <n v="0"/>
    <n v="5093.95"/>
  </r>
  <r>
    <n v="3117"/>
    <x v="5"/>
    <x v="1"/>
    <x v="0"/>
    <n v="411012"/>
    <s v="Lighting - Interior Linear Fixtures "/>
    <x v="4"/>
    <x v="8"/>
    <s v="kWh"/>
    <n v="1"/>
    <n v="-7795.49"/>
    <n v="14.82"/>
    <n v="-46791.94"/>
  </r>
  <r>
    <n v="3117"/>
    <x v="5"/>
    <x v="1"/>
    <x v="0"/>
    <n v="411012"/>
    <s v="Lighting - Interior Linear Fixtures "/>
    <x v="4"/>
    <x v="8"/>
    <s v="kWh"/>
    <n v="1"/>
    <n v="20629.48"/>
    <n v="56.35"/>
    <n v="30396.46"/>
  </r>
  <r>
    <n v="3117"/>
    <x v="5"/>
    <x v="1"/>
    <x v="0"/>
    <n v="411012"/>
    <s v="Lighting - Interior Linear Fixtures "/>
    <x v="4"/>
    <x v="8"/>
    <s v="kWh"/>
    <n v="1"/>
    <n v="2.8"/>
    <n v="7.2297000000000004E-3"/>
    <n v="25.22"/>
  </r>
  <r>
    <n v="3117"/>
    <x v="5"/>
    <x v="1"/>
    <x v="0"/>
    <n v="411012"/>
    <s v="Lighting - Interior Linear Fixtures "/>
    <x v="4"/>
    <x v="8"/>
    <s v="kWh"/>
    <n v="1"/>
    <n v="15.71"/>
    <n v="0.03"/>
    <n v="141.43"/>
  </r>
  <r>
    <n v="3117"/>
    <x v="5"/>
    <x v="1"/>
    <x v="0"/>
    <n v="411012"/>
    <s v="Lighting - Interior Linear Fixtures "/>
    <x v="4"/>
    <x v="8"/>
    <s v="kWh"/>
    <n v="1"/>
    <n v="21.88"/>
    <n v="0.02"/>
    <n v="196.98"/>
  </r>
  <r>
    <n v="3117"/>
    <x v="5"/>
    <x v="1"/>
    <x v="0"/>
    <n v="411012"/>
    <s v="Lighting - Interior Linear Fixtures "/>
    <x v="4"/>
    <x v="8"/>
    <s v="kWh"/>
    <n v="1"/>
    <n v="29.34"/>
    <n v="0.06"/>
    <n v="264.12"/>
  </r>
  <r>
    <n v="3117"/>
    <x v="5"/>
    <x v="1"/>
    <x v="0"/>
    <n v="411012"/>
    <s v="Lighting - Interior Linear Fixtures "/>
    <x v="4"/>
    <x v="8"/>
    <s v="kWh"/>
    <n v="1"/>
    <n v="214.89"/>
    <n v="0.44"/>
    <n v="1934.45"/>
  </r>
  <r>
    <n v="3117"/>
    <x v="5"/>
    <x v="1"/>
    <x v="0"/>
    <n v="411012"/>
    <s v="Lighting - Interior Linear Fixtures "/>
    <x v="4"/>
    <x v="8"/>
    <s v="kWh"/>
    <n v="1"/>
    <n v="308.18"/>
    <n v="0.63"/>
    <n v="2774.21"/>
  </r>
  <r>
    <n v="3117"/>
    <x v="5"/>
    <x v="1"/>
    <x v="0"/>
    <n v="411012"/>
    <s v="Lighting - Interior Linear Fixtures "/>
    <x v="4"/>
    <x v="8"/>
    <s v="kWh"/>
    <n v="1"/>
    <n v="1445.12"/>
    <n v="2.98"/>
    <n v="13008.81"/>
  </r>
  <r>
    <n v="3117"/>
    <x v="5"/>
    <x v="1"/>
    <x v="0"/>
    <n v="411012"/>
    <s v="Lighting - Interior Linear Fixtures "/>
    <x v="4"/>
    <x v="8"/>
    <s v="kWh"/>
    <n v="1"/>
    <n v="5328.8"/>
    <n v="11.02"/>
    <n v="47969.35"/>
  </r>
  <r>
    <n v="3117"/>
    <x v="5"/>
    <x v="1"/>
    <x v="0"/>
    <n v="411012"/>
    <s v="Lighting - Interior Linear Fixtures "/>
    <x v="4"/>
    <x v="8"/>
    <s v="kWh"/>
    <n v="1"/>
    <n v="2262.4"/>
    <n v="2.46"/>
    <n v="20365.93"/>
  </r>
  <r>
    <n v="3117"/>
    <x v="5"/>
    <x v="1"/>
    <x v="0"/>
    <n v="411012"/>
    <s v="Lighting - Interior Linear Fixtures "/>
    <x v="4"/>
    <x v="8"/>
    <s v="kWh"/>
    <n v="1"/>
    <n v="122.06"/>
    <n v="0.13"/>
    <n v="1098.77"/>
  </r>
  <r>
    <n v="3117"/>
    <x v="5"/>
    <x v="1"/>
    <x v="0"/>
    <n v="411012"/>
    <s v="Lighting - Interior Linear Fixtures "/>
    <x v="4"/>
    <x v="8"/>
    <s v="kWh"/>
    <n v="1"/>
    <n v="214.89"/>
    <n v="0.23"/>
    <n v="1934.45"/>
  </r>
  <r>
    <n v="3117"/>
    <x v="5"/>
    <x v="1"/>
    <x v="0"/>
    <n v="411012"/>
    <s v="Lighting - Interior Linear Fixtures "/>
    <x v="4"/>
    <x v="8"/>
    <s v="kWh"/>
    <n v="1"/>
    <n v="2470.02"/>
    <n v="2.69"/>
    <n v="22234.94"/>
  </r>
  <r>
    <n v="3117"/>
    <x v="5"/>
    <x v="1"/>
    <x v="0"/>
    <n v="411012"/>
    <s v="Lighting - Interior Linear Fixtures "/>
    <x v="4"/>
    <x v="8"/>
    <s v="kWh"/>
    <n v="1"/>
    <n v="585.01"/>
    <n v="0.63"/>
    <n v="5266.23"/>
  </r>
  <r>
    <n v="3117"/>
    <x v="5"/>
    <x v="1"/>
    <x v="0"/>
    <n v="411012"/>
    <s v="Lighting - Interior Linear Fixtures "/>
    <x v="4"/>
    <x v="8"/>
    <s v="kWh"/>
    <n v="1"/>
    <n v="892.44"/>
    <n v="0.97"/>
    <n v="8033.63"/>
  </r>
  <r>
    <n v="3117"/>
    <x v="5"/>
    <x v="1"/>
    <x v="0"/>
    <n v="411012"/>
    <s v="Lighting - Interior Linear Fixtures "/>
    <x v="4"/>
    <x v="8"/>
    <s v="kWh"/>
    <n v="1"/>
    <n v="12852.18"/>
    <n v="14"/>
    <n v="115694.25"/>
  </r>
  <r>
    <n v="3117"/>
    <x v="5"/>
    <x v="1"/>
    <x v="0"/>
    <n v="411012"/>
    <s v="Lighting - Interior Linear Fixtures "/>
    <x v="4"/>
    <x v="8"/>
    <s v="kWh"/>
    <n v="1"/>
    <n v="642.71"/>
    <n v="0.7"/>
    <n v="5785.63"/>
  </r>
  <r>
    <n v="3117"/>
    <x v="5"/>
    <x v="1"/>
    <x v="0"/>
    <n v="411012"/>
    <s v="Lighting - Interior Linear Fixtures "/>
    <x v="4"/>
    <x v="8"/>
    <s v="kWh"/>
    <n v="1"/>
    <n v="2459.42"/>
    <n v="2.68"/>
    <n v="22139.52"/>
  </r>
  <r>
    <n v="3117"/>
    <x v="5"/>
    <x v="1"/>
    <x v="0"/>
    <n v="411012"/>
    <s v="Lighting - Interior Linear Fixtures "/>
    <x v="4"/>
    <x v="8"/>
    <s v="kWh"/>
    <n v="1"/>
    <n v="1032.71"/>
    <n v="1.1200000000000001"/>
    <n v="9296.34"/>
  </r>
  <r>
    <n v="3117"/>
    <x v="5"/>
    <x v="1"/>
    <x v="0"/>
    <n v="411012"/>
    <s v="Lighting - Interior Linear Fixtures "/>
    <x v="4"/>
    <x v="8"/>
    <s v="kWh"/>
    <n v="1"/>
    <n v="16.579999999999998"/>
    <n v="0.04"/>
    <n v="149.27000000000001"/>
  </r>
  <r>
    <n v="3117"/>
    <x v="5"/>
    <x v="1"/>
    <x v="0"/>
    <n v="411012"/>
    <s v="Lighting - Interior Linear Fixtures "/>
    <x v="4"/>
    <x v="8"/>
    <s v="kWh"/>
    <n v="1"/>
    <n v="1474.95"/>
    <n v="3.85"/>
    <n v="13277.37"/>
  </r>
  <r>
    <n v="3117"/>
    <x v="5"/>
    <x v="1"/>
    <x v="0"/>
    <n v="411012"/>
    <s v="Lighting - Interior Linear Fixtures "/>
    <x v="4"/>
    <x v="8"/>
    <s v="kWh"/>
    <n v="1"/>
    <n v="423.16"/>
    <n v="0.46"/>
    <n v="3809.26"/>
  </r>
  <r>
    <n v="3117"/>
    <x v="5"/>
    <x v="1"/>
    <x v="0"/>
    <n v="411012"/>
    <s v="Lighting - Interior Linear Fixtures "/>
    <x v="4"/>
    <x v="8"/>
    <s v="kWh"/>
    <n v="1"/>
    <n v="441.07"/>
    <n v="0.48"/>
    <n v="3970.46"/>
  </r>
  <r>
    <n v="3117"/>
    <x v="5"/>
    <x v="1"/>
    <x v="0"/>
    <n v="411012"/>
    <s v="Lighting - Interior Linear Fixtures "/>
    <x v="4"/>
    <x v="8"/>
    <s v="kWh"/>
    <n v="1"/>
    <n v="56.37"/>
    <n v="0.06"/>
    <n v="507.46"/>
  </r>
  <r>
    <n v="3117"/>
    <x v="5"/>
    <x v="1"/>
    <x v="0"/>
    <n v="411012"/>
    <s v="Lighting - Interior Linear Fixtures "/>
    <x v="4"/>
    <x v="8"/>
    <s v="kWh"/>
    <n v="1"/>
    <n v="324.99"/>
    <n v="0.35"/>
    <n v="2925.53"/>
  </r>
  <r>
    <n v="3117"/>
    <x v="5"/>
    <x v="1"/>
    <x v="0"/>
    <n v="411012"/>
    <s v="Lighting - Interior Linear Fixtures "/>
    <x v="4"/>
    <x v="8"/>
    <s v="kWh"/>
    <n v="1"/>
    <n v="342.25"/>
    <n v="0.37"/>
    <n v="3080.94"/>
  </r>
  <r>
    <n v="3117"/>
    <x v="5"/>
    <x v="1"/>
    <x v="0"/>
    <n v="411012"/>
    <s v="Lighting - Interior Linear Fixtures "/>
    <x v="4"/>
    <x v="8"/>
    <s v="kWh"/>
    <n v="1"/>
    <n v="1850.52"/>
    <n v="2.0099999999999998"/>
    <n v="16658.23"/>
  </r>
  <r>
    <n v="3117"/>
    <x v="5"/>
    <x v="1"/>
    <x v="0"/>
    <n v="411012"/>
    <s v="Lighting - Interior Linear Fixtures "/>
    <x v="4"/>
    <x v="8"/>
    <s v="kWh"/>
    <n v="1"/>
    <n v="2.8"/>
    <n v="3.6143999999999998E-3"/>
    <n v="25.22"/>
  </r>
  <r>
    <n v="3117"/>
    <x v="5"/>
    <x v="1"/>
    <x v="0"/>
    <n v="411012"/>
    <s v="Lighting - Interior Linear Fixtures "/>
    <x v="4"/>
    <x v="8"/>
    <s v="kWh"/>
    <n v="1"/>
    <n v="1114.3"/>
    <n v="1.21"/>
    <n v="10030.790000000001"/>
  </r>
  <r>
    <n v="3117"/>
    <x v="5"/>
    <x v="1"/>
    <x v="0"/>
    <n v="411012"/>
    <s v="Lighting - Interior Linear Fixtures "/>
    <x v="4"/>
    <x v="8"/>
    <s v="kWh"/>
    <n v="1"/>
    <n v="2542.98"/>
    <n v="2.77"/>
    <n v="22891.69"/>
  </r>
  <r>
    <n v="3117"/>
    <x v="5"/>
    <x v="1"/>
    <x v="0"/>
    <n v="411012"/>
    <s v="Lighting - Interior Linear Fixtures "/>
    <x v="4"/>
    <x v="8"/>
    <s v="kWh"/>
    <n v="1"/>
    <n v="25.86"/>
    <n v="0.02"/>
    <n v="232.77"/>
  </r>
  <r>
    <n v="3117"/>
    <x v="5"/>
    <x v="1"/>
    <x v="0"/>
    <n v="411012"/>
    <s v="Lighting - Interior Linear Fixtures "/>
    <x v="4"/>
    <x v="8"/>
    <s v="kWh"/>
    <n v="1"/>
    <n v="63"/>
    <n v="0.06"/>
    <n v="567.11"/>
  </r>
  <r>
    <n v="3117"/>
    <x v="5"/>
    <x v="1"/>
    <x v="0"/>
    <n v="411012"/>
    <s v="Lighting - Interior Linear Fixtures "/>
    <x v="4"/>
    <x v="8"/>
    <s v="kWh"/>
    <n v="1"/>
    <n v="76.59"/>
    <n v="0.08"/>
    <n v="689.46"/>
  </r>
  <r>
    <n v="3117"/>
    <x v="5"/>
    <x v="1"/>
    <x v="0"/>
    <n v="411012"/>
    <s v="Lighting - Interior Linear Fixtures "/>
    <x v="4"/>
    <x v="8"/>
    <s v="kWh"/>
    <n v="1"/>
    <n v="278.57"/>
    <n v="0.3"/>
    <n v="2507.69"/>
  </r>
  <r>
    <n v="3117"/>
    <x v="5"/>
    <x v="1"/>
    <x v="0"/>
    <n v="411012"/>
    <s v="Lighting - Interior Linear Fixtures "/>
    <x v="4"/>
    <x v="8"/>
    <s v="kWh"/>
    <n v="1"/>
    <n v="37.14"/>
    <n v="0.03"/>
    <n v="334.33"/>
  </r>
  <r>
    <n v="3117"/>
    <x v="5"/>
    <x v="1"/>
    <x v="0"/>
    <n v="411012"/>
    <s v="Lighting - Interior Linear Fixtures "/>
    <x v="4"/>
    <x v="8"/>
    <s v="kWh"/>
    <n v="1"/>
    <n v="45.09"/>
    <n v="0.05"/>
    <n v="405.9"/>
  </r>
  <r>
    <n v="3117"/>
    <x v="5"/>
    <x v="1"/>
    <x v="0"/>
    <n v="411012"/>
    <s v="Lighting - Interior Linear Fixtures "/>
    <x v="4"/>
    <x v="8"/>
    <s v="kWh"/>
    <n v="1"/>
    <n v="1050.6199999999999"/>
    <n v="1.1399999999999999"/>
    <n v="9457.5400000000009"/>
  </r>
  <r>
    <n v="3117"/>
    <x v="5"/>
    <x v="1"/>
    <x v="0"/>
    <n v="411012"/>
    <s v="Lighting - Interior Linear Fixtures "/>
    <x v="4"/>
    <x v="8"/>
    <s v="kWh"/>
    <n v="1"/>
    <n v="6.63"/>
    <n v="0.02"/>
    <n v="59.64"/>
  </r>
  <r>
    <n v="3117"/>
    <x v="5"/>
    <x v="1"/>
    <x v="0"/>
    <n v="411012"/>
    <s v="Lighting - Interior Linear Fixtures "/>
    <x v="4"/>
    <x v="8"/>
    <s v="kWh"/>
    <n v="1"/>
    <n v="193.31"/>
    <n v="0.57999999999999996"/>
    <n v="1740.18"/>
  </r>
  <r>
    <n v="3117"/>
    <x v="5"/>
    <x v="1"/>
    <x v="0"/>
    <n v="411012"/>
    <s v="Lighting - Interior Linear Fixtures "/>
    <x v="4"/>
    <x v="8"/>
    <s v="kWh"/>
    <n v="1"/>
    <n v="571.35"/>
    <n v="1.74"/>
    <n v="5143.2"/>
  </r>
  <r>
    <n v="3117"/>
    <x v="5"/>
    <x v="1"/>
    <x v="0"/>
    <n v="411012"/>
    <s v="Lighting - Interior Linear Fixtures "/>
    <x v="4"/>
    <x v="8"/>
    <s v="kWh"/>
    <n v="1"/>
    <n v="292.51"/>
    <n v="0"/>
    <n v="2633.11"/>
  </r>
  <r>
    <n v="3117"/>
    <x v="5"/>
    <x v="1"/>
    <x v="0"/>
    <n v="411012"/>
    <s v="Lighting - Interior Linear Fixtures "/>
    <x v="4"/>
    <x v="8"/>
    <s v="kWh"/>
    <n v="1"/>
    <n v="825.95"/>
    <n v="0"/>
    <n v="7435.16"/>
  </r>
  <r>
    <n v="3117"/>
    <x v="5"/>
    <x v="1"/>
    <x v="0"/>
    <n v="411012"/>
    <s v="Lighting - Interior Linear Fixtures "/>
    <x v="4"/>
    <x v="8"/>
    <s v="kWh"/>
    <n v="1"/>
    <n v="2212.0100000000002"/>
    <n v="2.41"/>
    <n v="19912.310000000001"/>
  </r>
  <r>
    <n v="3117"/>
    <x v="5"/>
    <x v="1"/>
    <x v="0"/>
    <n v="411012"/>
    <s v="Lighting - Interior Linear Fixtures "/>
    <x v="4"/>
    <x v="8"/>
    <s v="kWh"/>
    <n v="1"/>
    <n v="9712.26"/>
    <n v="10.58"/>
    <n v="87428.97"/>
  </r>
  <r>
    <n v="3117"/>
    <x v="5"/>
    <x v="1"/>
    <x v="0"/>
    <n v="411012"/>
    <s v="Lighting - Interior Linear Fixtures "/>
    <x v="4"/>
    <x v="8"/>
    <s v="kWh"/>
    <n v="1"/>
    <n v="201.64"/>
    <n v="0.22"/>
    <n v="1815.16"/>
  </r>
  <r>
    <n v="3117"/>
    <x v="5"/>
    <x v="1"/>
    <x v="0"/>
    <n v="411012"/>
    <s v="Lighting - Interior Linear Fixtures "/>
    <x v="4"/>
    <x v="8"/>
    <s v="kWh"/>
    <n v="1"/>
    <n v="1952.67"/>
    <n v="2.12"/>
    <n v="17577.740000000002"/>
  </r>
  <r>
    <n v="3117"/>
    <x v="5"/>
    <x v="1"/>
    <x v="0"/>
    <n v="411012"/>
    <s v="Lighting - Interior Linear Fixtures "/>
    <x v="4"/>
    <x v="8"/>
    <s v="kWh"/>
    <n v="1"/>
    <n v="7.31"/>
    <n v="7.2297000000000004E-3"/>
    <n v="65.77"/>
  </r>
  <r>
    <n v="3117"/>
    <x v="5"/>
    <x v="1"/>
    <x v="0"/>
    <n v="411012"/>
    <s v="Lighting - Interior Linear Fixtures "/>
    <x v="4"/>
    <x v="8"/>
    <s v="kWh"/>
    <n v="1"/>
    <n v="12.61"/>
    <n v="0.01"/>
    <n v="113.49"/>
  </r>
  <r>
    <n v="3117"/>
    <x v="5"/>
    <x v="1"/>
    <x v="0"/>
    <n v="411012"/>
    <s v="Lighting - Interior Linear Fixtures "/>
    <x v="4"/>
    <x v="8"/>
    <s v="kWh"/>
    <n v="1"/>
    <n v="65.010000000000005"/>
    <n v="7.0000000000000007E-2"/>
    <n v="585.16999999999996"/>
  </r>
  <r>
    <n v="3117"/>
    <x v="5"/>
    <x v="1"/>
    <x v="0"/>
    <n v="411012"/>
    <s v="Lighting - Interior Linear Fixtures "/>
    <x v="4"/>
    <x v="8"/>
    <s v="kWh"/>
    <n v="1"/>
    <n v="67.66"/>
    <n v="7.0000000000000007E-2"/>
    <n v="609.03"/>
  </r>
  <r>
    <n v="3117"/>
    <x v="5"/>
    <x v="1"/>
    <x v="0"/>
    <n v="411012"/>
    <s v="Lighting - Interior Linear Fixtures "/>
    <x v="4"/>
    <x v="8"/>
    <s v="kWh"/>
    <n v="1"/>
    <n v="8530.31"/>
    <n v="9.2899999999999991"/>
    <n v="76789.14"/>
  </r>
  <r>
    <n v="3117"/>
    <x v="5"/>
    <x v="1"/>
    <x v="0"/>
    <n v="411012"/>
    <s v="Lighting - Interior Linear Fixtures "/>
    <x v="4"/>
    <x v="8"/>
    <s v="kWh"/>
    <n v="1"/>
    <n v="1522.05"/>
    <n v="3.2"/>
    <n v="13701.34"/>
  </r>
  <r>
    <n v="3117"/>
    <x v="5"/>
    <x v="1"/>
    <x v="0"/>
    <n v="411012"/>
    <s v="Lighting - Interior Linear Fixtures "/>
    <x v="4"/>
    <x v="8"/>
    <s v="kWh"/>
    <n v="1"/>
    <n v="1542.72"/>
    <n v="3.17"/>
    <n v="13887.42"/>
  </r>
  <r>
    <n v="3117"/>
    <x v="5"/>
    <x v="1"/>
    <x v="0"/>
    <n v="411012"/>
    <s v="Lighting - Interior Linear Fixtures "/>
    <x v="4"/>
    <x v="8"/>
    <s v="kWh"/>
    <n v="1"/>
    <n v="3137.42"/>
    <n v="3.41"/>
    <n v="28242.79"/>
  </r>
  <r>
    <n v="3117"/>
    <x v="5"/>
    <x v="1"/>
    <x v="0"/>
    <n v="411012"/>
    <s v="Lighting - Interior Linear Fixtures "/>
    <x v="4"/>
    <x v="8"/>
    <s v="kWh"/>
    <n v="1"/>
    <n v="7688.65"/>
    <n v="8.3699999999999992"/>
    <n v="69212.539999999994"/>
  </r>
  <r>
    <n v="3117"/>
    <x v="5"/>
    <x v="1"/>
    <x v="0"/>
    <n v="411012"/>
    <s v="Lighting - Interior Linear Fixtures "/>
    <x v="4"/>
    <x v="8"/>
    <s v="kWh"/>
    <n v="1"/>
    <n v="9.2799999999999994"/>
    <n v="0.01"/>
    <n v="83.49"/>
  </r>
  <r>
    <n v="3117"/>
    <x v="5"/>
    <x v="1"/>
    <x v="0"/>
    <n v="411012"/>
    <s v="Lighting - Interior Linear Fixtures "/>
    <x v="4"/>
    <x v="8"/>
    <s v="kWh"/>
    <n v="1"/>
    <n v="28.21"/>
    <n v="0.03"/>
    <n v="253.9"/>
  </r>
  <r>
    <n v="3117"/>
    <x v="5"/>
    <x v="1"/>
    <x v="0"/>
    <n v="411012"/>
    <s v="Lighting - Interior Linear Fixtures "/>
    <x v="4"/>
    <x v="8"/>
    <s v="kWh"/>
    <n v="1"/>
    <n v="477.57"/>
    <n v="0.52"/>
    <n v="4299"/>
  </r>
  <r>
    <n v="3117"/>
    <x v="5"/>
    <x v="1"/>
    <x v="0"/>
    <n v="411012"/>
    <s v="Lighting - Interior Linear Fixtures "/>
    <x v="4"/>
    <x v="8"/>
    <s v="kWh"/>
    <n v="1"/>
    <n v="636.73"/>
    <n v="0.69"/>
    <n v="5731.78"/>
  </r>
  <r>
    <n v="3117"/>
    <x v="5"/>
    <x v="1"/>
    <x v="0"/>
    <n v="411012"/>
    <s v="Lighting - Interior Linear Fixtures "/>
    <x v="4"/>
    <x v="8"/>
    <s v="kWh"/>
    <n v="1"/>
    <n v="478.89"/>
    <n v="0.52"/>
    <n v="4310.93"/>
  </r>
  <r>
    <n v="3117"/>
    <x v="5"/>
    <x v="1"/>
    <x v="0"/>
    <n v="411012"/>
    <s v="Lighting - Interior Linear Fixtures "/>
    <x v="4"/>
    <x v="8"/>
    <s v="kWh"/>
    <n v="1"/>
    <n v="30.52"/>
    <n v="0.03"/>
    <n v="274.69"/>
  </r>
  <r>
    <n v="3117"/>
    <x v="5"/>
    <x v="1"/>
    <x v="0"/>
    <n v="411012"/>
    <s v="Lighting - Interior Linear Fixtures "/>
    <x v="4"/>
    <x v="8"/>
    <s v="kWh"/>
    <n v="1"/>
    <n v="847.65"/>
    <n v="0.92"/>
    <n v="7630.45"/>
  </r>
  <r>
    <n v="3117"/>
    <x v="5"/>
    <x v="1"/>
    <x v="0"/>
    <n v="411012"/>
    <s v="Lighting - Interior Linear Fixtures "/>
    <x v="4"/>
    <x v="8"/>
    <s v="kWh"/>
    <n v="1"/>
    <n v="516.67999999999995"/>
    <n v="0.56000000000000005"/>
    <n v="4651.0600000000004"/>
  </r>
  <r>
    <n v="3117"/>
    <x v="5"/>
    <x v="1"/>
    <x v="0"/>
    <n v="411012"/>
    <s v="Lighting - Interior Linear Fixtures "/>
    <x v="4"/>
    <x v="8"/>
    <s v="kWh"/>
    <n v="1"/>
    <n v="2117.17"/>
    <n v="2.2999999999999998"/>
    <n v="19058.57"/>
  </r>
  <r>
    <n v="3117"/>
    <x v="5"/>
    <x v="1"/>
    <x v="0"/>
    <n v="411012"/>
    <s v="Lighting - Interior Linear Fixtures "/>
    <x v="4"/>
    <x v="8"/>
    <s v="kWh"/>
    <n v="1"/>
    <n v="5593.66"/>
    <n v="-1.66"/>
    <n v="71934.48"/>
  </r>
  <r>
    <n v="3117"/>
    <x v="5"/>
    <x v="1"/>
    <x v="0"/>
    <n v="411012"/>
    <s v="Lighting - Interior Linear Fixtures "/>
    <x v="4"/>
    <x v="8"/>
    <s v="kWh"/>
    <n v="1"/>
    <n v="1040.6400000000001"/>
    <n v="1.06"/>
    <n v="9365.76"/>
  </r>
  <r>
    <n v="3117"/>
    <x v="5"/>
    <x v="1"/>
    <x v="0"/>
    <n v="411012"/>
    <s v="Lighting - Interior Linear Fixtures "/>
    <x v="4"/>
    <x v="8"/>
    <s v="kWh"/>
    <n v="1"/>
    <n v="1665"/>
    <n v="1.71"/>
    <n v="14985"/>
  </r>
  <r>
    <n v="3117"/>
    <x v="5"/>
    <x v="1"/>
    <x v="0"/>
    <n v="411012"/>
    <s v="Lighting - Interior Linear Fixtures "/>
    <x v="4"/>
    <x v="8"/>
    <s v="kWh"/>
    <n v="1"/>
    <n v="1877.34"/>
    <n v="1.92"/>
    <n v="16896.060000000001"/>
  </r>
  <r>
    <n v="3117"/>
    <x v="5"/>
    <x v="1"/>
    <x v="0"/>
    <n v="411012"/>
    <s v="Lighting - Interior Linear Fixtures "/>
    <x v="4"/>
    <x v="8"/>
    <s v="kWh"/>
    <n v="1"/>
    <n v="978.6"/>
    <n v="1"/>
    <n v="8807.4"/>
  </r>
  <r>
    <n v="3117"/>
    <x v="5"/>
    <x v="1"/>
    <x v="0"/>
    <n v="411012"/>
    <s v="Lighting - Interior Linear Fixtures "/>
    <x v="4"/>
    <x v="8"/>
    <s v="kWh"/>
    <n v="1"/>
    <n v="26.8"/>
    <n v="0.02"/>
    <n v="241.23"/>
  </r>
  <r>
    <n v="3117"/>
    <x v="5"/>
    <x v="1"/>
    <x v="0"/>
    <n v="411012"/>
    <s v="Lighting - Interior Linear Fixtures "/>
    <x v="4"/>
    <x v="8"/>
    <s v="kWh"/>
    <n v="1"/>
    <n v="145.06"/>
    <n v="0.15"/>
    <n v="1305.52"/>
  </r>
  <r>
    <n v="3117"/>
    <x v="5"/>
    <x v="1"/>
    <x v="0"/>
    <n v="411012"/>
    <s v="Lighting - Interior Linear Fixtures "/>
    <x v="4"/>
    <x v="8"/>
    <s v="kWh"/>
    <n v="1"/>
    <n v="231.25"/>
    <n v="0.23"/>
    <n v="2081.2600000000002"/>
  </r>
  <r>
    <n v="3117"/>
    <x v="5"/>
    <x v="1"/>
    <x v="0"/>
    <n v="411012"/>
    <s v="Lighting - Interior Linear Fixtures "/>
    <x v="4"/>
    <x v="8"/>
    <s v="kWh"/>
    <n v="1"/>
    <n v="718.98"/>
    <n v="0.73"/>
    <n v="6470.83"/>
  </r>
  <r>
    <n v="3117"/>
    <x v="5"/>
    <x v="1"/>
    <x v="0"/>
    <n v="411012"/>
    <s v="Lighting - Interior Linear Fixtures "/>
    <x v="4"/>
    <x v="8"/>
    <s v="kWh"/>
    <n v="1"/>
    <n v="2186.38"/>
    <n v="2.2400000000000002"/>
    <n v="19677.38"/>
  </r>
  <r>
    <n v="3117"/>
    <x v="5"/>
    <x v="1"/>
    <x v="0"/>
    <n v="411012"/>
    <s v="Lighting - Interior Linear Fixtures "/>
    <x v="4"/>
    <x v="8"/>
    <s v="kWh"/>
    <n v="1"/>
    <n v="8278.26"/>
    <n v="11.07"/>
    <n v="74504.34"/>
  </r>
  <r>
    <n v="3117"/>
    <x v="5"/>
    <x v="1"/>
    <x v="0"/>
    <n v="411012"/>
    <s v="Lighting - Interior Linear Fixtures "/>
    <x v="4"/>
    <x v="8"/>
    <s v="kWh"/>
    <n v="1"/>
    <n v="19.37"/>
    <n v="0.04"/>
    <n v="174.33"/>
  </r>
  <r>
    <n v="3117"/>
    <x v="5"/>
    <x v="1"/>
    <x v="0"/>
    <n v="411012"/>
    <s v="Lighting - Interior Linear Fixtures "/>
    <x v="4"/>
    <x v="8"/>
    <s v="kWh"/>
    <n v="1"/>
    <n v="38.29"/>
    <n v="0.09"/>
    <n v="344.62"/>
  </r>
  <r>
    <n v="3117"/>
    <x v="5"/>
    <x v="1"/>
    <x v="0"/>
    <n v="411012"/>
    <s v="Lighting - Interior Linear Fixtures "/>
    <x v="4"/>
    <x v="8"/>
    <s v="kWh"/>
    <n v="1"/>
    <n v="201.37"/>
    <n v="0.48"/>
    <n v="1812.32"/>
  </r>
  <r>
    <n v="3117"/>
    <x v="5"/>
    <x v="1"/>
    <x v="0"/>
    <n v="411012"/>
    <s v="Lighting - Interior Linear Fixtures "/>
    <x v="4"/>
    <x v="8"/>
    <s v="kWh"/>
    <n v="1"/>
    <n v="274.12"/>
    <n v="0.65"/>
    <n v="2467.1"/>
  </r>
  <r>
    <n v="3117"/>
    <x v="5"/>
    <x v="1"/>
    <x v="0"/>
    <n v="411012"/>
    <s v="Lighting - Interior Linear Fixtures "/>
    <x v="4"/>
    <x v="8"/>
    <s v="kWh"/>
    <n v="1"/>
    <n v="182.46"/>
    <n v="0.35"/>
    <n v="1642.14"/>
  </r>
  <r>
    <n v="3117"/>
    <x v="5"/>
    <x v="1"/>
    <x v="0"/>
    <n v="411012"/>
    <s v="Lighting - Interior Linear Fixtures "/>
    <x v="4"/>
    <x v="8"/>
    <s v="kWh"/>
    <n v="1"/>
    <n v="797.1"/>
    <n v="1.52"/>
    <n v="7173.9"/>
  </r>
  <r>
    <n v="3117"/>
    <x v="5"/>
    <x v="1"/>
    <x v="0"/>
    <n v="411012"/>
    <s v="Lighting - Interior Linear Fixtures "/>
    <x v="4"/>
    <x v="8"/>
    <s v="kWh"/>
    <n v="1"/>
    <n v="925.02"/>
    <n v="0.95"/>
    <n v="8325.18"/>
  </r>
  <r>
    <n v="3117"/>
    <x v="5"/>
    <x v="1"/>
    <x v="0"/>
    <n v="411012"/>
    <s v="Lighting - Interior Linear Fixtures "/>
    <x v="4"/>
    <x v="8"/>
    <s v="kWh"/>
    <n v="1"/>
    <n v="1018.56"/>
    <n v="1.04"/>
    <n v="9167.0400000000009"/>
  </r>
  <r>
    <n v="3117"/>
    <x v="5"/>
    <x v="1"/>
    <x v="0"/>
    <n v="411012"/>
    <s v="Lighting - Interior Linear Fixtures "/>
    <x v="4"/>
    <x v="8"/>
    <s v="kWh"/>
    <n v="1"/>
    <n v="99.84"/>
    <n v="0.1"/>
    <n v="898.56"/>
  </r>
  <r>
    <n v="3117"/>
    <x v="5"/>
    <x v="1"/>
    <x v="0"/>
    <n v="411012"/>
    <s v="Lighting - Interior Linear Fixtures "/>
    <x v="4"/>
    <x v="8"/>
    <s v="kWh"/>
    <n v="1"/>
    <n v="2459.6999999999998"/>
    <n v="2.52"/>
    <n v="22137.3"/>
  </r>
  <r>
    <n v="3117"/>
    <x v="5"/>
    <x v="1"/>
    <x v="0"/>
    <n v="411012"/>
    <s v="Lighting - Interior Linear Fixtures "/>
    <x v="4"/>
    <x v="8"/>
    <s v="kWh"/>
    <n v="1"/>
    <n v="89.34"/>
    <n v="0.09"/>
    <n v="804.06"/>
  </r>
  <r>
    <n v="3117"/>
    <x v="5"/>
    <x v="1"/>
    <x v="0"/>
    <n v="411012"/>
    <s v="Lighting - Interior Linear Fixtures "/>
    <x v="4"/>
    <x v="8"/>
    <s v="kWh"/>
    <n v="1"/>
    <n v="271.2"/>
    <n v="0.28000000000000003"/>
    <n v="2440.8000000000002"/>
  </r>
  <r>
    <n v="3117"/>
    <x v="5"/>
    <x v="1"/>
    <x v="0"/>
    <n v="411012"/>
    <s v="Lighting - Interior Linear Fixtures "/>
    <x v="4"/>
    <x v="8"/>
    <s v="kWh"/>
    <n v="1"/>
    <n v="643.32000000000005"/>
    <n v="0.65"/>
    <n v="5789.88"/>
  </r>
  <r>
    <n v="3117"/>
    <x v="5"/>
    <x v="1"/>
    <x v="0"/>
    <n v="411012"/>
    <s v="Lighting - Interior Linear Fixtures "/>
    <x v="4"/>
    <x v="8"/>
    <s v="kWh"/>
    <n v="1"/>
    <n v="2097"/>
    <n v="2.15"/>
    <n v="18873"/>
  </r>
  <r>
    <n v="3117"/>
    <x v="5"/>
    <x v="1"/>
    <x v="0"/>
    <n v="411012"/>
    <s v="Lighting - Interior Linear Fixtures "/>
    <x v="4"/>
    <x v="8"/>
    <s v="kWh"/>
    <n v="1"/>
    <n v="2960.04"/>
    <n v="3.04"/>
    <n v="26640.36"/>
  </r>
  <r>
    <n v="3117"/>
    <x v="5"/>
    <x v="1"/>
    <x v="0"/>
    <n v="411012"/>
    <s v="Lighting - Interior Linear Fixtures "/>
    <x v="4"/>
    <x v="8"/>
    <s v="kWh"/>
    <n v="1"/>
    <n v="19.38"/>
    <n v="0.03"/>
    <n v="174.42"/>
  </r>
  <r>
    <n v="3117"/>
    <x v="5"/>
    <x v="1"/>
    <x v="0"/>
    <n v="411012"/>
    <s v="Lighting - Interior Linear Fixtures "/>
    <x v="4"/>
    <x v="8"/>
    <s v="kWh"/>
    <n v="1"/>
    <n v="27.06"/>
    <n v="0.05"/>
    <n v="243.54"/>
  </r>
  <r>
    <n v="3117"/>
    <x v="5"/>
    <x v="1"/>
    <x v="0"/>
    <n v="411012"/>
    <s v="Lighting - Interior Linear Fixtures "/>
    <x v="4"/>
    <x v="8"/>
    <s v="kWh"/>
    <n v="1"/>
    <n v="85.68"/>
    <n v="0.16"/>
    <n v="771.12"/>
  </r>
  <r>
    <n v="3117"/>
    <x v="5"/>
    <x v="1"/>
    <x v="0"/>
    <n v="411012"/>
    <s v="Lighting - Interior Linear Fixtures "/>
    <x v="4"/>
    <x v="8"/>
    <s v="kWh"/>
    <n v="1"/>
    <n v="1408.92"/>
    <n v="2.67"/>
    <n v="12680.28"/>
  </r>
  <r>
    <n v="3117"/>
    <x v="5"/>
    <x v="1"/>
    <x v="0"/>
    <n v="411012"/>
    <s v="Lighting - Interior Linear Fixtures "/>
    <x v="4"/>
    <x v="8"/>
    <s v="kWh"/>
    <n v="1"/>
    <n v="107.22"/>
    <n v="0.1"/>
    <n v="964.98"/>
  </r>
  <r>
    <n v="3117"/>
    <x v="5"/>
    <x v="1"/>
    <x v="0"/>
    <n v="411012"/>
    <s v="Lighting - Interior Linear Fixtures "/>
    <x v="4"/>
    <x v="8"/>
    <s v="kWh"/>
    <n v="1"/>
    <n v="1294.98"/>
    <n v="1.32"/>
    <n v="11654.82"/>
  </r>
  <r>
    <n v="3117"/>
    <x v="5"/>
    <x v="1"/>
    <x v="0"/>
    <n v="411012"/>
    <s v="Lighting - Interior Linear Fixtures "/>
    <x v="4"/>
    <x v="8"/>
    <s v="kWh"/>
    <n v="1"/>
    <n v="1300.8"/>
    <n v="1.33"/>
    <n v="11707.2"/>
  </r>
  <r>
    <n v="3117"/>
    <x v="5"/>
    <x v="1"/>
    <x v="0"/>
    <n v="411012"/>
    <s v="Lighting - Interior Linear Fixtures "/>
    <x v="4"/>
    <x v="8"/>
    <s v="kWh"/>
    <n v="1"/>
    <n v="4204.0200000000004"/>
    <n v="4.32"/>
    <n v="37836.18"/>
  </r>
  <r>
    <n v="3117"/>
    <x v="5"/>
    <x v="1"/>
    <x v="0"/>
    <n v="411012"/>
    <s v="Lighting - Interior Linear Fixtures "/>
    <x v="4"/>
    <x v="8"/>
    <s v="kWh"/>
    <n v="1"/>
    <n v="341.1"/>
    <n v="0.35"/>
    <n v="3069.9"/>
  </r>
  <r>
    <n v="3117"/>
    <x v="5"/>
    <x v="1"/>
    <x v="0"/>
    <n v="411012"/>
    <s v="Lighting - Interior Linear Fixtures "/>
    <x v="4"/>
    <x v="8"/>
    <s v="kWh"/>
    <n v="1"/>
    <n v="2386.62"/>
    <n v="2.4500000000000002"/>
    <n v="21479.58"/>
  </r>
  <r>
    <n v="3117"/>
    <x v="5"/>
    <x v="1"/>
    <x v="0"/>
    <n v="411012"/>
    <s v="Lighting - Interior Linear Fixtures "/>
    <x v="4"/>
    <x v="8"/>
    <s v="kWh"/>
    <n v="1"/>
    <n v="2621.52"/>
    <n v="2.69"/>
    <n v="23593.68"/>
  </r>
  <r>
    <n v="3117"/>
    <x v="5"/>
    <x v="1"/>
    <x v="0"/>
    <n v="411012"/>
    <s v="Lighting - Interior Linear Fixtures "/>
    <x v="4"/>
    <x v="8"/>
    <s v="kWh"/>
    <n v="1"/>
    <n v="19.38"/>
    <n v="0.03"/>
    <n v="174.42"/>
  </r>
  <r>
    <n v="3117"/>
    <x v="5"/>
    <x v="1"/>
    <x v="0"/>
    <n v="411012"/>
    <s v="Lighting - Interior Linear Fixtures "/>
    <x v="4"/>
    <x v="8"/>
    <s v="kWh"/>
    <n v="1"/>
    <n v="659.88"/>
    <n v="1.25"/>
    <n v="5938.92"/>
  </r>
  <r>
    <n v="3117"/>
    <x v="5"/>
    <x v="1"/>
    <x v="0"/>
    <n v="411012"/>
    <s v="Lighting - Interior Linear Fixtures "/>
    <x v="4"/>
    <x v="8"/>
    <s v="kWh"/>
    <n v="1"/>
    <n v="661.02"/>
    <n v="1.25"/>
    <n v="5949.18"/>
  </r>
  <r>
    <n v="3117"/>
    <x v="5"/>
    <x v="1"/>
    <x v="0"/>
    <n v="411012"/>
    <s v="Lighting - Interior Linear Fixtures "/>
    <x v="4"/>
    <x v="8"/>
    <s v="kWh"/>
    <n v="1"/>
    <n v="200.16"/>
    <n v="0.37"/>
    <n v="1801.44"/>
  </r>
  <r>
    <n v="3117"/>
    <x v="5"/>
    <x v="1"/>
    <x v="0"/>
    <n v="411012"/>
    <s v="Lighting - Interior Linear Fixtures "/>
    <x v="4"/>
    <x v="8"/>
    <s v="kWh"/>
    <n v="1"/>
    <n v="477.42"/>
    <n v="0.9"/>
    <n v="4296.78"/>
  </r>
  <r>
    <n v="3117"/>
    <x v="5"/>
    <x v="1"/>
    <x v="0"/>
    <n v="411012"/>
    <s v="Lighting - Interior Linear Fixtures "/>
    <x v="4"/>
    <x v="8"/>
    <s v="kWh"/>
    <n v="1"/>
    <n v="3565.5"/>
    <n v="7.32"/>
    <n v="32089.5"/>
  </r>
  <r>
    <n v="3117"/>
    <x v="5"/>
    <x v="1"/>
    <x v="0"/>
    <n v="411012"/>
    <s v="Lighting - Interior Linear Fixtures "/>
    <x v="4"/>
    <x v="8"/>
    <s v="kWh"/>
    <n v="1"/>
    <n v="104.88"/>
    <n v="0.21"/>
    <n v="943.92"/>
  </r>
  <r>
    <n v="3117"/>
    <x v="5"/>
    <x v="1"/>
    <x v="0"/>
    <n v="411012"/>
    <s v="Lighting - Interior Linear Fixtures "/>
    <x v="4"/>
    <x v="8"/>
    <s v="kWh"/>
    <n v="1"/>
    <n v="180.78"/>
    <n v="0.37"/>
    <n v="1627.02"/>
  </r>
  <r>
    <n v="3117"/>
    <x v="5"/>
    <x v="1"/>
    <x v="0"/>
    <n v="411012"/>
    <s v="Lighting - Interior Linear Fixtures "/>
    <x v="4"/>
    <x v="8"/>
    <s v="kWh"/>
    <n v="1"/>
    <n v="851.4"/>
    <n v="1.74"/>
    <n v="7662.6"/>
  </r>
  <r>
    <n v="3117"/>
    <x v="5"/>
    <x v="1"/>
    <x v="0"/>
    <n v="411012"/>
    <s v="Lighting - Interior Linear Fixtures "/>
    <x v="4"/>
    <x v="8"/>
    <s v="kWh"/>
    <n v="1"/>
    <n v="71.459999999999994"/>
    <n v="7.0000000000000007E-2"/>
    <n v="643.14"/>
  </r>
  <r>
    <n v="3117"/>
    <x v="5"/>
    <x v="1"/>
    <x v="0"/>
    <n v="411012"/>
    <s v="Lighting - Interior Linear Fixtures "/>
    <x v="4"/>
    <x v="8"/>
    <s v="kWh"/>
    <n v="1"/>
    <n v="107.22"/>
    <n v="0.1"/>
    <n v="964.98"/>
  </r>
  <r>
    <n v="3117"/>
    <x v="5"/>
    <x v="1"/>
    <x v="0"/>
    <n v="411012"/>
    <s v="Lighting - Interior Linear Fixtures "/>
    <x v="4"/>
    <x v="8"/>
    <s v="kWh"/>
    <n v="1"/>
    <n v="220.74"/>
    <n v="0.22"/>
    <n v="1986.66"/>
  </r>
  <r>
    <n v="3117"/>
    <x v="5"/>
    <x v="1"/>
    <x v="0"/>
    <n v="411012"/>
    <s v="Lighting - Interior Linear Fixtures "/>
    <x v="4"/>
    <x v="8"/>
    <s v="kWh"/>
    <n v="1"/>
    <n v="1192.02"/>
    <n v="1.22"/>
    <n v="10728.18"/>
  </r>
  <r>
    <n v="3117"/>
    <x v="5"/>
    <x v="1"/>
    <x v="0"/>
    <n v="411012"/>
    <s v="Lighting - Interior Linear Fixtures "/>
    <x v="4"/>
    <x v="8"/>
    <s v="kWh"/>
    <n v="1"/>
    <n v="17.88"/>
    <n v="0.01"/>
    <n v="160.91999999999999"/>
  </r>
  <r>
    <n v="3117"/>
    <x v="5"/>
    <x v="1"/>
    <x v="0"/>
    <n v="411012"/>
    <s v="Lighting - Interior Linear Fixtures "/>
    <x v="4"/>
    <x v="8"/>
    <s v="kWh"/>
    <n v="1"/>
    <n v="23.1"/>
    <n v="0.02"/>
    <n v="207.9"/>
  </r>
  <r>
    <n v="3117"/>
    <x v="5"/>
    <x v="1"/>
    <x v="0"/>
    <n v="411012"/>
    <s v="Lighting - Interior Linear Fixtures "/>
    <x v="4"/>
    <x v="8"/>
    <s v="kWh"/>
    <n v="1"/>
    <n v="94.62"/>
    <n v="0.09"/>
    <n v="851.58"/>
  </r>
  <r>
    <n v="3117"/>
    <x v="5"/>
    <x v="1"/>
    <x v="0"/>
    <n v="411012"/>
    <s v="Lighting - Interior Linear Fixtures "/>
    <x v="4"/>
    <x v="8"/>
    <s v="kWh"/>
    <n v="1"/>
    <n v="144.54"/>
    <n v="0.15"/>
    <n v="1300.8599999999999"/>
  </r>
  <r>
    <n v="3117"/>
    <x v="5"/>
    <x v="1"/>
    <x v="0"/>
    <n v="411012"/>
    <s v="Lighting - Interior Linear Fixtures "/>
    <x v="4"/>
    <x v="8"/>
    <s v="kWh"/>
    <n v="1"/>
    <n v="2196.9"/>
    <n v="2.25"/>
    <n v="19772.099999999999"/>
  </r>
  <r>
    <n v="3117"/>
    <x v="5"/>
    <x v="1"/>
    <x v="0"/>
    <n v="411012"/>
    <s v="Lighting - Interior Linear Fixtures "/>
    <x v="4"/>
    <x v="8"/>
    <s v="kWh"/>
    <n v="1"/>
    <n v="179.76"/>
    <n v="0.18"/>
    <n v="1617.84"/>
  </r>
  <r>
    <n v="3117"/>
    <x v="5"/>
    <x v="1"/>
    <x v="0"/>
    <n v="411012"/>
    <s v="Lighting - Interior Linear Fixtures "/>
    <x v="4"/>
    <x v="8"/>
    <s v="kWh"/>
    <n v="1"/>
    <n v="9.66"/>
    <n v="0.01"/>
    <n v="86.94"/>
  </r>
  <r>
    <n v="3117"/>
    <x v="5"/>
    <x v="1"/>
    <x v="0"/>
    <n v="411012"/>
    <s v="Lighting - Interior Linear Fixtures "/>
    <x v="4"/>
    <x v="8"/>
    <s v="kWh"/>
    <n v="1"/>
    <n v="249.54"/>
    <n v="0.37"/>
    <n v="2245.86"/>
  </r>
  <r>
    <n v="3117"/>
    <x v="5"/>
    <x v="1"/>
    <x v="0"/>
    <n v="411012"/>
    <s v="Lighting - Interior Linear Fixtures "/>
    <x v="4"/>
    <x v="8"/>
    <s v="kWh"/>
    <n v="1"/>
    <n v="984.42"/>
    <n v="1.86"/>
    <n v="8859.7800000000007"/>
  </r>
  <r>
    <n v="3117"/>
    <x v="5"/>
    <x v="1"/>
    <x v="0"/>
    <n v="411012"/>
    <s v="Lighting - Interior Linear Fixtures "/>
    <x v="4"/>
    <x v="8"/>
    <s v="kWh"/>
    <n v="1"/>
    <n v="75.66"/>
    <n v="7.0000000000000007E-2"/>
    <n v="680.94"/>
  </r>
  <r>
    <n v="3117"/>
    <x v="5"/>
    <x v="1"/>
    <x v="0"/>
    <n v="411012"/>
    <s v="Lighting - Interior Linear Fixtures "/>
    <x v="4"/>
    <x v="8"/>
    <s v="kWh"/>
    <n v="1"/>
    <n v="90.42"/>
    <n v="0.09"/>
    <n v="813.78"/>
  </r>
  <r>
    <n v="3117"/>
    <x v="5"/>
    <x v="1"/>
    <x v="0"/>
    <n v="411012"/>
    <s v="Lighting - Interior Linear Fixtures "/>
    <x v="4"/>
    <x v="8"/>
    <s v="kWh"/>
    <n v="1"/>
    <n v="1348.08"/>
    <n v="1.38"/>
    <n v="12132.72"/>
  </r>
  <r>
    <n v="3117"/>
    <x v="5"/>
    <x v="1"/>
    <x v="0"/>
    <n v="411012"/>
    <s v="Lighting - Interior Linear Fixtures "/>
    <x v="4"/>
    <x v="8"/>
    <s v="kWh"/>
    <n v="1"/>
    <n v="23.55"/>
    <n v="0.03"/>
    <n v="302.72000000000003"/>
  </r>
  <r>
    <n v="3117"/>
    <x v="5"/>
    <x v="1"/>
    <x v="0"/>
    <n v="411012"/>
    <s v="Lighting - Interior Linear Fixtures "/>
    <x v="4"/>
    <x v="8"/>
    <s v="kWh"/>
    <n v="1"/>
    <n v="88.46"/>
    <n v="0.28999999999999998"/>
    <n v="1137.31"/>
  </r>
  <r>
    <n v="3117"/>
    <x v="5"/>
    <x v="1"/>
    <x v="0"/>
    <n v="411012"/>
    <s v="Lighting - Interior Linear Fixtures "/>
    <x v="4"/>
    <x v="8"/>
    <s v="kWh"/>
    <n v="1"/>
    <n v="1732.09"/>
    <n v="5.94"/>
    <n v="22269.72"/>
  </r>
  <r>
    <n v="3117"/>
    <x v="5"/>
    <x v="1"/>
    <x v="0"/>
    <n v="411012"/>
    <s v="Lighting - Interior Linear Fixtures "/>
    <x v="4"/>
    <x v="8"/>
    <s v="kWh"/>
    <n v="1"/>
    <n v="3213.6"/>
    <n v="7.82"/>
    <n v="28922.400000000001"/>
  </r>
  <r>
    <n v="3117"/>
    <x v="5"/>
    <x v="1"/>
    <x v="0"/>
    <n v="411012"/>
    <s v="Lighting - Interior Linear Fixtures "/>
    <x v="4"/>
    <x v="8"/>
    <s v="kWh"/>
    <n v="1"/>
    <n v="848155.28"/>
    <n v="509.4"/>
    <n v="2430582.2999999998"/>
  </r>
  <r>
    <n v="3117"/>
    <x v="5"/>
    <x v="1"/>
    <x v="0"/>
    <n v="411012"/>
    <s v="Lighting - Interior Linear Fixtures "/>
    <x v="4"/>
    <x v="8"/>
    <s v="kWh"/>
    <n v="1"/>
    <n v="307.94"/>
    <n v="0.9"/>
    <n v="3959.28"/>
  </r>
  <r>
    <n v="3117"/>
    <x v="5"/>
    <x v="1"/>
    <x v="0"/>
    <n v="411012"/>
    <s v="Lighting - Interior Linear Fixtures "/>
    <x v="4"/>
    <x v="8"/>
    <s v="kWh"/>
    <n v="1"/>
    <n v="760.83"/>
    <n v="2.23"/>
    <n v="9782.1"/>
  </r>
  <r>
    <n v="3117"/>
    <x v="5"/>
    <x v="1"/>
    <x v="0"/>
    <n v="411012"/>
    <s v="Lighting - Interior Linear Fixtures "/>
    <x v="4"/>
    <x v="8"/>
    <s v="kWh"/>
    <n v="1"/>
    <n v="818.58"/>
    <n v="2.4"/>
    <n v="10524.6"/>
  </r>
  <r>
    <n v="3117"/>
    <x v="5"/>
    <x v="1"/>
    <x v="0"/>
    <n v="411012"/>
    <s v="Lighting - Interior Linear Fixtures "/>
    <x v="4"/>
    <x v="8"/>
    <s v="kWh"/>
    <n v="1"/>
    <n v="693.59"/>
    <n v="0.71"/>
    <n v="6243.83"/>
  </r>
  <r>
    <n v="3117"/>
    <x v="5"/>
    <x v="1"/>
    <x v="0"/>
    <n v="411012"/>
    <s v="Lighting - Interior Linear Fixtures "/>
    <x v="4"/>
    <x v="8"/>
    <s v="kWh"/>
    <n v="1"/>
    <n v="1109.72"/>
    <n v="1.1399999999999999"/>
    <n v="9989.99"/>
  </r>
  <r>
    <n v="3117"/>
    <x v="5"/>
    <x v="1"/>
    <x v="0"/>
    <n v="411012"/>
    <s v="Lighting - Interior Linear Fixtures "/>
    <x v="4"/>
    <x v="8"/>
    <s v="kWh"/>
    <n v="1"/>
    <n v="1251.25"/>
    <n v="1.28"/>
    <n v="11264.03"/>
  </r>
  <r>
    <n v="3117"/>
    <x v="5"/>
    <x v="1"/>
    <x v="0"/>
    <n v="411012"/>
    <s v="Lighting - Interior Linear Fixtures "/>
    <x v="4"/>
    <x v="8"/>
    <s v="kWh"/>
    <n v="1"/>
    <n v="652.24"/>
    <n v="0.66"/>
    <n v="5871.59"/>
  </r>
  <r>
    <n v="3117"/>
    <x v="5"/>
    <x v="1"/>
    <x v="0"/>
    <n v="411012"/>
    <s v="Lighting - Interior Linear Fixtures "/>
    <x v="4"/>
    <x v="8"/>
    <s v="kWh"/>
    <n v="1"/>
    <n v="17.87"/>
    <n v="0.01"/>
    <n v="160.82"/>
  </r>
  <r>
    <n v="3117"/>
    <x v="5"/>
    <x v="1"/>
    <x v="0"/>
    <n v="411012"/>
    <s v="Lighting - Interior Linear Fixtures "/>
    <x v="4"/>
    <x v="8"/>
    <s v="kWh"/>
    <n v="1"/>
    <n v="96.68"/>
    <n v="0.1"/>
    <n v="870.34"/>
  </r>
  <r>
    <n v="3117"/>
    <x v="5"/>
    <x v="1"/>
    <x v="0"/>
    <n v="411012"/>
    <s v="Lighting - Interior Linear Fixtures "/>
    <x v="4"/>
    <x v="8"/>
    <s v="kWh"/>
    <n v="1"/>
    <n v="154.13"/>
    <n v="0.15"/>
    <n v="1387.5"/>
  </r>
  <r>
    <n v="3117"/>
    <x v="5"/>
    <x v="1"/>
    <x v="0"/>
    <n v="411012"/>
    <s v="Lighting - Interior Linear Fixtures "/>
    <x v="4"/>
    <x v="8"/>
    <s v="kWh"/>
    <n v="1"/>
    <n v="479.2"/>
    <n v="0.49"/>
    <n v="4313.88"/>
  </r>
  <r>
    <n v="3117"/>
    <x v="5"/>
    <x v="1"/>
    <x v="0"/>
    <n v="411012"/>
    <s v="Lighting - Interior Linear Fixtures "/>
    <x v="4"/>
    <x v="8"/>
    <s v="kWh"/>
    <n v="1"/>
    <n v="1457.22"/>
    <n v="1.49"/>
    <n v="13118.24"/>
  </r>
  <r>
    <n v="3117"/>
    <x v="5"/>
    <x v="1"/>
    <x v="0"/>
    <n v="411012"/>
    <s v="Lighting - Interior Linear Fixtures "/>
    <x v="4"/>
    <x v="8"/>
    <s v="kWh"/>
    <n v="1"/>
    <n v="3771.48"/>
    <n v="3.87"/>
    <n v="33943.32"/>
  </r>
  <r>
    <n v="3117"/>
    <x v="5"/>
    <x v="1"/>
    <x v="0"/>
    <n v="411012"/>
    <s v="Lighting - Interior Linear Fixtures "/>
    <x v="4"/>
    <x v="8"/>
    <s v="kWh"/>
    <n v="1"/>
    <n v="5517.46"/>
    <n v="7.37"/>
    <n v="49669.53"/>
  </r>
  <r>
    <n v="3117"/>
    <x v="5"/>
    <x v="1"/>
    <x v="0"/>
    <n v="411012"/>
    <s v="Lighting - Interior Linear Fixtures "/>
    <x v="4"/>
    <x v="8"/>
    <s v="kWh"/>
    <n v="1"/>
    <n v="9.42"/>
    <n v="0.01"/>
    <n v="84.78"/>
  </r>
  <r>
    <n v="3117"/>
    <x v="5"/>
    <x v="1"/>
    <x v="0"/>
    <n v="411012"/>
    <s v="Lighting - Interior Linear Fixtures "/>
    <x v="4"/>
    <x v="8"/>
    <s v="kWh"/>
    <n v="1"/>
    <n v="122.4"/>
    <n v="0.23"/>
    <n v="1101.5999999999999"/>
  </r>
  <r>
    <n v="3117"/>
    <x v="5"/>
    <x v="1"/>
    <x v="0"/>
    <n v="411012"/>
    <s v="Lighting - Interior Linear Fixtures "/>
    <x v="4"/>
    <x v="8"/>
    <s v="kWh"/>
    <n v="1"/>
    <n v="1860.72"/>
    <n v="3.53"/>
    <n v="16746.48"/>
  </r>
  <r>
    <n v="3117"/>
    <x v="5"/>
    <x v="1"/>
    <x v="0"/>
    <n v="411012"/>
    <s v="Lighting - Interior Linear Fixtures "/>
    <x v="4"/>
    <x v="8"/>
    <s v="kWh"/>
    <n v="1"/>
    <n v="12.91"/>
    <n v="0.03"/>
    <n v="116.22"/>
  </r>
  <r>
    <n v="3117"/>
    <x v="5"/>
    <x v="1"/>
    <x v="0"/>
    <n v="411012"/>
    <s v="Lighting - Interior Linear Fixtures "/>
    <x v="4"/>
    <x v="8"/>
    <s v="kWh"/>
    <n v="1"/>
    <n v="25.52"/>
    <n v="0.06"/>
    <n v="229.74"/>
  </r>
  <r>
    <n v="3117"/>
    <x v="5"/>
    <x v="1"/>
    <x v="0"/>
    <n v="411012"/>
    <s v="Lighting - Interior Linear Fixtures "/>
    <x v="4"/>
    <x v="8"/>
    <s v="kWh"/>
    <n v="1"/>
    <n v="134.21"/>
    <n v="0.32"/>
    <n v="1208.21"/>
  </r>
  <r>
    <n v="3117"/>
    <x v="5"/>
    <x v="1"/>
    <x v="0"/>
    <n v="411012"/>
    <s v="Lighting - Interior Linear Fixtures "/>
    <x v="4"/>
    <x v="8"/>
    <s v="kWh"/>
    <n v="1"/>
    <n v="182.7"/>
    <n v="0.43"/>
    <n v="1644.73"/>
  </r>
  <r>
    <n v="3117"/>
    <x v="5"/>
    <x v="1"/>
    <x v="0"/>
    <n v="411012"/>
    <s v="Lighting - Interior Linear Fixtures "/>
    <x v="4"/>
    <x v="8"/>
    <s v="kWh"/>
    <n v="1"/>
    <n v="121.61"/>
    <n v="0.23"/>
    <n v="1094.75"/>
  </r>
  <r>
    <n v="3117"/>
    <x v="5"/>
    <x v="1"/>
    <x v="0"/>
    <n v="411012"/>
    <s v="Lighting - Interior Linear Fixtures "/>
    <x v="4"/>
    <x v="8"/>
    <s v="kWh"/>
    <n v="1"/>
    <n v="531.27"/>
    <n v="1.01"/>
    <n v="4782.59"/>
  </r>
  <r>
    <n v="3117"/>
    <x v="5"/>
    <x v="1"/>
    <x v="0"/>
    <n v="411012"/>
    <s v="Lighting - Interior Linear Fixtures "/>
    <x v="4"/>
    <x v="8"/>
    <s v="kWh"/>
    <n v="1"/>
    <n v="616.53"/>
    <n v="0.63"/>
    <n v="5550.11"/>
  </r>
  <r>
    <n v="3117"/>
    <x v="5"/>
    <x v="1"/>
    <x v="0"/>
    <n v="411012"/>
    <s v="Lighting - Interior Linear Fixtures "/>
    <x v="4"/>
    <x v="8"/>
    <s v="kWh"/>
    <n v="1"/>
    <n v="678.87"/>
    <n v="0.69"/>
    <n v="6111.35"/>
  </r>
  <r>
    <n v="3117"/>
    <x v="5"/>
    <x v="1"/>
    <x v="0"/>
    <n v="411012"/>
    <s v="Lighting - Interior Linear Fixtures "/>
    <x v="4"/>
    <x v="8"/>
    <s v="kWh"/>
    <n v="1"/>
    <n v="227.04"/>
    <n v="0.23"/>
    <n v="2043.36"/>
  </r>
  <r>
    <n v="3117"/>
    <x v="5"/>
    <x v="1"/>
    <x v="0"/>
    <n v="411012"/>
    <s v="Lighting - Interior Linear Fixtures "/>
    <x v="4"/>
    <x v="8"/>
    <s v="kWh"/>
    <n v="1"/>
    <n v="971.28"/>
    <n v="0.99"/>
    <n v="8741.52"/>
  </r>
  <r>
    <n v="3117"/>
    <x v="5"/>
    <x v="1"/>
    <x v="0"/>
    <n v="411012"/>
    <s v="Lighting - Interior Linear Fixtures "/>
    <x v="4"/>
    <x v="8"/>
    <s v="kWh"/>
    <n v="1"/>
    <n v="66.540000000000006"/>
    <n v="0.06"/>
    <n v="599.03"/>
  </r>
  <r>
    <n v="3117"/>
    <x v="5"/>
    <x v="1"/>
    <x v="0"/>
    <n v="411012"/>
    <s v="Lighting - Interior Linear Fixtures "/>
    <x v="4"/>
    <x v="8"/>
    <s v="kWh"/>
    <n v="1"/>
    <n v="1639.39"/>
    <n v="1.68"/>
    <n v="14758.19"/>
  </r>
  <r>
    <n v="3117"/>
    <x v="5"/>
    <x v="1"/>
    <x v="0"/>
    <n v="411012"/>
    <s v="Lighting - Interior Linear Fixtures "/>
    <x v="4"/>
    <x v="8"/>
    <s v="kWh"/>
    <n v="1"/>
    <n v="77.459999999999994"/>
    <n v="0.14000000000000001"/>
    <n v="697.14"/>
  </r>
  <r>
    <n v="3117"/>
    <x v="5"/>
    <x v="1"/>
    <x v="0"/>
    <n v="411012"/>
    <s v="Lighting - Interior Linear Fixtures "/>
    <x v="4"/>
    <x v="8"/>
    <s v="kWh"/>
    <n v="1"/>
    <n v="211.26"/>
    <n v="0.39"/>
    <n v="1901.34"/>
  </r>
  <r>
    <n v="3117"/>
    <x v="5"/>
    <x v="1"/>
    <x v="0"/>
    <n v="411012"/>
    <s v="Lighting - Interior Linear Fixtures "/>
    <x v="4"/>
    <x v="8"/>
    <s v="kWh"/>
    <n v="1"/>
    <n v="238.02"/>
    <n v="0.45"/>
    <n v="2142.1799999999998"/>
  </r>
  <r>
    <n v="3117"/>
    <x v="5"/>
    <x v="1"/>
    <x v="0"/>
    <n v="411012"/>
    <s v="Lighting - Interior Linear Fixtures "/>
    <x v="4"/>
    <x v="8"/>
    <s v="kWh"/>
    <n v="1"/>
    <n v="256.2"/>
    <n v="0.48"/>
    <n v="2305.8000000000002"/>
  </r>
  <r>
    <n v="3117"/>
    <x v="5"/>
    <x v="1"/>
    <x v="0"/>
    <n v="411012"/>
    <s v="Lighting - Interior Linear Fixtures "/>
    <x v="4"/>
    <x v="8"/>
    <s v="kWh"/>
    <n v="1"/>
    <n v="286.98"/>
    <n v="0.54"/>
    <n v="2582.8200000000002"/>
  </r>
  <r>
    <n v="3117"/>
    <x v="5"/>
    <x v="1"/>
    <x v="0"/>
    <n v="411012"/>
    <s v="Lighting - Interior Linear Fixtures "/>
    <x v="4"/>
    <x v="8"/>
    <s v="kWh"/>
    <n v="1"/>
    <n v="516.96"/>
    <n v="0.76"/>
    <n v="4652.6400000000003"/>
  </r>
  <r>
    <n v="3117"/>
    <x v="5"/>
    <x v="1"/>
    <x v="0"/>
    <n v="411012"/>
    <s v="Lighting - Interior Linear Fixtures "/>
    <x v="4"/>
    <x v="8"/>
    <s v="kWh"/>
    <n v="1"/>
    <n v="832.44"/>
    <n v="1.57"/>
    <n v="7491.96"/>
  </r>
  <r>
    <n v="3117"/>
    <x v="5"/>
    <x v="1"/>
    <x v="0"/>
    <n v="411012"/>
    <s v="Lighting - Interior Linear Fixtures "/>
    <x v="4"/>
    <x v="8"/>
    <s v="kWh"/>
    <n v="1"/>
    <n v="39.96"/>
    <n v="0.04"/>
    <n v="359.64"/>
  </r>
  <r>
    <n v="3117"/>
    <x v="5"/>
    <x v="1"/>
    <x v="0"/>
    <n v="411012"/>
    <s v="Lighting - Interior Linear Fixtures "/>
    <x v="4"/>
    <x v="8"/>
    <s v="kWh"/>
    <n v="1"/>
    <n v="231.24"/>
    <n v="0.23"/>
    <n v="2081.16"/>
  </r>
  <r>
    <n v="3117"/>
    <x v="5"/>
    <x v="1"/>
    <x v="0"/>
    <n v="411012"/>
    <s v="Lighting - Interior Linear Fixtures "/>
    <x v="4"/>
    <x v="8"/>
    <s v="kWh"/>
    <n v="1"/>
    <n v="1084.8"/>
    <n v="1.1100000000000001"/>
    <n v="9763.2000000000007"/>
  </r>
  <r>
    <n v="3117"/>
    <x v="5"/>
    <x v="1"/>
    <x v="0"/>
    <n v="411012"/>
    <s v="Lighting - Interior Linear Fixtures "/>
    <x v="4"/>
    <x v="8"/>
    <s v="kWh"/>
    <n v="1"/>
    <n v="2664.01"/>
    <n v="3.9"/>
    <n v="34257.279999999999"/>
  </r>
  <r>
    <n v="3117"/>
    <x v="5"/>
    <x v="1"/>
    <x v="0"/>
    <n v="411012"/>
    <s v="Lighting - Interior Linear Fixtures "/>
    <x v="4"/>
    <x v="8"/>
    <s v="kWh"/>
    <n v="1"/>
    <n v="26.41"/>
    <n v="0.1"/>
    <n v="339.55"/>
  </r>
  <r>
    <n v="3117"/>
    <x v="5"/>
    <x v="1"/>
    <x v="0"/>
    <n v="411012"/>
    <s v="Lighting - Interior Linear Fixtures "/>
    <x v="4"/>
    <x v="8"/>
    <s v="kWh"/>
    <n v="1"/>
    <n v="170.35"/>
    <n v="0.7"/>
    <n v="2190.2399999999998"/>
  </r>
  <r>
    <n v="3117"/>
    <x v="5"/>
    <x v="1"/>
    <x v="0"/>
    <n v="411012"/>
    <s v="Lighting - Interior Linear Fixtures "/>
    <x v="4"/>
    <x v="8"/>
    <s v="kWh"/>
    <n v="1"/>
    <n v="243.08"/>
    <n v="0.99"/>
    <n v="3125.27"/>
  </r>
  <r>
    <n v="3117"/>
    <x v="5"/>
    <x v="1"/>
    <x v="0"/>
    <n v="411012"/>
    <s v="Lighting - Interior Linear Fixtures "/>
    <x v="4"/>
    <x v="8"/>
    <s v="kWh"/>
    <n v="1"/>
    <n v="1417.72"/>
    <n v="5.82"/>
    <n v="18227.830000000002"/>
  </r>
  <r>
    <n v="3117"/>
    <x v="5"/>
    <x v="1"/>
    <x v="0"/>
    <n v="411012"/>
    <s v="Lighting - Interior Linear Fixtures "/>
    <x v="4"/>
    <x v="8"/>
    <s v="kWh"/>
    <n v="1"/>
    <n v="2.73"/>
    <n v="5.4000000000000003E-3"/>
    <n v="24.53"/>
  </r>
  <r>
    <n v="3117"/>
    <x v="5"/>
    <x v="1"/>
    <x v="0"/>
    <n v="411012"/>
    <s v="Lighting - Interior Linear Fixtures "/>
    <x v="4"/>
    <x v="8"/>
    <s v="kWh"/>
    <n v="1"/>
    <n v="28.04"/>
    <n v="7.0000000000000007E-2"/>
    <n v="252.33"/>
  </r>
  <r>
    <n v="3117"/>
    <x v="5"/>
    <x v="1"/>
    <x v="0"/>
    <n v="411012"/>
    <s v="Lighting - Interior Linear Fixtures "/>
    <x v="4"/>
    <x v="8"/>
    <s v="kWh"/>
    <n v="1"/>
    <n v="43.22"/>
    <n v="0.11"/>
    <n v="389.01"/>
  </r>
  <r>
    <n v="3117"/>
    <x v="5"/>
    <x v="1"/>
    <x v="0"/>
    <n v="411012"/>
    <s v="Lighting - Interior Linear Fixtures "/>
    <x v="4"/>
    <x v="8"/>
    <s v="kWh"/>
    <n v="1"/>
    <n v="63.99"/>
    <n v="0.15"/>
    <n v="575.91999999999996"/>
  </r>
  <r>
    <n v="3117"/>
    <x v="5"/>
    <x v="1"/>
    <x v="0"/>
    <n v="411012"/>
    <s v="Lighting - Interior Linear Fixtures "/>
    <x v="4"/>
    <x v="8"/>
    <s v="kWh"/>
    <n v="1"/>
    <n v="227.3"/>
    <n v="0.61"/>
    <n v="2045.73"/>
  </r>
  <r>
    <n v="3117"/>
    <x v="5"/>
    <x v="1"/>
    <x v="0"/>
    <n v="411012"/>
    <s v="Lighting - Interior Linear Fixtures "/>
    <x v="4"/>
    <x v="8"/>
    <s v="kWh"/>
    <n v="1"/>
    <n v="282.27999999999997"/>
    <n v="0.78"/>
    <n v="2540.5300000000002"/>
  </r>
  <r>
    <n v="3117"/>
    <x v="5"/>
    <x v="1"/>
    <x v="0"/>
    <n v="411012"/>
    <s v="Lighting - Interior Linear Fixtures "/>
    <x v="4"/>
    <x v="8"/>
    <s v="kWh"/>
    <n v="1"/>
    <n v="919.4"/>
    <n v="1.84"/>
    <n v="8274.59"/>
  </r>
  <r>
    <n v="3117"/>
    <x v="5"/>
    <x v="1"/>
    <x v="0"/>
    <n v="411012"/>
    <s v="Lighting - Interior Linear Fixtures "/>
    <x v="4"/>
    <x v="8"/>
    <s v="kWh"/>
    <n v="1"/>
    <n v="1641.36"/>
    <n v="3.68"/>
    <n v="14772.24"/>
  </r>
  <r>
    <n v="3117"/>
    <x v="5"/>
    <x v="1"/>
    <x v="0"/>
    <n v="411012"/>
    <s v="Lighting - Interior Linear Fixtures "/>
    <x v="4"/>
    <x v="8"/>
    <s v="kWh"/>
    <n v="1"/>
    <n v="19498.419999999998"/>
    <n v="49.75"/>
    <n v="175485.76"/>
  </r>
  <r>
    <n v="3117"/>
    <x v="5"/>
    <x v="1"/>
    <x v="0"/>
    <n v="411012"/>
    <s v="Lighting - Interior Linear Fixtures "/>
    <x v="4"/>
    <x v="8"/>
    <s v="kWh"/>
    <n v="1"/>
    <n v="9.27"/>
    <n v="0.03"/>
    <n v="83.39"/>
  </r>
  <r>
    <n v="3117"/>
    <x v="5"/>
    <x v="1"/>
    <x v="0"/>
    <n v="411012"/>
    <s v="Lighting - Interior Linear Fixtures "/>
    <x v="4"/>
    <x v="8"/>
    <s v="kWh"/>
    <n v="1"/>
    <n v="18.53"/>
    <n v="0.06"/>
    <n v="166.79"/>
  </r>
  <r>
    <n v="3117"/>
    <x v="5"/>
    <x v="1"/>
    <x v="0"/>
    <n v="411012"/>
    <s v="Lighting - Interior Linear Fixtures "/>
    <x v="4"/>
    <x v="8"/>
    <s v="kWh"/>
    <n v="1"/>
    <n v="176.06"/>
    <n v="0.61"/>
    <n v="1584.55"/>
  </r>
  <r>
    <n v="3117"/>
    <x v="5"/>
    <x v="1"/>
    <x v="0"/>
    <n v="411012"/>
    <s v="Lighting - Interior Linear Fixtures "/>
    <x v="4"/>
    <x v="8"/>
    <s v="kWh"/>
    <n v="1"/>
    <n v="380.54"/>
    <n v="1.32"/>
    <n v="3424.86"/>
  </r>
  <r>
    <n v="3117"/>
    <x v="5"/>
    <x v="1"/>
    <x v="0"/>
    <n v="411012"/>
    <s v="Lighting - Interior Linear Fixtures "/>
    <x v="4"/>
    <x v="8"/>
    <s v="kWh"/>
    <n v="1"/>
    <n v="412.66"/>
    <n v="1.44"/>
    <n v="3713.97"/>
  </r>
  <r>
    <n v="3117"/>
    <x v="5"/>
    <x v="1"/>
    <x v="0"/>
    <n v="411012"/>
    <s v="Lighting - Interior Linear Fixtures "/>
    <x v="4"/>
    <x v="8"/>
    <s v="kWh"/>
    <n v="1"/>
    <n v="113"/>
    <n v="0.11"/>
    <n v="1016.98"/>
  </r>
  <r>
    <n v="3117"/>
    <x v="5"/>
    <x v="1"/>
    <x v="0"/>
    <n v="411012"/>
    <s v="Lighting - Interior Linear Fixtures "/>
    <x v="4"/>
    <x v="8"/>
    <s v="kWh"/>
    <n v="1"/>
    <n v="682.19"/>
    <n v="0.7"/>
    <n v="6139.72"/>
  </r>
  <r>
    <n v="3117"/>
    <x v="5"/>
    <x v="1"/>
    <x v="0"/>
    <n v="411012"/>
    <s v="Lighting - Interior Linear Fixtures "/>
    <x v="4"/>
    <x v="8"/>
    <s v="kWh"/>
    <n v="1"/>
    <n v="2596.3200000000002"/>
    <n v="2.66"/>
    <n v="23366.89"/>
  </r>
  <r>
    <n v="3117"/>
    <x v="5"/>
    <x v="1"/>
    <x v="0"/>
    <n v="411012"/>
    <s v="Lighting - Interior Linear Fixtures "/>
    <x v="4"/>
    <x v="8"/>
    <s v="kWh"/>
    <n v="1"/>
    <n v="35.76"/>
    <n v="0.03"/>
    <n v="321.83999999999997"/>
  </r>
  <r>
    <n v="3117"/>
    <x v="5"/>
    <x v="1"/>
    <x v="0"/>
    <n v="411012"/>
    <s v="Lighting - Interior Linear Fixtures "/>
    <x v="4"/>
    <x v="8"/>
    <s v="kWh"/>
    <n v="1"/>
    <n v="184.98"/>
    <n v="0.18"/>
    <n v="1664.82"/>
  </r>
  <r>
    <n v="3117"/>
    <x v="5"/>
    <x v="1"/>
    <x v="0"/>
    <n v="411012"/>
    <s v="Lighting - Interior Linear Fixtures "/>
    <x v="4"/>
    <x v="8"/>
    <s v="kWh"/>
    <n v="1"/>
    <n v="208.14"/>
    <n v="0.21"/>
    <n v="1873.26"/>
  </r>
  <r>
    <n v="3117"/>
    <x v="5"/>
    <x v="1"/>
    <x v="0"/>
    <n v="411012"/>
    <s v="Lighting - Interior Linear Fixtures "/>
    <x v="4"/>
    <x v="8"/>
    <s v="kWh"/>
    <n v="1"/>
    <n v="2826"/>
    <n v="2.9"/>
    <n v="25434"/>
  </r>
  <r>
    <n v="3117"/>
    <x v="5"/>
    <x v="1"/>
    <x v="0"/>
    <n v="411012"/>
    <s v="Lighting - Interior Linear Fixtures "/>
    <x v="4"/>
    <x v="8"/>
    <s v="kWh"/>
    <n v="1"/>
    <n v="53.61"/>
    <n v="0.05"/>
    <n v="482.47"/>
  </r>
  <r>
    <n v="3117"/>
    <x v="5"/>
    <x v="1"/>
    <x v="0"/>
    <n v="411012"/>
    <s v="Lighting - Interior Linear Fixtures "/>
    <x v="4"/>
    <x v="8"/>
    <s v="kWh"/>
    <n v="1"/>
    <n v="69.38"/>
    <n v="7.0000000000000007E-2"/>
    <n v="624.38"/>
  </r>
  <r>
    <n v="3117"/>
    <x v="5"/>
    <x v="1"/>
    <x v="0"/>
    <n v="411012"/>
    <s v="Lighting - Interior Linear Fixtures "/>
    <x v="4"/>
    <x v="8"/>
    <s v="kWh"/>
    <n v="1"/>
    <n v="1190.94"/>
    <n v="1.22"/>
    <n v="10718.49"/>
  </r>
  <r>
    <n v="3117"/>
    <x v="5"/>
    <x v="1"/>
    <x v="0"/>
    <n v="411012"/>
    <s v="Lighting - Interior Linear Fixtures "/>
    <x v="4"/>
    <x v="8"/>
    <s v="kWh"/>
    <n v="1"/>
    <n v="3035.7"/>
    <n v="3.12"/>
    <n v="27321.3"/>
  </r>
  <r>
    <n v="3117"/>
    <x v="5"/>
    <x v="1"/>
    <x v="0"/>
    <n v="411012"/>
    <s v="Lighting - Interior Linear Fixtures "/>
    <x v="4"/>
    <x v="8"/>
    <s v="kWh"/>
    <n v="1"/>
    <n v="138.78"/>
    <n v="0.14000000000000001"/>
    <n v="1249.02"/>
  </r>
  <r>
    <n v="3117"/>
    <x v="5"/>
    <x v="1"/>
    <x v="0"/>
    <n v="411012"/>
    <s v="Lighting - Interior Linear Fixtures "/>
    <x v="4"/>
    <x v="8"/>
    <s v="kWh"/>
    <n v="1"/>
    <n v="464.58"/>
    <n v="0.47"/>
    <n v="4181.22"/>
  </r>
  <r>
    <n v="3117"/>
    <x v="5"/>
    <x v="1"/>
    <x v="0"/>
    <n v="411012"/>
    <s v="Lighting - Interior Linear Fixtures "/>
    <x v="4"/>
    <x v="8"/>
    <s v="kWh"/>
    <n v="1"/>
    <n v="728.94"/>
    <n v="0.75"/>
    <n v="6560.46"/>
  </r>
  <r>
    <n v="3117"/>
    <x v="5"/>
    <x v="1"/>
    <x v="0"/>
    <n v="411012"/>
    <s v="Lighting - Interior Linear Fixtures "/>
    <x v="4"/>
    <x v="8"/>
    <s v="kWh"/>
    <n v="1"/>
    <n v="17.88"/>
    <n v="0.01"/>
    <n v="160.91999999999999"/>
  </r>
  <r>
    <n v="3117"/>
    <x v="5"/>
    <x v="1"/>
    <x v="0"/>
    <n v="411012"/>
    <s v="Lighting - Interior Linear Fixtures "/>
    <x v="4"/>
    <x v="8"/>
    <s v="kWh"/>
    <n v="1"/>
    <n v="508.74"/>
    <n v="0.52"/>
    <n v="4578.66"/>
  </r>
  <r>
    <n v="3117"/>
    <x v="5"/>
    <x v="1"/>
    <x v="0"/>
    <n v="411012"/>
    <s v="Lighting - Interior Linear Fixtures "/>
    <x v="4"/>
    <x v="8"/>
    <s v="kWh"/>
    <n v="1"/>
    <n v="3694.74"/>
    <n v="3.79"/>
    <n v="33252.660000000003"/>
  </r>
  <r>
    <n v="3117"/>
    <x v="5"/>
    <x v="1"/>
    <x v="0"/>
    <n v="411012"/>
    <s v="Lighting - Interior Linear Fixtures "/>
    <x v="4"/>
    <x v="8"/>
    <s v="kWh"/>
    <n v="1"/>
    <n v="15977.89"/>
    <n v="16.41"/>
    <n v="143801.01"/>
  </r>
  <r>
    <n v="3117"/>
    <x v="5"/>
    <x v="1"/>
    <x v="0"/>
    <n v="411012"/>
    <s v="Lighting - Interior Linear Fixtures "/>
    <x v="4"/>
    <x v="8"/>
    <s v="kWh"/>
    <n v="1"/>
    <n v="32.46"/>
    <n v="0.05"/>
    <n v="292.14"/>
  </r>
  <r>
    <n v="3117"/>
    <x v="5"/>
    <x v="1"/>
    <x v="0"/>
    <n v="411012"/>
    <s v="Lighting - Interior Linear Fixtures "/>
    <x v="4"/>
    <x v="8"/>
    <s v="kWh"/>
    <n v="1"/>
    <n v="1194.3"/>
    <n v="1.77"/>
    <n v="10748.7"/>
  </r>
  <r>
    <n v="3117"/>
    <x v="5"/>
    <x v="1"/>
    <x v="0"/>
    <n v="411012"/>
    <s v="Lighting - Interior Linear Fixtures "/>
    <x v="4"/>
    <x v="8"/>
    <s v="kWh"/>
    <n v="1"/>
    <n v="71.459999999999994"/>
    <n v="7.0000000000000007E-2"/>
    <n v="643.14"/>
  </r>
  <r>
    <n v="3117"/>
    <x v="5"/>
    <x v="1"/>
    <x v="0"/>
    <n v="411012"/>
    <s v="Lighting - Interior Linear Fixtures "/>
    <x v="4"/>
    <x v="8"/>
    <s v="kWh"/>
    <n v="1"/>
    <n v="90.42"/>
    <n v="0.09"/>
    <n v="813.78"/>
  </r>
  <r>
    <n v="3117"/>
    <x v="5"/>
    <x v="1"/>
    <x v="0"/>
    <n v="411012"/>
    <s v="Lighting - Interior Linear Fixtures "/>
    <x v="4"/>
    <x v="8"/>
    <s v="kWh"/>
    <n v="1"/>
    <n v="2436.54"/>
    <n v="2.5"/>
    <n v="21928.86"/>
  </r>
  <r>
    <n v="3117"/>
    <x v="5"/>
    <x v="1"/>
    <x v="0"/>
    <n v="411012"/>
    <s v="Lighting - Interior Linear Fixtures "/>
    <x v="4"/>
    <x v="8"/>
    <s v="kWh"/>
    <n v="1"/>
    <n v="11.58"/>
    <n v="0.01"/>
    <n v="104.22"/>
  </r>
  <r>
    <n v="3117"/>
    <x v="5"/>
    <x v="1"/>
    <x v="0"/>
    <n v="411012"/>
    <s v="Lighting - Interior Linear Fixtures "/>
    <x v="4"/>
    <x v="8"/>
    <s v="kWh"/>
    <n v="1"/>
    <n v="242.82"/>
    <n v="0.24"/>
    <n v="2185.38"/>
  </r>
  <r>
    <n v="3117"/>
    <x v="5"/>
    <x v="1"/>
    <x v="0"/>
    <n v="411012"/>
    <s v="Lighting - Interior Linear Fixtures "/>
    <x v="4"/>
    <x v="8"/>
    <s v="kWh"/>
    <n v="1"/>
    <n v="1158.3599999999999"/>
    <n v="1.18"/>
    <n v="10425.24"/>
  </r>
  <r>
    <n v="3117"/>
    <x v="5"/>
    <x v="1"/>
    <x v="0"/>
    <n v="411012"/>
    <s v="Lighting - Interior Linear Fixtures "/>
    <x v="4"/>
    <x v="8"/>
    <s v="kWh"/>
    <n v="1"/>
    <n v="2586.36"/>
    <n v="2.65"/>
    <n v="23277.24"/>
  </r>
  <r>
    <n v="3117"/>
    <x v="5"/>
    <x v="1"/>
    <x v="0"/>
    <n v="411012"/>
    <s v="Lighting - Interior Linear Fixtures "/>
    <x v="4"/>
    <x v="8"/>
    <s v="kWh"/>
    <n v="1"/>
    <n v="184.98"/>
    <n v="0.18"/>
    <n v="1664.82"/>
  </r>
  <r>
    <n v="3117"/>
    <x v="5"/>
    <x v="1"/>
    <x v="0"/>
    <n v="411012"/>
    <s v="Lighting - Interior Linear Fixtures "/>
    <x v="4"/>
    <x v="8"/>
    <s v="kWh"/>
    <n v="1"/>
    <n v="1608.24"/>
    <n v="1.65"/>
    <n v="14474.16"/>
  </r>
  <r>
    <n v="3117"/>
    <x v="5"/>
    <x v="1"/>
    <x v="0"/>
    <n v="411012"/>
    <s v="Lighting - Interior Linear Fixtures "/>
    <x v="4"/>
    <x v="8"/>
    <s v="kWh"/>
    <n v="1"/>
    <n v="3035.7"/>
    <n v="3.12"/>
    <n v="27321.3"/>
  </r>
  <r>
    <n v="3117"/>
    <x v="5"/>
    <x v="1"/>
    <x v="0"/>
    <n v="411012"/>
    <s v="Lighting - Interior Linear Fixtures "/>
    <x v="4"/>
    <x v="8"/>
    <s v="kWh"/>
    <n v="1"/>
    <n v="508.74"/>
    <n v="0.52"/>
    <n v="4578.66"/>
  </r>
  <r>
    <n v="3117"/>
    <x v="5"/>
    <x v="1"/>
    <x v="0"/>
    <n v="411012"/>
    <s v="Lighting - Interior Linear Fixtures "/>
    <x v="4"/>
    <x v="8"/>
    <s v="kWh"/>
    <n v="1"/>
    <n v="566.58000000000004"/>
    <n v="0.57999999999999996"/>
    <n v="5099.22"/>
  </r>
  <r>
    <n v="3117"/>
    <x v="5"/>
    <x v="1"/>
    <x v="0"/>
    <n v="411012"/>
    <s v="Lighting - Interior Linear Fixtures "/>
    <x v="4"/>
    <x v="8"/>
    <s v="kWh"/>
    <n v="1"/>
    <n v="1348.08"/>
    <n v="1.38"/>
    <n v="12132.72"/>
  </r>
  <r>
    <n v="3117"/>
    <x v="5"/>
    <x v="1"/>
    <x v="0"/>
    <n v="411012"/>
    <s v="Lighting - Interior Linear Fixtures "/>
    <x v="4"/>
    <x v="8"/>
    <s v="kWh"/>
    <n v="1"/>
    <n v="1604.58"/>
    <n v="1.64"/>
    <n v="14441.22"/>
  </r>
  <r>
    <n v="3117"/>
    <x v="5"/>
    <x v="1"/>
    <x v="0"/>
    <n v="411012"/>
    <s v="Lighting - Interior Linear Fixtures "/>
    <x v="4"/>
    <x v="8"/>
    <s v="kWh"/>
    <n v="1"/>
    <n v="4054.26"/>
    <n v="4.16"/>
    <n v="36488.339999999997"/>
  </r>
  <r>
    <n v="3117"/>
    <x v="5"/>
    <x v="1"/>
    <x v="0"/>
    <n v="411012"/>
    <s v="Lighting - Interior Linear Fixtures "/>
    <x v="4"/>
    <x v="8"/>
    <s v="kWh"/>
    <n v="1"/>
    <n v="199.72"/>
    <n v="0.2"/>
    <n v="1797.45"/>
  </r>
  <r>
    <n v="3117"/>
    <x v="5"/>
    <x v="1"/>
    <x v="0"/>
    <n v="411012"/>
    <s v="Lighting - Interior Linear Fixtures "/>
    <x v="4"/>
    <x v="8"/>
    <s v="kWh"/>
    <n v="1"/>
    <n v="3880.82"/>
    <n v="3.98"/>
    <n v="34927.360000000001"/>
  </r>
  <r>
    <n v="3117"/>
    <x v="5"/>
    <x v="1"/>
    <x v="0"/>
    <n v="411012"/>
    <s v="Lighting - Interior Linear Fixtures "/>
    <x v="4"/>
    <x v="8"/>
    <s v="kWh"/>
    <n v="1"/>
    <n v="971.78"/>
    <n v="0.99"/>
    <n v="8746.02"/>
  </r>
  <r>
    <n v="3117"/>
    <x v="5"/>
    <x v="1"/>
    <x v="0"/>
    <n v="411012"/>
    <s v="Lighting - Interior Linear Fixtures "/>
    <x v="4"/>
    <x v="8"/>
    <s v="kWh"/>
    <n v="1"/>
    <n v="4913.04"/>
    <n v="5.04"/>
    <n v="44217.35"/>
  </r>
  <r>
    <n v="3117"/>
    <x v="5"/>
    <x v="1"/>
    <x v="0"/>
    <n v="411012"/>
    <s v="Lighting - Interior Linear Fixtures "/>
    <x v="4"/>
    <x v="8"/>
    <s v="kWh"/>
    <n v="1"/>
    <n v="132.41999999999999"/>
    <n v="0.13"/>
    <n v="1191.78"/>
  </r>
  <r>
    <n v="3117"/>
    <x v="5"/>
    <x v="1"/>
    <x v="0"/>
    <n v="411012"/>
    <s v="Lighting - Interior Linear Fixtures "/>
    <x v="4"/>
    <x v="8"/>
    <s v="kWh"/>
    <n v="1"/>
    <n v="1507.86"/>
    <n v="1.54"/>
    <n v="13570.74"/>
  </r>
  <r>
    <n v="3117"/>
    <x v="5"/>
    <x v="1"/>
    <x v="0"/>
    <n v="411012"/>
    <s v="Lighting - Interior Linear Fixtures "/>
    <x v="4"/>
    <x v="8"/>
    <s v="kWh"/>
    <n v="1"/>
    <n v="589.14"/>
    <n v="0.6"/>
    <n v="5302.26"/>
  </r>
  <r>
    <n v="3117"/>
    <x v="5"/>
    <x v="1"/>
    <x v="0"/>
    <n v="411012"/>
    <s v="Lighting - Interior Linear Fixtures "/>
    <x v="4"/>
    <x v="8"/>
    <s v="kWh"/>
    <n v="1"/>
    <n v="1468.98"/>
    <n v="1.51"/>
    <n v="13220.82"/>
  </r>
  <r>
    <n v="3117"/>
    <x v="5"/>
    <x v="1"/>
    <x v="0"/>
    <n v="411012"/>
    <s v="Lighting - Interior Linear Fixtures "/>
    <x v="4"/>
    <x v="8"/>
    <s v="kWh"/>
    <n v="1"/>
    <n v="37.86"/>
    <n v="7.0000000000000007E-2"/>
    <n v="340.74"/>
  </r>
  <r>
    <n v="3117"/>
    <x v="5"/>
    <x v="1"/>
    <x v="0"/>
    <n v="411012"/>
    <s v="Lighting - Interior Linear Fixtures "/>
    <x v="4"/>
    <x v="8"/>
    <s v="kWh"/>
    <n v="1"/>
    <n v="550.86"/>
    <n v="1.04"/>
    <n v="4957.74"/>
  </r>
  <r>
    <n v="3117"/>
    <x v="5"/>
    <x v="1"/>
    <x v="0"/>
    <n v="411012"/>
    <s v="Lighting - Interior Linear Fixtures "/>
    <x v="4"/>
    <x v="8"/>
    <s v="kWh"/>
    <n v="1"/>
    <n v="22.08"/>
    <n v="0.04"/>
    <n v="198.72"/>
  </r>
  <r>
    <n v="3117"/>
    <x v="5"/>
    <x v="1"/>
    <x v="0"/>
    <n v="411012"/>
    <s v="Lighting - Interior Linear Fixtures "/>
    <x v="4"/>
    <x v="8"/>
    <s v="kWh"/>
    <n v="1"/>
    <n v="26.82"/>
    <n v="0.05"/>
    <n v="241.38"/>
  </r>
  <r>
    <n v="3117"/>
    <x v="5"/>
    <x v="1"/>
    <x v="0"/>
    <n v="411012"/>
    <s v="Lighting - Interior Linear Fixtures "/>
    <x v="4"/>
    <x v="8"/>
    <s v="kWh"/>
    <n v="1"/>
    <n v="27.84"/>
    <n v="0.05"/>
    <n v="250.56"/>
  </r>
  <r>
    <n v="3117"/>
    <x v="5"/>
    <x v="1"/>
    <x v="0"/>
    <n v="411012"/>
    <s v="Lighting - Interior Linear Fixtures "/>
    <x v="4"/>
    <x v="8"/>
    <s v="kWh"/>
    <n v="1"/>
    <n v="67.8"/>
    <n v="0.14000000000000001"/>
    <n v="610.20000000000005"/>
  </r>
  <r>
    <n v="3117"/>
    <x v="5"/>
    <x v="1"/>
    <x v="0"/>
    <n v="411012"/>
    <s v="Lighting - Interior Linear Fixtures "/>
    <x v="4"/>
    <x v="8"/>
    <s v="kWh"/>
    <n v="1"/>
    <n v="772.56"/>
    <n v="1.58"/>
    <n v="6953.04"/>
  </r>
  <r>
    <n v="3117"/>
    <x v="5"/>
    <x v="1"/>
    <x v="0"/>
    <n v="411012"/>
    <s v="Lighting - Interior Linear Fixtures "/>
    <x v="4"/>
    <x v="8"/>
    <s v="kWh"/>
    <n v="1"/>
    <n v="94.62"/>
    <n v="0.09"/>
    <n v="851.58"/>
  </r>
  <r>
    <n v="3117"/>
    <x v="5"/>
    <x v="1"/>
    <x v="0"/>
    <n v="411012"/>
    <s v="Lighting - Interior Linear Fixtures "/>
    <x v="4"/>
    <x v="8"/>
    <s v="kWh"/>
    <n v="1"/>
    <n v="384.18"/>
    <n v="0.39"/>
    <n v="3457.62"/>
  </r>
  <r>
    <n v="3117"/>
    <x v="5"/>
    <x v="1"/>
    <x v="0"/>
    <n v="411012"/>
    <s v="Lighting - Interior Linear Fixtures "/>
    <x v="4"/>
    <x v="8"/>
    <s v="kWh"/>
    <n v="1"/>
    <n v="1208.28"/>
    <n v="1.24"/>
    <n v="10874.52"/>
  </r>
  <r>
    <n v="3117"/>
    <x v="5"/>
    <x v="1"/>
    <x v="0"/>
    <n v="411012"/>
    <s v="Lighting - Interior Linear Fixtures "/>
    <x v="4"/>
    <x v="8"/>
    <s v="kWh"/>
    <n v="1"/>
    <n v="798.87"/>
    <n v="0.82"/>
    <n v="7189.81"/>
  </r>
  <r>
    <n v="3117"/>
    <x v="5"/>
    <x v="1"/>
    <x v="0"/>
    <n v="411012"/>
    <s v="Lighting - Interior Linear Fixtures "/>
    <x v="4"/>
    <x v="8"/>
    <s v="kWh"/>
    <n v="1"/>
    <n v="3367.33"/>
    <n v="3.46"/>
    <n v="30306"/>
  </r>
  <r>
    <n v="3117"/>
    <x v="5"/>
    <x v="1"/>
    <x v="0"/>
    <n v="411012"/>
    <s v="Lighting - Interior Linear Fixtures "/>
    <x v="4"/>
    <x v="8"/>
    <s v="kWh"/>
    <n v="1"/>
    <n v="659.04"/>
    <n v="0.67"/>
    <n v="5931.36"/>
  </r>
  <r>
    <n v="3117"/>
    <x v="5"/>
    <x v="1"/>
    <x v="0"/>
    <n v="411012"/>
    <s v="Lighting - Interior Linear Fixtures "/>
    <x v="4"/>
    <x v="8"/>
    <s v="kWh"/>
    <n v="1"/>
    <n v="1.82"/>
    <n v="3.5999999999999999E-3"/>
    <n v="16.350000000000001"/>
  </r>
  <r>
    <n v="3117"/>
    <x v="5"/>
    <x v="1"/>
    <x v="0"/>
    <n v="411012"/>
    <s v="Lighting - Interior Linear Fixtures "/>
    <x v="4"/>
    <x v="8"/>
    <s v="kWh"/>
    <n v="1"/>
    <n v="18.690000000000001"/>
    <n v="0.05"/>
    <n v="168.22"/>
  </r>
  <r>
    <n v="3117"/>
    <x v="5"/>
    <x v="1"/>
    <x v="0"/>
    <n v="411012"/>
    <s v="Lighting - Interior Linear Fixtures "/>
    <x v="4"/>
    <x v="8"/>
    <s v="kWh"/>
    <n v="1"/>
    <n v="28.82"/>
    <n v="7.0000000000000007E-2"/>
    <n v="259.33999999999997"/>
  </r>
  <r>
    <n v="3117"/>
    <x v="5"/>
    <x v="1"/>
    <x v="0"/>
    <n v="411012"/>
    <s v="Lighting - Interior Linear Fixtures "/>
    <x v="4"/>
    <x v="8"/>
    <s v="kWh"/>
    <n v="1"/>
    <n v="42.66"/>
    <n v="0.1"/>
    <n v="383.94"/>
  </r>
  <r>
    <n v="3117"/>
    <x v="5"/>
    <x v="1"/>
    <x v="0"/>
    <n v="411012"/>
    <s v="Lighting - Interior Linear Fixtures "/>
    <x v="4"/>
    <x v="8"/>
    <s v="kWh"/>
    <n v="1"/>
    <n v="151.54"/>
    <n v="0.41"/>
    <n v="1363.82"/>
  </r>
  <r>
    <n v="3117"/>
    <x v="5"/>
    <x v="1"/>
    <x v="0"/>
    <n v="411012"/>
    <s v="Lighting - Interior Linear Fixtures "/>
    <x v="4"/>
    <x v="8"/>
    <s v="kWh"/>
    <n v="1"/>
    <n v="188.19"/>
    <n v="0.52"/>
    <n v="1693.68"/>
  </r>
  <r>
    <n v="3117"/>
    <x v="5"/>
    <x v="1"/>
    <x v="0"/>
    <n v="411012"/>
    <s v="Lighting - Interior Linear Fixtures "/>
    <x v="4"/>
    <x v="8"/>
    <s v="kWh"/>
    <n v="1"/>
    <n v="612.92999999999995"/>
    <n v="1.22"/>
    <n v="5516.39"/>
  </r>
  <r>
    <n v="3117"/>
    <x v="5"/>
    <x v="1"/>
    <x v="0"/>
    <n v="411012"/>
    <s v="Lighting - Interior Linear Fixtures "/>
    <x v="4"/>
    <x v="8"/>
    <s v="kWh"/>
    <n v="1"/>
    <n v="1094.24"/>
    <n v="2.4500000000000002"/>
    <n v="9848.16"/>
  </r>
  <r>
    <n v="3117"/>
    <x v="5"/>
    <x v="1"/>
    <x v="0"/>
    <n v="411012"/>
    <s v="Lighting - Interior Linear Fixtures "/>
    <x v="4"/>
    <x v="8"/>
    <s v="kWh"/>
    <n v="1"/>
    <n v="12998.95"/>
    <n v="33.17"/>
    <n v="116990.51"/>
  </r>
  <r>
    <n v="3117"/>
    <x v="5"/>
    <x v="1"/>
    <x v="0"/>
    <n v="411012"/>
    <s v="Lighting - Interior Linear Fixtures "/>
    <x v="4"/>
    <x v="8"/>
    <s v="kWh"/>
    <n v="1"/>
    <n v="2494.21"/>
    <n v="2.58"/>
    <n v="22448.400000000001"/>
  </r>
  <r>
    <n v="3117"/>
    <x v="5"/>
    <x v="1"/>
    <x v="0"/>
    <n v="411012"/>
    <s v="Lighting - Interior Linear Fixtures "/>
    <x v="4"/>
    <x v="8"/>
    <s v="kWh"/>
    <n v="1"/>
    <n v="38.450000000000003"/>
    <n v="0.1"/>
    <n v="384.48"/>
  </r>
  <r>
    <n v="3117"/>
    <x v="5"/>
    <x v="1"/>
    <x v="0"/>
    <n v="411012"/>
    <s v="Lighting - Interior Linear Fixtures "/>
    <x v="4"/>
    <x v="8"/>
    <s v="kWh"/>
    <n v="1"/>
    <n v="57.08"/>
    <n v="0.15"/>
    <n v="570.78"/>
  </r>
  <r>
    <n v="3117"/>
    <x v="5"/>
    <x v="1"/>
    <x v="0"/>
    <n v="411012"/>
    <s v="Lighting - Interior Linear Fixtures "/>
    <x v="4"/>
    <x v="8"/>
    <s v="kWh"/>
    <n v="1"/>
    <n v="57.67"/>
    <n v="0.15"/>
    <n v="576.72"/>
  </r>
  <r>
    <n v="3117"/>
    <x v="5"/>
    <x v="1"/>
    <x v="0"/>
    <n v="411012"/>
    <s v="Lighting - Interior Linear Fixtures "/>
    <x v="4"/>
    <x v="8"/>
    <s v="kWh"/>
    <n v="1"/>
    <n v="73.709999999999994"/>
    <n v="0.19"/>
    <n v="737.1"/>
  </r>
  <r>
    <n v="3117"/>
    <x v="5"/>
    <x v="1"/>
    <x v="0"/>
    <n v="411012"/>
    <s v="Lighting - Interior Linear Fixtures "/>
    <x v="4"/>
    <x v="8"/>
    <s v="kWh"/>
    <n v="1"/>
    <n v="395.66"/>
    <n v="0.48"/>
    <n v="3956.58"/>
  </r>
  <r>
    <n v="3117"/>
    <x v="5"/>
    <x v="1"/>
    <x v="0"/>
    <n v="411012"/>
    <s v="Lighting - Interior Linear Fixtures "/>
    <x v="4"/>
    <x v="8"/>
    <s v="kWh"/>
    <n v="1"/>
    <n v="668.74"/>
    <n v="1.8"/>
    <n v="6687.36"/>
  </r>
  <r>
    <n v="3117"/>
    <x v="5"/>
    <x v="1"/>
    <x v="0"/>
    <n v="411012"/>
    <s v="Lighting - Interior Linear Fixtures "/>
    <x v="4"/>
    <x v="8"/>
    <s v="kWh"/>
    <n v="1"/>
    <n v="3094.96"/>
    <n v="7.21"/>
    <n v="30949.56"/>
  </r>
  <r>
    <n v="3117"/>
    <x v="5"/>
    <x v="1"/>
    <x v="0"/>
    <n v="411012"/>
    <s v="Lighting - Interior Linear Fixtures "/>
    <x v="4"/>
    <x v="8"/>
    <s v="kWh"/>
    <n v="1"/>
    <n v="6.23"/>
    <n v="0.01"/>
    <n v="56.06"/>
  </r>
  <r>
    <n v="3117"/>
    <x v="5"/>
    <x v="1"/>
    <x v="0"/>
    <n v="411012"/>
    <s v="Lighting - Interior Linear Fixtures "/>
    <x v="4"/>
    <x v="8"/>
    <s v="kWh"/>
    <n v="1"/>
    <n v="80.95"/>
    <n v="0.15"/>
    <n v="728.54"/>
  </r>
  <r>
    <n v="3117"/>
    <x v="5"/>
    <x v="1"/>
    <x v="0"/>
    <n v="411012"/>
    <s v="Lighting - Interior Linear Fixtures "/>
    <x v="4"/>
    <x v="8"/>
    <s v="kWh"/>
    <n v="1"/>
    <n v="1230.56"/>
    <n v="2.35"/>
    <n v="11075.27"/>
  </r>
  <r>
    <n v="3117"/>
    <x v="5"/>
    <x v="1"/>
    <x v="0"/>
    <n v="411012"/>
    <s v="Lighting - Interior Linear Fixtures "/>
    <x v="4"/>
    <x v="8"/>
    <s v="kWh"/>
    <n v="1"/>
    <n v="18.03"/>
    <n v="0.04"/>
    <n v="180.25"/>
  </r>
  <r>
    <n v="3117"/>
    <x v="5"/>
    <x v="1"/>
    <x v="0"/>
    <n v="411012"/>
    <s v="Lighting - Interior Linear Fixtures "/>
    <x v="4"/>
    <x v="8"/>
    <s v="kWh"/>
    <n v="1"/>
    <n v="36.049999999999997"/>
    <n v="0.09"/>
    <n v="360.51"/>
  </r>
  <r>
    <n v="3117"/>
    <x v="5"/>
    <x v="1"/>
    <x v="0"/>
    <n v="411012"/>
    <s v="Lighting - Interior Linear Fixtures "/>
    <x v="4"/>
    <x v="8"/>
    <s v="kWh"/>
    <n v="1"/>
    <n v="1550.18"/>
    <n v="4.17"/>
    <n v="15501.78"/>
  </r>
  <r>
    <n v="3117"/>
    <x v="5"/>
    <x v="1"/>
    <x v="0"/>
    <n v="411012"/>
    <s v="Lighting - Interior Linear Fixtures "/>
    <x v="4"/>
    <x v="8"/>
    <s v="kWh"/>
    <n v="1"/>
    <n v="2865.01"/>
    <n v="6.42"/>
    <n v="28650.07"/>
  </r>
  <r>
    <n v="3117"/>
    <x v="5"/>
    <x v="1"/>
    <x v="0"/>
    <n v="411012"/>
    <s v="Lighting - Interior Linear Fixtures "/>
    <x v="4"/>
    <x v="8"/>
    <s v="kWh"/>
    <n v="1"/>
    <n v="2988.12"/>
    <n v="3.6"/>
    <n v="29881.18"/>
  </r>
  <r>
    <n v="3117"/>
    <x v="5"/>
    <x v="1"/>
    <x v="0"/>
    <n v="411012"/>
    <s v="Lighting - Interior Linear Fixtures "/>
    <x v="4"/>
    <x v="8"/>
    <s v="kWh"/>
    <n v="1"/>
    <n v="7241.29"/>
    <n v="11.19"/>
    <n v="72412.92"/>
  </r>
  <r>
    <n v="3117"/>
    <x v="5"/>
    <x v="1"/>
    <x v="0"/>
    <n v="411012"/>
    <s v="Lighting - Interior Linear Fixtures "/>
    <x v="4"/>
    <x v="8"/>
    <s v="kWh"/>
    <n v="1"/>
    <n v="150.15"/>
    <n v="0.15"/>
    <n v="1351.37"/>
  </r>
  <r>
    <n v="3117"/>
    <x v="5"/>
    <x v="1"/>
    <x v="0"/>
    <n v="411012"/>
    <s v="Lighting - Interior Linear Fixtures "/>
    <x v="4"/>
    <x v="8"/>
    <s v="kWh"/>
    <n v="1"/>
    <n v="642.34"/>
    <n v="0.66"/>
    <n v="5781.2"/>
  </r>
  <r>
    <n v="3117"/>
    <x v="5"/>
    <x v="1"/>
    <x v="0"/>
    <n v="411012"/>
    <s v="Lighting - Interior Linear Fixtures "/>
    <x v="4"/>
    <x v="8"/>
    <s v="kWh"/>
    <n v="1"/>
    <n v="51.23"/>
    <n v="0.09"/>
    <n v="461.05"/>
  </r>
  <r>
    <n v="3117"/>
    <x v="5"/>
    <x v="1"/>
    <x v="0"/>
    <n v="411012"/>
    <s v="Lighting - Interior Linear Fixtures "/>
    <x v="4"/>
    <x v="8"/>
    <s v="kWh"/>
    <n v="1"/>
    <n v="139.71"/>
    <n v="0.26"/>
    <n v="1257.45"/>
  </r>
  <r>
    <n v="3117"/>
    <x v="5"/>
    <x v="1"/>
    <x v="0"/>
    <n v="411012"/>
    <s v="Lighting - Interior Linear Fixtures "/>
    <x v="4"/>
    <x v="8"/>
    <s v="kWh"/>
    <n v="1"/>
    <n v="157.41"/>
    <n v="0.3"/>
    <n v="1416.72"/>
  </r>
  <r>
    <n v="3117"/>
    <x v="5"/>
    <x v="1"/>
    <x v="0"/>
    <n v="411012"/>
    <s v="Lighting - Interior Linear Fixtures "/>
    <x v="4"/>
    <x v="8"/>
    <s v="kWh"/>
    <n v="1"/>
    <n v="169.43"/>
    <n v="0.32"/>
    <n v="1524.93"/>
  </r>
  <r>
    <n v="3117"/>
    <x v="5"/>
    <x v="1"/>
    <x v="0"/>
    <n v="411012"/>
    <s v="Lighting - Interior Linear Fixtures "/>
    <x v="4"/>
    <x v="8"/>
    <s v="kWh"/>
    <n v="1"/>
    <n v="189.79"/>
    <n v="0.36"/>
    <n v="1708.14"/>
  </r>
  <r>
    <n v="3117"/>
    <x v="5"/>
    <x v="1"/>
    <x v="0"/>
    <n v="411012"/>
    <s v="Lighting - Interior Linear Fixtures "/>
    <x v="4"/>
    <x v="8"/>
    <s v="kWh"/>
    <n v="1"/>
    <n v="341.88"/>
    <n v="0.51"/>
    <n v="3077.02"/>
  </r>
  <r>
    <n v="3117"/>
    <x v="5"/>
    <x v="1"/>
    <x v="0"/>
    <n v="411012"/>
    <s v="Lighting - Interior Linear Fixtures "/>
    <x v="4"/>
    <x v="8"/>
    <s v="kWh"/>
    <n v="1"/>
    <n v="550.52"/>
    <n v="1.05"/>
    <n v="4954.8"/>
  </r>
  <r>
    <n v="3117"/>
    <x v="5"/>
    <x v="1"/>
    <x v="0"/>
    <n v="411012"/>
    <s v="Lighting - Interior Linear Fixtures "/>
    <x v="4"/>
    <x v="8"/>
    <s v="kWh"/>
    <n v="1"/>
    <n v="26.43"/>
    <n v="0.02"/>
    <n v="237.84"/>
  </r>
  <r>
    <n v="3117"/>
    <x v="5"/>
    <x v="1"/>
    <x v="0"/>
    <n v="411012"/>
    <s v="Lighting - Interior Linear Fixtures "/>
    <x v="4"/>
    <x v="8"/>
    <s v="kWh"/>
    <n v="1"/>
    <n v="152.93"/>
    <n v="0.15"/>
    <n v="1376.37"/>
  </r>
  <r>
    <n v="3117"/>
    <x v="5"/>
    <x v="1"/>
    <x v="0"/>
    <n v="411012"/>
    <s v="Lighting - Interior Linear Fixtures "/>
    <x v="4"/>
    <x v="8"/>
    <s v="kWh"/>
    <n v="1"/>
    <n v="717.41"/>
    <n v="0.74"/>
    <n v="6456.88"/>
  </r>
  <r>
    <n v="3117"/>
    <x v="5"/>
    <x v="1"/>
    <x v="0"/>
    <n v="411012"/>
    <s v="Lighting - Interior Linear Fixtures "/>
    <x v="4"/>
    <x v="8"/>
    <s v="kWh"/>
    <n v="1"/>
    <n v="205.24"/>
    <n v="0.6"/>
    <n v="2639.47"/>
  </r>
  <r>
    <n v="3117"/>
    <x v="5"/>
    <x v="1"/>
    <x v="0"/>
    <n v="411012"/>
    <s v="Lighting - Interior Linear Fixtures "/>
    <x v="4"/>
    <x v="8"/>
    <s v="kWh"/>
    <n v="1"/>
    <n v="507.09"/>
    <n v="1.49"/>
    <n v="6521.29"/>
  </r>
  <r>
    <n v="3117"/>
    <x v="5"/>
    <x v="1"/>
    <x v="0"/>
    <n v="411012"/>
    <s v="Lighting - Interior Linear Fixtures "/>
    <x v="4"/>
    <x v="8"/>
    <s v="kWh"/>
    <n v="1"/>
    <n v="545.58000000000004"/>
    <n v="1.6"/>
    <n v="7016.28"/>
  </r>
  <r>
    <n v="3117"/>
    <x v="5"/>
    <x v="1"/>
    <x v="0"/>
    <n v="411012"/>
    <s v="Lighting - Interior Linear Fixtures "/>
    <x v="4"/>
    <x v="8"/>
    <s v="kWh"/>
    <n v="1"/>
    <n v="59.55"/>
    <n v="0.06"/>
    <n v="536.03"/>
  </r>
  <r>
    <n v="3117"/>
    <x v="5"/>
    <x v="1"/>
    <x v="0"/>
    <n v="411012"/>
    <s v="Lighting - Interior Linear Fixtures "/>
    <x v="4"/>
    <x v="8"/>
    <s v="kWh"/>
    <n v="1"/>
    <n v="180.75"/>
    <n v="0.18"/>
    <n v="1627.19"/>
  </r>
  <r>
    <n v="3117"/>
    <x v="5"/>
    <x v="1"/>
    <x v="0"/>
    <n v="411012"/>
    <s v="Lighting - Interior Linear Fixtures "/>
    <x v="4"/>
    <x v="8"/>
    <s v="kWh"/>
    <n v="1"/>
    <n v="428.77"/>
    <n v="0.43"/>
    <n v="3859.91"/>
  </r>
  <r>
    <n v="3117"/>
    <x v="5"/>
    <x v="1"/>
    <x v="0"/>
    <n v="411012"/>
    <s v="Lighting - Interior Linear Fixtures "/>
    <x v="4"/>
    <x v="8"/>
    <s v="kWh"/>
    <n v="1"/>
    <n v="1397.65"/>
    <n v="1.43"/>
    <n v="12581.99"/>
  </r>
  <r>
    <n v="3117"/>
    <x v="5"/>
    <x v="1"/>
    <x v="0"/>
    <n v="411012"/>
    <s v="Lighting - Interior Linear Fixtures "/>
    <x v="4"/>
    <x v="8"/>
    <s v="kWh"/>
    <n v="1"/>
    <n v="1972.87"/>
    <n v="2.02"/>
    <n v="17760.23"/>
  </r>
  <r>
    <n v="3117"/>
    <x v="5"/>
    <x v="1"/>
    <x v="0"/>
    <n v="411012"/>
    <s v="Lighting - Interior Linear Fixtures "/>
    <x v="4"/>
    <x v="8"/>
    <s v="kWh"/>
    <n v="1"/>
    <n v="12.92"/>
    <n v="0.02"/>
    <n v="116.27"/>
  </r>
  <r>
    <n v="3117"/>
    <x v="5"/>
    <x v="1"/>
    <x v="0"/>
    <n v="411012"/>
    <s v="Lighting - Interior Linear Fixtures "/>
    <x v="4"/>
    <x v="8"/>
    <s v="kWh"/>
    <n v="1"/>
    <n v="18.04"/>
    <n v="0.03"/>
    <n v="162.35"/>
  </r>
  <r>
    <n v="3117"/>
    <x v="5"/>
    <x v="1"/>
    <x v="0"/>
    <n v="411012"/>
    <s v="Lighting - Interior Linear Fixtures "/>
    <x v="4"/>
    <x v="8"/>
    <s v="kWh"/>
    <n v="1"/>
    <n v="57.11"/>
    <n v="0.1"/>
    <n v="514.07000000000005"/>
  </r>
  <r>
    <n v="3117"/>
    <x v="5"/>
    <x v="1"/>
    <x v="0"/>
    <n v="411012"/>
    <s v="Lighting - Interior Linear Fixtures "/>
    <x v="4"/>
    <x v="8"/>
    <s v="kWh"/>
    <n v="1"/>
    <n v="939.05"/>
    <n v="1.78"/>
    <n v="8453.51"/>
  </r>
  <r>
    <n v="3117"/>
    <x v="5"/>
    <x v="1"/>
    <x v="0"/>
    <n v="411012"/>
    <s v="Lighting - Interior Linear Fixtures "/>
    <x v="4"/>
    <x v="8"/>
    <s v="kWh"/>
    <n v="1"/>
    <n v="71.459999999999994"/>
    <n v="7.0000000000000007E-2"/>
    <n v="643.30999999999995"/>
  </r>
  <r>
    <n v="3117"/>
    <x v="5"/>
    <x v="1"/>
    <x v="0"/>
    <n v="411012"/>
    <s v="Lighting - Interior Linear Fixtures "/>
    <x v="4"/>
    <x v="8"/>
    <s v="kWh"/>
    <n v="1"/>
    <n v="863.1"/>
    <n v="0.88"/>
    <n v="7769.87"/>
  </r>
  <r>
    <n v="3117"/>
    <x v="5"/>
    <x v="1"/>
    <x v="0"/>
    <n v="411012"/>
    <s v="Lighting - Interior Linear Fixtures "/>
    <x v="4"/>
    <x v="8"/>
    <s v="kWh"/>
    <n v="1"/>
    <n v="866.98"/>
    <n v="0.89"/>
    <n v="7804.79"/>
  </r>
  <r>
    <n v="3117"/>
    <x v="5"/>
    <x v="1"/>
    <x v="0"/>
    <n v="411012"/>
    <s v="Lighting - Interior Linear Fixtures "/>
    <x v="4"/>
    <x v="8"/>
    <s v="kWh"/>
    <n v="1"/>
    <n v="2801.98"/>
    <n v="2.87"/>
    <n v="25224.1"/>
  </r>
  <r>
    <n v="3117"/>
    <x v="5"/>
    <x v="1"/>
    <x v="0"/>
    <n v="411012"/>
    <s v="Lighting - Interior Linear Fixtures "/>
    <x v="4"/>
    <x v="8"/>
    <s v="kWh"/>
    <n v="1"/>
    <n v="227.34"/>
    <n v="0.23"/>
    <n v="2046.59"/>
  </r>
  <r>
    <n v="3117"/>
    <x v="5"/>
    <x v="1"/>
    <x v="0"/>
    <n v="411012"/>
    <s v="Lighting - Interior Linear Fixtures "/>
    <x v="4"/>
    <x v="8"/>
    <s v="kWh"/>
    <n v="1"/>
    <n v="1590.68"/>
    <n v="1.63"/>
    <n v="14319.71"/>
  </r>
  <r>
    <n v="3117"/>
    <x v="5"/>
    <x v="1"/>
    <x v="0"/>
    <n v="411012"/>
    <s v="Lighting - Interior Linear Fixtures "/>
    <x v="4"/>
    <x v="8"/>
    <s v="kWh"/>
    <n v="1"/>
    <n v="1747.24"/>
    <n v="1.79"/>
    <n v="15729.11"/>
  </r>
  <r>
    <n v="3117"/>
    <x v="5"/>
    <x v="1"/>
    <x v="0"/>
    <n v="411012"/>
    <s v="Lighting - Interior Linear Fixtures "/>
    <x v="4"/>
    <x v="8"/>
    <s v="kWh"/>
    <n v="1"/>
    <n v="12.92"/>
    <n v="0.02"/>
    <n v="116.27"/>
  </r>
  <r>
    <n v="3117"/>
    <x v="5"/>
    <x v="1"/>
    <x v="0"/>
    <n v="411012"/>
    <s v="Lighting - Interior Linear Fixtures "/>
    <x v="4"/>
    <x v="8"/>
    <s v="kWh"/>
    <n v="1"/>
    <n v="439.81"/>
    <n v="0.83"/>
    <n v="3959.27"/>
  </r>
  <r>
    <n v="3117"/>
    <x v="5"/>
    <x v="1"/>
    <x v="0"/>
    <n v="411012"/>
    <s v="Lighting - Interior Linear Fixtures "/>
    <x v="4"/>
    <x v="8"/>
    <s v="kWh"/>
    <n v="1"/>
    <n v="440.57"/>
    <n v="0.83"/>
    <n v="3966.11"/>
  </r>
  <r>
    <n v="3117"/>
    <x v="5"/>
    <x v="1"/>
    <x v="0"/>
    <n v="411012"/>
    <s v="Lighting - Interior Linear Fixtures "/>
    <x v="4"/>
    <x v="8"/>
    <s v="kWh"/>
    <n v="1"/>
    <n v="133.41"/>
    <n v="0.25"/>
    <n v="1200.95"/>
  </r>
  <r>
    <n v="3117"/>
    <x v="5"/>
    <x v="1"/>
    <x v="0"/>
    <n v="411012"/>
    <s v="Lighting - Interior Linear Fixtures "/>
    <x v="4"/>
    <x v="8"/>
    <s v="kWh"/>
    <n v="1"/>
    <n v="318.2"/>
    <n v="0.6"/>
    <n v="2864.51"/>
  </r>
  <r>
    <n v="3117"/>
    <x v="5"/>
    <x v="1"/>
    <x v="0"/>
    <n v="411012"/>
    <s v="Lighting - Interior Linear Fixtures "/>
    <x v="4"/>
    <x v="8"/>
    <s v="kWh"/>
    <n v="1"/>
    <n v="2376.41"/>
    <n v="4.88"/>
    <n v="21392.99"/>
  </r>
  <r>
    <n v="3117"/>
    <x v="5"/>
    <x v="1"/>
    <x v="0"/>
    <n v="411012"/>
    <s v="Lighting - Interior Linear Fixtures "/>
    <x v="4"/>
    <x v="8"/>
    <s v="kWh"/>
    <n v="1"/>
    <n v="69.900000000000006"/>
    <n v="0.14000000000000001"/>
    <n v="629.27"/>
  </r>
  <r>
    <n v="3117"/>
    <x v="5"/>
    <x v="1"/>
    <x v="0"/>
    <n v="411012"/>
    <s v="Lighting - Interior Linear Fixtures "/>
    <x v="4"/>
    <x v="8"/>
    <s v="kWh"/>
    <n v="1"/>
    <n v="120.49"/>
    <n v="0.24"/>
    <n v="1084.67"/>
  </r>
  <r>
    <n v="3117"/>
    <x v="5"/>
    <x v="1"/>
    <x v="0"/>
    <n v="411012"/>
    <s v="Lighting - Interior Linear Fixtures "/>
    <x v="4"/>
    <x v="8"/>
    <s v="kWh"/>
    <n v="1"/>
    <n v="567.46"/>
    <n v="1.1599999999999999"/>
    <n v="5108.3900000000003"/>
  </r>
  <r>
    <n v="3117"/>
    <x v="5"/>
    <x v="1"/>
    <x v="0"/>
    <n v="411012"/>
    <s v="Lighting - Interior Linear Fixtures "/>
    <x v="4"/>
    <x v="8"/>
    <s v="kWh"/>
    <n v="1"/>
    <n v="47.63"/>
    <n v="0.05"/>
    <n v="428.75"/>
  </r>
  <r>
    <n v="3117"/>
    <x v="5"/>
    <x v="1"/>
    <x v="0"/>
    <n v="411012"/>
    <s v="Lighting - Interior Linear Fixtures "/>
    <x v="4"/>
    <x v="8"/>
    <s v="kWh"/>
    <n v="1"/>
    <n v="71.459999999999994"/>
    <n v="7.0000000000000007E-2"/>
    <n v="643.30999999999995"/>
  </r>
  <r>
    <n v="3117"/>
    <x v="5"/>
    <x v="1"/>
    <x v="0"/>
    <n v="411012"/>
    <s v="Lighting - Interior Linear Fixtures "/>
    <x v="4"/>
    <x v="8"/>
    <s v="kWh"/>
    <n v="1"/>
    <n v="147.12"/>
    <n v="0.15"/>
    <n v="1324.43"/>
  </r>
  <r>
    <n v="3117"/>
    <x v="5"/>
    <x v="1"/>
    <x v="0"/>
    <n v="411012"/>
    <s v="Lighting - Interior Linear Fixtures "/>
    <x v="4"/>
    <x v="8"/>
    <s v="kWh"/>
    <n v="1"/>
    <n v="794.48"/>
    <n v="0.81"/>
    <n v="7152.11"/>
  </r>
  <r>
    <n v="3117"/>
    <x v="5"/>
    <x v="1"/>
    <x v="0"/>
    <n v="411012"/>
    <s v="Lighting - Interior Linear Fixtures "/>
    <x v="4"/>
    <x v="8"/>
    <s v="kWh"/>
    <n v="1"/>
    <n v="11.92"/>
    <n v="0.01"/>
    <n v="107.27"/>
  </r>
  <r>
    <n v="3117"/>
    <x v="5"/>
    <x v="1"/>
    <x v="0"/>
    <n v="411012"/>
    <s v="Lighting - Interior Linear Fixtures "/>
    <x v="4"/>
    <x v="8"/>
    <s v="kWh"/>
    <n v="1"/>
    <n v="15.4"/>
    <n v="0.01"/>
    <n v="138.59"/>
  </r>
  <r>
    <n v="3117"/>
    <x v="5"/>
    <x v="1"/>
    <x v="0"/>
    <n v="411012"/>
    <s v="Lighting - Interior Linear Fixtures "/>
    <x v="4"/>
    <x v="8"/>
    <s v="kWh"/>
    <n v="1"/>
    <n v="63.06"/>
    <n v="0.06"/>
    <n v="567.71"/>
  </r>
  <r>
    <n v="3117"/>
    <x v="5"/>
    <x v="1"/>
    <x v="0"/>
    <n v="411012"/>
    <s v="Lighting - Interior Linear Fixtures "/>
    <x v="4"/>
    <x v="8"/>
    <s v="kWh"/>
    <n v="1"/>
    <n v="96.34"/>
    <n v="0.1"/>
    <n v="867.23"/>
  </r>
  <r>
    <n v="3117"/>
    <x v="5"/>
    <x v="1"/>
    <x v="0"/>
    <n v="411012"/>
    <s v="Lighting - Interior Linear Fixtures "/>
    <x v="4"/>
    <x v="8"/>
    <s v="kWh"/>
    <n v="1"/>
    <n v="1464.23"/>
    <n v="1.5"/>
    <n v="13181.39"/>
  </r>
  <r>
    <n v="3117"/>
    <x v="5"/>
    <x v="1"/>
    <x v="0"/>
    <n v="411012"/>
    <s v="Lighting - Interior Linear Fixtures "/>
    <x v="4"/>
    <x v="8"/>
    <s v="kWh"/>
    <n v="1"/>
    <n v="119.81"/>
    <n v="0.12"/>
    <n v="1078.55"/>
  </r>
  <r>
    <n v="3117"/>
    <x v="5"/>
    <x v="1"/>
    <x v="0"/>
    <n v="411012"/>
    <s v="Lighting - Interior Linear Fixtures "/>
    <x v="4"/>
    <x v="8"/>
    <s v="kWh"/>
    <n v="1"/>
    <n v="6.44"/>
    <n v="0.01"/>
    <n v="57.95"/>
  </r>
  <r>
    <n v="3117"/>
    <x v="5"/>
    <x v="1"/>
    <x v="0"/>
    <n v="411012"/>
    <s v="Lighting - Interior Linear Fixtures "/>
    <x v="4"/>
    <x v="8"/>
    <s v="kWh"/>
    <n v="1"/>
    <n v="166.32"/>
    <n v="0.24"/>
    <n v="1497.23"/>
  </r>
  <r>
    <n v="3117"/>
    <x v="5"/>
    <x v="1"/>
    <x v="0"/>
    <n v="411012"/>
    <s v="Lighting - Interior Linear Fixtures "/>
    <x v="4"/>
    <x v="8"/>
    <s v="kWh"/>
    <n v="1"/>
    <n v="656.12"/>
    <n v="1.24"/>
    <n v="5906.51"/>
  </r>
  <r>
    <n v="3117"/>
    <x v="5"/>
    <x v="1"/>
    <x v="0"/>
    <n v="411012"/>
    <s v="Lighting - Interior Linear Fixtures "/>
    <x v="4"/>
    <x v="8"/>
    <s v="kWh"/>
    <n v="1"/>
    <n v="50.43"/>
    <n v="0.05"/>
    <n v="453.95"/>
  </r>
  <r>
    <n v="3117"/>
    <x v="5"/>
    <x v="1"/>
    <x v="0"/>
    <n v="411012"/>
    <s v="Lighting - Interior Linear Fixtures "/>
    <x v="4"/>
    <x v="8"/>
    <s v="kWh"/>
    <n v="1"/>
    <n v="60.26"/>
    <n v="0.06"/>
    <n v="542.51"/>
  </r>
  <r>
    <n v="3117"/>
    <x v="5"/>
    <x v="1"/>
    <x v="0"/>
    <n v="411012"/>
    <s v="Lighting - Interior Linear Fixtures "/>
    <x v="4"/>
    <x v="8"/>
    <s v="kWh"/>
    <n v="1"/>
    <n v="898.5"/>
    <n v="0.92"/>
    <n v="8088.47"/>
  </r>
  <r>
    <n v="3117"/>
    <x v="5"/>
    <x v="1"/>
    <x v="0"/>
    <n v="411012"/>
    <s v="Lighting - Interior Linear Fixtures "/>
    <x v="4"/>
    <x v="8"/>
    <s v="kWh"/>
    <n v="1"/>
    <n v="459.36"/>
    <n v="0.46"/>
    <n v="4134.24"/>
  </r>
  <r>
    <n v="3117"/>
    <x v="5"/>
    <x v="1"/>
    <x v="0"/>
    <n v="411012"/>
    <s v="Lighting - Interior Linear Fixtures "/>
    <x v="4"/>
    <x v="8"/>
    <s v="kWh"/>
    <n v="1"/>
    <n v="1568.64"/>
    <n v="2.3199999999999998"/>
    <n v="14117.76"/>
  </r>
  <r>
    <n v="3117"/>
    <x v="5"/>
    <x v="1"/>
    <x v="0"/>
    <n v="411012"/>
    <s v="Lighting - Interior Linear Fixtures "/>
    <x v="4"/>
    <x v="8"/>
    <s v="kWh"/>
    <n v="1"/>
    <n v="81.12"/>
    <n v="0.15"/>
    <n v="730.08"/>
  </r>
  <r>
    <n v="3117"/>
    <x v="5"/>
    <x v="1"/>
    <x v="0"/>
    <n v="411012"/>
    <s v="Lighting - Interior Linear Fixtures "/>
    <x v="4"/>
    <x v="8"/>
    <s v="kWh"/>
    <n v="1"/>
    <n v="1515.18"/>
    <n v="2.25"/>
    <n v="13636.62"/>
  </r>
  <r>
    <n v="3117"/>
    <x v="5"/>
    <x v="1"/>
    <x v="0"/>
    <n v="411012"/>
    <s v="Lighting - Interior Linear Fixtures "/>
    <x v="4"/>
    <x v="8"/>
    <s v="kWh"/>
    <n v="1"/>
    <n v="58.86"/>
    <n v="0.05"/>
    <n v="529.74"/>
  </r>
  <r>
    <n v="3117"/>
    <x v="5"/>
    <x v="1"/>
    <x v="0"/>
    <n v="411012"/>
    <s v="Lighting - Interior Linear Fixtures "/>
    <x v="4"/>
    <x v="8"/>
    <s v="kWh"/>
    <n v="1"/>
    <n v="67.260000000000005"/>
    <n v="7.0000000000000007E-2"/>
    <n v="605.34"/>
  </r>
  <r>
    <n v="3117"/>
    <x v="5"/>
    <x v="1"/>
    <x v="0"/>
    <n v="411012"/>
    <s v="Lighting - Interior Linear Fixtures "/>
    <x v="4"/>
    <x v="8"/>
    <s v="kWh"/>
    <n v="1"/>
    <n v="1198.32"/>
    <n v="1.23"/>
    <n v="10784.88"/>
  </r>
  <r>
    <n v="3117"/>
    <x v="5"/>
    <x v="1"/>
    <x v="0"/>
    <n v="411012"/>
    <s v="Lighting - Interior Linear Fixtures "/>
    <x v="4"/>
    <x v="8"/>
    <s v="kWh"/>
    <n v="1"/>
    <n v="96.01"/>
    <n v="0.42"/>
    <n v="880.7"/>
  </r>
  <r>
    <n v="3117"/>
    <x v="5"/>
    <x v="1"/>
    <x v="0"/>
    <n v="411012"/>
    <s v="Lighting - Interior Linear Fixtures "/>
    <x v="4"/>
    <x v="8"/>
    <s v="kWh"/>
    <n v="1"/>
    <n v="315.58999999999997"/>
    <n v="0.32"/>
    <n v="2894.84"/>
  </r>
  <r>
    <n v="3117"/>
    <x v="5"/>
    <x v="1"/>
    <x v="0"/>
    <n v="411012"/>
    <s v="Lighting - Interior Linear Fixtures "/>
    <x v="4"/>
    <x v="8"/>
    <s v="kWh"/>
    <n v="1"/>
    <n v="731.08"/>
    <n v="1.33"/>
    <n v="6705.99"/>
  </r>
  <r>
    <n v="3117"/>
    <x v="5"/>
    <x v="1"/>
    <x v="0"/>
    <n v="411012"/>
    <s v="Lighting - Interior Linear Fixtures "/>
    <x v="4"/>
    <x v="8"/>
    <s v="kWh"/>
    <n v="1"/>
    <n v="1080.46"/>
    <n v="2.37"/>
    <n v="9910.77"/>
  </r>
  <r>
    <n v="3117"/>
    <x v="5"/>
    <x v="1"/>
    <x v="0"/>
    <n v="411012"/>
    <s v="Lighting - Interior Linear Fixtures "/>
    <x v="4"/>
    <x v="8"/>
    <s v="kWh"/>
    <n v="1"/>
    <n v="3326.63"/>
    <n v="7.13"/>
    <n v="30514.36"/>
  </r>
  <r>
    <n v="3117"/>
    <x v="5"/>
    <x v="1"/>
    <x v="0"/>
    <n v="411012"/>
    <s v="Lighting - Interior Linear Fixtures "/>
    <x v="4"/>
    <x v="8"/>
    <s v="kWh"/>
    <n v="1"/>
    <n v="0"/>
    <n v="2.66"/>
    <n v="23366.880000000001"/>
  </r>
  <r>
    <n v="3117"/>
    <x v="5"/>
    <x v="1"/>
    <x v="0"/>
    <n v="411012"/>
    <s v="Lighting - Interior Linear Fixtures "/>
    <x v="4"/>
    <x v="8"/>
    <s v="kWh"/>
    <n v="1"/>
    <n v="2302.9899999999998"/>
    <n v="2.41"/>
    <n v="21124.799999999999"/>
  </r>
  <r>
    <n v="3117"/>
    <x v="5"/>
    <x v="1"/>
    <x v="0"/>
    <n v="411012"/>
    <s v="Lighting - Interior Linear Fixtures "/>
    <x v="4"/>
    <x v="8"/>
    <s v="kWh"/>
    <n v="1"/>
    <n v="3208.53"/>
    <n v="3.35"/>
    <n v="29431.08"/>
  </r>
  <r>
    <n v="3117"/>
    <x v="5"/>
    <x v="1"/>
    <x v="0"/>
    <n v="411012"/>
    <s v="Lighting - Interior Linear Fixtures "/>
    <x v="4"/>
    <x v="8"/>
    <s v="kWh"/>
    <n v="1"/>
    <n v="79.86"/>
    <n v="0.08"/>
    <n v="718.74"/>
  </r>
  <r>
    <n v="3117"/>
    <x v="5"/>
    <x v="1"/>
    <x v="0"/>
    <n v="411012"/>
    <s v="Lighting - Interior Linear Fixtures "/>
    <x v="4"/>
    <x v="8"/>
    <s v="kWh"/>
    <n v="1"/>
    <n v="211.26"/>
    <n v="0.39"/>
    <n v="1901.34"/>
  </r>
  <r>
    <n v="3117"/>
    <x v="5"/>
    <x v="1"/>
    <x v="0"/>
    <n v="411012"/>
    <s v="Lighting - Interior Linear Fixtures "/>
    <x v="4"/>
    <x v="8"/>
    <s v="kWh"/>
    <n v="1"/>
    <n v="583.91999999999996"/>
    <n v="0.59"/>
    <n v="5255.28"/>
  </r>
  <r>
    <n v="3117"/>
    <x v="5"/>
    <x v="1"/>
    <x v="0"/>
    <n v="411012"/>
    <s v="Lighting - Interior Linear Fixtures "/>
    <x v="4"/>
    <x v="8"/>
    <s v="kWh"/>
    <n v="1"/>
    <n v="876.64"/>
    <n v="0.91"/>
    <n v="8041.23"/>
  </r>
  <r>
    <n v="3117"/>
    <x v="5"/>
    <x v="1"/>
    <x v="0"/>
    <n v="411012"/>
    <s v="Lighting - Interior Linear Fixtures "/>
    <x v="4"/>
    <x v="8"/>
    <s v="kWh"/>
    <n v="1"/>
    <n v="1270.6199999999999"/>
    <n v="1.32"/>
    <n v="11655.06"/>
  </r>
  <r>
    <n v="3117"/>
    <x v="5"/>
    <x v="1"/>
    <x v="0"/>
    <n v="411012"/>
    <s v="Lighting - Interior Linear Fixtures "/>
    <x v="4"/>
    <x v="8"/>
    <s v="kWh"/>
    <n v="1"/>
    <n v="11992.49"/>
    <n v="12.56"/>
    <n v="110004.15"/>
  </r>
  <r>
    <n v="3117"/>
    <x v="5"/>
    <x v="1"/>
    <x v="0"/>
    <n v="411012"/>
    <s v="Lighting - Interior Linear Fixtures "/>
    <x v="4"/>
    <x v="8"/>
    <s v="kWh"/>
    <n v="1"/>
    <n v="90.78"/>
    <n v="0.09"/>
    <n v="832.68"/>
  </r>
  <r>
    <n v="3117"/>
    <x v="5"/>
    <x v="1"/>
    <x v="0"/>
    <n v="411012"/>
    <s v="Lighting - Interior Linear Fixtures "/>
    <x v="4"/>
    <x v="8"/>
    <s v="kWh"/>
    <n v="1"/>
    <n v="517.88"/>
    <n v="0.75"/>
    <n v="4750.38"/>
  </r>
  <r>
    <n v="3117"/>
    <x v="5"/>
    <x v="1"/>
    <x v="0"/>
    <n v="411012"/>
    <s v="Lighting - Interior Linear Fixtures "/>
    <x v="4"/>
    <x v="8"/>
    <s v="kWh"/>
    <n v="1"/>
    <n v="176.58"/>
    <n v="0.18"/>
    <n v="1589.22"/>
  </r>
  <r>
    <n v="3117"/>
    <x v="5"/>
    <x v="1"/>
    <x v="0"/>
    <n v="411012"/>
    <s v="Lighting - Interior Linear Fixtures "/>
    <x v="4"/>
    <x v="8"/>
    <s v="kWh"/>
    <n v="1"/>
    <n v="1178.3399999999999"/>
    <n v="1.2"/>
    <n v="10605.06"/>
  </r>
  <r>
    <n v="3117"/>
    <x v="5"/>
    <x v="1"/>
    <x v="0"/>
    <n v="411012"/>
    <s v="Lighting - Interior Linear Fixtures "/>
    <x v="4"/>
    <x v="8"/>
    <s v="kWh"/>
    <n v="1"/>
    <n v="11.53"/>
    <n v="0.01"/>
    <n v="103.77"/>
  </r>
  <r>
    <n v="3117"/>
    <x v="5"/>
    <x v="1"/>
    <x v="0"/>
    <n v="411012"/>
    <s v="Lighting - Interior Linear Fixtures "/>
    <x v="4"/>
    <x v="8"/>
    <s v="kWh"/>
    <n v="1"/>
    <n v="338.99"/>
    <n v="0.35"/>
    <n v="3050.94"/>
  </r>
  <r>
    <n v="3117"/>
    <x v="5"/>
    <x v="1"/>
    <x v="0"/>
    <n v="411012"/>
    <s v="Lighting - Interior Linear Fixtures "/>
    <x v="4"/>
    <x v="8"/>
    <s v="kWh"/>
    <n v="1"/>
    <n v="1917.28"/>
    <n v="1.97"/>
    <n v="17255.55"/>
  </r>
  <r>
    <n v="3117"/>
    <x v="5"/>
    <x v="1"/>
    <x v="0"/>
    <n v="411012"/>
    <s v="Lighting - Interior Linear Fixtures "/>
    <x v="4"/>
    <x v="8"/>
    <s v="kWh"/>
    <n v="1"/>
    <n v="10.8"/>
    <n v="0.02"/>
    <n v="97.2"/>
  </r>
  <r>
    <n v="3117"/>
    <x v="5"/>
    <x v="1"/>
    <x v="0"/>
    <n v="411012"/>
    <s v="Lighting - Interior Linear Fixtures "/>
    <x v="4"/>
    <x v="8"/>
    <s v="kWh"/>
    <n v="1"/>
    <n v="1033.8599999999999"/>
    <n v="1.53"/>
    <n v="9304.74"/>
  </r>
  <r>
    <n v="3117"/>
    <x v="5"/>
    <x v="1"/>
    <x v="0"/>
    <n v="411012"/>
    <s v="Lighting - Interior Linear Fixtures "/>
    <x v="4"/>
    <x v="8"/>
    <s v="kWh"/>
    <n v="1"/>
    <n v="34.69"/>
    <n v="0.03"/>
    <n v="312.19"/>
  </r>
  <r>
    <n v="3117"/>
    <x v="5"/>
    <x v="1"/>
    <x v="0"/>
    <n v="411012"/>
    <s v="Lighting - Interior Linear Fixtures "/>
    <x v="4"/>
    <x v="8"/>
    <s v="kWh"/>
    <n v="1"/>
    <n v="408.23"/>
    <n v="1.1299999999999999"/>
    <n v="3674.07"/>
  </r>
  <r>
    <n v="3117"/>
    <x v="5"/>
    <x v="1"/>
    <x v="0"/>
    <n v="411012"/>
    <s v="Lighting - Interior Linear Fixtures "/>
    <x v="4"/>
    <x v="8"/>
    <s v="kWh"/>
    <n v="1"/>
    <n v="991.23"/>
    <n v="1.02"/>
    <n v="8921.0400000000009"/>
  </r>
  <r>
    <n v="3117"/>
    <x v="5"/>
    <x v="1"/>
    <x v="0"/>
    <n v="411012"/>
    <s v="Lighting - Interior Linear Fixtures "/>
    <x v="4"/>
    <x v="8"/>
    <s v="kWh"/>
    <n v="1"/>
    <n v="1829.92"/>
    <n v="2.08"/>
    <n v="16469.28"/>
  </r>
  <r>
    <n v="3117"/>
    <x v="5"/>
    <x v="1"/>
    <x v="0"/>
    <n v="411012"/>
    <s v="Lighting - Interior Linear Fixtures "/>
    <x v="4"/>
    <x v="8"/>
    <s v="kWh"/>
    <n v="1"/>
    <n v="1693.38"/>
    <n v="1.73"/>
    <n v="15240.42"/>
  </r>
  <r>
    <n v="3117"/>
    <x v="5"/>
    <x v="1"/>
    <x v="0"/>
    <n v="411012"/>
    <s v="Lighting - Interior Linear Fixtures "/>
    <x v="4"/>
    <x v="8"/>
    <s v="kWh"/>
    <n v="1"/>
    <n v="7898.28"/>
    <n v="8.11"/>
    <n v="71084.52"/>
  </r>
  <r>
    <n v="3117"/>
    <x v="5"/>
    <x v="1"/>
    <x v="0"/>
    <n v="411012"/>
    <s v="Lighting - Interior Linear Fixtures "/>
    <x v="4"/>
    <x v="8"/>
    <s v="kWh"/>
    <n v="1"/>
    <n v="459.36"/>
    <n v="0.46"/>
    <n v="4134.24"/>
  </r>
  <r>
    <n v="3117"/>
    <x v="5"/>
    <x v="1"/>
    <x v="0"/>
    <n v="411012"/>
    <s v="Lighting - Interior Linear Fixtures "/>
    <x v="4"/>
    <x v="8"/>
    <s v="kWh"/>
    <n v="1"/>
    <n v="48.66"/>
    <n v="0.09"/>
    <n v="437.94"/>
  </r>
  <r>
    <n v="3117"/>
    <x v="5"/>
    <x v="1"/>
    <x v="0"/>
    <n v="411012"/>
    <s v="Lighting - Interior Linear Fixtures "/>
    <x v="4"/>
    <x v="8"/>
    <s v="kWh"/>
    <n v="1"/>
    <n v="163.98"/>
    <n v="0.31"/>
    <n v="1475.82"/>
  </r>
  <r>
    <n v="3117"/>
    <x v="5"/>
    <x v="1"/>
    <x v="0"/>
    <n v="411012"/>
    <s v="Lighting - Interior Linear Fixtures "/>
    <x v="4"/>
    <x v="8"/>
    <s v="kWh"/>
    <n v="1"/>
    <n v="358.68"/>
    <n v="0.68"/>
    <n v="3228.12"/>
  </r>
  <r>
    <n v="3117"/>
    <x v="5"/>
    <x v="1"/>
    <x v="0"/>
    <n v="411012"/>
    <s v="Lighting - Interior Linear Fixtures "/>
    <x v="4"/>
    <x v="8"/>
    <s v="kWh"/>
    <n v="1"/>
    <n v="636.54"/>
    <n v="1.2"/>
    <n v="5728.86"/>
  </r>
  <r>
    <n v="3117"/>
    <x v="5"/>
    <x v="1"/>
    <x v="0"/>
    <n v="411012"/>
    <s v="Lighting - Interior Linear Fixtures "/>
    <x v="4"/>
    <x v="8"/>
    <s v="kWh"/>
    <n v="1"/>
    <n v="3331.22"/>
    <n v="3.48"/>
    <n v="30556.44"/>
  </r>
  <r>
    <n v="3117"/>
    <x v="5"/>
    <x v="1"/>
    <x v="0"/>
    <n v="411012"/>
    <s v="Lighting - Interior Linear Fixtures "/>
    <x v="4"/>
    <x v="8"/>
    <s v="kWh"/>
    <n v="1"/>
    <n v="1459.86"/>
    <n v="1.52"/>
    <n v="13390.92"/>
  </r>
  <r>
    <n v="3117"/>
    <x v="5"/>
    <x v="1"/>
    <x v="0"/>
    <n v="411012"/>
    <s v="Lighting - Interior Linear Fixtures "/>
    <x v="4"/>
    <x v="8"/>
    <s v="kWh"/>
    <n v="1"/>
    <n v="2.27"/>
    <n v="5.4000000000000003E-3"/>
    <n v="19.649999999999999"/>
  </r>
  <r>
    <n v="3117"/>
    <x v="5"/>
    <x v="1"/>
    <x v="0"/>
    <n v="411012"/>
    <s v="Lighting - Interior Linear Fixtures "/>
    <x v="4"/>
    <x v="8"/>
    <s v="kWh"/>
    <n v="1"/>
    <n v="5.81"/>
    <n v="0.01"/>
    <n v="50.37"/>
  </r>
  <r>
    <n v="3117"/>
    <x v="5"/>
    <x v="1"/>
    <x v="0"/>
    <n v="411012"/>
    <s v="Lighting - Interior Linear Fixtures "/>
    <x v="4"/>
    <x v="8"/>
    <s v="kWh"/>
    <n v="1"/>
    <n v="7.48"/>
    <n v="0.01"/>
    <n v="64.86"/>
  </r>
  <r>
    <n v="3117"/>
    <x v="5"/>
    <x v="1"/>
    <x v="0"/>
    <n v="411012"/>
    <s v="Lighting - Interior Linear Fixtures "/>
    <x v="4"/>
    <x v="8"/>
    <s v="kWh"/>
    <n v="1"/>
    <n v="49.57"/>
    <n v="0.09"/>
    <n v="430.11"/>
  </r>
  <r>
    <n v="3117"/>
    <x v="5"/>
    <x v="1"/>
    <x v="0"/>
    <n v="411012"/>
    <s v="Lighting - Interior Linear Fixtures "/>
    <x v="4"/>
    <x v="8"/>
    <s v="kWh"/>
    <n v="1"/>
    <n v="187.91"/>
    <n v="0.23"/>
    <n v="1630.29"/>
  </r>
  <r>
    <n v="3117"/>
    <x v="5"/>
    <x v="1"/>
    <x v="0"/>
    <n v="411012"/>
    <s v="Lighting - Interior Linear Fixtures "/>
    <x v="4"/>
    <x v="8"/>
    <s v="kWh"/>
    <n v="1"/>
    <n v="1146.1500000000001"/>
    <n v="2.67"/>
    <n v="9944.11"/>
  </r>
  <r>
    <n v="3117"/>
    <x v="5"/>
    <x v="1"/>
    <x v="0"/>
    <n v="411012"/>
    <s v="Lighting - Interior Linear Fixtures "/>
    <x v="4"/>
    <x v="8"/>
    <s v="kWh"/>
    <n v="1"/>
    <n v="2547.34"/>
    <n v="5.81"/>
    <n v="22100.94"/>
  </r>
  <r>
    <n v="3117"/>
    <x v="5"/>
    <x v="1"/>
    <x v="0"/>
    <n v="411012"/>
    <s v="Lighting - Interior Linear Fixtures "/>
    <x v="4"/>
    <x v="8"/>
    <s v="kWh"/>
    <n v="1"/>
    <n v="9.66"/>
    <n v="0.02"/>
    <n v="86.94"/>
  </r>
  <r>
    <n v="3117"/>
    <x v="5"/>
    <x v="1"/>
    <x v="0"/>
    <n v="411012"/>
    <s v="Lighting - Interior Linear Fixtures "/>
    <x v="4"/>
    <x v="8"/>
    <s v="kWh"/>
    <n v="1"/>
    <n v="81.900000000000006"/>
    <n v="0.19"/>
    <n v="737.1"/>
  </r>
  <r>
    <n v="3117"/>
    <x v="5"/>
    <x v="1"/>
    <x v="0"/>
    <n v="411012"/>
    <s v="Lighting - Interior Linear Fixtures "/>
    <x v="4"/>
    <x v="8"/>
    <s v="kWh"/>
    <n v="1"/>
    <n v="364.86"/>
    <n v="0.9"/>
    <n v="3283.74"/>
  </r>
  <r>
    <n v="3117"/>
    <x v="5"/>
    <x v="1"/>
    <x v="0"/>
    <n v="411012"/>
    <s v="Lighting - Interior Linear Fixtures "/>
    <x v="4"/>
    <x v="8"/>
    <s v="kWh"/>
    <n v="1"/>
    <n v="517.38"/>
    <n v="1.27"/>
    <n v="4656.42"/>
  </r>
  <r>
    <n v="3117"/>
    <x v="5"/>
    <x v="1"/>
    <x v="0"/>
    <n v="411012"/>
    <s v="Lighting - Interior Linear Fixtures "/>
    <x v="4"/>
    <x v="8"/>
    <s v="kWh"/>
    <n v="1"/>
    <n v="46.1"/>
    <n v="0.09"/>
    <n v="422.82"/>
  </r>
  <r>
    <n v="3117"/>
    <x v="5"/>
    <x v="1"/>
    <x v="0"/>
    <n v="411012"/>
    <s v="Lighting - Interior Linear Fixtures "/>
    <x v="4"/>
    <x v="8"/>
    <s v="kWh"/>
    <n v="1"/>
    <n v="132.93"/>
    <n v="0.25"/>
    <n v="1219.32"/>
  </r>
  <r>
    <n v="3117"/>
    <x v="5"/>
    <x v="1"/>
    <x v="0"/>
    <n v="411012"/>
    <s v="Lighting - Interior Linear Fixtures "/>
    <x v="4"/>
    <x v="8"/>
    <s v="kWh"/>
    <n v="1"/>
    <n v="301.12"/>
    <n v="0.57999999999999996"/>
    <n v="2762.1"/>
  </r>
  <r>
    <n v="3117"/>
    <x v="5"/>
    <x v="1"/>
    <x v="0"/>
    <n v="411012"/>
    <s v="Lighting - Interior Linear Fixtures "/>
    <x v="4"/>
    <x v="8"/>
    <s v="kWh"/>
    <n v="1"/>
    <n v="455.83"/>
    <n v="0.88"/>
    <n v="4181.22"/>
  </r>
  <r>
    <n v="3117"/>
    <x v="5"/>
    <x v="1"/>
    <x v="0"/>
    <n v="411012"/>
    <s v="Lighting - Interior Linear Fixtures "/>
    <x v="4"/>
    <x v="8"/>
    <s v="kWh"/>
    <n v="1"/>
    <n v="16.36"/>
    <n v="0.01"/>
    <n v="141.91"/>
  </r>
  <r>
    <n v="3117"/>
    <x v="5"/>
    <x v="1"/>
    <x v="0"/>
    <n v="411012"/>
    <s v="Lighting - Interior Linear Fixtures "/>
    <x v="4"/>
    <x v="8"/>
    <s v="kWh"/>
    <n v="1"/>
    <n v="128.22999999999999"/>
    <n v="0.3"/>
    <n v="1112.52"/>
  </r>
  <r>
    <n v="3117"/>
    <x v="5"/>
    <x v="1"/>
    <x v="0"/>
    <n v="411012"/>
    <s v="Lighting - Interior Linear Fixtures "/>
    <x v="4"/>
    <x v="8"/>
    <s v="kWh"/>
    <n v="1"/>
    <n v="563.66"/>
    <n v="1.04"/>
    <n v="4890.3599999999997"/>
  </r>
  <r>
    <n v="3117"/>
    <x v="5"/>
    <x v="1"/>
    <x v="0"/>
    <n v="411012"/>
    <s v="Lighting - Interior Linear Fixtures "/>
    <x v="4"/>
    <x v="8"/>
    <s v="kWh"/>
    <n v="1"/>
    <n v="824.66"/>
    <n v="1.96"/>
    <n v="7154.78"/>
  </r>
  <r>
    <n v="3117"/>
    <x v="5"/>
    <x v="1"/>
    <x v="0"/>
    <n v="411012"/>
    <s v="Lighting - Interior Linear Fixtures "/>
    <x v="4"/>
    <x v="8"/>
    <s v="kWh"/>
    <n v="1"/>
    <n v="306.42"/>
    <n v="0.31"/>
    <n v="2757.78"/>
  </r>
  <r>
    <n v="3117"/>
    <x v="5"/>
    <x v="1"/>
    <x v="0"/>
    <n v="411012"/>
    <s v="Lighting - Interior Linear Fixtures "/>
    <x v="4"/>
    <x v="8"/>
    <s v="kWh"/>
    <n v="1"/>
    <n v="1447.44"/>
    <n v="0.97"/>
    <n v="13026.96"/>
  </r>
  <r>
    <n v="3117"/>
    <x v="5"/>
    <x v="1"/>
    <x v="0"/>
    <n v="411012"/>
    <s v="Lighting - Interior Linear Fixtures "/>
    <x v="4"/>
    <x v="8"/>
    <s v="kWh"/>
    <n v="1"/>
    <n v="2246.8200000000002"/>
    <n v="2.59"/>
    <n v="20221.38"/>
  </r>
  <r>
    <n v="3117"/>
    <x v="5"/>
    <x v="1"/>
    <x v="0"/>
    <n v="411012"/>
    <s v="Lighting - Interior Linear Fixtures "/>
    <x v="4"/>
    <x v="8"/>
    <s v="kWh"/>
    <n v="1"/>
    <n v="459.36"/>
    <n v="0.46"/>
    <n v="4134.24"/>
  </r>
  <r>
    <n v="3117"/>
    <x v="5"/>
    <x v="1"/>
    <x v="0"/>
    <n v="411012"/>
    <s v="Lighting - Interior Linear Fixtures "/>
    <x v="4"/>
    <x v="8"/>
    <s v="kWh"/>
    <n v="1"/>
    <n v="38.700000000000003"/>
    <n v="7.0000000000000007E-2"/>
    <n v="348.3"/>
  </r>
  <r>
    <n v="3117"/>
    <x v="5"/>
    <x v="1"/>
    <x v="0"/>
    <n v="411012"/>
    <s v="Lighting - Interior Linear Fixtures "/>
    <x v="4"/>
    <x v="8"/>
    <s v="kWh"/>
    <n v="1"/>
    <n v="171.36"/>
    <n v="0.32"/>
    <n v="1542.24"/>
  </r>
  <r>
    <n v="3117"/>
    <x v="5"/>
    <x v="1"/>
    <x v="0"/>
    <n v="411012"/>
    <s v="Lighting - Interior Linear Fixtures "/>
    <x v="4"/>
    <x v="8"/>
    <s v="kWh"/>
    <n v="1"/>
    <n v="1222.44"/>
    <n v="2.31"/>
    <n v="11001.96"/>
  </r>
  <r>
    <n v="3117"/>
    <x v="5"/>
    <x v="1"/>
    <x v="0"/>
    <n v="411012"/>
    <s v="Lighting - Interior Linear Fixtures "/>
    <x v="4"/>
    <x v="8"/>
    <s v="kWh"/>
    <n v="1"/>
    <n v="459.36"/>
    <n v="0.46"/>
    <n v="4134.24"/>
  </r>
  <r>
    <n v="3117"/>
    <x v="5"/>
    <x v="1"/>
    <x v="0"/>
    <n v="411012"/>
    <s v="Lighting - Interior Linear Fixtures "/>
    <x v="4"/>
    <x v="8"/>
    <s v="kWh"/>
    <n v="1"/>
    <n v="4.2"/>
    <n v="0.01"/>
    <n v="37.799999999999997"/>
  </r>
  <r>
    <n v="3117"/>
    <x v="5"/>
    <x v="1"/>
    <x v="0"/>
    <n v="411012"/>
    <s v="Lighting - Interior Linear Fixtures "/>
    <x v="4"/>
    <x v="8"/>
    <s v="kWh"/>
    <n v="1"/>
    <n v="6.55"/>
    <n v="0.02"/>
    <n v="58.96"/>
  </r>
  <r>
    <n v="3117"/>
    <x v="5"/>
    <x v="1"/>
    <x v="0"/>
    <n v="411012"/>
    <s v="Lighting - Interior Linear Fixtures "/>
    <x v="4"/>
    <x v="8"/>
    <s v="kWh"/>
    <n v="1"/>
    <n v="33.840000000000003"/>
    <n v="0.04"/>
    <n v="304.56"/>
  </r>
  <r>
    <n v="3117"/>
    <x v="5"/>
    <x v="1"/>
    <x v="0"/>
    <n v="411012"/>
    <s v="Lighting - Interior Linear Fixtures "/>
    <x v="4"/>
    <x v="8"/>
    <s v="kWh"/>
    <n v="1"/>
    <n v="54.29"/>
    <n v="0.18"/>
    <n v="488.59"/>
  </r>
  <r>
    <n v="3117"/>
    <x v="5"/>
    <x v="1"/>
    <x v="0"/>
    <n v="411012"/>
    <s v="Lighting - Interior Linear Fixtures "/>
    <x v="4"/>
    <x v="8"/>
    <s v="kWh"/>
    <n v="1"/>
    <n v="116.86"/>
    <n v="0.21"/>
    <n v="1051.74"/>
  </r>
  <r>
    <n v="3117"/>
    <x v="5"/>
    <x v="1"/>
    <x v="0"/>
    <n v="411012"/>
    <s v="Lighting - Interior Linear Fixtures "/>
    <x v="4"/>
    <x v="8"/>
    <s v="kWh"/>
    <n v="1"/>
    <n v="216.86"/>
    <n v="0.56999999999999995"/>
    <n v="1951.77"/>
  </r>
  <r>
    <n v="3117"/>
    <x v="5"/>
    <x v="1"/>
    <x v="0"/>
    <n v="411012"/>
    <s v="Lighting - Interior Linear Fixtures "/>
    <x v="4"/>
    <x v="8"/>
    <s v="kWh"/>
    <n v="1"/>
    <n v="221.44"/>
    <n v="0.28999999999999998"/>
    <n v="1992.96"/>
  </r>
  <r>
    <n v="3117"/>
    <x v="5"/>
    <x v="1"/>
    <x v="0"/>
    <n v="411012"/>
    <s v="Lighting - Interior Linear Fixtures "/>
    <x v="4"/>
    <x v="8"/>
    <s v="kWh"/>
    <n v="1"/>
    <n v="328.5"/>
    <n v="0.34"/>
    <n v="2956.5"/>
  </r>
  <r>
    <n v="3117"/>
    <x v="5"/>
    <x v="1"/>
    <x v="0"/>
    <n v="411012"/>
    <s v="Lighting - Interior Linear Fixtures "/>
    <x v="4"/>
    <x v="8"/>
    <s v="kWh"/>
    <n v="1"/>
    <n v="410.6"/>
    <n v="0.86"/>
    <n v="3695.41"/>
  </r>
  <r>
    <n v="3117"/>
    <x v="5"/>
    <x v="1"/>
    <x v="0"/>
    <n v="411012"/>
    <s v="Lighting - Interior Linear Fixtures "/>
    <x v="4"/>
    <x v="8"/>
    <s v="kWh"/>
    <n v="1"/>
    <n v="525.22"/>
    <n v="1.1100000000000001"/>
    <n v="4726.9399999999996"/>
  </r>
  <r>
    <n v="3117"/>
    <x v="5"/>
    <x v="1"/>
    <x v="0"/>
    <n v="411012"/>
    <s v="Lighting - Interior Linear Fixtures "/>
    <x v="4"/>
    <x v="8"/>
    <s v="kWh"/>
    <n v="1"/>
    <n v="54.57"/>
    <n v="0.11"/>
    <n v="491.24"/>
  </r>
  <r>
    <n v="3117"/>
    <x v="5"/>
    <x v="1"/>
    <x v="0"/>
    <n v="411012"/>
    <s v="Lighting - Interior Linear Fixtures "/>
    <x v="4"/>
    <x v="8"/>
    <s v="kWh"/>
    <n v="1"/>
    <n v="72"/>
    <n v="0.14000000000000001"/>
    <n v="648.05999999999995"/>
  </r>
  <r>
    <n v="3117"/>
    <x v="5"/>
    <x v="1"/>
    <x v="0"/>
    <n v="411012"/>
    <s v="Lighting - Interior Linear Fixtures "/>
    <x v="4"/>
    <x v="8"/>
    <s v="kWh"/>
    <n v="1"/>
    <n v="73.59"/>
    <n v="0.14000000000000001"/>
    <n v="662.41"/>
  </r>
  <r>
    <n v="3117"/>
    <x v="5"/>
    <x v="1"/>
    <x v="0"/>
    <n v="411012"/>
    <s v="Lighting - Interior Linear Fixtures "/>
    <x v="4"/>
    <x v="8"/>
    <s v="kWh"/>
    <n v="1"/>
    <n v="81.08"/>
    <n v="0.16"/>
    <n v="729.85"/>
  </r>
  <r>
    <n v="3117"/>
    <x v="5"/>
    <x v="1"/>
    <x v="0"/>
    <n v="411012"/>
    <s v="Lighting - Interior Linear Fixtures "/>
    <x v="4"/>
    <x v="8"/>
    <s v="kWh"/>
    <n v="1"/>
    <n v="189.26"/>
    <n v="0.35"/>
    <n v="1703.59"/>
  </r>
  <r>
    <n v="3117"/>
    <x v="5"/>
    <x v="1"/>
    <x v="0"/>
    <n v="411012"/>
    <s v="Lighting - Interior Linear Fixtures "/>
    <x v="4"/>
    <x v="8"/>
    <s v="kWh"/>
    <n v="1"/>
    <n v="452.82"/>
    <n v="0.86"/>
    <n v="4076.02"/>
  </r>
  <r>
    <n v="3117"/>
    <x v="5"/>
    <x v="1"/>
    <x v="0"/>
    <n v="411012"/>
    <s v="Lighting - Interior Linear Fixtures "/>
    <x v="4"/>
    <x v="8"/>
    <s v="kWh"/>
    <n v="1"/>
    <n v="894.91"/>
    <n v="1.82"/>
    <n v="8055.49"/>
  </r>
  <r>
    <n v="3117"/>
    <x v="5"/>
    <x v="1"/>
    <x v="0"/>
    <n v="411012"/>
    <s v="Lighting - Interior Linear Fixtures "/>
    <x v="4"/>
    <x v="8"/>
    <s v="kWh"/>
    <n v="1"/>
    <n v="1995.85"/>
    <n v="4.1399999999999997"/>
    <n v="17965.669999999998"/>
  </r>
  <r>
    <n v="3117"/>
    <x v="5"/>
    <x v="1"/>
    <x v="0"/>
    <n v="411012"/>
    <s v="Lighting - Interior Linear Fixtures "/>
    <x v="4"/>
    <x v="8"/>
    <s v="kWh"/>
    <n v="1"/>
    <n v="5821.5"/>
    <n v="12.09"/>
    <n v="52402.21"/>
  </r>
  <r>
    <n v="3117"/>
    <x v="5"/>
    <x v="1"/>
    <x v="0"/>
    <n v="411012"/>
    <s v="Lighting - Interior Linear Fixtures "/>
    <x v="4"/>
    <x v="8"/>
    <s v="kWh"/>
    <n v="1"/>
    <n v="25.92"/>
    <n v="0.03"/>
    <n v="233.28"/>
  </r>
  <r>
    <n v="3117"/>
    <x v="5"/>
    <x v="1"/>
    <x v="0"/>
    <n v="411012"/>
    <s v="Lighting - Interior Linear Fixtures "/>
    <x v="4"/>
    <x v="8"/>
    <s v="kWh"/>
    <n v="1"/>
    <n v="40.020000000000003"/>
    <n v="0.05"/>
    <n v="360.18"/>
  </r>
  <r>
    <n v="3117"/>
    <x v="5"/>
    <x v="1"/>
    <x v="0"/>
    <n v="411012"/>
    <s v="Lighting - Interior Linear Fixtures "/>
    <x v="4"/>
    <x v="8"/>
    <s v="kWh"/>
    <n v="1"/>
    <n v="71.400000000000006"/>
    <n v="0.09"/>
    <n v="642.6"/>
  </r>
  <r>
    <n v="3117"/>
    <x v="5"/>
    <x v="1"/>
    <x v="0"/>
    <n v="411012"/>
    <s v="Lighting - Interior Linear Fixtures "/>
    <x v="4"/>
    <x v="8"/>
    <s v="kWh"/>
    <n v="1"/>
    <n v="109.5"/>
    <n v="0.15"/>
    <n v="985.5"/>
  </r>
  <r>
    <n v="3117"/>
    <x v="5"/>
    <x v="1"/>
    <x v="0"/>
    <n v="411012"/>
    <s v="Lighting - Interior Linear Fixtures "/>
    <x v="4"/>
    <x v="8"/>
    <s v="kWh"/>
    <n v="1"/>
    <n v="117.5"/>
    <n v="0.16"/>
    <n v="1057.52"/>
  </r>
  <r>
    <n v="3117"/>
    <x v="5"/>
    <x v="1"/>
    <x v="0"/>
    <n v="411012"/>
    <s v="Lighting - Interior Linear Fixtures "/>
    <x v="4"/>
    <x v="8"/>
    <s v="kWh"/>
    <n v="1"/>
    <n v="295.08"/>
    <n v="0.4"/>
    <n v="2655.72"/>
  </r>
  <r>
    <n v="3117"/>
    <x v="5"/>
    <x v="1"/>
    <x v="0"/>
    <n v="411012"/>
    <s v="Lighting - Interior Linear Fixtures "/>
    <x v="4"/>
    <x v="8"/>
    <s v="kWh"/>
    <n v="1"/>
    <n v="386.1"/>
    <n v="0.52"/>
    <n v="3474.9"/>
  </r>
  <r>
    <n v="3117"/>
    <x v="5"/>
    <x v="1"/>
    <x v="0"/>
    <n v="411012"/>
    <s v="Lighting - Interior Linear Fixtures "/>
    <x v="4"/>
    <x v="8"/>
    <s v="kWh"/>
    <n v="1"/>
    <n v="929.13"/>
    <n v="1.33"/>
    <n v="8362.2099999999991"/>
  </r>
  <r>
    <n v="3117"/>
    <x v="5"/>
    <x v="1"/>
    <x v="0"/>
    <n v="411012"/>
    <s v="Lighting - Interior Linear Fixtures "/>
    <x v="4"/>
    <x v="8"/>
    <s v="kWh"/>
    <n v="1"/>
    <n v="5634.48"/>
    <n v="7.75"/>
    <n v="50710.32"/>
  </r>
  <r>
    <n v="3117"/>
    <x v="5"/>
    <x v="1"/>
    <x v="0"/>
    <n v="411012"/>
    <s v="Lighting - Interior Linear Fixtures "/>
    <x v="4"/>
    <x v="8"/>
    <s v="kWh"/>
    <n v="1"/>
    <n v="1776.3"/>
    <n v="3"/>
    <n v="26268.18"/>
  </r>
  <r>
    <n v="3117"/>
    <x v="5"/>
    <x v="1"/>
    <x v="0"/>
    <n v="411012"/>
    <s v="Lighting - Interior Linear Fixtures "/>
    <x v="4"/>
    <x v="8"/>
    <s v="kWh"/>
    <n v="1"/>
    <n v="25.63"/>
    <n v="0.09"/>
    <n v="285.19"/>
  </r>
  <r>
    <n v="3117"/>
    <x v="5"/>
    <x v="1"/>
    <x v="0"/>
    <n v="411012"/>
    <s v="Lighting - Interior Linear Fixtures "/>
    <x v="4"/>
    <x v="8"/>
    <s v="kWh"/>
    <n v="1"/>
    <n v="38.049999999999997"/>
    <n v="0.13"/>
    <n v="423.38"/>
  </r>
  <r>
    <n v="3117"/>
    <x v="5"/>
    <x v="1"/>
    <x v="0"/>
    <n v="411012"/>
    <s v="Lighting - Interior Linear Fixtures "/>
    <x v="4"/>
    <x v="8"/>
    <s v="kWh"/>
    <n v="1"/>
    <n v="38.450000000000003"/>
    <n v="0.13"/>
    <n v="427.78"/>
  </r>
  <r>
    <n v="3117"/>
    <x v="5"/>
    <x v="1"/>
    <x v="0"/>
    <n v="411012"/>
    <s v="Lighting - Interior Linear Fixtures "/>
    <x v="4"/>
    <x v="8"/>
    <s v="kWh"/>
    <n v="1"/>
    <n v="49.14"/>
    <n v="0.17"/>
    <n v="546.75"/>
  </r>
  <r>
    <n v="3117"/>
    <x v="5"/>
    <x v="1"/>
    <x v="0"/>
    <n v="411012"/>
    <s v="Lighting - Interior Linear Fixtures "/>
    <x v="4"/>
    <x v="8"/>
    <s v="kWh"/>
    <n v="1"/>
    <n v="263.77"/>
    <n v="0.43"/>
    <n v="2934.84"/>
  </r>
  <r>
    <n v="3117"/>
    <x v="5"/>
    <x v="1"/>
    <x v="0"/>
    <n v="411012"/>
    <s v="Lighting - Interior Linear Fixtures "/>
    <x v="4"/>
    <x v="8"/>
    <s v="kWh"/>
    <n v="1"/>
    <n v="445.82"/>
    <n v="1.61"/>
    <n v="4960.43"/>
  </r>
  <r>
    <n v="3117"/>
    <x v="5"/>
    <x v="1"/>
    <x v="0"/>
    <n v="411012"/>
    <s v="Lighting - Interior Linear Fixtures "/>
    <x v="4"/>
    <x v="8"/>
    <s v="kWh"/>
    <n v="1"/>
    <n v="2063.3000000000002"/>
    <n v="6.46"/>
    <n v="22957.21"/>
  </r>
  <r>
    <n v="3117"/>
    <x v="5"/>
    <x v="1"/>
    <x v="0"/>
    <n v="411012"/>
    <s v="Lighting - Interior Linear Fixtures "/>
    <x v="4"/>
    <x v="8"/>
    <s v="kWh"/>
    <n v="1"/>
    <n v="2142.4"/>
    <n v="2.58"/>
    <n v="21837.599999999999"/>
  </r>
  <r>
    <n v="3117"/>
    <x v="5"/>
    <x v="1"/>
    <x v="0"/>
    <n v="411012"/>
    <s v="Lighting - Interior Linear Fixtures "/>
    <x v="4"/>
    <x v="8"/>
    <s v="kWh"/>
    <n v="1"/>
    <n v="12.02"/>
    <n v="0.04"/>
    <n v="133.69999999999999"/>
  </r>
  <r>
    <n v="3117"/>
    <x v="5"/>
    <x v="1"/>
    <x v="0"/>
    <n v="411012"/>
    <s v="Lighting - Interior Linear Fixtures "/>
    <x v="4"/>
    <x v="8"/>
    <s v="kWh"/>
    <n v="1"/>
    <n v="24.03"/>
    <n v="0.08"/>
    <n v="267.41000000000003"/>
  </r>
  <r>
    <n v="3117"/>
    <x v="5"/>
    <x v="1"/>
    <x v="0"/>
    <n v="411012"/>
    <s v="Lighting - Interior Linear Fixtures "/>
    <x v="4"/>
    <x v="8"/>
    <s v="kWh"/>
    <n v="1"/>
    <n v="1033.45"/>
    <n v="3.74"/>
    <n v="11498.63"/>
  </r>
  <r>
    <n v="3117"/>
    <x v="5"/>
    <x v="1"/>
    <x v="0"/>
    <n v="411012"/>
    <s v="Lighting - Interior Linear Fixtures "/>
    <x v="4"/>
    <x v="8"/>
    <s v="kWh"/>
    <n v="1"/>
    <n v="1910.01"/>
    <n v="5.75"/>
    <n v="21251.54"/>
  </r>
  <r>
    <n v="3117"/>
    <x v="5"/>
    <x v="1"/>
    <x v="0"/>
    <n v="411012"/>
    <s v="Lighting - Interior Linear Fixtures "/>
    <x v="4"/>
    <x v="8"/>
    <s v="kWh"/>
    <n v="1"/>
    <n v="1992.08"/>
    <n v="3.22"/>
    <n v="22164.720000000001"/>
  </r>
  <r>
    <n v="3117"/>
    <x v="5"/>
    <x v="1"/>
    <x v="0"/>
    <n v="411012"/>
    <s v="Lighting - Interior Linear Fixtures "/>
    <x v="4"/>
    <x v="8"/>
    <s v="kWh"/>
    <n v="1"/>
    <n v="4827.53"/>
    <n v="10.029999999999999"/>
    <n v="53713.16"/>
  </r>
  <r>
    <n v="3117"/>
    <x v="5"/>
    <x v="1"/>
    <x v="0"/>
    <n v="411012"/>
    <s v="Lighting - Interior Linear Fixtures "/>
    <x v="4"/>
    <x v="8"/>
    <s v="kWh"/>
    <n v="1"/>
    <n v="288.55"/>
    <n v="0.31"/>
    <n v="2597.19"/>
  </r>
  <r>
    <n v="3117"/>
    <x v="5"/>
    <x v="1"/>
    <x v="0"/>
    <n v="411012"/>
    <s v="Lighting - Interior Linear Fixtures "/>
    <x v="4"/>
    <x v="8"/>
    <s v="kWh"/>
    <n v="1"/>
    <n v="985.37"/>
    <n v="1.57"/>
    <n v="8868.99"/>
  </r>
  <r>
    <n v="3117"/>
    <x v="5"/>
    <x v="1"/>
    <x v="0"/>
    <n v="411012"/>
    <s v="Lighting - Interior Linear Fixtures "/>
    <x v="4"/>
    <x v="8"/>
    <s v="kWh"/>
    <n v="1"/>
    <n v="50.96"/>
    <n v="0.1"/>
    <n v="458.64"/>
  </r>
  <r>
    <n v="3117"/>
    <x v="5"/>
    <x v="1"/>
    <x v="0"/>
    <n v="411012"/>
    <s v="Lighting - Interior Linear Fixtures "/>
    <x v="4"/>
    <x v="8"/>
    <s v="kWh"/>
    <n v="1"/>
    <n v="951.79"/>
    <n v="1.52"/>
    <n v="8566.73"/>
  </r>
  <r>
    <n v="3117"/>
    <x v="5"/>
    <x v="1"/>
    <x v="0"/>
    <n v="411012"/>
    <s v="Lighting - Interior Linear Fixtures "/>
    <x v="4"/>
    <x v="8"/>
    <s v="kWh"/>
    <n v="1"/>
    <n v="36.97"/>
    <n v="0.04"/>
    <n v="332.79"/>
  </r>
  <r>
    <n v="3117"/>
    <x v="5"/>
    <x v="1"/>
    <x v="0"/>
    <n v="411012"/>
    <s v="Lighting - Interior Linear Fixtures "/>
    <x v="4"/>
    <x v="8"/>
    <s v="kWh"/>
    <n v="1"/>
    <n v="42.25"/>
    <n v="0.04"/>
    <n v="380.28"/>
  </r>
  <r>
    <n v="3117"/>
    <x v="5"/>
    <x v="1"/>
    <x v="0"/>
    <n v="411012"/>
    <s v="Lighting - Interior Linear Fixtures "/>
    <x v="4"/>
    <x v="8"/>
    <s v="kWh"/>
    <n v="1"/>
    <n v="752.74"/>
    <n v="0.83"/>
    <n v="6775.22"/>
  </r>
  <r>
    <n v="3117"/>
    <x v="5"/>
    <x v="1"/>
    <x v="0"/>
    <n v="411012"/>
    <s v="Lighting - Interior Linear Fixtures "/>
    <x v="4"/>
    <x v="8"/>
    <s v="kWh"/>
    <n v="1"/>
    <n v="50.17"/>
    <n v="0.05"/>
    <n v="451.52"/>
  </r>
  <r>
    <n v="3117"/>
    <x v="5"/>
    <x v="1"/>
    <x v="0"/>
    <n v="411012"/>
    <s v="Lighting - Interior Linear Fixtures "/>
    <x v="4"/>
    <x v="8"/>
    <s v="kWh"/>
    <n v="1"/>
    <n v="132.71"/>
    <n v="0.27"/>
    <n v="1194.45"/>
  </r>
  <r>
    <n v="3117"/>
    <x v="5"/>
    <x v="1"/>
    <x v="0"/>
    <n v="411012"/>
    <s v="Lighting - Interior Linear Fixtures "/>
    <x v="4"/>
    <x v="8"/>
    <s v="kWh"/>
    <n v="1"/>
    <n v="366.8"/>
    <n v="0.4"/>
    <n v="3301.44"/>
  </r>
  <r>
    <n v="3117"/>
    <x v="5"/>
    <x v="1"/>
    <x v="0"/>
    <n v="411012"/>
    <s v="Lighting - Interior Linear Fixtures "/>
    <x v="4"/>
    <x v="8"/>
    <s v="kWh"/>
    <n v="1"/>
    <n v="110.92"/>
    <n v="0.12"/>
    <n v="998.37"/>
  </r>
  <r>
    <n v="3117"/>
    <x v="5"/>
    <x v="1"/>
    <x v="0"/>
    <n v="411012"/>
    <s v="Lighting - Interior Linear Fixtures "/>
    <x v="4"/>
    <x v="8"/>
    <s v="kWh"/>
    <n v="1"/>
    <n v="740.19"/>
    <n v="0.81"/>
    <n v="6662.26"/>
  </r>
  <r>
    <n v="3117"/>
    <x v="5"/>
    <x v="1"/>
    <x v="0"/>
    <n v="411012"/>
    <s v="Lighting - Interior Linear Fixtures "/>
    <x v="4"/>
    <x v="8"/>
    <s v="kWh"/>
    <n v="1"/>
    <n v="7.24"/>
    <n v="7.2989999999999999E-3"/>
    <n v="65.19"/>
  </r>
  <r>
    <n v="3117"/>
    <x v="5"/>
    <x v="1"/>
    <x v="0"/>
    <n v="411012"/>
    <s v="Lighting - Interior Linear Fixtures "/>
    <x v="4"/>
    <x v="8"/>
    <s v="kWh"/>
    <n v="1"/>
    <n v="212.94"/>
    <n v="0.23"/>
    <n v="1916.64"/>
  </r>
  <r>
    <n v="3117"/>
    <x v="5"/>
    <x v="1"/>
    <x v="0"/>
    <n v="411012"/>
    <s v="Lighting - Interior Linear Fixtures "/>
    <x v="4"/>
    <x v="8"/>
    <s v="kWh"/>
    <n v="1"/>
    <n v="1204.3699999999999"/>
    <n v="1.33"/>
    <n v="10840.2"/>
  </r>
  <r>
    <n v="3117"/>
    <x v="5"/>
    <x v="1"/>
    <x v="0"/>
    <n v="411012"/>
    <s v="Lighting - Interior Linear Fixtures "/>
    <x v="4"/>
    <x v="8"/>
    <s v="kWh"/>
    <n v="1"/>
    <n v="6.78"/>
    <n v="0.01"/>
    <n v="61.06"/>
  </r>
  <r>
    <n v="3117"/>
    <x v="5"/>
    <x v="1"/>
    <x v="0"/>
    <n v="411012"/>
    <s v="Lighting - Interior Linear Fixtures "/>
    <x v="4"/>
    <x v="8"/>
    <s v="kWh"/>
    <n v="1"/>
    <n v="649.44000000000005"/>
    <n v="1.03"/>
    <n v="5845.38"/>
  </r>
  <r>
    <n v="3117"/>
    <x v="5"/>
    <x v="1"/>
    <x v="0"/>
    <n v="411012"/>
    <s v="Lighting - Interior Linear Fixtures "/>
    <x v="4"/>
    <x v="8"/>
    <s v="kWh"/>
    <n v="1"/>
    <n v="21.79"/>
    <n v="0.02"/>
    <n v="196.12"/>
  </r>
  <r>
    <n v="3117"/>
    <x v="5"/>
    <x v="1"/>
    <x v="0"/>
    <n v="411012"/>
    <s v="Lighting - Interior Linear Fixtures "/>
    <x v="4"/>
    <x v="8"/>
    <s v="kWh"/>
    <n v="1"/>
    <n v="256.44"/>
    <n v="0.77"/>
    <n v="2308.11"/>
  </r>
  <r>
    <n v="3117"/>
    <x v="5"/>
    <x v="1"/>
    <x v="0"/>
    <n v="411012"/>
    <s v="Lighting - Interior Linear Fixtures "/>
    <x v="4"/>
    <x v="8"/>
    <s v="kWh"/>
    <n v="1"/>
    <n v="622.66"/>
    <n v="0.68"/>
    <n v="5604.33"/>
  </r>
  <r>
    <n v="3117"/>
    <x v="5"/>
    <x v="1"/>
    <x v="0"/>
    <n v="411012"/>
    <s v="Lighting - Interior Linear Fixtures "/>
    <x v="4"/>
    <x v="8"/>
    <s v="kWh"/>
    <n v="1"/>
    <n v="1149.49"/>
    <n v="1.4"/>
    <n v="10346.25"/>
  </r>
  <r>
    <n v="3117"/>
    <x v="5"/>
    <x v="1"/>
    <x v="0"/>
    <n v="411012"/>
    <s v="Lighting - Interior Linear Fixtures "/>
    <x v="4"/>
    <x v="8"/>
    <s v="kWh"/>
    <n v="1"/>
    <n v="1063.72"/>
    <n v="1.17"/>
    <n v="9574.26"/>
  </r>
  <r>
    <n v="3117"/>
    <x v="5"/>
    <x v="1"/>
    <x v="0"/>
    <n v="411012"/>
    <s v="Lighting - Interior Linear Fixtures "/>
    <x v="4"/>
    <x v="8"/>
    <s v="kWh"/>
    <n v="1"/>
    <n v="4961.4399999999996"/>
    <n v="5.48"/>
    <n v="44656.39"/>
  </r>
  <r>
    <n v="3117"/>
    <x v="5"/>
    <x v="1"/>
    <x v="0"/>
    <n v="411012"/>
    <s v="Lighting - Interior Linear Fixtures "/>
    <x v="4"/>
    <x v="8"/>
    <s v="kWh"/>
    <n v="1"/>
    <n v="288.55"/>
    <n v="0.31"/>
    <n v="2597.19"/>
  </r>
  <r>
    <n v="3117"/>
    <x v="5"/>
    <x v="1"/>
    <x v="0"/>
    <n v="411012"/>
    <s v="Lighting - Interior Linear Fixtures "/>
    <x v="4"/>
    <x v="8"/>
    <s v="kWh"/>
    <n v="1"/>
    <n v="30.57"/>
    <n v="0.06"/>
    <n v="275.12"/>
  </r>
  <r>
    <n v="3117"/>
    <x v="5"/>
    <x v="1"/>
    <x v="0"/>
    <n v="411012"/>
    <s v="Lighting - Interior Linear Fixtures "/>
    <x v="4"/>
    <x v="8"/>
    <s v="kWh"/>
    <n v="1"/>
    <n v="103.01"/>
    <n v="0.21"/>
    <n v="927.13"/>
  </r>
  <r>
    <n v="3117"/>
    <x v="5"/>
    <x v="1"/>
    <x v="0"/>
    <n v="411012"/>
    <s v="Lighting - Interior Linear Fixtures "/>
    <x v="4"/>
    <x v="8"/>
    <s v="kWh"/>
    <n v="1"/>
    <n v="225.31"/>
    <n v="0.45"/>
    <n v="2027.95"/>
  </r>
  <r>
    <n v="3117"/>
    <x v="5"/>
    <x v="1"/>
    <x v="0"/>
    <n v="411012"/>
    <s v="Lighting - Interior Linear Fixtures "/>
    <x v="4"/>
    <x v="8"/>
    <s v="kWh"/>
    <n v="1"/>
    <n v="399.85"/>
    <n v="0.81"/>
    <n v="3598.95"/>
  </r>
  <r>
    <n v="3117"/>
    <x v="5"/>
    <x v="1"/>
    <x v="0"/>
    <n v="411012"/>
    <s v="Lighting - Interior Linear Fixtures "/>
    <x v="4"/>
    <x v="8"/>
    <s v="kWh"/>
    <n v="1"/>
    <n v="6.07"/>
    <n v="0.01"/>
    <n v="54.61"/>
  </r>
  <r>
    <n v="3117"/>
    <x v="5"/>
    <x v="1"/>
    <x v="0"/>
    <n v="411012"/>
    <s v="Lighting - Interior Linear Fixtures "/>
    <x v="4"/>
    <x v="8"/>
    <s v="kWh"/>
    <n v="1"/>
    <n v="51.45"/>
    <n v="0.13"/>
    <n v="463.05"/>
  </r>
  <r>
    <n v="3117"/>
    <x v="5"/>
    <x v="1"/>
    <x v="0"/>
    <n v="411012"/>
    <s v="Lighting - Interior Linear Fixtures "/>
    <x v="4"/>
    <x v="8"/>
    <s v="kWh"/>
    <n v="1"/>
    <n v="229.19"/>
    <n v="0.6"/>
    <n v="2062.89"/>
  </r>
  <r>
    <n v="3117"/>
    <x v="5"/>
    <x v="1"/>
    <x v="0"/>
    <n v="411012"/>
    <s v="Lighting - Interior Linear Fixtures "/>
    <x v="4"/>
    <x v="8"/>
    <s v="kWh"/>
    <n v="1"/>
    <n v="325"/>
    <n v="0.86"/>
    <n v="2925.23"/>
  </r>
  <r>
    <n v="3117"/>
    <x v="5"/>
    <x v="1"/>
    <x v="0"/>
    <n v="411012"/>
    <s v="Lighting - Interior Linear Fixtures "/>
    <x v="4"/>
    <x v="8"/>
    <s v="kWh"/>
    <n v="1"/>
    <n v="192.48"/>
    <n v="0.21"/>
    <n v="1732.48"/>
  </r>
  <r>
    <n v="3117"/>
    <x v="5"/>
    <x v="1"/>
    <x v="0"/>
    <n v="411012"/>
    <s v="Lighting - Interior Linear Fixtures "/>
    <x v="4"/>
    <x v="8"/>
    <s v="kWh"/>
    <n v="1"/>
    <n v="909.23"/>
    <n v="0.65"/>
    <n v="8183.73"/>
  </r>
  <r>
    <n v="3117"/>
    <x v="5"/>
    <x v="1"/>
    <x v="0"/>
    <n v="411012"/>
    <s v="Lighting - Interior Linear Fixtures "/>
    <x v="4"/>
    <x v="8"/>
    <s v="kWh"/>
    <n v="1"/>
    <n v="1411.38"/>
    <n v="1.75"/>
    <n v="12703.38"/>
  </r>
  <r>
    <n v="3117"/>
    <x v="5"/>
    <x v="1"/>
    <x v="0"/>
    <n v="411012"/>
    <s v="Lighting - Interior Linear Fixtures "/>
    <x v="4"/>
    <x v="8"/>
    <s v="kWh"/>
    <n v="1"/>
    <n v="288.55"/>
    <n v="0.31"/>
    <n v="2597.19"/>
  </r>
  <r>
    <n v="3117"/>
    <x v="5"/>
    <x v="1"/>
    <x v="0"/>
    <n v="411012"/>
    <s v="Lighting - Interior Linear Fixtures "/>
    <x v="4"/>
    <x v="8"/>
    <s v="kWh"/>
    <n v="1"/>
    <n v="24.31"/>
    <n v="0.05"/>
    <n v="218.8"/>
  </r>
  <r>
    <n v="3117"/>
    <x v="5"/>
    <x v="1"/>
    <x v="0"/>
    <n v="411012"/>
    <s v="Lighting - Interior Linear Fixtures "/>
    <x v="4"/>
    <x v="8"/>
    <s v="kWh"/>
    <n v="1"/>
    <n v="107.64"/>
    <n v="0.21"/>
    <n v="968.85"/>
  </r>
  <r>
    <n v="3117"/>
    <x v="5"/>
    <x v="1"/>
    <x v="0"/>
    <n v="411012"/>
    <s v="Lighting - Interior Linear Fixtures "/>
    <x v="4"/>
    <x v="8"/>
    <s v="kWh"/>
    <n v="1"/>
    <n v="767.9"/>
    <n v="1.56"/>
    <n v="6911.6"/>
  </r>
  <r>
    <n v="3117"/>
    <x v="5"/>
    <x v="1"/>
    <x v="0"/>
    <n v="411012"/>
    <s v="Lighting - Interior Linear Fixtures "/>
    <x v="4"/>
    <x v="8"/>
    <s v="kWh"/>
    <n v="1"/>
    <n v="288.55"/>
    <n v="0.31"/>
    <n v="2597.19"/>
  </r>
  <r>
    <n v="3117"/>
    <x v="5"/>
    <x v="1"/>
    <x v="0"/>
    <n v="411012"/>
    <s v="Lighting - Interior Linear Fixtures "/>
    <x v="4"/>
    <x v="8"/>
    <s v="kWh"/>
    <n v="1"/>
    <n v="75.33"/>
    <n v="7.0000000000000007E-2"/>
    <n v="677.99"/>
  </r>
  <r>
    <n v="3117"/>
    <x v="5"/>
    <x v="1"/>
    <x v="0"/>
    <n v="411012"/>
    <s v="Lighting - Interior Linear Fixtures "/>
    <x v="4"/>
    <x v="8"/>
    <s v="kWh"/>
    <n v="1"/>
    <n v="454.79"/>
    <n v="0.46"/>
    <n v="4093.16"/>
  </r>
  <r>
    <n v="3117"/>
    <x v="5"/>
    <x v="1"/>
    <x v="0"/>
    <n v="411012"/>
    <s v="Lighting - Interior Linear Fixtures "/>
    <x v="4"/>
    <x v="8"/>
    <s v="kWh"/>
    <n v="1"/>
    <n v="1730.88"/>
    <n v="1.77"/>
    <n v="15577.99"/>
  </r>
  <r>
    <n v="3117"/>
    <x v="5"/>
    <x v="1"/>
    <x v="0"/>
    <n v="411012"/>
    <s v="Lighting - Interior Linear Fixtures "/>
    <x v="4"/>
    <x v="8"/>
    <s v="kWh"/>
    <n v="1"/>
    <n v="23.84"/>
    <n v="0.02"/>
    <n v="214.56"/>
  </r>
  <r>
    <n v="3117"/>
    <x v="5"/>
    <x v="1"/>
    <x v="0"/>
    <n v="411012"/>
    <s v="Lighting - Interior Linear Fixtures "/>
    <x v="4"/>
    <x v="8"/>
    <s v="kWh"/>
    <n v="1"/>
    <n v="123.32"/>
    <n v="0.12"/>
    <n v="1109.8800000000001"/>
  </r>
  <r>
    <n v="3117"/>
    <x v="5"/>
    <x v="1"/>
    <x v="0"/>
    <n v="411012"/>
    <s v="Lighting - Interior Linear Fixtures "/>
    <x v="4"/>
    <x v="8"/>
    <s v="kWh"/>
    <n v="1"/>
    <n v="138.76"/>
    <n v="0.14000000000000001"/>
    <n v="1248.8399999999999"/>
  </r>
  <r>
    <n v="3117"/>
    <x v="5"/>
    <x v="1"/>
    <x v="0"/>
    <n v="411012"/>
    <s v="Lighting - Interior Linear Fixtures "/>
    <x v="4"/>
    <x v="8"/>
    <s v="kWh"/>
    <n v="1"/>
    <n v="1884"/>
    <n v="1.93"/>
    <n v="16956.07"/>
  </r>
  <r>
    <n v="3117"/>
    <x v="5"/>
    <x v="1"/>
    <x v="0"/>
    <n v="411012"/>
    <s v="Lighting - Interior Linear Fixtures "/>
    <x v="4"/>
    <x v="8"/>
    <s v="kWh"/>
    <n v="1"/>
    <n v="485.96"/>
    <n v="0.5"/>
    <n v="4373.6499999999996"/>
  </r>
  <r>
    <n v="3117"/>
    <x v="5"/>
    <x v="1"/>
    <x v="0"/>
    <n v="411012"/>
    <s v="Lighting - Interior Linear Fixtures "/>
    <x v="4"/>
    <x v="8"/>
    <s v="kWh"/>
    <n v="1"/>
    <n v="10651.93"/>
    <n v="10.93"/>
    <n v="95867.74"/>
  </r>
  <r>
    <n v="3117"/>
    <x v="5"/>
    <x v="1"/>
    <x v="0"/>
    <n v="411012"/>
    <s v="Lighting - Interior Linear Fixtures "/>
    <x v="4"/>
    <x v="8"/>
    <s v="kWh"/>
    <n v="1"/>
    <n v="47.64"/>
    <n v="0.05"/>
    <n v="428.76"/>
  </r>
  <r>
    <n v="3117"/>
    <x v="5"/>
    <x v="1"/>
    <x v="0"/>
    <n v="411012"/>
    <s v="Lighting - Interior Linear Fixtures "/>
    <x v="4"/>
    <x v="8"/>
    <s v="kWh"/>
    <n v="1"/>
    <n v="60.28"/>
    <n v="0.06"/>
    <n v="542.52"/>
  </r>
  <r>
    <n v="3117"/>
    <x v="5"/>
    <x v="1"/>
    <x v="0"/>
    <n v="411012"/>
    <s v="Lighting - Interior Linear Fixtures "/>
    <x v="4"/>
    <x v="8"/>
    <s v="kWh"/>
    <n v="1"/>
    <n v="1624.36"/>
    <n v="1.66"/>
    <n v="14619.3"/>
  </r>
  <r>
    <n v="3117"/>
    <x v="5"/>
    <x v="1"/>
    <x v="0"/>
    <n v="411012"/>
    <s v="Lighting - Interior Linear Fixtures "/>
    <x v="4"/>
    <x v="8"/>
    <s v="kWh"/>
    <n v="1"/>
    <n v="647.85"/>
    <n v="0.66"/>
    <n v="5830.71"/>
  </r>
  <r>
    <n v="3117"/>
    <x v="5"/>
    <x v="1"/>
    <x v="0"/>
    <n v="411012"/>
    <s v="Lighting - Interior Linear Fixtures "/>
    <x v="4"/>
    <x v="8"/>
    <s v="kWh"/>
    <n v="1"/>
    <n v="3275.36"/>
    <n v="3.36"/>
    <n v="29478.35"/>
  </r>
  <r>
    <n v="3117"/>
    <x v="5"/>
    <x v="1"/>
    <x v="0"/>
    <n v="411012"/>
    <s v="Lighting - Interior Linear Fixtures "/>
    <x v="4"/>
    <x v="8"/>
    <s v="kWh"/>
    <n v="1"/>
    <n v="14.72"/>
    <n v="0.02"/>
    <n v="132.47999999999999"/>
  </r>
  <r>
    <n v="3117"/>
    <x v="5"/>
    <x v="1"/>
    <x v="0"/>
    <n v="411012"/>
    <s v="Lighting - Interior Linear Fixtures "/>
    <x v="4"/>
    <x v="8"/>
    <s v="kWh"/>
    <n v="1"/>
    <n v="17.88"/>
    <n v="0.03"/>
    <n v="160.91999999999999"/>
  </r>
  <r>
    <n v="3117"/>
    <x v="5"/>
    <x v="1"/>
    <x v="0"/>
    <n v="411012"/>
    <s v="Lighting - Interior Linear Fixtures "/>
    <x v="4"/>
    <x v="8"/>
    <s v="kWh"/>
    <n v="1"/>
    <n v="18.559999999999999"/>
    <n v="0.03"/>
    <n v="167.04"/>
  </r>
  <r>
    <n v="3117"/>
    <x v="5"/>
    <x v="1"/>
    <x v="0"/>
    <n v="411012"/>
    <s v="Lighting - Interior Linear Fixtures "/>
    <x v="4"/>
    <x v="8"/>
    <s v="kWh"/>
    <n v="1"/>
    <n v="45.2"/>
    <n v="0.09"/>
    <n v="406.8"/>
  </r>
  <r>
    <n v="3117"/>
    <x v="5"/>
    <x v="1"/>
    <x v="0"/>
    <n v="411012"/>
    <s v="Lighting - Interior Linear Fixtures "/>
    <x v="4"/>
    <x v="8"/>
    <s v="kWh"/>
    <n v="1"/>
    <n v="515.04"/>
    <n v="1.05"/>
    <n v="4635.37"/>
  </r>
  <r>
    <n v="3117"/>
    <x v="5"/>
    <x v="1"/>
    <x v="0"/>
    <n v="411012"/>
    <s v="Lighting - Interior Linear Fixtures "/>
    <x v="4"/>
    <x v="8"/>
    <s v="kWh"/>
    <n v="1"/>
    <n v="63.08"/>
    <n v="0.06"/>
    <n v="567.72"/>
  </r>
  <r>
    <n v="3117"/>
    <x v="5"/>
    <x v="1"/>
    <x v="0"/>
    <n v="411012"/>
    <s v="Lighting - Interior Linear Fixtures "/>
    <x v="4"/>
    <x v="8"/>
    <s v="kWh"/>
    <n v="1"/>
    <n v="256.12"/>
    <n v="0.26"/>
    <n v="2305.08"/>
  </r>
  <r>
    <n v="3117"/>
    <x v="5"/>
    <x v="1"/>
    <x v="0"/>
    <n v="411012"/>
    <s v="Lighting - Interior Linear Fixtures "/>
    <x v="4"/>
    <x v="8"/>
    <s v="kWh"/>
    <n v="1"/>
    <n v="805.52"/>
    <n v="0.82"/>
    <n v="7249.71"/>
  </r>
  <r>
    <n v="3117"/>
    <x v="5"/>
    <x v="1"/>
    <x v="0"/>
    <n v="411012"/>
    <s v="Lighting - Interior Linear Fixtures "/>
    <x v="4"/>
    <x v="8"/>
    <s v="kWh"/>
    <n v="1"/>
    <n v="532.58000000000004"/>
    <n v="0.54"/>
    <n v="4793.22"/>
  </r>
  <r>
    <n v="3117"/>
    <x v="5"/>
    <x v="1"/>
    <x v="0"/>
    <n v="411012"/>
    <s v="Lighting - Interior Linear Fixtures "/>
    <x v="4"/>
    <x v="8"/>
    <s v="kWh"/>
    <n v="1"/>
    <n v="2244.89"/>
    <n v="2.2999999999999998"/>
    <n v="20204.09"/>
  </r>
  <r>
    <n v="3117"/>
    <x v="5"/>
    <x v="1"/>
    <x v="0"/>
    <n v="411012"/>
    <s v="Lighting - Interior Linear Fixtures "/>
    <x v="4"/>
    <x v="8"/>
    <s v="kWh"/>
    <n v="1"/>
    <n v="439.36"/>
    <n v="0.44"/>
    <n v="3954.25"/>
  </r>
  <r>
    <n v="3117"/>
    <x v="5"/>
    <x v="1"/>
    <x v="0"/>
    <n v="411012"/>
    <s v="Lighting - Interior Linear Fixtures "/>
    <x v="4"/>
    <x v="8"/>
    <s v="kWh"/>
    <n v="1"/>
    <n v="35.74"/>
    <n v="0.03"/>
    <n v="321.64999999999998"/>
  </r>
  <r>
    <n v="3117"/>
    <x v="5"/>
    <x v="1"/>
    <x v="0"/>
    <n v="411012"/>
    <s v="Lighting - Interior Linear Fixtures "/>
    <x v="4"/>
    <x v="8"/>
    <s v="kWh"/>
    <n v="1"/>
    <n v="46.25"/>
    <n v="0.04"/>
    <n v="416.25"/>
  </r>
  <r>
    <n v="3117"/>
    <x v="5"/>
    <x v="1"/>
    <x v="0"/>
    <n v="411012"/>
    <s v="Lighting - Interior Linear Fixtures "/>
    <x v="4"/>
    <x v="8"/>
    <s v="kWh"/>
    <n v="1"/>
    <n v="793.96"/>
    <n v="0.81"/>
    <n v="7145.69"/>
  </r>
  <r>
    <n v="3117"/>
    <x v="5"/>
    <x v="1"/>
    <x v="0"/>
    <n v="411012"/>
    <s v="Lighting - Interior Linear Fixtures "/>
    <x v="4"/>
    <x v="8"/>
    <s v="kWh"/>
    <n v="1"/>
    <n v="2023.8"/>
    <n v="2.08"/>
    <n v="18214.27"/>
  </r>
  <r>
    <n v="3117"/>
    <x v="5"/>
    <x v="1"/>
    <x v="0"/>
    <n v="411012"/>
    <s v="Lighting - Interior Linear Fixtures "/>
    <x v="4"/>
    <x v="8"/>
    <s v="kWh"/>
    <n v="1"/>
    <n v="92.52"/>
    <n v="0.09"/>
    <n v="832.68"/>
  </r>
  <r>
    <n v="3117"/>
    <x v="5"/>
    <x v="1"/>
    <x v="0"/>
    <n v="411012"/>
    <s v="Lighting - Interior Linear Fixtures "/>
    <x v="4"/>
    <x v="8"/>
    <s v="kWh"/>
    <n v="1"/>
    <n v="309.72000000000003"/>
    <n v="0.31"/>
    <n v="2787.49"/>
  </r>
  <r>
    <n v="3117"/>
    <x v="5"/>
    <x v="1"/>
    <x v="0"/>
    <n v="411012"/>
    <s v="Lighting - Interior Linear Fixtures "/>
    <x v="4"/>
    <x v="8"/>
    <s v="kWh"/>
    <n v="1"/>
    <n v="11.92"/>
    <n v="0.01"/>
    <n v="107.28"/>
  </r>
  <r>
    <n v="3117"/>
    <x v="5"/>
    <x v="1"/>
    <x v="0"/>
    <n v="411012"/>
    <s v="Lighting - Interior Linear Fixtures "/>
    <x v="4"/>
    <x v="8"/>
    <s v="kWh"/>
    <n v="1"/>
    <n v="339.16"/>
    <n v="0.34"/>
    <n v="3052.45"/>
  </r>
  <r>
    <n v="3117"/>
    <x v="5"/>
    <x v="1"/>
    <x v="0"/>
    <n v="411012"/>
    <s v="Lighting - Interior Linear Fixtures "/>
    <x v="4"/>
    <x v="8"/>
    <s v="kWh"/>
    <n v="1"/>
    <n v="2463.16"/>
    <n v="2.5299999999999998"/>
    <n v="22168.53"/>
  </r>
  <r>
    <n v="3117"/>
    <x v="5"/>
    <x v="1"/>
    <x v="0"/>
    <n v="411012"/>
    <s v="Lighting - Interior Linear Fixtures "/>
    <x v="4"/>
    <x v="8"/>
    <s v="kWh"/>
    <n v="1"/>
    <n v="21.64"/>
    <n v="0.03"/>
    <n v="194.76"/>
  </r>
  <r>
    <n v="3117"/>
    <x v="5"/>
    <x v="1"/>
    <x v="0"/>
    <n v="411012"/>
    <s v="Lighting - Interior Linear Fixtures "/>
    <x v="4"/>
    <x v="8"/>
    <s v="kWh"/>
    <n v="1"/>
    <n v="796.2"/>
    <n v="1.18"/>
    <n v="7165.82"/>
  </r>
  <r>
    <n v="3117"/>
    <x v="5"/>
    <x v="1"/>
    <x v="0"/>
    <n v="411012"/>
    <s v="Lighting - Interior Linear Fixtures "/>
    <x v="4"/>
    <x v="8"/>
    <s v="kWh"/>
    <n v="1"/>
    <n v="7.72"/>
    <n v="7.2053999999999998E-3"/>
    <n v="69.48"/>
  </r>
  <r>
    <n v="3117"/>
    <x v="5"/>
    <x v="1"/>
    <x v="0"/>
    <n v="411012"/>
    <s v="Lighting - Interior Linear Fixtures "/>
    <x v="4"/>
    <x v="8"/>
    <s v="kWh"/>
    <n v="1"/>
    <n v="161.88"/>
    <n v="0.16"/>
    <n v="1456.92"/>
  </r>
  <r>
    <n v="3117"/>
    <x v="5"/>
    <x v="1"/>
    <x v="0"/>
    <n v="411012"/>
    <s v="Lighting - Interior Linear Fixtures "/>
    <x v="4"/>
    <x v="8"/>
    <s v="kWh"/>
    <n v="1"/>
    <n v="772.24"/>
    <n v="0.79"/>
    <n v="6950.18"/>
  </r>
  <r>
    <n v="3117"/>
    <x v="5"/>
    <x v="1"/>
    <x v="0"/>
    <n v="411012"/>
    <s v="Lighting - Interior Linear Fixtures "/>
    <x v="4"/>
    <x v="8"/>
    <s v="kWh"/>
    <n v="1"/>
    <n v="2.8"/>
    <n v="7.1964000000000004E-3"/>
    <n v="25.2"/>
  </r>
  <r>
    <n v="3117"/>
    <x v="5"/>
    <x v="1"/>
    <x v="0"/>
    <n v="411012"/>
    <s v="Lighting - Interior Linear Fixtures "/>
    <x v="4"/>
    <x v="8"/>
    <s v="kWh"/>
    <n v="1"/>
    <n v="4.37"/>
    <n v="0.01"/>
    <n v="39.31"/>
  </r>
  <r>
    <n v="3117"/>
    <x v="5"/>
    <x v="1"/>
    <x v="0"/>
    <n v="411012"/>
    <s v="Lighting - Interior Linear Fixtures "/>
    <x v="4"/>
    <x v="8"/>
    <s v="kWh"/>
    <n v="1"/>
    <n v="22.56"/>
    <n v="0.03"/>
    <n v="203.04"/>
  </r>
  <r>
    <n v="3117"/>
    <x v="5"/>
    <x v="1"/>
    <x v="0"/>
    <n v="411012"/>
    <s v="Lighting - Interior Linear Fixtures "/>
    <x v="4"/>
    <x v="8"/>
    <s v="kWh"/>
    <n v="1"/>
    <n v="36.19"/>
    <n v="0.12"/>
    <n v="325.72000000000003"/>
  </r>
  <r>
    <n v="3117"/>
    <x v="5"/>
    <x v="1"/>
    <x v="0"/>
    <n v="411012"/>
    <s v="Lighting - Interior Linear Fixtures "/>
    <x v="4"/>
    <x v="8"/>
    <s v="kWh"/>
    <n v="1"/>
    <n v="77.91"/>
    <n v="0.14000000000000001"/>
    <n v="701.16"/>
  </r>
  <r>
    <n v="3117"/>
    <x v="5"/>
    <x v="1"/>
    <x v="0"/>
    <n v="411012"/>
    <s v="Lighting - Interior Linear Fixtures "/>
    <x v="4"/>
    <x v="8"/>
    <s v="kWh"/>
    <n v="1"/>
    <n v="144.58000000000001"/>
    <n v="0.38"/>
    <n v="1301.18"/>
  </r>
  <r>
    <n v="3117"/>
    <x v="5"/>
    <x v="1"/>
    <x v="0"/>
    <n v="411012"/>
    <s v="Lighting - Interior Linear Fixtures "/>
    <x v="4"/>
    <x v="8"/>
    <s v="kWh"/>
    <n v="1"/>
    <n v="147.63"/>
    <n v="0.19"/>
    <n v="1328.64"/>
  </r>
  <r>
    <n v="3117"/>
    <x v="5"/>
    <x v="1"/>
    <x v="0"/>
    <n v="411012"/>
    <s v="Lighting - Interior Linear Fixtures "/>
    <x v="4"/>
    <x v="8"/>
    <s v="kWh"/>
    <n v="1"/>
    <n v="219"/>
    <n v="0.22"/>
    <n v="1971"/>
  </r>
  <r>
    <n v="3117"/>
    <x v="5"/>
    <x v="1"/>
    <x v="0"/>
    <n v="411012"/>
    <s v="Lighting - Interior Linear Fixtures "/>
    <x v="4"/>
    <x v="8"/>
    <s v="kWh"/>
    <n v="1"/>
    <n v="273.73"/>
    <n v="0.56999999999999995"/>
    <n v="2463.6"/>
  </r>
  <r>
    <n v="3117"/>
    <x v="5"/>
    <x v="1"/>
    <x v="0"/>
    <n v="411012"/>
    <s v="Lighting - Interior Linear Fixtures "/>
    <x v="4"/>
    <x v="8"/>
    <s v="kWh"/>
    <n v="1"/>
    <n v="350.14"/>
    <n v="0.74"/>
    <n v="3151.29"/>
  </r>
  <r>
    <n v="3117"/>
    <x v="5"/>
    <x v="1"/>
    <x v="0"/>
    <n v="411012"/>
    <s v="Lighting - Interior Linear Fixtures "/>
    <x v="4"/>
    <x v="8"/>
    <s v="kWh"/>
    <n v="1"/>
    <n v="1724.24"/>
    <n v="1.77"/>
    <n v="15518.22"/>
  </r>
  <r>
    <n v="3117"/>
    <x v="5"/>
    <x v="1"/>
    <x v="0"/>
    <n v="411012"/>
    <s v="Lighting - Interior Linear Fixtures "/>
    <x v="4"/>
    <x v="8"/>
    <s v="kWh"/>
    <n v="1"/>
    <n v="123.32"/>
    <n v="0.12"/>
    <n v="1109.8800000000001"/>
  </r>
  <r>
    <n v="3117"/>
    <x v="5"/>
    <x v="1"/>
    <x v="0"/>
    <n v="411012"/>
    <s v="Lighting - Interior Linear Fixtures "/>
    <x v="4"/>
    <x v="8"/>
    <s v="kWh"/>
    <n v="1"/>
    <n v="1072.1600000000001"/>
    <n v="1.1000000000000001"/>
    <n v="9649.4699999999993"/>
  </r>
  <r>
    <n v="3117"/>
    <x v="5"/>
    <x v="1"/>
    <x v="0"/>
    <n v="411012"/>
    <s v="Lighting - Interior Linear Fixtures "/>
    <x v="4"/>
    <x v="8"/>
    <s v="kWh"/>
    <n v="1"/>
    <n v="2023.8"/>
    <n v="2.08"/>
    <n v="18214.27"/>
  </r>
  <r>
    <n v="3117"/>
    <x v="5"/>
    <x v="1"/>
    <x v="0"/>
    <n v="411012"/>
    <s v="Lighting - Interior Linear Fixtures "/>
    <x v="4"/>
    <x v="8"/>
    <s v="kWh"/>
    <n v="1"/>
    <n v="339.16"/>
    <n v="0.34"/>
    <n v="3052.45"/>
  </r>
  <r>
    <n v="3117"/>
    <x v="5"/>
    <x v="1"/>
    <x v="0"/>
    <n v="411012"/>
    <s v="Lighting - Interior Linear Fixtures "/>
    <x v="4"/>
    <x v="8"/>
    <s v="kWh"/>
    <n v="1"/>
    <n v="377.72"/>
    <n v="0.38"/>
    <n v="3399.49"/>
  </r>
  <r>
    <n v="3117"/>
    <x v="5"/>
    <x v="1"/>
    <x v="0"/>
    <n v="411012"/>
    <s v="Lighting - Interior Linear Fixtures "/>
    <x v="4"/>
    <x v="8"/>
    <s v="kWh"/>
    <n v="1"/>
    <n v="898.72"/>
    <n v="0.92"/>
    <n v="8088.51"/>
  </r>
  <r>
    <n v="3117"/>
    <x v="5"/>
    <x v="1"/>
    <x v="0"/>
    <n v="411012"/>
    <s v="Lighting - Interior Linear Fixtures "/>
    <x v="4"/>
    <x v="8"/>
    <s v="kWh"/>
    <n v="1"/>
    <n v="1069.72"/>
    <n v="1.0900000000000001"/>
    <n v="9627.51"/>
  </r>
  <r>
    <n v="3117"/>
    <x v="5"/>
    <x v="1"/>
    <x v="0"/>
    <n v="411012"/>
    <s v="Lighting - Interior Linear Fixtures "/>
    <x v="4"/>
    <x v="8"/>
    <s v="kWh"/>
    <n v="1"/>
    <n v="2702.84"/>
    <n v="2.77"/>
    <n v="24325.65"/>
  </r>
  <r>
    <n v="3117"/>
    <x v="5"/>
    <x v="1"/>
    <x v="0"/>
    <n v="411012"/>
    <s v="Lighting - Interior Linear Fixtures "/>
    <x v="4"/>
    <x v="8"/>
    <s v="kWh"/>
    <n v="1"/>
    <n v="133.13999999999999"/>
    <n v="0.13"/>
    <n v="1198.3"/>
  </r>
  <r>
    <n v="3117"/>
    <x v="5"/>
    <x v="1"/>
    <x v="0"/>
    <n v="411012"/>
    <s v="Lighting - Interior Linear Fixtures "/>
    <x v="4"/>
    <x v="8"/>
    <s v="kWh"/>
    <n v="1"/>
    <n v="2587.21"/>
    <n v="2.65"/>
    <n v="23285"/>
  </r>
  <r>
    <n v="3117"/>
    <x v="5"/>
    <x v="1"/>
    <x v="0"/>
    <n v="411012"/>
    <s v="Lighting - Interior Linear Fixtures "/>
    <x v="4"/>
    <x v="8"/>
    <s v="kWh"/>
    <n v="1"/>
    <n v="88.28"/>
    <n v="0.09"/>
    <n v="794.52"/>
  </r>
  <r>
    <n v="3117"/>
    <x v="5"/>
    <x v="1"/>
    <x v="0"/>
    <n v="411012"/>
    <s v="Lighting - Interior Linear Fixtures "/>
    <x v="4"/>
    <x v="8"/>
    <s v="kWh"/>
    <n v="1"/>
    <n v="1005.24"/>
    <n v="1.03"/>
    <n v="9047.19"/>
  </r>
  <r>
    <n v="3117"/>
    <x v="5"/>
    <x v="1"/>
    <x v="0"/>
    <n v="411012"/>
    <s v="Lighting - Interior Linear Fixtures "/>
    <x v="4"/>
    <x v="8"/>
    <s v="kWh"/>
    <n v="1"/>
    <n v="392.76"/>
    <n v="0.4"/>
    <n v="3534.85"/>
  </r>
  <r>
    <n v="3117"/>
    <x v="5"/>
    <x v="1"/>
    <x v="0"/>
    <n v="411012"/>
    <s v="Lighting - Interior Linear Fixtures "/>
    <x v="4"/>
    <x v="8"/>
    <s v="kWh"/>
    <n v="1"/>
    <n v="979.32"/>
    <n v="1"/>
    <n v="8813.91"/>
  </r>
  <r>
    <n v="3117"/>
    <x v="5"/>
    <x v="1"/>
    <x v="0"/>
    <n v="411012"/>
    <s v="Lighting - Interior Linear Fixtures "/>
    <x v="4"/>
    <x v="8"/>
    <s v="kWh"/>
    <n v="1"/>
    <n v="25.24"/>
    <n v="0.04"/>
    <n v="227.16"/>
  </r>
  <r>
    <n v="3117"/>
    <x v="5"/>
    <x v="1"/>
    <x v="0"/>
    <n v="411012"/>
    <s v="Lighting - Interior Linear Fixtures "/>
    <x v="4"/>
    <x v="8"/>
    <s v="kWh"/>
    <n v="1"/>
    <n v="367.24"/>
    <n v="0.69"/>
    <n v="3305.17"/>
  </r>
  <r>
    <n v="3117"/>
    <x v="5"/>
    <x v="1"/>
    <x v="0"/>
    <n v="411012"/>
    <s v="Lighting - Interior Linear Fixtures "/>
    <x v="4"/>
    <x v="8"/>
    <s v="kWh"/>
    <n v="1"/>
    <n v="15.19"/>
    <n v="0.06"/>
    <n v="195.26"/>
  </r>
  <r>
    <n v="3117"/>
    <x v="5"/>
    <x v="1"/>
    <x v="0"/>
    <n v="411012"/>
    <s v="Lighting - Interior Linear Fixtures "/>
    <x v="4"/>
    <x v="8"/>
    <s v="kWh"/>
    <n v="1"/>
    <n v="97.95"/>
    <n v="0.4"/>
    <n v="1259.54"/>
  </r>
  <r>
    <n v="3117"/>
    <x v="5"/>
    <x v="1"/>
    <x v="0"/>
    <n v="411012"/>
    <s v="Lighting - Interior Linear Fixtures "/>
    <x v="4"/>
    <x v="8"/>
    <s v="kWh"/>
    <n v="1"/>
    <n v="139.77000000000001"/>
    <n v="0.56999999999999995"/>
    <n v="1797.24"/>
  </r>
  <r>
    <n v="3117"/>
    <x v="5"/>
    <x v="1"/>
    <x v="0"/>
    <n v="411012"/>
    <s v="Lighting - Interior Linear Fixtures "/>
    <x v="4"/>
    <x v="8"/>
    <s v="kWh"/>
    <n v="1"/>
    <n v="815.19"/>
    <n v="3.35"/>
    <n v="10482.27"/>
  </r>
  <r>
    <n v="3117"/>
    <x v="5"/>
    <x v="1"/>
    <x v="0"/>
    <n v="411012"/>
    <s v="Lighting - Interior Linear Fixtures "/>
    <x v="4"/>
    <x v="8"/>
    <s v="kWh"/>
    <n v="1"/>
    <n v="80.239999999999995"/>
    <n v="0.28000000000000003"/>
    <n v="587.14"/>
  </r>
  <r>
    <n v="3117"/>
    <x v="5"/>
    <x v="1"/>
    <x v="0"/>
    <n v="411012"/>
    <s v="Lighting - Interior Linear Fixtures "/>
    <x v="4"/>
    <x v="8"/>
    <s v="kWh"/>
    <n v="1"/>
    <n v="263.75"/>
    <n v="0.21"/>
    <n v="1929.9"/>
  </r>
  <r>
    <n v="3117"/>
    <x v="5"/>
    <x v="1"/>
    <x v="0"/>
    <n v="411012"/>
    <s v="Lighting - Interior Linear Fixtures "/>
    <x v="4"/>
    <x v="8"/>
    <s v="kWh"/>
    <n v="1"/>
    <n v="610.99"/>
    <n v="0.89"/>
    <n v="4470.67"/>
  </r>
  <r>
    <n v="3117"/>
    <x v="5"/>
    <x v="1"/>
    <x v="0"/>
    <n v="411012"/>
    <s v="Lighting - Interior Linear Fixtures "/>
    <x v="4"/>
    <x v="8"/>
    <s v="kWh"/>
    <n v="1"/>
    <n v="902.98"/>
    <n v="1.58"/>
    <n v="6607.2"/>
  </r>
  <r>
    <n v="3117"/>
    <x v="5"/>
    <x v="1"/>
    <x v="0"/>
    <n v="411012"/>
    <s v="Lighting - Interior Linear Fixtures "/>
    <x v="4"/>
    <x v="8"/>
    <s v="kWh"/>
    <n v="1"/>
    <n v="2780.2"/>
    <n v="4.75"/>
    <n v="20342.98"/>
  </r>
  <r>
    <n v="3117"/>
    <x v="5"/>
    <x v="1"/>
    <x v="0"/>
    <n v="411012"/>
    <s v="Lighting - Interior Linear Fixtures "/>
    <x v="4"/>
    <x v="8"/>
    <s v="kWh"/>
    <n v="1"/>
    <n v="0"/>
    <n v="1.77"/>
    <n v="15577.97"/>
  </r>
  <r>
    <n v="3117"/>
    <x v="5"/>
    <x v="1"/>
    <x v="0"/>
    <n v="411012"/>
    <s v="Lighting - Interior Linear Fixtures "/>
    <x v="4"/>
    <x v="8"/>
    <s v="kWh"/>
    <n v="1"/>
    <n v="1924.7"/>
    <n v="1.6"/>
    <n v="14083.25"/>
  </r>
  <r>
    <n v="3117"/>
    <x v="5"/>
    <x v="1"/>
    <x v="0"/>
    <n v="411012"/>
    <s v="Lighting - Interior Linear Fixtures "/>
    <x v="4"/>
    <x v="8"/>
    <s v="kWh"/>
    <n v="1"/>
    <n v="2681.5"/>
    <n v="2.23"/>
    <n v="19620.79"/>
  </r>
  <r>
    <n v="3117"/>
    <x v="5"/>
    <x v="1"/>
    <x v="0"/>
    <n v="411012"/>
    <s v="Lighting - Interior Linear Fixtures "/>
    <x v="4"/>
    <x v="8"/>
    <s v="kWh"/>
    <n v="1"/>
    <n v="732.65"/>
    <n v="0.61"/>
    <n v="5360.84"/>
  </r>
  <r>
    <n v="3117"/>
    <x v="5"/>
    <x v="1"/>
    <x v="0"/>
    <n v="411012"/>
    <s v="Lighting - Interior Linear Fixtures "/>
    <x v="4"/>
    <x v="8"/>
    <s v="kWh"/>
    <n v="1"/>
    <n v="1061.9100000000001"/>
    <n v="0.88"/>
    <n v="7770.07"/>
  </r>
  <r>
    <n v="3117"/>
    <x v="5"/>
    <x v="1"/>
    <x v="0"/>
    <n v="411012"/>
    <s v="Lighting - Interior Linear Fixtures "/>
    <x v="4"/>
    <x v="8"/>
    <s v="kWh"/>
    <n v="1"/>
    <n v="10022.6"/>
    <n v="8.3699999999999992"/>
    <n v="73336.36"/>
  </r>
  <r>
    <n v="3117"/>
    <x v="5"/>
    <x v="1"/>
    <x v="0"/>
    <n v="411012"/>
    <s v="Lighting - Interior Linear Fixtures "/>
    <x v="4"/>
    <x v="8"/>
    <s v="kWh"/>
    <n v="1"/>
    <n v="75.87"/>
    <n v="0.06"/>
    <n v="555.12"/>
  </r>
  <r>
    <n v="3117"/>
    <x v="5"/>
    <x v="1"/>
    <x v="0"/>
    <n v="411012"/>
    <s v="Lighting - Interior Linear Fixtures "/>
    <x v="4"/>
    <x v="8"/>
    <s v="kWh"/>
    <n v="1"/>
    <n v="432.81"/>
    <n v="0.5"/>
    <n v="3166.93"/>
  </r>
  <r>
    <n v="3117"/>
    <x v="5"/>
    <x v="1"/>
    <x v="0"/>
    <n v="411012"/>
    <s v="Lighting - Interior Linear Fixtures "/>
    <x v="4"/>
    <x v="8"/>
    <s v="kWh"/>
    <n v="1"/>
    <n v="2784.03"/>
    <n v="2.3199999999999998"/>
    <n v="20371.03"/>
  </r>
  <r>
    <n v="3117"/>
    <x v="5"/>
    <x v="1"/>
    <x v="0"/>
    <n v="411012"/>
    <s v="Lighting - Interior Linear Fixtures "/>
    <x v="4"/>
    <x v="8"/>
    <s v="kWh"/>
    <n v="1"/>
    <n v="1220.06"/>
    <n v="1.01"/>
    <n v="8927.31"/>
  </r>
  <r>
    <n v="3117"/>
    <x v="5"/>
    <x v="1"/>
    <x v="0"/>
    <n v="411012"/>
    <s v="Lighting - Interior Linear Fixtures "/>
    <x v="4"/>
    <x v="8"/>
    <s v="kWh"/>
    <n v="1"/>
    <n v="38.520000000000003"/>
    <n v="0.06"/>
    <n v="281.88"/>
  </r>
  <r>
    <n v="3117"/>
    <x v="5"/>
    <x v="1"/>
    <x v="0"/>
    <n v="411012"/>
    <s v="Lighting - Interior Linear Fixtures "/>
    <x v="4"/>
    <x v="8"/>
    <s v="kWh"/>
    <n v="1"/>
    <n v="111.09"/>
    <n v="0.17"/>
    <n v="812.88"/>
  </r>
  <r>
    <n v="3117"/>
    <x v="5"/>
    <x v="1"/>
    <x v="0"/>
    <n v="411012"/>
    <s v="Lighting - Interior Linear Fixtures "/>
    <x v="4"/>
    <x v="8"/>
    <s v="kWh"/>
    <n v="1"/>
    <n v="251.66"/>
    <n v="0.38"/>
    <n v="1841.4"/>
  </r>
  <r>
    <n v="3117"/>
    <x v="5"/>
    <x v="1"/>
    <x v="0"/>
    <n v="411012"/>
    <s v="Lighting - Interior Linear Fixtures "/>
    <x v="4"/>
    <x v="8"/>
    <s v="kWh"/>
    <n v="1"/>
    <n v="380.96"/>
    <n v="0.57999999999999996"/>
    <n v="2787.48"/>
  </r>
  <r>
    <n v="3117"/>
    <x v="5"/>
    <x v="1"/>
    <x v="0"/>
    <n v="411012"/>
    <s v="Lighting - Interior Linear Fixtures "/>
    <x v="4"/>
    <x v="8"/>
    <s v="kWh"/>
    <n v="1"/>
    <n v="5.4"/>
    <n v="0.02"/>
    <n v="48.63"/>
  </r>
  <r>
    <n v="3117"/>
    <x v="5"/>
    <x v="1"/>
    <x v="0"/>
    <n v="411012"/>
    <s v="Lighting - Interior Linear Fixtures "/>
    <x v="4"/>
    <x v="8"/>
    <s v="kWh"/>
    <n v="1"/>
    <n v="10.8"/>
    <n v="0.04"/>
    <n v="97.26"/>
  </r>
  <r>
    <n v="3117"/>
    <x v="5"/>
    <x v="1"/>
    <x v="0"/>
    <n v="411012"/>
    <s v="Lighting - Interior Linear Fixtures "/>
    <x v="4"/>
    <x v="8"/>
    <s v="kWh"/>
    <n v="1"/>
    <n v="102.64"/>
    <n v="0.41"/>
    <n v="924.01"/>
  </r>
  <r>
    <n v="3117"/>
    <x v="5"/>
    <x v="1"/>
    <x v="0"/>
    <n v="411012"/>
    <s v="Lighting - Interior Linear Fixtures "/>
    <x v="4"/>
    <x v="8"/>
    <s v="kWh"/>
    <n v="1"/>
    <n v="221.86"/>
    <n v="0.88"/>
    <n v="1997.16"/>
  </r>
  <r>
    <n v="3117"/>
    <x v="5"/>
    <x v="1"/>
    <x v="0"/>
    <n v="411012"/>
    <s v="Lighting - Interior Linear Fixtures "/>
    <x v="4"/>
    <x v="8"/>
    <s v="kWh"/>
    <n v="1"/>
    <n v="240.58"/>
    <n v="0.96"/>
    <n v="2165.7600000000002"/>
  </r>
  <r>
    <n v="3117"/>
    <x v="5"/>
    <x v="1"/>
    <x v="0"/>
    <n v="411012"/>
    <s v="Lighting - Interior Linear Fixtures "/>
    <x v="4"/>
    <x v="8"/>
    <s v="kWh"/>
    <n v="1"/>
    <n v="0.56999999999999995"/>
    <n v="3.5955000000000002E-3"/>
    <n v="7.33"/>
  </r>
  <r>
    <n v="3117"/>
    <x v="5"/>
    <x v="1"/>
    <x v="0"/>
    <n v="411012"/>
    <s v="Lighting - Interior Linear Fixtures "/>
    <x v="4"/>
    <x v="8"/>
    <s v="kWh"/>
    <n v="1"/>
    <n v="0.86"/>
    <n v="5.4000000000000003E-3"/>
    <n v="11"/>
  </r>
  <r>
    <n v="3117"/>
    <x v="5"/>
    <x v="1"/>
    <x v="0"/>
    <n v="411012"/>
    <s v="Lighting - Interior Linear Fixtures "/>
    <x v="4"/>
    <x v="8"/>
    <s v="kWh"/>
    <n v="1"/>
    <n v="159.86000000000001"/>
    <n v="0.7"/>
    <n v="2055.2800000000002"/>
  </r>
  <r>
    <n v="3117"/>
    <x v="5"/>
    <x v="1"/>
    <x v="0"/>
    <n v="411012"/>
    <s v="Lighting - Interior Linear Fixtures "/>
    <x v="4"/>
    <x v="8"/>
    <s v="kWh"/>
    <n v="1"/>
    <n v="239.78"/>
    <n v="1.05"/>
    <n v="3082.93"/>
  </r>
  <r>
    <n v="3117"/>
    <x v="5"/>
    <x v="1"/>
    <x v="0"/>
    <n v="411012"/>
    <s v="Lighting - Interior Linear Fixtures "/>
    <x v="4"/>
    <x v="8"/>
    <s v="kWh"/>
    <n v="1"/>
    <n v="1.77"/>
    <n v="8.6300999999999999E-3"/>
    <n v="22.76"/>
  </r>
  <r>
    <n v="3117"/>
    <x v="5"/>
    <x v="1"/>
    <x v="0"/>
    <n v="411012"/>
    <s v="Lighting - Interior Linear Fixtures "/>
    <x v="4"/>
    <x v="8"/>
    <s v="kWh"/>
    <n v="1"/>
    <n v="2.66"/>
    <n v="0.01"/>
    <n v="34.14"/>
  </r>
  <r>
    <n v="3117"/>
    <x v="5"/>
    <x v="1"/>
    <x v="0"/>
    <n v="411012"/>
    <s v="Lighting - Interior Linear Fixtures "/>
    <x v="4"/>
    <x v="8"/>
    <s v="kWh"/>
    <n v="1"/>
    <n v="109.48"/>
    <n v="0.41"/>
    <n v="1407.63"/>
  </r>
  <r>
    <n v="3117"/>
    <x v="5"/>
    <x v="1"/>
    <x v="0"/>
    <n v="411012"/>
    <s v="Lighting - Interior Linear Fixtures "/>
    <x v="4"/>
    <x v="8"/>
    <s v="kWh"/>
    <n v="1"/>
    <n v="164.22"/>
    <n v="0.62"/>
    <n v="2111.44"/>
  </r>
  <r>
    <n v="3117"/>
    <x v="5"/>
    <x v="1"/>
    <x v="0"/>
    <n v="411012"/>
    <s v="Lighting - Interior Linear Fixtures "/>
    <x v="4"/>
    <x v="8"/>
    <s v="kWh"/>
    <n v="1"/>
    <n v="5.77"/>
    <n v="0.02"/>
    <n v="74.13"/>
  </r>
  <r>
    <n v="3117"/>
    <x v="5"/>
    <x v="1"/>
    <x v="0"/>
    <n v="411012"/>
    <s v="Lighting - Interior Linear Fixtures "/>
    <x v="4"/>
    <x v="8"/>
    <s v="kWh"/>
    <n v="1"/>
    <n v="8.65"/>
    <n v="0.03"/>
    <n v="111.19"/>
  </r>
  <r>
    <n v="3117"/>
    <x v="5"/>
    <x v="1"/>
    <x v="0"/>
    <n v="411012"/>
    <s v="Lighting - Interior Linear Fixtures "/>
    <x v="4"/>
    <x v="8"/>
    <s v="kWh"/>
    <n v="1"/>
    <n v="55.77"/>
    <n v="0.08"/>
    <n v="717.05"/>
  </r>
  <r>
    <n v="3117"/>
    <x v="5"/>
    <x v="1"/>
    <x v="0"/>
    <n v="411012"/>
    <s v="Lighting - Interior Linear Fixtures "/>
    <x v="4"/>
    <x v="8"/>
    <s v="kWh"/>
    <n v="1"/>
    <n v="83.66"/>
    <n v="0.12"/>
    <n v="1075.57"/>
  </r>
  <r>
    <n v="3117"/>
    <x v="5"/>
    <x v="1"/>
    <x v="0"/>
    <n v="411012"/>
    <s v="Lighting - Interior Linear Fixtures "/>
    <x v="4"/>
    <x v="8"/>
    <s v="kWh"/>
    <n v="1"/>
    <n v="164.8"/>
    <n v="0.32"/>
    <n v="2118.8000000000002"/>
  </r>
  <r>
    <n v="3117"/>
    <x v="5"/>
    <x v="1"/>
    <x v="0"/>
    <n v="411012"/>
    <s v="Lighting - Interior Linear Fixtures "/>
    <x v="4"/>
    <x v="8"/>
    <s v="kWh"/>
    <n v="1"/>
    <n v="247.19"/>
    <n v="0.48"/>
    <n v="3178.2"/>
  </r>
  <r>
    <n v="3117"/>
    <x v="5"/>
    <x v="1"/>
    <x v="0"/>
    <n v="411012"/>
    <s v="Lighting - Interior Linear Fixtures "/>
    <x v="4"/>
    <x v="8"/>
    <s v="kWh"/>
    <n v="1"/>
    <n v="1360.4"/>
    <n v="3.74"/>
    <n v="17490.82"/>
  </r>
  <r>
    <n v="3117"/>
    <x v="5"/>
    <x v="1"/>
    <x v="0"/>
    <n v="411012"/>
    <s v="Lighting - Interior Linear Fixtures "/>
    <x v="4"/>
    <x v="8"/>
    <s v="kWh"/>
    <n v="1"/>
    <n v="2040.6"/>
    <n v="5.63"/>
    <n v="26236.240000000002"/>
  </r>
  <r>
    <n v="3117"/>
    <x v="5"/>
    <x v="1"/>
    <x v="0"/>
    <n v="411012"/>
    <s v="Lighting - Interior Linear Fixtures "/>
    <x v="4"/>
    <x v="8"/>
    <s v="kWh"/>
    <n v="1"/>
    <n v="1424.72"/>
    <n v="4.09"/>
    <n v="18317.88"/>
  </r>
  <r>
    <n v="3117"/>
    <x v="5"/>
    <x v="1"/>
    <x v="0"/>
    <n v="411012"/>
    <s v="Lighting - Interior Linear Fixtures "/>
    <x v="4"/>
    <x v="8"/>
    <s v="kWh"/>
    <n v="1"/>
    <n v="46008.87"/>
    <n v="132.37"/>
    <n v="591542.81000000006"/>
  </r>
  <r>
    <n v="3117"/>
    <x v="5"/>
    <x v="1"/>
    <x v="0"/>
    <n v="411012"/>
    <s v="Lighting - Interior Linear Fixtures "/>
    <x v="4"/>
    <x v="8"/>
    <s v="kWh"/>
    <n v="1"/>
    <n v="15.69"/>
    <n v="0.02"/>
    <n v="201.81"/>
  </r>
  <r>
    <n v="3117"/>
    <x v="5"/>
    <x v="1"/>
    <x v="0"/>
    <n v="411012"/>
    <s v="Lighting - Interior Linear Fixtures "/>
    <x v="4"/>
    <x v="8"/>
    <s v="kWh"/>
    <n v="1"/>
    <n v="58.96"/>
    <n v="0.19"/>
    <n v="758.21"/>
  </r>
  <r>
    <n v="3117"/>
    <x v="5"/>
    <x v="1"/>
    <x v="0"/>
    <n v="411012"/>
    <s v="Lighting - Interior Linear Fixtures "/>
    <x v="4"/>
    <x v="8"/>
    <s v="kWh"/>
    <n v="1"/>
    <n v="1154.44"/>
    <n v="3.96"/>
    <n v="14846.49"/>
  </r>
  <r>
    <n v="3117"/>
    <x v="5"/>
    <x v="1"/>
    <x v="0"/>
    <n v="411012"/>
    <s v="Lighting - Interior Linear Fixtures "/>
    <x v="4"/>
    <x v="8"/>
    <s v="kWh"/>
    <n v="1"/>
    <n v="36.39"/>
    <n v="7.0000000000000007E-2"/>
    <n v="327.49"/>
  </r>
  <r>
    <n v="3117"/>
    <x v="5"/>
    <x v="1"/>
    <x v="0"/>
    <n v="411012"/>
    <s v="Lighting - Interior Linear Fixtures "/>
    <x v="4"/>
    <x v="8"/>
    <s v="kWh"/>
    <n v="1"/>
    <n v="48"/>
    <n v="0.09"/>
    <n v="432.04"/>
  </r>
  <r>
    <n v="3117"/>
    <x v="5"/>
    <x v="1"/>
    <x v="0"/>
    <n v="411012"/>
    <s v="Lighting - Interior Linear Fixtures "/>
    <x v="4"/>
    <x v="8"/>
    <s v="kWh"/>
    <n v="1"/>
    <n v="49.07"/>
    <n v="0.09"/>
    <n v="441.61"/>
  </r>
  <r>
    <n v="3117"/>
    <x v="5"/>
    <x v="1"/>
    <x v="0"/>
    <n v="411012"/>
    <s v="Lighting - Interior Linear Fixtures "/>
    <x v="4"/>
    <x v="8"/>
    <s v="kWh"/>
    <n v="1"/>
    <n v="54.06"/>
    <n v="0.11"/>
    <n v="486.56"/>
  </r>
  <r>
    <n v="3117"/>
    <x v="5"/>
    <x v="1"/>
    <x v="0"/>
    <n v="411012"/>
    <s v="Lighting - Interior Linear Fixtures "/>
    <x v="4"/>
    <x v="8"/>
    <s v="kWh"/>
    <n v="1"/>
    <n v="126.19"/>
    <n v="0.23"/>
    <n v="1135.72"/>
  </r>
  <r>
    <n v="3117"/>
    <x v="5"/>
    <x v="1"/>
    <x v="0"/>
    <n v="411012"/>
    <s v="Lighting - Interior Linear Fixtures "/>
    <x v="4"/>
    <x v="8"/>
    <s v="kWh"/>
    <n v="1"/>
    <n v="301.93"/>
    <n v="0.56999999999999995"/>
    <n v="2717.35"/>
  </r>
  <r>
    <n v="3117"/>
    <x v="5"/>
    <x v="1"/>
    <x v="0"/>
    <n v="411012"/>
    <s v="Lighting - Interior Linear Fixtures "/>
    <x v="4"/>
    <x v="8"/>
    <s v="kWh"/>
    <n v="1"/>
    <n v="596.70000000000005"/>
    <n v="1.21"/>
    <n v="5370.32"/>
  </r>
  <r>
    <n v="3117"/>
    <x v="5"/>
    <x v="1"/>
    <x v="0"/>
    <n v="411012"/>
    <s v="Lighting - Interior Linear Fixtures "/>
    <x v="4"/>
    <x v="8"/>
    <s v="kWh"/>
    <n v="1"/>
    <n v="1330.79"/>
    <n v="2.76"/>
    <n v="11977.11"/>
  </r>
  <r>
    <n v="3117"/>
    <x v="5"/>
    <x v="1"/>
    <x v="0"/>
    <n v="411012"/>
    <s v="Lighting - Interior Linear Fixtures "/>
    <x v="4"/>
    <x v="8"/>
    <s v="kWh"/>
    <n v="1"/>
    <n v="3881.65"/>
    <n v="8.06"/>
    <n v="34934.81"/>
  </r>
  <r>
    <n v="3117"/>
    <x v="5"/>
    <x v="1"/>
    <x v="0"/>
    <n v="411012"/>
    <s v="Lighting - Interior Linear Fixtures "/>
    <x v="4"/>
    <x v="8"/>
    <s v="kWh"/>
    <n v="1"/>
    <n v="17.28"/>
    <n v="0.02"/>
    <n v="155.52000000000001"/>
  </r>
  <r>
    <n v="3117"/>
    <x v="5"/>
    <x v="1"/>
    <x v="0"/>
    <n v="411012"/>
    <s v="Lighting - Interior Linear Fixtures "/>
    <x v="4"/>
    <x v="8"/>
    <s v="kWh"/>
    <n v="1"/>
    <n v="26.68"/>
    <n v="0.03"/>
    <n v="240.12"/>
  </r>
  <r>
    <n v="3117"/>
    <x v="5"/>
    <x v="1"/>
    <x v="0"/>
    <n v="411012"/>
    <s v="Lighting - Interior Linear Fixtures "/>
    <x v="4"/>
    <x v="8"/>
    <s v="kWh"/>
    <n v="1"/>
    <n v="47.6"/>
    <n v="0.06"/>
    <n v="428.4"/>
  </r>
  <r>
    <n v="3117"/>
    <x v="5"/>
    <x v="1"/>
    <x v="0"/>
    <n v="411012"/>
    <s v="Lighting - Interior Linear Fixtures "/>
    <x v="4"/>
    <x v="8"/>
    <s v="kWh"/>
    <n v="1"/>
    <n v="73"/>
    <n v="0.1"/>
    <n v="657.01"/>
  </r>
  <r>
    <n v="3117"/>
    <x v="5"/>
    <x v="1"/>
    <x v="0"/>
    <n v="411012"/>
    <s v="Lighting - Interior Linear Fixtures "/>
    <x v="4"/>
    <x v="8"/>
    <s v="kWh"/>
    <n v="1"/>
    <n v="78.34"/>
    <n v="0.11"/>
    <n v="705.02"/>
  </r>
  <r>
    <n v="3117"/>
    <x v="5"/>
    <x v="1"/>
    <x v="0"/>
    <n v="411012"/>
    <s v="Lighting - Interior Linear Fixtures "/>
    <x v="4"/>
    <x v="8"/>
    <s v="kWh"/>
    <n v="1"/>
    <n v="196.72"/>
    <n v="0.27"/>
    <n v="1770.5"/>
  </r>
  <r>
    <n v="3117"/>
    <x v="5"/>
    <x v="1"/>
    <x v="0"/>
    <n v="411012"/>
    <s v="Lighting - Interior Linear Fixtures "/>
    <x v="4"/>
    <x v="8"/>
    <s v="kWh"/>
    <n v="1"/>
    <n v="257.39999999999998"/>
    <n v="0.35"/>
    <n v="2316.63"/>
  </r>
  <r>
    <n v="3117"/>
    <x v="5"/>
    <x v="1"/>
    <x v="0"/>
    <n v="411012"/>
    <s v="Lighting - Interior Linear Fixtures "/>
    <x v="4"/>
    <x v="8"/>
    <s v="kWh"/>
    <n v="1"/>
    <n v="619.41999999999996"/>
    <n v="0.89"/>
    <n v="5574.89"/>
  </r>
  <r>
    <n v="3117"/>
    <x v="5"/>
    <x v="1"/>
    <x v="0"/>
    <n v="411012"/>
    <s v="Lighting - Interior Linear Fixtures "/>
    <x v="4"/>
    <x v="8"/>
    <s v="kWh"/>
    <n v="1"/>
    <n v="3756.32"/>
    <n v="5.16"/>
    <n v="33807.4"/>
  </r>
  <r>
    <n v="3117"/>
    <x v="5"/>
    <x v="1"/>
    <x v="0"/>
    <n v="411012"/>
    <s v="Lighting - Interior Linear Fixtures "/>
    <x v="4"/>
    <x v="8"/>
    <s v="kWh"/>
    <n v="1"/>
    <n v="9.85"/>
    <n v="0.02"/>
    <n v="88.68"/>
  </r>
  <r>
    <n v="3117"/>
    <x v="5"/>
    <x v="1"/>
    <x v="0"/>
    <n v="411012"/>
    <s v="Lighting - Interior Linear Fixtures "/>
    <x v="4"/>
    <x v="8"/>
    <s v="kWh"/>
    <n v="1"/>
    <n v="15.77"/>
    <n v="0.03"/>
    <n v="141.9"/>
  </r>
  <r>
    <n v="3117"/>
    <x v="5"/>
    <x v="1"/>
    <x v="0"/>
    <n v="411012"/>
    <s v="Lighting - Interior Linear Fixtures "/>
    <x v="4"/>
    <x v="8"/>
    <s v="kWh"/>
    <n v="1"/>
    <n v="19.71"/>
    <n v="0.03"/>
    <n v="177.37"/>
  </r>
  <r>
    <n v="3117"/>
    <x v="5"/>
    <x v="1"/>
    <x v="0"/>
    <n v="411012"/>
    <s v="Lighting - Interior Linear Fixtures "/>
    <x v="4"/>
    <x v="8"/>
    <s v="kWh"/>
    <n v="1"/>
    <n v="22.07"/>
    <n v="0.02"/>
    <n v="198.66"/>
  </r>
  <r>
    <n v="3117"/>
    <x v="5"/>
    <x v="1"/>
    <x v="0"/>
    <n v="411012"/>
    <s v="Lighting - Interior Linear Fixtures "/>
    <x v="4"/>
    <x v="8"/>
    <s v="kWh"/>
    <n v="1"/>
    <n v="23.65"/>
    <n v="0.04"/>
    <n v="212.85"/>
  </r>
  <r>
    <n v="3117"/>
    <x v="5"/>
    <x v="1"/>
    <x v="0"/>
    <n v="411012"/>
    <s v="Lighting - Interior Linear Fixtures "/>
    <x v="4"/>
    <x v="8"/>
    <s v="kWh"/>
    <n v="1"/>
    <n v="39.380000000000003"/>
    <n v="7.0000000000000007E-2"/>
    <n v="354.43"/>
  </r>
  <r>
    <n v="3117"/>
    <x v="5"/>
    <x v="1"/>
    <x v="0"/>
    <n v="411012"/>
    <s v="Lighting - Interior Linear Fixtures "/>
    <x v="4"/>
    <x v="8"/>
    <s v="kWh"/>
    <n v="1"/>
    <n v="153.72999999999999"/>
    <n v="0.28999999999999998"/>
    <n v="1383.56"/>
  </r>
  <r>
    <n v="3117"/>
    <x v="5"/>
    <x v="1"/>
    <x v="0"/>
    <n v="411012"/>
    <s v="Lighting - Interior Linear Fixtures "/>
    <x v="4"/>
    <x v="8"/>
    <s v="kWh"/>
    <n v="1"/>
    <n v="880.99"/>
    <n v="1.69"/>
    <n v="7928.9"/>
  </r>
  <r>
    <n v="3117"/>
    <x v="5"/>
    <x v="1"/>
    <x v="0"/>
    <n v="411012"/>
    <s v="Lighting - Interior Linear Fixtures "/>
    <x v="4"/>
    <x v="8"/>
    <s v="kWh"/>
    <n v="1"/>
    <n v="0.82"/>
    <n v="3.7799999999999999E-3"/>
    <n v="7.42"/>
  </r>
  <r>
    <n v="3117"/>
    <x v="5"/>
    <x v="1"/>
    <x v="0"/>
    <n v="411012"/>
    <s v="Lighting - Interior Linear Fixtures "/>
    <x v="4"/>
    <x v="8"/>
    <s v="kWh"/>
    <n v="1"/>
    <n v="2.2999999999999998"/>
    <n v="2.7000000000000001E-3"/>
    <n v="20.74"/>
  </r>
  <r>
    <n v="3117"/>
    <x v="5"/>
    <x v="1"/>
    <x v="0"/>
    <n v="411012"/>
    <s v="Lighting - Interior Linear Fixtures "/>
    <x v="4"/>
    <x v="8"/>
    <s v="kWh"/>
    <n v="1"/>
    <n v="4.95"/>
    <n v="0.02"/>
    <n v="44.54"/>
  </r>
  <r>
    <n v="3117"/>
    <x v="5"/>
    <x v="1"/>
    <x v="0"/>
    <n v="411012"/>
    <s v="Lighting - Interior Linear Fixtures "/>
    <x v="4"/>
    <x v="8"/>
    <s v="kWh"/>
    <n v="1"/>
    <n v="8.94"/>
    <n v="0.04"/>
    <n v="80.459999999999994"/>
  </r>
  <r>
    <n v="3117"/>
    <x v="5"/>
    <x v="1"/>
    <x v="0"/>
    <n v="411012"/>
    <s v="Lighting - Interior Linear Fixtures "/>
    <x v="4"/>
    <x v="8"/>
    <s v="kWh"/>
    <n v="1"/>
    <n v="16.14"/>
    <n v="7.0000000000000007E-2"/>
    <n v="145.30000000000001"/>
  </r>
  <r>
    <n v="3117"/>
    <x v="5"/>
    <x v="1"/>
    <x v="0"/>
    <n v="411012"/>
    <s v="Lighting - Interior Linear Fixtures "/>
    <x v="4"/>
    <x v="8"/>
    <s v="kWh"/>
    <n v="1"/>
    <n v="24.51"/>
    <n v="0.11"/>
    <n v="220.6"/>
  </r>
  <r>
    <n v="3117"/>
    <x v="5"/>
    <x v="1"/>
    <x v="0"/>
    <n v="411012"/>
    <s v="Lighting - Interior Linear Fixtures "/>
    <x v="4"/>
    <x v="8"/>
    <s v="kWh"/>
    <n v="1"/>
    <n v="67.28"/>
    <n v="0.3"/>
    <n v="605.61"/>
  </r>
  <r>
    <n v="3117"/>
    <x v="5"/>
    <x v="1"/>
    <x v="0"/>
    <n v="411012"/>
    <s v="Lighting - Interior Linear Fixtures "/>
    <x v="4"/>
    <x v="8"/>
    <s v="kWh"/>
    <n v="1"/>
    <n v="92.23"/>
    <n v="0.11"/>
    <n v="830.25"/>
  </r>
  <r>
    <n v="3117"/>
    <x v="5"/>
    <x v="1"/>
    <x v="0"/>
    <n v="411012"/>
    <s v="Lighting - Interior Linear Fixtures "/>
    <x v="4"/>
    <x v="8"/>
    <s v="kWh"/>
    <n v="1"/>
    <n v="148.87"/>
    <n v="0.18"/>
    <n v="1340"/>
  </r>
  <r>
    <n v="3117"/>
    <x v="5"/>
    <x v="1"/>
    <x v="0"/>
    <n v="411012"/>
    <s v="Lighting - Interior Linear Fixtures "/>
    <x v="4"/>
    <x v="8"/>
    <s v="kWh"/>
    <n v="1"/>
    <n v="492.52"/>
    <n v="2.25"/>
    <n v="4433.3900000000003"/>
  </r>
  <r>
    <n v="3117"/>
    <x v="5"/>
    <x v="1"/>
    <x v="0"/>
    <n v="411012"/>
    <s v="Lighting - Interior Linear Fixtures "/>
    <x v="4"/>
    <x v="8"/>
    <s v="kWh"/>
    <n v="1"/>
    <n v="-13.81"/>
    <n v="0.01"/>
    <n v="-124.27"/>
  </r>
  <r>
    <n v="3117"/>
    <x v="5"/>
    <x v="1"/>
    <x v="0"/>
    <n v="411012"/>
    <s v="Lighting - Interior Linear Fixtures "/>
    <x v="4"/>
    <x v="8"/>
    <s v="kWh"/>
    <n v="1"/>
    <n v="-3.2"/>
    <n v="-0.01"/>
    <n v="-28.76"/>
  </r>
  <r>
    <n v="3117"/>
    <x v="5"/>
    <x v="1"/>
    <x v="0"/>
    <n v="411012"/>
    <s v="Lighting - Interior Linear Fixtures "/>
    <x v="4"/>
    <x v="8"/>
    <s v="kWh"/>
    <n v="1"/>
    <n v="-1.07"/>
    <n v="-3.5999999999999999E-3"/>
    <n v="-9.61"/>
  </r>
  <r>
    <n v="3117"/>
    <x v="5"/>
    <x v="1"/>
    <x v="0"/>
    <n v="411012"/>
    <s v="Lighting - Interior Linear Fixtures "/>
    <x v="4"/>
    <x v="8"/>
    <s v="kWh"/>
    <n v="1"/>
    <n v="1.54"/>
    <n v="3.5999999999999999E-3"/>
    <n v="13.82"/>
  </r>
  <r>
    <n v="3117"/>
    <x v="5"/>
    <x v="1"/>
    <x v="0"/>
    <n v="411012"/>
    <s v="Lighting - Interior Linear Fixtures "/>
    <x v="4"/>
    <x v="8"/>
    <s v="kWh"/>
    <n v="1"/>
    <n v="3.98"/>
    <n v="0.02"/>
    <n v="35.85"/>
  </r>
  <r>
    <n v="3117"/>
    <x v="5"/>
    <x v="1"/>
    <x v="0"/>
    <n v="411012"/>
    <s v="Lighting - Interior Linear Fixtures "/>
    <x v="4"/>
    <x v="8"/>
    <s v="kWh"/>
    <n v="1"/>
    <n v="5.1100000000000003"/>
    <n v="0.01"/>
    <n v="46.02"/>
  </r>
  <r>
    <n v="3117"/>
    <x v="5"/>
    <x v="1"/>
    <x v="0"/>
    <n v="411012"/>
    <s v="Lighting - Interior Linear Fixtures "/>
    <x v="4"/>
    <x v="8"/>
    <s v="kWh"/>
    <n v="1"/>
    <n v="6.68"/>
    <n v="9.7199999999999995E-3"/>
    <n v="60.1"/>
  </r>
  <r>
    <n v="3117"/>
    <x v="5"/>
    <x v="1"/>
    <x v="0"/>
    <n v="411012"/>
    <s v="Lighting - Interior Linear Fixtures "/>
    <x v="4"/>
    <x v="8"/>
    <s v="kWh"/>
    <n v="1"/>
    <n v="7.81"/>
    <n v="0.01"/>
    <n v="70.31"/>
  </r>
  <r>
    <n v="3117"/>
    <x v="5"/>
    <x v="1"/>
    <x v="0"/>
    <n v="411012"/>
    <s v="Lighting - Interior Linear Fixtures "/>
    <x v="4"/>
    <x v="8"/>
    <s v="kWh"/>
    <n v="1"/>
    <n v="12.14"/>
    <n v="0.05"/>
    <n v="109.26"/>
  </r>
  <r>
    <n v="3117"/>
    <x v="5"/>
    <x v="1"/>
    <x v="0"/>
    <n v="411012"/>
    <s v="Lighting - Interior Linear Fixtures "/>
    <x v="4"/>
    <x v="8"/>
    <s v="kWh"/>
    <n v="1"/>
    <n v="14.02"/>
    <n v="0.05"/>
    <n v="126.13"/>
  </r>
  <r>
    <n v="3117"/>
    <x v="5"/>
    <x v="1"/>
    <x v="0"/>
    <n v="411012"/>
    <s v="Lighting - Interior Linear Fixtures "/>
    <x v="4"/>
    <x v="8"/>
    <s v="kWh"/>
    <n v="1"/>
    <n v="15.75"/>
    <n v="0.12"/>
    <n v="141.72999999999999"/>
  </r>
  <r>
    <n v="3117"/>
    <x v="5"/>
    <x v="1"/>
    <x v="0"/>
    <n v="411012"/>
    <s v="Lighting - Interior Linear Fixtures "/>
    <x v="4"/>
    <x v="8"/>
    <s v="kWh"/>
    <n v="1"/>
    <n v="17.260000000000002"/>
    <n v="0.03"/>
    <n v="155.31"/>
  </r>
  <r>
    <n v="3117"/>
    <x v="5"/>
    <x v="1"/>
    <x v="0"/>
    <n v="411012"/>
    <s v="Lighting - Interior Linear Fixtures "/>
    <x v="4"/>
    <x v="8"/>
    <s v="kWh"/>
    <n v="1"/>
    <n v="22.54"/>
    <n v="7.0000000000000007E-2"/>
    <n v="202.82"/>
  </r>
  <r>
    <n v="3117"/>
    <x v="5"/>
    <x v="1"/>
    <x v="0"/>
    <n v="411012"/>
    <s v="Lighting - Interior Linear Fixtures "/>
    <x v="4"/>
    <x v="8"/>
    <s v="kWh"/>
    <n v="1"/>
    <n v="23.85"/>
    <n v="0.08"/>
    <n v="214.63"/>
  </r>
  <r>
    <n v="3117"/>
    <x v="5"/>
    <x v="1"/>
    <x v="0"/>
    <n v="411012"/>
    <s v="Lighting - Interior Linear Fixtures "/>
    <x v="4"/>
    <x v="8"/>
    <s v="kWh"/>
    <n v="1"/>
    <n v="46.96"/>
    <n v="0.19"/>
    <n v="422.6"/>
  </r>
  <r>
    <n v="3117"/>
    <x v="5"/>
    <x v="1"/>
    <x v="0"/>
    <n v="411012"/>
    <s v="Lighting - Interior Linear Fixtures "/>
    <x v="4"/>
    <x v="8"/>
    <s v="kWh"/>
    <n v="1"/>
    <n v="51.39"/>
    <n v="0.09"/>
    <n v="462.51"/>
  </r>
  <r>
    <n v="3117"/>
    <x v="5"/>
    <x v="1"/>
    <x v="0"/>
    <n v="411012"/>
    <s v="Lighting - Interior Linear Fixtures "/>
    <x v="4"/>
    <x v="8"/>
    <s v="kWh"/>
    <n v="1"/>
    <n v="51.77"/>
    <n v="0.09"/>
    <n v="465.94"/>
  </r>
  <r>
    <n v="3117"/>
    <x v="5"/>
    <x v="1"/>
    <x v="0"/>
    <n v="411012"/>
    <s v="Lighting - Interior Linear Fixtures "/>
    <x v="4"/>
    <x v="8"/>
    <s v="kWh"/>
    <n v="1"/>
    <n v="54.12"/>
    <n v="0.33"/>
    <n v="487.04"/>
  </r>
  <r>
    <n v="3117"/>
    <x v="5"/>
    <x v="1"/>
    <x v="0"/>
    <n v="411012"/>
    <s v="Lighting - Interior Linear Fixtures "/>
    <x v="4"/>
    <x v="8"/>
    <s v="kWh"/>
    <n v="1"/>
    <n v="55.89"/>
    <n v="0.3"/>
    <n v="503.02"/>
  </r>
  <r>
    <n v="3117"/>
    <x v="5"/>
    <x v="1"/>
    <x v="0"/>
    <n v="411012"/>
    <s v="Lighting - Interior Linear Fixtures "/>
    <x v="4"/>
    <x v="8"/>
    <s v="kWh"/>
    <n v="1"/>
    <n v="61.37"/>
    <n v="0.23"/>
    <n v="552.29999999999995"/>
  </r>
  <r>
    <n v="3117"/>
    <x v="5"/>
    <x v="1"/>
    <x v="0"/>
    <n v="411012"/>
    <s v="Lighting - Interior Linear Fixtures "/>
    <x v="4"/>
    <x v="8"/>
    <s v="kWh"/>
    <n v="1"/>
    <n v="63.74"/>
    <n v="0.68"/>
    <n v="573.64"/>
  </r>
  <r>
    <n v="3117"/>
    <x v="5"/>
    <x v="1"/>
    <x v="0"/>
    <n v="411012"/>
    <s v="Lighting - Interior Linear Fixtures "/>
    <x v="4"/>
    <x v="8"/>
    <s v="kWh"/>
    <n v="1"/>
    <n v="106.42"/>
    <n v="0.2"/>
    <n v="957.81"/>
  </r>
  <r>
    <n v="3117"/>
    <x v="5"/>
    <x v="1"/>
    <x v="0"/>
    <n v="411012"/>
    <s v="Lighting - Interior Linear Fixtures "/>
    <x v="4"/>
    <x v="8"/>
    <s v="kWh"/>
    <n v="1"/>
    <n v="119.08"/>
    <n v="0.22"/>
    <n v="1071.68"/>
  </r>
  <r>
    <n v="3117"/>
    <x v="5"/>
    <x v="1"/>
    <x v="0"/>
    <n v="411012"/>
    <s v="Lighting - Interior Linear Fixtures "/>
    <x v="4"/>
    <x v="8"/>
    <s v="kWh"/>
    <n v="1"/>
    <n v="130.72999999999999"/>
    <n v="0.43"/>
    <n v="1176.5899999999999"/>
  </r>
  <r>
    <n v="3117"/>
    <x v="5"/>
    <x v="1"/>
    <x v="0"/>
    <n v="411012"/>
    <s v="Lighting - Interior Linear Fixtures "/>
    <x v="4"/>
    <x v="8"/>
    <s v="kWh"/>
    <n v="1"/>
    <n v="141.13"/>
    <n v="0.26"/>
    <n v="1270.18"/>
  </r>
  <r>
    <n v="3117"/>
    <x v="5"/>
    <x v="1"/>
    <x v="0"/>
    <n v="411012"/>
    <s v="Lighting - Interior Linear Fixtures "/>
    <x v="4"/>
    <x v="8"/>
    <s v="kWh"/>
    <n v="1"/>
    <n v="165.65"/>
    <n v="0.63"/>
    <n v="1490.88"/>
  </r>
  <r>
    <n v="3117"/>
    <x v="5"/>
    <x v="1"/>
    <x v="0"/>
    <n v="411012"/>
    <s v="Lighting - Interior Linear Fixtures "/>
    <x v="4"/>
    <x v="8"/>
    <s v="kWh"/>
    <n v="1"/>
    <n v="167.36"/>
    <n v="0.38"/>
    <n v="1506.24"/>
  </r>
  <r>
    <n v="3117"/>
    <x v="5"/>
    <x v="1"/>
    <x v="0"/>
    <n v="411012"/>
    <s v="Lighting - Interior Linear Fixtures "/>
    <x v="4"/>
    <x v="8"/>
    <s v="kWh"/>
    <n v="1"/>
    <n v="204.16"/>
    <n v="0.49"/>
    <n v="1837.44"/>
  </r>
  <r>
    <n v="3117"/>
    <x v="5"/>
    <x v="1"/>
    <x v="0"/>
    <n v="411012"/>
    <s v="Lighting - Interior Linear Fixtures "/>
    <x v="4"/>
    <x v="8"/>
    <s v="kWh"/>
    <n v="1"/>
    <n v="215.24"/>
    <n v="0.54"/>
    <n v="1937.12"/>
  </r>
  <r>
    <n v="3117"/>
    <x v="5"/>
    <x v="1"/>
    <x v="0"/>
    <n v="411012"/>
    <s v="Lighting - Interior Linear Fixtures "/>
    <x v="4"/>
    <x v="8"/>
    <s v="kWh"/>
    <n v="1"/>
    <n v="235.5"/>
    <n v="0.92"/>
    <n v="2119.52"/>
  </r>
  <r>
    <n v="3117"/>
    <x v="5"/>
    <x v="1"/>
    <x v="0"/>
    <n v="411012"/>
    <s v="Lighting - Interior Linear Fixtures "/>
    <x v="4"/>
    <x v="8"/>
    <s v="kWh"/>
    <n v="1"/>
    <n v="243.16"/>
    <n v="0.47"/>
    <n v="2188.4699999999998"/>
  </r>
  <r>
    <n v="3117"/>
    <x v="5"/>
    <x v="1"/>
    <x v="0"/>
    <n v="411012"/>
    <s v="Lighting - Interior Linear Fixtures "/>
    <x v="4"/>
    <x v="8"/>
    <s v="kWh"/>
    <n v="1"/>
    <n v="268"/>
    <n v="1.07"/>
    <n v="2412.02"/>
  </r>
  <r>
    <n v="3117"/>
    <x v="5"/>
    <x v="1"/>
    <x v="0"/>
    <n v="411012"/>
    <s v="Lighting - Interior Linear Fixtures "/>
    <x v="4"/>
    <x v="8"/>
    <s v="kWh"/>
    <n v="1"/>
    <n v="269.38"/>
    <n v="1"/>
    <n v="2424.42"/>
  </r>
  <r>
    <n v="3117"/>
    <x v="5"/>
    <x v="1"/>
    <x v="0"/>
    <n v="411012"/>
    <s v="Lighting - Interior Linear Fixtures "/>
    <x v="4"/>
    <x v="8"/>
    <s v="kWh"/>
    <n v="1"/>
    <n v="273.20999999999998"/>
    <n v="1.1100000000000001"/>
    <n v="2458.9"/>
  </r>
  <r>
    <n v="3117"/>
    <x v="5"/>
    <x v="1"/>
    <x v="0"/>
    <n v="411012"/>
    <s v="Lighting - Interior Linear Fixtures "/>
    <x v="4"/>
    <x v="8"/>
    <s v="kWh"/>
    <n v="1"/>
    <n v="352.06"/>
    <n v="1.28"/>
    <n v="3168.57"/>
  </r>
  <r>
    <n v="3117"/>
    <x v="5"/>
    <x v="1"/>
    <x v="0"/>
    <n v="411012"/>
    <s v="Lighting - Interior Linear Fixtures "/>
    <x v="4"/>
    <x v="8"/>
    <s v="kWh"/>
    <n v="1"/>
    <n v="362.8"/>
    <n v="0.68"/>
    <n v="3265.16"/>
  </r>
  <r>
    <n v="3117"/>
    <x v="5"/>
    <x v="1"/>
    <x v="0"/>
    <n v="411012"/>
    <s v="Lighting - Interior Linear Fixtures "/>
    <x v="4"/>
    <x v="8"/>
    <s v="kWh"/>
    <n v="1"/>
    <n v="457.72"/>
    <n v="0.86"/>
    <n v="4119.4399999999996"/>
  </r>
  <r>
    <n v="3117"/>
    <x v="5"/>
    <x v="1"/>
    <x v="0"/>
    <n v="411012"/>
    <s v="Lighting - Interior Linear Fixtures "/>
    <x v="4"/>
    <x v="8"/>
    <s v="kWh"/>
    <n v="1"/>
    <n v="498.4"/>
    <n v="1.91"/>
    <n v="4485.6000000000004"/>
  </r>
  <r>
    <n v="3117"/>
    <x v="5"/>
    <x v="1"/>
    <x v="0"/>
    <n v="411012"/>
    <s v="Lighting - Interior Linear Fixtures "/>
    <x v="4"/>
    <x v="8"/>
    <s v="kWh"/>
    <n v="1"/>
    <n v="976.24"/>
    <n v="3.78"/>
    <n v="8786.17"/>
  </r>
  <r>
    <n v="3117"/>
    <x v="5"/>
    <x v="1"/>
    <x v="0"/>
    <n v="411012"/>
    <s v="Lighting - Interior Linear Fixtures "/>
    <x v="4"/>
    <x v="8"/>
    <s v="kWh"/>
    <n v="1"/>
    <n v="2050.64"/>
    <n v="7.07"/>
    <n v="18455.79"/>
  </r>
  <r>
    <n v="3117"/>
    <x v="5"/>
    <x v="1"/>
    <x v="0"/>
    <n v="411012"/>
    <s v="Lighting - Interior Linear Fixtures "/>
    <x v="4"/>
    <x v="8"/>
    <s v="kWh"/>
    <n v="1"/>
    <n v="2154.5300000000002"/>
    <n v="8.24"/>
    <n v="19390.78"/>
  </r>
  <r>
    <n v="3117"/>
    <x v="5"/>
    <x v="1"/>
    <x v="0"/>
    <n v="411012"/>
    <s v="Lighting - Interior Linear Fixtures "/>
    <x v="4"/>
    <x v="8"/>
    <s v="kWh"/>
    <n v="1"/>
    <n v="2226.34"/>
    <n v="7.99"/>
    <n v="20037.060000000001"/>
  </r>
  <r>
    <n v="3117"/>
    <x v="5"/>
    <x v="1"/>
    <x v="0"/>
    <n v="411012"/>
    <s v="Lighting - Interior Linear Fixtures "/>
    <x v="4"/>
    <x v="8"/>
    <s v="kWh"/>
    <n v="1"/>
    <n v="2638.27"/>
    <n v="10.57"/>
    <n v="23744.45"/>
  </r>
  <r>
    <n v="3117"/>
    <x v="5"/>
    <x v="1"/>
    <x v="0"/>
    <n v="411012"/>
    <s v="Lighting - Interior Linear Fixtures "/>
    <x v="4"/>
    <x v="8"/>
    <s v="kWh"/>
    <n v="1"/>
    <n v="2908.45"/>
    <n v="7.36"/>
    <n v="26176.04"/>
  </r>
  <r>
    <n v="3117"/>
    <x v="5"/>
    <x v="1"/>
    <x v="0"/>
    <n v="411012"/>
    <s v="Lighting - Interior Linear Fixtures "/>
    <x v="4"/>
    <x v="8"/>
    <s v="kWh"/>
    <n v="1"/>
    <n v="4447.5200000000004"/>
    <n v="15.65"/>
    <n v="40027.660000000003"/>
  </r>
  <r>
    <n v="3117"/>
    <x v="5"/>
    <x v="1"/>
    <x v="0"/>
    <n v="411012"/>
    <s v="Lighting - Interior Linear Fixtures "/>
    <x v="4"/>
    <x v="8"/>
    <s v="kWh"/>
    <n v="1"/>
    <n v="4678.82"/>
    <n v="17.29"/>
    <n v="42109.35"/>
  </r>
  <r>
    <n v="3117"/>
    <x v="5"/>
    <x v="1"/>
    <x v="0"/>
    <n v="411012"/>
    <s v="Lighting - Interior Linear Fixtures "/>
    <x v="4"/>
    <x v="8"/>
    <s v="kWh"/>
    <n v="1"/>
    <n v="5257.1"/>
    <n v="10.02"/>
    <n v="47313.95"/>
  </r>
  <r>
    <n v="3117"/>
    <x v="5"/>
    <x v="1"/>
    <x v="0"/>
    <n v="411012"/>
    <s v="Lighting - Interior Linear Fixtures "/>
    <x v="4"/>
    <x v="8"/>
    <s v="kWh"/>
    <n v="1"/>
    <n v="8765.7900000000009"/>
    <n v="29.74"/>
    <n v="78892.14"/>
  </r>
  <r>
    <n v="3117"/>
    <x v="5"/>
    <x v="1"/>
    <x v="0"/>
    <n v="411012"/>
    <s v="Lighting - Interior Linear Fixtures "/>
    <x v="4"/>
    <x v="8"/>
    <s v="kWh"/>
    <n v="1"/>
    <n v="11668"/>
    <n v="40.4"/>
    <n v="105012"/>
  </r>
  <r>
    <n v="3117"/>
    <x v="5"/>
    <x v="1"/>
    <x v="0"/>
    <n v="411012"/>
    <s v="Lighting - Interior Linear Fixtures "/>
    <x v="4"/>
    <x v="8"/>
    <s v="kWh"/>
    <n v="1"/>
    <n v="-20.71"/>
    <n v="0.01"/>
    <n v="-186.4"/>
  </r>
  <r>
    <n v="3117"/>
    <x v="5"/>
    <x v="1"/>
    <x v="0"/>
    <n v="411012"/>
    <s v="Lighting - Interior Linear Fixtures "/>
    <x v="4"/>
    <x v="8"/>
    <s v="kWh"/>
    <n v="1"/>
    <n v="-4.79"/>
    <n v="-0.02"/>
    <n v="-43.14"/>
  </r>
  <r>
    <n v="3117"/>
    <x v="5"/>
    <x v="1"/>
    <x v="0"/>
    <n v="411012"/>
    <s v="Lighting - Interior Linear Fixtures "/>
    <x v="4"/>
    <x v="8"/>
    <s v="kWh"/>
    <n v="1"/>
    <n v="-1.6"/>
    <n v="-5.4000000000000003E-3"/>
    <n v="-14.41"/>
  </r>
  <r>
    <n v="3117"/>
    <x v="5"/>
    <x v="1"/>
    <x v="0"/>
    <n v="411012"/>
    <s v="Lighting - Interior Linear Fixtures "/>
    <x v="4"/>
    <x v="8"/>
    <s v="kWh"/>
    <n v="1"/>
    <n v="2.2999999999999998"/>
    <n v="5.4000000000000003E-3"/>
    <n v="20.73"/>
  </r>
  <r>
    <n v="3117"/>
    <x v="5"/>
    <x v="1"/>
    <x v="0"/>
    <n v="411012"/>
    <s v="Lighting - Interior Linear Fixtures "/>
    <x v="4"/>
    <x v="8"/>
    <s v="kWh"/>
    <n v="1"/>
    <n v="5.98"/>
    <n v="0.04"/>
    <n v="53.78"/>
  </r>
  <r>
    <n v="3117"/>
    <x v="5"/>
    <x v="1"/>
    <x v="0"/>
    <n v="411012"/>
    <s v="Lighting - Interior Linear Fixtures "/>
    <x v="4"/>
    <x v="8"/>
    <s v="kWh"/>
    <n v="1"/>
    <n v="7.67"/>
    <n v="0.02"/>
    <n v="69.040000000000006"/>
  </r>
  <r>
    <n v="3117"/>
    <x v="5"/>
    <x v="1"/>
    <x v="0"/>
    <n v="411012"/>
    <s v="Lighting - Interior Linear Fixtures "/>
    <x v="4"/>
    <x v="8"/>
    <s v="kWh"/>
    <n v="1"/>
    <n v="10.02"/>
    <n v="0.01"/>
    <n v="90.15"/>
  </r>
  <r>
    <n v="3117"/>
    <x v="5"/>
    <x v="1"/>
    <x v="0"/>
    <n v="411012"/>
    <s v="Lighting - Interior Linear Fixtures "/>
    <x v="4"/>
    <x v="8"/>
    <s v="kWh"/>
    <n v="1"/>
    <n v="11.72"/>
    <n v="0.02"/>
    <n v="105.47"/>
  </r>
  <r>
    <n v="3117"/>
    <x v="5"/>
    <x v="1"/>
    <x v="0"/>
    <n v="411012"/>
    <s v="Lighting - Interior Linear Fixtures "/>
    <x v="4"/>
    <x v="8"/>
    <s v="kWh"/>
    <n v="1"/>
    <n v="18.21"/>
    <n v="7.0000000000000007E-2"/>
    <n v="163.89"/>
  </r>
  <r>
    <n v="3117"/>
    <x v="5"/>
    <x v="1"/>
    <x v="0"/>
    <n v="411012"/>
    <s v="Lighting - Interior Linear Fixtures "/>
    <x v="4"/>
    <x v="8"/>
    <s v="kWh"/>
    <n v="1"/>
    <n v="21.02"/>
    <n v="0.08"/>
    <n v="189.2"/>
  </r>
  <r>
    <n v="3117"/>
    <x v="5"/>
    <x v="1"/>
    <x v="0"/>
    <n v="411012"/>
    <s v="Lighting - Interior Linear Fixtures "/>
    <x v="4"/>
    <x v="8"/>
    <s v="kWh"/>
    <n v="1"/>
    <n v="23.62"/>
    <n v="0.19"/>
    <n v="212.59"/>
  </r>
  <r>
    <n v="3117"/>
    <x v="5"/>
    <x v="1"/>
    <x v="0"/>
    <n v="411012"/>
    <s v="Lighting - Interior Linear Fixtures "/>
    <x v="4"/>
    <x v="8"/>
    <s v="kWh"/>
    <n v="1"/>
    <n v="25.88"/>
    <n v="0.04"/>
    <n v="232.97"/>
  </r>
  <r>
    <n v="3117"/>
    <x v="5"/>
    <x v="1"/>
    <x v="0"/>
    <n v="411012"/>
    <s v="Lighting - Interior Linear Fixtures "/>
    <x v="4"/>
    <x v="8"/>
    <s v="kWh"/>
    <n v="1"/>
    <n v="33.799999999999997"/>
    <n v="0.11"/>
    <n v="304.23"/>
  </r>
  <r>
    <n v="3117"/>
    <x v="5"/>
    <x v="1"/>
    <x v="0"/>
    <n v="411012"/>
    <s v="Lighting - Interior Linear Fixtures "/>
    <x v="4"/>
    <x v="8"/>
    <s v="kWh"/>
    <n v="1"/>
    <n v="35.770000000000003"/>
    <n v="0.12"/>
    <n v="321.94"/>
  </r>
  <r>
    <n v="3117"/>
    <x v="5"/>
    <x v="1"/>
    <x v="0"/>
    <n v="411012"/>
    <s v="Lighting - Interior Linear Fixtures "/>
    <x v="4"/>
    <x v="8"/>
    <s v="kWh"/>
    <n v="1"/>
    <n v="70.42"/>
    <n v="0.28000000000000003"/>
    <n v="633.9"/>
  </r>
  <r>
    <n v="3117"/>
    <x v="5"/>
    <x v="1"/>
    <x v="0"/>
    <n v="411012"/>
    <s v="Lighting - Interior Linear Fixtures "/>
    <x v="4"/>
    <x v="8"/>
    <s v="kWh"/>
    <n v="1"/>
    <n v="77.069999999999993"/>
    <n v="0.14000000000000001"/>
    <n v="693.76"/>
  </r>
  <r>
    <n v="3117"/>
    <x v="5"/>
    <x v="1"/>
    <x v="0"/>
    <n v="411012"/>
    <s v="Lighting - Interior Linear Fixtures "/>
    <x v="4"/>
    <x v="8"/>
    <s v="kWh"/>
    <n v="1"/>
    <n v="77.650000000000006"/>
    <n v="0.14000000000000001"/>
    <n v="698.92"/>
  </r>
  <r>
    <n v="3117"/>
    <x v="5"/>
    <x v="1"/>
    <x v="0"/>
    <n v="411012"/>
    <s v="Lighting - Interior Linear Fixtures "/>
    <x v="4"/>
    <x v="8"/>
    <s v="kWh"/>
    <n v="1"/>
    <n v="81.16"/>
    <n v="0.5"/>
    <n v="730.56"/>
  </r>
  <r>
    <n v="3117"/>
    <x v="5"/>
    <x v="1"/>
    <x v="0"/>
    <n v="411012"/>
    <s v="Lighting - Interior Linear Fixtures "/>
    <x v="4"/>
    <x v="8"/>
    <s v="kWh"/>
    <n v="1"/>
    <n v="83.82"/>
    <n v="0.45"/>
    <n v="754.54"/>
  </r>
  <r>
    <n v="3117"/>
    <x v="5"/>
    <x v="1"/>
    <x v="0"/>
    <n v="411012"/>
    <s v="Lighting - Interior Linear Fixtures "/>
    <x v="4"/>
    <x v="8"/>
    <s v="kWh"/>
    <n v="1"/>
    <n v="92.04"/>
    <n v="0.35"/>
    <n v="828.45"/>
  </r>
  <r>
    <n v="3117"/>
    <x v="5"/>
    <x v="1"/>
    <x v="0"/>
    <n v="411012"/>
    <s v="Lighting - Interior Linear Fixtures "/>
    <x v="4"/>
    <x v="8"/>
    <s v="kWh"/>
    <n v="1"/>
    <n v="95.59"/>
    <n v="1.02"/>
    <n v="860.46"/>
  </r>
  <r>
    <n v="3117"/>
    <x v="5"/>
    <x v="1"/>
    <x v="0"/>
    <n v="411012"/>
    <s v="Lighting - Interior Linear Fixtures "/>
    <x v="4"/>
    <x v="8"/>
    <s v="kWh"/>
    <n v="1"/>
    <n v="159.61000000000001"/>
    <n v="0.3"/>
    <n v="1436.72"/>
  </r>
  <r>
    <n v="3117"/>
    <x v="5"/>
    <x v="1"/>
    <x v="0"/>
    <n v="411012"/>
    <s v="Lighting - Interior Linear Fixtures "/>
    <x v="4"/>
    <x v="8"/>
    <s v="kWh"/>
    <n v="1"/>
    <n v="178.58"/>
    <n v="0.33"/>
    <n v="1607.52"/>
  </r>
  <r>
    <n v="3117"/>
    <x v="5"/>
    <x v="1"/>
    <x v="0"/>
    <n v="411012"/>
    <s v="Lighting - Interior Linear Fixtures "/>
    <x v="4"/>
    <x v="8"/>
    <s v="kWh"/>
    <n v="1"/>
    <n v="196.07"/>
    <n v="0.65"/>
    <n v="1764.89"/>
  </r>
  <r>
    <n v="3117"/>
    <x v="5"/>
    <x v="1"/>
    <x v="0"/>
    <n v="411012"/>
    <s v="Lighting - Interior Linear Fixtures "/>
    <x v="4"/>
    <x v="8"/>
    <s v="kWh"/>
    <n v="1"/>
    <n v="211.66"/>
    <n v="0.39"/>
    <n v="1905.28"/>
  </r>
  <r>
    <n v="3117"/>
    <x v="5"/>
    <x v="1"/>
    <x v="0"/>
    <n v="411012"/>
    <s v="Lighting - Interior Linear Fixtures "/>
    <x v="4"/>
    <x v="8"/>
    <s v="kWh"/>
    <n v="1"/>
    <n v="248.44"/>
    <n v="0.95"/>
    <n v="2236.3200000000002"/>
  </r>
  <r>
    <n v="3117"/>
    <x v="5"/>
    <x v="1"/>
    <x v="0"/>
    <n v="411012"/>
    <s v="Lighting - Interior Linear Fixtures "/>
    <x v="4"/>
    <x v="8"/>
    <s v="kWh"/>
    <n v="1"/>
    <n v="251"/>
    <n v="0.56999999999999995"/>
    <n v="2259.36"/>
  </r>
  <r>
    <n v="3117"/>
    <x v="5"/>
    <x v="1"/>
    <x v="0"/>
    <n v="411012"/>
    <s v="Lighting - Interior Linear Fixtures "/>
    <x v="4"/>
    <x v="8"/>
    <s v="kWh"/>
    <n v="1"/>
    <n v="306.19"/>
    <n v="0.73"/>
    <n v="2756.16"/>
  </r>
  <r>
    <n v="3117"/>
    <x v="5"/>
    <x v="1"/>
    <x v="0"/>
    <n v="411012"/>
    <s v="Lighting - Interior Linear Fixtures "/>
    <x v="4"/>
    <x v="8"/>
    <s v="kWh"/>
    <n v="1"/>
    <n v="322.8"/>
    <n v="0.81"/>
    <n v="2905.68"/>
  </r>
  <r>
    <n v="3117"/>
    <x v="5"/>
    <x v="1"/>
    <x v="0"/>
    <n v="411012"/>
    <s v="Lighting - Interior Linear Fixtures "/>
    <x v="4"/>
    <x v="8"/>
    <s v="kWh"/>
    <n v="1"/>
    <n v="353.2"/>
    <n v="1.38"/>
    <n v="3179.28"/>
  </r>
  <r>
    <n v="3117"/>
    <x v="5"/>
    <x v="1"/>
    <x v="0"/>
    <n v="411012"/>
    <s v="Lighting - Interior Linear Fixtures "/>
    <x v="4"/>
    <x v="8"/>
    <s v="kWh"/>
    <n v="1"/>
    <n v="364.69"/>
    <n v="0.7"/>
    <n v="3282.71"/>
  </r>
  <r>
    <n v="3117"/>
    <x v="5"/>
    <x v="1"/>
    <x v="0"/>
    <n v="411012"/>
    <s v="Lighting - Interior Linear Fixtures "/>
    <x v="4"/>
    <x v="8"/>
    <s v="kWh"/>
    <n v="1"/>
    <n v="401.94"/>
    <n v="1.61"/>
    <n v="3618.03"/>
  </r>
  <r>
    <n v="3117"/>
    <x v="5"/>
    <x v="1"/>
    <x v="0"/>
    <n v="411012"/>
    <s v="Lighting - Interior Linear Fixtures "/>
    <x v="4"/>
    <x v="8"/>
    <s v="kWh"/>
    <n v="1"/>
    <n v="404"/>
    <n v="1.5"/>
    <n v="3636.63"/>
  </r>
  <r>
    <n v="3117"/>
    <x v="5"/>
    <x v="1"/>
    <x v="0"/>
    <n v="411012"/>
    <s v="Lighting - Interior Linear Fixtures "/>
    <x v="4"/>
    <x v="8"/>
    <s v="kWh"/>
    <n v="1"/>
    <n v="409.75"/>
    <n v="1.67"/>
    <n v="3688.35"/>
  </r>
  <r>
    <n v="3117"/>
    <x v="5"/>
    <x v="1"/>
    <x v="0"/>
    <n v="411012"/>
    <s v="Lighting - Interior Linear Fixtures "/>
    <x v="4"/>
    <x v="8"/>
    <s v="kWh"/>
    <n v="1"/>
    <n v="528.01"/>
    <n v="1.92"/>
    <n v="4752.8599999999997"/>
  </r>
  <r>
    <n v="3117"/>
    <x v="5"/>
    <x v="1"/>
    <x v="0"/>
    <n v="411012"/>
    <s v="Lighting - Interior Linear Fixtures "/>
    <x v="4"/>
    <x v="8"/>
    <s v="kWh"/>
    <n v="1"/>
    <n v="544.1"/>
    <n v="1.02"/>
    <n v="4897.74"/>
  </r>
  <r>
    <n v="3117"/>
    <x v="5"/>
    <x v="1"/>
    <x v="0"/>
    <n v="411012"/>
    <s v="Lighting - Interior Linear Fixtures "/>
    <x v="4"/>
    <x v="8"/>
    <s v="kWh"/>
    <n v="1"/>
    <n v="686.46"/>
    <n v="1.29"/>
    <n v="6179.16"/>
  </r>
  <r>
    <n v="3117"/>
    <x v="5"/>
    <x v="1"/>
    <x v="0"/>
    <n v="411012"/>
    <s v="Lighting - Interior Linear Fixtures "/>
    <x v="4"/>
    <x v="8"/>
    <s v="kWh"/>
    <n v="1"/>
    <n v="747.48"/>
    <n v="2.87"/>
    <n v="6728.4"/>
  </r>
  <r>
    <n v="3117"/>
    <x v="5"/>
    <x v="1"/>
    <x v="0"/>
    <n v="411012"/>
    <s v="Lighting - Interior Linear Fixtures "/>
    <x v="4"/>
    <x v="8"/>
    <s v="kWh"/>
    <n v="1"/>
    <n v="1464.12"/>
    <n v="5.68"/>
    <n v="13179.25"/>
  </r>
  <r>
    <n v="3117"/>
    <x v="5"/>
    <x v="1"/>
    <x v="0"/>
    <n v="411012"/>
    <s v="Lighting - Interior Linear Fixtures "/>
    <x v="4"/>
    <x v="8"/>
    <s v="kWh"/>
    <n v="1"/>
    <n v="3075.45"/>
    <n v="10.6"/>
    <n v="27683.68"/>
  </r>
  <r>
    <n v="3117"/>
    <x v="5"/>
    <x v="1"/>
    <x v="0"/>
    <n v="411012"/>
    <s v="Lighting - Interior Linear Fixtures "/>
    <x v="4"/>
    <x v="8"/>
    <s v="kWh"/>
    <n v="1"/>
    <n v="3231.26"/>
    <n v="12.36"/>
    <n v="29086.16"/>
  </r>
  <r>
    <n v="3117"/>
    <x v="5"/>
    <x v="1"/>
    <x v="0"/>
    <n v="411012"/>
    <s v="Lighting - Interior Linear Fixtures "/>
    <x v="4"/>
    <x v="8"/>
    <s v="kWh"/>
    <n v="1"/>
    <n v="3338.95"/>
    <n v="11.99"/>
    <n v="30055.59"/>
  </r>
  <r>
    <n v="3117"/>
    <x v="5"/>
    <x v="1"/>
    <x v="0"/>
    <n v="411012"/>
    <s v="Lighting - Interior Linear Fixtures "/>
    <x v="4"/>
    <x v="8"/>
    <s v="kWh"/>
    <n v="1"/>
    <n v="3956.75"/>
    <n v="15.85"/>
    <n v="35616.67"/>
  </r>
  <r>
    <n v="3117"/>
    <x v="5"/>
    <x v="1"/>
    <x v="0"/>
    <n v="411012"/>
    <s v="Lighting - Interior Linear Fixtures "/>
    <x v="4"/>
    <x v="8"/>
    <s v="kWh"/>
    <n v="1"/>
    <n v="4361.9399999999996"/>
    <n v="11.05"/>
    <n v="39264.04"/>
  </r>
  <r>
    <n v="3117"/>
    <x v="5"/>
    <x v="1"/>
    <x v="0"/>
    <n v="411012"/>
    <s v="Lighting - Interior Linear Fixtures "/>
    <x v="4"/>
    <x v="8"/>
    <s v="kWh"/>
    <n v="1"/>
    <n v="6670.16"/>
    <n v="23.48"/>
    <n v="60041.46"/>
  </r>
  <r>
    <n v="3117"/>
    <x v="5"/>
    <x v="1"/>
    <x v="0"/>
    <n v="411012"/>
    <s v="Lighting - Interior Linear Fixtures "/>
    <x v="4"/>
    <x v="8"/>
    <s v="kWh"/>
    <n v="1"/>
    <n v="7017.05"/>
    <n v="25.94"/>
    <n v="63164"/>
  </r>
  <r>
    <n v="3117"/>
    <x v="5"/>
    <x v="1"/>
    <x v="0"/>
    <n v="411012"/>
    <s v="Lighting - Interior Linear Fixtures "/>
    <x v="4"/>
    <x v="8"/>
    <s v="kWh"/>
    <n v="1"/>
    <n v="7884.34"/>
    <n v="15.03"/>
    <n v="70970.899999999994"/>
  </r>
  <r>
    <n v="3117"/>
    <x v="5"/>
    <x v="1"/>
    <x v="0"/>
    <n v="411012"/>
    <s v="Lighting - Interior Linear Fixtures "/>
    <x v="4"/>
    <x v="8"/>
    <s v="kWh"/>
    <n v="1"/>
    <n v="13146.49"/>
    <n v="44.62"/>
    <n v="118338.17"/>
  </r>
  <r>
    <n v="3117"/>
    <x v="5"/>
    <x v="1"/>
    <x v="0"/>
    <n v="411012"/>
    <s v="Lighting - Interior Linear Fixtures "/>
    <x v="4"/>
    <x v="8"/>
    <s v="kWh"/>
    <n v="1"/>
    <n v="17499.080000000002"/>
    <n v="60.6"/>
    <n v="157517.94"/>
  </r>
  <r>
    <n v="3117"/>
    <x v="5"/>
    <x v="1"/>
    <x v="0"/>
    <n v="411012"/>
    <s v="Lighting - Interior Linear Fixtures "/>
    <x v="4"/>
    <x v="8"/>
    <s v="kWh"/>
    <n v="1"/>
    <n v="0.55000000000000004"/>
    <n v="4.4523000000000002E-3"/>
    <n v="4.9400000000000004"/>
  </r>
  <r>
    <n v="3117"/>
    <x v="5"/>
    <x v="1"/>
    <x v="0"/>
    <n v="411012"/>
    <s v="Lighting - Interior Linear Fixtures "/>
    <x v="4"/>
    <x v="8"/>
    <s v="kWh"/>
    <n v="1"/>
    <n v="1.54"/>
    <n v="3.1797000000000001E-3"/>
    <n v="13.83"/>
  </r>
  <r>
    <n v="3117"/>
    <x v="5"/>
    <x v="1"/>
    <x v="0"/>
    <n v="411012"/>
    <s v="Lighting - Interior Linear Fixtures "/>
    <x v="4"/>
    <x v="8"/>
    <s v="kWh"/>
    <n v="1"/>
    <n v="3.3"/>
    <n v="0.02"/>
    <n v="29.69"/>
  </r>
  <r>
    <n v="3117"/>
    <x v="5"/>
    <x v="1"/>
    <x v="0"/>
    <n v="411012"/>
    <s v="Lighting - Interior Linear Fixtures "/>
    <x v="4"/>
    <x v="8"/>
    <s v="kWh"/>
    <n v="1"/>
    <n v="5.96"/>
    <n v="0.04"/>
    <n v="53.64"/>
  </r>
  <r>
    <n v="3117"/>
    <x v="5"/>
    <x v="1"/>
    <x v="0"/>
    <n v="411012"/>
    <s v="Lighting - Interior Linear Fixtures "/>
    <x v="4"/>
    <x v="8"/>
    <s v="kWh"/>
    <n v="1"/>
    <n v="10.76"/>
    <n v="0.08"/>
    <n v="96.87"/>
  </r>
  <r>
    <n v="3117"/>
    <x v="5"/>
    <x v="1"/>
    <x v="0"/>
    <n v="411012"/>
    <s v="Lighting - Interior Linear Fixtures "/>
    <x v="4"/>
    <x v="8"/>
    <s v="kWh"/>
    <n v="1"/>
    <n v="16.34"/>
    <n v="0.13"/>
    <n v="147.07"/>
  </r>
  <r>
    <n v="3117"/>
    <x v="5"/>
    <x v="1"/>
    <x v="0"/>
    <n v="411012"/>
    <s v="Lighting - Interior Linear Fixtures "/>
    <x v="4"/>
    <x v="8"/>
    <s v="kWh"/>
    <n v="1"/>
    <n v="44.86"/>
    <n v="0.36"/>
    <n v="403.76"/>
  </r>
  <r>
    <n v="3117"/>
    <x v="5"/>
    <x v="1"/>
    <x v="0"/>
    <n v="411012"/>
    <s v="Lighting - Interior Linear Fixtures "/>
    <x v="4"/>
    <x v="8"/>
    <s v="kWh"/>
    <n v="1"/>
    <n v="61.5"/>
    <n v="0.13"/>
    <n v="553.52"/>
  </r>
  <r>
    <n v="3117"/>
    <x v="5"/>
    <x v="1"/>
    <x v="0"/>
    <n v="411012"/>
    <s v="Lighting - Interior Linear Fixtures "/>
    <x v="4"/>
    <x v="8"/>
    <s v="kWh"/>
    <n v="1"/>
    <n v="99.26"/>
    <n v="0.21"/>
    <n v="893.38"/>
  </r>
  <r>
    <n v="3117"/>
    <x v="5"/>
    <x v="1"/>
    <x v="0"/>
    <n v="411012"/>
    <s v="Lighting - Interior Linear Fixtures "/>
    <x v="4"/>
    <x v="8"/>
    <s v="kWh"/>
    <n v="1"/>
    <n v="328.4"/>
    <n v="2.65"/>
    <n v="2955.73"/>
  </r>
  <r>
    <n v="3117"/>
    <x v="5"/>
    <x v="1"/>
    <x v="0"/>
    <n v="411012"/>
    <s v="Lighting - Interior Linear Fixtures "/>
    <x v="4"/>
    <x v="8"/>
    <s v="kWh"/>
    <n v="1"/>
    <n v="1.37"/>
    <n v="3.5982000000000002E-3"/>
    <n v="17.61"/>
  </r>
  <r>
    <n v="3117"/>
    <x v="5"/>
    <x v="1"/>
    <x v="0"/>
    <n v="411012"/>
    <s v="Lighting - Interior Linear Fixtures "/>
    <x v="4"/>
    <x v="8"/>
    <s v="kWh"/>
    <n v="1"/>
    <n v="3.52"/>
    <n v="7.1964000000000004E-3"/>
    <n v="45.13"/>
  </r>
  <r>
    <n v="3117"/>
    <x v="5"/>
    <x v="1"/>
    <x v="0"/>
    <n v="411012"/>
    <s v="Lighting - Interior Linear Fixtures "/>
    <x v="4"/>
    <x v="8"/>
    <s v="kWh"/>
    <n v="1"/>
    <n v="4.53"/>
    <n v="0.01"/>
    <n v="58.12"/>
  </r>
  <r>
    <n v="3117"/>
    <x v="5"/>
    <x v="1"/>
    <x v="0"/>
    <n v="411012"/>
    <s v="Lighting - Interior Linear Fixtures "/>
    <x v="4"/>
    <x v="8"/>
    <s v="kWh"/>
    <n v="1"/>
    <n v="30.07"/>
    <n v="0.06"/>
    <n v="385.44"/>
  </r>
  <r>
    <n v="3117"/>
    <x v="5"/>
    <x v="1"/>
    <x v="0"/>
    <n v="411012"/>
    <s v="Lighting - Interior Linear Fixtures "/>
    <x v="4"/>
    <x v="8"/>
    <s v="kWh"/>
    <n v="1"/>
    <n v="113.97"/>
    <n v="0.15"/>
    <n v="1460.97"/>
  </r>
  <r>
    <n v="3117"/>
    <x v="5"/>
    <x v="1"/>
    <x v="0"/>
    <n v="411012"/>
    <s v="Lighting - Interior Linear Fixtures "/>
    <x v="4"/>
    <x v="8"/>
    <s v="kWh"/>
    <n v="1"/>
    <n v="695.17"/>
    <n v="1.78"/>
    <n v="8911.3700000000008"/>
  </r>
  <r>
    <n v="3117"/>
    <x v="5"/>
    <x v="1"/>
    <x v="0"/>
    <n v="411012"/>
    <s v="Lighting - Interior Linear Fixtures "/>
    <x v="4"/>
    <x v="8"/>
    <s v="kWh"/>
    <n v="1"/>
    <n v="1545.02"/>
    <n v="3.87"/>
    <n v="19805.669999999998"/>
  </r>
  <r>
    <n v="3117"/>
    <x v="5"/>
    <x v="1"/>
    <x v="0"/>
    <n v="411012"/>
    <s v="Lighting - Interior Linear Fixtures "/>
    <x v="4"/>
    <x v="8"/>
    <s v="kWh"/>
    <n v="1"/>
    <n v="9.92"/>
    <n v="0.01"/>
    <n v="127.17"/>
  </r>
  <r>
    <n v="3117"/>
    <x v="5"/>
    <x v="1"/>
    <x v="0"/>
    <n v="411012"/>
    <s v="Lighting - Interior Linear Fixtures "/>
    <x v="4"/>
    <x v="8"/>
    <s v="kWh"/>
    <n v="1"/>
    <n v="77.77"/>
    <n v="0.2"/>
    <n v="996.98"/>
  </r>
  <r>
    <n v="3117"/>
    <x v="5"/>
    <x v="1"/>
    <x v="0"/>
    <n v="411012"/>
    <s v="Lighting - Interior Linear Fixtures "/>
    <x v="4"/>
    <x v="8"/>
    <s v="kWh"/>
    <n v="1"/>
    <n v="341.87"/>
    <n v="0.69"/>
    <n v="4382.4799999999996"/>
  </r>
  <r>
    <n v="3117"/>
    <x v="5"/>
    <x v="1"/>
    <x v="0"/>
    <n v="411012"/>
    <s v="Lighting - Interior Linear Fixtures "/>
    <x v="4"/>
    <x v="8"/>
    <s v="kWh"/>
    <n v="1"/>
    <n v="500.17"/>
    <n v="1.3"/>
    <n v="6411.73"/>
  </r>
  <r>
    <n v="3117"/>
    <x v="5"/>
    <x v="2"/>
    <x v="0"/>
    <n v="411086"/>
    <s v="60% Lighting - Interior Linear Fixtures "/>
    <x v="4"/>
    <x v="8"/>
    <s v="kWh"/>
    <n v="1"/>
    <n v="4053.42"/>
    <n v="4.1399999999999997"/>
    <n v="36480.78"/>
  </r>
  <r>
    <n v="3117"/>
    <x v="5"/>
    <x v="2"/>
    <x v="0"/>
    <n v="411086"/>
    <s v="60% Lighting - Interior Linear Fixtures "/>
    <x v="4"/>
    <x v="8"/>
    <s v="kWh"/>
    <n v="1"/>
    <n v="36384.129999999997"/>
    <n v="37.35"/>
    <n v="327457.08"/>
  </r>
  <r>
    <n v="3117"/>
    <x v="5"/>
    <x v="2"/>
    <x v="0"/>
    <n v="411086"/>
    <s v="60% Lighting - Interior Linear Fixtures "/>
    <x v="4"/>
    <x v="8"/>
    <s v="kWh"/>
    <n v="1"/>
    <n v="34522.86"/>
    <n v="27.18"/>
    <n v="310705.74"/>
  </r>
  <r>
    <n v="3117"/>
    <x v="5"/>
    <x v="2"/>
    <x v="0"/>
    <n v="411086"/>
    <s v="60% Lighting - Interior Linear Fixtures "/>
    <x v="4"/>
    <x v="8"/>
    <s v="kWh"/>
    <n v="1"/>
    <n v="67454.850000000006"/>
    <n v="64.62"/>
    <n v="607093.48"/>
  </r>
  <r>
    <n v="3117"/>
    <x v="5"/>
    <x v="2"/>
    <x v="0"/>
    <n v="411086"/>
    <s v="60% Lighting - Interior Linear Fixtures "/>
    <x v="4"/>
    <x v="8"/>
    <s v="kWh"/>
    <n v="1"/>
    <n v="4.18"/>
    <n v="0"/>
    <n v="37.630000000000003"/>
  </r>
  <r>
    <n v="3117"/>
    <x v="5"/>
    <x v="2"/>
    <x v="0"/>
    <n v="411086"/>
    <s v="60% Lighting - Interior Linear Fixtures "/>
    <x v="4"/>
    <x v="8"/>
    <s v="kWh"/>
    <n v="1"/>
    <n v="53.61"/>
    <n v="0.09"/>
    <n v="482.49"/>
  </r>
  <r>
    <n v="3117"/>
    <x v="5"/>
    <x v="2"/>
    <x v="0"/>
    <n v="411086"/>
    <s v="60% Lighting - Interior Linear Fixtures "/>
    <x v="4"/>
    <x v="8"/>
    <s v="kWh"/>
    <n v="1"/>
    <n v="119.84"/>
    <n v="0.09"/>
    <n v="1078.53"/>
  </r>
  <r>
    <n v="3117"/>
    <x v="5"/>
    <x v="2"/>
    <x v="0"/>
    <n v="411086"/>
    <s v="60% Lighting - Interior Linear Fixtures "/>
    <x v="4"/>
    <x v="8"/>
    <s v="kWh"/>
    <n v="1"/>
    <n v="122.99"/>
    <n v="0.09"/>
    <n v="1106.9100000000001"/>
  </r>
  <r>
    <n v="3117"/>
    <x v="5"/>
    <x v="2"/>
    <x v="0"/>
    <n v="411086"/>
    <s v="60% Lighting - Interior Linear Fixtures "/>
    <x v="4"/>
    <x v="8"/>
    <s v="kWh"/>
    <n v="1"/>
    <n v="127.72"/>
    <n v="0.09"/>
    <n v="1149.48"/>
  </r>
  <r>
    <n v="3117"/>
    <x v="5"/>
    <x v="2"/>
    <x v="0"/>
    <n v="411086"/>
    <s v="60% Lighting - Interior Linear Fixtures "/>
    <x v="4"/>
    <x v="8"/>
    <s v="kWh"/>
    <n v="1"/>
    <n v="321.67"/>
    <n v="0.36"/>
    <n v="2895"/>
  </r>
  <r>
    <n v="3117"/>
    <x v="5"/>
    <x v="2"/>
    <x v="0"/>
    <n v="411086"/>
    <s v="60% Lighting - Interior Linear Fixtures "/>
    <x v="4"/>
    <x v="8"/>
    <s v="kWh"/>
    <n v="1"/>
    <n v="3666.38"/>
    <n v="8.01"/>
    <n v="32997.449999999997"/>
  </r>
  <r>
    <n v="3117"/>
    <x v="5"/>
    <x v="2"/>
    <x v="0"/>
    <n v="411086"/>
    <s v="60% Lighting - Interior Linear Fixtures "/>
    <x v="4"/>
    <x v="8"/>
    <s v="kWh"/>
    <n v="1"/>
    <n v="12935.02"/>
    <n v="13.32"/>
    <n v="116415.14"/>
  </r>
  <r>
    <n v="3117"/>
    <x v="5"/>
    <x v="2"/>
    <x v="0"/>
    <n v="411086"/>
    <s v="60% Lighting - Interior Linear Fixtures "/>
    <x v="4"/>
    <x v="8"/>
    <s v="kWh"/>
    <n v="1"/>
    <n v="76.209999999999994"/>
    <n v="0.18"/>
    <n v="685.8"/>
  </r>
  <r>
    <n v="3117"/>
    <x v="5"/>
    <x v="2"/>
    <x v="0"/>
    <n v="411086"/>
    <s v="60% Lighting - Interior Linear Fixtures "/>
    <x v="4"/>
    <x v="8"/>
    <s v="kWh"/>
    <n v="1"/>
    <n v="148.6"/>
    <n v="0.36"/>
    <n v="1337.58"/>
  </r>
  <r>
    <n v="3117"/>
    <x v="5"/>
    <x v="2"/>
    <x v="0"/>
    <n v="411086"/>
    <s v="60% Lighting - Interior Linear Fixtures "/>
    <x v="4"/>
    <x v="8"/>
    <s v="kWh"/>
    <n v="1"/>
    <n v="7964.24"/>
    <n v="17.28"/>
    <n v="71677.98"/>
  </r>
  <r>
    <n v="3117"/>
    <x v="5"/>
    <x v="2"/>
    <x v="0"/>
    <n v="411086"/>
    <s v="60% Lighting - Interior Linear Fixtures "/>
    <x v="4"/>
    <x v="8"/>
    <s v="kWh"/>
    <n v="1"/>
    <n v="13909.49"/>
    <n v="30.15"/>
    <n v="125185.5"/>
  </r>
  <r>
    <n v="3117"/>
    <x v="5"/>
    <x v="2"/>
    <x v="0"/>
    <n v="411086"/>
    <s v="60% Lighting - Interior Linear Fixtures "/>
    <x v="4"/>
    <x v="8"/>
    <s v="kWh"/>
    <n v="1"/>
    <n v="193.45"/>
    <n v="0.45"/>
    <n v="1740.96"/>
  </r>
  <r>
    <n v="3117"/>
    <x v="5"/>
    <x v="2"/>
    <x v="0"/>
    <n v="411086"/>
    <s v="60% Lighting - Interior Linear Fixtures "/>
    <x v="4"/>
    <x v="8"/>
    <s v="kWh"/>
    <n v="1"/>
    <n v="1010.21"/>
    <n v="2.34"/>
    <n v="9091.98"/>
  </r>
  <r>
    <n v="3117"/>
    <x v="5"/>
    <x v="2"/>
    <x v="0"/>
    <n v="411086"/>
    <s v="60% Lighting - Interior Linear Fixtures "/>
    <x v="4"/>
    <x v="8"/>
    <s v="kWh"/>
    <n v="1"/>
    <n v="48.79"/>
    <n v="0.09"/>
    <n v="439.12"/>
  </r>
  <r>
    <n v="3117"/>
    <x v="5"/>
    <x v="2"/>
    <x v="0"/>
    <n v="411086"/>
    <s v="60% Lighting - Interior Linear Fixtures "/>
    <x v="4"/>
    <x v="8"/>
    <s v="kWh"/>
    <n v="1"/>
    <n v="66.41"/>
    <n v="0.18"/>
    <n v="597.70000000000005"/>
  </r>
  <r>
    <n v="3117"/>
    <x v="5"/>
    <x v="2"/>
    <x v="0"/>
    <n v="411086"/>
    <s v="60% Lighting - Interior Linear Fixtures "/>
    <x v="4"/>
    <x v="8"/>
    <s v="kWh"/>
    <n v="1"/>
    <n v="644.75"/>
    <n v="1.62"/>
    <n v="5802.78"/>
  </r>
  <r>
    <n v="3117"/>
    <x v="5"/>
    <x v="2"/>
    <x v="0"/>
    <n v="411086"/>
    <s v="60% Lighting - Interior Linear Fixtures "/>
    <x v="4"/>
    <x v="8"/>
    <s v="kWh"/>
    <n v="1"/>
    <n v="716.4"/>
    <n v="1.8"/>
    <n v="6447.54"/>
  </r>
  <r>
    <n v="3117"/>
    <x v="5"/>
    <x v="2"/>
    <x v="0"/>
    <n v="411086"/>
    <s v="60% Lighting - Interior Linear Fixtures "/>
    <x v="4"/>
    <x v="8"/>
    <s v="kWh"/>
    <n v="1"/>
    <n v="1252.33"/>
    <n v="3.24"/>
    <n v="11271"/>
  </r>
  <r>
    <n v="3117"/>
    <x v="5"/>
    <x v="2"/>
    <x v="0"/>
    <n v="411086"/>
    <s v="60% Lighting - Interior Linear Fixtures "/>
    <x v="4"/>
    <x v="8"/>
    <s v="kWh"/>
    <n v="1"/>
    <n v="22432.26"/>
    <n v="21.87"/>
    <n v="201890.3"/>
  </r>
  <r>
    <n v="3117"/>
    <x v="5"/>
    <x v="2"/>
    <x v="0"/>
    <n v="411086"/>
    <s v="60% Lighting - Interior Linear Fixtures "/>
    <x v="4"/>
    <x v="8"/>
    <s v="kWh"/>
    <n v="1"/>
    <n v="24915.96"/>
    <n v="63.99"/>
    <n v="224243.64"/>
  </r>
  <r>
    <n v="3117"/>
    <x v="5"/>
    <x v="2"/>
    <x v="0"/>
    <n v="411086"/>
    <s v="60% Lighting - Interior Linear Fixtures "/>
    <x v="4"/>
    <x v="8"/>
    <s v="kWh"/>
    <n v="1"/>
    <n v="175.36"/>
    <n v="0.27"/>
    <n v="1578.2"/>
  </r>
  <r>
    <n v="3117"/>
    <x v="5"/>
    <x v="2"/>
    <x v="0"/>
    <n v="411086"/>
    <s v="60% Lighting - Interior Linear Fixtures "/>
    <x v="4"/>
    <x v="8"/>
    <s v="kWh"/>
    <n v="1"/>
    <n v="1.64"/>
    <n v="0"/>
    <n v="14.79"/>
  </r>
  <r>
    <n v="3117"/>
    <x v="5"/>
    <x v="2"/>
    <x v="0"/>
    <n v="411086"/>
    <s v="60% Lighting - Interior Linear Fixtures "/>
    <x v="4"/>
    <x v="8"/>
    <s v="kWh"/>
    <n v="1"/>
    <n v="9.0399999999999991"/>
    <n v="0"/>
    <n v="81.319999999999993"/>
  </r>
  <r>
    <n v="3117"/>
    <x v="5"/>
    <x v="2"/>
    <x v="0"/>
    <n v="411086"/>
    <s v="60% Lighting - Interior Linear Fixtures "/>
    <x v="4"/>
    <x v="8"/>
    <s v="kWh"/>
    <n v="1"/>
    <n v="22.18"/>
    <n v="0"/>
    <n v="199.58"/>
  </r>
  <r>
    <n v="3117"/>
    <x v="5"/>
    <x v="2"/>
    <x v="0"/>
    <n v="411086"/>
    <s v="60% Lighting - Interior Linear Fixtures "/>
    <x v="4"/>
    <x v="8"/>
    <s v="kWh"/>
    <n v="1"/>
    <n v="50.1"/>
    <n v="0.09"/>
    <n v="450.9"/>
  </r>
  <r>
    <n v="3117"/>
    <x v="5"/>
    <x v="2"/>
    <x v="0"/>
    <n v="411086"/>
    <s v="60% Lighting - Interior Linear Fixtures "/>
    <x v="4"/>
    <x v="8"/>
    <s v="kWh"/>
    <n v="1"/>
    <n v="71.45"/>
    <n v="0.09"/>
    <n v="643.08000000000004"/>
  </r>
  <r>
    <n v="3117"/>
    <x v="5"/>
    <x v="2"/>
    <x v="0"/>
    <n v="411086"/>
    <s v="60% Lighting - Interior Linear Fixtures "/>
    <x v="4"/>
    <x v="8"/>
    <s v="kWh"/>
    <n v="1"/>
    <n v="1193.1099999999999"/>
    <n v="2.16"/>
    <n v="10738"/>
  </r>
  <r>
    <n v="3117"/>
    <x v="5"/>
    <x v="2"/>
    <x v="0"/>
    <n v="411086"/>
    <s v="60% Lighting - Interior Linear Fixtures "/>
    <x v="4"/>
    <x v="8"/>
    <s v="kWh"/>
    <n v="1"/>
    <n v="12.61"/>
    <n v="0"/>
    <n v="113.5"/>
  </r>
  <r>
    <n v="3117"/>
    <x v="5"/>
    <x v="2"/>
    <x v="0"/>
    <n v="411086"/>
    <s v="60% Lighting - Interior Linear Fixtures "/>
    <x v="4"/>
    <x v="8"/>
    <s v="kWh"/>
    <n v="1"/>
    <n v="12.62"/>
    <n v="0"/>
    <n v="113.5"/>
  </r>
  <r>
    <n v="3117"/>
    <x v="5"/>
    <x v="2"/>
    <x v="0"/>
    <n v="411086"/>
    <s v="60% Lighting - Interior Linear Fixtures "/>
    <x v="4"/>
    <x v="8"/>
    <s v="kWh"/>
    <n v="1"/>
    <n v="50.46"/>
    <n v="0.09"/>
    <n v="454.14"/>
  </r>
  <r>
    <n v="3117"/>
    <x v="5"/>
    <x v="2"/>
    <x v="0"/>
    <n v="411086"/>
    <s v="60% Lighting - Interior Linear Fixtures "/>
    <x v="4"/>
    <x v="8"/>
    <s v="kWh"/>
    <n v="1"/>
    <n v="63.07"/>
    <n v="0.09"/>
    <n v="567.64"/>
  </r>
  <r>
    <n v="3117"/>
    <x v="5"/>
    <x v="2"/>
    <x v="0"/>
    <n v="411086"/>
    <s v="60% Lighting - Interior Linear Fixtures "/>
    <x v="4"/>
    <x v="8"/>
    <s v="kWh"/>
    <n v="1"/>
    <n v="264.89999999999998"/>
    <n v="0.27"/>
    <n v="2384.1"/>
  </r>
  <r>
    <n v="3117"/>
    <x v="5"/>
    <x v="2"/>
    <x v="0"/>
    <n v="411086"/>
    <s v="60% Lighting - Interior Linear Fixtures "/>
    <x v="4"/>
    <x v="8"/>
    <s v="kWh"/>
    <n v="1"/>
    <n v="532.75"/>
    <n v="0.54"/>
    <n v="4794.71"/>
  </r>
  <r>
    <n v="3117"/>
    <x v="5"/>
    <x v="2"/>
    <x v="0"/>
    <n v="411086"/>
    <s v="60% Lighting - Interior Linear Fixtures "/>
    <x v="4"/>
    <x v="8"/>
    <s v="kWh"/>
    <n v="1"/>
    <n v="6749.63"/>
    <n v="7.11"/>
    <n v="60746.65"/>
  </r>
  <r>
    <n v="3117"/>
    <x v="5"/>
    <x v="2"/>
    <x v="0"/>
    <n v="411086"/>
    <s v="60% Lighting - Interior Linear Fixtures "/>
    <x v="4"/>
    <x v="8"/>
    <s v="kWh"/>
    <n v="1"/>
    <n v="31.83"/>
    <n v="0.09"/>
    <n v="286.41000000000003"/>
  </r>
  <r>
    <n v="3117"/>
    <x v="5"/>
    <x v="2"/>
    <x v="0"/>
    <n v="411086"/>
    <s v="60% Lighting - Interior Linear Fixtures "/>
    <x v="4"/>
    <x v="8"/>
    <s v="kWh"/>
    <n v="1"/>
    <n v="40.04"/>
    <n v="0.09"/>
    <n v="360.34"/>
  </r>
  <r>
    <n v="3117"/>
    <x v="5"/>
    <x v="2"/>
    <x v="0"/>
    <n v="411086"/>
    <s v="60% Lighting - Interior Linear Fixtures "/>
    <x v="4"/>
    <x v="8"/>
    <s v="kWh"/>
    <n v="1"/>
    <n v="176.57"/>
    <n v="0.36"/>
    <n v="1589.16"/>
  </r>
  <r>
    <n v="3117"/>
    <x v="5"/>
    <x v="2"/>
    <x v="0"/>
    <n v="411086"/>
    <s v="60% Lighting - Interior Linear Fixtures "/>
    <x v="4"/>
    <x v="8"/>
    <s v="kWh"/>
    <n v="1"/>
    <n v="409.62"/>
    <n v="0.72"/>
    <n v="3686.52"/>
  </r>
  <r>
    <n v="3117"/>
    <x v="5"/>
    <x v="2"/>
    <x v="0"/>
    <n v="411086"/>
    <s v="60% Lighting - Interior Linear Fixtures "/>
    <x v="4"/>
    <x v="8"/>
    <s v="kWh"/>
    <n v="1"/>
    <n v="2583.7399999999998"/>
    <n v="4.7699999999999996"/>
    <n v="23253.69"/>
  </r>
  <r>
    <n v="3117"/>
    <x v="5"/>
    <x v="2"/>
    <x v="0"/>
    <n v="411086"/>
    <s v="60% Lighting - Interior Linear Fixtures "/>
    <x v="4"/>
    <x v="8"/>
    <s v="kWh"/>
    <n v="1"/>
    <n v="14.29"/>
    <n v="0"/>
    <n v="128.62"/>
  </r>
  <r>
    <n v="3117"/>
    <x v="5"/>
    <x v="2"/>
    <x v="0"/>
    <n v="411086"/>
    <s v="60% Lighting - Interior Linear Fixtures "/>
    <x v="4"/>
    <x v="8"/>
    <s v="kWh"/>
    <n v="1"/>
    <n v="33.14"/>
    <n v="0.09"/>
    <n v="298.29000000000002"/>
  </r>
  <r>
    <n v="3117"/>
    <x v="5"/>
    <x v="2"/>
    <x v="0"/>
    <n v="411086"/>
    <s v="60% Lighting - Interior Linear Fixtures "/>
    <x v="4"/>
    <x v="8"/>
    <s v="kWh"/>
    <n v="1"/>
    <n v="249.63"/>
    <n v="0.45"/>
    <n v="2246.67"/>
  </r>
  <r>
    <n v="3117"/>
    <x v="5"/>
    <x v="2"/>
    <x v="0"/>
    <n v="411086"/>
    <s v="60% Lighting - Interior Linear Fixtures "/>
    <x v="4"/>
    <x v="8"/>
    <s v="kWh"/>
    <n v="1"/>
    <n v="2611.35"/>
    <n v="4.68"/>
    <n v="23502.15"/>
  </r>
  <r>
    <n v="3117"/>
    <x v="5"/>
    <x v="2"/>
    <x v="0"/>
    <n v="411086"/>
    <s v="60% Lighting - Interior Linear Fixtures "/>
    <x v="4"/>
    <x v="8"/>
    <s v="kWh"/>
    <n v="1"/>
    <n v="2.27"/>
    <n v="0"/>
    <n v="20.3"/>
  </r>
  <r>
    <n v="3117"/>
    <x v="5"/>
    <x v="2"/>
    <x v="0"/>
    <n v="411086"/>
    <s v="60% Lighting - Interior Linear Fixtures "/>
    <x v="4"/>
    <x v="8"/>
    <s v="kWh"/>
    <n v="1"/>
    <n v="193.42"/>
    <n v="0.36"/>
    <n v="1740.79"/>
  </r>
  <r>
    <n v="3117"/>
    <x v="5"/>
    <x v="2"/>
    <x v="0"/>
    <n v="411086"/>
    <s v="60% Lighting - Interior Linear Fixtures "/>
    <x v="4"/>
    <x v="8"/>
    <s v="kWh"/>
    <n v="1"/>
    <n v="2680.7"/>
    <n v="4.95"/>
    <n v="24126.33"/>
  </r>
  <r>
    <n v="3117"/>
    <x v="5"/>
    <x v="2"/>
    <x v="0"/>
    <n v="411086"/>
    <s v="60% Lighting - Interior Linear Fixtures "/>
    <x v="4"/>
    <x v="8"/>
    <s v="kWh"/>
    <n v="1"/>
    <n v="6.31"/>
    <n v="0"/>
    <n v="56.75"/>
  </r>
  <r>
    <n v="3117"/>
    <x v="5"/>
    <x v="2"/>
    <x v="0"/>
    <n v="411086"/>
    <s v="60% Lighting - Interior Linear Fixtures "/>
    <x v="4"/>
    <x v="8"/>
    <s v="kWh"/>
    <n v="1"/>
    <n v="280.14999999999998"/>
    <n v="0.27"/>
    <n v="2521.31"/>
  </r>
  <r>
    <n v="3117"/>
    <x v="5"/>
    <x v="2"/>
    <x v="0"/>
    <n v="411086"/>
    <s v="60% Lighting - Interior Linear Fixtures "/>
    <x v="4"/>
    <x v="8"/>
    <s v="kWh"/>
    <n v="1"/>
    <n v="315.36"/>
    <n v="0.36"/>
    <n v="2838.24"/>
  </r>
  <r>
    <n v="3117"/>
    <x v="5"/>
    <x v="2"/>
    <x v="0"/>
    <n v="411086"/>
    <s v="60% Lighting - Interior Linear Fixtures "/>
    <x v="4"/>
    <x v="8"/>
    <s v="kWh"/>
    <n v="1"/>
    <n v="338.98"/>
    <n v="0.27"/>
    <n v="3050.89"/>
  </r>
  <r>
    <n v="3117"/>
    <x v="5"/>
    <x v="2"/>
    <x v="0"/>
    <n v="411086"/>
    <s v="60% Lighting - Interior Linear Fixtures "/>
    <x v="4"/>
    <x v="8"/>
    <s v="kWh"/>
    <n v="1"/>
    <n v="4065.52"/>
    <n v="4.1399999999999997"/>
    <n v="36589.64"/>
  </r>
  <r>
    <n v="3117"/>
    <x v="5"/>
    <x v="2"/>
    <x v="0"/>
    <n v="411086"/>
    <s v="60% Lighting - Interior Linear Fixtures "/>
    <x v="4"/>
    <x v="8"/>
    <s v="kWh"/>
    <n v="1"/>
    <n v="6228.22"/>
    <n v="4.1399999999999997"/>
    <n v="56053.99"/>
  </r>
  <r>
    <n v="3117"/>
    <x v="5"/>
    <x v="2"/>
    <x v="0"/>
    <n v="411086"/>
    <s v="60% Lighting - Interior Linear Fixtures "/>
    <x v="4"/>
    <x v="8"/>
    <s v="kWh"/>
    <n v="1"/>
    <n v="16.82"/>
    <n v="0"/>
    <n v="151.36000000000001"/>
  </r>
  <r>
    <n v="3117"/>
    <x v="5"/>
    <x v="2"/>
    <x v="0"/>
    <n v="411086"/>
    <s v="60% Lighting - Interior Linear Fixtures "/>
    <x v="4"/>
    <x v="8"/>
    <s v="kWh"/>
    <n v="1"/>
    <n v="783.34"/>
    <n v="0.81"/>
    <n v="7050.07"/>
  </r>
  <r>
    <n v="3117"/>
    <x v="5"/>
    <x v="2"/>
    <x v="0"/>
    <n v="411086"/>
    <s v="60% Lighting - Interior Linear Fixtures "/>
    <x v="4"/>
    <x v="8"/>
    <s v="kWh"/>
    <n v="1"/>
    <n v="979.12"/>
    <n v="0.63"/>
    <n v="8812.09"/>
  </r>
  <r>
    <n v="3117"/>
    <x v="5"/>
    <x v="2"/>
    <x v="0"/>
    <n v="411086"/>
    <s v="60% Lighting - Interior Linear Fixtures "/>
    <x v="4"/>
    <x v="8"/>
    <s v="kWh"/>
    <n v="1"/>
    <n v="3229.29"/>
    <n v="3.33"/>
    <n v="29063.55"/>
  </r>
  <r>
    <n v="3117"/>
    <x v="5"/>
    <x v="2"/>
    <x v="0"/>
    <n v="411086"/>
    <s v="60% Lighting - Interior Linear Fixtures "/>
    <x v="4"/>
    <x v="8"/>
    <s v="kWh"/>
    <n v="1"/>
    <n v="72.069999999999993"/>
    <n v="0.09"/>
    <n v="648.59"/>
  </r>
  <r>
    <n v="3117"/>
    <x v="5"/>
    <x v="2"/>
    <x v="0"/>
    <n v="411086"/>
    <s v="60% Lighting - Interior Linear Fixtures "/>
    <x v="4"/>
    <x v="8"/>
    <s v="kWh"/>
    <n v="1"/>
    <n v="79.05"/>
    <n v="0.18"/>
    <n v="711.45"/>
  </r>
  <r>
    <n v="3117"/>
    <x v="5"/>
    <x v="2"/>
    <x v="0"/>
    <n v="411086"/>
    <s v="60% Lighting - Interior Linear Fixtures "/>
    <x v="4"/>
    <x v="8"/>
    <s v="kWh"/>
    <n v="1"/>
    <n v="227.9"/>
    <n v="0.45"/>
    <n v="2051.13"/>
  </r>
  <r>
    <n v="3117"/>
    <x v="5"/>
    <x v="2"/>
    <x v="0"/>
    <n v="411086"/>
    <s v="60% Lighting - Interior Linear Fixtures "/>
    <x v="4"/>
    <x v="8"/>
    <s v="kWh"/>
    <n v="1"/>
    <n v="676.79"/>
    <n v="0"/>
    <n v="6091.09"/>
  </r>
  <r>
    <n v="3117"/>
    <x v="5"/>
    <x v="2"/>
    <x v="0"/>
    <n v="411086"/>
    <s v="60% Lighting - Interior Linear Fixtures "/>
    <x v="4"/>
    <x v="8"/>
    <s v="kWh"/>
    <n v="1"/>
    <n v="1368.87"/>
    <n v="2.52"/>
    <n v="12319.83"/>
  </r>
  <r>
    <n v="3117"/>
    <x v="5"/>
    <x v="2"/>
    <x v="0"/>
    <n v="411086"/>
    <s v="60% Lighting - Interior Linear Fixtures "/>
    <x v="4"/>
    <x v="8"/>
    <s v="kWh"/>
    <n v="1"/>
    <n v="3.33"/>
    <n v="0"/>
    <n v="29.97"/>
  </r>
  <r>
    <n v="3117"/>
    <x v="5"/>
    <x v="2"/>
    <x v="0"/>
    <n v="411086"/>
    <s v="60% Lighting - Interior Linear Fixtures "/>
    <x v="4"/>
    <x v="8"/>
    <s v="kWh"/>
    <n v="1"/>
    <n v="173.99"/>
    <n v="0.45"/>
    <n v="1565.89"/>
  </r>
  <r>
    <n v="3117"/>
    <x v="5"/>
    <x v="2"/>
    <x v="0"/>
    <n v="411086"/>
    <s v="60% Lighting - Interior Linear Fixtures "/>
    <x v="4"/>
    <x v="8"/>
    <s v="kWh"/>
    <n v="1"/>
    <n v="210.12"/>
    <n v="0.54"/>
    <n v="1891.08"/>
  </r>
  <r>
    <n v="3117"/>
    <x v="5"/>
    <x v="2"/>
    <x v="0"/>
    <n v="411086"/>
    <s v="60% Lighting - Interior Linear Fixtures "/>
    <x v="4"/>
    <x v="8"/>
    <s v="kWh"/>
    <n v="1"/>
    <n v="895.61"/>
    <n v="2.16"/>
    <n v="8060.51"/>
  </r>
  <r>
    <n v="3117"/>
    <x v="5"/>
    <x v="2"/>
    <x v="0"/>
    <n v="411086"/>
    <s v="60% Lighting - Interior Linear Fixtures "/>
    <x v="4"/>
    <x v="8"/>
    <s v="kWh"/>
    <n v="1"/>
    <n v="2002.54"/>
    <n v="2.0699999999999998"/>
    <n v="18022.810000000001"/>
  </r>
  <r>
    <n v="3117"/>
    <x v="5"/>
    <x v="2"/>
    <x v="0"/>
    <n v="411086"/>
    <s v="60% Lighting - Interior Linear Fixtures "/>
    <x v="4"/>
    <x v="8"/>
    <s v="kWh"/>
    <n v="1"/>
    <n v="16.87"/>
    <n v="0"/>
    <n v="151.83000000000001"/>
  </r>
  <r>
    <n v="3117"/>
    <x v="5"/>
    <x v="2"/>
    <x v="0"/>
    <n v="411086"/>
    <s v="60% Lighting - Interior Linear Fixtures "/>
    <x v="4"/>
    <x v="8"/>
    <s v="kWh"/>
    <n v="1"/>
    <n v="33.76"/>
    <n v="0"/>
    <n v="303.82"/>
  </r>
  <r>
    <n v="3117"/>
    <x v="5"/>
    <x v="2"/>
    <x v="0"/>
    <n v="411086"/>
    <s v="60% Lighting - Interior Linear Fixtures "/>
    <x v="4"/>
    <x v="8"/>
    <s v="kWh"/>
    <n v="1"/>
    <n v="90.58"/>
    <n v="0.18"/>
    <n v="815.23"/>
  </r>
  <r>
    <n v="3117"/>
    <x v="5"/>
    <x v="2"/>
    <x v="0"/>
    <n v="411086"/>
    <s v="60% Lighting - Interior Linear Fixtures "/>
    <x v="4"/>
    <x v="8"/>
    <s v="kWh"/>
    <n v="1"/>
    <n v="101.49"/>
    <n v="0.18"/>
    <n v="913.36"/>
  </r>
  <r>
    <n v="3117"/>
    <x v="5"/>
    <x v="2"/>
    <x v="0"/>
    <n v="411086"/>
    <s v="60% Lighting - Interior Linear Fixtures "/>
    <x v="4"/>
    <x v="8"/>
    <s v="kWh"/>
    <n v="1"/>
    <n v="112.08"/>
    <n v="0.27"/>
    <n v="1008.54"/>
  </r>
  <r>
    <n v="3117"/>
    <x v="5"/>
    <x v="2"/>
    <x v="0"/>
    <n v="411086"/>
    <s v="60% Lighting - Interior Linear Fixtures "/>
    <x v="4"/>
    <x v="8"/>
    <s v="kWh"/>
    <n v="1"/>
    <n v="379.14"/>
    <n v="0.9"/>
    <n v="3412.25"/>
  </r>
  <r>
    <n v="3117"/>
    <x v="5"/>
    <x v="2"/>
    <x v="0"/>
    <n v="411133"/>
    <s v="40% Lighting - Interior Linear Fixtures "/>
    <x v="4"/>
    <x v="8"/>
    <s v="kWh"/>
    <n v="1"/>
    <n v="792.54"/>
    <n v="3.78"/>
    <n v="17832.62"/>
  </r>
  <r>
    <n v="3117"/>
    <x v="5"/>
    <x v="2"/>
    <x v="0"/>
    <n v="411133"/>
    <s v="40% Lighting - Interior Linear Fixtures "/>
    <x v="4"/>
    <x v="8"/>
    <s v="kWh"/>
    <n v="1"/>
    <n v="2702.28"/>
    <n v="2.79"/>
    <n v="24320.52"/>
  </r>
  <r>
    <n v="3117"/>
    <x v="5"/>
    <x v="2"/>
    <x v="0"/>
    <n v="411133"/>
    <s v="40% Lighting - Interior Linear Fixtures "/>
    <x v="4"/>
    <x v="8"/>
    <s v="kWh"/>
    <n v="1"/>
    <n v="44969.87"/>
    <n v="63.9"/>
    <n v="409251.31"/>
  </r>
  <r>
    <n v="3117"/>
    <x v="5"/>
    <x v="2"/>
    <x v="0"/>
    <n v="411133"/>
    <s v="40% Lighting - Interior Linear Fixtures "/>
    <x v="4"/>
    <x v="8"/>
    <s v="kWh"/>
    <n v="1"/>
    <n v="22319.45"/>
    <n v="22.95"/>
    <n v="200875.05"/>
  </r>
  <r>
    <n v="3117"/>
    <x v="5"/>
    <x v="2"/>
    <x v="0"/>
    <n v="411133"/>
    <s v="40% Lighting - Interior Linear Fixtures "/>
    <x v="4"/>
    <x v="8"/>
    <s v="kWh"/>
    <n v="1"/>
    <n v="50.79"/>
    <n v="-0.18"/>
    <n v="-685.8"/>
  </r>
  <r>
    <n v="3117"/>
    <x v="5"/>
    <x v="2"/>
    <x v="0"/>
    <n v="411133"/>
    <s v="40% Lighting - Interior Linear Fixtures "/>
    <x v="4"/>
    <x v="8"/>
    <s v="kWh"/>
    <n v="1"/>
    <n v="99.07"/>
    <n v="0.36"/>
    <n v="1230.44"/>
  </r>
  <r>
    <n v="3117"/>
    <x v="5"/>
    <x v="2"/>
    <x v="0"/>
    <n v="411133"/>
    <s v="40% Lighting - Interior Linear Fixtures "/>
    <x v="4"/>
    <x v="8"/>
    <s v="kWh"/>
    <n v="1"/>
    <n v="5309.5"/>
    <n v="18.63"/>
    <n v="70611.94"/>
  </r>
  <r>
    <n v="3117"/>
    <x v="5"/>
    <x v="2"/>
    <x v="0"/>
    <n v="411133"/>
    <s v="40% Lighting - Interior Linear Fixtures "/>
    <x v="4"/>
    <x v="8"/>
    <s v="kWh"/>
    <n v="1"/>
    <n v="9273"/>
    <n v="19.98"/>
    <n v="73647.320000000007"/>
  </r>
  <r>
    <n v="3117"/>
    <x v="5"/>
    <x v="2"/>
    <x v="0"/>
    <n v="411133"/>
    <s v="40% Lighting - Interior Linear Fixtures "/>
    <x v="4"/>
    <x v="8"/>
    <s v="kWh"/>
    <n v="1"/>
    <n v="2.79"/>
    <n v="0"/>
    <n v="25.09"/>
  </r>
  <r>
    <n v="3117"/>
    <x v="5"/>
    <x v="2"/>
    <x v="0"/>
    <n v="411133"/>
    <s v="40% Lighting - Interior Linear Fixtures "/>
    <x v="4"/>
    <x v="8"/>
    <s v="kWh"/>
    <n v="1"/>
    <n v="35.74"/>
    <n v="0"/>
    <n v="321.66000000000003"/>
  </r>
  <r>
    <n v="3117"/>
    <x v="5"/>
    <x v="2"/>
    <x v="0"/>
    <n v="411133"/>
    <s v="40% Lighting - Interior Linear Fixtures "/>
    <x v="4"/>
    <x v="8"/>
    <s v="kWh"/>
    <n v="1"/>
    <n v="79.89"/>
    <n v="0.09"/>
    <n v="719.01"/>
  </r>
  <r>
    <n v="3117"/>
    <x v="5"/>
    <x v="2"/>
    <x v="0"/>
    <n v="411133"/>
    <s v="40% Lighting - Interior Linear Fixtures "/>
    <x v="4"/>
    <x v="8"/>
    <s v="kWh"/>
    <n v="1"/>
    <n v="81.99"/>
    <n v="0.09"/>
    <n v="737.94"/>
  </r>
  <r>
    <n v="3117"/>
    <x v="5"/>
    <x v="2"/>
    <x v="0"/>
    <n v="411133"/>
    <s v="40% Lighting - Interior Linear Fixtures "/>
    <x v="4"/>
    <x v="8"/>
    <s v="kWh"/>
    <n v="1"/>
    <n v="85.15"/>
    <n v="0.09"/>
    <n v="766.32"/>
  </r>
  <r>
    <n v="3117"/>
    <x v="5"/>
    <x v="2"/>
    <x v="0"/>
    <n v="411133"/>
    <s v="40% Lighting - Interior Linear Fixtures "/>
    <x v="4"/>
    <x v="8"/>
    <s v="kWh"/>
    <n v="1"/>
    <n v="214.44"/>
    <n v="0.18"/>
    <n v="1930"/>
  </r>
  <r>
    <n v="3117"/>
    <x v="5"/>
    <x v="2"/>
    <x v="0"/>
    <n v="411133"/>
    <s v="40% Lighting - Interior Linear Fixtures "/>
    <x v="4"/>
    <x v="8"/>
    <s v="kWh"/>
    <n v="1"/>
    <n v="2444.2600000000002"/>
    <n v="5.4"/>
    <n v="21998.3"/>
  </r>
  <r>
    <n v="3117"/>
    <x v="5"/>
    <x v="2"/>
    <x v="0"/>
    <n v="411133"/>
    <s v="40% Lighting - Interior Linear Fixtures "/>
    <x v="4"/>
    <x v="8"/>
    <s v="kWh"/>
    <n v="1"/>
    <n v="8623.34"/>
    <n v="8.82"/>
    <n v="77610.09"/>
  </r>
  <r>
    <n v="3117"/>
    <x v="5"/>
    <x v="2"/>
    <x v="0"/>
    <n v="411133"/>
    <s v="40% Lighting - Interior Linear Fixtures "/>
    <x v="4"/>
    <x v="8"/>
    <s v="kWh"/>
    <n v="1"/>
    <n v="128.96"/>
    <n v="0.54"/>
    <n v="1514.71"/>
  </r>
  <r>
    <n v="3117"/>
    <x v="5"/>
    <x v="2"/>
    <x v="0"/>
    <n v="411133"/>
    <s v="40% Lighting - Interior Linear Fixtures "/>
    <x v="4"/>
    <x v="8"/>
    <s v="kWh"/>
    <n v="1"/>
    <n v="673.48"/>
    <n v="2.52"/>
    <n v="9685.36"/>
  </r>
  <r>
    <n v="3117"/>
    <x v="5"/>
    <x v="2"/>
    <x v="0"/>
    <n v="411133"/>
    <s v="40% Lighting - Interior Linear Fixtures "/>
    <x v="4"/>
    <x v="8"/>
    <s v="kWh"/>
    <n v="1"/>
    <n v="23015.24"/>
    <n v="36.18"/>
    <n v="244569.78"/>
  </r>
  <r>
    <n v="3117"/>
    <x v="5"/>
    <x v="2"/>
    <x v="0"/>
    <n v="411133"/>
    <s v="40% Lighting - Interior Linear Fixtures "/>
    <x v="4"/>
    <x v="8"/>
    <s v="kWh"/>
    <n v="1"/>
    <n v="13851.08"/>
    <n v="13.5"/>
    <n v="124659.69"/>
  </r>
  <r>
    <n v="3117"/>
    <x v="5"/>
    <x v="2"/>
    <x v="0"/>
    <n v="411133"/>
    <s v="40% Lighting - Interior Linear Fixtures "/>
    <x v="4"/>
    <x v="8"/>
    <s v="kWh"/>
    <n v="1"/>
    <n v="116.91"/>
    <n v="0.18"/>
    <n v="1052.1500000000001"/>
  </r>
  <r>
    <n v="3117"/>
    <x v="5"/>
    <x v="2"/>
    <x v="0"/>
    <n v="411133"/>
    <s v="40% Lighting - Interior Linear Fixtures "/>
    <x v="4"/>
    <x v="8"/>
    <s v="kWh"/>
    <n v="1"/>
    <n v="323.73"/>
    <n v="0.81"/>
    <n v="2913.58"/>
  </r>
  <r>
    <n v="3117"/>
    <x v="5"/>
    <x v="2"/>
    <x v="0"/>
    <n v="411133"/>
    <s v="40% Lighting - Interior Linear Fixtures "/>
    <x v="4"/>
    <x v="8"/>
    <s v="kWh"/>
    <n v="1"/>
    <n v="474.11"/>
    <n v="1.26"/>
    <n v="4267"/>
  </r>
  <r>
    <n v="3117"/>
    <x v="5"/>
    <x v="2"/>
    <x v="0"/>
    <n v="411133"/>
    <s v="40% Lighting - Interior Linear Fixtures "/>
    <x v="4"/>
    <x v="8"/>
    <s v="kWh"/>
    <n v="1"/>
    <n v="477.6"/>
    <n v="1.26"/>
    <n v="4298.3599999999997"/>
  </r>
  <r>
    <n v="3117"/>
    <x v="5"/>
    <x v="2"/>
    <x v="0"/>
    <n v="411133"/>
    <s v="40% Lighting - Interior Linear Fixtures "/>
    <x v="4"/>
    <x v="8"/>
    <s v="kWh"/>
    <n v="1"/>
    <n v="1.1000000000000001"/>
    <n v="0"/>
    <n v="9.84"/>
  </r>
  <r>
    <n v="3117"/>
    <x v="5"/>
    <x v="2"/>
    <x v="0"/>
    <n v="411133"/>
    <s v="40% Lighting - Interior Linear Fixtures "/>
    <x v="4"/>
    <x v="8"/>
    <s v="kWh"/>
    <n v="1"/>
    <n v="6.02"/>
    <n v="0"/>
    <n v="54.18"/>
  </r>
  <r>
    <n v="3117"/>
    <x v="5"/>
    <x v="2"/>
    <x v="0"/>
    <n v="411133"/>
    <s v="40% Lighting - Interior Linear Fixtures "/>
    <x v="4"/>
    <x v="8"/>
    <s v="kWh"/>
    <n v="1"/>
    <n v="14.77"/>
    <n v="0"/>
    <n v="133.03"/>
  </r>
  <r>
    <n v="3117"/>
    <x v="5"/>
    <x v="2"/>
    <x v="0"/>
    <n v="411133"/>
    <s v="40% Lighting - Interior Linear Fixtures "/>
    <x v="4"/>
    <x v="8"/>
    <s v="kWh"/>
    <n v="1"/>
    <n v="33.4"/>
    <n v="0.09"/>
    <n v="300.57"/>
  </r>
  <r>
    <n v="3117"/>
    <x v="5"/>
    <x v="2"/>
    <x v="0"/>
    <n v="411133"/>
    <s v="40% Lighting - Interior Linear Fixtures "/>
    <x v="4"/>
    <x v="8"/>
    <s v="kWh"/>
    <n v="1"/>
    <n v="47.64"/>
    <n v="0.09"/>
    <n v="428.68"/>
  </r>
  <r>
    <n v="3117"/>
    <x v="5"/>
    <x v="2"/>
    <x v="0"/>
    <n v="411133"/>
    <s v="40% Lighting - Interior Linear Fixtures "/>
    <x v="4"/>
    <x v="8"/>
    <s v="kWh"/>
    <n v="1"/>
    <n v="795.41"/>
    <n v="1.44"/>
    <n v="7158.7"/>
  </r>
  <r>
    <n v="3117"/>
    <x v="5"/>
    <x v="2"/>
    <x v="0"/>
    <n v="411133"/>
    <s v="40% Lighting - Interior Linear Fixtures "/>
    <x v="4"/>
    <x v="8"/>
    <s v="kWh"/>
    <n v="1"/>
    <n v="1.49"/>
    <n v="0"/>
    <n v="13.57"/>
  </r>
  <r>
    <n v="3117"/>
    <x v="5"/>
    <x v="2"/>
    <x v="0"/>
    <n v="411133"/>
    <s v="40% Lighting - Interior Linear Fixtures "/>
    <x v="4"/>
    <x v="8"/>
    <s v="kWh"/>
    <n v="1"/>
    <n v="128.94999999999999"/>
    <n v="0.27"/>
    <n v="1160.53"/>
  </r>
  <r>
    <n v="3117"/>
    <x v="5"/>
    <x v="2"/>
    <x v="0"/>
    <n v="411133"/>
    <s v="40% Lighting - Interior Linear Fixtures "/>
    <x v="4"/>
    <x v="8"/>
    <s v="kWh"/>
    <n v="1"/>
    <n v="289.32"/>
    <n v="0"/>
    <n v="2603.84"/>
  </r>
  <r>
    <n v="3117"/>
    <x v="5"/>
    <x v="2"/>
    <x v="0"/>
    <n v="411133"/>
    <s v="40% Lighting - Interior Linear Fixtures "/>
    <x v="4"/>
    <x v="8"/>
    <s v="kWh"/>
    <n v="1"/>
    <n v="1787.14"/>
    <n v="3.33"/>
    <n v="16084.22"/>
  </r>
  <r>
    <n v="3117"/>
    <x v="5"/>
    <x v="2"/>
    <x v="0"/>
    <n v="411133"/>
    <s v="40% Lighting - Interior Linear Fixtures "/>
    <x v="4"/>
    <x v="8"/>
    <s v="kWh"/>
    <n v="1"/>
    <n v="48.08"/>
    <n v="0.09"/>
    <n v="432.41"/>
  </r>
  <r>
    <n v="3117"/>
    <x v="5"/>
    <x v="2"/>
    <x v="0"/>
    <n v="411133"/>
    <s v="40% Lighting - Interior Linear Fixtures "/>
    <x v="4"/>
    <x v="8"/>
    <s v="kWh"/>
    <n v="1"/>
    <n v="52.7"/>
    <n v="0.09"/>
    <n v="474.27"/>
  </r>
  <r>
    <n v="3117"/>
    <x v="5"/>
    <x v="2"/>
    <x v="0"/>
    <n v="411133"/>
    <s v="40% Lighting - Interior Linear Fixtures "/>
    <x v="4"/>
    <x v="8"/>
    <s v="kWh"/>
    <n v="1"/>
    <n v="151.91999999999999"/>
    <n v="0.27"/>
    <n v="1367.44"/>
  </r>
  <r>
    <n v="3117"/>
    <x v="5"/>
    <x v="2"/>
    <x v="0"/>
    <n v="411133"/>
    <s v="40% Lighting - Interior Linear Fixtures "/>
    <x v="4"/>
    <x v="8"/>
    <s v="kWh"/>
    <n v="1"/>
    <n v="451.19"/>
    <n v="0"/>
    <n v="4060.7"/>
  </r>
  <r>
    <n v="3117"/>
    <x v="5"/>
    <x v="2"/>
    <x v="0"/>
    <n v="411133"/>
    <s v="40% Lighting - Interior Linear Fixtures "/>
    <x v="4"/>
    <x v="8"/>
    <s v="kWh"/>
    <n v="1"/>
    <n v="912.57"/>
    <n v="1.71"/>
    <n v="8213.19"/>
  </r>
  <r>
    <n v="3117"/>
    <x v="5"/>
    <x v="2"/>
    <x v="0"/>
    <n v="411133"/>
    <s v="40% Lighting - Interior Linear Fixtures "/>
    <x v="4"/>
    <x v="8"/>
    <s v="kWh"/>
    <n v="1"/>
    <n v="9.1300000000000008"/>
    <n v="0"/>
    <n v="82.14"/>
  </r>
  <r>
    <n v="3117"/>
    <x v="5"/>
    <x v="2"/>
    <x v="0"/>
    <n v="411133"/>
    <s v="40% Lighting - Interior Linear Fixtures "/>
    <x v="4"/>
    <x v="8"/>
    <s v="kWh"/>
    <n v="1"/>
    <n v="20.92"/>
    <n v="0"/>
    <n v="188.34"/>
  </r>
  <r>
    <n v="3117"/>
    <x v="5"/>
    <x v="2"/>
    <x v="0"/>
    <n v="411133"/>
    <s v="40% Lighting - Interior Linear Fixtures "/>
    <x v="4"/>
    <x v="8"/>
    <s v="kWh"/>
    <n v="1"/>
    <n v="160.21"/>
    <n v="0.27"/>
    <n v="1441.85"/>
  </r>
  <r>
    <n v="3117"/>
    <x v="5"/>
    <x v="2"/>
    <x v="0"/>
    <n v="411133"/>
    <s v="40% Lighting - Interior Linear Fixtures "/>
    <x v="4"/>
    <x v="8"/>
    <s v="kWh"/>
    <n v="1"/>
    <n v="394.66"/>
    <n v="0"/>
    <n v="3551.95"/>
  </r>
  <r>
    <n v="3117"/>
    <x v="5"/>
    <x v="2"/>
    <x v="0"/>
    <n v="411133"/>
    <s v="40% Lighting - Interior Linear Fixtures "/>
    <x v="4"/>
    <x v="8"/>
    <s v="kWh"/>
    <n v="1"/>
    <n v="1658.87"/>
    <n v="3.15"/>
    <n v="14929.79"/>
  </r>
  <r>
    <n v="3117"/>
    <x v="5"/>
    <x v="2"/>
    <x v="0"/>
    <n v="411133"/>
    <s v="40% Lighting - Interior Linear Fixtures "/>
    <x v="4"/>
    <x v="8"/>
    <s v="kWh"/>
    <n v="1"/>
    <n v="21.21"/>
    <n v="0"/>
    <n v="190.94"/>
  </r>
  <r>
    <n v="3117"/>
    <x v="5"/>
    <x v="2"/>
    <x v="0"/>
    <n v="411133"/>
    <s v="40% Lighting - Interior Linear Fixtures "/>
    <x v="4"/>
    <x v="8"/>
    <s v="kWh"/>
    <n v="1"/>
    <n v="26.69"/>
    <n v="0.09"/>
    <n v="240.22"/>
  </r>
  <r>
    <n v="3117"/>
    <x v="5"/>
    <x v="2"/>
    <x v="0"/>
    <n v="411133"/>
    <s v="40% Lighting - Interior Linear Fixtures "/>
    <x v="4"/>
    <x v="8"/>
    <s v="kWh"/>
    <n v="1"/>
    <n v="117.72"/>
    <n v="0.18"/>
    <n v="1059.44"/>
  </r>
  <r>
    <n v="3117"/>
    <x v="5"/>
    <x v="2"/>
    <x v="0"/>
    <n v="411133"/>
    <s v="40% Lighting - Interior Linear Fixtures "/>
    <x v="4"/>
    <x v="8"/>
    <s v="kWh"/>
    <n v="1"/>
    <n v="219.04"/>
    <n v="0"/>
    <n v="1971.32"/>
  </r>
  <r>
    <n v="3117"/>
    <x v="5"/>
    <x v="2"/>
    <x v="0"/>
    <n v="411133"/>
    <s v="40% Lighting - Interior Linear Fixtures "/>
    <x v="4"/>
    <x v="8"/>
    <s v="kWh"/>
    <n v="1"/>
    <n v="273.07"/>
    <n v="0.54"/>
    <n v="2457.6799999999998"/>
  </r>
  <r>
    <n v="3117"/>
    <x v="5"/>
    <x v="2"/>
    <x v="0"/>
    <n v="411133"/>
    <s v="40% Lighting - Interior Linear Fixtures "/>
    <x v="4"/>
    <x v="8"/>
    <s v="kWh"/>
    <n v="1"/>
    <n v="1722.5"/>
    <n v="3.15"/>
    <n v="15502.46"/>
  </r>
  <r>
    <n v="3117"/>
    <x v="5"/>
    <x v="2"/>
    <x v="0"/>
    <n v="411133"/>
    <s v="40% Lighting - Interior Linear Fixtures "/>
    <x v="4"/>
    <x v="8"/>
    <s v="kWh"/>
    <n v="1"/>
    <n v="4.2"/>
    <n v="0"/>
    <n v="37.83"/>
  </r>
  <r>
    <n v="3117"/>
    <x v="5"/>
    <x v="2"/>
    <x v="0"/>
    <n v="411133"/>
    <s v="40% Lighting - Interior Linear Fixtures "/>
    <x v="4"/>
    <x v="8"/>
    <s v="kWh"/>
    <n v="1"/>
    <n v="186.46"/>
    <n v="0.18"/>
    <n v="1680.87"/>
  </r>
  <r>
    <n v="3117"/>
    <x v="5"/>
    <x v="2"/>
    <x v="0"/>
    <n v="411133"/>
    <s v="40% Lighting - Interior Linear Fixtures "/>
    <x v="4"/>
    <x v="8"/>
    <s v="kWh"/>
    <n v="1"/>
    <n v="210.24"/>
    <n v="0.18"/>
    <n v="1892.16"/>
  </r>
  <r>
    <n v="3117"/>
    <x v="5"/>
    <x v="2"/>
    <x v="0"/>
    <n v="411133"/>
    <s v="40% Lighting - Interior Linear Fixtures "/>
    <x v="4"/>
    <x v="8"/>
    <s v="kWh"/>
    <n v="1"/>
    <n v="226.3"/>
    <n v="0.18"/>
    <n v="2033.92"/>
  </r>
  <r>
    <n v="3117"/>
    <x v="5"/>
    <x v="2"/>
    <x v="0"/>
    <n v="411133"/>
    <s v="40% Lighting - Interior Linear Fixtures "/>
    <x v="4"/>
    <x v="8"/>
    <s v="kWh"/>
    <n v="1"/>
    <n v="2710.34"/>
    <n v="2.79"/>
    <n v="24393.09"/>
  </r>
  <r>
    <n v="3117"/>
    <x v="5"/>
    <x v="2"/>
    <x v="0"/>
    <n v="411133"/>
    <s v="40% Lighting - Interior Linear Fixtures "/>
    <x v="4"/>
    <x v="8"/>
    <s v="kWh"/>
    <n v="1"/>
    <n v="4152.1499999999996"/>
    <n v="2.79"/>
    <n v="37369.33"/>
  </r>
  <r>
    <n v="3117"/>
    <x v="5"/>
    <x v="2"/>
    <x v="0"/>
    <n v="411133"/>
    <s v="40% Lighting - Interior Linear Fixtures "/>
    <x v="4"/>
    <x v="8"/>
    <s v="kWh"/>
    <n v="1"/>
    <n v="522.23"/>
    <n v="0.54"/>
    <n v="4700.05"/>
  </r>
  <r>
    <n v="3117"/>
    <x v="5"/>
    <x v="2"/>
    <x v="0"/>
    <n v="411133"/>
    <s v="40% Lighting - Interior Linear Fixtures "/>
    <x v="4"/>
    <x v="8"/>
    <s v="kWh"/>
    <n v="1"/>
    <n v="652.75"/>
    <n v="0.45"/>
    <n v="5874.73"/>
  </r>
  <r>
    <n v="3117"/>
    <x v="5"/>
    <x v="2"/>
    <x v="0"/>
    <n v="411133"/>
    <s v="40% Lighting - Interior Linear Fixtures "/>
    <x v="4"/>
    <x v="8"/>
    <s v="kWh"/>
    <n v="1"/>
    <n v="372.87"/>
    <n v="1.17"/>
    <n v="4794.04"/>
  </r>
  <r>
    <n v="3117"/>
    <x v="5"/>
    <x v="2"/>
    <x v="0"/>
    <n v="411133"/>
    <s v="40% Lighting - Interior Linear Fixtures "/>
    <x v="4"/>
    <x v="8"/>
    <s v="kWh"/>
    <n v="1"/>
    <n v="5423.4"/>
    <n v="6.48"/>
    <n v="48810.85"/>
  </r>
  <r>
    <n v="3117"/>
    <x v="5"/>
    <x v="2"/>
    <x v="0"/>
    <n v="411133"/>
    <s v="40% Lighting - Interior Linear Fixtures "/>
    <x v="4"/>
    <x v="8"/>
    <s v="kWh"/>
    <n v="1"/>
    <n v="2.2200000000000002"/>
    <n v="0"/>
    <n v="19.940000000000001"/>
  </r>
  <r>
    <n v="3117"/>
    <x v="5"/>
    <x v="2"/>
    <x v="0"/>
    <n v="411133"/>
    <s v="40% Lighting - Interior Linear Fixtures "/>
    <x v="4"/>
    <x v="8"/>
    <s v="kWh"/>
    <n v="1"/>
    <n v="115.99"/>
    <n v="0.54"/>
    <n v="1043.94"/>
  </r>
  <r>
    <n v="3117"/>
    <x v="5"/>
    <x v="2"/>
    <x v="0"/>
    <n v="411133"/>
    <s v="40% Lighting - Interior Linear Fixtures "/>
    <x v="4"/>
    <x v="8"/>
    <s v="kWh"/>
    <n v="1"/>
    <n v="140.08000000000001"/>
    <n v="0.72"/>
    <n v="1260.69"/>
  </r>
  <r>
    <n v="3117"/>
    <x v="5"/>
    <x v="2"/>
    <x v="0"/>
    <n v="411133"/>
    <s v="40% Lighting - Interior Linear Fixtures "/>
    <x v="4"/>
    <x v="8"/>
    <s v="kWh"/>
    <n v="1"/>
    <n v="597.08000000000004"/>
    <n v="2.97"/>
    <n v="5373.72"/>
  </r>
  <r>
    <n v="3117"/>
    <x v="5"/>
    <x v="2"/>
    <x v="0"/>
    <n v="411133"/>
    <s v="40% Lighting - Interior Linear Fixtures "/>
    <x v="4"/>
    <x v="8"/>
    <s v="kWh"/>
    <n v="1"/>
    <n v="1335.02"/>
    <n v="1.35"/>
    <n v="12015.22"/>
  </r>
  <r>
    <n v="3117"/>
    <x v="5"/>
    <x v="0"/>
    <x v="0"/>
    <n v="411015"/>
    <s v="Lighting - Interior CFLs"/>
    <x v="0"/>
    <x v="5"/>
    <s v="kWh"/>
    <n v="1"/>
    <n v="77.040000000000006"/>
    <n v="0.16"/>
    <n v="983.34"/>
  </r>
  <r>
    <n v="3117"/>
    <x v="5"/>
    <x v="0"/>
    <x v="0"/>
    <n v="411015"/>
    <s v="Lighting - Interior CFLs"/>
    <x v="0"/>
    <x v="5"/>
    <s v="kWh"/>
    <n v="1"/>
    <n v="98.79"/>
    <n v="0.21"/>
    <n v="1260.9000000000001"/>
  </r>
  <r>
    <n v="3117"/>
    <x v="5"/>
    <x v="0"/>
    <x v="0"/>
    <n v="411015"/>
    <s v="Lighting - Interior CFLs"/>
    <x v="0"/>
    <x v="5"/>
    <s v="kWh"/>
    <n v="1"/>
    <n v="175.58"/>
    <n v="0.37"/>
    <n v="2241"/>
  </r>
  <r>
    <n v="3117"/>
    <x v="5"/>
    <x v="0"/>
    <x v="0"/>
    <n v="411015"/>
    <s v="Lighting - Interior CFLs"/>
    <x v="0"/>
    <x v="5"/>
    <s v="kWh"/>
    <n v="1"/>
    <n v="138.94"/>
    <n v="0.27"/>
    <n v="1773.36"/>
  </r>
  <r>
    <n v="3117"/>
    <x v="5"/>
    <x v="0"/>
    <x v="0"/>
    <n v="411015"/>
    <s v="Lighting - Interior CFLs"/>
    <x v="0"/>
    <x v="5"/>
    <s v="kWh"/>
    <n v="1"/>
    <n v="128.79"/>
    <n v="0.27"/>
    <n v="1643.76"/>
  </r>
  <r>
    <n v="3117"/>
    <x v="5"/>
    <x v="0"/>
    <x v="0"/>
    <n v="411015"/>
    <s v="Lighting - Interior CFLs"/>
    <x v="0"/>
    <x v="5"/>
    <s v="kWh"/>
    <n v="1"/>
    <n v="21.92"/>
    <n v="0.05"/>
    <n v="279.72000000000003"/>
  </r>
  <r>
    <n v="3117"/>
    <x v="5"/>
    <x v="0"/>
    <x v="0"/>
    <n v="411015"/>
    <s v="Lighting - Interior CFLs"/>
    <x v="0"/>
    <x v="5"/>
    <s v="kWh"/>
    <n v="1"/>
    <n v="22.72"/>
    <n v="0.05"/>
    <n v="289.98"/>
  </r>
  <r>
    <n v="3117"/>
    <x v="5"/>
    <x v="0"/>
    <x v="0"/>
    <n v="411015"/>
    <s v="Lighting - Interior CFLs"/>
    <x v="0"/>
    <x v="5"/>
    <s v="kWh"/>
    <n v="1"/>
    <n v="33.42"/>
    <n v="0.05"/>
    <n v="426.6"/>
  </r>
  <r>
    <n v="3117"/>
    <x v="5"/>
    <x v="0"/>
    <x v="0"/>
    <n v="411015"/>
    <s v="Lighting - Interior CFLs"/>
    <x v="0"/>
    <x v="5"/>
    <s v="kWh"/>
    <n v="1"/>
    <n v="193.22"/>
    <n v="0.37"/>
    <n v="2466.1799999999998"/>
  </r>
  <r>
    <n v="3117"/>
    <x v="5"/>
    <x v="0"/>
    <x v="0"/>
    <n v="411015"/>
    <s v="Lighting - Interior CFLs"/>
    <x v="0"/>
    <x v="5"/>
    <s v="kWh"/>
    <n v="1"/>
    <n v="132.51"/>
    <n v="0.27"/>
    <n v="1691.28"/>
  </r>
  <r>
    <n v="3117"/>
    <x v="5"/>
    <x v="0"/>
    <x v="0"/>
    <n v="411015"/>
    <s v="Lighting - Interior CFLs"/>
    <x v="0"/>
    <x v="5"/>
    <s v="kWh"/>
    <n v="1"/>
    <n v="50.98"/>
    <n v="0.1"/>
    <n v="650.70000000000005"/>
  </r>
  <r>
    <n v="3117"/>
    <x v="5"/>
    <x v="0"/>
    <x v="0"/>
    <n v="411015"/>
    <s v="Lighting - Interior CFLs"/>
    <x v="0"/>
    <x v="5"/>
    <s v="kWh"/>
    <n v="1"/>
    <n v="63.59"/>
    <n v="0.1"/>
    <n v="811.62"/>
  </r>
  <r>
    <n v="3117"/>
    <x v="5"/>
    <x v="0"/>
    <x v="0"/>
    <n v="411015"/>
    <s v="Lighting - Interior CFLs"/>
    <x v="0"/>
    <x v="5"/>
    <s v="kWh"/>
    <n v="1"/>
    <n v="114.99"/>
    <n v="0.21"/>
    <n v="1467.72"/>
  </r>
  <r>
    <n v="3117"/>
    <x v="5"/>
    <x v="0"/>
    <x v="0"/>
    <n v="411015"/>
    <s v="Lighting - Interior CFLs"/>
    <x v="0"/>
    <x v="5"/>
    <s v="kWh"/>
    <n v="1"/>
    <n v="81.91"/>
    <n v="0.16"/>
    <n v="1045.44"/>
  </r>
  <r>
    <n v="3117"/>
    <x v="5"/>
    <x v="0"/>
    <x v="0"/>
    <n v="411015"/>
    <s v="Lighting - Interior CFLs"/>
    <x v="0"/>
    <x v="5"/>
    <s v="kWh"/>
    <n v="1"/>
    <n v="127.73"/>
    <n v="0.27"/>
    <n v="1630.26"/>
  </r>
  <r>
    <n v="3117"/>
    <x v="5"/>
    <x v="0"/>
    <x v="0"/>
    <n v="411015"/>
    <s v="Lighting - Interior CFLs"/>
    <x v="0"/>
    <x v="5"/>
    <s v="kWh"/>
    <n v="1"/>
    <n v="68.5"/>
    <n v="0.16"/>
    <n v="874.26"/>
  </r>
  <r>
    <n v="3117"/>
    <x v="5"/>
    <x v="0"/>
    <x v="0"/>
    <n v="411015"/>
    <s v="Lighting - Interior CFLs"/>
    <x v="0"/>
    <x v="5"/>
    <s v="kWh"/>
    <n v="1"/>
    <n v="149.63999999999999"/>
    <n v="0.32"/>
    <n v="1909.98"/>
  </r>
  <r>
    <n v="3117"/>
    <x v="5"/>
    <x v="0"/>
    <x v="0"/>
    <n v="411015"/>
    <s v="Lighting - Interior CFLs"/>
    <x v="0"/>
    <x v="5"/>
    <s v="kWh"/>
    <n v="1"/>
    <n v="140.80000000000001"/>
    <n v="0.32"/>
    <n v="1797.12"/>
  </r>
  <r>
    <n v="3117"/>
    <x v="5"/>
    <x v="0"/>
    <x v="0"/>
    <n v="411015"/>
    <s v="Lighting - Interior CFLs"/>
    <x v="0"/>
    <x v="5"/>
    <s v="kWh"/>
    <n v="1"/>
    <n v="260.87"/>
    <n v="0.54"/>
    <n v="3329.64"/>
  </r>
  <r>
    <n v="3117"/>
    <x v="5"/>
    <x v="0"/>
    <x v="0"/>
    <n v="411015"/>
    <s v="Lighting - Interior CFLs"/>
    <x v="0"/>
    <x v="5"/>
    <s v="kWh"/>
    <n v="1"/>
    <n v="181.84"/>
    <n v="0.48"/>
    <n v="2320.92"/>
  </r>
  <r>
    <n v="3117"/>
    <x v="5"/>
    <x v="0"/>
    <x v="0"/>
    <n v="411015"/>
    <s v="Lighting - Interior CFLs"/>
    <x v="0"/>
    <x v="5"/>
    <s v="kWh"/>
    <n v="1"/>
    <n v="254.99"/>
    <n v="0.48"/>
    <n v="3254.58"/>
  </r>
  <r>
    <n v="3117"/>
    <x v="5"/>
    <x v="0"/>
    <x v="0"/>
    <n v="411015"/>
    <s v="Lighting - Interior CFLs"/>
    <x v="0"/>
    <x v="5"/>
    <s v="kWh"/>
    <n v="1"/>
    <n v="80.47"/>
    <n v="0.16"/>
    <n v="1027.08"/>
  </r>
  <r>
    <n v="3117"/>
    <x v="5"/>
    <x v="0"/>
    <x v="0"/>
    <n v="411015"/>
    <s v="Lighting - Interior CFLs"/>
    <x v="0"/>
    <x v="5"/>
    <s v="kWh"/>
    <n v="1"/>
    <n v="31.94"/>
    <n v="0.05"/>
    <n v="407.7"/>
  </r>
  <r>
    <n v="3117"/>
    <x v="5"/>
    <x v="0"/>
    <x v="0"/>
    <n v="411015"/>
    <s v="Lighting - Interior CFLs"/>
    <x v="0"/>
    <x v="5"/>
    <s v="kWh"/>
    <n v="1"/>
    <n v="9.6"/>
    <n v="0"/>
    <n v="122.58"/>
  </r>
  <r>
    <n v="3117"/>
    <x v="5"/>
    <x v="0"/>
    <x v="0"/>
    <n v="411015"/>
    <s v="Lighting - Interior CFLs"/>
    <x v="0"/>
    <x v="5"/>
    <s v="kWh"/>
    <n v="1"/>
    <n v="229.22"/>
    <n v="0.48"/>
    <n v="2925.72"/>
  </r>
  <r>
    <n v="3117"/>
    <x v="5"/>
    <x v="0"/>
    <x v="0"/>
    <n v="411015"/>
    <s v="Lighting - Interior CFLs"/>
    <x v="0"/>
    <x v="5"/>
    <s v="kWh"/>
    <n v="1"/>
    <n v="165.34"/>
    <n v="0.27"/>
    <n v="2110.3200000000002"/>
  </r>
  <r>
    <n v="3117"/>
    <x v="5"/>
    <x v="0"/>
    <x v="0"/>
    <n v="411015"/>
    <s v="Lighting - Interior CFLs"/>
    <x v="0"/>
    <x v="5"/>
    <s v="kWh"/>
    <n v="1"/>
    <n v="145.71"/>
    <n v="0.32"/>
    <n v="1859.76"/>
  </r>
  <r>
    <n v="3117"/>
    <x v="5"/>
    <x v="0"/>
    <x v="0"/>
    <n v="411015"/>
    <s v="Lighting - Interior CFLs"/>
    <x v="0"/>
    <x v="5"/>
    <s v="kWh"/>
    <n v="1"/>
    <n v="31.94"/>
    <n v="0.05"/>
    <n v="407.7"/>
  </r>
  <r>
    <n v="3117"/>
    <x v="5"/>
    <x v="0"/>
    <x v="0"/>
    <n v="411015"/>
    <s v="Lighting - Interior CFLs"/>
    <x v="0"/>
    <x v="5"/>
    <s v="kWh"/>
    <n v="1"/>
    <n v="51.66"/>
    <n v="0.1"/>
    <n v="659.34"/>
  </r>
  <r>
    <n v="3117"/>
    <x v="5"/>
    <x v="0"/>
    <x v="0"/>
    <n v="411015"/>
    <s v="Lighting - Interior CFLs"/>
    <x v="0"/>
    <x v="5"/>
    <s v="kWh"/>
    <n v="1"/>
    <n v="100.65"/>
    <n v="0.21"/>
    <n v="1284.6600000000001"/>
  </r>
  <r>
    <n v="3117"/>
    <x v="5"/>
    <x v="0"/>
    <x v="0"/>
    <n v="411015"/>
    <s v="Lighting - Interior CFLs"/>
    <x v="0"/>
    <x v="5"/>
    <s v="kWh"/>
    <n v="1"/>
    <n v="270.86"/>
    <n v="0.59"/>
    <n v="3457.08"/>
  </r>
  <r>
    <n v="3117"/>
    <x v="5"/>
    <x v="0"/>
    <x v="0"/>
    <n v="411015"/>
    <s v="Lighting - Interior CFLs"/>
    <x v="0"/>
    <x v="5"/>
    <s v="kWh"/>
    <n v="1"/>
    <n v="168.85"/>
    <n v="0.37"/>
    <n v="2155.14"/>
  </r>
  <r>
    <n v="3117"/>
    <x v="5"/>
    <x v="0"/>
    <x v="0"/>
    <n v="411015"/>
    <s v="Lighting - Interior CFLs"/>
    <x v="0"/>
    <x v="5"/>
    <s v="kWh"/>
    <n v="1"/>
    <n v="97.44"/>
    <n v="0.21"/>
    <n v="1243.6199999999999"/>
  </r>
  <r>
    <n v="3117"/>
    <x v="5"/>
    <x v="0"/>
    <x v="0"/>
    <n v="411015"/>
    <s v="Lighting - Interior CFLs"/>
    <x v="0"/>
    <x v="5"/>
    <s v="kWh"/>
    <n v="1"/>
    <n v="152.9"/>
    <n v="0.32"/>
    <n v="1951.56"/>
  </r>
  <r>
    <n v="3117"/>
    <x v="5"/>
    <x v="0"/>
    <x v="0"/>
    <n v="411015"/>
    <s v="Lighting - Interior CFLs"/>
    <x v="0"/>
    <x v="5"/>
    <s v="kWh"/>
    <n v="1"/>
    <n v="146"/>
    <n v="0.27"/>
    <n v="1863.54"/>
  </r>
  <r>
    <n v="3117"/>
    <x v="5"/>
    <x v="0"/>
    <x v="0"/>
    <n v="411015"/>
    <s v="Lighting - Interior CFLs"/>
    <x v="0"/>
    <x v="5"/>
    <s v="kWh"/>
    <n v="1"/>
    <n v="48.27"/>
    <n v="0.1"/>
    <n v="616.14"/>
  </r>
  <r>
    <n v="3117"/>
    <x v="5"/>
    <x v="0"/>
    <x v="0"/>
    <n v="411015"/>
    <s v="Lighting - Interior CFLs"/>
    <x v="0"/>
    <x v="5"/>
    <s v="kWh"/>
    <n v="1"/>
    <n v="80.09"/>
    <n v="0.16"/>
    <n v="1022.22"/>
  </r>
  <r>
    <n v="3117"/>
    <x v="5"/>
    <x v="0"/>
    <x v="0"/>
    <n v="411015"/>
    <s v="Lighting - Interior CFLs"/>
    <x v="0"/>
    <x v="5"/>
    <s v="kWh"/>
    <n v="1"/>
    <n v="142.44999999999999"/>
    <n v="0.27"/>
    <n v="1818.18"/>
  </r>
  <r>
    <n v="3117"/>
    <x v="5"/>
    <x v="0"/>
    <x v="0"/>
    <n v="411015"/>
    <s v="Lighting - Interior CFLs"/>
    <x v="0"/>
    <x v="5"/>
    <s v="kWh"/>
    <n v="1"/>
    <n v="193.22"/>
    <n v="0.37"/>
    <n v="2466.1799999999998"/>
  </r>
  <r>
    <n v="3117"/>
    <x v="5"/>
    <x v="0"/>
    <x v="0"/>
    <n v="411015"/>
    <s v="Lighting - Interior CFLs"/>
    <x v="0"/>
    <x v="5"/>
    <s v="kWh"/>
    <n v="1"/>
    <n v="16.329999999999998"/>
    <n v="0.05"/>
    <n v="208.44"/>
  </r>
  <r>
    <n v="3117"/>
    <x v="5"/>
    <x v="0"/>
    <x v="0"/>
    <n v="411015"/>
    <s v="Lighting - Interior CFLs"/>
    <x v="0"/>
    <x v="5"/>
    <s v="kWh"/>
    <n v="1"/>
    <n v="30.04"/>
    <n v="0.05"/>
    <n v="383.4"/>
  </r>
  <r>
    <n v="3117"/>
    <x v="5"/>
    <x v="0"/>
    <x v="0"/>
    <n v="411015"/>
    <s v="Lighting - Interior CFLs"/>
    <x v="0"/>
    <x v="5"/>
    <s v="kWh"/>
    <n v="1"/>
    <n v="44.21"/>
    <n v="0.1"/>
    <n v="564.29999999999995"/>
  </r>
  <r>
    <n v="3117"/>
    <x v="5"/>
    <x v="0"/>
    <x v="0"/>
    <n v="411015"/>
    <s v="Lighting - Interior CFLs"/>
    <x v="0"/>
    <x v="5"/>
    <s v="kWh"/>
    <n v="1"/>
    <n v="250.04"/>
    <n v="0.48"/>
    <n v="3191.4"/>
  </r>
  <r>
    <n v="3117"/>
    <x v="5"/>
    <x v="0"/>
    <x v="0"/>
    <n v="411015"/>
    <s v="Lighting - Interior CFLs"/>
    <x v="0"/>
    <x v="5"/>
    <s v="kWh"/>
    <n v="1"/>
    <n v="9.73"/>
    <n v="0"/>
    <n v="124.2"/>
  </r>
  <r>
    <n v="3117"/>
    <x v="5"/>
    <x v="0"/>
    <x v="0"/>
    <n v="411015"/>
    <s v="Lighting - Interior CFLs"/>
    <x v="0"/>
    <x v="5"/>
    <s v="kWh"/>
    <n v="1"/>
    <n v="97.82"/>
    <n v="0.21"/>
    <n v="1248.48"/>
  </r>
  <r>
    <n v="3117"/>
    <x v="5"/>
    <x v="0"/>
    <x v="0"/>
    <n v="411015"/>
    <s v="Lighting - Interior CFLs"/>
    <x v="0"/>
    <x v="5"/>
    <s v="kWh"/>
    <n v="1"/>
    <n v="233.92"/>
    <n v="0.48"/>
    <n v="2985.66"/>
  </r>
  <r>
    <n v="3117"/>
    <x v="5"/>
    <x v="0"/>
    <x v="0"/>
    <n v="411015"/>
    <s v="Lighting - Interior CFLs"/>
    <x v="0"/>
    <x v="5"/>
    <s v="kWh"/>
    <n v="1"/>
    <n v="33.549999999999997"/>
    <n v="0.05"/>
    <n v="428.22"/>
  </r>
  <r>
    <n v="3117"/>
    <x v="5"/>
    <x v="0"/>
    <x v="0"/>
    <n v="411015"/>
    <s v="Lighting - Interior CFLs"/>
    <x v="0"/>
    <x v="5"/>
    <s v="kWh"/>
    <n v="1"/>
    <n v="89.31"/>
    <n v="0.21"/>
    <n v="1139.94"/>
  </r>
  <r>
    <n v="3117"/>
    <x v="5"/>
    <x v="0"/>
    <x v="0"/>
    <n v="411015"/>
    <s v="Lighting - Interior CFLs"/>
    <x v="0"/>
    <x v="5"/>
    <s v="kWh"/>
    <n v="1"/>
    <n v="87.66"/>
    <n v="0.16"/>
    <n v="1118.8800000000001"/>
  </r>
  <r>
    <n v="3117"/>
    <x v="5"/>
    <x v="0"/>
    <x v="0"/>
    <n v="411015"/>
    <s v="Lighting - Interior CFLs"/>
    <x v="0"/>
    <x v="5"/>
    <s v="kWh"/>
    <n v="1"/>
    <n v="102.81"/>
    <n v="0.21"/>
    <n v="1312.2"/>
  </r>
  <r>
    <n v="3117"/>
    <x v="5"/>
    <x v="0"/>
    <x v="0"/>
    <n v="411015"/>
    <s v="Lighting - Interior CFLs"/>
    <x v="0"/>
    <x v="5"/>
    <s v="kWh"/>
    <n v="1"/>
    <n v="86.05"/>
    <n v="0.21"/>
    <n v="1098.3599999999999"/>
  </r>
  <r>
    <n v="3117"/>
    <x v="5"/>
    <x v="0"/>
    <x v="0"/>
    <n v="411015"/>
    <s v="Lighting - Interior CFLs"/>
    <x v="0"/>
    <x v="5"/>
    <s v="kWh"/>
    <n v="1"/>
    <n v="79.239999999999995"/>
    <n v="0.16"/>
    <n v="1011.42"/>
  </r>
  <r>
    <n v="3117"/>
    <x v="5"/>
    <x v="0"/>
    <x v="0"/>
    <n v="411015"/>
    <s v="Lighting - Interior CFLs"/>
    <x v="0"/>
    <x v="5"/>
    <s v="kWh"/>
    <n v="1"/>
    <n v="105.98"/>
    <n v="0.21"/>
    <n v="1352.7"/>
  </r>
  <r>
    <n v="3117"/>
    <x v="5"/>
    <x v="0"/>
    <x v="0"/>
    <n v="411015"/>
    <s v="Lighting - Interior CFLs"/>
    <x v="0"/>
    <x v="5"/>
    <s v="kWh"/>
    <n v="1"/>
    <n v="21.83"/>
    <n v="0.05"/>
    <n v="278.64"/>
  </r>
  <r>
    <n v="3117"/>
    <x v="5"/>
    <x v="0"/>
    <x v="0"/>
    <n v="411015"/>
    <s v="Lighting - Interior CFLs"/>
    <x v="0"/>
    <x v="5"/>
    <s v="kWh"/>
    <n v="1"/>
    <n v="260.45"/>
    <n v="0.54"/>
    <n v="3324.24"/>
  </r>
  <r>
    <n v="3117"/>
    <x v="5"/>
    <x v="0"/>
    <x v="0"/>
    <n v="411015"/>
    <s v="Lighting - Interior CFLs"/>
    <x v="0"/>
    <x v="5"/>
    <s v="kWh"/>
    <n v="1"/>
    <n v="267.33999999999997"/>
    <n v="0.54"/>
    <n v="3412.26"/>
  </r>
  <r>
    <n v="3117"/>
    <x v="5"/>
    <x v="0"/>
    <x v="0"/>
    <n v="411015"/>
    <s v="Lighting - Interior CFLs"/>
    <x v="0"/>
    <x v="5"/>
    <s v="kWh"/>
    <n v="1"/>
    <n v="113.6"/>
    <n v="0.27"/>
    <n v="1449.9"/>
  </r>
  <r>
    <n v="3117"/>
    <x v="5"/>
    <x v="0"/>
    <x v="0"/>
    <n v="411015"/>
    <s v="Lighting - Interior CFLs"/>
    <x v="0"/>
    <x v="5"/>
    <s v="kWh"/>
    <n v="1"/>
    <n v="185.44"/>
    <n v="0.37"/>
    <n v="2366.8200000000002"/>
  </r>
  <r>
    <n v="3117"/>
    <x v="5"/>
    <x v="0"/>
    <x v="0"/>
    <n v="411015"/>
    <s v="Lighting - Interior CFLs"/>
    <x v="0"/>
    <x v="5"/>
    <s v="kWh"/>
    <n v="1"/>
    <n v="68.75"/>
    <n v="0.1"/>
    <n v="877.5"/>
  </r>
  <r>
    <n v="3117"/>
    <x v="5"/>
    <x v="0"/>
    <x v="0"/>
    <n v="411015"/>
    <s v="Lighting - Interior CFLs"/>
    <x v="0"/>
    <x v="5"/>
    <s v="kWh"/>
    <n v="1"/>
    <n v="207.35"/>
    <n v="0.43"/>
    <n v="2646.54"/>
  </r>
  <r>
    <n v="3117"/>
    <x v="5"/>
    <x v="0"/>
    <x v="0"/>
    <n v="411015"/>
    <s v="Lighting - Interior CFLs"/>
    <x v="0"/>
    <x v="5"/>
    <s v="kWh"/>
    <n v="1"/>
    <n v="80.81"/>
    <n v="0.16"/>
    <n v="1031.4000000000001"/>
  </r>
  <r>
    <n v="3117"/>
    <x v="5"/>
    <x v="0"/>
    <x v="0"/>
    <n v="411015"/>
    <s v="Lighting - Interior CFLs"/>
    <x v="0"/>
    <x v="5"/>
    <s v="kWh"/>
    <n v="1"/>
    <n v="107.34"/>
    <n v="0.21"/>
    <n v="1369.98"/>
  </r>
  <r>
    <n v="3117"/>
    <x v="5"/>
    <x v="0"/>
    <x v="0"/>
    <n v="411015"/>
    <s v="Lighting - Interior CFLs"/>
    <x v="0"/>
    <x v="5"/>
    <s v="kWh"/>
    <n v="1"/>
    <n v="96.59"/>
    <n v="0.21"/>
    <n v="1232.82"/>
  </r>
  <r>
    <n v="3117"/>
    <x v="5"/>
    <x v="0"/>
    <x v="0"/>
    <n v="411015"/>
    <s v="Lighting - Interior CFLs"/>
    <x v="0"/>
    <x v="5"/>
    <s v="kWh"/>
    <n v="1"/>
    <n v="181.84"/>
    <n v="0.37"/>
    <n v="2320.92"/>
  </r>
  <r>
    <n v="3117"/>
    <x v="5"/>
    <x v="0"/>
    <x v="0"/>
    <n v="411015"/>
    <s v="Lighting - Interior CFLs"/>
    <x v="0"/>
    <x v="5"/>
    <s v="kWh"/>
    <n v="1"/>
    <n v="133.69"/>
    <n v="0.27"/>
    <n v="1706.4"/>
  </r>
  <r>
    <n v="3117"/>
    <x v="5"/>
    <x v="0"/>
    <x v="0"/>
    <n v="411015"/>
    <s v="Lighting - Interior CFLs"/>
    <x v="0"/>
    <x v="5"/>
    <s v="kWh"/>
    <n v="1"/>
    <n v="140.72"/>
    <n v="0.27"/>
    <n v="1796.04"/>
  </r>
  <r>
    <n v="3117"/>
    <x v="5"/>
    <x v="0"/>
    <x v="0"/>
    <n v="411015"/>
    <s v="Lighting - Interior CFLs"/>
    <x v="0"/>
    <x v="5"/>
    <s v="kWh"/>
    <n v="1"/>
    <n v="17.68"/>
    <n v="0.05"/>
    <n v="225.72"/>
  </r>
  <r>
    <n v="3117"/>
    <x v="5"/>
    <x v="0"/>
    <x v="0"/>
    <n v="411015"/>
    <s v="Lighting - Interior CFLs"/>
    <x v="0"/>
    <x v="5"/>
    <s v="kWh"/>
    <n v="1"/>
    <n v="127.73"/>
    <n v="0.27"/>
    <n v="1630.26"/>
  </r>
  <r>
    <n v="3117"/>
    <x v="5"/>
    <x v="0"/>
    <x v="0"/>
    <n v="411015"/>
    <s v="Lighting - Interior CFLs"/>
    <x v="0"/>
    <x v="5"/>
    <s v="kWh"/>
    <n v="1"/>
    <n v="42.05"/>
    <n v="0.1"/>
    <n v="536.76"/>
  </r>
  <r>
    <n v="3117"/>
    <x v="5"/>
    <x v="0"/>
    <x v="0"/>
    <n v="411015"/>
    <s v="Lighting - Interior CFLs"/>
    <x v="0"/>
    <x v="5"/>
    <s v="kWh"/>
    <n v="1"/>
    <n v="93.75"/>
    <n v="0.21"/>
    <n v="1196.6400000000001"/>
  </r>
  <r>
    <n v="3117"/>
    <x v="5"/>
    <x v="0"/>
    <x v="0"/>
    <n v="411015"/>
    <s v="Lighting - Interior CFLs"/>
    <x v="0"/>
    <x v="5"/>
    <s v="kWh"/>
    <n v="1"/>
    <n v="116.6"/>
    <n v="0.27"/>
    <n v="1488.24"/>
  </r>
  <r>
    <n v="3117"/>
    <x v="5"/>
    <x v="0"/>
    <x v="0"/>
    <n v="411015"/>
    <s v="Lighting - Interior CFLs"/>
    <x v="0"/>
    <x v="5"/>
    <s v="kWh"/>
    <n v="1"/>
    <n v="136.4"/>
    <n v="0.27"/>
    <n v="1740.96"/>
  </r>
  <r>
    <n v="3117"/>
    <x v="5"/>
    <x v="0"/>
    <x v="0"/>
    <n v="411015"/>
    <s v="Lighting - Interior CFLs"/>
    <x v="0"/>
    <x v="5"/>
    <s v="kWh"/>
    <n v="1"/>
    <n v="115.8"/>
    <n v="0.27"/>
    <n v="1477.98"/>
  </r>
  <r>
    <n v="3117"/>
    <x v="5"/>
    <x v="0"/>
    <x v="0"/>
    <n v="411015"/>
    <s v="Lighting - Interior CFLs"/>
    <x v="0"/>
    <x v="5"/>
    <s v="kWh"/>
    <n v="1"/>
    <n v="43.11"/>
    <n v="0.1"/>
    <n v="550.26"/>
  </r>
  <r>
    <n v="3117"/>
    <x v="5"/>
    <x v="0"/>
    <x v="0"/>
    <n v="411015"/>
    <s v="Lighting - Interior CFLs"/>
    <x v="0"/>
    <x v="5"/>
    <s v="kWh"/>
    <n v="1"/>
    <n v="98.15"/>
    <n v="0.16"/>
    <n v="1252.8"/>
  </r>
  <r>
    <n v="3117"/>
    <x v="5"/>
    <x v="0"/>
    <x v="0"/>
    <n v="411015"/>
    <s v="Lighting - Interior CFLs"/>
    <x v="0"/>
    <x v="5"/>
    <s v="kWh"/>
    <n v="1"/>
    <n v="44.72"/>
    <n v="0.1"/>
    <n v="570.78"/>
  </r>
  <r>
    <n v="3117"/>
    <x v="5"/>
    <x v="0"/>
    <x v="0"/>
    <n v="411015"/>
    <s v="Lighting - Interior CFLs"/>
    <x v="0"/>
    <x v="5"/>
    <s v="kWh"/>
    <n v="1"/>
    <n v="63.59"/>
    <n v="0.1"/>
    <n v="811.62"/>
  </r>
  <r>
    <n v="3117"/>
    <x v="5"/>
    <x v="0"/>
    <x v="0"/>
    <n v="411015"/>
    <s v="Lighting - Interior CFLs"/>
    <x v="0"/>
    <x v="5"/>
    <s v="kWh"/>
    <n v="1"/>
    <n v="241.37"/>
    <n v="0.54"/>
    <n v="3080.7"/>
  </r>
  <r>
    <n v="3117"/>
    <x v="5"/>
    <x v="0"/>
    <x v="0"/>
    <n v="411015"/>
    <s v="Lighting - Interior CFLs"/>
    <x v="0"/>
    <x v="5"/>
    <s v="kWh"/>
    <n v="1"/>
    <n v="43.03"/>
    <n v="0.1"/>
    <n v="549.17999999999995"/>
  </r>
  <r>
    <n v="3117"/>
    <x v="5"/>
    <x v="0"/>
    <x v="0"/>
    <n v="411015"/>
    <s v="Lighting - Interior CFLs"/>
    <x v="0"/>
    <x v="5"/>
    <s v="kWh"/>
    <n v="1"/>
    <n v="68.33"/>
    <n v="0.1"/>
    <n v="872.1"/>
  </r>
  <r>
    <n v="3117"/>
    <x v="5"/>
    <x v="0"/>
    <x v="0"/>
    <n v="411015"/>
    <s v="Lighting - Interior CFLs"/>
    <x v="0"/>
    <x v="5"/>
    <s v="kWh"/>
    <n v="1"/>
    <n v="186.71"/>
    <n v="0.37"/>
    <n v="2383.02"/>
  </r>
  <r>
    <n v="3117"/>
    <x v="5"/>
    <x v="0"/>
    <x v="0"/>
    <n v="411015"/>
    <s v="Lighting - Interior CFLs"/>
    <x v="0"/>
    <x v="5"/>
    <s v="kWh"/>
    <n v="1"/>
    <n v="169.78"/>
    <n v="0.32"/>
    <n v="2167.02"/>
  </r>
  <r>
    <n v="3117"/>
    <x v="5"/>
    <x v="0"/>
    <x v="0"/>
    <n v="411015"/>
    <s v="Lighting - Interior CFLs"/>
    <x v="0"/>
    <x v="5"/>
    <s v="kWh"/>
    <n v="1"/>
    <n v="101.07"/>
    <n v="0.21"/>
    <n v="1290.06"/>
  </r>
  <r>
    <n v="3117"/>
    <x v="5"/>
    <x v="0"/>
    <x v="0"/>
    <n v="411015"/>
    <s v="Lighting - Interior CFLs"/>
    <x v="0"/>
    <x v="5"/>
    <s v="kWh"/>
    <n v="1"/>
    <n v="119.05"/>
    <n v="0.27"/>
    <n v="1519.56"/>
  </r>
  <r>
    <n v="3117"/>
    <x v="5"/>
    <x v="0"/>
    <x v="0"/>
    <n v="411015"/>
    <s v="Lighting - Interior CFLs"/>
    <x v="0"/>
    <x v="5"/>
    <s v="kWh"/>
    <n v="1"/>
    <n v="270.86"/>
    <n v="0.59"/>
    <n v="3457.08"/>
  </r>
  <r>
    <n v="3117"/>
    <x v="5"/>
    <x v="0"/>
    <x v="0"/>
    <n v="411015"/>
    <s v="Lighting - Interior CFLs"/>
    <x v="0"/>
    <x v="5"/>
    <s v="kWh"/>
    <n v="1"/>
    <n v="72.52"/>
    <n v="0.27"/>
    <n v="925.56"/>
  </r>
  <r>
    <n v="3117"/>
    <x v="5"/>
    <x v="0"/>
    <x v="0"/>
    <n v="411015"/>
    <s v="Lighting - Interior CFLs"/>
    <x v="0"/>
    <x v="5"/>
    <s v="kWh"/>
    <n v="1"/>
    <n v="141.27000000000001"/>
    <n v="0.27"/>
    <n v="1803.06"/>
  </r>
  <r>
    <n v="3117"/>
    <x v="5"/>
    <x v="0"/>
    <x v="0"/>
    <n v="411015"/>
    <s v="Lighting - Interior CFLs"/>
    <x v="0"/>
    <x v="5"/>
    <s v="kWh"/>
    <n v="1"/>
    <n v="140.80000000000001"/>
    <n v="0.32"/>
    <n v="1797.12"/>
  </r>
  <r>
    <n v="3117"/>
    <x v="5"/>
    <x v="0"/>
    <x v="0"/>
    <n v="411015"/>
    <s v="Lighting - Interior CFLs"/>
    <x v="0"/>
    <x v="5"/>
    <s v="kWh"/>
    <n v="1"/>
    <n v="67.400000000000006"/>
    <n v="0.1"/>
    <n v="860.22"/>
  </r>
  <r>
    <n v="3117"/>
    <x v="5"/>
    <x v="0"/>
    <x v="0"/>
    <n v="411015"/>
    <s v="Lighting - Interior CFLs"/>
    <x v="0"/>
    <x v="5"/>
    <s v="kWh"/>
    <n v="1"/>
    <n v="198.81"/>
    <n v="0.43"/>
    <n v="2537.46"/>
  </r>
  <r>
    <n v="3117"/>
    <x v="5"/>
    <x v="0"/>
    <x v="0"/>
    <n v="411015"/>
    <s v="Lighting - Interior CFLs"/>
    <x v="0"/>
    <x v="5"/>
    <s v="kWh"/>
    <n v="1"/>
    <n v="98.24"/>
    <n v="0.21"/>
    <n v="1253.8800000000001"/>
  </r>
  <r>
    <n v="3117"/>
    <x v="5"/>
    <x v="0"/>
    <x v="0"/>
    <n v="411015"/>
    <s v="Lighting - Interior CFLs"/>
    <x v="0"/>
    <x v="5"/>
    <s v="kWh"/>
    <n v="1"/>
    <n v="21.28"/>
    <n v="0.05"/>
    <n v="271.62"/>
  </r>
  <r>
    <n v="3117"/>
    <x v="5"/>
    <x v="0"/>
    <x v="0"/>
    <n v="411015"/>
    <s v="Lighting - Interior CFLs"/>
    <x v="0"/>
    <x v="5"/>
    <s v="kWh"/>
    <n v="1"/>
    <n v="50.35"/>
    <n v="0.1"/>
    <n v="642.6"/>
  </r>
  <r>
    <n v="3117"/>
    <x v="5"/>
    <x v="0"/>
    <x v="0"/>
    <n v="411015"/>
    <s v="Lighting - Interior CFLs"/>
    <x v="0"/>
    <x v="5"/>
    <s v="kWh"/>
    <n v="1"/>
    <n v="151.55000000000001"/>
    <n v="0.37"/>
    <n v="1934.28"/>
  </r>
  <r>
    <n v="3117"/>
    <x v="5"/>
    <x v="0"/>
    <x v="0"/>
    <n v="411015"/>
    <s v="Lighting - Interior CFLs"/>
    <x v="0"/>
    <x v="5"/>
    <s v="kWh"/>
    <n v="1"/>
    <n v="76.87"/>
    <n v="0.16"/>
    <n v="981.18"/>
  </r>
  <r>
    <n v="3117"/>
    <x v="5"/>
    <x v="0"/>
    <x v="0"/>
    <n v="411015"/>
    <s v="Lighting - Interior CFLs"/>
    <x v="0"/>
    <x v="5"/>
    <s v="kWh"/>
    <n v="1"/>
    <n v="194.53"/>
    <n v="0.43"/>
    <n v="2482.92"/>
  </r>
  <r>
    <n v="3117"/>
    <x v="5"/>
    <x v="0"/>
    <x v="0"/>
    <n v="411015"/>
    <s v="Lighting - Interior CFLs"/>
    <x v="0"/>
    <x v="5"/>
    <s v="kWh"/>
    <n v="1"/>
    <n v="130.69"/>
    <n v="0.27"/>
    <n v="1668.06"/>
  </r>
  <r>
    <n v="3117"/>
    <x v="5"/>
    <x v="0"/>
    <x v="0"/>
    <n v="411015"/>
    <s v="Lighting - Interior CFLs"/>
    <x v="0"/>
    <x v="5"/>
    <s v="kWh"/>
    <n v="1"/>
    <n v="19.12"/>
    <n v="0.05"/>
    <n v="244.08"/>
  </r>
  <r>
    <n v="3117"/>
    <x v="5"/>
    <x v="0"/>
    <x v="0"/>
    <n v="411015"/>
    <s v="Lighting - Interior CFLs"/>
    <x v="0"/>
    <x v="5"/>
    <s v="kWh"/>
    <n v="1"/>
    <n v="28.43"/>
    <n v="0.05"/>
    <n v="362.88"/>
  </r>
  <r>
    <n v="3117"/>
    <x v="5"/>
    <x v="0"/>
    <x v="0"/>
    <n v="411015"/>
    <s v="Lighting - Interior CFLs"/>
    <x v="0"/>
    <x v="5"/>
    <s v="kWh"/>
    <n v="1"/>
    <n v="110.64"/>
    <n v="0.27"/>
    <n v="1412.1"/>
  </r>
  <r>
    <n v="3117"/>
    <x v="5"/>
    <x v="0"/>
    <x v="0"/>
    <n v="411015"/>
    <s v="Lighting - Interior CFLs"/>
    <x v="0"/>
    <x v="5"/>
    <s v="kWh"/>
    <n v="1"/>
    <n v="80.09"/>
    <n v="0.16"/>
    <n v="1022.22"/>
  </r>
  <r>
    <n v="3117"/>
    <x v="5"/>
    <x v="0"/>
    <x v="0"/>
    <n v="411015"/>
    <s v="Lighting - Interior CFLs"/>
    <x v="0"/>
    <x v="5"/>
    <s v="kWh"/>
    <n v="1"/>
    <n v="136.02000000000001"/>
    <n v="0.27"/>
    <n v="1736.1"/>
  </r>
  <r>
    <n v="3117"/>
    <x v="5"/>
    <x v="0"/>
    <x v="0"/>
    <n v="411015"/>
    <s v="Lighting - Interior CFLs"/>
    <x v="0"/>
    <x v="5"/>
    <s v="kWh"/>
    <n v="1"/>
    <n v="70.099999999999994"/>
    <n v="0.16"/>
    <n v="894.78"/>
  </r>
  <r>
    <n v="3117"/>
    <x v="5"/>
    <x v="0"/>
    <x v="0"/>
    <n v="411015"/>
    <s v="Lighting - Interior CFLs"/>
    <x v="0"/>
    <x v="5"/>
    <s v="kWh"/>
    <n v="1"/>
    <n v="107.55"/>
    <n v="0.21"/>
    <n v="1372.68"/>
  </r>
  <r>
    <n v="3117"/>
    <x v="5"/>
    <x v="0"/>
    <x v="0"/>
    <n v="411015"/>
    <s v="Lighting - Interior CFLs"/>
    <x v="0"/>
    <x v="5"/>
    <s v="kWh"/>
    <n v="1"/>
    <n v="450.45"/>
    <n v="0.97"/>
    <n v="5749.38"/>
  </r>
  <r>
    <n v="3117"/>
    <x v="5"/>
    <x v="0"/>
    <x v="0"/>
    <n v="411015"/>
    <s v="Lighting - Interior CFLs"/>
    <x v="0"/>
    <x v="5"/>
    <s v="kWh"/>
    <n v="1"/>
    <n v="33.85"/>
    <n v="0.05"/>
    <n v="432"/>
  </r>
  <r>
    <n v="3117"/>
    <x v="5"/>
    <x v="0"/>
    <x v="0"/>
    <n v="411015"/>
    <s v="Lighting - Interior CFLs"/>
    <x v="0"/>
    <x v="5"/>
    <s v="kWh"/>
    <n v="1"/>
    <n v="31.52"/>
    <n v="0.05"/>
    <n v="402.3"/>
  </r>
  <r>
    <n v="3117"/>
    <x v="5"/>
    <x v="0"/>
    <x v="0"/>
    <n v="411015"/>
    <s v="Lighting - Interior CFLs"/>
    <x v="0"/>
    <x v="5"/>
    <s v="kWh"/>
    <n v="1"/>
    <n v="80.17"/>
    <n v="0.16"/>
    <n v="1023.3"/>
  </r>
  <r>
    <n v="3117"/>
    <x v="5"/>
    <x v="0"/>
    <x v="0"/>
    <n v="411015"/>
    <s v="Lighting - Interior CFLs"/>
    <x v="0"/>
    <x v="5"/>
    <s v="kWh"/>
    <n v="1"/>
    <n v="188.52"/>
    <n v="0.43"/>
    <n v="2406.2399999999998"/>
  </r>
  <r>
    <n v="3117"/>
    <x v="5"/>
    <x v="0"/>
    <x v="0"/>
    <n v="411015"/>
    <s v="Lighting - Interior CFLs"/>
    <x v="0"/>
    <x v="5"/>
    <s v="kWh"/>
    <n v="1"/>
    <n v="24.4"/>
    <n v="0.05"/>
    <n v="146.41"/>
  </r>
  <r>
    <n v="3117"/>
    <x v="5"/>
    <x v="0"/>
    <x v="0"/>
    <n v="411015"/>
    <s v="Lighting - Interior CFLs"/>
    <x v="0"/>
    <x v="5"/>
    <s v="kWh"/>
    <n v="1"/>
    <n v="16.27"/>
    <n v="0.03"/>
    <n v="97.6"/>
  </r>
  <r>
    <n v="3117"/>
    <x v="5"/>
    <x v="0"/>
    <x v="0"/>
    <n v="411015"/>
    <s v="Lighting - Interior CFLs"/>
    <x v="0"/>
    <x v="5"/>
    <s v="kWh"/>
    <n v="1"/>
    <n v="51.36"/>
    <n v="0.1"/>
    <n v="718.31"/>
  </r>
  <r>
    <n v="3117"/>
    <x v="5"/>
    <x v="0"/>
    <x v="0"/>
    <n v="411015"/>
    <s v="Lighting - Interior CFLs"/>
    <x v="0"/>
    <x v="5"/>
    <s v="kWh"/>
    <n v="1"/>
    <n v="65.849999999999994"/>
    <n v="0.13"/>
    <n v="921.06"/>
  </r>
  <r>
    <n v="3117"/>
    <x v="5"/>
    <x v="0"/>
    <x v="0"/>
    <n v="411015"/>
    <s v="Lighting - Interior CFLs"/>
    <x v="0"/>
    <x v="5"/>
    <s v="kWh"/>
    <n v="1"/>
    <n v="117.04"/>
    <n v="0.24"/>
    <n v="1637"/>
  </r>
  <r>
    <n v="3117"/>
    <x v="5"/>
    <x v="0"/>
    <x v="0"/>
    <n v="411015"/>
    <s v="Lighting - Interior CFLs"/>
    <x v="0"/>
    <x v="5"/>
    <s v="kWh"/>
    <n v="1"/>
    <n v="92.62"/>
    <n v="0.17"/>
    <n v="1295.4000000000001"/>
  </r>
  <r>
    <n v="3117"/>
    <x v="5"/>
    <x v="0"/>
    <x v="0"/>
    <n v="411015"/>
    <s v="Lighting - Interior CFLs"/>
    <x v="0"/>
    <x v="5"/>
    <s v="kWh"/>
    <n v="1"/>
    <n v="85.85"/>
    <n v="0.17"/>
    <n v="1200.73"/>
  </r>
  <r>
    <n v="3117"/>
    <x v="5"/>
    <x v="0"/>
    <x v="0"/>
    <n v="411015"/>
    <s v="Lighting - Interior CFLs"/>
    <x v="0"/>
    <x v="5"/>
    <s v="kWh"/>
    <n v="1"/>
    <n v="14.61"/>
    <n v="0.03"/>
    <n v="204.33"/>
  </r>
  <r>
    <n v="3117"/>
    <x v="5"/>
    <x v="0"/>
    <x v="0"/>
    <n v="411015"/>
    <s v="Lighting - Interior CFLs"/>
    <x v="0"/>
    <x v="5"/>
    <s v="kWh"/>
    <n v="1"/>
    <n v="15.15"/>
    <n v="0.03"/>
    <n v="211.82"/>
  </r>
  <r>
    <n v="3117"/>
    <x v="5"/>
    <x v="0"/>
    <x v="0"/>
    <n v="411015"/>
    <s v="Lighting - Interior CFLs"/>
    <x v="0"/>
    <x v="5"/>
    <s v="kWh"/>
    <n v="1"/>
    <n v="22.28"/>
    <n v="0.03"/>
    <n v="311.62"/>
  </r>
  <r>
    <n v="3117"/>
    <x v="5"/>
    <x v="0"/>
    <x v="0"/>
    <n v="411015"/>
    <s v="Lighting - Interior CFLs"/>
    <x v="0"/>
    <x v="5"/>
    <s v="kWh"/>
    <n v="1"/>
    <n v="128.80000000000001"/>
    <n v="0.24"/>
    <n v="1801.49"/>
  </r>
  <r>
    <n v="3117"/>
    <x v="5"/>
    <x v="0"/>
    <x v="0"/>
    <n v="411015"/>
    <s v="Lighting - Interior CFLs"/>
    <x v="0"/>
    <x v="5"/>
    <s v="kWh"/>
    <n v="1"/>
    <n v="88.33"/>
    <n v="0.17"/>
    <n v="1235.44"/>
  </r>
  <r>
    <n v="3117"/>
    <x v="5"/>
    <x v="0"/>
    <x v="0"/>
    <n v="411015"/>
    <s v="Lighting - Interior CFLs"/>
    <x v="0"/>
    <x v="5"/>
    <s v="kWh"/>
    <n v="1"/>
    <n v="33.979999999999997"/>
    <n v="0.06"/>
    <n v="475.32"/>
  </r>
  <r>
    <n v="3117"/>
    <x v="5"/>
    <x v="0"/>
    <x v="0"/>
    <n v="411015"/>
    <s v="Lighting - Interior CFLs"/>
    <x v="0"/>
    <x v="5"/>
    <s v="kWh"/>
    <n v="1"/>
    <n v="42.39"/>
    <n v="0.06"/>
    <n v="592.87"/>
  </r>
  <r>
    <n v="3117"/>
    <x v="5"/>
    <x v="0"/>
    <x v="0"/>
    <n v="411015"/>
    <s v="Lighting - Interior CFLs"/>
    <x v="0"/>
    <x v="5"/>
    <s v="kWh"/>
    <n v="1"/>
    <n v="76.66"/>
    <n v="0.13"/>
    <n v="1072.1400000000001"/>
  </r>
  <r>
    <n v="3117"/>
    <x v="5"/>
    <x v="0"/>
    <x v="0"/>
    <n v="411015"/>
    <s v="Lighting - Interior CFLs"/>
    <x v="0"/>
    <x v="5"/>
    <s v="kWh"/>
    <n v="1"/>
    <n v="54.6"/>
    <n v="0.1"/>
    <n v="763.67"/>
  </r>
  <r>
    <n v="3117"/>
    <x v="5"/>
    <x v="0"/>
    <x v="0"/>
    <n v="411015"/>
    <s v="Lighting - Interior CFLs"/>
    <x v="0"/>
    <x v="5"/>
    <s v="kWh"/>
    <n v="1"/>
    <n v="85.14"/>
    <n v="0.17"/>
    <n v="1190.8699999999999"/>
  </r>
  <r>
    <n v="3117"/>
    <x v="5"/>
    <x v="0"/>
    <x v="0"/>
    <n v="411015"/>
    <s v="Lighting - Interior CFLs"/>
    <x v="0"/>
    <x v="5"/>
    <s v="kWh"/>
    <n v="1"/>
    <n v="45.66"/>
    <n v="0.1"/>
    <n v="638.63"/>
  </r>
  <r>
    <n v="3117"/>
    <x v="5"/>
    <x v="0"/>
    <x v="0"/>
    <n v="411015"/>
    <s v="Lighting - Interior CFLs"/>
    <x v="0"/>
    <x v="5"/>
    <s v="kWh"/>
    <n v="1"/>
    <n v="99.75"/>
    <n v="0.2"/>
    <n v="1395.2"/>
  </r>
  <r>
    <n v="3117"/>
    <x v="5"/>
    <x v="0"/>
    <x v="0"/>
    <n v="411015"/>
    <s v="Lighting - Interior CFLs"/>
    <x v="0"/>
    <x v="5"/>
    <s v="kWh"/>
    <n v="1"/>
    <n v="93.86"/>
    <n v="0.2"/>
    <n v="1312.76"/>
  </r>
  <r>
    <n v="3117"/>
    <x v="5"/>
    <x v="0"/>
    <x v="0"/>
    <n v="411015"/>
    <s v="Lighting - Interior CFLs"/>
    <x v="0"/>
    <x v="5"/>
    <s v="kWh"/>
    <n v="1"/>
    <n v="173.9"/>
    <n v="0.34"/>
    <n v="2432.2399999999998"/>
  </r>
  <r>
    <n v="3117"/>
    <x v="5"/>
    <x v="0"/>
    <x v="0"/>
    <n v="411015"/>
    <s v="Lighting - Interior CFLs"/>
    <x v="0"/>
    <x v="5"/>
    <s v="kWh"/>
    <n v="1"/>
    <n v="121.22"/>
    <n v="0.31"/>
    <n v="1695.38"/>
  </r>
  <r>
    <n v="3117"/>
    <x v="5"/>
    <x v="0"/>
    <x v="0"/>
    <n v="411015"/>
    <s v="Lighting - Interior CFLs"/>
    <x v="0"/>
    <x v="5"/>
    <s v="kWh"/>
    <n v="1"/>
    <n v="169.98"/>
    <n v="0.31"/>
    <n v="2377.41"/>
  </r>
  <r>
    <n v="3117"/>
    <x v="5"/>
    <x v="0"/>
    <x v="0"/>
    <n v="411015"/>
    <s v="Lighting - Interior CFLs"/>
    <x v="0"/>
    <x v="5"/>
    <s v="kWh"/>
    <n v="1"/>
    <n v="53.64"/>
    <n v="0.1"/>
    <n v="750.26"/>
  </r>
  <r>
    <n v="3117"/>
    <x v="5"/>
    <x v="0"/>
    <x v="0"/>
    <n v="411015"/>
    <s v="Lighting - Interior CFLs"/>
    <x v="0"/>
    <x v="5"/>
    <s v="kWh"/>
    <n v="1"/>
    <n v="21.29"/>
    <n v="0.03"/>
    <n v="297.81"/>
  </r>
  <r>
    <n v="3117"/>
    <x v="5"/>
    <x v="0"/>
    <x v="0"/>
    <n v="411015"/>
    <s v="Lighting - Interior CFLs"/>
    <x v="0"/>
    <x v="5"/>
    <s v="kWh"/>
    <n v="1"/>
    <n v="6.4"/>
    <n v="0"/>
    <n v="89.54"/>
  </r>
  <r>
    <n v="3117"/>
    <x v="5"/>
    <x v="0"/>
    <x v="0"/>
    <n v="411015"/>
    <s v="Lighting - Interior CFLs"/>
    <x v="0"/>
    <x v="5"/>
    <s v="kWh"/>
    <n v="1"/>
    <n v="152.80000000000001"/>
    <n v="0.31"/>
    <n v="2137.1799999999998"/>
  </r>
  <r>
    <n v="3117"/>
    <x v="5"/>
    <x v="0"/>
    <x v="0"/>
    <n v="411015"/>
    <s v="Lighting - Interior CFLs"/>
    <x v="0"/>
    <x v="5"/>
    <s v="kWh"/>
    <n v="1"/>
    <n v="110.22"/>
    <n v="0.17"/>
    <n v="1541.54"/>
  </r>
  <r>
    <n v="3117"/>
    <x v="5"/>
    <x v="0"/>
    <x v="0"/>
    <n v="411015"/>
    <s v="Lighting - Interior CFLs"/>
    <x v="0"/>
    <x v="5"/>
    <s v="kWh"/>
    <n v="1"/>
    <n v="97.13"/>
    <n v="0.2"/>
    <n v="1358.52"/>
  </r>
  <r>
    <n v="3117"/>
    <x v="5"/>
    <x v="0"/>
    <x v="0"/>
    <n v="411015"/>
    <s v="Lighting - Interior CFLs"/>
    <x v="0"/>
    <x v="5"/>
    <s v="kWh"/>
    <n v="1"/>
    <n v="21.29"/>
    <n v="0.03"/>
    <n v="297.81"/>
  </r>
  <r>
    <n v="3117"/>
    <x v="5"/>
    <x v="0"/>
    <x v="0"/>
    <n v="411015"/>
    <s v="Lighting - Interior CFLs"/>
    <x v="0"/>
    <x v="5"/>
    <s v="kWh"/>
    <n v="1"/>
    <n v="34.44"/>
    <n v="0.06"/>
    <n v="481.63"/>
  </r>
  <r>
    <n v="3117"/>
    <x v="5"/>
    <x v="0"/>
    <x v="0"/>
    <n v="411015"/>
    <s v="Lighting - Interior CFLs"/>
    <x v="0"/>
    <x v="5"/>
    <s v="kWh"/>
    <n v="1"/>
    <n v="67.09"/>
    <n v="0.13"/>
    <n v="938.42"/>
  </r>
  <r>
    <n v="3117"/>
    <x v="5"/>
    <x v="0"/>
    <x v="0"/>
    <n v="411015"/>
    <s v="Lighting - Interior CFLs"/>
    <x v="0"/>
    <x v="5"/>
    <s v="kWh"/>
    <n v="1"/>
    <n v="180.56"/>
    <n v="0.37"/>
    <n v="2525.33"/>
  </r>
  <r>
    <n v="3117"/>
    <x v="5"/>
    <x v="0"/>
    <x v="0"/>
    <n v="411015"/>
    <s v="Lighting - Interior CFLs"/>
    <x v="0"/>
    <x v="5"/>
    <s v="kWh"/>
    <n v="1"/>
    <n v="112.56"/>
    <n v="0.24"/>
    <n v="1574.29"/>
  </r>
  <r>
    <n v="3117"/>
    <x v="5"/>
    <x v="0"/>
    <x v="0"/>
    <n v="411015"/>
    <s v="Lighting - Interior CFLs"/>
    <x v="0"/>
    <x v="5"/>
    <s v="kWh"/>
    <n v="1"/>
    <n v="64.95"/>
    <n v="0.13"/>
    <n v="908.44"/>
  </r>
  <r>
    <n v="3117"/>
    <x v="5"/>
    <x v="0"/>
    <x v="0"/>
    <n v="411015"/>
    <s v="Lighting - Interior CFLs"/>
    <x v="0"/>
    <x v="5"/>
    <s v="kWh"/>
    <n v="1"/>
    <n v="101.93"/>
    <n v="0.2"/>
    <n v="1425.57"/>
  </r>
  <r>
    <n v="3117"/>
    <x v="5"/>
    <x v="0"/>
    <x v="0"/>
    <n v="411015"/>
    <s v="Lighting - Interior CFLs"/>
    <x v="0"/>
    <x v="5"/>
    <s v="kWh"/>
    <n v="1"/>
    <n v="97.33"/>
    <n v="0.17"/>
    <n v="1361.28"/>
  </r>
  <r>
    <n v="3117"/>
    <x v="5"/>
    <x v="0"/>
    <x v="0"/>
    <n v="411015"/>
    <s v="Lighting - Interior CFLs"/>
    <x v="0"/>
    <x v="5"/>
    <s v="kWh"/>
    <n v="1"/>
    <n v="32.18"/>
    <n v="0.06"/>
    <n v="450.07"/>
  </r>
  <r>
    <n v="3117"/>
    <x v="5"/>
    <x v="0"/>
    <x v="0"/>
    <n v="411015"/>
    <s v="Lighting - Interior CFLs"/>
    <x v="0"/>
    <x v="5"/>
    <s v="kWh"/>
    <n v="1"/>
    <n v="53.39"/>
    <n v="0.1"/>
    <n v="746.71"/>
  </r>
  <r>
    <n v="3117"/>
    <x v="5"/>
    <x v="0"/>
    <x v="0"/>
    <n v="411015"/>
    <s v="Lighting - Interior CFLs"/>
    <x v="0"/>
    <x v="5"/>
    <s v="kWh"/>
    <n v="1"/>
    <n v="94.96"/>
    <n v="0.17"/>
    <n v="1328.14"/>
  </r>
  <r>
    <n v="3117"/>
    <x v="5"/>
    <x v="0"/>
    <x v="0"/>
    <n v="411015"/>
    <s v="Lighting - Interior CFLs"/>
    <x v="0"/>
    <x v="5"/>
    <s v="kWh"/>
    <n v="1"/>
    <n v="128.80000000000001"/>
    <n v="0.24"/>
    <n v="1801.49"/>
  </r>
  <r>
    <n v="3117"/>
    <x v="5"/>
    <x v="0"/>
    <x v="0"/>
    <n v="411015"/>
    <s v="Lighting - Interior CFLs"/>
    <x v="0"/>
    <x v="5"/>
    <s v="kWh"/>
    <n v="1"/>
    <n v="10.89"/>
    <n v="0.03"/>
    <n v="152.26"/>
  </r>
  <r>
    <n v="3117"/>
    <x v="5"/>
    <x v="0"/>
    <x v="0"/>
    <n v="411015"/>
    <s v="Lighting - Interior CFLs"/>
    <x v="0"/>
    <x v="5"/>
    <s v="kWh"/>
    <n v="1"/>
    <n v="20.02"/>
    <n v="0.03"/>
    <n v="280.06"/>
  </r>
  <r>
    <n v="3117"/>
    <x v="5"/>
    <x v="0"/>
    <x v="0"/>
    <n v="411015"/>
    <s v="Lighting - Interior CFLs"/>
    <x v="0"/>
    <x v="5"/>
    <s v="kWh"/>
    <n v="1"/>
    <n v="29.47"/>
    <n v="0.06"/>
    <n v="412.21"/>
  </r>
  <r>
    <n v="3117"/>
    <x v="5"/>
    <x v="0"/>
    <x v="0"/>
    <n v="411015"/>
    <s v="Lighting - Interior CFLs"/>
    <x v="0"/>
    <x v="5"/>
    <s v="kWh"/>
    <n v="1"/>
    <n v="166.68"/>
    <n v="0.31"/>
    <n v="2331.25"/>
  </r>
  <r>
    <n v="3117"/>
    <x v="5"/>
    <x v="0"/>
    <x v="0"/>
    <n v="411015"/>
    <s v="Lighting - Interior CFLs"/>
    <x v="0"/>
    <x v="5"/>
    <s v="kWh"/>
    <n v="1"/>
    <n v="6.49"/>
    <n v="0"/>
    <n v="90.72"/>
  </r>
  <r>
    <n v="3117"/>
    <x v="5"/>
    <x v="0"/>
    <x v="0"/>
    <n v="411015"/>
    <s v="Lighting - Interior CFLs"/>
    <x v="0"/>
    <x v="5"/>
    <s v="kWh"/>
    <n v="1"/>
    <n v="65.209999999999994"/>
    <n v="0.13"/>
    <n v="911.99"/>
  </r>
  <r>
    <n v="3117"/>
    <x v="5"/>
    <x v="0"/>
    <x v="0"/>
    <n v="411015"/>
    <s v="Lighting - Interior CFLs"/>
    <x v="0"/>
    <x v="5"/>
    <s v="kWh"/>
    <n v="1"/>
    <n v="155.93"/>
    <n v="0.31"/>
    <n v="2180.96"/>
  </r>
  <r>
    <n v="3117"/>
    <x v="5"/>
    <x v="0"/>
    <x v="0"/>
    <n v="411015"/>
    <s v="Lighting - Interior CFLs"/>
    <x v="0"/>
    <x v="5"/>
    <s v="kWh"/>
    <n v="1"/>
    <n v="22.37"/>
    <n v="0.03"/>
    <n v="312.8"/>
  </r>
  <r>
    <n v="3117"/>
    <x v="5"/>
    <x v="0"/>
    <x v="0"/>
    <n v="411015"/>
    <s v="Lighting - Interior CFLs"/>
    <x v="0"/>
    <x v="5"/>
    <s v="kWh"/>
    <n v="1"/>
    <n v="59.54"/>
    <n v="0.13"/>
    <n v="832.7"/>
  </r>
  <r>
    <n v="3117"/>
    <x v="5"/>
    <x v="0"/>
    <x v="0"/>
    <n v="411015"/>
    <s v="Lighting - Interior CFLs"/>
    <x v="0"/>
    <x v="5"/>
    <s v="kWh"/>
    <n v="1"/>
    <n v="58.44"/>
    <n v="0.1"/>
    <n v="817.32"/>
  </r>
  <r>
    <n v="3117"/>
    <x v="5"/>
    <x v="0"/>
    <x v="0"/>
    <n v="411015"/>
    <s v="Lighting - Interior CFLs"/>
    <x v="0"/>
    <x v="5"/>
    <s v="kWh"/>
    <n v="1"/>
    <n v="68.53"/>
    <n v="0.13"/>
    <n v="958.53"/>
  </r>
  <r>
    <n v="3117"/>
    <x v="5"/>
    <x v="0"/>
    <x v="0"/>
    <n v="411015"/>
    <s v="Lighting - Interior CFLs"/>
    <x v="0"/>
    <x v="5"/>
    <s v="kWh"/>
    <n v="1"/>
    <n v="57.36"/>
    <n v="0.13"/>
    <n v="802.33"/>
  </r>
  <r>
    <n v="3117"/>
    <x v="5"/>
    <x v="0"/>
    <x v="0"/>
    <n v="411015"/>
    <s v="Lighting - Interior CFLs"/>
    <x v="0"/>
    <x v="5"/>
    <s v="kWh"/>
    <n v="1"/>
    <n v="52.82"/>
    <n v="0.1"/>
    <n v="738.82"/>
  </r>
  <r>
    <n v="3117"/>
    <x v="5"/>
    <x v="0"/>
    <x v="0"/>
    <n v="411015"/>
    <s v="Lighting - Interior CFLs"/>
    <x v="0"/>
    <x v="5"/>
    <s v="kWh"/>
    <n v="1"/>
    <n v="70.650000000000006"/>
    <n v="0.13"/>
    <n v="988.12"/>
  </r>
  <r>
    <n v="3117"/>
    <x v="5"/>
    <x v="0"/>
    <x v="0"/>
    <n v="411015"/>
    <s v="Lighting - Interior CFLs"/>
    <x v="0"/>
    <x v="5"/>
    <s v="kWh"/>
    <n v="1"/>
    <n v="14.55"/>
    <n v="0.03"/>
    <n v="203.54"/>
  </r>
  <r>
    <n v="3117"/>
    <x v="5"/>
    <x v="0"/>
    <x v="0"/>
    <n v="411015"/>
    <s v="Lighting - Interior CFLs"/>
    <x v="0"/>
    <x v="5"/>
    <s v="kWh"/>
    <n v="1"/>
    <n v="173.62"/>
    <n v="0.34"/>
    <n v="2428.29"/>
  </r>
  <r>
    <n v="3117"/>
    <x v="5"/>
    <x v="0"/>
    <x v="0"/>
    <n v="411015"/>
    <s v="Lighting - Interior CFLs"/>
    <x v="0"/>
    <x v="5"/>
    <s v="kWh"/>
    <n v="1"/>
    <n v="178.21"/>
    <n v="0.34"/>
    <n v="2492.59"/>
  </r>
  <r>
    <n v="3117"/>
    <x v="5"/>
    <x v="0"/>
    <x v="0"/>
    <n v="411015"/>
    <s v="Lighting - Interior CFLs"/>
    <x v="0"/>
    <x v="5"/>
    <s v="kWh"/>
    <n v="1"/>
    <n v="75.73"/>
    <n v="0.17"/>
    <n v="1059.1199999999999"/>
  </r>
  <r>
    <n v="3117"/>
    <x v="5"/>
    <x v="0"/>
    <x v="0"/>
    <n v="411015"/>
    <s v="Lighting - Interior CFLs"/>
    <x v="0"/>
    <x v="5"/>
    <s v="kWh"/>
    <n v="1"/>
    <n v="123.61"/>
    <n v="0.24"/>
    <n v="1728.91"/>
  </r>
  <r>
    <n v="3117"/>
    <x v="5"/>
    <x v="0"/>
    <x v="0"/>
    <n v="411015"/>
    <s v="Lighting - Interior CFLs"/>
    <x v="0"/>
    <x v="5"/>
    <s v="kWh"/>
    <n v="1"/>
    <n v="45.83"/>
    <n v="0.06"/>
    <n v="640.99"/>
  </r>
  <r>
    <n v="3117"/>
    <x v="5"/>
    <x v="0"/>
    <x v="0"/>
    <n v="411015"/>
    <s v="Lighting - Interior CFLs"/>
    <x v="0"/>
    <x v="5"/>
    <s v="kWh"/>
    <n v="1"/>
    <n v="138.22"/>
    <n v="0.27"/>
    <n v="1933.24"/>
  </r>
  <r>
    <n v="3117"/>
    <x v="5"/>
    <x v="0"/>
    <x v="0"/>
    <n v="411015"/>
    <s v="Lighting - Interior CFLs"/>
    <x v="0"/>
    <x v="5"/>
    <s v="kWh"/>
    <n v="1"/>
    <n v="53.87"/>
    <n v="0.1"/>
    <n v="753.41"/>
  </r>
  <r>
    <n v="3117"/>
    <x v="5"/>
    <x v="0"/>
    <x v="0"/>
    <n v="411015"/>
    <s v="Lighting - Interior CFLs"/>
    <x v="0"/>
    <x v="5"/>
    <s v="kWh"/>
    <n v="1"/>
    <n v="71.55"/>
    <n v="0.13"/>
    <n v="1000.74"/>
  </r>
  <r>
    <n v="3117"/>
    <x v="5"/>
    <x v="0"/>
    <x v="0"/>
    <n v="411015"/>
    <s v="Lighting - Interior CFLs"/>
    <x v="0"/>
    <x v="5"/>
    <s v="kWh"/>
    <n v="1"/>
    <n v="64.39"/>
    <n v="0.13"/>
    <n v="900.55"/>
  </r>
  <r>
    <n v="3117"/>
    <x v="5"/>
    <x v="0"/>
    <x v="0"/>
    <n v="411015"/>
    <s v="Lighting - Interior CFLs"/>
    <x v="0"/>
    <x v="5"/>
    <s v="kWh"/>
    <n v="1"/>
    <n v="121.22"/>
    <n v="0.24"/>
    <n v="1695.38"/>
  </r>
  <r>
    <n v="3117"/>
    <x v="5"/>
    <x v="0"/>
    <x v="0"/>
    <n v="411015"/>
    <s v="Lighting - Interior CFLs"/>
    <x v="0"/>
    <x v="5"/>
    <s v="kWh"/>
    <n v="1"/>
    <n v="89.12"/>
    <n v="0.17"/>
    <n v="1246.49"/>
  </r>
  <r>
    <n v="3117"/>
    <x v="5"/>
    <x v="0"/>
    <x v="0"/>
    <n v="411015"/>
    <s v="Lighting - Interior CFLs"/>
    <x v="0"/>
    <x v="5"/>
    <s v="kWh"/>
    <n v="1"/>
    <n v="93.8"/>
    <n v="0.17"/>
    <n v="1311.97"/>
  </r>
  <r>
    <n v="3117"/>
    <x v="5"/>
    <x v="0"/>
    <x v="0"/>
    <n v="411015"/>
    <s v="Lighting - Interior CFLs"/>
    <x v="0"/>
    <x v="5"/>
    <s v="kWh"/>
    <n v="1"/>
    <n v="11.79"/>
    <n v="0.03"/>
    <n v="164.88"/>
  </r>
  <r>
    <n v="3117"/>
    <x v="5"/>
    <x v="0"/>
    <x v="0"/>
    <n v="411015"/>
    <s v="Lighting - Interior CFLs"/>
    <x v="0"/>
    <x v="5"/>
    <s v="kWh"/>
    <n v="1"/>
    <n v="85.14"/>
    <n v="0.17"/>
    <n v="1190.8699999999999"/>
  </r>
  <r>
    <n v="3117"/>
    <x v="5"/>
    <x v="0"/>
    <x v="0"/>
    <n v="411015"/>
    <s v="Lighting - Interior CFLs"/>
    <x v="0"/>
    <x v="5"/>
    <s v="kWh"/>
    <n v="1"/>
    <n v="28.03"/>
    <n v="0.06"/>
    <n v="392.09"/>
  </r>
  <r>
    <n v="3117"/>
    <x v="5"/>
    <x v="0"/>
    <x v="0"/>
    <n v="411015"/>
    <s v="Lighting - Interior CFLs"/>
    <x v="0"/>
    <x v="5"/>
    <s v="kWh"/>
    <n v="1"/>
    <n v="62.5"/>
    <n v="0.13"/>
    <n v="874.12"/>
  </r>
  <r>
    <n v="3117"/>
    <x v="5"/>
    <x v="0"/>
    <x v="0"/>
    <n v="411015"/>
    <s v="Lighting - Interior CFLs"/>
    <x v="0"/>
    <x v="5"/>
    <s v="kWh"/>
    <n v="1"/>
    <n v="77.73"/>
    <n v="0.17"/>
    <n v="1087.1300000000001"/>
  </r>
  <r>
    <n v="3117"/>
    <x v="5"/>
    <x v="0"/>
    <x v="0"/>
    <n v="411015"/>
    <s v="Lighting - Interior CFLs"/>
    <x v="0"/>
    <x v="5"/>
    <s v="kWh"/>
    <n v="1"/>
    <n v="90.93"/>
    <n v="0.17"/>
    <n v="1271.73"/>
  </r>
  <r>
    <n v="3117"/>
    <x v="5"/>
    <x v="0"/>
    <x v="0"/>
    <n v="411015"/>
    <s v="Lighting - Interior CFLs"/>
    <x v="0"/>
    <x v="5"/>
    <s v="kWh"/>
    <n v="1"/>
    <n v="77.19"/>
    <n v="0.17"/>
    <n v="1079.6300000000001"/>
  </r>
  <r>
    <n v="3117"/>
    <x v="5"/>
    <x v="0"/>
    <x v="0"/>
    <n v="411015"/>
    <s v="Lighting - Interior CFLs"/>
    <x v="0"/>
    <x v="5"/>
    <s v="kWh"/>
    <n v="1"/>
    <n v="28.74"/>
    <n v="0.06"/>
    <n v="401.95"/>
  </r>
  <r>
    <n v="3117"/>
    <x v="5"/>
    <x v="0"/>
    <x v="0"/>
    <n v="411015"/>
    <s v="Lighting - Interior CFLs"/>
    <x v="0"/>
    <x v="5"/>
    <s v="kWh"/>
    <n v="1"/>
    <n v="65.430000000000007"/>
    <n v="0.1"/>
    <n v="915.14"/>
  </r>
  <r>
    <n v="3117"/>
    <x v="5"/>
    <x v="0"/>
    <x v="0"/>
    <n v="411015"/>
    <s v="Lighting - Interior CFLs"/>
    <x v="0"/>
    <x v="5"/>
    <s v="kWh"/>
    <n v="1"/>
    <n v="29.81"/>
    <n v="0.06"/>
    <n v="416.94"/>
  </r>
  <r>
    <n v="3117"/>
    <x v="5"/>
    <x v="0"/>
    <x v="0"/>
    <n v="411015"/>
    <s v="Lighting - Interior CFLs"/>
    <x v="0"/>
    <x v="5"/>
    <s v="kWh"/>
    <n v="1"/>
    <n v="42.39"/>
    <n v="0.06"/>
    <n v="592.87"/>
  </r>
  <r>
    <n v="3117"/>
    <x v="5"/>
    <x v="0"/>
    <x v="0"/>
    <n v="411015"/>
    <s v="Lighting - Interior CFLs"/>
    <x v="0"/>
    <x v="5"/>
    <s v="kWh"/>
    <n v="1"/>
    <n v="160.9"/>
    <n v="0.34"/>
    <n v="2250.39"/>
  </r>
  <r>
    <n v="3117"/>
    <x v="5"/>
    <x v="0"/>
    <x v="0"/>
    <n v="411015"/>
    <s v="Lighting - Interior CFLs"/>
    <x v="0"/>
    <x v="5"/>
    <s v="kWh"/>
    <n v="1"/>
    <n v="28.68"/>
    <n v="0.06"/>
    <n v="401.16"/>
  </r>
  <r>
    <n v="3117"/>
    <x v="5"/>
    <x v="0"/>
    <x v="0"/>
    <n v="411015"/>
    <s v="Lighting - Interior CFLs"/>
    <x v="0"/>
    <x v="5"/>
    <s v="kWh"/>
    <n v="1"/>
    <n v="45.55"/>
    <n v="0.06"/>
    <n v="637.04999999999995"/>
  </r>
  <r>
    <n v="3117"/>
    <x v="5"/>
    <x v="0"/>
    <x v="0"/>
    <n v="411015"/>
    <s v="Lighting - Interior CFLs"/>
    <x v="0"/>
    <x v="5"/>
    <s v="kWh"/>
    <n v="1"/>
    <n v="124.46"/>
    <n v="0.24"/>
    <n v="1740.75"/>
  </r>
  <r>
    <n v="3117"/>
    <x v="5"/>
    <x v="0"/>
    <x v="0"/>
    <n v="411015"/>
    <s v="Lighting - Interior CFLs"/>
    <x v="0"/>
    <x v="5"/>
    <s v="kWh"/>
    <n v="1"/>
    <n v="113.18"/>
    <n v="0.2"/>
    <n v="1582.96"/>
  </r>
  <r>
    <n v="3117"/>
    <x v="5"/>
    <x v="0"/>
    <x v="0"/>
    <n v="411015"/>
    <s v="Lighting - Interior CFLs"/>
    <x v="0"/>
    <x v="5"/>
    <s v="kWh"/>
    <n v="1"/>
    <n v="67.38"/>
    <n v="0.13"/>
    <n v="942.36"/>
  </r>
  <r>
    <n v="3117"/>
    <x v="5"/>
    <x v="0"/>
    <x v="0"/>
    <n v="411015"/>
    <s v="Lighting - Interior CFLs"/>
    <x v="0"/>
    <x v="5"/>
    <s v="kWh"/>
    <n v="1"/>
    <n v="79.36"/>
    <n v="0.17"/>
    <n v="1110.01"/>
  </r>
  <r>
    <n v="3117"/>
    <x v="5"/>
    <x v="0"/>
    <x v="0"/>
    <n v="411015"/>
    <s v="Lighting - Interior CFLs"/>
    <x v="0"/>
    <x v="5"/>
    <s v="kWh"/>
    <n v="1"/>
    <n v="180.56"/>
    <n v="0.37"/>
    <n v="2525.33"/>
  </r>
  <r>
    <n v="3117"/>
    <x v="5"/>
    <x v="0"/>
    <x v="0"/>
    <n v="411015"/>
    <s v="Lighting - Interior CFLs"/>
    <x v="0"/>
    <x v="5"/>
    <s v="kWh"/>
    <n v="1"/>
    <n v="48.34"/>
    <n v="0.17"/>
    <n v="676.1"/>
  </r>
  <r>
    <n v="3117"/>
    <x v="5"/>
    <x v="0"/>
    <x v="0"/>
    <n v="411015"/>
    <s v="Lighting - Interior CFLs"/>
    <x v="0"/>
    <x v="5"/>
    <s v="kWh"/>
    <n v="1"/>
    <n v="94.17"/>
    <n v="0.17"/>
    <n v="1317.1"/>
  </r>
  <r>
    <n v="3117"/>
    <x v="5"/>
    <x v="0"/>
    <x v="0"/>
    <n v="411015"/>
    <s v="Lighting - Interior CFLs"/>
    <x v="0"/>
    <x v="5"/>
    <s v="kWh"/>
    <n v="1"/>
    <n v="93.86"/>
    <n v="0.2"/>
    <n v="1312.76"/>
  </r>
  <r>
    <n v="3117"/>
    <x v="5"/>
    <x v="0"/>
    <x v="0"/>
    <n v="411015"/>
    <s v="Lighting - Interior CFLs"/>
    <x v="0"/>
    <x v="5"/>
    <s v="kWh"/>
    <n v="1"/>
    <n v="44.93"/>
    <n v="0.06"/>
    <n v="628.37"/>
  </r>
  <r>
    <n v="3117"/>
    <x v="5"/>
    <x v="0"/>
    <x v="0"/>
    <n v="411015"/>
    <s v="Lighting - Interior CFLs"/>
    <x v="0"/>
    <x v="5"/>
    <s v="kWh"/>
    <n v="1"/>
    <n v="132.53"/>
    <n v="0.27"/>
    <n v="1853.56"/>
  </r>
  <r>
    <n v="3117"/>
    <x v="5"/>
    <x v="0"/>
    <x v="0"/>
    <n v="411015"/>
    <s v="Lighting - Interior CFLs"/>
    <x v="0"/>
    <x v="5"/>
    <s v="kWh"/>
    <n v="1"/>
    <n v="65.489999999999995"/>
    <n v="0.13"/>
    <n v="915.93"/>
  </r>
  <r>
    <n v="3117"/>
    <x v="5"/>
    <x v="0"/>
    <x v="0"/>
    <n v="411015"/>
    <s v="Lighting - Interior CFLs"/>
    <x v="0"/>
    <x v="5"/>
    <s v="kWh"/>
    <n v="1"/>
    <n v="14.19"/>
    <n v="0.03"/>
    <n v="198.41"/>
  </r>
  <r>
    <n v="3117"/>
    <x v="5"/>
    <x v="0"/>
    <x v="0"/>
    <n v="411015"/>
    <s v="Lighting - Interior CFLs"/>
    <x v="0"/>
    <x v="5"/>
    <s v="kWh"/>
    <n v="1"/>
    <n v="33.56"/>
    <n v="0.06"/>
    <n v="469.4"/>
  </r>
  <r>
    <n v="3117"/>
    <x v="5"/>
    <x v="0"/>
    <x v="0"/>
    <n v="411015"/>
    <s v="Lighting - Interior CFLs"/>
    <x v="0"/>
    <x v="5"/>
    <s v="kWh"/>
    <n v="1"/>
    <n v="101.02"/>
    <n v="0.24"/>
    <n v="1412.95"/>
  </r>
  <r>
    <n v="3117"/>
    <x v="5"/>
    <x v="0"/>
    <x v="0"/>
    <n v="411015"/>
    <s v="Lighting - Interior CFLs"/>
    <x v="0"/>
    <x v="5"/>
    <s v="kWh"/>
    <n v="1"/>
    <n v="51.24"/>
    <n v="0.1"/>
    <n v="716.73"/>
  </r>
  <r>
    <n v="3117"/>
    <x v="5"/>
    <x v="0"/>
    <x v="0"/>
    <n v="411015"/>
    <s v="Lighting - Interior CFLs"/>
    <x v="0"/>
    <x v="5"/>
    <s v="kWh"/>
    <n v="1"/>
    <n v="129.68"/>
    <n v="0.27"/>
    <n v="1813.72"/>
  </r>
  <r>
    <n v="3117"/>
    <x v="5"/>
    <x v="0"/>
    <x v="0"/>
    <n v="411015"/>
    <s v="Lighting - Interior CFLs"/>
    <x v="0"/>
    <x v="5"/>
    <s v="kWh"/>
    <n v="1"/>
    <n v="87.12"/>
    <n v="0.17"/>
    <n v="1218.48"/>
  </r>
  <r>
    <n v="3117"/>
    <x v="5"/>
    <x v="0"/>
    <x v="0"/>
    <n v="411015"/>
    <s v="Lighting - Interior CFLs"/>
    <x v="0"/>
    <x v="5"/>
    <s v="kWh"/>
    <n v="1"/>
    <n v="12.75"/>
    <n v="0.03"/>
    <n v="178.29"/>
  </r>
  <r>
    <n v="3117"/>
    <x v="5"/>
    <x v="0"/>
    <x v="0"/>
    <n v="411015"/>
    <s v="Lighting - Interior CFLs"/>
    <x v="0"/>
    <x v="5"/>
    <s v="kWh"/>
    <n v="1"/>
    <n v="18.95"/>
    <n v="0.03"/>
    <n v="265.07"/>
  </r>
  <r>
    <n v="3117"/>
    <x v="5"/>
    <x v="0"/>
    <x v="0"/>
    <n v="411015"/>
    <s v="Lighting - Interior CFLs"/>
    <x v="0"/>
    <x v="5"/>
    <s v="kWh"/>
    <n v="1"/>
    <n v="73.75"/>
    <n v="0.17"/>
    <n v="1031.51"/>
  </r>
  <r>
    <n v="3117"/>
    <x v="5"/>
    <x v="0"/>
    <x v="0"/>
    <n v="411015"/>
    <s v="Lighting - Interior CFLs"/>
    <x v="0"/>
    <x v="5"/>
    <s v="kWh"/>
    <n v="1"/>
    <n v="53.39"/>
    <n v="0.1"/>
    <n v="746.71"/>
  </r>
  <r>
    <n v="3117"/>
    <x v="5"/>
    <x v="0"/>
    <x v="0"/>
    <n v="411015"/>
    <s v="Lighting - Interior CFLs"/>
    <x v="0"/>
    <x v="5"/>
    <s v="kWh"/>
    <n v="1"/>
    <n v="90.67"/>
    <n v="0.17"/>
    <n v="1268.18"/>
  </r>
  <r>
    <n v="3117"/>
    <x v="5"/>
    <x v="0"/>
    <x v="0"/>
    <n v="411015"/>
    <s v="Lighting - Interior CFLs"/>
    <x v="0"/>
    <x v="5"/>
    <s v="kWh"/>
    <n v="1"/>
    <n v="46.73"/>
    <n v="0.1"/>
    <n v="653.62"/>
  </r>
  <r>
    <n v="3117"/>
    <x v="5"/>
    <x v="0"/>
    <x v="0"/>
    <n v="411015"/>
    <s v="Lighting - Interior CFLs"/>
    <x v="0"/>
    <x v="5"/>
    <s v="kWh"/>
    <n v="1"/>
    <n v="71.69"/>
    <n v="0.13"/>
    <n v="1002.71"/>
  </r>
  <r>
    <n v="3117"/>
    <x v="5"/>
    <x v="0"/>
    <x v="0"/>
    <n v="411015"/>
    <s v="Lighting - Interior CFLs"/>
    <x v="0"/>
    <x v="5"/>
    <s v="kWh"/>
    <n v="1"/>
    <n v="300.27999999999997"/>
    <n v="0.62"/>
    <n v="4199.8100000000004"/>
  </r>
  <r>
    <n v="3117"/>
    <x v="5"/>
    <x v="0"/>
    <x v="0"/>
    <n v="411015"/>
    <s v="Lighting - Interior CFLs"/>
    <x v="0"/>
    <x v="5"/>
    <s v="kWh"/>
    <n v="1"/>
    <n v="22.56"/>
    <n v="0.03"/>
    <n v="315.56"/>
  </r>
  <r>
    <n v="3117"/>
    <x v="5"/>
    <x v="0"/>
    <x v="0"/>
    <n v="411015"/>
    <s v="Lighting - Interior CFLs"/>
    <x v="0"/>
    <x v="5"/>
    <s v="kWh"/>
    <n v="1"/>
    <n v="21.01"/>
    <n v="0.03"/>
    <n v="293.87"/>
  </r>
  <r>
    <n v="3117"/>
    <x v="5"/>
    <x v="0"/>
    <x v="0"/>
    <n v="411015"/>
    <s v="Lighting - Interior CFLs"/>
    <x v="0"/>
    <x v="5"/>
    <s v="kWh"/>
    <n v="1"/>
    <n v="53.44"/>
    <n v="0.1"/>
    <n v="747.5"/>
  </r>
  <r>
    <n v="3117"/>
    <x v="5"/>
    <x v="0"/>
    <x v="0"/>
    <n v="411015"/>
    <s v="Lighting - Interior CFLs"/>
    <x v="0"/>
    <x v="5"/>
    <s v="kWh"/>
    <n v="1"/>
    <n v="125.67"/>
    <n v="0.27"/>
    <n v="1757.71"/>
  </r>
  <r>
    <n v="3117"/>
    <x v="5"/>
    <x v="1"/>
    <x v="0"/>
    <n v="411015"/>
    <s v="Lighting - Interior CFLs"/>
    <x v="0"/>
    <x v="5"/>
    <s v="kWh"/>
    <n v="1"/>
    <n v="56.21"/>
    <n v="0"/>
    <n v="722.68"/>
  </r>
  <r>
    <n v="3117"/>
    <x v="5"/>
    <x v="1"/>
    <x v="0"/>
    <n v="411015"/>
    <s v="Lighting - Interior CFLs"/>
    <x v="0"/>
    <x v="5"/>
    <s v="kWh"/>
    <n v="1"/>
    <n v="84.31"/>
    <n v="0"/>
    <n v="1084.02"/>
  </r>
  <r>
    <n v="3117"/>
    <x v="5"/>
    <x v="2"/>
    <x v="0"/>
    <n v="411089"/>
    <s v="60% Lighting - Interior CFLs"/>
    <x v="0"/>
    <x v="5"/>
    <s v="kWh"/>
    <n v="1"/>
    <n v="436.81"/>
    <n v="1.17"/>
    <n v="3931.25"/>
  </r>
  <r>
    <n v="3117"/>
    <x v="5"/>
    <x v="2"/>
    <x v="0"/>
    <n v="411089"/>
    <s v="60% Lighting - Interior CFLs"/>
    <x v="0"/>
    <x v="5"/>
    <s v="kWh"/>
    <n v="1"/>
    <n v="1695.44"/>
    <n v="2.4300000000000002"/>
    <n v="15258.99"/>
  </r>
  <r>
    <n v="3117"/>
    <x v="5"/>
    <x v="0"/>
    <x v="0"/>
    <n v="411017"/>
    <s v="Lighting - Other Interior lighting"/>
    <x v="3"/>
    <x v="9"/>
    <s v="kWh"/>
    <n v="1"/>
    <n v="442.88"/>
    <n v="0.91"/>
    <n v="5652.72"/>
  </r>
  <r>
    <n v="3117"/>
    <x v="5"/>
    <x v="0"/>
    <x v="0"/>
    <n v="411017"/>
    <s v="Lighting - Other Interior lighting"/>
    <x v="3"/>
    <x v="9"/>
    <s v="kWh"/>
    <n v="1"/>
    <n v="216.83"/>
    <n v="0.48"/>
    <n v="2767.5"/>
  </r>
  <r>
    <n v="3117"/>
    <x v="5"/>
    <x v="0"/>
    <x v="0"/>
    <n v="411017"/>
    <s v="Lighting - Other Interior lighting"/>
    <x v="3"/>
    <x v="9"/>
    <s v="kWh"/>
    <n v="1"/>
    <n v="340.07"/>
    <n v="0.75"/>
    <n v="4340.5200000000004"/>
  </r>
  <r>
    <n v="3117"/>
    <x v="5"/>
    <x v="0"/>
    <x v="0"/>
    <n v="411017"/>
    <s v="Lighting - Other Interior lighting"/>
    <x v="3"/>
    <x v="9"/>
    <s v="kWh"/>
    <n v="1"/>
    <n v="286.76"/>
    <n v="0.59"/>
    <n v="3660.12"/>
  </r>
  <r>
    <n v="3117"/>
    <x v="5"/>
    <x v="0"/>
    <x v="0"/>
    <n v="411017"/>
    <s v="Lighting - Other Interior lighting"/>
    <x v="3"/>
    <x v="9"/>
    <s v="kWh"/>
    <n v="1"/>
    <n v="327.25"/>
    <n v="0.7"/>
    <n v="4176.8999999999996"/>
  </r>
  <r>
    <n v="3117"/>
    <x v="5"/>
    <x v="0"/>
    <x v="0"/>
    <n v="411017"/>
    <s v="Lighting - Other Interior lighting"/>
    <x v="3"/>
    <x v="9"/>
    <s v="kWh"/>
    <n v="1"/>
    <n v="280.67"/>
    <n v="0.59"/>
    <n v="3582.36"/>
  </r>
  <r>
    <n v="3117"/>
    <x v="5"/>
    <x v="0"/>
    <x v="0"/>
    <n v="411017"/>
    <s v="Lighting - Other Interior lighting"/>
    <x v="3"/>
    <x v="9"/>
    <s v="kWh"/>
    <n v="1"/>
    <n v="498.98"/>
    <n v="0.97"/>
    <n v="6368.76"/>
  </r>
  <r>
    <n v="3117"/>
    <x v="5"/>
    <x v="0"/>
    <x v="0"/>
    <n v="411017"/>
    <s v="Lighting - Other Interior lighting"/>
    <x v="3"/>
    <x v="9"/>
    <s v="kWh"/>
    <n v="1"/>
    <n v="326.02999999999997"/>
    <n v="0.64"/>
    <n v="4161.24"/>
  </r>
  <r>
    <n v="3117"/>
    <x v="5"/>
    <x v="0"/>
    <x v="0"/>
    <n v="411017"/>
    <s v="Lighting - Other Interior lighting"/>
    <x v="3"/>
    <x v="9"/>
    <s v="kWh"/>
    <n v="1"/>
    <n v="332.63"/>
    <n v="0.64"/>
    <n v="4245.4799999999996"/>
  </r>
  <r>
    <n v="3117"/>
    <x v="5"/>
    <x v="0"/>
    <x v="0"/>
    <n v="411017"/>
    <s v="Lighting - Other Interior lighting"/>
    <x v="3"/>
    <x v="9"/>
    <s v="kWh"/>
    <n v="1"/>
    <n v="522.08000000000004"/>
    <n v="1.1299999999999999"/>
    <n v="6663.6"/>
  </r>
  <r>
    <n v="3117"/>
    <x v="5"/>
    <x v="0"/>
    <x v="0"/>
    <n v="411017"/>
    <s v="Lighting - Other Interior lighting"/>
    <x v="3"/>
    <x v="9"/>
    <s v="kWh"/>
    <n v="1"/>
    <n v="249.74"/>
    <n v="0.54"/>
    <n v="3187.62"/>
  </r>
  <r>
    <n v="3117"/>
    <x v="5"/>
    <x v="0"/>
    <x v="0"/>
    <n v="411017"/>
    <s v="Lighting - Other Interior lighting"/>
    <x v="3"/>
    <x v="9"/>
    <s v="kWh"/>
    <n v="1"/>
    <n v="335.63"/>
    <n v="0.75"/>
    <n v="4283.82"/>
  </r>
  <r>
    <n v="3117"/>
    <x v="5"/>
    <x v="0"/>
    <x v="0"/>
    <n v="411017"/>
    <s v="Lighting - Other Interior lighting"/>
    <x v="3"/>
    <x v="9"/>
    <s v="kWh"/>
    <n v="1"/>
    <n v="338.13"/>
    <n v="0.81"/>
    <n v="4315.68"/>
  </r>
  <r>
    <n v="3117"/>
    <x v="5"/>
    <x v="0"/>
    <x v="0"/>
    <n v="411017"/>
    <s v="Lighting - Other Interior lighting"/>
    <x v="3"/>
    <x v="9"/>
    <s v="kWh"/>
    <n v="1"/>
    <n v="465.3"/>
    <n v="0.81"/>
    <n v="5938.92"/>
  </r>
  <r>
    <n v="3117"/>
    <x v="5"/>
    <x v="0"/>
    <x v="0"/>
    <n v="411017"/>
    <s v="Lighting - Other Interior lighting"/>
    <x v="3"/>
    <x v="9"/>
    <s v="kWh"/>
    <n v="1"/>
    <n v="308.55"/>
    <n v="0.59"/>
    <n v="3938.22"/>
  </r>
  <r>
    <n v="3117"/>
    <x v="5"/>
    <x v="0"/>
    <x v="0"/>
    <n v="411017"/>
    <s v="Lighting - Other Interior lighting"/>
    <x v="3"/>
    <x v="9"/>
    <s v="kWh"/>
    <n v="1"/>
    <n v="428.2"/>
    <n v="0.81"/>
    <n v="5465.34"/>
  </r>
  <r>
    <n v="3117"/>
    <x v="5"/>
    <x v="0"/>
    <x v="0"/>
    <n v="411017"/>
    <s v="Lighting - Other Interior lighting"/>
    <x v="3"/>
    <x v="9"/>
    <s v="kWh"/>
    <n v="1"/>
    <n v="558.13"/>
    <n v="1.18"/>
    <n v="7123.68"/>
  </r>
  <r>
    <n v="3117"/>
    <x v="5"/>
    <x v="0"/>
    <x v="0"/>
    <n v="411017"/>
    <s v="Lighting - Other Interior lighting"/>
    <x v="3"/>
    <x v="9"/>
    <s v="kWh"/>
    <n v="1"/>
    <n v="621.25"/>
    <n v="1.24"/>
    <n v="7929.36"/>
  </r>
  <r>
    <n v="3117"/>
    <x v="5"/>
    <x v="0"/>
    <x v="0"/>
    <n v="411017"/>
    <s v="Lighting - Other Interior lighting"/>
    <x v="3"/>
    <x v="9"/>
    <s v="kWh"/>
    <n v="1"/>
    <n v="214.84"/>
    <n v="0.48"/>
    <n v="2742.12"/>
  </r>
  <r>
    <n v="3117"/>
    <x v="5"/>
    <x v="0"/>
    <x v="0"/>
    <n v="411017"/>
    <s v="Lighting - Other Interior lighting"/>
    <x v="3"/>
    <x v="9"/>
    <s v="kWh"/>
    <n v="1"/>
    <n v="338.93"/>
    <n v="0.7"/>
    <n v="4325.9399999999996"/>
  </r>
  <r>
    <n v="3117"/>
    <x v="5"/>
    <x v="0"/>
    <x v="0"/>
    <n v="411017"/>
    <s v="Lighting - Other Interior lighting"/>
    <x v="3"/>
    <x v="9"/>
    <s v="kWh"/>
    <n v="1"/>
    <n v="539.67999999999995"/>
    <n v="1.18"/>
    <n v="6888.24"/>
  </r>
  <r>
    <n v="3117"/>
    <x v="5"/>
    <x v="0"/>
    <x v="0"/>
    <n v="411017"/>
    <s v="Lighting - Other Interior lighting"/>
    <x v="3"/>
    <x v="9"/>
    <s v="kWh"/>
    <n v="1"/>
    <n v="304.87"/>
    <n v="0.64"/>
    <n v="3891.24"/>
  </r>
  <r>
    <n v="3117"/>
    <x v="5"/>
    <x v="0"/>
    <x v="0"/>
    <n v="411017"/>
    <s v="Lighting - Other Interior lighting"/>
    <x v="3"/>
    <x v="9"/>
    <s v="kWh"/>
    <n v="1"/>
    <n v="359.03"/>
    <n v="0.91"/>
    <n v="4582.4399999999996"/>
  </r>
  <r>
    <n v="3117"/>
    <x v="5"/>
    <x v="0"/>
    <x v="0"/>
    <n v="411017"/>
    <s v="Lighting - Other Interior lighting"/>
    <x v="3"/>
    <x v="9"/>
    <s v="kWh"/>
    <n v="1"/>
    <n v="409.92"/>
    <n v="0.81"/>
    <n v="5232.0600000000004"/>
  </r>
  <r>
    <n v="3117"/>
    <x v="5"/>
    <x v="0"/>
    <x v="0"/>
    <n v="411017"/>
    <s v="Lighting - Other Interior lighting"/>
    <x v="3"/>
    <x v="9"/>
    <s v="kWh"/>
    <n v="1"/>
    <n v="282.11"/>
    <n v="0.64"/>
    <n v="3600.72"/>
  </r>
  <r>
    <n v="3117"/>
    <x v="5"/>
    <x v="0"/>
    <x v="0"/>
    <n v="411017"/>
    <s v="Lighting - Other Interior lighting"/>
    <x v="3"/>
    <x v="9"/>
    <s v="kWh"/>
    <n v="1"/>
    <n v="-2085.6999999999998"/>
    <n v="0"/>
    <n v="-26620.92"/>
  </r>
  <r>
    <n v="3117"/>
    <x v="5"/>
    <x v="0"/>
    <x v="0"/>
    <n v="411017"/>
    <s v="Lighting - Other Interior lighting"/>
    <x v="3"/>
    <x v="9"/>
    <s v="kWh"/>
    <n v="1"/>
    <n v="285.58"/>
    <n v="0.59"/>
    <n v="3645"/>
  </r>
  <r>
    <n v="3117"/>
    <x v="5"/>
    <x v="0"/>
    <x v="0"/>
    <n v="411017"/>
    <s v="Lighting - Other Interior lighting"/>
    <x v="3"/>
    <x v="9"/>
    <s v="kWh"/>
    <n v="1"/>
    <n v="164.03"/>
    <n v="0.37"/>
    <n v="2093.58"/>
  </r>
  <r>
    <n v="3117"/>
    <x v="5"/>
    <x v="0"/>
    <x v="0"/>
    <n v="411017"/>
    <s v="Lighting - Other Interior lighting"/>
    <x v="3"/>
    <x v="9"/>
    <s v="kWh"/>
    <n v="1"/>
    <n v="340.33"/>
    <n v="0.75"/>
    <n v="4343.76"/>
  </r>
  <r>
    <n v="3117"/>
    <x v="5"/>
    <x v="0"/>
    <x v="0"/>
    <n v="411017"/>
    <s v="Lighting - Other Interior lighting"/>
    <x v="3"/>
    <x v="9"/>
    <s v="kWh"/>
    <n v="1"/>
    <n v="418.76"/>
    <n v="0.75"/>
    <n v="5344.92"/>
  </r>
  <r>
    <n v="3117"/>
    <x v="5"/>
    <x v="0"/>
    <x v="0"/>
    <n v="411017"/>
    <s v="Lighting - Other Interior lighting"/>
    <x v="3"/>
    <x v="9"/>
    <s v="kWh"/>
    <n v="1"/>
    <n v="342.69"/>
    <n v="0.75"/>
    <n v="4374"/>
  </r>
  <r>
    <n v="3117"/>
    <x v="5"/>
    <x v="0"/>
    <x v="0"/>
    <n v="411017"/>
    <s v="Lighting - Other Interior lighting"/>
    <x v="3"/>
    <x v="9"/>
    <s v="kWh"/>
    <n v="1"/>
    <n v="207.69"/>
    <n v="0.43"/>
    <n v="2650.86"/>
  </r>
  <r>
    <n v="3117"/>
    <x v="5"/>
    <x v="0"/>
    <x v="0"/>
    <n v="411017"/>
    <s v="Lighting - Other Interior lighting"/>
    <x v="3"/>
    <x v="9"/>
    <s v="kWh"/>
    <n v="1"/>
    <n v="251.9"/>
    <n v="0.54"/>
    <n v="3215.16"/>
  </r>
  <r>
    <n v="3117"/>
    <x v="5"/>
    <x v="0"/>
    <x v="0"/>
    <n v="411017"/>
    <s v="Lighting - Other Interior lighting"/>
    <x v="3"/>
    <x v="9"/>
    <s v="kWh"/>
    <n v="1"/>
    <n v="327.38"/>
    <n v="0.64"/>
    <n v="4178.5200000000004"/>
  </r>
  <r>
    <n v="3117"/>
    <x v="5"/>
    <x v="0"/>
    <x v="0"/>
    <n v="411017"/>
    <s v="Lighting - Other Interior lighting"/>
    <x v="3"/>
    <x v="9"/>
    <s v="kWh"/>
    <n v="1"/>
    <n v="520.9"/>
    <n v="1.1299999999999999"/>
    <n v="6648.48"/>
  </r>
  <r>
    <n v="3117"/>
    <x v="5"/>
    <x v="0"/>
    <x v="0"/>
    <n v="411017"/>
    <s v="Lighting - Other Interior lighting"/>
    <x v="3"/>
    <x v="9"/>
    <s v="kWh"/>
    <n v="1"/>
    <n v="411.83"/>
    <n v="0.86"/>
    <n v="5256.36"/>
  </r>
  <r>
    <n v="3117"/>
    <x v="5"/>
    <x v="0"/>
    <x v="0"/>
    <n v="411017"/>
    <s v="Lighting - Other Interior lighting"/>
    <x v="3"/>
    <x v="9"/>
    <s v="kWh"/>
    <n v="1"/>
    <n v="356.4"/>
    <n v="0.75"/>
    <n v="4548.96"/>
  </r>
  <r>
    <n v="3117"/>
    <x v="5"/>
    <x v="0"/>
    <x v="0"/>
    <n v="411017"/>
    <s v="Lighting - Other Interior lighting"/>
    <x v="3"/>
    <x v="9"/>
    <s v="kWh"/>
    <n v="1"/>
    <n v="223.72"/>
    <n v="0.48"/>
    <n v="2855.52"/>
  </r>
  <r>
    <n v="3117"/>
    <x v="5"/>
    <x v="0"/>
    <x v="0"/>
    <n v="411017"/>
    <s v="Lighting - Other Interior lighting"/>
    <x v="3"/>
    <x v="9"/>
    <s v="kWh"/>
    <n v="1"/>
    <n v="328.69"/>
    <n v="0.64"/>
    <n v="4195.26"/>
  </r>
  <r>
    <n v="3117"/>
    <x v="5"/>
    <x v="0"/>
    <x v="0"/>
    <n v="411017"/>
    <s v="Lighting - Other Interior lighting"/>
    <x v="3"/>
    <x v="9"/>
    <s v="kWh"/>
    <n v="1"/>
    <n v="258.93"/>
    <n v="0.59"/>
    <n v="3304.8"/>
  </r>
  <r>
    <n v="3117"/>
    <x v="5"/>
    <x v="0"/>
    <x v="0"/>
    <n v="411017"/>
    <s v="Lighting - Other Interior lighting"/>
    <x v="3"/>
    <x v="9"/>
    <s v="kWh"/>
    <n v="1"/>
    <n v="402.94"/>
    <n v="0.91"/>
    <n v="5142.96"/>
  </r>
  <r>
    <n v="3117"/>
    <x v="5"/>
    <x v="0"/>
    <x v="0"/>
    <n v="411017"/>
    <s v="Lighting - Other Interior lighting"/>
    <x v="3"/>
    <x v="9"/>
    <s v="kWh"/>
    <n v="1"/>
    <n v="307.41000000000003"/>
    <n v="0.64"/>
    <n v="3923.64"/>
  </r>
  <r>
    <n v="3117"/>
    <x v="5"/>
    <x v="0"/>
    <x v="0"/>
    <n v="411017"/>
    <s v="Lighting - Other Interior lighting"/>
    <x v="3"/>
    <x v="9"/>
    <s v="kWh"/>
    <n v="1"/>
    <n v="318.79000000000002"/>
    <n v="0.64"/>
    <n v="4068.9"/>
  </r>
  <r>
    <n v="3117"/>
    <x v="5"/>
    <x v="0"/>
    <x v="0"/>
    <n v="411017"/>
    <s v="Lighting - Other Interior lighting"/>
    <x v="3"/>
    <x v="9"/>
    <s v="kWh"/>
    <n v="1"/>
    <n v="278.73"/>
    <n v="0.75"/>
    <n v="3557.52"/>
  </r>
  <r>
    <n v="3117"/>
    <x v="5"/>
    <x v="0"/>
    <x v="0"/>
    <n v="411017"/>
    <s v="Lighting - Other Interior lighting"/>
    <x v="3"/>
    <x v="9"/>
    <s v="kWh"/>
    <n v="1"/>
    <n v="329.66"/>
    <n v="0.75"/>
    <n v="4207.68"/>
  </r>
  <r>
    <n v="3117"/>
    <x v="5"/>
    <x v="0"/>
    <x v="0"/>
    <n v="411017"/>
    <s v="Lighting - Other Interior lighting"/>
    <x v="3"/>
    <x v="9"/>
    <s v="kWh"/>
    <n v="1"/>
    <n v="485.1"/>
    <n v="0.97"/>
    <n v="6191.64"/>
  </r>
  <r>
    <n v="3117"/>
    <x v="5"/>
    <x v="0"/>
    <x v="0"/>
    <n v="411017"/>
    <s v="Lighting - Other Interior lighting"/>
    <x v="3"/>
    <x v="9"/>
    <s v="kWh"/>
    <n v="1"/>
    <n v="291.08"/>
    <n v="0.59"/>
    <n v="3715.2"/>
  </r>
  <r>
    <n v="3117"/>
    <x v="5"/>
    <x v="0"/>
    <x v="0"/>
    <n v="411017"/>
    <s v="Lighting - Other Interior lighting"/>
    <x v="3"/>
    <x v="9"/>
    <s v="kWh"/>
    <n v="1"/>
    <n v="142.58000000000001"/>
    <n v="0.32"/>
    <n v="1819.8"/>
  </r>
  <r>
    <n v="3117"/>
    <x v="5"/>
    <x v="0"/>
    <x v="0"/>
    <n v="411017"/>
    <s v="Lighting - Other Interior lighting"/>
    <x v="3"/>
    <x v="9"/>
    <s v="kWh"/>
    <n v="1"/>
    <n v="242.17"/>
    <n v="0.48"/>
    <n v="3090.96"/>
  </r>
  <r>
    <n v="3117"/>
    <x v="5"/>
    <x v="0"/>
    <x v="0"/>
    <n v="411017"/>
    <s v="Lighting - Other Interior lighting"/>
    <x v="3"/>
    <x v="9"/>
    <s v="kWh"/>
    <n v="1"/>
    <n v="450.66"/>
    <n v="0.91"/>
    <n v="5752.08"/>
  </r>
  <r>
    <n v="3117"/>
    <x v="5"/>
    <x v="0"/>
    <x v="0"/>
    <n v="411017"/>
    <s v="Lighting - Other Interior lighting"/>
    <x v="3"/>
    <x v="9"/>
    <s v="kWh"/>
    <n v="1"/>
    <n v="112.88"/>
    <n v="0.27"/>
    <n v="1440.72"/>
  </r>
  <r>
    <n v="3117"/>
    <x v="5"/>
    <x v="0"/>
    <x v="0"/>
    <n v="411017"/>
    <s v="Lighting - Other Interior lighting"/>
    <x v="3"/>
    <x v="9"/>
    <s v="kWh"/>
    <n v="1"/>
    <n v="652.09"/>
    <n v="1.29"/>
    <n v="8323.02"/>
  </r>
  <r>
    <n v="3117"/>
    <x v="5"/>
    <x v="0"/>
    <x v="0"/>
    <n v="411017"/>
    <s v="Lighting - Other Interior lighting"/>
    <x v="3"/>
    <x v="9"/>
    <s v="kWh"/>
    <n v="1"/>
    <n v="409.2"/>
    <n v="0.81"/>
    <n v="5222.88"/>
  </r>
  <r>
    <n v="3117"/>
    <x v="5"/>
    <x v="0"/>
    <x v="0"/>
    <n v="411017"/>
    <s v="Lighting - Other Interior lighting"/>
    <x v="3"/>
    <x v="9"/>
    <s v="kWh"/>
    <n v="1"/>
    <n v="452.1"/>
    <n v="1.02"/>
    <n v="5770.44"/>
  </r>
  <r>
    <n v="3117"/>
    <x v="5"/>
    <x v="0"/>
    <x v="0"/>
    <n v="411017"/>
    <s v="Lighting - Other Interior lighting"/>
    <x v="3"/>
    <x v="9"/>
    <s v="kWh"/>
    <n v="1"/>
    <n v="441.06"/>
    <n v="0.91"/>
    <n v="5629.5"/>
  </r>
  <r>
    <n v="3117"/>
    <x v="5"/>
    <x v="0"/>
    <x v="0"/>
    <n v="411017"/>
    <s v="Lighting - Other Interior lighting"/>
    <x v="3"/>
    <x v="9"/>
    <s v="kWh"/>
    <n v="1"/>
    <n v="376.2"/>
    <n v="0.81"/>
    <n v="4801.68"/>
  </r>
  <r>
    <n v="3117"/>
    <x v="5"/>
    <x v="0"/>
    <x v="0"/>
    <n v="411017"/>
    <s v="Lighting - Other Interior lighting"/>
    <x v="3"/>
    <x v="9"/>
    <s v="kWh"/>
    <n v="1"/>
    <n v="256.51"/>
    <n v="0.59"/>
    <n v="3274.02"/>
  </r>
  <r>
    <n v="3117"/>
    <x v="5"/>
    <x v="0"/>
    <x v="0"/>
    <n v="411017"/>
    <s v="Lighting - Other Interior lighting"/>
    <x v="3"/>
    <x v="9"/>
    <s v="kWh"/>
    <n v="1"/>
    <n v="372.73"/>
    <n v="0.75"/>
    <n v="4757.3999999999996"/>
  </r>
  <r>
    <n v="3117"/>
    <x v="5"/>
    <x v="0"/>
    <x v="0"/>
    <n v="411017"/>
    <s v="Lighting - Other Interior lighting"/>
    <x v="3"/>
    <x v="9"/>
    <s v="kWh"/>
    <n v="1"/>
    <n v="349"/>
    <n v="0.75"/>
    <n v="4454.46"/>
  </r>
  <r>
    <n v="3117"/>
    <x v="5"/>
    <x v="0"/>
    <x v="0"/>
    <n v="411017"/>
    <s v="Lighting - Other Interior lighting"/>
    <x v="3"/>
    <x v="9"/>
    <s v="kWh"/>
    <n v="1"/>
    <n v="346.08"/>
    <n v="0.7"/>
    <n v="4417.2"/>
  </r>
  <r>
    <n v="3117"/>
    <x v="5"/>
    <x v="0"/>
    <x v="0"/>
    <n v="411017"/>
    <s v="Lighting - Other Interior lighting"/>
    <x v="3"/>
    <x v="9"/>
    <s v="kWh"/>
    <n v="1"/>
    <n v="203.29"/>
    <n v="0.43"/>
    <n v="2594.6999999999998"/>
  </r>
  <r>
    <n v="3117"/>
    <x v="5"/>
    <x v="0"/>
    <x v="0"/>
    <n v="411017"/>
    <s v="Lighting - Other Interior lighting"/>
    <x v="3"/>
    <x v="9"/>
    <s v="kWh"/>
    <n v="1"/>
    <n v="461.88"/>
    <n v="0.91"/>
    <n v="5895.18"/>
  </r>
  <r>
    <n v="3117"/>
    <x v="5"/>
    <x v="0"/>
    <x v="0"/>
    <n v="411017"/>
    <s v="Lighting - Other Interior lighting"/>
    <x v="3"/>
    <x v="9"/>
    <s v="kWh"/>
    <n v="1"/>
    <n v="340.07"/>
    <n v="0.75"/>
    <n v="4340.5200000000004"/>
  </r>
  <r>
    <n v="3117"/>
    <x v="5"/>
    <x v="0"/>
    <x v="0"/>
    <n v="411017"/>
    <s v="Lighting - Other Interior lighting"/>
    <x v="3"/>
    <x v="9"/>
    <s v="kWh"/>
    <n v="1"/>
    <n v="212.05"/>
    <n v="0.43"/>
    <n v="2706.48"/>
  </r>
  <r>
    <n v="3117"/>
    <x v="5"/>
    <x v="0"/>
    <x v="0"/>
    <n v="411017"/>
    <s v="Lighting - Other Interior lighting"/>
    <x v="3"/>
    <x v="9"/>
    <s v="kWh"/>
    <n v="1"/>
    <n v="656.58"/>
    <n v="1.29"/>
    <n v="8380.26"/>
  </r>
  <r>
    <n v="3117"/>
    <x v="5"/>
    <x v="0"/>
    <x v="0"/>
    <n v="411017"/>
    <s v="Lighting - Other Interior lighting"/>
    <x v="3"/>
    <x v="9"/>
    <s v="kWh"/>
    <n v="1"/>
    <n v="266.2"/>
    <n v="0.54"/>
    <n v="3397.68"/>
  </r>
  <r>
    <n v="3117"/>
    <x v="5"/>
    <x v="0"/>
    <x v="0"/>
    <n v="411017"/>
    <s v="Lighting - Other Interior lighting"/>
    <x v="3"/>
    <x v="9"/>
    <s v="kWh"/>
    <n v="1"/>
    <n v="0"/>
    <n v="0.86"/>
    <n v="4874.58"/>
  </r>
  <r>
    <n v="3117"/>
    <x v="5"/>
    <x v="0"/>
    <x v="0"/>
    <n v="411017"/>
    <s v="Lighting - Other Interior lighting"/>
    <x v="3"/>
    <x v="9"/>
    <s v="kWh"/>
    <n v="1"/>
    <n v="408.4"/>
    <n v="0.91"/>
    <n v="5212.62"/>
  </r>
  <r>
    <n v="3117"/>
    <x v="5"/>
    <x v="0"/>
    <x v="0"/>
    <n v="411017"/>
    <s v="Lighting - Other Interior lighting"/>
    <x v="3"/>
    <x v="9"/>
    <s v="kWh"/>
    <n v="1"/>
    <n v="314.18"/>
    <n v="0.64"/>
    <n v="4010.04"/>
  </r>
  <r>
    <n v="3117"/>
    <x v="5"/>
    <x v="0"/>
    <x v="0"/>
    <n v="411017"/>
    <s v="Lighting - Other Interior lighting"/>
    <x v="3"/>
    <x v="9"/>
    <s v="kWh"/>
    <n v="1"/>
    <n v="379.63"/>
    <n v="0.81"/>
    <n v="4845.42"/>
  </r>
  <r>
    <n v="3117"/>
    <x v="5"/>
    <x v="0"/>
    <x v="0"/>
    <n v="411017"/>
    <s v="Lighting - Other Interior lighting"/>
    <x v="3"/>
    <x v="9"/>
    <s v="kWh"/>
    <n v="1"/>
    <n v="246.4"/>
    <n v="0.54"/>
    <n v="3144.96"/>
  </r>
  <r>
    <n v="3117"/>
    <x v="5"/>
    <x v="0"/>
    <x v="0"/>
    <n v="411017"/>
    <s v="Lighting - Other Interior lighting"/>
    <x v="3"/>
    <x v="9"/>
    <s v="kWh"/>
    <n v="1"/>
    <n v="597.73"/>
    <n v="1.18"/>
    <n v="7629.12"/>
  </r>
  <r>
    <n v="3117"/>
    <x v="5"/>
    <x v="0"/>
    <x v="0"/>
    <n v="411017"/>
    <s v="Lighting - Other Interior lighting"/>
    <x v="3"/>
    <x v="9"/>
    <s v="kWh"/>
    <n v="1"/>
    <n v="277.2"/>
    <n v="0.59"/>
    <n v="3538.08"/>
  </r>
  <r>
    <n v="3117"/>
    <x v="5"/>
    <x v="0"/>
    <x v="0"/>
    <n v="411017"/>
    <s v="Lighting - Other Interior lighting"/>
    <x v="3"/>
    <x v="9"/>
    <s v="kWh"/>
    <n v="1"/>
    <n v="355.73"/>
    <n v="0.91"/>
    <n v="4540.32"/>
  </r>
  <r>
    <n v="3117"/>
    <x v="5"/>
    <x v="0"/>
    <x v="0"/>
    <n v="411017"/>
    <s v="Lighting - Other Interior lighting"/>
    <x v="3"/>
    <x v="9"/>
    <s v="kWh"/>
    <n v="1"/>
    <n v="246.61"/>
    <n v="0.54"/>
    <n v="3147.66"/>
  </r>
  <r>
    <n v="3117"/>
    <x v="5"/>
    <x v="0"/>
    <x v="0"/>
    <n v="411017"/>
    <s v="Lighting - Other Interior lighting"/>
    <x v="3"/>
    <x v="9"/>
    <s v="kWh"/>
    <n v="1"/>
    <n v="474.15"/>
    <n v="1.02"/>
    <n v="6051.78"/>
  </r>
  <r>
    <n v="3117"/>
    <x v="5"/>
    <x v="0"/>
    <x v="0"/>
    <n v="411017"/>
    <s v="Lighting - Other Interior lighting"/>
    <x v="3"/>
    <x v="9"/>
    <s v="kWh"/>
    <n v="1"/>
    <n v="457.39"/>
    <n v="0.97"/>
    <n v="5837.94"/>
  </r>
  <r>
    <n v="3117"/>
    <x v="5"/>
    <x v="0"/>
    <x v="0"/>
    <n v="411017"/>
    <s v="Lighting - Other Interior lighting"/>
    <x v="3"/>
    <x v="9"/>
    <s v="kWh"/>
    <n v="1"/>
    <n v="323.14999999999998"/>
    <n v="0.7"/>
    <n v="4124.5200000000004"/>
  </r>
  <r>
    <n v="3117"/>
    <x v="5"/>
    <x v="0"/>
    <x v="0"/>
    <n v="411017"/>
    <s v="Lighting - Other Interior lighting"/>
    <x v="3"/>
    <x v="9"/>
    <s v="kWh"/>
    <n v="1"/>
    <n v="267.43"/>
    <n v="0.59"/>
    <n v="3413.34"/>
  </r>
  <r>
    <n v="3117"/>
    <x v="5"/>
    <x v="0"/>
    <x v="0"/>
    <n v="411017"/>
    <s v="Lighting - Other Interior lighting"/>
    <x v="3"/>
    <x v="9"/>
    <s v="kWh"/>
    <n v="1"/>
    <n v="298.31"/>
    <n v="0.64"/>
    <n v="3807.54"/>
  </r>
  <r>
    <n v="3117"/>
    <x v="5"/>
    <x v="0"/>
    <x v="0"/>
    <n v="411017"/>
    <s v="Lighting - Other Interior lighting"/>
    <x v="3"/>
    <x v="9"/>
    <s v="kWh"/>
    <n v="1"/>
    <n v="235.61"/>
    <n v="0.48"/>
    <n v="3007.26"/>
  </r>
  <r>
    <n v="3117"/>
    <x v="5"/>
    <x v="0"/>
    <x v="0"/>
    <n v="411017"/>
    <s v="Lighting - Other Interior lighting"/>
    <x v="3"/>
    <x v="9"/>
    <s v="kWh"/>
    <n v="1"/>
    <n v="423.71"/>
    <n v="0.97"/>
    <n v="5408.1"/>
  </r>
  <r>
    <n v="3117"/>
    <x v="5"/>
    <x v="0"/>
    <x v="0"/>
    <n v="411017"/>
    <s v="Lighting - Other Interior lighting"/>
    <x v="3"/>
    <x v="9"/>
    <s v="kWh"/>
    <n v="1"/>
    <n v="312.44"/>
    <n v="0.64"/>
    <n v="3987.9"/>
  </r>
  <r>
    <n v="3117"/>
    <x v="5"/>
    <x v="0"/>
    <x v="0"/>
    <n v="411017"/>
    <s v="Lighting - Other Interior lighting"/>
    <x v="3"/>
    <x v="9"/>
    <s v="kWh"/>
    <n v="1"/>
    <n v="499.53"/>
    <n v="1.02"/>
    <n v="6375.78"/>
  </r>
  <r>
    <n v="3117"/>
    <x v="5"/>
    <x v="0"/>
    <x v="0"/>
    <n v="411017"/>
    <s v="Lighting - Other Interior lighting"/>
    <x v="3"/>
    <x v="9"/>
    <s v="kWh"/>
    <n v="1"/>
    <n v="478.72"/>
    <n v="0.86"/>
    <n v="6110.1"/>
  </r>
  <r>
    <n v="3117"/>
    <x v="5"/>
    <x v="0"/>
    <x v="0"/>
    <n v="411017"/>
    <s v="Lighting - Other Interior lighting"/>
    <x v="3"/>
    <x v="9"/>
    <s v="kWh"/>
    <n v="1"/>
    <n v="354.63"/>
    <n v="0.7"/>
    <n v="4526.28"/>
  </r>
  <r>
    <n v="3117"/>
    <x v="5"/>
    <x v="0"/>
    <x v="0"/>
    <n v="411017"/>
    <s v="Lighting - Other Interior lighting"/>
    <x v="3"/>
    <x v="9"/>
    <s v="kWh"/>
    <n v="1"/>
    <n v="219.75"/>
    <n v="0.48"/>
    <n v="2804.76"/>
  </r>
  <r>
    <n v="3117"/>
    <x v="5"/>
    <x v="0"/>
    <x v="0"/>
    <n v="411017"/>
    <s v="Lighting - Other Interior lighting"/>
    <x v="3"/>
    <x v="9"/>
    <s v="kWh"/>
    <n v="1"/>
    <n v="306.64999999999998"/>
    <n v="0.7"/>
    <n v="3913.92"/>
  </r>
  <r>
    <n v="3117"/>
    <x v="5"/>
    <x v="0"/>
    <x v="0"/>
    <n v="411017"/>
    <s v="Lighting - Other Interior lighting"/>
    <x v="3"/>
    <x v="9"/>
    <s v="kWh"/>
    <n v="1"/>
    <n v="301.7"/>
    <n v="0.64"/>
    <n v="3850.74"/>
  </r>
  <r>
    <n v="3117"/>
    <x v="5"/>
    <x v="0"/>
    <x v="0"/>
    <n v="411017"/>
    <s v="Lighting - Other Interior lighting"/>
    <x v="3"/>
    <x v="9"/>
    <s v="kWh"/>
    <n v="1"/>
    <n v="236.08"/>
    <n v="0.48"/>
    <n v="3013.2"/>
  </r>
  <r>
    <n v="3117"/>
    <x v="5"/>
    <x v="0"/>
    <x v="0"/>
    <n v="411017"/>
    <s v="Lighting - Other Interior lighting"/>
    <x v="3"/>
    <x v="9"/>
    <s v="kWh"/>
    <n v="1"/>
    <n v="290.95"/>
    <n v="0.64"/>
    <n v="3713.58"/>
  </r>
  <r>
    <n v="3117"/>
    <x v="5"/>
    <x v="0"/>
    <x v="0"/>
    <n v="411017"/>
    <s v="Lighting - Other Interior lighting"/>
    <x v="3"/>
    <x v="9"/>
    <s v="kWh"/>
    <n v="1"/>
    <n v="303.73"/>
    <n v="0.59"/>
    <n v="3876.66"/>
  </r>
  <r>
    <n v="3117"/>
    <x v="5"/>
    <x v="0"/>
    <x v="0"/>
    <n v="411017"/>
    <s v="Lighting - Other Interior lighting"/>
    <x v="3"/>
    <x v="9"/>
    <s v="kWh"/>
    <n v="1"/>
    <n v="438.23"/>
    <n v="0.86"/>
    <n v="5593.32"/>
  </r>
  <r>
    <n v="3117"/>
    <x v="5"/>
    <x v="0"/>
    <x v="0"/>
    <n v="411017"/>
    <s v="Lighting - Other Interior lighting"/>
    <x v="3"/>
    <x v="9"/>
    <s v="kWh"/>
    <n v="1"/>
    <n v="235.15"/>
    <n v="0.54"/>
    <n v="3001.32"/>
  </r>
  <r>
    <n v="3117"/>
    <x v="5"/>
    <x v="0"/>
    <x v="0"/>
    <n v="411017"/>
    <s v="Lighting - Other Interior lighting"/>
    <x v="3"/>
    <x v="9"/>
    <s v="kWh"/>
    <n v="1"/>
    <n v="356.4"/>
    <n v="0.75"/>
    <n v="4548.96"/>
  </r>
  <r>
    <n v="3117"/>
    <x v="5"/>
    <x v="0"/>
    <x v="0"/>
    <n v="411017"/>
    <s v="Lighting - Other Interior lighting"/>
    <x v="3"/>
    <x v="9"/>
    <s v="kWh"/>
    <n v="1"/>
    <n v="304.91000000000003"/>
    <n v="0.64"/>
    <n v="3891.78"/>
  </r>
  <r>
    <n v="3117"/>
    <x v="5"/>
    <x v="0"/>
    <x v="0"/>
    <n v="411017"/>
    <s v="Lighting - Other Interior lighting"/>
    <x v="3"/>
    <x v="9"/>
    <s v="kWh"/>
    <n v="1"/>
    <n v="132.68"/>
    <n v="0.48"/>
    <n v="1693.44"/>
  </r>
  <r>
    <n v="3117"/>
    <x v="5"/>
    <x v="0"/>
    <x v="0"/>
    <n v="411017"/>
    <s v="Lighting - Other Interior lighting"/>
    <x v="3"/>
    <x v="9"/>
    <s v="kWh"/>
    <n v="1"/>
    <n v="488.07"/>
    <n v="0.91"/>
    <n v="6229.44"/>
  </r>
  <r>
    <n v="3117"/>
    <x v="5"/>
    <x v="0"/>
    <x v="0"/>
    <n v="411017"/>
    <s v="Lighting - Other Interior lighting"/>
    <x v="3"/>
    <x v="9"/>
    <s v="kWh"/>
    <n v="1"/>
    <n v="294.38"/>
    <n v="0.64"/>
    <n v="3757.32"/>
  </r>
  <r>
    <n v="3117"/>
    <x v="5"/>
    <x v="0"/>
    <x v="0"/>
    <n v="411017"/>
    <s v="Lighting - Other Interior lighting"/>
    <x v="3"/>
    <x v="9"/>
    <s v="kWh"/>
    <n v="1"/>
    <n v="301.27999999999997"/>
    <n v="0.59"/>
    <n v="3845.34"/>
  </r>
  <r>
    <n v="3117"/>
    <x v="5"/>
    <x v="0"/>
    <x v="0"/>
    <n v="411017"/>
    <s v="Lighting - Other Interior lighting"/>
    <x v="3"/>
    <x v="9"/>
    <s v="kWh"/>
    <n v="1"/>
    <n v="229.69"/>
    <n v="0.48"/>
    <n v="2931.66"/>
  </r>
  <r>
    <n v="3117"/>
    <x v="5"/>
    <x v="0"/>
    <x v="0"/>
    <n v="411017"/>
    <s v="Lighting - Other Interior lighting"/>
    <x v="3"/>
    <x v="9"/>
    <s v="kWh"/>
    <n v="1"/>
    <n v="545.73"/>
    <n v="1.1299999999999999"/>
    <n v="6965.46"/>
  </r>
  <r>
    <n v="3117"/>
    <x v="5"/>
    <x v="0"/>
    <x v="0"/>
    <n v="411017"/>
    <s v="Lighting - Other Interior lighting"/>
    <x v="3"/>
    <x v="9"/>
    <s v="kWh"/>
    <n v="1"/>
    <n v="350.48"/>
    <n v="0.75"/>
    <n v="4473.3599999999997"/>
  </r>
  <r>
    <n v="3117"/>
    <x v="5"/>
    <x v="0"/>
    <x v="0"/>
    <n v="411017"/>
    <s v="Lighting - Other Interior lighting"/>
    <x v="3"/>
    <x v="9"/>
    <s v="kWh"/>
    <n v="1"/>
    <n v="337.58"/>
    <n v="0.91"/>
    <n v="4308.66"/>
  </r>
  <r>
    <n v="3117"/>
    <x v="5"/>
    <x v="0"/>
    <x v="0"/>
    <n v="411017"/>
    <s v="Lighting - Other Interior lighting"/>
    <x v="3"/>
    <x v="9"/>
    <s v="kWh"/>
    <n v="1"/>
    <n v="300.3"/>
    <n v="0.7"/>
    <n v="3832.92"/>
  </r>
  <r>
    <n v="3117"/>
    <x v="5"/>
    <x v="0"/>
    <x v="0"/>
    <n v="411017"/>
    <s v="Lighting - Other Interior lighting"/>
    <x v="3"/>
    <x v="9"/>
    <s v="kWh"/>
    <n v="1"/>
    <n v="294.63"/>
    <n v="0.59"/>
    <n v="3760.56"/>
  </r>
  <r>
    <n v="3117"/>
    <x v="5"/>
    <x v="0"/>
    <x v="0"/>
    <n v="411017"/>
    <s v="Lighting - Other Interior lighting"/>
    <x v="3"/>
    <x v="9"/>
    <s v="kWh"/>
    <n v="1"/>
    <n v="262.18"/>
    <n v="0.59"/>
    <n v="3346.38"/>
  </r>
  <r>
    <n v="3117"/>
    <x v="5"/>
    <x v="0"/>
    <x v="0"/>
    <n v="411017"/>
    <s v="Lighting - Other Interior lighting"/>
    <x v="3"/>
    <x v="9"/>
    <s v="kWh"/>
    <n v="1"/>
    <n v="305.51"/>
    <n v="0.64"/>
    <n v="3899.34"/>
  </r>
  <r>
    <n v="3117"/>
    <x v="5"/>
    <x v="0"/>
    <x v="0"/>
    <n v="411017"/>
    <s v="Lighting - Other Interior lighting"/>
    <x v="3"/>
    <x v="9"/>
    <s v="kWh"/>
    <n v="1"/>
    <n v="221.52"/>
    <n v="0.54"/>
    <n v="2827.44"/>
  </r>
  <r>
    <n v="3117"/>
    <x v="5"/>
    <x v="0"/>
    <x v="0"/>
    <n v="411017"/>
    <s v="Lighting - Other Interior lighting"/>
    <x v="3"/>
    <x v="9"/>
    <s v="kWh"/>
    <n v="1"/>
    <n v="288.75"/>
    <n v="0.7"/>
    <n v="3685.5"/>
  </r>
  <r>
    <n v="3117"/>
    <x v="5"/>
    <x v="0"/>
    <x v="0"/>
    <n v="411017"/>
    <s v="Lighting - Other Interior lighting"/>
    <x v="3"/>
    <x v="9"/>
    <s v="kWh"/>
    <n v="1"/>
    <n v="294.38"/>
    <n v="0.64"/>
    <n v="3757.32"/>
  </r>
  <r>
    <n v="3117"/>
    <x v="5"/>
    <x v="0"/>
    <x v="0"/>
    <n v="411017"/>
    <s v="Lighting - Other Interior lighting"/>
    <x v="3"/>
    <x v="9"/>
    <s v="kWh"/>
    <n v="1"/>
    <n v="254.1"/>
    <n v="0.54"/>
    <n v="3243.24"/>
  </r>
  <r>
    <n v="3117"/>
    <x v="5"/>
    <x v="0"/>
    <x v="0"/>
    <n v="411017"/>
    <s v="Lighting - Other Interior lighting"/>
    <x v="3"/>
    <x v="9"/>
    <s v="kWh"/>
    <n v="1"/>
    <n v="305.25"/>
    <n v="0.7"/>
    <n v="3896.1"/>
  </r>
  <r>
    <n v="3117"/>
    <x v="5"/>
    <x v="0"/>
    <x v="0"/>
    <n v="411017"/>
    <s v="Lighting - Other Interior lighting"/>
    <x v="3"/>
    <x v="9"/>
    <s v="kWh"/>
    <n v="1"/>
    <n v="319"/>
    <n v="0.7"/>
    <n v="4071.6"/>
  </r>
  <r>
    <n v="3117"/>
    <x v="5"/>
    <x v="0"/>
    <x v="0"/>
    <n v="411017"/>
    <s v="Lighting - Other Interior lighting"/>
    <x v="3"/>
    <x v="9"/>
    <s v="kWh"/>
    <n v="1"/>
    <n v="219.79"/>
    <n v="0.48"/>
    <n v="2805.3"/>
  </r>
  <r>
    <n v="3117"/>
    <x v="5"/>
    <x v="0"/>
    <x v="0"/>
    <n v="411017"/>
    <s v="Lighting - Other Interior lighting"/>
    <x v="3"/>
    <x v="9"/>
    <s v="kWh"/>
    <n v="1"/>
    <n v="320.64999999999998"/>
    <n v="0.59"/>
    <n v="4092.66"/>
  </r>
  <r>
    <n v="3117"/>
    <x v="5"/>
    <x v="0"/>
    <x v="0"/>
    <n v="411017"/>
    <s v="Lighting - Other Interior lighting"/>
    <x v="3"/>
    <x v="9"/>
    <s v="kWh"/>
    <n v="1"/>
    <n v="449.48"/>
    <n v="0.97"/>
    <n v="5736.96"/>
  </r>
  <r>
    <n v="3117"/>
    <x v="5"/>
    <x v="0"/>
    <x v="0"/>
    <n v="411017"/>
    <s v="Lighting - Other Interior lighting"/>
    <x v="3"/>
    <x v="9"/>
    <s v="kWh"/>
    <n v="1"/>
    <n v="165"/>
    <n v="0.32"/>
    <n v="2106"/>
  </r>
  <r>
    <n v="3117"/>
    <x v="5"/>
    <x v="0"/>
    <x v="0"/>
    <n v="411017"/>
    <s v="Lighting - Other Interior lighting"/>
    <x v="3"/>
    <x v="9"/>
    <s v="kWh"/>
    <n v="1"/>
    <n v="397.27"/>
    <n v="0.86"/>
    <n v="5070.6000000000004"/>
  </r>
  <r>
    <n v="3117"/>
    <x v="5"/>
    <x v="0"/>
    <x v="0"/>
    <n v="411017"/>
    <s v="Lighting - Other Interior lighting"/>
    <x v="3"/>
    <x v="9"/>
    <s v="kWh"/>
    <n v="1"/>
    <n v="433.06"/>
    <n v="0.86"/>
    <n v="5527.44"/>
  </r>
  <r>
    <n v="3117"/>
    <x v="5"/>
    <x v="0"/>
    <x v="0"/>
    <n v="411017"/>
    <s v="Lighting - Other Interior lighting"/>
    <x v="3"/>
    <x v="9"/>
    <s v="kWh"/>
    <n v="1"/>
    <n v="435.6"/>
    <n v="0.97"/>
    <n v="5559.84"/>
  </r>
  <r>
    <n v="3117"/>
    <x v="5"/>
    <x v="0"/>
    <x v="0"/>
    <n v="411017"/>
    <s v="Lighting - Other Interior lighting"/>
    <x v="3"/>
    <x v="9"/>
    <s v="kWh"/>
    <n v="1"/>
    <n v="881.08"/>
    <n v="0.78"/>
    <n v="6896.54"/>
  </r>
  <r>
    <n v="3117"/>
    <x v="5"/>
    <x v="0"/>
    <x v="0"/>
    <n v="411017"/>
    <s v="Lighting - Other Interior lighting"/>
    <x v="3"/>
    <x v="9"/>
    <s v="kWh"/>
    <n v="1"/>
    <n v="587.48"/>
    <n v="0.52"/>
    <n v="4624.29"/>
  </r>
  <r>
    <n v="3117"/>
    <x v="5"/>
    <x v="0"/>
    <x v="0"/>
    <n v="411017"/>
    <s v="Lighting - Other Interior lighting"/>
    <x v="3"/>
    <x v="9"/>
    <s v="kWh"/>
    <n v="1"/>
    <n v="8126.31"/>
    <n v="5.85"/>
    <n v="45437.32"/>
  </r>
  <r>
    <n v="3117"/>
    <x v="5"/>
    <x v="0"/>
    <x v="0"/>
    <n v="411017"/>
    <s v="Lighting - Other Interior lighting"/>
    <x v="3"/>
    <x v="9"/>
    <s v="kWh"/>
    <n v="1"/>
    <n v="582.16999999999996"/>
    <n v="0.52"/>
    <n v="3098.71"/>
  </r>
  <r>
    <n v="3117"/>
    <x v="5"/>
    <x v="0"/>
    <x v="0"/>
    <n v="411017"/>
    <s v="Lighting - Other Interior lighting"/>
    <x v="3"/>
    <x v="9"/>
    <s v="kWh"/>
    <n v="1"/>
    <n v="873.25"/>
    <n v="0.79"/>
    <n v="4623.09"/>
  </r>
  <r>
    <n v="3117"/>
    <x v="5"/>
    <x v="0"/>
    <x v="0"/>
    <n v="411017"/>
    <s v="Lighting - Other Interior lighting"/>
    <x v="3"/>
    <x v="9"/>
    <s v="kWh"/>
    <n v="1"/>
    <n v="1300.97"/>
    <n v="0.77"/>
    <n v="6924.67"/>
  </r>
  <r>
    <n v="3117"/>
    <x v="5"/>
    <x v="0"/>
    <x v="0"/>
    <n v="411017"/>
    <s v="Lighting - Other Interior lighting"/>
    <x v="3"/>
    <x v="9"/>
    <s v="kWh"/>
    <n v="1"/>
    <n v="1951.45"/>
    <n v="1.17"/>
    <n v="10331.19"/>
  </r>
  <r>
    <n v="3117"/>
    <x v="5"/>
    <x v="0"/>
    <x v="0"/>
    <n v="411017"/>
    <s v="Lighting - Other Interior lighting"/>
    <x v="3"/>
    <x v="9"/>
    <s v="kWh"/>
    <n v="1"/>
    <n v="4844.46"/>
    <n v="3.49"/>
    <n v="25785.7"/>
  </r>
  <r>
    <n v="3117"/>
    <x v="5"/>
    <x v="0"/>
    <x v="0"/>
    <n v="411017"/>
    <s v="Lighting - Other Interior lighting"/>
    <x v="3"/>
    <x v="9"/>
    <s v="kWh"/>
    <n v="1"/>
    <n v="7266.69"/>
    <n v="5.28"/>
    <n v="38470.720000000001"/>
  </r>
  <r>
    <n v="3117"/>
    <x v="5"/>
    <x v="0"/>
    <x v="0"/>
    <n v="411017"/>
    <s v="Lighting - Other Interior lighting"/>
    <x v="3"/>
    <x v="9"/>
    <s v="kWh"/>
    <n v="1"/>
    <n v="1076.02"/>
    <n v="3.45"/>
    <n v="15685.92"/>
  </r>
  <r>
    <n v="3117"/>
    <x v="5"/>
    <x v="0"/>
    <x v="0"/>
    <n v="411017"/>
    <s v="Lighting - Other Interior lighting"/>
    <x v="3"/>
    <x v="9"/>
    <s v="kWh"/>
    <n v="1"/>
    <n v="10642.82"/>
    <n v="7.29"/>
    <n v="63856.9"/>
  </r>
  <r>
    <n v="3117"/>
    <x v="5"/>
    <x v="0"/>
    <x v="0"/>
    <n v="411017"/>
    <s v="Lighting - Other Interior lighting"/>
    <x v="3"/>
    <x v="9"/>
    <s v="kWh"/>
    <n v="1"/>
    <n v="14651.61"/>
    <n v="17.2"/>
    <n v="87909.66"/>
  </r>
  <r>
    <n v="3117"/>
    <x v="5"/>
    <x v="0"/>
    <x v="0"/>
    <n v="411017"/>
    <s v="Lighting - Other Interior lighting"/>
    <x v="3"/>
    <x v="9"/>
    <s v="kWh"/>
    <n v="1"/>
    <n v="59.13"/>
    <n v="0.13"/>
    <n v="354.75"/>
  </r>
  <r>
    <n v="3117"/>
    <x v="5"/>
    <x v="0"/>
    <x v="0"/>
    <n v="411017"/>
    <s v="Lighting - Other Interior lighting"/>
    <x v="3"/>
    <x v="9"/>
    <s v="kWh"/>
    <n v="1"/>
    <n v="216.01"/>
    <n v="0.28999999999999998"/>
    <n v="1296.05"/>
  </r>
  <r>
    <n v="3117"/>
    <x v="5"/>
    <x v="0"/>
    <x v="0"/>
    <n v="411017"/>
    <s v="Lighting - Other Interior lighting"/>
    <x v="3"/>
    <x v="9"/>
    <s v="kWh"/>
    <n v="1"/>
    <n v="324.01"/>
    <n v="0.44"/>
    <n v="1944.08"/>
  </r>
  <r>
    <n v="3117"/>
    <x v="5"/>
    <x v="0"/>
    <x v="0"/>
    <n v="411017"/>
    <s v="Lighting - Other Interior lighting"/>
    <x v="3"/>
    <x v="9"/>
    <s v="kWh"/>
    <n v="1"/>
    <n v="123.86"/>
    <n v="0.11"/>
    <n v="692.66"/>
  </r>
  <r>
    <n v="3117"/>
    <x v="5"/>
    <x v="0"/>
    <x v="0"/>
    <n v="411017"/>
    <s v="Lighting - Other Interior lighting"/>
    <x v="3"/>
    <x v="9"/>
    <s v="kWh"/>
    <n v="1"/>
    <n v="148.63"/>
    <n v="0.14000000000000001"/>
    <n v="831.2"/>
  </r>
  <r>
    <n v="3117"/>
    <x v="5"/>
    <x v="0"/>
    <x v="0"/>
    <n v="411017"/>
    <s v="Lighting - Other Interior lighting"/>
    <x v="3"/>
    <x v="9"/>
    <s v="kWh"/>
    <n v="1"/>
    <n v="198.18"/>
    <n v="0.18"/>
    <n v="1108.27"/>
  </r>
  <r>
    <n v="3117"/>
    <x v="5"/>
    <x v="0"/>
    <x v="0"/>
    <n v="411017"/>
    <s v="Lighting - Other Interior lighting"/>
    <x v="3"/>
    <x v="9"/>
    <s v="kWh"/>
    <n v="1"/>
    <n v="698.68"/>
    <n v="0.64"/>
    <n v="3907.24"/>
  </r>
  <r>
    <n v="3117"/>
    <x v="5"/>
    <x v="0"/>
    <x v="0"/>
    <n v="411017"/>
    <s v="Lighting - Other Interior lighting"/>
    <x v="3"/>
    <x v="9"/>
    <s v="kWh"/>
    <n v="1"/>
    <n v="1001.36"/>
    <n v="0.92"/>
    <n v="5599.89"/>
  </r>
  <r>
    <n v="3117"/>
    <x v="5"/>
    <x v="0"/>
    <x v="0"/>
    <n v="411017"/>
    <s v="Lighting - Other Interior lighting"/>
    <x v="3"/>
    <x v="9"/>
    <s v="kWh"/>
    <n v="1"/>
    <n v="2080.87"/>
    <n v="1.93"/>
    <n v="11636.85"/>
  </r>
  <r>
    <n v="3117"/>
    <x v="5"/>
    <x v="0"/>
    <x v="0"/>
    <n v="411017"/>
    <s v="Lighting - Other Interior lighting"/>
    <x v="3"/>
    <x v="9"/>
    <s v="kWh"/>
    <n v="1"/>
    <n v="74.319999999999993"/>
    <n v="7.0000000000000007E-2"/>
    <n v="415.6"/>
  </r>
  <r>
    <n v="3117"/>
    <x v="5"/>
    <x v="0"/>
    <x v="0"/>
    <n v="411017"/>
    <s v="Lighting - Other Interior lighting"/>
    <x v="3"/>
    <x v="9"/>
    <s v="kWh"/>
    <n v="1"/>
    <n v="99.09"/>
    <n v="0.09"/>
    <n v="554.13"/>
  </r>
  <r>
    <n v="3117"/>
    <x v="5"/>
    <x v="0"/>
    <x v="0"/>
    <n v="411017"/>
    <s v="Lighting - Other Interior lighting"/>
    <x v="3"/>
    <x v="9"/>
    <s v="kWh"/>
    <n v="1"/>
    <n v="123.86"/>
    <n v="0.11"/>
    <n v="692.66"/>
  </r>
  <r>
    <n v="3117"/>
    <x v="5"/>
    <x v="0"/>
    <x v="0"/>
    <n v="411017"/>
    <s v="Lighting - Other Interior lighting"/>
    <x v="3"/>
    <x v="9"/>
    <s v="kWh"/>
    <n v="1"/>
    <n v="346.81"/>
    <n v="0.32"/>
    <n v="1939.47"/>
  </r>
  <r>
    <n v="3117"/>
    <x v="5"/>
    <x v="0"/>
    <x v="0"/>
    <n v="411017"/>
    <s v="Lighting - Other Interior lighting"/>
    <x v="3"/>
    <x v="9"/>
    <s v="kWh"/>
    <n v="1"/>
    <n v="371.58"/>
    <n v="0.34"/>
    <n v="2078.0100000000002"/>
  </r>
  <r>
    <n v="3117"/>
    <x v="5"/>
    <x v="0"/>
    <x v="0"/>
    <n v="411017"/>
    <s v="Lighting - Other Interior lighting"/>
    <x v="3"/>
    <x v="9"/>
    <s v="kWh"/>
    <n v="1"/>
    <n v="743.17"/>
    <n v="0.69"/>
    <n v="4156.01"/>
  </r>
  <r>
    <n v="3117"/>
    <x v="5"/>
    <x v="0"/>
    <x v="0"/>
    <n v="411017"/>
    <s v="Lighting - Other Interior lighting"/>
    <x v="3"/>
    <x v="9"/>
    <s v="kWh"/>
    <n v="1"/>
    <n v="74.319999999999993"/>
    <n v="7.0000000000000007E-2"/>
    <n v="415.6"/>
  </r>
  <r>
    <n v="3117"/>
    <x v="5"/>
    <x v="0"/>
    <x v="0"/>
    <n v="411017"/>
    <s v="Lighting - Other Interior lighting"/>
    <x v="3"/>
    <x v="9"/>
    <s v="kWh"/>
    <n v="1"/>
    <n v="123.86"/>
    <n v="0.11"/>
    <n v="692.66"/>
  </r>
  <r>
    <n v="3117"/>
    <x v="5"/>
    <x v="0"/>
    <x v="0"/>
    <n v="411017"/>
    <s v="Lighting - Other Interior lighting"/>
    <x v="3"/>
    <x v="9"/>
    <s v="kWh"/>
    <n v="1"/>
    <n v="148.63"/>
    <n v="0.14000000000000001"/>
    <n v="831.2"/>
  </r>
  <r>
    <n v="3117"/>
    <x v="5"/>
    <x v="0"/>
    <x v="0"/>
    <n v="411017"/>
    <s v="Lighting - Other Interior lighting"/>
    <x v="3"/>
    <x v="9"/>
    <s v="kWh"/>
    <n v="1"/>
    <n v="247.72"/>
    <n v="0.23"/>
    <n v="1385.33"/>
  </r>
  <r>
    <n v="3117"/>
    <x v="5"/>
    <x v="0"/>
    <x v="0"/>
    <n v="411017"/>
    <s v="Lighting - Other Interior lighting"/>
    <x v="3"/>
    <x v="9"/>
    <s v="kWh"/>
    <n v="1"/>
    <n v="272.49"/>
    <n v="0.25"/>
    <n v="1523.87"/>
  </r>
  <r>
    <n v="3117"/>
    <x v="5"/>
    <x v="0"/>
    <x v="0"/>
    <n v="411017"/>
    <s v="Lighting - Other Interior lighting"/>
    <x v="3"/>
    <x v="9"/>
    <s v="kWh"/>
    <n v="1"/>
    <n v="1263.31"/>
    <n v="1.17"/>
    <n v="7064.82"/>
  </r>
  <r>
    <n v="3117"/>
    <x v="5"/>
    <x v="0"/>
    <x v="0"/>
    <n v="411017"/>
    <s v="Lighting - Other Interior lighting"/>
    <x v="3"/>
    <x v="9"/>
    <s v="kWh"/>
    <n v="1"/>
    <n v="74.319999999999993"/>
    <n v="7.0000000000000007E-2"/>
    <n v="415.6"/>
  </r>
  <r>
    <n v="3117"/>
    <x v="5"/>
    <x v="0"/>
    <x v="0"/>
    <n v="411017"/>
    <s v="Lighting - Other Interior lighting"/>
    <x v="3"/>
    <x v="9"/>
    <s v="kWh"/>
    <n v="1"/>
    <n v="99.09"/>
    <n v="0.09"/>
    <n v="554.13"/>
  </r>
  <r>
    <n v="3117"/>
    <x v="5"/>
    <x v="0"/>
    <x v="0"/>
    <n v="411017"/>
    <s v="Lighting - Other Interior lighting"/>
    <x v="3"/>
    <x v="9"/>
    <s v="kWh"/>
    <n v="1"/>
    <n v="173.41"/>
    <n v="0.16"/>
    <n v="969.73"/>
  </r>
  <r>
    <n v="3117"/>
    <x v="5"/>
    <x v="0"/>
    <x v="0"/>
    <n v="411017"/>
    <s v="Lighting - Other Interior lighting"/>
    <x v="3"/>
    <x v="9"/>
    <s v="kWh"/>
    <n v="1"/>
    <n v="198.18"/>
    <n v="0.18"/>
    <n v="1108.27"/>
  </r>
  <r>
    <n v="3117"/>
    <x v="5"/>
    <x v="0"/>
    <x v="0"/>
    <n v="411017"/>
    <s v="Lighting - Other Interior lighting"/>
    <x v="3"/>
    <x v="9"/>
    <s v="kWh"/>
    <n v="1"/>
    <n v="247.72"/>
    <n v="0.23"/>
    <n v="1385.33"/>
  </r>
  <r>
    <n v="3117"/>
    <x v="5"/>
    <x v="0"/>
    <x v="0"/>
    <n v="411017"/>
    <s v="Lighting - Other Interior lighting"/>
    <x v="3"/>
    <x v="9"/>
    <s v="kWh"/>
    <n v="1"/>
    <n v="272.49"/>
    <n v="0.25"/>
    <n v="1523.87"/>
  </r>
  <r>
    <n v="3117"/>
    <x v="5"/>
    <x v="0"/>
    <x v="0"/>
    <n v="411017"/>
    <s v="Lighting - Other Interior lighting"/>
    <x v="3"/>
    <x v="9"/>
    <s v="kWh"/>
    <n v="1"/>
    <n v="396.36"/>
    <n v="0.36"/>
    <n v="2216.54"/>
  </r>
  <r>
    <n v="3117"/>
    <x v="5"/>
    <x v="0"/>
    <x v="0"/>
    <n v="411017"/>
    <s v="Lighting - Other Interior lighting"/>
    <x v="3"/>
    <x v="9"/>
    <s v="kWh"/>
    <n v="1"/>
    <n v="148.63"/>
    <n v="0.14000000000000001"/>
    <n v="831.2"/>
  </r>
  <r>
    <n v="3117"/>
    <x v="5"/>
    <x v="0"/>
    <x v="0"/>
    <n v="411017"/>
    <s v="Lighting - Other Interior lighting"/>
    <x v="3"/>
    <x v="9"/>
    <s v="kWh"/>
    <n v="1"/>
    <n v="173.41"/>
    <n v="0.16"/>
    <n v="969.73"/>
  </r>
  <r>
    <n v="3117"/>
    <x v="5"/>
    <x v="0"/>
    <x v="0"/>
    <n v="411017"/>
    <s v="Lighting - Other Interior lighting"/>
    <x v="3"/>
    <x v="9"/>
    <s v="kWh"/>
    <n v="1"/>
    <n v="247.72"/>
    <n v="0.23"/>
    <n v="1385.33"/>
  </r>
  <r>
    <n v="3117"/>
    <x v="5"/>
    <x v="0"/>
    <x v="0"/>
    <n v="411017"/>
    <s v="Lighting - Other Interior lighting"/>
    <x v="3"/>
    <x v="9"/>
    <s v="kWh"/>
    <n v="1"/>
    <n v="322.04000000000002"/>
    <n v="0.28999999999999998"/>
    <n v="1800.94"/>
  </r>
  <r>
    <n v="3117"/>
    <x v="5"/>
    <x v="0"/>
    <x v="0"/>
    <n v="411017"/>
    <s v="Lighting - Other Interior lighting"/>
    <x v="3"/>
    <x v="9"/>
    <s v="kWh"/>
    <n v="1"/>
    <n v="867.03"/>
    <n v="2.42"/>
    <n v="4848.6899999999996"/>
  </r>
  <r>
    <n v="3117"/>
    <x v="5"/>
    <x v="0"/>
    <x v="0"/>
    <n v="411017"/>
    <s v="Lighting - Other Interior lighting"/>
    <x v="3"/>
    <x v="9"/>
    <s v="kWh"/>
    <n v="1"/>
    <n v="6746.41"/>
    <n v="4.76"/>
    <n v="41727.519999999997"/>
  </r>
  <r>
    <n v="3117"/>
    <x v="5"/>
    <x v="0"/>
    <x v="0"/>
    <n v="411017"/>
    <s v="Lighting - Other Interior lighting"/>
    <x v="3"/>
    <x v="9"/>
    <s v="kWh"/>
    <n v="1"/>
    <n v="171.07"/>
    <n v="0.23"/>
    <n v="1026.44"/>
  </r>
  <r>
    <n v="3117"/>
    <x v="5"/>
    <x v="0"/>
    <x v="0"/>
    <n v="411017"/>
    <s v="Lighting - Other Interior lighting"/>
    <x v="3"/>
    <x v="9"/>
    <s v="kWh"/>
    <n v="1"/>
    <n v="447.18"/>
    <n v="0.43"/>
    <n v="2683.09"/>
  </r>
  <r>
    <n v="3117"/>
    <x v="5"/>
    <x v="0"/>
    <x v="0"/>
    <n v="411017"/>
    <s v="Lighting - Other Interior lighting"/>
    <x v="3"/>
    <x v="9"/>
    <s v="kWh"/>
    <n v="1"/>
    <n v="485.63"/>
    <n v="0.33"/>
    <n v="2913.76"/>
  </r>
  <r>
    <n v="3117"/>
    <x v="5"/>
    <x v="0"/>
    <x v="0"/>
    <n v="411017"/>
    <s v="Lighting - Other Interior lighting"/>
    <x v="3"/>
    <x v="9"/>
    <s v="kWh"/>
    <n v="1"/>
    <n v="524.26"/>
    <n v="0.43"/>
    <n v="3145.54"/>
  </r>
  <r>
    <n v="3117"/>
    <x v="5"/>
    <x v="0"/>
    <x v="0"/>
    <n v="411017"/>
    <s v="Lighting - Other Interior lighting"/>
    <x v="3"/>
    <x v="9"/>
    <s v="kWh"/>
    <n v="1"/>
    <n v="524.91"/>
    <n v="0.5"/>
    <n v="3149.48"/>
  </r>
  <r>
    <n v="3117"/>
    <x v="5"/>
    <x v="0"/>
    <x v="0"/>
    <n v="411017"/>
    <s v="Lighting - Other Interior lighting"/>
    <x v="3"/>
    <x v="9"/>
    <s v="kWh"/>
    <n v="1"/>
    <n v="1313.4"/>
    <n v="1.26"/>
    <n v="7880.41"/>
  </r>
  <r>
    <n v="3117"/>
    <x v="5"/>
    <x v="0"/>
    <x v="0"/>
    <n v="411017"/>
    <s v="Lighting - Other Interior lighting"/>
    <x v="3"/>
    <x v="9"/>
    <s v="kWh"/>
    <n v="1"/>
    <n v="1501.03"/>
    <n v="1.45"/>
    <n v="9006.19"/>
  </r>
  <r>
    <n v="3117"/>
    <x v="5"/>
    <x v="0"/>
    <x v="0"/>
    <n v="411017"/>
    <s v="Lighting - Other Interior lighting"/>
    <x v="3"/>
    <x v="9"/>
    <s v="kWh"/>
    <n v="1"/>
    <n v="1759.61"/>
    <n v="1.2"/>
    <n v="10557.67"/>
  </r>
  <r>
    <n v="3117"/>
    <x v="5"/>
    <x v="0"/>
    <x v="0"/>
    <n v="411017"/>
    <s v="Lighting - Other Interior lighting"/>
    <x v="3"/>
    <x v="9"/>
    <s v="kWh"/>
    <n v="1"/>
    <n v="115.89"/>
    <n v="0.13"/>
    <n v="695.33"/>
  </r>
  <r>
    <n v="3117"/>
    <x v="5"/>
    <x v="0"/>
    <x v="0"/>
    <n v="411017"/>
    <s v="Lighting - Other Interior lighting"/>
    <x v="3"/>
    <x v="9"/>
    <s v="kWh"/>
    <n v="1"/>
    <n v="121.51"/>
    <n v="0.13"/>
    <n v="729.03"/>
  </r>
  <r>
    <n v="3117"/>
    <x v="5"/>
    <x v="0"/>
    <x v="0"/>
    <n v="411017"/>
    <s v="Lighting - Other Interior lighting"/>
    <x v="3"/>
    <x v="9"/>
    <s v="kWh"/>
    <n v="1"/>
    <n v="140.49"/>
    <n v="0.09"/>
    <n v="842.91"/>
  </r>
  <r>
    <n v="3117"/>
    <x v="5"/>
    <x v="0"/>
    <x v="0"/>
    <n v="411017"/>
    <s v="Lighting - Other Interior lighting"/>
    <x v="3"/>
    <x v="9"/>
    <s v="kWh"/>
    <n v="1"/>
    <n v="207.28"/>
    <n v="0.26"/>
    <n v="1243.69"/>
  </r>
  <r>
    <n v="3117"/>
    <x v="5"/>
    <x v="0"/>
    <x v="0"/>
    <n v="411017"/>
    <s v="Lighting - Other Interior lighting"/>
    <x v="3"/>
    <x v="9"/>
    <s v="kWh"/>
    <n v="1"/>
    <n v="303.52"/>
    <n v="0.24"/>
    <n v="1821.1"/>
  </r>
  <r>
    <n v="3117"/>
    <x v="5"/>
    <x v="0"/>
    <x v="0"/>
    <n v="411017"/>
    <s v="Lighting - Other Interior lighting"/>
    <x v="3"/>
    <x v="9"/>
    <s v="kWh"/>
    <n v="1"/>
    <n v="327.96"/>
    <n v="0.22"/>
    <n v="1967.73"/>
  </r>
  <r>
    <n v="3117"/>
    <x v="5"/>
    <x v="0"/>
    <x v="0"/>
    <n v="411017"/>
    <s v="Lighting - Other Interior lighting"/>
    <x v="3"/>
    <x v="9"/>
    <s v="kWh"/>
    <n v="1"/>
    <n v="465.39"/>
    <n v="0.54"/>
    <n v="2792.36"/>
  </r>
  <r>
    <n v="3117"/>
    <x v="5"/>
    <x v="0"/>
    <x v="0"/>
    <n v="411017"/>
    <s v="Lighting - Other Interior lighting"/>
    <x v="3"/>
    <x v="9"/>
    <s v="kWh"/>
    <n v="1"/>
    <n v="2284.66"/>
    <n v="1.56"/>
    <n v="13707.94"/>
  </r>
  <r>
    <n v="3117"/>
    <x v="5"/>
    <x v="0"/>
    <x v="0"/>
    <n v="411017"/>
    <s v="Lighting - Other Interior lighting"/>
    <x v="3"/>
    <x v="9"/>
    <s v="kWh"/>
    <n v="1"/>
    <n v="7095.21"/>
    <n v="4.8499999999999996"/>
    <n v="42571.32"/>
  </r>
  <r>
    <n v="3117"/>
    <x v="5"/>
    <x v="0"/>
    <x v="0"/>
    <n v="411017"/>
    <s v="Lighting - Other Interior lighting"/>
    <x v="3"/>
    <x v="9"/>
    <s v="kWh"/>
    <n v="1"/>
    <n v="9767.74"/>
    <n v="11.46"/>
    <n v="58606.53"/>
  </r>
  <r>
    <n v="3117"/>
    <x v="5"/>
    <x v="0"/>
    <x v="0"/>
    <n v="411017"/>
    <s v="Lighting - Other Interior lighting"/>
    <x v="3"/>
    <x v="9"/>
    <s v="kWh"/>
    <n v="1"/>
    <n v="23.42"/>
    <n v="0.02"/>
    <n v="130.96"/>
  </r>
  <r>
    <n v="3117"/>
    <x v="5"/>
    <x v="0"/>
    <x v="0"/>
    <n v="411017"/>
    <s v="Lighting - Other Interior lighting"/>
    <x v="3"/>
    <x v="9"/>
    <s v="kWh"/>
    <n v="1"/>
    <n v="46.84"/>
    <n v="0.04"/>
    <n v="261.93"/>
  </r>
  <r>
    <n v="3117"/>
    <x v="5"/>
    <x v="0"/>
    <x v="0"/>
    <n v="411017"/>
    <s v="Lighting - Other Interior lighting"/>
    <x v="3"/>
    <x v="9"/>
    <s v="kWh"/>
    <n v="1"/>
    <n v="70.260000000000005"/>
    <n v="7.0000000000000007E-2"/>
    <n v="392.89"/>
  </r>
  <r>
    <n v="3117"/>
    <x v="5"/>
    <x v="0"/>
    <x v="0"/>
    <n v="411017"/>
    <s v="Lighting - Other Interior lighting"/>
    <x v="3"/>
    <x v="9"/>
    <s v="kWh"/>
    <n v="1"/>
    <n v="117.09"/>
    <n v="0.11"/>
    <n v="654.83000000000004"/>
  </r>
  <r>
    <n v="3117"/>
    <x v="5"/>
    <x v="0"/>
    <x v="0"/>
    <n v="411017"/>
    <s v="Lighting - Other Interior lighting"/>
    <x v="3"/>
    <x v="9"/>
    <s v="kWh"/>
    <n v="1"/>
    <n v="3208.39"/>
    <n v="3.27"/>
    <n v="17942.310000000001"/>
  </r>
  <r>
    <n v="3117"/>
    <x v="5"/>
    <x v="0"/>
    <x v="0"/>
    <n v="411017"/>
    <s v="Lighting - Other Interior lighting"/>
    <x v="3"/>
    <x v="9"/>
    <s v="kWh"/>
    <n v="1"/>
    <n v="3231.81"/>
    <n v="3.29"/>
    <n v="18073.27"/>
  </r>
  <r>
    <n v="3117"/>
    <x v="5"/>
    <x v="0"/>
    <x v="0"/>
    <n v="411017"/>
    <s v="Lighting - Other Interior lighting"/>
    <x v="3"/>
    <x v="9"/>
    <s v="kWh"/>
    <n v="1"/>
    <n v="39.42"/>
    <n v="0.08"/>
    <n v="236.5"/>
  </r>
  <r>
    <n v="3117"/>
    <x v="5"/>
    <x v="0"/>
    <x v="0"/>
    <n v="411017"/>
    <s v="Lighting - Other Interior lighting"/>
    <x v="3"/>
    <x v="9"/>
    <s v="kWh"/>
    <n v="1"/>
    <n v="144.01"/>
    <n v="0.19"/>
    <n v="864.04"/>
  </r>
  <r>
    <n v="3117"/>
    <x v="5"/>
    <x v="0"/>
    <x v="0"/>
    <n v="411017"/>
    <s v="Lighting - Other Interior lighting"/>
    <x v="3"/>
    <x v="9"/>
    <s v="kWh"/>
    <n v="1"/>
    <n v="216.01"/>
    <n v="0.28999999999999998"/>
    <n v="1296.05"/>
  </r>
  <r>
    <n v="3117"/>
    <x v="5"/>
    <x v="0"/>
    <x v="0"/>
    <n v="411017"/>
    <s v="Lighting - Other Interior lighting"/>
    <x v="3"/>
    <x v="9"/>
    <s v="kWh"/>
    <n v="1"/>
    <n v="46.31"/>
    <n v="0.04"/>
    <n v="258.97000000000003"/>
  </r>
  <r>
    <n v="3117"/>
    <x v="5"/>
    <x v="0"/>
    <x v="0"/>
    <n v="411017"/>
    <s v="Lighting - Other Interior lighting"/>
    <x v="3"/>
    <x v="9"/>
    <s v="kWh"/>
    <n v="1"/>
    <n v="259.33"/>
    <n v="0.16"/>
    <n v="1450.26"/>
  </r>
  <r>
    <n v="3117"/>
    <x v="5"/>
    <x v="0"/>
    <x v="0"/>
    <n v="411017"/>
    <s v="Lighting - Other Interior lighting"/>
    <x v="3"/>
    <x v="9"/>
    <s v="kWh"/>
    <n v="1"/>
    <n v="324.16000000000003"/>
    <n v="0.32"/>
    <n v="1812.82"/>
  </r>
  <r>
    <n v="3117"/>
    <x v="5"/>
    <x v="0"/>
    <x v="0"/>
    <n v="411017"/>
    <s v="Lighting - Other Interior lighting"/>
    <x v="3"/>
    <x v="9"/>
    <s v="kWh"/>
    <n v="1"/>
    <n v="393.63"/>
    <n v="0.39"/>
    <n v="2201.2800000000002"/>
  </r>
  <r>
    <n v="3117"/>
    <x v="5"/>
    <x v="0"/>
    <x v="0"/>
    <n v="411017"/>
    <s v="Lighting - Other Interior lighting"/>
    <x v="3"/>
    <x v="9"/>
    <s v="kWh"/>
    <n v="1"/>
    <n v="879.87"/>
    <n v="0.89"/>
    <n v="4920.5200000000004"/>
  </r>
  <r>
    <n v="3117"/>
    <x v="5"/>
    <x v="0"/>
    <x v="0"/>
    <n v="411017"/>
    <s v="Lighting - Other Interior lighting"/>
    <x v="3"/>
    <x v="9"/>
    <s v="kWh"/>
    <n v="1"/>
    <n v="58.86"/>
    <n v="0.04"/>
    <n v="378.41"/>
  </r>
  <r>
    <n v="3117"/>
    <x v="5"/>
    <x v="0"/>
    <x v="0"/>
    <n v="411017"/>
    <s v="Lighting - Other Interior lighting"/>
    <x v="3"/>
    <x v="9"/>
    <s v="kWh"/>
    <n v="1"/>
    <n v="86.33"/>
    <n v="0.06"/>
    <n v="555"/>
  </r>
  <r>
    <n v="3117"/>
    <x v="5"/>
    <x v="0"/>
    <x v="0"/>
    <n v="411017"/>
    <s v="Lighting - Other Interior lighting"/>
    <x v="3"/>
    <x v="9"/>
    <s v="kWh"/>
    <n v="1"/>
    <n v="88.28"/>
    <n v="0.06"/>
    <n v="567.61"/>
  </r>
  <r>
    <n v="3117"/>
    <x v="5"/>
    <x v="0"/>
    <x v="0"/>
    <n v="411017"/>
    <s v="Lighting - Other Interior lighting"/>
    <x v="3"/>
    <x v="9"/>
    <s v="kWh"/>
    <n v="1"/>
    <n v="129.47999999999999"/>
    <n v="0.09"/>
    <n v="832.5"/>
  </r>
  <r>
    <n v="3117"/>
    <x v="5"/>
    <x v="0"/>
    <x v="0"/>
    <n v="411017"/>
    <s v="Lighting - Other Interior lighting"/>
    <x v="3"/>
    <x v="9"/>
    <s v="kWh"/>
    <n v="1"/>
    <n v="240.17"/>
    <n v="0.41"/>
    <n v="1543.92"/>
  </r>
  <r>
    <n v="3117"/>
    <x v="5"/>
    <x v="0"/>
    <x v="0"/>
    <n v="411017"/>
    <s v="Lighting - Other Interior lighting"/>
    <x v="3"/>
    <x v="9"/>
    <s v="kWh"/>
    <n v="1"/>
    <n v="255.08"/>
    <n v="0.18"/>
    <n v="1639.78"/>
  </r>
  <r>
    <n v="3117"/>
    <x v="5"/>
    <x v="0"/>
    <x v="0"/>
    <n v="411017"/>
    <s v="Lighting - Other Interior lighting"/>
    <x v="3"/>
    <x v="9"/>
    <s v="kWh"/>
    <n v="1"/>
    <n v="275.82"/>
    <n v="0.47"/>
    <n v="1773.13"/>
  </r>
  <r>
    <n v="3117"/>
    <x v="5"/>
    <x v="0"/>
    <x v="0"/>
    <n v="411017"/>
    <s v="Lighting - Other Interior lighting"/>
    <x v="3"/>
    <x v="9"/>
    <s v="kWh"/>
    <n v="1"/>
    <n v="360.19"/>
    <n v="0.61"/>
    <n v="2315.87"/>
  </r>
  <r>
    <n v="3117"/>
    <x v="5"/>
    <x v="0"/>
    <x v="0"/>
    <n v="411017"/>
    <s v="Lighting - Other Interior lighting"/>
    <x v="3"/>
    <x v="9"/>
    <s v="kWh"/>
    <n v="1"/>
    <n v="382.55"/>
    <n v="0.28000000000000003"/>
    <n v="2459.67"/>
  </r>
  <r>
    <n v="3117"/>
    <x v="5"/>
    <x v="0"/>
    <x v="0"/>
    <n v="411017"/>
    <s v="Lighting - Other Interior lighting"/>
    <x v="3"/>
    <x v="9"/>
    <s v="kWh"/>
    <n v="1"/>
    <n v="413.66"/>
    <n v="0.7"/>
    <n v="2659.68"/>
  </r>
  <r>
    <n v="3117"/>
    <x v="5"/>
    <x v="0"/>
    <x v="0"/>
    <n v="411017"/>
    <s v="Lighting - Other Interior lighting"/>
    <x v="3"/>
    <x v="9"/>
    <s v="kWh"/>
    <n v="1"/>
    <n v="454.97"/>
    <n v="0.8"/>
    <n v="2924.81"/>
  </r>
  <r>
    <n v="3117"/>
    <x v="5"/>
    <x v="0"/>
    <x v="0"/>
    <n v="411017"/>
    <s v="Lighting - Other Interior lighting"/>
    <x v="3"/>
    <x v="9"/>
    <s v="kWh"/>
    <n v="1"/>
    <n v="570.27"/>
    <n v="0.97"/>
    <n v="3666"/>
  </r>
  <r>
    <n v="3117"/>
    <x v="5"/>
    <x v="0"/>
    <x v="0"/>
    <n v="411017"/>
    <s v="Lighting - Other Interior lighting"/>
    <x v="3"/>
    <x v="9"/>
    <s v="kWh"/>
    <n v="1"/>
    <n v="682.34"/>
    <n v="1.2"/>
    <n v="4387.2"/>
  </r>
  <r>
    <n v="3117"/>
    <x v="5"/>
    <x v="0"/>
    <x v="0"/>
    <n v="411017"/>
    <s v="Lighting - Other Interior lighting"/>
    <x v="3"/>
    <x v="9"/>
    <s v="kWh"/>
    <n v="1"/>
    <n v="785.83"/>
    <n v="1.34"/>
    <n v="5051.8"/>
  </r>
  <r>
    <n v="3117"/>
    <x v="5"/>
    <x v="0"/>
    <x v="0"/>
    <n v="411017"/>
    <s v="Lighting - Other Interior lighting"/>
    <x v="3"/>
    <x v="9"/>
    <s v="kWh"/>
    <n v="1"/>
    <n v="855.26"/>
    <n v="1.46"/>
    <n v="5498.99"/>
  </r>
  <r>
    <n v="3117"/>
    <x v="5"/>
    <x v="0"/>
    <x v="0"/>
    <n v="411017"/>
    <s v="Lighting - Other Interior lighting"/>
    <x v="3"/>
    <x v="9"/>
    <s v="kWh"/>
    <n v="1"/>
    <n v="1046.31"/>
    <n v="1.53"/>
    <n v="6726.28"/>
  </r>
  <r>
    <n v="3117"/>
    <x v="5"/>
    <x v="0"/>
    <x v="0"/>
    <n v="411017"/>
    <s v="Lighting - Other Interior lighting"/>
    <x v="3"/>
    <x v="9"/>
    <s v="kWh"/>
    <n v="1"/>
    <n v="1178.55"/>
    <n v="2.0099999999999998"/>
    <n v="7577.68"/>
  </r>
  <r>
    <n v="3117"/>
    <x v="5"/>
    <x v="0"/>
    <x v="0"/>
    <n v="411017"/>
    <s v="Lighting - Other Interior lighting"/>
    <x v="3"/>
    <x v="9"/>
    <s v="kWh"/>
    <n v="1"/>
    <n v="1569.2"/>
    <n v="2.2999999999999998"/>
    <n v="10089.39"/>
  </r>
  <r>
    <n v="3117"/>
    <x v="5"/>
    <x v="0"/>
    <x v="0"/>
    <n v="411017"/>
    <s v="Lighting - Other Interior lighting"/>
    <x v="3"/>
    <x v="9"/>
    <s v="kWh"/>
    <n v="1"/>
    <n v="3131.56"/>
    <n v="2.29"/>
    <n v="20131.54"/>
  </r>
  <r>
    <n v="3117"/>
    <x v="5"/>
    <x v="0"/>
    <x v="0"/>
    <n v="411017"/>
    <s v="Lighting - Other Interior lighting"/>
    <x v="3"/>
    <x v="9"/>
    <s v="kWh"/>
    <n v="1"/>
    <n v="4696.5600000000004"/>
    <n v="3.44"/>
    <n v="30197.22"/>
  </r>
  <r>
    <n v="3117"/>
    <x v="5"/>
    <x v="0"/>
    <x v="0"/>
    <n v="411017"/>
    <s v="Lighting - Other Interior lighting"/>
    <x v="3"/>
    <x v="9"/>
    <s v="kWh"/>
    <n v="1"/>
    <n v="4985.78"/>
    <n v="3.65"/>
    <n v="32051.54"/>
  </r>
  <r>
    <n v="3117"/>
    <x v="5"/>
    <x v="0"/>
    <x v="0"/>
    <n v="411017"/>
    <s v="Lighting - Other Interior lighting"/>
    <x v="3"/>
    <x v="9"/>
    <s v="kWh"/>
    <n v="1"/>
    <n v="7477.42"/>
    <n v="5.48"/>
    <n v="48077.15"/>
  </r>
  <r>
    <n v="3117"/>
    <x v="5"/>
    <x v="0"/>
    <x v="0"/>
    <n v="411017"/>
    <s v="Lighting - Other Interior lighting"/>
    <x v="3"/>
    <x v="9"/>
    <s v="kWh"/>
    <n v="1"/>
    <n v="450.2"/>
    <n v="0.27"/>
    <n v="2383.98"/>
  </r>
  <r>
    <n v="3117"/>
    <x v="5"/>
    <x v="0"/>
    <x v="0"/>
    <n v="411017"/>
    <s v="Lighting - Other Interior lighting"/>
    <x v="3"/>
    <x v="9"/>
    <s v="kWh"/>
    <n v="1"/>
    <n v="518"/>
    <n v="0.38"/>
    <n v="3330.02"/>
  </r>
  <r>
    <n v="3117"/>
    <x v="5"/>
    <x v="0"/>
    <x v="0"/>
    <n v="411017"/>
    <s v="Lighting - Other Interior lighting"/>
    <x v="3"/>
    <x v="9"/>
    <s v="kWh"/>
    <n v="1"/>
    <n v="675.46"/>
    <n v="0.41"/>
    <n v="3575.98"/>
  </r>
  <r>
    <n v="3117"/>
    <x v="5"/>
    <x v="0"/>
    <x v="0"/>
    <n v="411017"/>
    <s v="Lighting - Other Interior lighting"/>
    <x v="3"/>
    <x v="9"/>
    <s v="kWh"/>
    <n v="1"/>
    <n v="682.82"/>
    <n v="0.5"/>
    <n v="4389.58"/>
  </r>
  <r>
    <n v="3117"/>
    <x v="5"/>
    <x v="0"/>
    <x v="0"/>
    <n v="411017"/>
    <s v="Lighting - Other Interior lighting"/>
    <x v="3"/>
    <x v="9"/>
    <s v="kWh"/>
    <n v="1"/>
    <n v="776.87"/>
    <n v="0.56999999999999995"/>
    <n v="4995.0200000000004"/>
  </r>
  <r>
    <n v="3117"/>
    <x v="5"/>
    <x v="0"/>
    <x v="0"/>
    <n v="411017"/>
    <s v="Lighting - Other Interior lighting"/>
    <x v="3"/>
    <x v="9"/>
    <s v="kWh"/>
    <n v="1"/>
    <n v="1024.06"/>
    <n v="0.75"/>
    <n v="6584.35"/>
  </r>
  <r>
    <n v="3117"/>
    <x v="5"/>
    <x v="0"/>
    <x v="0"/>
    <n v="411017"/>
    <s v="Lighting - Other Interior lighting"/>
    <x v="3"/>
    <x v="9"/>
    <s v="kWh"/>
    <n v="1"/>
    <n v="1049.74"/>
    <n v="0.77"/>
    <n v="6748.35"/>
  </r>
  <r>
    <n v="3117"/>
    <x v="5"/>
    <x v="0"/>
    <x v="0"/>
    <n v="411017"/>
    <s v="Lighting - Other Interior lighting"/>
    <x v="3"/>
    <x v="9"/>
    <s v="kWh"/>
    <n v="1"/>
    <n v="1574.35"/>
    <n v="1.1499999999999999"/>
    <n v="10122.49"/>
  </r>
  <r>
    <n v="3117"/>
    <x v="5"/>
    <x v="0"/>
    <x v="0"/>
    <n v="411017"/>
    <s v="Lighting - Other Interior lighting"/>
    <x v="3"/>
    <x v="9"/>
    <s v="kWh"/>
    <n v="1"/>
    <n v="4310.22"/>
    <n v="2.6"/>
    <n v="22824.46"/>
  </r>
  <r>
    <n v="3117"/>
    <x v="5"/>
    <x v="0"/>
    <x v="0"/>
    <n v="411017"/>
    <s v="Lighting - Other Interior lighting"/>
    <x v="3"/>
    <x v="9"/>
    <s v="kWh"/>
    <n v="1"/>
    <n v="6466.94"/>
    <n v="3.9"/>
    <n v="34236.75"/>
  </r>
  <r>
    <n v="3117"/>
    <x v="5"/>
    <x v="0"/>
    <x v="0"/>
    <n v="411017"/>
    <s v="Lighting - Other Interior lighting"/>
    <x v="3"/>
    <x v="9"/>
    <s v="kWh"/>
    <n v="1"/>
    <n v="14149.82"/>
    <n v="0"/>
    <n v="74929.399999999994"/>
  </r>
  <r>
    <n v="3117"/>
    <x v="5"/>
    <x v="0"/>
    <x v="0"/>
    <n v="411017"/>
    <s v="Lighting - Other Interior lighting"/>
    <x v="3"/>
    <x v="9"/>
    <s v="kWh"/>
    <n v="1"/>
    <n v="21230.04"/>
    <n v="0"/>
    <n v="112394.3"/>
  </r>
  <r>
    <n v="3117"/>
    <x v="5"/>
    <x v="0"/>
    <x v="0"/>
    <n v="411017"/>
    <s v="Lighting - Other Interior lighting"/>
    <x v="3"/>
    <x v="9"/>
    <s v="kWh"/>
    <n v="1"/>
    <n v="82.57"/>
    <n v="0.05"/>
    <n v="461.78"/>
  </r>
  <r>
    <n v="3117"/>
    <x v="5"/>
    <x v="0"/>
    <x v="0"/>
    <n v="411017"/>
    <s v="Lighting - Other Interior lighting"/>
    <x v="3"/>
    <x v="9"/>
    <s v="kWh"/>
    <n v="1"/>
    <n v="99.08"/>
    <n v="0.06"/>
    <n v="554.14"/>
  </r>
  <r>
    <n v="3117"/>
    <x v="5"/>
    <x v="0"/>
    <x v="0"/>
    <n v="411017"/>
    <s v="Lighting - Other Interior lighting"/>
    <x v="3"/>
    <x v="9"/>
    <s v="kWh"/>
    <n v="1"/>
    <n v="132.11000000000001"/>
    <n v="0.08"/>
    <n v="738.86"/>
  </r>
  <r>
    <n v="3117"/>
    <x v="5"/>
    <x v="0"/>
    <x v="0"/>
    <n v="411017"/>
    <s v="Lighting - Other Interior lighting"/>
    <x v="3"/>
    <x v="9"/>
    <s v="kWh"/>
    <n v="1"/>
    <n v="465.75"/>
    <n v="0.28999999999999998"/>
    <n v="2604.87"/>
  </r>
  <r>
    <n v="3117"/>
    <x v="5"/>
    <x v="0"/>
    <x v="0"/>
    <n v="411017"/>
    <s v="Lighting - Other Interior lighting"/>
    <x v="3"/>
    <x v="9"/>
    <s v="kWh"/>
    <n v="1"/>
    <n v="667.52"/>
    <n v="0.41"/>
    <n v="3733.33"/>
  </r>
  <r>
    <n v="3117"/>
    <x v="5"/>
    <x v="0"/>
    <x v="0"/>
    <n v="411017"/>
    <s v="Lighting - Other Interior lighting"/>
    <x v="3"/>
    <x v="9"/>
    <s v="kWh"/>
    <n v="1"/>
    <n v="1387.13"/>
    <n v="0.86"/>
    <n v="7758.04"/>
  </r>
  <r>
    <n v="3117"/>
    <x v="5"/>
    <x v="0"/>
    <x v="0"/>
    <n v="411017"/>
    <s v="Lighting - Other Interior lighting"/>
    <x v="3"/>
    <x v="9"/>
    <s v="kWh"/>
    <n v="1"/>
    <n v="49.54"/>
    <n v="0.03"/>
    <n v="277.07"/>
  </r>
  <r>
    <n v="3117"/>
    <x v="5"/>
    <x v="0"/>
    <x v="0"/>
    <n v="411017"/>
    <s v="Lighting - Other Interior lighting"/>
    <x v="3"/>
    <x v="9"/>
    <s v="kWh"/>
    <n v="1"/>
    <n v="66.05"/>
    <n v="0.04"/>
    <n v="369.43"/>
  </r>
  <r>
    <n v="3117"/>
    <x v="5"/>
    <x v="0"/>
    <x v="0"/>
    <n v="411017"/>
    <s v="Lighting - Other Interior lighting"/>
    <x v="3"/>
    <x v="9"/>
    <s v="kWh"/>
    <n v="1"/>
    <n v="82.57"/>
    <n v="0.05"/>
    <n v="461.78"/>
  </r>
  <r>
    <n v="3117"/>
    <x v="5"/>
    <x v="0"/>
    <x v="0"/>
    <n v="411017"/>
    <s v="Lighting - Other Interior lighting"/>
    <x v="3"/>
    <x v="9"/>
    <s v="kWh"/>
    <n v="1"/>
    <n v="231.19"/>
    <n v="0.14000000000000001"/>
    <n v="1293"/>
  </r>
  <r>
    <n v="3117"/>
    <x v="5"/>
    <x v="0"/>
    <x v="0"/>
    <n v="411017"/>
    <s v="Lighting - Other Interior lighting"/>
    <x v="3"/>
    <x v="9"/>
    <s v="kWh"/>
    <n v="1"/>
    <n v="247.7"/>
    <n v="0.15"/>
    <n v="1385.36"/>
  </r>
  <r>
    <n v="3117"/>
    <x v="5"/>
    <x v="0"/>
    <x v="0"/>
    <n v="411017"/>
    <s v="Lighting - Other Interior lighting"/>
    <x v="3"/>
    <x v="9"/>
    <s v="kWh"/>
    <n v="1"/>
    <n v="495.4"/>
    <n v="0.3"/>
    <n v="2770.73"/>
  </r>
  <r>
    <n v="3117"/>
    <x v="5"/>
    <x v="0"/>
    <x v="0"/>
    <n v="411017"/>
    <s v="Lighting - Other Interior lighting"/>
    <x v="3"/>
    <x v="9"/>
    <s v="kWh"/>
    <n v="1"/>
    <n v="5416.19"/>
    <n v="3.9"/>
    <n v="30291.37"/>
  </r>
  <r>
    <n v="3117"/>
    <x v="5"/>
    <x v="0"/>
    <x v="0"/>
    <n v="411017"/>
    <s v="Lighting - Other Interior lighting"/>
    <x v="3"/>
    <x v="9"/>
    <s v="kWh"/>
    <n v="1"/>
    <n v="49.54"/>
    <n v="0.03"/>
    <n v="277.07"/>
  </r>
  <r>
    <n v="3117"/>
    <x v="5"/>
    <x v="0"/>
    <x v="0"/>
    <n v="411017"/>
    <s v="Lighting - Other Interior lighting"/>
    <x v="3"/>
    <x v="9"/>
    <s v="kWh"/>
    <n v="1"/>
    <n v="82.57"/>
    <n v="0.05"/>
    <n v="461.78"/>
  </r>
  <r>
    <n v="3117"/>
    <x v="5"/>
    <x v="0"/>
    <x v="0"/>
    <n v="411017"/>
    <s v="Lighting - Other Interior lighting"/>
    <x v="3"/>
    <x v="9"/>
    <s v="kWh"/>
    <n v="1"/>
    <n v="99.08"/>
    <n v="0.06"/>
    <n v="554.14"/>
  </r>
  <r>
    <n v="3117"/>
    <x v="5"/>
    <x v="0"/>
    <x v="0"/>
    <n v="411017"/>
    <s v="Lighting - Other Interior lighting"/>
    <x v="3"/>
    <x v="9"/>
    <s v="kWh"/>
    <n v="1"/>
    <n v="165.13"/>
    <n v="0.1"/>
    <n v="923.57"/>
  </r>
  <r>
    <n v="3117"/>
    <x v="5"/>
    <x v="0"/>
    <x v="0"/>
    <n v="411017"/>
    <s v="Lighting - Other Interior lighting"/>
    <x v="3"/>
    <x v="9"/>
    <s v="kWh"/>
    <n v="1"/>
    <n v="181.65"/>
    <n v="0.11"/>
    <n v="1015.93"/>
  </r>
  <r>
    <n v="3117"/>
    <x v="5"/>
    <x v="0"/>
    <x v="0"/>
    <n v="411017"/>
    <s v="Lighting - Other Interior lighting"/>
    <x v="3"/>
    <x v="9"/>
    <s v="kWh"/>
    <n v="1"/>
    <n v="842.14"/>
    <n v="0.52"/>
    <n v="4709.96"/>
  </r>
  <r>
    <n v="3117"/>
    <x v="5"/>
    <x v="0"/>
    <x v="0"/>
    <n v="411017"/>
    <s v="Lighting - Other Interior lighting"/>
    <x v="3"/>
    <x v="9"/>
    <s v="kWh"/>
    <n v="1"/>
    <n v="49.54"/>
    <n v="0.03"/>
    <n v="277.07"/>
  </r>
  <r>
    <n v="3117"/>
    <x v="5"/>
    <x v="0"/>
    <x v="0"/>
    <n v="411017"/>
    <s v="Lighting - Other Interior lighting"/>
    <x v="3"/>
    <x v="9"/>
    <s v="kWh"/>
    <n v="1"/>
    <n v="66.05"/>
    <n v="0.04"/>
    <n v="369.43"/>
  </r>
  <r>
    <n v="3117"/>
    <x v="5"/>
    <x v="0"/>
    <x v="0"/>
    <n v="411017"/>
    <s v="Lighting - Other Interior lighting"/>
    <x v="3"/>
    <x v="9"/>
    <s v="kWh"/>
    <n v="1"/>
    <n v="115.59"/>
    <n v="7.0000000000000007E-2"/>
    <n v="646.5"/>
  </r>
  <r>
    <n v="3117"/>
    <x v="5"/>
    <x v="0"/>
    <x v="0"/>
    <n v="411017"/>
    <s v="Lighting - Other Interior lighting"/>
    <x v="3"/>
    <x v="9"/>
    <s v="kWh"/>
    <n v="1"/>
    <n v="132.11000000000001"/>
    <n v="0.08"/>
    <n v="738.86"/>
  </r>
  <r>
    <n v="3117"/>
    <x v="5"/>
    <x v="0"/>
    <x v="0"/>
    <n v="411017"/>
    <s v="Lighting - Other Interior lighting"/>
    <x v="3"/>
    <x v="9"/>
    <s v="kWh"/>
    <n v="1"/>
    <n v="165.13"/>
    <n v="0.1"/>
    <n v="923.57"/>
  </r>
  <r>
    <n v="3117"/>
    <x v="5"/>
    <x v="0"/>
    <x v="0"/>
    <n v="411017"/>
    <s v="Lighting - Other Interior lighting"/>
    <x v="3"/>
    <x v="9"/>
    <s v="kWh"/>
    <n v="1"/>
    <n v="181.65"/>
    <n v="0.11"/>
    <n v="1015.93"/>
  </r>
  <r>
    <n v="3117"/>
    <x v="5"/>
    <x v="0"/>
    <x v="0"/>
    <n v="411017"/>
    <s v="Lighting - Other Interior lighting"/>
    <x v="3"/>
    <x v="9"/>
    <s v="kWh"/>
    <n v="1"/>
    <n v="264.20999999999998"/>
    <n v="0.16"/>
    <n v="1477.72"/>
  </r>
  <r>
    <n v="3117"/>
    <x v="5"/>
    <x v="0"/>
    <x v="0"/>
    <n v="411017"/>
    <s v="Lighting - Other Interior lighting"/>
    <x v="3"/>
    <x v="9"/>
    <s v="kWh"/>
    <n v="1"/>
    <n v="99.08"/>
    <n v="0.06"/>
    <n v="554.14"/>
  </r>
  <r>
    <n v="3117"/>
    <x v="5"/>
    <x v="0"/>
    <x v="0"/>
    <n v="411017"/>
    <s v="Lighting - Other Interior lighting"/>
    <x v="3"/>
    <x v="9"/>
    <s v="kWh"/>
    <n v="1"/>
    <n v="115.59"/>
    <n v="7.0000000000000007E-2"/>
    <n v="646.5"/>
  </r>
  <r>
    <n v="3117"/>
    <x v="5"/>
    <x v="0"/>
    <x v="0"/>
    <n v="411017"/>
    <s v="Lighting - Other Interior lighting"/>
    <x v="3"/>
    <x v="9"/>
    <s v="kWh"/>
    <n v="1"/>
    <n v="165.13"/>
    <n v="0.1"/>
    <n v="923.57"/>
  </r>
  <r>
    <n v="3117"/>
    <x v="5"/>
    <x v="0"/>
    <x v="0"/>
    <n v="411017"/>
    <s v="Lighting - Other Interior lighting"/>
    <x v="3"/>
    <x v="9"/>
    <s v="kWh"/>
    <n v="1"/>
    <n v="214.67"/>
    <n v="0.13"/>
    <n v="1200.6500000000001"/>
  </r>
  <r>
    <n v="3117"/>
    <x v="5"/>
    <x v="0"/>
    <x v="0"/>
    <n v="411017"/>
    <s v="Lighting - Other Interior lighting"/>
    <x v="3"/>
    <x v="9"/>
    <s v="kWh"/>
    <n v="1"/>
    <n v="577.97"/>
    <n v="1.08"/>
    <n v="3232.52"/>
  </r>
  <r>
    <n v="3117"/>
    <x v="5"/>
    <x v="0"/>
    <x v="0"/>
    <n v="411017"/>
    <s v="Lighting - Other Interior lighting"/>
    <x v="3"/>
    <x v="9"/>
    <s v="kWh"/>
    <n v="1"/>
    <n v="77.239999999999995"/>
    <n v="0.09"/>
    <n v="463.54"/>
  </r>
  <r>
    <n v="3117"/>
    <x v="5"/>
    <x v="0"/>
    <x v="0"/>
    <n v="411017"/>
    <s v="Lighting - Other Interior lighting"/>
    <x v="3"/>
    <x v="9"/>
    <s v="kWh"/>
    <n v="1"/>
    <n v="80.98"/>
    <n v="0.09"/>
    <n v="486.01"/>
  </r>
  <r>
    <n v="3117"/>
    <x v="5"/>
    <x v="0"/>
    <x v="0"/>
    <n v="411017"/>
    <s v="Lighting - Other Interior lighting"/>
    <x v="3"/>
    <x v="9"/>
    <s v="kWh"/>
    <n v="1"/>
    <n v="93.63"/>
    <n v="0.06"/>
    <n v="561.92999999999995"/>
  </r>
  <r>
    <n v="3117"/>
    <x v="5"/>
    <x v="0"/>
    <x v="0"/>
    <n v="411017"/>
    <s v="Lighting - Other Interior lighting"/>
    <x v="3"/>
    <x v="9"/>
    <s v="kWh"/>
    <n v="1"/>
    <n v="138.15"/>
    <n v="0.17"/>
    <n v="829.11"/>
  </r>
  <r>
    <n v="3117"/>
    <x v="5"/>
    <x v="0"/>
    <x v="0"/>
    <n v="411017"/>
    <s v="Lighting - Other Interior lighting"/>
    <x v="3"/>
    <x v="9"/>
    <s v="kWh"/>
    <n v="1"/>
    <n v="202.29"/>
    <n v="0.16"/>
    <n v="1214.05"/>
  </r>
  <r>
    <n v="3117"/>
    <x v="5"/>
    <x v="0"/>
    <x v="0"/>
    <n v="411017"/>
    <s v="Lighting - Other Interior lighting"/>
    <x v="3"/>
    <x v="9"/>
    <s v="kWh"/>
    <n v="1"/>
    <n v="218.58"/>
    <n v="0.15"/>
    <n v="1311.8"/>
  </r>
  <r>
    <n v="3117"/>
    <x v="5"/>
    <x v="0"/>
    <x v="0"/>
    <n v="411017"/>
    <s v="Lighting - Other Interior lighting"/>
    <x v="3"/>
    <x v="9"/>
    <s v="kWh"/>
    <n v="1"/>
    <n v="310.18"/>
    <n v="0.36"/>
    <n v="1861.54"/>
  </r>
  <r>
    <n v="3117"/>
    <x v="5"/>
    <x v="0"/>
    <x v="0"/>
    <n v="411017"/>
    <s v="Lighting - Other Interior lighting"/>
    <x v="3"/>
    <x v="9"/>
    <s v="kWh"/>
    <n v="1"/>
    <n v="1522.72"/>
    <n v="1.04"/>
    <n v="9138.4699999999993"/>
  </r>
  <r>
    <n v="3117"/>
    <x v="5"/>
    <x v="0"/>
    <x v="0"/>
    <n v="411017"/>
    <s v="Lighting - Other Interior lighting"/>
    <x v="3"/>
    <x v="9"/>
    <s v="kWh"/>
    <n v="1"/>
    <n v="295.23"/>
    <n v="0.57999999999999996"/>
    <n v="4129.2"/>
  </r>
  <r>
    <n v="3117"/>
    <x v="5"/>
    <x v="0"/>
    <x v="0"/>
    <n v="411017"/>
    <s v="Lighting - Other Interior lighting"/>
    <x v="3"/>
    <x v="9"/>
    <s v="kWh"/>
    <n v="1"/>
    <n v="144.54"/>
    <n v="0.31"/>
    <n v="2021.6"/>
  </r>
  <r>
    <n v="3117"/>
    <x v="5"/>
    <x v="0"/>
    <x v="0"/>
    <n v="411017"/>
    <s v="Lighting - Other Interior lighting"/>
    <x v="3"/>
    <x v="9"/>
    <s v="kWh"/>
    <n v="1"/>
    <n v="226.7"/>
    <n v="0.48"/>
    <n v="3170.66"/>
  </r>
  <r>
    <n v="3117"/>
    <x v="5"/>
    <x v="0"/>
    <x v="0"/>
    <n v="411017"/>
    <s v="Lighting - Other Interior lighting"/>
    <x v="3"/>
    <x v="9"/>
    <s v="kWh"/>
    <n v="1"/>
    <n v="191.16"/>
    <n v="0.37"/>
    <n v="2673.65"/>
  </r>
  <r>
    <n v="3117"/>
    <x v="5"/>
    <x v="0"/>
    <x v="0"/>
    <n v="411017"/>
    <s v="Lighting - Other Interior lighting"/>
    <x v="3"/>
    <x v="9"/>
    <s v="kWh"/>
    <n v="1"/>
    <n v="218.15"/>
    <n v="0.44"/>
    <n v="3051.14"/>
  </r>
  <r>
    <n v="3117"/>
    <x v="5"/>
    <x v="0"/>
    <x v="0"/>
    <n v="411017"/>
    <s v="Lighting - Other Interior lighting"/>
    <x v="3"/>
    <x v="9"/>
    <s v="kWh"/>
    <n v="1"/>
    <n v="187.1"/>
    <n v="0.37"/>
    <n v="2616.84"/>
  </r>
  <r>
    <n v="3117"/>
    <x v="5"/>
    <x v="0"/>
    <x v="0"/>
    <n v="411017"/>
    <s v="Lighting - Other Interior lighting"/>
    <x v="3"/>
    <x v="9"/>
    <s v="kWh"/>
    <n v="1"/>
    <n v="332.63"/>
    <n v="0.62"/>
    <n v="4652.26"/>
  </r>
  <r>
    <n v="3117"/>
    <x v="5"/>
    <x v="0"/>
    <x v="0"/>
    <n v="411017"/>
    <s v="Lighting - Other Interior lighting"/>
    <x v="3"/>
    <x v="9"/>
    <s v="kWh"/>
    <n v="1"/>
    <n v="217.33"/>
    <n v="0.41"/>
    <n v="3039.7"/>
  </r>
  <r>
    <n v="3117"/>
    <x v="5"/>
    <x v="0"/>
    <x v="0"/>
    <n v="411017"/>
    <s v="Lighting - Other Interior lighting"/>
    <x v="3"/>
    <x v="9"/>
    <s v="kWh"/>
    <n v="1"/>
    <n v="221.73"/>
    <n v="0.41"/>
    <n v="3101.24"/>
  </r>
  <r>
    <n v="3117"/>
    <x v="5"/>
    <x v="0"/>
    <x v="0"/>
    <n v="411017"/>
    <s v="Lighting - Other Interior lighting"/>
    <x v="3"/>
    <x v="9"/>
    <s v="kWh"/>
    <n v="1"/>
    <n v="348.03"/>
    <n v="0.72"/>
    <n v="4867.63"/>
  </r>
  <r>
    <n v="3117"/>
    <x v="5"/>
    <x v="0"/>
    <x v="0"/>
    <n v="411017"/>
    <s v="Lighting - Other Interior lighting"/>
    <x v="3"/>
    <x v="9"/>
    <s v="kWh"/>
    <n v="1"/>
    <n v="166.48"/>
    <n v="0.34"/>
    <n v="2328.4899999999998"/>
  </r>
  <r>
    <n v="3117"/>
    <x v="5"/>
    <x v="0"/>
    <x v="0"/>
    <n v="411017"/>
    <s v="Lighting - Other Interior lighting"/>
    <x v="3"/>
    <x v="9"/>
    <s v="kWh"/>
    <n v="1"/>
    <n v="223.73"/>
    <n v="0.48"/>
    <n v="3129.25"/>
  </r>
  <r>
    <n v="3117"/>
    <x v="5"/>
    <x v="0"/>
    <x v="0"/>
    <n v="411017"/>
    <s v="Lighting - Other Interior lighting"/>
    <x v="3"/>
    <x v="9"/>
    <s v="kWh"/>
    <n v="1"/>
    <n v="225.4"/>
    <n v="0.51"/>
    <n v="3152.52"/>
  </r>
  <r>
    <n v="3117"/>
    <x v="5"/>
    <x v="0"/>
    <x v="0"/>
    <n v="411017"/>
    <s v="Lighting - Other Interior lighting"/>
    <x v="3"/>
    <x v="9"/>
    <s v="kWh"/>
    <n v="1"/>
    <n v="310.18"/>
    <n v="0.51"/>
    <n v="4338.2700000000004"/>
  </r>
  <r>
    <n v="3117"/>
    <x v="5"/>
    <x v="0"/>
    <x v="0"/>
    <n v="411017"/>
    <s v="Lighting - Other Interior lighting"/>
    <x v="3"/>
    <x v="9"/>
    <s v="kWh"/>
    <n v="1"/>
    <n v="205.68"/>
    <n v="0.37"/>
    <n v="2876.79"/>
  </r>
  <r>
    <n v="3117"/>
    <x v="5"/>
    <x v="0"/>
    <x v="0"/>
    <n v="411017"/>
    <s v="Lighting - Other Interior lighting"/>
    <x v="3"/>
    <x v="9"/>
    <s v="kWh"/>
    <n v="1"/>
    <n v="285.44"/>
    <n v="0.51"/>
    <n v="3992.33"/>
  </r>
  <r>
    <n v="3117"/>
    <x v="5"/>
    <x v="0"/>
    <x v="0"/>
    <n v="411017"/>
    <s v="Lighting - Other Interior lighting"/>
    <x v="3"/>
    <x v="9"/>
    <s v="kWh"/>
    <n v="1"/>
    <n v="372.05"/>
    <n v="0.75"/>
    <n v="5203.71"/>
  </r>
  <r>
    <n v="3117"/>
    <x v="5"/>
    <x v="0"/>
    <x v="0"/>
    <n v="411017"/>
    <s v="Lighting - Other Interior lighting"/>
    <x v="3"/>
    <x v="9"/>
    <s v="kWh"/>
    <n v="1"/>
    <n v="414.13"/>
    <n v="0.79"/>
    <n v="5792.25"/>
  </r>
  <r>
    <n v="3117"/>
    <x v="5"/>
    <x v="0"/>
    <x v="0"/>
    <n v="411017"/>
    <s v="Lighting - Other Interior lighting"/>
    <x v="3"/>
    <x v="9"/>
    <s v="kWh"/>
    <n v="1"/>
    <n v="143.21"/>
    <n v="0.31"/>
    <n v="2003.06"/>
  </r>
  <r>
    <n v="3117"/>
    <x v="5"/>
    <x v="0"/>
    <x v="0"/>
    <n v="411017"/>
    <s v="Lighting - Other Interior lighting"/>
    <x v="3"/>
    <x v="9"/>
    <s v="kWh"/>
    <n v="1"/>
    <n v="225.93"/>
    <n v="0.44"/>
    <n v="3160.01"/>
  </r>
  <r>
    <n v="3117"/>
    <x v="5"/>
    <x v="0"/>
    <x v="0"/>
    <n v="411017"/>
    <s v="Lighting - Other Interior lighting"/>
    <x v="3"/>
    <x v="9"/>
    <s v="kWh"/>
    <n v="1"/>
    <n v="359.76"/>
    <n v="0.75"/>
    <n v="5031.7299999999996"/>
  </r>
  <r>
    <n v="3117"/>
    <x v="5"/>
    <x v="0"/>
    <x v="0"/>
    <n v="411017"/>
    <s v="Lighting - Other Interior lighting"/>
    <x v="3"/>
    <x v="9"/>
    <s v="kWh"/>
    <n v="1"/>
    <n v="203.23"/>
    <n v="0.41"/>
    <n v="2842.47"/>
  </r>
  <r>
    <n v="3117"/>
    <x v="5"/>
    <x v="0"/>
    <x v="0"/>
    <n v="411017"/>
    <s v="Lighting - Other Interior lighting"/>
    <x v="3"/>
    <x v="9"/>
    <s v="kWh"/>
    <n v="1"/>
    <n v="239.33"/>
    <n v="0.57999999999999996"/>
    <n v="3347.38"/>
  </r>
  <r>
    <n v="3117"/>
    <x v="5"/>
    <x v="0"/>
    <x v="0"/>
    <n v="411017"/>
    <s v="Lighting - Other Interior lighting"/>
    <x v="3"/>
    <x v="9"/>
    <s v="kWh"/>
    <n v="1"/>
    <n v="273.26"/>
    <n v="0.51"/>
    <n v="3821.92"/>
  </r>
  <r>
    <n v="3117"/>
    <x v="5"/>
    <x v="0"/>
    <x v="0"/>
    <n v="411017"/>
    <s v="Lighting - Other Interior lighting"/>
    <x v="3"/>
    <x v="9"/>
    <s v="kWh"/>
    <n v="1"/>
    <n v="188.06"/>
    <n v="0.41"/>
    <n v="2630.25"/>
  </r>
  <r>
    <n v="3117"/>
    <x v="5"/>
    <x v="0"/>
    <x v="0"/>
    <n v="411017"/>
    <s v="Lighting - Other Interior lighting"/>
    <x v="3"/>
    <x v="9"/>
    <s v="kWh"/>
    <n v="1"/>
    <n v="-1390.35"/>
    <n v="0"/>
    <n v="-19446.09"/>
  </r>
  <r>
    <n v="3117"/>
    <x v="5"/>
    <x v="0"/>
    <x v="0"/>
    <n v="411017"/>
    <s v="Lighting - Other Interior lighting"/>
    <x v="3"/>
    <x v="9"/>
    <s v="kWh"/>
    <n v="1"/>
    <n v="190.37"/>
    <n v="0.37"/>
    <n v="2662.6"/>
  </r>
  <r>
    <n v="3117"/>
    <x v="5"/>
    <x v="0"/>
    <x v="0"/>
    <n v="411017"/>
    <s v="Lighting - Other Interior lighting"/>
    <x v="3"/>
    <x v="9"/>
    <s v="kWh"/>
    <n v="1"/>
    <n v="109.34"/>
    <n v="0.24"/>
    <n v="1529.32"/>
  </r>
  <r>
    <n v="3117"/>
    <x v="5"/>
    <x v="0"/>
    <x v="0"/>
    <n v="411017"/>
    <s v="Lighting - Other Interior lighting"/>
    <x v="3"/>
    <x v="9"/>
    <s v="kWh"/>
    <n v="1"/>
    <n v="226.86"/>
    <n v="0.48"/>
    <n v="3173.03"/>
  </r>
  <r>
    <n v="3117"/>
    <x v="5"/>
    <x v="0"/>
    <x v="0"/>
    <n v="411017"/>
    <s v="Lighting - Other Interior lighting"/>
    <x v="3"/>
    <x v="9"/>
    <s v="kWh"/>
    <n v="1"/>
    <n v="279.14999999999998"/>
    <n v="0.48"/>
    <n v="3904.36"/>
  </r>
  <r>
    <n v="3117"/>
    <x v="5"/>
    <x v="0"/>
    <x v="0"/>
    <n v="411017"/>
    <s v="Lighting - Other Interior lighting"/>
    <x v="3"/>
    <x v="9"/>
    <s v="kWh"/>
    <n v="1"/>
    <n v="228.44"/>
    <n v="0.48"/>
    <n v="3195.12"/>
  </r>
  <r>
    <n v="3117"/>
    <x v="5"/>
    <x v="0"/>
    <x v="0"/>
    <n v="411017"/>
    <s v="Lighting - Other Interior lighting"/>
    <x v="3"/>
    <x v="9"/>
    <s v="kWh"/>
    <n v="1"/>
    <n v="138.44999999999999"/>
    <n v="0.27"/>
    <n v="1936.4"/>
  </r>
  <r>
    <n v="3117"/>
    <x v="5"/>
    <x v="0"/>
    <x v="0"/>
    <n v="411017"/>
    <s v="Lighting - Other Interior lighting"/>
    <x v="3"/>
    <x v="9"/>
    <s v="kWh"/>
    <n v="1"/>
    <n v="167.92"/>
    <n v="0.34"/>
    <n v="2348.61"/>
  </r>
  <r>
    <n v="3117"/>
    <x v="5"/>
    <x v="0"/>
    <x v="0"/>
    <n v="411017"/>
    <s v="Lighting - Other Interior lighting"/>
    <x v="3"/>
    <x v="9"/>
    <s v="kWh"/>
    <n v="1"/>
    <n v="218.23"/>
    <n v="0.41"/>
    <n v="3052.33"/>
  </r>
  <r>
    <n v="3117"/>
    <x v="5"/>
    <x v="0"/>
    <x v="0"/>
    <n v="411017"/>
    <s v="Lighting - Other Interior lighting"/>
    <x v="3"/>
    <x v="9"/>
    <s v="kWh"/>
    <n v="1"/>
    <n v="347.24"/>
    <n v="0.72"/>
    <n v="4856.59"/>
  </r>
  <r>
    <n v="3117"/>
    <x v="5"/>
    <x v="0"/>
    <x v="0"/>
    <n v="411017"/>
    <s v="Lighting - Other Interior lighting"/>
    <x v="3"/>
    <x v="9"/>
    <s v="kWh"/>
    <n v="1"/>
    <n v="274.52999999999997"/>
    <n v="0.55000000000000004"/>
    <n v="3839.67"/>
  </r>
  <r>
    <n v="3117"/>
    <x v="5"/>
    <x v="0"/>
    <x v="0"/>
    <n v="411017"/>
    <s v="Lighting - Other Interior lighting"/>
    <x v="3"/>
    <x v="9"/>
    <s v="kWh"/>
    <n v="1"/>
    <n v="237.58"/>
    <n v="0.48"/>
    <n v="3322.93"/>
  </r>
  <r>
    <n v="3117"/>
    <x v="5"/>
    <x v="0"/>
    <x v="0"/>
    <n v="411017"/>
    <s v="Lighting - Other Interior lighting"/>
    <x v="3"/>
    <x v="9"/>
    <s v="kWh"/>
    <n v="1"/>
    <n v="149.13999999999999"/>
    <n v="0.31"/>
    <n v="2085.9"/>
  </r>
  <r>
    <n v="3117"/>
    <x v="5"/>
    <x v="0"/>
    <x v="0"/>
    <n v="411017"/>
    <s v="Lighting - Other Interior lighting"/>
    <x v="3"/>
    <x v="9"/>
    <s v="kWh"/>
    <n v="1"/>
    <n v="219.11"/>
    <n v="0.41"/>
    <n v="3064.56"/>
  </r>
  <r>
    <n v="3117"/>
    <x v="5"/>
    <x v="0"/>
    <x v="0"/>
    <n v="411017"/>
    <s v="Lighting - Other Interior lighting"/>
    <x v="3"/>
    <x v="9"/>
    <s v="kWh"/>
    <n v="1"/>
    <n v="172.6"/>
    <n v="0.37"/>
    <n v="2414.09"/>
  </r>
  <r>
    <n v="3117"/>
    <x v="5"/>
    <x v="0"/>
    <x v="0"/>
    <n v="411017"/>
    <s v="Lighting - Other Interior lighting"/>
    <x v="3"/>
    <x v="9"/>
    <s v="kWh"/>
    <n v="1"/>
    <n v="268.61"/>
    <n v="0.57999999999999996"/>
    <n v="3756.83"/>
  </r>
  <r>
    <n v="3117"/>
    <x v="5"/>
    <x v="0"/>
    <x v="0"/>
    <n v="411017"/>
    <s v="Lighting - Other Interior lighting"/>
    <x v="3"/>
    <x v="9"/>
    <s v="kWh"/>
    <n v="1"/>
    <n v="204.92"/>
    <n v="0.41"/>
    <n v="2866.14"/>
  </r>
  <r>
    <n v="3117"/>
    <x v="5"/>
    <x v="0"/>
    <x v="0"/>
    <n v="411017"/>
    <s v="Lighting - Other Interior lighting"/>
    <x v="3"/>
    <x v="9"/>
    <s v="kWh"/>
    <n v="1"/>
    <n v="212.51"/>
    <n v="0.41"/>
    <n v="2972.25"/>
  </r>
  <r>
    <n v="3117"/>
    <x v="5"/>
    <x v="0"/>
    <x v="0"/>
    <n v="411017"/>
    <s v="Lighting - Other Interior lighting"/>
    <x v="3"/>
    <x v="9"/>
    <s v="kWh"/>
    <n v="1"/>
    <n v="185.8"/>
    <n v="0.48"/>
    <n v="2598.6999999999998"/>
  </r>
  <r>
    <n v="3117"/>
    <x v="5"/>
    <x v="0"/>
    <x v="0"/>
    <n v="411017"/>
    <s v="Lighting - Other Interior lighting"/>
    <x v="3"/>
    <x v="9"/>
    <s v="kWh"/>
    <n v="1"/>
    <n v="219.76"/>
    <n v="0.48"/>
    <n v="3073.63"/>
  </r>
  <r>
    <n v="3117"/>
    <x v="5"/>
    <x v="0"/>
    <x v="0"/>
    <n v="411017"/>
    <s v="Lighting - Other Interior lighting"/>
    <x v="3"/>
    <x v="9"/>
    <s v="kWh"/>
    <n v="1"/>
    <n v="323.38"/>
    <n v="0.62"/>
    <n v="4522.87"/>
  </r>
  <r>
    <n v="3117"/>
    <x v="5"/>
    <x v="0"/>
    <x v="0"/>
    <n v="411017"/>
    <s v="Lighting - Other Interior lighting"/>
    <x v="3"/>
    <x v="9"/>
    <s v="kWh"/>
    <n v="1"/>
    <n v="194.04"/>
    <n v="0.37"/>
    <n v="2713.88"/>
  </r>
  <r>
    <n v="3117"/>
    <x v="5"/>
    <x v="0"/>
    <x v="0"/>
    <n v="411017"/>
    <s v="Lighting - Other Interior lighting"/>
    <x v="3"/>
    <x v="9"/>
    <s v="kWh"/>
    <n v="1"/>
    <n v="95.04"/>
    <n v="0.2"/>
    <n v="1329.33"/>
  </r>
  <r>
    <n v="3117"/>
    <x v="5"/>
    <x v="0"/>
    <x v="0"/>
    <n v="411017"/>
    <s v="Lighting - Other Interior lighting"/>
    <x v="3"/>
    <x v="9"/>
    <s v="kWh"/>
    <n v="1"/>
    <n v="161.43"/>
    <n v="0.31"/>
    <n v="2257.88"/>
  </r>
  <r>
    <n v="3117"/>
    <x v="5"/>
    <x v="0"/>
    <x v="0"/>
    <n v="411017"/>
    <s v="Lighting - Other Interior lighting"/>
    <x v="3"/>
    <x v="9"/>
    <s v="kWh"/>
    <n v="1"/>
    <n v="300.42"/>
    <n v="0.57999999999999996"/>
    <n v="4201.78"/>
  </r>
  <r>
    <n v="3117"/>
    <x v="5"/>
    <x v="0"/>
    <x v="0"/>
    <n v="411017"/>
    <s v="Lighting - Other Interior lighting"/>
    <x v="3"/>
    <x v="9"/>
    <s v="kWh"/>
    <n v="1"/>
    <n v="75.25"/>
    <n v="0.17"/>
    <n v="1052.4100000000001"/>
  </r>
  <r>
    <n v="3117"/>
    <x v="5"/>
    <x v="0"/>
    <x v="0"/>
    <n v="411017"/>
    <s v="Lighting - Other Interior lighting"/>
    <x v="3"/>
    <x v="9"/>
    <s v="kWh"/>
    <n v="1"/>
    <n v="434.69"/>
    <n v="0.82"/>
    <n v="6079.81"/>
  </r>
  <r>
    <n v="3117"/>
    <x v="5"/>
    <x v="0"/>
    <x v="0"/>
    <n v="411017"/>
    <s v="Lighting - Other Interior lighting"/>
    <x v="3"/>
    <x v="9"/>
    <s v="kWh"/>
    <n v="1"/>
    <n v="272.77999999999997"/>
    <n v="0.51"/>
    <n v="3815.21"/>
  </r>
  <r>
    <n v="3117"/>
    <x v="5"/>
    <x v="0"/>
    <x v="0"/>
    <n v="411017"/>
    <s v="Lighting - Other Interior lighting"/>
    <x v="3"/>
    <x v="9"/>
    <s v="kWh"/>
    <n v="1"/>
    <n v="301.38"/>
    <n v="0.65"/>
    <n v="4215.2"/>
  </r>
  <r>
    <n v="3117"/>
    <x v="5"/>
    <x v="0"/>
    <x v="0"/>
    <n v="411017"/>
    <s v="Lighting - Other Interior lighting"/>
    <x v="3"/>
    <x v="9"/>
    <s v="kWh"/>
    <n v="1"/>
    <n v="294.02"/>
    <n v="0.57999999999999996"/>
    <n v="4112.24"/>
  </r>
  <r>
    <n v="3117"/>
    <x v="5"/>
    <x v="0"/>
    <x v="0"/>
    <n v="411017"/>
    <s v="Lighting - Other Interior lighting"/>
    <x v="3"/>
    <x v="9"/>
    <s v="kWh"/>
    <n v="1"/>
    <n v="250.78"/>
    <n v="0.51"/>
    <n v="3507.53"/>
  </r>
  <r>
    <n v="3117"/>
    <x v="5"/>
    <x v="0"/>
    <x v="0"/>
    <n v="411017"/>
    <s v="Lighting - Other Interior lighting"/>
    <x v="3"/>
    <x v="9"/>
    <s v="kWh"/>
    <n v="1"/>
    <n v="170.99"/>
    <n v="0.37"/>
    <n v="2391.61"/>
  </r>
  <r>
    <n v="3117"/>
    <x v="5"/>
    <x v="0"/>
    <x v="0"/>
    <n v="411017"/>
    <s v="Lighting - Other Interior lighting"/>
    <x v="3"/>
    <x v="9"/>
    <s v="kWh"/>
    <n v="1"/>
    <n v="248.47"/>
    <n v="0.48"/>
    <n v="3475.19"/>
  </r>
  <r>
    <n v="3117"/>
    <x v="5"/>
    <x v="0"/>
    <x v="0"/>
    <n v="411017"/>
    <s v="Lighting - Other Interior lighting"/>
    <x v="3"/>
    <x v="9"/>
    <s v="kWh"/>
    <n v="1"/>
    <n v="232.65"/>
    <n v="0.48"/>
    <n v="3253.9"/>
  </r>
  <r>
    <n v="3117"/>
    <x v="5"/>
    <x v="0"/>
    <x v="0"/>
    <n v="411017"/>
    <s v="Lighting - Other Interior lighting"/>
    <x v="3"/>
    <x v="9"/>
    <s v="kWh"/>
    <n v="1"/>
    <n v="230.7"/>
    <n v="0.44"/>
    <n v="3226.68"/>
  </r>
  <r>
    <n v="3117"/>
    <x v="5"/>
    <x v="0"/>
    <x v="0"/>
    <n v="411017"/>
    <s v="Lighting - Other Interior lighting"/>
    <x v="3"/>
    <x v="9"/>
    <s v="kWh"/>
    <n v="1"/>
    <n v="135.52000000000001"/>
    <n v="0.27"/>
    <n v="1895.38"/>
  </r>
  <r>
    <n v="3117"/>
    <x v="5"/>
    <x v="0"/>
    <x v="0"/>
    <n v="411017"/>
    <s v="Lighting - Other Interior lighting"/>
    <x v="3"/>
    <x v="9"/>
    <s v="kWh"/>
    <n v="1"/>
    <n v="307.89"/>
    <n v="0.57999999999999996"/>
    <n v="4306.32"/>
  </r>
  <r>
    <n v="3117"/>
    <x v="5"/>
    <x v="0"/>
    <x v="0"/>
    <n v="411017"/>
    <s v="Lighting - Other Interior lighting"/>
    <x v="3"/>
    <x v="9"/>
    <s v="kWh"/>
    <n v="1"/>
    <n v="226.7"/>
    <n v="0.48"/>
    <n v="3170.66"/>
  </r>
  <r>
    <n v="3117"/>
    <x v="5"/>
    <x v="0"/>
    <x v="0"/>
    <n v="411017"/>
    <s v="Lighting - Other Interior lighting"/>
    <x v="3"/>
    <x v="9"/>
    <s v="kWh"/>
    <n v="1"/>
    <n v="141.35"/>
    <n v="0.27"/>
    <n v="1977.03"/>
  </r>
  <r>
    <n v="3117"/>
    <x v="5"/>
    <x v="0"/>
    <x v="0"/>
    <n v="411017"/>
    <s v="Lighting - Other Interior lighting"/>
    <x v="3"/>
    <x v="9"/>
    <s v="kWh"/>
    <n v="1"/>
    <n v="437.68"/>
    <n v="0.82"/>
    <n v="6121.62"/>
  </r>
  <r>
    <n v="3117"/>
    <x v="5"/>
    <x v="0"/>
    <x v="0"/>
    <n v="411017"/>
    <s v="Lighting - Other Interior lighting"/>
    <x v="3"/>
    <x v="9"/>
    <s v="kWh"/>
    <n v="1"/>
    <n v="177.45"/>
    <n v="0.34"/>
    <n v="2481.94"/>
  </r>
  <r>
    <n v="3117"/>
    <x v="5"/>
    <x v="0"/>
    <x v="0"/>
    <n v="411017"/>
    <s v="Lighting - Other Interior lighting"/>
    <x v="3"/>
    <x v="9"/>
    <s v="kWh"/>
    <n v="1"/>
    <n v="0"/>
    <n v="0.55000000000000004"/>
    <n v="3560.79"/>
  </r>
  <r>
    <n v="3117"/>
    <x v="5"/>
    <x v="0"/>
    <x v="0"/>
    <n v="411017"/>
    <s v="Lighting - Other Interior lighting"/>
    <x v="3"/>
    <x v="9"/>
    <s v="kWh"/>
    <n v="1"/>
    <n v="272.24"/>
    <n v="0.57999999999999996"/>
    <n v="3807.72"/>
  </r>
  <r>
    <n v="3117"/>
    <x v="5"/>
    <x v="0"/>
    <x v="0"/>
    <n v="411017"/>
    <s v="Lighting - Other Interior lighting"/>
    <x v="3"/>
    <x v="9"/>
    <s v="kWh"/>
    <n v="1"/>
    <n v="209.44"/>
    <n v="0.41"/>
    <n v="2929.26"/>
  </r>
  <r>
    <n v="3117"/>
    <x v="5"/>
    <x v="0"/>
    <x v="0"/>
    <n v="411017"/>
    <s v="Lighting - Other Interior lighting"/>
    <x v="3"/>
    <x v="9"/>
    <s v="kWh"/>
    <n v="1"/>
    <n v="253.07"/>
    <n v="0.51"/>
    <n v="3539.49"/>
  </r>
  <r>
    <n v="3117"/>
    <x v="5"/>
    <x v="0"/>
    <x v="0"/>
    <n v="411017"/>
    <s v="Lighting - Other Interior lighting"/>
    <x v="3"/>
    <x v="9"/>
    <s v="kWh"/>
    <n v="1"/>
    <n v="164.25"/>
    <n v="0.34"/>
    <n v="2297.33"/>
  </r>
  <r>
    <n v="3117"/>
    <x v="5"/>
    <x v="0"/>
    <x v="0"/>
    <n v="411017"/>
    <s v="Lighting - Other Interior lighting"/>
    <x v="3"/>
    <x v="9"/>
    <s v="kWh"/>
    <n v="1"/>
    <n v="398.45"/>
    <n v="0.75"/>
    <n v="5572.93"/>
  </r>
  <r>
    <n v="3117"/>
    <x v="5"/>
    <x v="0"/>
    <x v="0"/>
    <n v="411017"/>
    <s v="Lighting - Other Interior lighting"/>
    <x v="3"/>
    <x v="9"/>
    <s v="kWh"/>
    <n v="1"/>
    <n v="184.79"/>
    <n v="0.37"/>
    <n v="2584.5"/>
  </r>
  <r>
    <n v="3117"/>
    <x v="5"/>
    <x v="0"/>
    <x v="0"/>
    <n v="411017"/>
    <s v="Lighting - Other Interior lighting"/>
    <x v="3"/>
    <x v="9"/>
    <s v="kWh"/>
    <n v="1"/>
    <n v="237.13"/>
    <n v="0.57999999999999996"/>
    <n v="3316.62"/>
  </r>
  <r>
    <n v="3117"/>
    <x v="5"/>
    <x v="0"/>
    <x v="0"/>
    <n v="411017"/>
    <s v="Lighting - Other Interior lighting"/>
    <x v="3"/>
    <x v="9"/>
    <s v="kWh"/>
    <n v="1"/>
    <n v="164.4"/>
    <n v="0.34"/>
    <n v="2299.3000000000002"/>
  </r>
  <r>
    <n v="3117"/>
    <x v="5"/>
    <x v="0"/>
    <x v="0"/>
    <n v="411017"/>
    <s v="Lighting - Other Interior lighting"/>
    <x v="3"/>
    <x v="9"/>
    <s v="kWh"/>
    <n v="1"/>
    <n v="316.07"/>
    <n v="0.65"/>
    <n v="4420.71"/>
  </r>
  <r>
    <n v="3117"/>
    <x v="5"/>
    <x v="0"/>
    <x v="0"/>
    <n v="411017"/>
    <s v="Lighting - Other Interior lighting"/>
    <x v="3"/>
    <x v="9"/>
    <s v="kWh"/>
    <n v="1"/>
    <n v="304.89999999999998"/>
    <n v="0.62"/>
    <n v="4264.5"/>
  </r>
  <r>
    <n v="3117"/>
    <x v="5"/>
    <x v="0"/>
    <x v="0"/>
    <n v="411017"/>
    <s v="Lighting - Other Interior lighting"/>
    <x v="3"/>
    <x v="9"/>
    <s v="kWh"/>
    <n v="1"/>
    <n v="215.41"/>
    <n v="0.44"/>
    <n v="3012.88"/>
  </r>
  <r>
    <n v="3117"/>
    <x v="5"/>
    <x v="0"/>
    <x v="0"/>
    <n v="411017"/>
    <s v="Lighting - Other Interior lighting"/>
    <x v="3"/>
    <x v="9"/>
    <s v="kWh"/>
    <n v="1"/>
    <n v="178.27"/>
    <n v="0.37"/>
    <n v="2493.38"/>
  </r>
  <r>
    <n v="3117"/>
    <x v="5"/>
    <x v="0"/>
    <x v="0"/>
    <n v="411017"/>
    <s v="Lighting - Other Interior lighting"/>
    <x v="3"/>
    <x v="9"/>
    <s v="kWh"/>
    <n v="1"/>
    <n v="198.86"/>
    <n v="0.41"/>
    <n v="2781.33"/>
  </r>
  <r>
    <n v="3117"/>
    <x v="5"/>
    <x v="0"/>
    <x v="0"/>
    <n v="411017"/>
    <s v="Lighting - Other Interior lighting"/>
    <x v="3"/>
    <x v="9"/>
    <s v="kWh"/>
    <n v="1"/>
    <n v="157.06"/>
    <n v="0.31"/>
    <n v="2196.7399999999998"/>
  </r>
  <r>
    <n v="3117"/>
    <x v="5"/>
    <x v="0"/>
    <x v="0"/>
    <n v="411017"/>
    <s v="Lighting - Other Interior lighting"/>
    <x v="3"/>
    <x v="9"/>
    <s v="kWh"/>
    <n v="1"/>
    <n v="282.45"/>
    <n v="0.62"/>
    <n v="3950.51"/>
  </r>
  <r>
    <n v="3117"/>
    <x v="5"/>
    <x v="0"/>
    <x v="0"/>
    <n v="411017"/>
    <s v="Lighting - Other Interior lighting"/>
    <x v="3"/>
    <x v="9"/>
    <s v="kWh"/>
    <n v="1"/>
    <n v="208.28"/>
    <n v="0.41"/>
    <n v="2913.08"/>
  </r>
  <r>
    <n v="3117"/>
    <x v="5"/>
    <x v="0"/>
    <x v="0"/>
    <n v="411017"/>
    <s v="Lighting - Other Interior lighting"/>
    <x v="3"/>
    <x v="9"/>
    <s v="kWh"/>
    <n v="1"/>
    <n v="332.99"/>
    <n v="0.65"/>
    <n v="4657.38"/>
  </r>
  <r>
    <n v="3117"/>
    <x v="5"/>
    <x v="0"/>
    <x v="0"/>
    <n v="411017"/>
    <s v="Lighting - Other Interior lighting"/>
    <x v="3"/>
    <x v="9"/>
    <s v="kWh"/>
    <n v="1"/>
    <n v="319.12"/>
    <n v="0.55000000000000004"/>
    <n v="4463.3100000000004"/>
  </r>
  <r>
    <n v="3117"/>
    <x v="5"/>
    <x v="0"/>
    <x v="0"/>
    <n v="411017"/>
    <s v="Lighting - Other Interior lighting"/>
    <x v="3"/>
    <x v="9"/>
    <s v="kWh"/>
    <n v="1"/>
    <n v="236.4"/>
    <n v="0.44"/>
    <n v="3306.36"/>
  </r>
  <r>
    <n v="3117"/>
    <x v="5"/>
    <x v="0"/>
    <x v="0"/>
    <n v="411017"/>
    <s v="Lighting - Other Interior lighting"/>
    <x v="3"/>
    <x v="9"/>
    <s v="kWh"/>
    <n v="1"/>
    <n v="146.49"/>
    <n v="0.31"/>
    <n v="2048.8200000000002"/>
  </r>
  <r>
    <n v="3117"/>
    <x v="5"/>
    <x v="0"/>
    <x v="0"/>
    <n v="411017"/>
    <s v="Lighting - Other Interior lighting"/>
    <x v="3"/>
    <x v="9"/>
    <s v="kWh"/>
    <n v="1"/>
    <n v="204.42"/>
    <n v="0.44"/>
    <n v="2859.04"/>
  </r>
  <r>
    <n v="3117"/>
    <x v="5"/>
    <x v="0"/>
    <x v="0"/>
    <n v="411017"/>
    <s v="Lighting - Other Interior lighting"/>
    <x v="3"/>
    <x v="9"/>
    <s v="kWh"/>
    <n v="1"/>
    <n v="201.12"/>
    <n v="0.41"/>
    <n v="2812.89"/>
  </r>
  <r>
    <n v="3117"/>
    <x v="5"/>
    <x v="0"/>
    <x v="0"/>
    <n v="411017"/>
    <s v="Lighting - Other Interior lighting"/>
    <x v="3"/>
    <x v="9"/>
    <s v="kWh"/>
    <n v="1"/>
    <n v="157.37"/>
    <n v="0.31"/>
    <n v="2201.08"/>
  </r>
  <r>
    <n v="3117"/>
    <x v="5"/>
    <x v="0"/>
    <x v="0"/>
    <n v="411017"/>
    <s v="Lighting - Other Interior lighting"/>
    <x v="3"/>
    <x v="9"/>
    <s v="kWh"/>
    <n v="1"/>
    <n v="193.95"/>
    <n v="0.41"/>
    <n v="2712.7"/>
  </r>
  <r>
    <n v="3117"/>
    <x v="5"/>
    <x v="0"/>
    <x v="0"/>
    <n v="411017"/>
    <s v="Lighting - Other Interior lighting"/>
    <x v="3"/>
    <x v="9"/>
    <s v="kWh"/>
    <n v="1"/>
    <n v="202.47"/>
    <n v="0.37"/>
    <n v="2831.82"/>
  </r>
  <r>
    <n v="3117"/>
    <x v="5"/>
    <x v="0"/>
    <x v="0"/>
    <n v="411017"/>
    <s v="Lighting - Other Interior lighting"/>
    <x v="3"/>
    <x v="9"/>
    <s v="kWh"/>
    <n v="1"/>
    <n v="292.13"/>
    <n v="0.55000000000000004"/>
    <n v="4085.81"/>
  </r>
  <r>
    <n v="3117"/>
    <x v="5"/>
    <x v="0"/>
    <x v="0"/>
    <n v="411017"/>
    <s v="Lighting - Other Interior lighting"/>
    <x v="3"/>
    <x v="9"/>
    <s v="kWh"/>
    <n v="1"/>
    <n v="156.75"/>
    <n v="0.34"/>
    <n v="2192.4"/>
  </r>
  <r>
    <n v="3117"/>
    <x v="5"/>
    <x v="0"/>
    <x v="0"/>
    <n v="411017"/>
    <s v="Lighting - Other Interior lighting"/>
    <x v="3"/>
    <x v="9"/>
    <s v="kWh"/>
    <n v="1"/>
    <n v="237.58"/>
    <n v="0.48"/>
    <n v="3322.93"/>
  </r>
  <r>
    <n v="3117"/>
    <x v="5"/>
    <x v="0"/>
    <x v="0"/>
    <n v="411017"/>
    <s v="Lighting - Other Interior lighting"/>
    <x v="3"/>
    <x v="9"/>
    <s v="kWh"/>
    <n v="1"/>
    <n v="203.26"/>
    <n v="0.41"/>
    <n v="2842.87"/>
  </r>
  <r>
    <n v="3117"/>
    <x v="5"/>
    <x v="0"/>
    <x v="0"/>
    <n v="411017"/>
    <s v="Lighting - Other Interior lighting"/>
    <x v="3"/>
    <x v="9"/>
    <s v="kWh"/>
    <n v="1"/>
    <n v="88.44"/>
    <n v="0.31"/>
    <n v="1237.02"/>
  </r>
  <r>
    <n v="3117"/>
    <x v="5"/>
    <x v="0"/>
    <x v="0"/>
    <n v="411017"/>
    <s v="Lighting - Other Interior lighting"/>
    <x v="3"/>
    <x v="9"/>
    <s v="kWh"/>
    <n v="1"/>
    <n v="325.35000000000002"/>
    <n v="0.57999999999999996"/>
    <n v="4550.49"/>
  </r>
  <r>
    <n v="3117"/>
    <x v="5"/>
    <x v="0"/>
    <x v="0"/>
    <n v="411017"/>
    <s v="Lighting - Other Interior lighting"/>
    <x v="3"/>
    <x v="9"/>
    <s v="kWh"/>
    <n v="1"/>
    <n v="196.24"/>
    <n v="0.41"/>
    <n v="2744.65"/>
  </r>
  <r>
    <n v="3117"/>
    <x v="5"/>
    <x v="0"/>
    <x v="0"/>
    <n v="411017"/>
    <s v="Lighting - Other Interior lighting"/>
    <x v="3"/>
    <x v="9"/>
    <s v="kWh"/>
    <n v="1"/>
    <n v="200.83"/>
    <n v="0.37"/>
    <n v="2808.95"/>
  </r>
  <r>
    <n v="3117"/>
    <x v="5"/>
    <x v="0"/>
    <x v="0"/>
    <n v="411017"/>
    <s v="Lighting - Other Interior lighting"/>
    <x v="3"/>
    <x v="9"/>
    <s v="kWh"/>
    <n v="1"/>
    <n v="153.11000000000001"/>
    <n v="0.31"/>
    <n v="2141.52"/>
  </r>
  <r>
    <n v="3117"/>
    <x v="5"/>
    <x v="0"/>
    <x v="0"/>
    <n v="411017"/>
    <s v="Lighting - Other Interior lighting"/>
    <x v="3"/>
    <x v="9"/>
    <s v="kWh"/>
    <n v="1"/>
    <n v="363.79"/>
    <n v="0.72"/>
    <n v="5088.1400000000003"/>
  </r>
  <r>
    <n v="3117"/>
    <x v="5"/>
    <x v="0"/>
    <x v="0"/>
    <n v="411017"/>
    <s v="Lighting - Other Interior lighting"/>
    <x v="3"/>
    <x v="9"/>
    <s v="kWh"/>
    <n v="1"/>
    <n v="233.63"/>
    <n v="0.48"/>
    <n v="3267.7"/>
  </r>
  <r>
    <n v="3117"/>
    <x v="5"/>
    <x v="0"/>
    <x v="0"/>
    <n v="411017"/>
    <s v="Lighting - Other Interior lighting"/>
    <x v="3"/>
    <x v="9"/>
    <s v="kWh"/>
    <n v="1"/>
    <n v="225.03"/>
    <n v="0.57999999999999996"/>
    <n v="3147.39"/>
  </r>
  <r>
    <n v="3117"/>
    <x v="5"/>
    <x v="0"/>
    <x v="0"/>
    <n v="411017"/>
    <s v="Lighting - Other Interior lighting"/>
    <x v="3"/>
    <x v="9"/>
    <s v="kWh"/>
    <n v="1"/>
    <n v="200.18"/>
    <n v="0.44"/>
    <n v="2799.87"/>
  </r>
  <r>
    <n v="3117"/>
    <x v="5"/>
    <x v="0"/>
    <x v="0"/>
    <n v="411017"/>
    <s v="Lighting - Other Interior lighting"/>
    <x v="3"/>
    <x v="9"/>
    <s v="kWh"/>
    <n v="1"/>
    <n v="196.41"/>
    <n v="0.37"/>
    <n v="2747.01"/>
  </r>
  <r>
    <n v="3117"/>
    <x v="5"/>
    <x v="0"/>
    <x v="0"/>
    <n v="411017"/>
    <s v="Lighting - Other Interior lighting"/>
    <x v="3"/>
    <x v="9"/>
    <s v="kWh"/>
    <n v="1"/>
    <n v="174.77"/>
    <n v="0.37"/>
    <n v="2444.46"/>
  </r>
  <r>
    <n v="3117"/>
    <x v="5"/>
    <x v="0"/>
    <x v="0"/>
    <n v="411017"/>
    <s v="Lighting - Other Interior lighting"/>
    <x v="3"/>
    <x v="9"/>
    <s v="kWh"/>
    <n v="1"/>
    <n v="203.65"/>
    <n v="0.41"/>
    <n v="2848.39"/>
  </r>
  <r>
    <n v="3117"/>
    <x v="5"/>
    <x v="0"/>
    <x v="0"/>
    <n v="411017"/>
    <s v="Lighting - Other Interior lighting"/>
    <x v="3"/>
    <x v="9"/>
    <s v="kWh"/>
    <n v="1"/>
    <n v="147.66999999999999"/>
    <n v="0.34"/>
    <n v="2065.39"/>
  </r>
  <r>
    <n v="3117"/>
    <x v="5"/>
    <x v="0"/>
    <x v="0"/>
    <n v="411017"/>
    <s v="Lighting - Other Interior lighting"/>
    <x v="3"/>
    <x v="9"/>
    <s v="kWh"/>
    <n v="1"/>
    <n v="192.49"/>
    <n v="0.44"/>
    <n v="2692.18"/>
  </r>
  <r>
    <n v="3117"/>
    <x v="5"/>
    <x v="0"/>
    <x v="0"/>
    <n v="411017"/>
    <s v="Lighting - Other Interior lighting"/>
    <x v="3"/>
    <x v="9"/>
    <s v="kWh"/>
    <n v="1"/>
    <n v="196.24"/>
    <n v="0.41"/>
    <n v="2744.65"/>
  </r>
  <r>
    <n v="3117"/>
    <x v="5"/>
    <x v="0"/>
    <x v="0"/>
    <n v="411017"/>
    <s v="Lighting - Other Interior lighting"/>
    <x v="3"/>
    <x v="9"/>
    <s v="kWh"/>
    <n v="1"/>
    <n v="169.39"/>
    <n v="0.34"/>
    <n v="2369.12"/>
  </r>
  <r>
    <n v="3117"/>
    <x v="5"/>
    <x v="0"/>
    <x v="0"/>
    <n v="411017"/>
    <s v="Lighting - Other Interior lighting"/>
    <x v="3"/>
    <x v="9"/>
    <s v="kWh"/>
    <n v="1"/>
    <n v="203.48"/>
    <n v="0.44"/>
    <n v="2846.02"/>
  </r>
  <r>
    <n v="3117"/>
    <x v="5"/>
    <x v="0"/>
    <x v="0"/>
    <n v="411017"/>
    <s v="Lighting - Other Interior lighting"/>
    <x v="3"/>
    <x v="9"/>
    <s v="kWh"/>
    <n v="1"/>
    <n v="212.65"/>
    <n v="0.44"/>
    <n v="2974.22"/>
  </r>
  <r>
    <n v="3117"/>
    <x v="5"/>
    <x v="0"/>
    <x v="0"/>
    <n v="411017"/>
    <s v="Lighting - Other Interior lighting"/>
    <x v="3"/>
    <x v="9"/>
    <s v="kWh"/>
    <n v="1"/>
    <n v="146.51"/>
    <n v="0.31"/>
    <n v="2049.21"/>
  </r>
  <r>
    <n v="3117"/>
    <x v="5"/>
    <x v="0"/>
    <x v="0"/>
    <n v="411017"/>
    <s v="Lighting - Other Interior lighting"/>
    <x v="3"/>
    <x v="9"/>
    <s v="kWh"/>
    <n v="1"/>
    <n v="213.75"/>
    <n v="0.37"/>
    <n v="2989.61"/>
  </r>
  <r>
    <n v="3117"/>
    <x v="5"/>
    <x v="0"/>
    <x v="0"/>
    <n v="411017"/>
    <s v="Lighting - Other Interior lighting"/>
    <x v="3"/>
    <x v="9"/>
    <s v="kWh"/>
    <n v="1"/>
    <n v="299.63"/>
    <n v="0.62"/>
    <n v="4190.74"/>
  </r>
  <r>
    <n v="3117"/>
    <x v="5"/>
    <x v="0"/>
    <x v="0"/>
    <n v="411017"/>
    <s v="Lighting - Other Interior lighting"/>
    <x v="3"/>
    <x v="9"/>
    <s v="kWh"/>
    <n v="1"/>
    <n v="109.99"/>
    <n v="0.2"/>
    <n v="1538.39"/>
  </r>
  <r>
    <n v="3117"/>
    <x v="5"/>
    <x v="0"/>
    <x v="0"/>
    <n v="411017"/>
    <s v="Lighting - Other Interior lighting"/>
    <x v="3"/>
    <x v="9"/>
    <s v="kWh"/>
    <n v="1"/>
    <n v="264.83"/>
    <n v="0.55000000000000004"/>
    <n v="3703.97"/>
  </r>
  <r>
    <n v="3117"/>
    <x v="5"/>
    <x v="0"/>
    <x v="0"/>
    <n v="411017"/>
    <s v="Lighting - Other Interior lighting"/>
    <x v="3"/>
    <x v="9"/>
    <s v="kWh"/>
    <n v="1"/>
    <n v="288.69"/>
    <n v="0.55000000000000004"/>
    <n v="4037.69"/>
  </r>
  <r>
    <n v="3117"/>
    <x v="5"/>
    <x v="0"/>
    <x v="0"/>
    <n v="411017"/>
    <s v="Lighting - Other Interior lighting"/>
    <x v="3"/>
    <x v="9"/>
    <s v="kWh"/>
    <n v="1"/>
    <n v="290.38"/>
    <n v="0.62"/>
    <n v="4061.36"/>
  </r>
  <r>
    <n v="3117"/>
    <x v="5"/>
    <x v="0"/>
    <x v="0"/>
    <n v="411017"/>
    <s v="Lighting - Other Interior lighting"/>
    <x v="3"/>
    <x v="9"/>
    <s v="kWh"/>
    <n v="1"/>
    <n v="6430.99"/>
    <n v="0"/>
    <n v="86271.6"/>
  </r>
  <r>
    <n v="3117"/>
    <x v="5"/>
    <x v="0"/>
    <x v="0"/>
    <n v="411017"/>
    <s v="Lighting - Other Interior lighting"/>
    <x v="3"/>
    <x v="9"/>
    <s v="kWh"/>
    <n v="1"/>
    <n v="114.05"/>
    <n v="0.15"/>
    <n v="684.29"/>
  </r>
  <r>
    <n v="3117"/>
    <x v="5"/>
    <x v="0"/>
    <x v="0"/>
    <n v="411017"/>
    <s v="Lighting - Other Interior lighting"/>
    <x v="3"/>
    <x v="9"/>
    <s v="kWh"/>
    <n v="1"/>
    <n v="298.12"/>
    <n v="0.28000000000000003"/>
    <n v="1788.73"/>
  </r>
  <r>
    <n v="3117"/>
    <x v="5"/>
    <x v="0"/>
    <x v="0"/>
    <n v="411017"/>
    <s v="Lighting - Other Interior lighting"/>
    <x v="3"/>
    <x v="9"/>
    <s v="kWh"/>
    <n v="1"/>
    <n v="323.75"/>
    <n v="0.22"/>
    <n v="1942.51"/>
  </r>
  <r>
    <n v="3117"/>
    <x v="5"/>
    <x v="0"/>
    <x v="0"/>
    <n v="411017"/>
    <s v="Lighting - Other Interior lighting"/>
    <x v="3"/>
    <x v="9"/>
    <s v="kWh"/>
    <n v="1"/>
    <n v="349.5"/>
    <n v="0.28000000000000003"/>
    <n v="2097.0300000000002"/>
  </r>
  <r>
    <n v="3117"/>
    <x v="5"/>
    <x v="0"/>
    <x v="0"/>
    <n v="411017"/>
    <s v="Lighting - Other Interior lighting"/>
    <x v="3"/>
    <x v="9"/>
    <s v="kWh"/>
    <n v="1"/>
    <n v="349.94"/>
    <n v="0.33"/>
    <n v="2099.66"/>
  </r>
  <r>
    <n v="3117"/>
    <x v="5"/>
    <x v="0"/>
    <x v="0"/>
    <n v="411017"/>
    <s v="Lighting - Other Interior lighting"/>
    <x v="3"/>
    <x v="9"/>
    <s v="kWh"/>
    <n v="1"/>
    <n v="875.6"/>
    <n v="0.84"/>
    <n v="5253.63"/>
  </r>
  <r>
    <n v="3117"/>
    <x v="5"/>
    <x v="0"/>
    <x v="0"/>
    <n v="411017"/>
    <s v="Lighting - Other Interior lighting"/>
    <x v="3"/>
    <x v="9"/>
    <s v="kWh"/>
    <n v="1"/>
    <n v="1000.69"/>
    <n v="0.96"/>
    <n v="6004.15"/>
  </r>
  <r>
    <n v="3117"/>
    <x v="5"/>
    <x v="0"/>
    <x v="0"/>
    <n v="411017"/>
    <s v="Lighting - Other Interior lighting"/>
    <x v="3"/>
    <x v="9"/>
    <s v="kWh"/>
    <n v="1"/>
    <n v="1173.08"/>
    <n v="0.8"/>
    <n v="7038.48"/>
  </r>
  <r>
    <n v="3117"/>
    <x v="5"/>
    <x v="0"/>
    <x v="0"/>
    <n v="411017"/>
    <s v="Lighting - Other Interior lighting"/>
    <x v="3"/>
    <x v="9"/>
    <s v="kWh"/>
    <n v="1"/>
    <n v="15.62"/>
    <n v="0.01"/>
    <n v="87.31"/>
  </r>
  <r>
    <n v="3117"/>
    <x v="5"/>
    <x v="0"/>
    <x v="0"/>
    <n v="411017"/>
    <s v="Lighting - Other Interior lighting"/>
    <x v="3"/>
    <x v="9"/>
    <s v="kWh"/>
    <n v="1"/>
    <n v="31.23"/>
    <n v="0.03"/>
    <n v="174.62"/>
  </r>
  <r>
    <n v="3117"/>
    <x v="5"/>
    <x v="0"/>
    <x v="0"/>
    <n v="411017"/>
    <s v="Lighting - Other Interior lighting"/>
    <x v="3"/>
    <x v="9"/>
    <s v="kWh"/>
    <n v="1"/>
    <n v="46.85"/>
    <n v="0.04"/>
    <n v="261.93"/>
  </r>
  <r>
    <n v="3117"/>
    <x v="5"/>
    <x v="0"/>
    <x v="0"/>
    <n v="411017"/>
    <s v="Lighting - Other Interior lighting"/>
    <x v="3"/>
    <x v="9"/>
    <s v="kWh"/>
    <n v="1"/>
    <n v="78.08"/>
    <n v="7.0000000000000007E-2"/>
    <n v="436.55"/>
  </r>
  <r>
    <n v="3117"/>
    <x v="5"/>
    <x v="0"/>
    <x v="0"/>
    <n v="411017"/>
    <s v="Lighting - Other Interior lighting"/>
    <x v="3"/>
    <x v="9"/>
    <s v="kWh"/>
    <n v="1"/>
    <n v="2139.2800000000002"/>
    <n v="2.19"/>
    <n v="11961.63"/>
  </r>
  <r>
    <n v="3117"/>
    <x v="5"/>
    <x v="0"/>
    <x v="0"/>
    <n v="411017"/>
    <s v="Lighting - Other Interior lighting"/>
    <x v="3"/>
    <x v="9"/>
    <s v="kWh"/>
    <n v="1"/>
    <n v="2154.9"/>
    <n v="2.2000000000000002"/>
    <n v="12048.94"/>
  </r>
  <r>
    <n v="3117"/>
    <x v="5"/>
    <x v="0"/>
    <x v="0"/>
    <n v="411017"/>
    <s v="Lighting - Other Interior lighting"/>
    <x v="3"/>
    <x v="9"/>
    <s v="kWh"/>
    <n v="1"/>
    <n v="30.88"/>
    <n v="0.03"/>
    <n v="172.65"/>
  </r>
  <r>
    <n v="3117"/>
    <x v="5"/>
    <x v="0"/>
    <x v="0"/>
    <n v="411017"/>
    <s v="Lighting - Other Interior lighting"/>
    <x v="3"/>
    <x v="9"/>
    <s v="kWh"/>
    <n v="1"/>
    <n v="172.92"/>
    <n v="0.11"/>
    <n v="966.84"/>
  </r>
  <r>
    <n v="3117"/>
    <x v="5"/>
    <x v="0"/>
    <x v="0"/>
    <n v="411017"/>
    <s v="Lighting - Other Interior lighting"/>
    <x v="3"/>
    <x v="9"/>
    <s v="kWh"/>
    <n v="1"/>
    <n v="216.15"/>
    <n v="0.22"/>
    <n v="1208.56"/>
  </r>
  <r>
    <n v="3117"/>
    <x v="5"/>
    <x v="0"/>
    <x v="0"/>
    <n v="411017"/>
    <s v="Lighting - Other Interior lighting"/>
    <x v="3"/>
    <x v="9"/>
    <s v="kWh"/>
    <n v="1"/>
    <n v="262.45999999999998"/>
    <n v="0.26"/>
    <n v="1467.53"/>
  </r>
  <r>
    <n v="3117"/>
    <x v="5"/>
    <x v="0"/>
    <x v="0"/>
    <n v="411017"/>
    <s v="Lighting - Other Interior lighting"/>
    <x v="3"/>
    <x v="9"/>
    <s v="kWh"/>
    <n v="1"/>
    <n v="586.67999999999995"/>
    <n v="0.59"/>
    <n v="3280.37"/>
  </r>
  <r>
    <n v="3117"/>
    <x v="5"/>
    <x v="0"/>
    <x v="0"/>
    <n v="411017"/>
    <s v="Lighting - Other Interior lighting"/>
    <x v="3"/>
    <x v="9"/>
    <s v="kWh"/>
    <n v="1"/>
    <n v="4353.6899999999996"/>
    <n v="7.07"/>
    <n v="26933.83"/>
  </r>
  <r>
    <n v="3117"/>
    <x v="5"/>
    <x v="0"/>
    <x v="0"/>
    <n v="411017"/>
    <s v="Lighting - Other Interior lighting"/>
    <x v="3"/>
    <x v="9"/>
    <s v="kWh"/>
    <n v="1"/>
    <n v="84.37"/>
    <n v="0.1"/>
    <n v="640.97"/>
  </r>
  <r>
    <n v="3117"/>
    <x v="5"/>
    <x v="0"/>
    <x v="0"/>
    <n v="411017"/>
    <s v="Lighting - Other Interior lighting"/>
    <x v="3"/>
    <x v="9"/>
    <s v="kWh"/>
    <n v="1"/>
    <n v="126.59"/>
    <n v="0.16"/>
    <n v="961.45"/>
  </r>
  <r>
    <n v="3117"/>
    <x v="5"/>
    <x v="0"/>
    <x v="0"/>
    <n v="411017"/>
    <s v="Lighting - Other Interior lighting"/>
    <x v="3"/>
    <x v="9"/>
    <s v="kWh"/>
    <n v="1"/>
    <n v="8669.39"/>
    <n v="11.84"/>
    <n v="65860.13"/>
  </r>
  <r>
    <n v="3117"/>
    <x v="5"/>
    <x v="0"/>
    <x v="0"/>
    <n v="411017"/>
    <s v="Lighting - Other Interior lighting"/>
    <x v="3"/>
    <x v="9"/>
    <s v="kWh"/>
    <n v="1"/>
    <n v="13007.34"/>
    <n v="17.760000000000002"/>
    <n v="98789.93"/>
  </r>
  <r>
    <n v="3117"/>
    <x v="5"/>
    <x v="1"/>
    <x v="0"/>
    <n v="411017"/>
    <s v="Lighting - Other Interior lighting"/>
    <x v="3"/>
    <x v="9"/>
    <s v="kWh"/>
    <n v="1"/>
    <n v="3.66"/>
    <n v="6.3395999999999999E-3"/>
    <n v="32.96"/>
  </r>
  <r>
    <n v="3117"/>
    <x v="5"/>
    <x v="1"/>
    <x v="0"/>
    <n v="411017"/>
    <s v="Lighting - Other Interior lighting"/>
    <x v="3"/>
    <x v="9"/>
    <s v="kWh"/>
    <n v="1"/>
    <n v="6.12"/>
    <n v="0.01"/>
    <n v="55.08"/>
  </r>
  <r>
    <n v="3117"/>
    <x v="5"/>
    <x v="1"/>
    <x v="0"/>
    <n v="411017"/>
    <s v="Lighting - Other Interior lighting"/>
    <x v="3"/>
    <x v="9"/>
    <s v="kWh"/>
    <n v="1"/>
    <n v="6.39"/>
    <n v="6.3395999999999999E-3"/>
    <n v="57.52"/>
  </r>
  <r>
    <n v="3117"/>
    <x v="5"/>
    <x v="1"/>
    <x v="0"/>
    <n v="411017"/>
    <s v="Lighting - Other Interior lighting"/>
    <x v="3"/>
    <x v="9"/>
    <s v="kWh"/>
    <n v="1"/>
    <n v="10.68"/>
    <n v="0.01"/>
    <n v="96.12"/>
  </r>
  <r>
    <n v="3117"/>
    <x v="5"/>
    <x v="1"/>
    <x v="0"/>
    <n v="411017"/>
    <s v="Lighting - Other Interior lighting"/>
    <x v="3"/>
    <x v="9"/>
    <s v="kWh"/>
    <n v="1"/>
    <n v="51.8"/>
    <n v="0.1"/>
    <n v="466.33"/>
  </r>
  <r>
    <n v="3117"/>
    <x v="5"/>
    <x v="1"/>
    <x v="0"/>
    <n v="411017"/>
    <s v="Lighting - Other Interior lighting"/>
    <x v="3"/>
    <x v="9"/>
    <s v="kWh"/>
    <n v="1"/>
    <n v="86.58"/>
    <n v="0.17"/>
    <n v="779.22"/>
  </r>
  <r>
    <n v="3117"/>
    <x v="5"/>
    <x v="1"/>
    <x v="0"/>
    <n v="411017"/>
    <s v="Lighting - Other Interior lighting"/>
    <x v="3"/>
    <x v="9"/>
    <s v="kWh"/>
    <n v="1"/>
    <n v="329.74"/>
    <n v="0.33"/>
    <n v="2968.3"/>
  </r>
  <r>
    <n v="3117"/>
    <x v="5"/>
    <x v="1"/>
    <x v="0"/>
    <n v="411017"/>
    <s v="Lighting - Other Interior lighting"/>
    <x v="3"/>
    <x v="9"/>
    <s v="kWh"/>
    <n v="1"/>
    <n v="551.1"/>
    <n v="0.56000000000000005"/>
    <n v="4959.8999999999996"/>
  </r>
  <r>
    <n v="3117"/>
    <x v="5"/>
    <x v="1"/>
    <x v="0"/>
    <n v="411017"/>
    <s v="Lighting - Other Interior lighting"/>
    <x v="3"/>
    <x v="9"/>
    <s v="kWh"/>
    <n v="1"/>
    <n v="621.5"/>
    <n v="0.62"/>
    <n v="5594.7"/>
  </r>
  <r>
    <n v="3117"/>
    <x v="5"/>
    <x v="1"/>
    <x v="0"/>
    <n v="411017"/>
    <s v="Lighting - Other Interior lighting"/>
    <x v="3"/>
    <x v="9"/>
    <s v="kWh"/>
    <n v="1"/>
    <n v="1038.72"/>
    <n v="1.06"/>
    <n v="9348.48"/>
  </r>
  <r>
    <n v="3117"/>
    <x v="5"/>
    <x v="1"/>
    <x v="0"/>
    <n v="411017"/>
    <s v="Lighting - Other Interior lighting"/>
    <x v="3"/>
    <x v="9"/>
    <s v="kWh"/>
    <n v="1"/>
    <n v="955.13"/>
    <n v="0.51"/>
    <n v="4541.3999999999996"/>
  </r>
  <r>
    <n v="3117"/>
    <x v="5"/>
    <x v="1"/>
    <x v="0"/>
    <n v="411017"/>
    <s v="Lighting - Other Interior lighting"/>
    <x v="3"/>
    <x v="9"/>
    <s v="kWh"/>
    <n v="1"/>
    <n v="24563.64"/>
    <n v="34.33"/>
    <n v="221072.76"/>
  </r>
  <r>
    <n v="3117"/>
    <x v="5"/>
    <x v="1"/>
    <x v="0"/>
    <n v="411017"/>
    <s v="Lighting - Other Interior lighting"/>
    <x v="3"/>
    <x v="9"/>
    <s v="kWh"/>
    <n v="1"/>
    <n v="56.76"/>
    <n v="0.23"/>
    <n v="729.79"/>
  </r>
  <r>
    <n v="3117"/>
    <x v="5"/>
    <x v="1"/>
    <x v="0"/>
    <n v="411017"/>
    <s v="Lighting - Other Interior lighting"/>
    <x v="3"/>
    <x v="9"/>
    <s v="kWh"/>
    <n v="1"/>
    <n v="139.69"/>
    <n v="0.56999999999999995"/>
    <n v="1795.99"/>
  </r>
  <r>
    <n v="3117"/>
    <x v="5"/>
    <x v="1"/>
    <x v="0"/>
    <n v="411017"/>
    <s v="Lighting - Other Interior lighting"/>
    <x v="3"/>
    <x v="9"/>
    <s v="kWh"/>
    <n v="1"/>
    <n v="16244.75"/>
    <n v="22.88"/>
    <n v="146206.37"/>
  </r>
  <r>
    <n v="3117"/>
    <x v="5"/>
    <x v="1"/>
    <x v="0"/>
    <n v="411017"/>
    <s v="Lighting - Other Interior lighting"/>
    <x v="3"/>
    <x v="9"/>
    <s v="kWh"/>
    <n v="1"/>
    <n v="21.24"/>
    <n v="0.03"/>
    <n v="191.16"/>
  </r>
  <r>
    <n v="3117"/>
    <x v="5"/>
    <x v="1"/>
    <x v="0"/>
    <n v="411017"/>
    <s v="Lighting - Other Interior lighting"/>
    <x v="3"/>
    <x v="9"/>
    <s v="kWh"/>
    <n v="1"/>
    <n v="896.31"/>
    <n v="1.38"/>
    <n v="8066.82"/>
  </r>
  <r>
    <n v="3117"/>
    <x v="5"/>
    <x v="1"/>
    <x v="0"/>
    <n v="411017"/>
    <s v="Lighting - Other Interior lighting"/>
    <x v="3"/>
    <x v="9"/>
    <s v="kWh"/>
    <n v="1"/>
    <n v="2356.4499999999998"/>
    <n v="5.54"/>
    <n v="21208.06"/>
  </r>
  <r>
    <n v="3117"/>
    <x v="5"/>
    <x v="1"/>
    <x v="0"/>
    <n v="411017"/>
    <s v="Lighting - Other Interior lighting"/>
    <x v="3"/>
    <x v="9"/>
    <s v="kWh"/>
    <n v="1"/>
    <n v="4293.92"/>
    <n v="6.63"/>
    <n v="38645.26"/>
  </r>
  <r>
    <n v="3117"/>
    <x v="5"/>
    <x v="1"/>
    <x v="0"/>
    <n v="411017"/>
    <s v="Lighting - Other Interior lighting"/>
    <x v="3"/>
    <x v="9"/>
    <s v="kWh"/>
    <n v="1"/>
    <n v="10466.43"/>
    <n v="16.170000000000002"/>
    <n v="94197.84"/>
  </r>
  <r>
    <n v="3117"/>
    <x v="5"/>
    <x v="1"/>
    <x v="0"/>
    <n v="411017"/>
    <s v="Lighting - Other Interior lighting"/>
    <x v="3"/>
    <x v="9"/>
    <s v="kWh"/>
    <n v="1"/>
    <n v="10663.86"/>
    <n v="16.52"/>
    <n v="95974.74"/>
  </r>
  <r>
    <n v="3117"/>
    <x v="5"/>
    <x v="1"/>
    <x v="0"/>
    <n v="411017"/>
    <s v="Lighting - Other Interior lighting"/>
    <x v="3"/>
    <x v="9"/>
    <s v="kWh"/>
    <n v="1"/>
    <n v="5525.55"/>
    <n v="7.65"/>
    <n v="33153.300000000003"/>
  </r>
  <r>
    <n v="3117"/>
    <x v="5"/>
    <x v="1"/>
    <x v="0"/>
    <n v="411017"/>
    <s v="Lighting - Other Interior lighting"/>
    <x v="3"/>
    <x v="9"/>
    <s v="kWh"/>
    <n v="1"/>
    <n v="14.16"/>
    <n v="0.02"/>
    <n v="127.44"/>
  </r>
  <r>
    <n v="3117"/>
    <x v="5"/>
    <x v="1"/>
    <x v="0"/>
    <n v="411017"/>
    <s v="Lighting - Other Interior lighting"/>
    <x v="3"/>
    <x v="9"/>
    <s v="kWh"/>
    <n v="1"/>
    <n v="597.54"/>
    <n v="0.92"/>
    <n v="5377.88"/>
  </r>
  <r>
    <n v="3117"/>
    <x v="5"/>
    <x v="1"/>
    <x v="0"/>
    <n v="411017"/>
    <s v="Lighting - Other Interior lighting"/>
    <x v="3"/>
    <x v="9"/>
    <s v="kWh"/>
    <n v="1"/>
    <n v="1570.97"/>
    <n v="3.69"/>
    <n v="14138.71"/>
  </r>
  <r>
    <n v="3117"/>
    <x v="5"/>
    <x v="1"/>
    <x v="0"/>
    <n v="411017"/>
    <s v="Lighting - Other Interior lighting"/>
    <x v="3"/>
    <x v="9"/>
    <s v="kWh"/>
    <n v="1"/>
    <n v="2862.61"/>
    <n v="4.42"/>
    <n v="25763.51"/>
  </r>
  <r>
    <n v="3117"/>
    <x v="5"/>
    <x v="1"/>
    <x v="0"/>
    <n v="411017"/>
    <s v="Lighting - Other Interior lighting"/>
    <x v="3"/>
    <x v="9"/>
    <s v="kWh"/>
    <n v="1"/>
    <n v="6977.62"/>
    <n v="10.77"/>
    <n v="62798.559999999998"/>
  </r>
  <r>
    <n v="3117"/>
    <x v="5"/>
    <x v="1"/>
    <x v="0"/>
    <n v="411017"/>
    <s v="Lighting - Other Interior lighting"/>
    <x v="3"/>
    <x v="9"/>
    <s v="kWh"/>
    <n v="1"/>
    <n v="7109.24"/>
    <n v="11.01"/>
    <n v="63983.16"/>
  </r>
  <r>
    <n v="3117"/>
    <x v="5"/>
    <x v="1"/>
    <x v="0"/>
    <n v="411017"/>
    <s v="Lighting - Other Interior lighting"/>
    <x v="3"/>
    <x v="9"/>
    <s v="kWh"/>
    <n v="1"/>
    <n v="32.64"/>
    <n v="0.13"/>
    <n v="419.68"/>
  </r>
  <r>
    <n v="3117"/>
    <x v="5"/>
    <x v="1"/>
    <x v="0"/>
    <n v="411017"/>
    <s v="Lighting - Other Interior lighting"/>
    <x v="3"/>
    <x v="9"/>
    <s v="kWh"/>
    <n v="1"/>
    <n v="80.319999999999993"/>
    <n v="0.33"/>
    <n v="1032.82"/>
  </r>
  <r>
    <n v="3117"/>
    <x v="5"/>
    <x v="1"/>
    <x v="0"/>
    <n v="411017"/>
    <s v="Lighting - Other Interior lighting"/>
    <x v="3"/>
    <x v="9"/>
    <s v="kWh"/>
    <n v="1"/>
    <n v="13.98"/>
    <n v="7.0000000000000007E-2"/>
    <n v="179.78"/>
  </r>
  <r>
    <n v="3117"/>
    <x v="5"/>
    <x v="1"/>
    <x v="0"/>
    <n v="411017"/>
    <s v="Lighting - Other Interior lighting"/>
    <x v="3"/>
    <x v="9"/>
    <s v="kWh"/>
    <n v="1"/>
    <n v="20.98"/>
    <n v="0.1"/>
    <n v="269.68"/>
  </r>
  <r>
    <n v="3117"/>
    <x v="5"/>
    <x v="1"/>
    <x v="0"/>
    <n v="411017"/>
    <s v="Lighting - Other Interior lighting"/>
    <x v="3"/>
    <x v="9"/>
    <s v="kWh"/>
    <n v="1"/>
    <n v="4.99"/>
    <n v="0.01"/>
    <n v="44.87"/>
  </r>
  <r>
    <n v="3117"/>
    <x v="5"/>
    <x v="1"/>
    <x v="0"/>
    <n v="411017"/>
    <s v="Lighting - Other Interior lighting"/>
    <x v="3"/>
    <x v="9"/>
    <s v="kWh"/>
    <n v="1"/>
    <n v="22.63"/>
    <n v="0.04"/>
    <n v="203.65"/>
  </r>
  <r>
    <n v="3117"/>
    <x v="5"/>
    <x v="1"/>
    <x v="0"/>
    <n v="411017"/>
    <s v="Lighting - Other Interior lighting"/>
    <x v="3"/>
    <x v="9"/>
    <s v="kWh"/>
    <n v="1"/>
    <n v="62.87"/>
    <n v="0.3"/>
    <n v="565.86"/>
  </r>
  <r>
    <n v="3117"/>
    <x v="5"/>
    <x v="1"/>
    <x v="0"/>
    <n v="411017"/>
    <s v="Lighting - Other Interior lighting"/>
    <x v="3"/>
    <x v="9"/>
    <s v="kWh"/>
    <n v="1"/>
    <n v="104.51"/>
    <n v="0.19"/>
    <n v="940.55"/>
  </r>
  <r>
    <n v="3117"/>
    <x v="5"/>
    <x v="1"/>
    <x v="0"/>
    <n v="411017"/>
    <s v="Lighting - Other Interior lighting"/>
    <x v="3"/>
    <x v="9"/>
    <s v="kWh"/>
    <n v="1"/>
    <n v="130.53"/>
    <n v="0.44"/>
    <n v="1174.75"/>
  </r>
  <r>
    <n v="3117"/>
    <x v="5"/>
    <x v="1"/>
    <x v="0"/>
    <n v="411017"/>
    <s v="Lighting - Other Interior lighting"/>
    <x v="3"/>
    <x v="9"/>
    <s v="kWh"/>
    <n v="1"/>
    <n v="170.92"/>
    <n v="0.65"/>
    <n v="1538.32"/>
  </r>
  <r>
    <n v="3117"/>
    <x v="5"/>
    <x v="1"/>
    <x v="0"/>
    <n v="411017"/>
    <s v="Lighting - Other Interior lighting"/>
    <x v="3"/>
    <x v="9"/>
    <s v="kWh"/>
    <n v="1"/>
    <n v="215.54"/>
    <n v="0.82"/>
    <n v="1939.83"/>
  </r>
  <r>
    <n v="3117"/>
    <x v="5"/>
    <x v="1"/>
    <x v="0"/>
    <n v="411017"/>
    <s v="Lighting - Other Interior lighting"/>
    <x v="3"/>
    <x v="9"/>
    <s v="kWh"/>
    <n v="1"/>
    <n v="1051.19"/>
    <n v="1.08"/>
    <n v="9460.7099999999991"/>
  </r>
  <r>
    <n v="3117"/>
    <x v="5"/>
    <x v="1"/>
    <x v="0"/>
    <n v="411017"/>
    <s v="Lighting - Other Interior lighting"/>
    <x v="3"/>
    <x v="9"/>
    <s v="kWh"/>
    <n v="1"/>
    <n v="7.48"/>
    <n v="0.01"/>
    <n v="67.3"/>
  </r>
  <r>
    <n v="3117"/>
    <x v="5"/>
    <x v="1"/>
    <x v="0"/>
    <n v="411017"/>
    <s v="Lighting - Other Interior lighting"/>
    <x v="3"/>
    <x v="9"/>
    <s v="kWh"/>
    <n v="1"/>
    <n v="33.94"/>
    <n v="0.06"/>
    <n v="305.47000000000003"/>
  </r>
  <r>
    <n v="3117"/>
    <x v="5"/>
    <x v="1"/>
    <x v="0"/>
    <n v="411017"/>
    <s v="Lighting - Other Interior lighting"/>
    <x v="3"/>
    <x v="9"/>
    <s v="kWh"/>
    <n v="1"/>
    <n v="94.29"/>
    <n v="0.46"/>
    <n v="848.79"/>
  </r>
  <r>
    <n v="3117"/>
    <x v="5"/>
    <x v="1"/>
    <x v="0"/>
    <n v="411017"/>
    <s v="Lighting - Other Interior lighting"/>
    <x v="3"/>
    <x v="9"/>
    <s v="kWh"/>
    <n v="1"/>
    <n v="156.72999999999999"/>
    <n v="0.28999999999999998"/>
    <n v="1410.82"/>
  </r>
  <r>
    <n v="3117"/>
    <x v="5"/>
    <x v="1"/>
    <x v="0"/>
    <n v="411017"/>
    <s v="Lighting - Other Interior lighting"/>
    <x v="3"/>
    <x v="9"/>
    <s v="kWh"/>
    <n v="1"/>
    <n v="195.76"/>
    <n v="0.66"/>
    <n v="1762.12"/>
  </r>
  <r>
    <n v="3117"/>
    <x v="5"/>
    <x v="1"/>
    <x v="0"/>
    <n v="411017"/>
    <s v="Lighting - Other Interior lighting"/>
    <x v="3"/>
    <x v="9"/>
    <s v="kWh"/>
    <n v="1"/>
    <n v="256.33999999999997"/>
    <n v="0.98"/>
    <n v="2307.4699999999998"/>
  </r>
  <r>
    <n v="3117"/>
    <x v="5"/>
    <x v="1"/>
    <x v="0"/>
    <n v="411017"/>
    <s v="Lighting - Other Interior lighting"/>
    <x v="3"/>
    <x v="9"/>
    <s v="kWh"/>
    <n v="1"/>
    <n v="323.25"/>
    <n v="1.23"/>
    <n v="2909.75"/>
  </r>
  <r>
    <n v="3117"/>
    <x v="5"/>
    <x v="1"/>
    <x v="0"/>
    <n v="411017"/>
    <s v="Lighting - Other Interior lighting"/>
    <x v="3"/>
    <x v="9"/>
    <s v="kWh"/>
    <n v="1"/>
    <n v="1576.52"/>
    <n v="1.62"/>
    <n v="14191.05"/>
  </r>
  <r>
    <n v="3117"/>
    <x v="5"/>
    <x v="1"/>
    <x v="0"/>
    <n v="411017"/>
    <s v="Lighting - Other Interior lighting"/>
    <x v="3"/>
    <x v="9"/>
    <s v="kWh"/>
    <n v="1"/>
    <n v="0"/>
    <n v="0"/>
    <n v="11144.22"/>
  </r>
  <r>
    <n v="3117"/>
    <x v="5"/>
    <x v="1"/>
    <x v="0"/>
    <n v="411017"/>
    <s v="Lighting - Other Interior lighting"/>
    <x v="3"/>
    <x v="9"/>
    <s v="kWh"/>
    <n v="1"/>
    <n v="10278.84"/>
    <n v="0"/>
    <n v="103324.14"/>
  </r>
  <r>
    <n v="3117"/>
    <x v="5"/>
    <x v="2"/>
    <x v="0"/>
    <n v="411091"/>
    <s v="60% Lighting - Other Interior lighting"/>
    <x v="3"/>
    <x v="9"/>
    <s v="kWh"/>
    <n v="1"/>
    <n v="6246.94"/>
    <n v="11.43"/>
    <n v="56222.43"/>
  </r>
  <r>
    <n v="3117"/>
    <x v="5"/>
    <x v="2"/>
    <x v="0"/>
    <n v="411091"/>
    <s v="60% Lighting - Other Interior lighting"/>
    <x v="3"/>
    <x v="9"/>
    <s v="kWh"/>
    <n v="1"/>
    <n v="3440.96"/>
    <n v="4.95"/>
    <n v="30968.560000000001"/>
  </r>
  <r>
    <n v="3117"/>
    <x v="5"/>
    <x v="2"/>
    <x v="0"/>
    <n v="411091"/>
    <s v="60% Lighting - Other Interior lighting"/>
    <x v="3"/>
    <x v="9"/>
    <s v="kWh"/>
    <n v="1"/>
    <n v="491.96"/>
    <n v="0.54"/>
    <n v="4427.67"/>
  </r>
  <r>
    <n v="3117"/>
    <x v="5"/>
    <x v="2"/>
    <x v="0"/>
    <n v="411091"/>
    <s v="60% Lighting - Other Interior lighting"/>
    <x v="3"/>
    <x v="9"/>
    <s v="kWh"/>
    <n v="1"/>
    <n v="783"/>
    <n v="1.44"/>
    <n v="7047"/>
  </r>
  <r>
    <n v="3117"/>
    <x v="5"/>
    <x v="2"/>
    <x v="0"/>
    <n v="411091"/>
    <s v="60% Lighting - Other Interior lighting"/>
    <x v="3"/>
    <x v="9"/>
    <s v="kWh"/>
    <n v="1"/>
    <n v="31407"/>
    <n v="56.52"/>
    <n v="282663"/>
  </r>
  <r>
    <n v="3117"/>
    <x v="5"/>
    <x v="0"/>
    <x v="0"/>
    <n v="411019"/>
    <s v="Lighting - Exterior Lighting Controls"/>
    <x v="5"/>
    <x v="13"/>
    <s v="kWh"/>
    <n v="1"/>
    <n v="7082"/>
    <n v="0"/>
    <n v="79914.600000000006"/>
  </r>
  <r>
    <n v="3117"/>
    <x v="5"/>
    <x v="0"/>
    <x v="0"/>
    <n v="411019"/>
    <s v="Lighting - Exterior Lighting Controls"/>
    <x v="5"/>
    <x v="13"/>
    <s v="kWh"/>
    <n v="1"/>
    <n v="13520.5"/>
    <n v="1.8"/>
    <n v="60201"/>
  </r>
  <r>
    <n v="3117"/>
    <x v="5"/>
    <x v="0"/>
    <x v="0"/>
    <n v="411019"/>
    <s v="Lighting - Exterior Lighting Controls"/>
    <x v="5"/>
    <x v="13"/>
    <s v="kWh"/>
    <n v="1"/>
    <n v="15037.92"/>
    <n v="0"/>
    <n v="56392.2"/>
  </r>
  <r>
    <n v="3117"/>
    <x v="5"/>
    <x v="0"/>
    <x v="0"/>
    <n v="411019"/>
    <s v="Lighting - Exterior Lighting Controls"/>
    <x v="5"/>
    <x v="13"/>
    <s v="kWh"/>
    <n v="1"/>
    <n v="1609.5"/>
    <n v="0"/>
    <n v="37003.5"/>
  </r>
  <r>
    <n v="3117"/>
    <x v="5"/>
    <x v="0"/>
    <x v="0"/>
    <n v="411016"/>
    <s v="Lighting - Interior Lighting Controls"/>
    <x v="5"/>
    <x v="13"/>
    <s v="kWh"/>
    <n v="1"/>
    <n v="17570.22"/>
    <n v="0"/>
    <n v="401060.32"/>
  </r>
  <r>
    <n v="3117"/>
    <x v="5"/>
    <x v="0"/>
    <x v="0"/>
    <n v="411016"/>
    <s v="Lighting - Interior Lighting Controls"/>
    <x v="5"/>
    <x v="13"/>
    <s v="kWh"/>
    <n v="1"/>
    <n v="26355.34"/>
    <n v="0"/>
    <n v="338854.32"/>
  </r>
  <r>
    <n v="3117"/>
    <x v="5"/>
    <x v="1"/>
    <x v="0"/>
    <n v="411016"/>
    <s v="Lighting - Interior Lighting Controls"/>
    <x v="5"/>
    <x v="13"/>
    <s v="kWh"/>
    <n v="1"/>
    <n v="10037.040000000001"/>
    <n v="10.8"/>
    <n v="90333.36"/>
  </r>
  <r>
    <n v="3117"/>
    <x v="5"/>
    <x v="1"/>
    <x v="0"/>
    <n v="411016"/>
    <s v="Lighting - Interior Lighting Controls"/>
    <x v="5"/>
    <x v="13"/>
    <s v="kWh"/>
    <n v="1"/>
    <n v="2933.1"/>
    <n v="0"/>
    <n v="26397.9"/>
  </r>
  <r>
    <n v="3117"/>
    <x v="5"/>
    <x v="1"/>
    <x v="0"/>
    <n v="411016"/>
    <s v="Lighting - Interior Lighting Controls"/>
    <x v="5"/>
    <x v="13"/>
    <s v="kWh"/>
    <n v="1"/>
    <n v="6691.36"/>
    <n v="8.1999999999999993"/>
    <n v="64513.89"/>
  </r>
  <r>
    <n v="3117"/>
    <x v="5"/>
    <x v="1"/>
    <x v="0"/>
    <n v="411016"/>
    <s v="Lighting - Interior Lighting Controls"/>
    <x v="5"/>
    <x v="13"/>
    <s v="kWh"/>
    <n v="1"/>
    <n v="4004.67"/>
    <n v="0"/>
    <n v="34744.910000000003"/>
  </r>
  <r>
    <n v="3117"/>
    <x v="5"/>
    <x v="1"/>
    <x v="0"/>
    <n v="411016"/>
    <s v="Lighting - Interior Lighting Controls"/>
    <x v="5"/>
    <x v="13"/>
    <s v="kWh"/>
    <n v="1"/>
    <n v="1325.98"/>
    <n v="0"/>
    <n v="11504.34"/>
  </r>
  <r>
    <n v="3117"/>
    <x v="5"/>
    <x v="1"/>
    <x v="0"/>
    <n v="411016"/>
    <s v="Lighting - Interior Lighting Controls"/>
    <x v="5"/>
    <x v="13"/>
    <s v="kWh"/>
    <n v="1"/>
    <n v="126.25"/>
    <n v="0"/>
    <n v="1623.27"/>
  </r>
  <r>
    <n v="3117"/>
    <x v="5"/>
    <x v="1"/>
    <x v="0"/>
    <n v="411016"/>
    <s v="Lighting - Interior Lighting Controls"/>
    <x v="5"/>
    <x v="13"/>
    <s v="kWh"/>
    <n v="1"/>
    <n v="189.38"/>
    <n v="0"/>
    <n v="2434.91"/>
  </r>
  <r>
    <n v="3117"/>
    <x v="5"/>
    <x v="1"/>
    <x v="0"/>
    <n v="411016"/>
    <s v="Lighting - Interior Lighting Controls"/>
    <x v="5"/>
    <x v="13"/>
    <s v="kWh"/>
    <n v="1"/>
    <n v="962.2"/>
    <n v="0"/>
    <n v="12371.17"/>
  </r>
  <r>
    <n v="3117"/>
    <x v="5"/>
    <x v="1"/>
    <x v="0"/>
    <n v="411016"/>
    <s v="Lighting - Interior Lighting Controls"/>
    <x v="5"/>
    <x v="13"/>
    <s v="kWh"/>
    <n v="1"/>
    <n v="1443.3"/>
    <n v="0"/>
    <n v="18556.759999999998"/>
  </r>
  <r>
    <n v="3117"/>
    <x v="5"/>
    <x v="1"/>
    <x v="0"/>
    <n v="411016"/>
    <s v="Lighting - Interior Lighting Controls"/>
    <x v="5"/>
    <x v="13"/>
    <s v="kWh"/>
    <n v="1"/>
    <n v="2.71"/>
    <n v="0.01"/>
    <n v="24.39"/>
  </r>
  <r>
    <n v="3117"/>
    <x v="5"/>
    <x v="1"/>
    <x v="0"/>
    <n v="411016"/>
    <s v="Lighting - Interior Lighting Controls"/>
    <x v="5"/>
    <x v="13"/>
    <s v="kWh"/>
    <n v="1"/>
    <n v="1360.32"/>
    <n v="0"/>
    <n v="12242.88"/>
  </r>
  <r>
    <n v="3117"/>
    <x v="5"/>
    <x v="1"/>
    <x v="0"/>
    <n v="411016"/>
    <s v="Lighting - Interior Lighting Controls"/>
    <x v="5"/>
    <x v="13"/>
    <s v="kWh"/>
    <n v="1"/>
    <n v="2040.14"/>
    <n v="0"/>
    <n v="18364.32"/>
  </r>
  <r>
    <n v="3117"/>
    <x v="5"/>
    <x v="1"/>
    <x v="0"/>
    <n v="411016"/>
    <s v="Lighting - Interior Lighting Controls"/>
    <x v="5"/>
    <x v="13"/>
    <s v="kWh"/>
    <n v="1"/>
    <n v="1.81"/>
    <n v="0.01"/>
    <n v="16.260000000000002"/>
  </r>
  <r>
    <n v="3117"/>
    <x v="5"/>
    <x v="1"/>
    <x v="0"/>
    <n v="411016"/>
    <s v="Lighting - Interior Lighting Controls"/>
    <x v="5"/>
    <x v="13"/>
    <s v="kWh"/>
    <n v="1"/>
    <n v="2428.9299999999998"/>
    <n v="0"/>
    <n v="31136.51"/>
  </r>
  <r>
    <n v="3117"/>
    <x v="5"/>
    <x v="1"/>
    <x v="0"/>
    <n v="411016"/>
    <s v="Lighting - Interior Lighting Controls"/>
    <x v="5"/>
    <x v="13"/>
    <s v="kWh"/>
    <n v="1"/>
    <n v="804.24"/>
    <n v="0"/>
    <n v="10309.56"/>
  </r>
  <r>
    <n v="3117"/>
    <x v="5"/>
    <x v="1"/>
    <x v="0"/>
    <n v="411016"/>
    <s v="Lighting - Interior Lighting Controls"/>
    <x v="5"/>
    <x v="13"/>
    <s v="kWh"/>
    <n v="1"/>
    <n v="110.48"/>
    <n v="0"/>
    <n v="995.57"/>
  </r>
  <r>
    <n v="3117"/>
    <x v="5"/>
    <x v="2"/>
    <x v="0"/>
    <n v="411090"/>
    <s v="60% Lighting - Interior Lighting Controls"/>
    <x v="5"/>
    <x v="13"/>
    <s v="kWh"/>
    <n v="1"/>
    <n v="1602.34"/>
    <n v="0"/>
    <n v="14421.07"/>
  </r>
  <r>
    <n v="3117"/>
    <x v="5"/>
    <x v="2"/>
    <x v="0"/>
    <n v="411090"/>
    <s v="60% Lighting - Interior Lighting Controls"/>
    <x v="5"/>
    <x v="13"/>
    <s v="kWh"/>
    <n v="1"/>
    <n v="328.55"/>
    <n v="0"/>
    <n v="2956.98"/>
  </r>
  <r>
    <n v="3117"/>
    <x v="5"/>
    <x v="2"/>
    <x v="0"/>
    <n v="411137"/>
    <s v="40% Lighting - Interior Lighting Controls"/>
    <x v="5"/>
    <x v="13"/>
    <s v="kWh"/>
    <n v="1"/>
    <n v="1068.23"/>
    <n v="0"/>
    <n v="9614.07"/>
  </r>
  <r>
    <n v="3117"/>
    <x v="5"/>
    <x v="2"/>
    <x v="0"/>
    <n v="411137"/>
    <s v="40% Lighting - Interior Lighting Controls"/>
    <x v="5"/>
    <x v="13"/>
    <s v="kWh"/>
    <n v="1"/>
    <n v="2152.85"/>
    <n v="2.25"/>
    <n v="19375.7"/>
  </r>
  <r>
    <n v="3117"/>
    <x v="5"/>
    <x v="2"/>
    <x v="0"/>
    <n v="411162"/>
    <s v="40% TR1:Lighting - Other Interior lighting"/>
    <x v="3"/>
    <x v="14"/>
    <s v="kWh"/>
    <n v="1"/>
    <n v="4164.62"/>
    <n v="7.65"/>
    <n v="37481.620000000003"/>
  </r>
  <r>
    <n v="3117"/>
    <x v="5"/>
    <x v="2"/>
    <x v="0"/>
    <n v="411138"/>
    <s v="40% Lighting - Other Interior lighting"/>
    <x v="3"/>
    <x v="10"/>
    <s v="kWh"/>
    <n v="1"/>
    <n v="2293.96"/>
    <n v="3.33"/>
    <n v="20645.73"/>
  </r>
  <r>
    <n v="3211"/>
    <x v="6"/>
    <x v="3"/>
    <x v="1"/>
    <n v="434005"/>
    <s v="M05: 18W CFL Fixture"/>
    <x v="2"/>
    <x v="15"/>
    <s v="Lamp"/>
    <n v="1"/>
    <n v="60.51"/>
    <n v="2.3800000000000002E-3"/>
    <n v="25"/>
  </r>
  <r>
    <n v="3211"/>
    <x v="6"/>
    <x v="3"/>
    <x v="1"/>
    <n v="434005"/>
    <s v="M05: 18W CFL Fixture"/>
    <x v="2"/>
    <x v="15"/>
    <s v="Lamp"/>
    <n v="3"/>
    <n v="181.53"/>
    <n v="8.7600000000000004E-3"/>
    <n v="78"/>
  </r>
  <r>
    <n v="3211"/>
    <x v="6"/>
    <x v="3"/>
    <x v="1"/>
    <n v="434005"/>
    <s v="M05: 18W CFL Fixture"/>
    <x v="2"/>
    <x v="15"/>
    <s v="Lamp"/>
    <n v="3"/>
    <n v="181.53"/>
    <n v="8.7600000000000004E-3"/>
    <n v="78"/>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2"/>
    <n v="121.02"/>
    <n v="5.8399999999999997E-3"/>
    <n v="52"/>
  </r>
  <r>
    <n v="3211"/>
    <x v="6"/>
    <x v="3"/>
    <x v="1"/>
    <n v="434005"/>
    <s v="M05: 18W CFL Fixture"/>
    <x v="2"/>
    <x v="15"/>
    <s v="Lamp"/>
    <n v="2"/>
    <n v="121.02"/>
    <n v="5.8399999999999997E-3"/>
    <n v="52"/>
  </r>
  <r>
    <n v="3211"/>
    <x v="6"/>
    <x v="3"/>
    <x v="1"/>
    <n v="434005"/>
    <s v="M05: 18W CFL Fixture"/>
    <x v="2"/>
    <x v="15"/>
    <s v="Lamp"/>
    <n v="1"/>
    <n v="60.51"/>
    <n v="2.3800000000000002E-3"/>
    <n v="25"/>
  </r>
  <r>
    <n v="3211"/>
    <x v="6"/>
    <x v="3"/>
    <x v="1"/>
    <n v="434005"/>
    <s v="M05: 18W CFL Fixture"/>
    <x v="2"/>
    <x v="15"/>
    <s v="Lamp"/>
    <n v="1"/>
    <n v="60.51"/>
    <n v="2.9199999999999999E-3"/>
    <n v="26"/>
  </r>
  <r>
    <n v="3211"/>
    <x v="6"/>
    <x v="3"/>
    <x v="1"/>
    <n v="434005"/>
    <s v="M05: 18W CFL Fixture"/>
    <x v="2"/>
    <x v="15"/>
    <s v="Lamp"/>
    <n v="2"/>
    <n v="121.02"/>
    <n v="5.8399999999999997E-3"/>
    <n v="52"/>
  </r>
  <r>
    <n v="3211"/>
    <x v="6"/>
    <x v="3"/>
    <x v="1"/>
    <n v="434005"/>
    <s v="M05: 18W CFL Fixture"/>
    <x v="2"/>
    <x v="15"/>
    <s v="Lamp"/>
    <n v="1"/>
    <n v="60.51"/>
    <n v="2.9199999999999999E-3"/>
    <n v="26"/>
  </r>
  <r>
    <n v="3211"/>
    <x v="6"/>
    <x v="3"/>
    <x v="1"/>
    <n v="434005"/>
    <s v="M05: 18W CFL Fixture"/>
    <x v="2"/>
    <x v="15"/>
    <s v="Lamp"/>
    <n v="2"/>
    <n v="121.02"/>
    <n v="5.8399999999999997E-3"/>
    <n v="52"/>
  </r>
  <r>
    <n v="3211"/>
    <x v="6"/>
    <x v="3"/>
    <x v="1"/>
    <n v="434005"/>
    <s v="M05: 18W CFL Fixture"/>
    <x v="2"/>
    <x v="15"/>
    <s v="Lamp"/>
    <n v="3"/>
    <n v="181.53"/>
    <n v="8.7600000000000004E-3"/>
    <n v="78"/>
  </r>
  <r>
    <n v="3211"/>
    <x v="6"/>
    <x v="3"/>
    <x v="1"/>
    <n v="434005"/>
    <s v="M05: 18W CFL Fixture"/>
    <x v="2"/>
    <x v="15"/>
    <s v="Lamp"/>
    <n v="1"/>
    <n v="60.51"/>
    <n v="2.3800000000000002E-3"/>
    <n v="25"/>
  </r>
  <r>
    <n v="3211"/>
    <x v="6"/>
    <x v="3"/>
    <x v="1"/>
    <n v="434005"/>
    <s v="M05: 18W CFL Fixture"/>
    <x v="2"/>
    <x v="15"/>
    <s v="Lamp"/>
    <n v="2"/>
    <n v="121.02"/>
    <n v="4.7600000000000003E-3"/>
    <n v="50"/>
  </r>
  <r>
    <n v="3211"/>
    <x v="6"/>
    <x v="3"/>
    <x v="1"/>
    <n v="434005"/>
    <s v="M05: 18W CFL Fixture"/>
    <x v="2"/>
    <x v="15"/>
    <s v="Lamp"/>
    <n v="3"/>
    <n v="181.53"/>
    <n v="8.7600000000000004E-3"/>
    <n v="78"/>
  </r>
  <r>
    <n v="3211"/>
    <x v="6"/>
    <x v="3"/>
    <x v="1"/>
    <n v="434005"/>
    <s v="M05: 18W CFL Fixture"/>
    <x v="2"/>
    <x v="15"/>
    <s v="Lamp"/>
    <n v="3"/>
    <n v="181.53"/>
    <n v="7.1399999999999996E-3"/>
    <n v="75"/>
  </r>
  <r>
    <n v="3211"/>
    <x v="6"/>
    <x v="3"/>
    <x v="1"/>
    <n v="434005"/>
    <s v="M05: 18W CFL Fixture"/>
    <x v="2"/>
    <x v="15"/>
    <s v="Lamp"/>
    <n v="2"/>
    <n v="121.02"/>
    <n v="4.7600000000000003E-3"/>
    <n v="50"/>
  </r>
  <r>
    <n v="3211"/>
    <x v="6"/>
    <x v="3"/>
    <x v="1"/>
    <n v="434005"/>
    <s v="M05: 18W CFL Fixture"/>
    <x v="2"/>
    <x v="15"/>
    <s v="Lamp"/>
    <n v="3"/>
    <n v="181.53"/>
    <n v="8.7600000000000004E-3"/>
    <n v="78"/>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3"/>
    <n v="181.53"/>
    <n v="8.7600000000000004E-3"/>
    <n v="78"/>
  </r>
  <r>
    <n v="3211"/>
    <x v="6"/>
    <x v="3"/>
    <x v="1"/>
    <n v="434005"/>
    <s v="M05: 18W CFL Fixture"/>
    <x v="2"/>
    <x v="15"/>
    <s v="Lamp"/>
    <n v="3"/>
    <n v="181.53"/>
    <n v="7.1399999999999996E-3"/>
    <n v="75"/>
  </r>
  <r>
    <n v="3211"/>
    <x v="6"/>
    <x v="3"/>
    <x v="1"/>
    <n v="434005"/>
    <s v="M05: 18W CFL Fixture"/>
    <x v="2"/>
    <x v="15"/>
    <s v="Lamp"/>
    <n v="2"/>
    <n v="121.02"/>
    <n v="5.8399999999999997E-3"/>
    <n v="52"/>
  </r>
  <r>
    <n v="3211"/>
    <x v="6"/>
    <x v="3"/>
    <x v="1"/>
    <n v="434005"/>
    <s v="M05: 18W CFL Fixture"/>
    <x v="2"/>
    <x v="15"/>
    <s v="Lamp"/>
    <n v="3"/>
    <n v="181.53"/>
    <n v="7.1399999999999996E-3"/>
    <n v="75"/>
  </r>
  <r>
    <n v="3211"/>
    <x v="6"/>
    <x v="3"/>
    <x v="1"/>
    <n v="434005"/>
    <s v="M05: 18W CFL Fixture"/>
    <x v="2"/>
    <x v="15"/>
    <s v="Lamp"/>
    <n v="1"/>
    <n v="60.51"/>
    <n v="2.3800000000000002E-3"/>
    <n v="25"/>
  </r>
  <r>
    <n v="3211"/>
    <x v="6"/>
    <x v="3"/>
    <x v="1"/>
    <n v="434005"/>
    <s v="M05: 18W CFL Fixture"/>
    <x v="2"/>
    <x v="15"/>
    <s v="Lamp"/>
    <n v="1"/>
    <n v="60.51"/>
    <n v="2.3800000000000002E-3"/>
    <n v="25"/>
  </r>
  <r>
    <n v="3211"/>
    <x v="6"/>
    <x v="3"/>
    <x v="1"/>
    <n v="434005"/>
    <s v="M05: 18W CFL Fixture"/>
    <x v="2"/>
    <x v="15"/>
    <s v="Lamp"/>
    <n v="2"/>
    <n v="121.02"/>
    <n v="4.7600000000000003E-3"/>
    <n v="50"/>
  </r>
  <r>
    <n v="3211"/>
    <x v="6"/>
    <x v="3"/>
    <x v="1"/>
    <n v="434005"/>
    <s v="M05: 18W CFL Fixture"/>
    <x v="2"/>
    <x v="15"/>
    <s v="Lamp"/>
    <n v="3"/>
    <n v="181.53"/>
    <n v="7.1399999999999996E-3"/>
    <n v="75"/>
  </r>
  <r>
    <n v="3211"/>
    <x v="6"/>
    <x v="3"/>
    <x v="1"/>
    <n v="434005"/>
    <s v="M05: 18W CFL Fixture"/>
    <x v="2"/>
    <x v="15"/>
    <s v="Lamp"/>
    <n v="1"/>
    <n v="60.51"/>
    <n v="2.3800000000000002E-3"/>
    <n v="25"/>
  </r>
  <r>
    <n v="3211"/>
    <x v="6"/>
    <x v="3"/>
    <x v="1"/>
    <n v="434005"/>
    <s v="M05: 18W CFL Fixture"/>
    <x v="2"/>
    <x v="15"/>
    <s v="Lamp"/>
    <n v="2"/>
    <n v="121.02"/>
    <n v="4.7600000000000003E-3"/>
    <n v="50"/>
  </r>
  <r>
    <n v="3211"/>
    <x v="6"/>
    <x v="3"/>
    <x v="1"/>
    <n v="434005"/>
    <s v="M05: 18W CFL Fixture"/>
    <x v="2"/>
    <x v="15"/>
    <s v="Lamp"/>
    <n v="1"/>
    <n v="60.51"/>
    <n v="2.9199999999999999E-3"/>
    <n v="26"/>
  </r>
  <r>
    <n v="3211"/>
    <x v="6"/>
    <x v="3"/>
    <x v="1"/>
    <n v="434005"/>
    <s v="M05: 18W CFL Fixture"/>
    <x v="2"/>
    <x v="15"/>
    <s v="Lamp"/>
    <n v="2"/>
    <n v="121.02"/>
    <n v="5.8399999999999997E-3"/>
    <n v="52"/>
  </r>
  <r>
    <n v="3211"/>
    <x v="6"/>
    <x v="3"/>
    <x v="1"/>
    <n v="434005"/>
    <s v="M05: 18W CFL Fixture"/>
    <x v="2"/>
    <x v="15"/>
    <s v="Lamp"/>
    <n v="1"/>
    <n v="60.51"/>
    <n v="2.3800000000000002E-3"/>
    <n v="25"/>
  </r>
  <r>
    <n v="3211"/>
    <x v="6"/>
    <x v="3"/>
    <x v="1"/>
    <n v="434005"/>
    <s v="M05: 18W CFL Fixture"/>
    <x v="2"/>
    <x v="15"/>
    <s v="Lamp"/>
    <n v="2"/>
    <n v="121.02"/>
    <n v="4.8399999999999997E-3"/>
    <n v="48"/>
  </r>
  <r>
    <n v="3211"/>
    <x v="6"/>
    <x v="3"/>
    <x v="1"/>
    <n v="434005"/>
    <s v="M05: 18W CFL Fixture"/>
    <x v="2"/>
    <x v="15"/>
    <s v="Lamp"/>
    <n v="1"/>
    <n v="60.51"/>
    <n v="2.9199999999999999E-3"/>
    <n v="26"/>
  </r>
  <r>
    <n v="3211"/>
    <x v="6"/>
    <x v="3"/>
    <x v="1"/>
    <n v="434005"/>
    <s v="M05: 18W CFL Fixture"/>
    <x v="2"/>
    <x v="15"/>
    <s v="Lamp"/>
    <n v="3"/>
    <n v="181.53"/>
    <n v="8.7600000000000004E-3"/>
    <n v="78"/>
  </r>
  <r>
    <n v="3211"/>
    <x v="6"/>
    <x v="3"/>
    <x v="1"/>
    <n v="434005"/>
    <s v="M05: 18W CFL Fixture"/>
    <x v="2"/>
    <x v="15"/>
    <s v="Lamp"/>
    <n v="3"/>
    <n v="181.53"/>
    <n v="7.1399999999999996E-3"/>
    <n v="75"/>
  </r>
  <r>
    <n v="3211"/>
    <x v="6"/>
    <x v="3"/>
    <x v="1"/>
    <n v="434005"/>
    <s v="M05: 18W CFL Fixture"/>
    <x v="2"/>
    <x v="15"/>
    <s v="Lamp"/>
    <n v="2"/>
    <n v="121.02"/>
    <n v="4.7600000000000003E-3"/>
    <n v="50"/>
  </r>
  <r>
    <n v="3211"/>
    <x v="6"/>
    <x v="3"/>
    <x v="1"/>
    <n v="434005"/>
    <s v="M05: 18W CFL Fixture"/>
    <x v="2"/>
    <x v="15"/>
    <s v="Lamp"/>
    <n v="3"/>
    <n v="181.53"/>
    <n v="8.7600000000000004E-3"/>
    <n v="78"/>
  </r>
  <r>
    <n v="3211"/>
    <x v="6"/>
    <x v="3"/>
    <x v="1"/>
    <n v="434005"/>
    <s v="M05: 18W CFL Fixture"/>
    <x v="2"/>
    <x v="15"/>
    <s v="Lamp"/>
    <n v="1"/>
    <n v="60.51"/>
    <n v="2.3800000000000002E-3"/>
    <n v="25"/>
  </r>
  <r>
    <n v="3211"/>
    <x v="6"/>
    <x v="3"/>
    <x v="1"/>
    <n v="434005"/>
    <s v="M05: 18W CFL Fixture"/>
    <x v="2"/>
    <x v="15"/>
    <s v="Lamp"/>
    <n v="1"/>
    <n v="60.51"/>
    <n v="2.3800000000000002E-3"/>
    <n v="25"/>
  </r>
  <r>
    <n v="3211"/>
    <x v="6"/>
    <x v="3"/>
    <x v="1"/>
    <n v="434005"/>
    <s v="M05: 18W CFL Fixture"/>
    <x v="2"/>
    <x v="15"/>
    <s v="Lamp"/>
    <n v="3"/>
    <n v="181.53"/>
    <n v="8.7600000000000004E-3"/>
    <n v="78"/>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5"/>
    <s v="M05: 18W CFL Fixture"/>
    <x v="2"/>
    <x v="15"/>
    <s v="Lamp"/>
    <n v="1"/>
    <n v="60.51"/>
    <n v="2.9199999999999999E-3"/>
    <n v="26"/>
  </r>
  <r>
    <n v="3211"/>
    <x v="6"/>
    <x v="3"/>
    <x v="1"/>
    <n v="434005"/>
    <s v="M05: 18W CFL Fixture"/>
    <x v="2"/>
    <x v="15"/>
    <s v="Lamp"/>
    <n v="1"/>
    <n v="60.51"/>
    <n v="2.9199999999999999E-3"/>
    <n v="26"/>
  </r>
  <r>
    <n v="3211"/>
    <x v="6"/>
    <x v="3"/>
    <x v="1"/>
    <n v="434005"/>
    <s v="M05: 18W CFL Fixture"/>
    <x v="2"/>
    <x v="15"/>
    <s v="Lamp"/>
    <n v="3"/>
    <n v="181.53"/>
    <n v="8.7600000000000004E-3"/>
    <n v="78"/>
  </r>
  <r>
    <n v="3211"/>
    <x v="6"/>
    <x v="3"/>
    <x v="1"/>
    <n v="434005"/>
    <s v="M05: 18W CFL Fixture"/>
    <x v="2"/>
    <x v="15"/>
    <s v="Lamp"/>
    <n v="3"/>
    <n v="181.53"/>
    <n v="7.1399999999999996E-3"/>
    <n v="75"/>
  </r>
  <r>
    <n v="3211"/>
    <x v="6"/>
    <x v="3"/>
    <x v="1"/>
    <n v="434005"/>
    <s v="M05: 18W CFL Fixture"/>
    <x v="2"/>
    <x v="15"/>
    <s v="Lamp"/>
    <n v="3"/>
    <n v="181.53"/>
    <n v="7.1399999999999996E-3"/>
    <n v="75"/>
  </r>
  <r>
    <n v="3211"/>
    <x v="6"/>
    <x v="3"/>
    <x v="1"/>
    <n v="434006"/>
    <s v="M06: 36W CFL Fixture"/>
    <x v="2"/>
    <x v="15"/>
    <s v="Fixture"/>
    <n v="1"/>
    <n v="60.51"/>
    <n v="4.7499999999999999E-3"/>
    <n v="50"/>
  </r>
  <r>
    <n v="3211"/>
    <x v="6"/>
    <x v="3"/>
    <x v="1"/>
    <n v="434006"/>
    <s v="M06: 36W CFL Fixture"/>
    <x v="2"/>
    <x v="15"/>
    <s v="Fixture"/>
    <n v="3"/>
    <n v="181.53"/>
    <n v="0.01"/>
    <n v="150"/>
  </r>
  <r>
    <n v="3211"/>
    <x v="6"/>
    <x v="3"/>
    <x v="1"/>
    <n v="434006"/>
    <s v="M06: 36W CFL Fixture"/>
    <x v="2"/>
    <x v="15"/>
    <s v="Fixture"/>
    <n v="1"/>
    <n v="60.51"/>
    <n v="4.7499999999999999E-3"/>
    <n v="50"/>
  </r>
  <r>
    <n v="3211"/>
    <x v="6"/>
    <x v="3"/>
    <x v="1"/>
    <n v="434006"/>
    <s v="M06: 36W CFL Fixture"/>
    <x v="2"/>
    <x v="15"/>
    <s v="Fixture"/>
    <n v="3"/>
    <n v="181.53"/>
    <n v="0.01"/>
    <n v="159"/>
  </r>
  <r>
    <n v="3211"/>
    <x v="6"/>
    <x v="3"/>
    <x v="1"/>
    <n v="434006"/>
    <s v="M06: 36W CFL Fixture"/>
    <x v="2"/>
    <x v="15"/>
    <s v="Fixture"/>
    <n v="1"/>
    <n v="60.51"/>
    <n v="4.7499999999999999E-3"/>
    <n v="50"/>
  </r>
  <r>
    <n v="3211"/>
    <x v="6"/>
    <x v="3"/>
    <x v="1"/>
    <n v="434006"/>
    <s v="M06: 36W CFL Fixture"/>
    <x v="2"/>
    <x v="15"/>
    <s v="Fixture"/>
    <n v="3"/>
    <n v="181.53"/>
    <n v="0.01"/>
    <n v="156"/>
  </r>
  <r>
    <n v="3211"/>
    <x v="6"/>
    <x v="3"/>
    <x v="1"/>
    <n v="434006"/>
    <s v="M06: 36W CFL Fixture"/>
    <x v="2"/>
    <x v="15"/>
    <s v="Fixture"/>
    <n v="2"/>
    <n v="121.02"/>
    <n v="9.4999999999999998E-3"/>
    <n v="100"/>
  </r>
  <r>
    <n v="3211"/>
    <x v="6"/>
    <x v="3"/>
    <x v="1"/>
    <n v="434006"/>
    <s v="M06: 36W CFL Fixture"/>
    <x v="2"/>
    <x v="15"/>
    <s v="Fixture"/>
    <n v="1"/>
    <n v="60.51"/>
    <n v="4.7499999999999999E-3"/>
    <n v="50"/>
  </r>
  <r>
    <n v="3211"/>
    <x v="6"/>
    <x v="3"/>
    <x v="1"/>
    <n v="434006"/>
    <s v="M06: 36W CFL Fixture"/>
    <x v="2"/>
    <x v="15"/>
    <s v="Fixture"/>
    <n v="3"/>
    <n v="181.53"/>
    <n v="0.01"/>
    <n v="150"/>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2"/>
    <n v="89.06"/>
    <n v="0"/>
    <n v="138"/>
  </r>
  <r>
    <n v="3211"/>
    <x v="6"/>
    <x v="3"/>
    <x v="1"/>
    <n v="434007"/>
    <s v="M07: Porch Light 18 Watt "/>
    <x v="2"/>
    <x v="16"/>
    <s v="Lamp"/>
    <n v="2"/>
    <n v="89.06"/>
    <n v="0"/>
    <n v="138"/>
  </r>
  <r>
    <n v="3211"/>
    <x v="6"/>
    <x v="3"/>
    <x v="1"/>
    <n v="434007"/>
    <s v="M07: Porch Light 18 Watt "/>
    <x v="2"/>
    <x v="16"/>
    <s v="Lamp"/>
    <n v="1"/>
    <n v="44.53"/>
    <n v="0"/>
    <n v="69"/>
  </r>
  <r>
    <n v="3211"/>
    <x v="6"/>
    <x v="3"/>
    <x v="1"/>
    <n v="434007"/>
    <s v="M07: Porch Light 18 Watt "/>
    <x v="2"/>
    <x v="16"/>
    <s v="Lamp"/>
    <n v="1"/>
    <n v="44.53"/>
    <n v="0"/>
    <n v="69"/>
  </r>
  <r>
    <n v="3211"/>
    <x v="6"/>
    <x v="3"/>
    <x v="1"/>
    <n v="434007"/>
    <s v="M07: Porch Light 18 Watt "/>
    <x v="2"/>
    <x v="16"/>
    <s v="Lamp"/>
    <n v="2"/>
    <n v="89.06"/>
    <n v="0"/>
    <n v="138"/>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0800000000000004E-3"/>
    <n v="81.599999999999994"/>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2"/>
    <n v="10"/>
    <n v="3.62E-3"/>
    <n v="38.200000000000003"/>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3600000000000002E-3"/>
    <n v="74.8"/>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3"/>
    <n v="15"/>
    <n v="5.4299999999999999E-3"/>
    <n v="57.3"/>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2"/>
    <n v="10"/>
    <n v="3.62E-3"/>
    <n v="38.200000000000003"/>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7.2399999999999999E-3"/>
    <n v="76.400000000000006"/>
  </r>
  <r>
    <n v="3211"/>
    <x v="6"/>
    <x v="3"/>
    <x v="1"/>
    <n v="434002"/>
    <s v="M02: CFL, 14W lamp "/>
    <x v="2"/>
    <x v="0"/>
    <s v="Lamp"/>
    <n v="4"/>
    <n v="20"/>
    <n v="8.8800000000000007E-3"/>
    <n v="80"/>
  </r>
  <r>
    <n v="3211"/>
    <x v="6"/>
    <x v="3"/>
    <x v="1"/>
    <n v="434002"/>
    <s v="M02: CFL, 14W lamp "/>
    <x v="2"/>
    <x v="0"/>
    <s v="Lamp"/>
    <n v="4"/>
    <n v="20"/>
    <n v="7.2399999999999999E-3"/>
    <n v="76.400000000000006"/>
  </r>
  <r>
    <n v="3211"/>
    <x v="6"/>
    <x v="3"/>
    <x v="1"/>
    <n v="434004"/>
    <s v="M04: CFL, 23W lamp "/>
    <x v="2"/>
    <x v="0"/>
    <s v="Lamp"/>
    <n v="2"/>
    <n v="10"/>
    <n v="5.94E-3"/>
    <n v="62.8"/>
  </r>
  <r>
    <n v="3211"/>
    <x v="6"/>
    <x v="3"/>
    <x v="1"/>
    <n v="434008"/>
    <s v="M08: Torchiere Lamp"/>
    <x v="2"/>
    <x v="17"/>
    <s v="Fixture"/>
    <n v="2"/>
    <n v="155.63999999999999"/>
    <n v="0.01"/>
    <n v="160"/>
  </r>
  <r>
    <n v="3211"/>
    <x v="6"/>
    <x v="3"/>
    <x v="1"/>
    <n v="434008"/>
    <s v="M08: Torchiere Lamp"/>
    <x v="2"/>
    <x v="17"/>
    <s v="Fixture"/>
    <n v="1"/>
    <n v="77.819999999999993"/>
    <n v="7.26E-3"/>
    <n v="76"/>
  </r>
  <r>
    <n v="3211"/>
    <x v="6"/>
    <x v="3"/>
    <x v="1"/>
    <n v="434008"/>
    <s v="M08: Torchiere Lamp"/>
    <x v="2"/>
    <x v="17"/>
    <s v="Fixture"/>
    <n v="2"/>
    <n v="155.63999999999999"/>
    <n v="0.01"/>
    <n v="160"/>
  </r>
  <r>
    <n v="3211"/>
    <x v="6"/>
    <x v="3"/>
    <x v="1"/>
    <n v="434008"/>
    <s v="M08: Torchiere Lamp"/>
    <x v="2"/>
    <x v="17"/>
    <s v="Fixture"/>
    <n v="2"/>
    <n v="155.63999999999999"/>
    <n v="0.01"/>
    <n v="160"/>
  </r>
  <r>
    <n v="3211"/>
    <x v="6"/>
    <x v="3"/>
    <x v="1"/>
    <n v="434008"/>
    <s v="M08: Torchiere Lamp"/>
    <x v="2"/>
    <x v="17"/>
    <s v="Fixture"/>
    <n v="1"/>
    <n v="77.819999999999993"/>
    <n v="8.9200000000000008E-3"/>
    <n v="80"/>
  </r>
  <r>
    <n v="3211"/>
    <x v="6"/>
    <x v="3"/>
    <x v="1"/>
    <n v="434008"/>
    <s v="M08: Torchiere Lamp"/>
    <x v="2"/>
    <x v="17"/>
    <s v="Fixture"/>
    <n v="2"/>
    <n v="155.63999999999999"/>
    <n v="0.01"/>
    <n v="152"/>
  </r>
  <r>
    <n v="3211"/>
    <x v="6"/>
    <x v="3"/>
    <x v="1"/>
    <n v="434008"/>
    <s v="M08: Torchiere Lamp"/>
    <x v="2"/>
    <x v="17"/>
    <s v="Fixture"/>
    <n v="2"/>
    <n v="155.63999999999999"/>
    <n v="0.01"/>
    <n v="160"/>
  </r>
  <r>
    <n v="3211"/>
    <x v="6"/>
    <x v="3"/>
    <x v="1"/>
    <n v="434008"/>
    <s v="M08: Torchiere Lamp"/>
    <x v="2"/>
    <x v="17"/>
    <s v="Fixture"/>
    <n v="1"/>
    <n v="77.819999999999993"/>
    <n v="7.26E-3"/>
    <n v="76"/>
  </r>
  <r>
    <n v="3211"/>
    <x v="6"/>
    <x v="3"/>
    <x v="1"/>
    <n v="434008"/>
    <s v="M08: Torchiere Lamp"/>
    <x v="2"/>
    <x v="17"/>
    <s v="Fixture"/>
    <n v="2"/>
    <n v="155.63999999999999"/>
    <n v="0.01"/>
    <n v="160"/>
  </r>
  <r>
    <n v="3211"/>
    <x v="6"/>
    <x v="3"/>
    <x v="1"/>
    <n v="434008"/>
    <s v="M08: Torchiere Lamp"/>
    <x v="2"/>
    <x v="17"/>
    <s v="Fixture"/>
    <n v="1"/>
    <n v="77.819999999999993"/>
    <n v="7.26E-3"/>
    <n v="76"/>
  </r>
  <r>
    <n v="3211"/>
    <x v="6"/>
    <x v="3"/>
    <x v="1"/>
    <n v="434008"/>
    <s v="M08: Torchiere Lamp"/>
    <x v="2"/>
    <x v="17"/>
    <s v="Fixture"/>
    <n v="2"/>
    <n v="155.63999999999999"/>
    <n v="0.01"/>
    <n v="152"/>
  </r>
  <r>
    <n v="3211"/>
    <x v="6"/>
    <x v="3"/>
    <x v="1"/>
    <n v="434008"/>
    <s v="M08: Torchiere Lamp"/>
    <x v="2"/>
    <x v="17"/>
    <s v="Fixture"/>
    <n v="1"/>
    <n v="77.819999999999993"/>
    <n v="7.26E-3"/>
    <n v="76"/>
  </r>
  <r>
    <n v="3211"/>
    <x v="6"/>
    <x v="3"/>
    <x v="1"/>
    <n v="434008"/>
    <s v="M08: Torchiere Lamp"/>
    <x v="2"/>
    <x v="17"/>
    <s v="Fixture"/>
    <n v="2"/>
    <n v="155.63999999999999"/>
    <n v="0.01"/>
    <n v="160"/>
  </r>
  <r>
    <n v="3211"/>
    <x v="6"/>
    <x v="3"/>
    <x v="1"/>
    <n v="434008"/>
    <s v="M08: Torchiere Lamp"/>
    <x v="2"/>
    <x v="17"/>
    <s v="Fixture"/>
    <n v="2"/>
    <n v="155.63999999999999"/>
    <n v="0.01"/>
    <n v="152"/>
  </r>
  <r>
    <n v="3211"/>
    <x v="6"/>
    <x v="3"/>
    <x v="1"/>
    <n v="434008"/>
    <s v="M08: Torchiere Lamp"/>
    <x v="2"/>
    <x v="17"/>
    <s v="Fixture"/>
    <n v="1"/>
    <n v="77.819999999999993"/>
    <n v="7.26E-3"/>
    <n v="76"/>
  </r>
  <r>
    <n v="3211"/>
    <x v="6"/>
    <x v="3"/>
    <x v="1"/>
    <n v="434008"/>
    <s v="M08: Torchiere Lamp"/>
    <x v="2"/>
    <x v="17"/>
    <s v="Fixture"/>
    <n v="1"/>
    <n v="77.819999999999993"/>
    <n v="8.9200000000000008E-3"/>
    <n v="80"/>
  </r>
  <r>
    <n v="3211"/>
    <x v="6"/>
    <x v="3"/>
    <x v="1"/>
    <n v="434008"/>
    <s v="M08: Torchiere Lamp"/>
    <x v="2"/>
    <x v="17"/>
    <s v="Fixture"/>
    <n v="2"/>
    <n v="155.63999999999999"/>
    <n v="0.01"/>
    <n v="152"/>
  </r>
  <r>
    <n v="3211"/>
    <x v="6"/>
    <x v="3"/>
    <x v="1"/>
    <n v="434008"/>
    <s v="M08: Torchiere Lamp"/>
    <x v="2"/>
    <x v="17"/>
    <s v="Fixture"/>
    <n v="2"/>
    <n v="155.63999999999999"/>
    <n v="0.01"/>
    <n v="160"/>
  </r>
  <r>
    <n v="3211"/>
    <x v="6"/>
    <x v="3"/>
    <x v="1"/>
    <n v="434008"/>
    <s v="M08: Torchiere Lamp"/>
    <x v="2"/>
    <x v="17"/>
    <s v="Fixture"/>
    <n v="1"/>
    <n v="77.819999999999993"/>
    <n v="7.26E-3"/>
    <n v="76"/>
  </r>
  <r>
    <n v="3211"/>
    <x v="6"/>
    <x v="3"/>
    <x v="1"/>
    <n v="434008"/>
    <s v="M08: Torchiere Lamp"/>
    <x v="2"/>
    <x v="17"/>
    <s v="Fixture"/>
    <n v="2"/>
    <n v="155.63999999999999"/>
    <n v="0.01"/>
    <n v="152"/>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2"/>
    <n v="155.63999999999999"/>
    <n v="0.01"/>
    <n v="152"/>
  </r>
  <r>
    <n v="3211"/>
    <x v="6"/>
    <x v="3"/>
    <x v="1"/>
    <n v="434008"/>
    <s v="M08: Torchiere Lamp"/>
    <x v="2"/>
    <x v="17"/>
    <s v="Fixture"/>
    <n v="2"/>
    <n v="155.63999999999999"/>
    <n v="0.01"/>
    <n v="152"/>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2"/>
    <n v="155.63999999999999"/>
    <n v="0.01"/>
    <n v="160"/>
  </r>
  <r>
    <n v="3211"/>
    <x v="6"/>
    <x v="3"/>
    <x v="1"/>
    <n v="434008"/>
    <s v="M08: Torchiere Lamp"/>
    <x v="2"/>
    <x v="17"/>
    <s v="Fixture"/>
    <n v="1"/>
    <n v="77.819999999999993"/>
    <n v="7.26E-3"/>
    <n v="76"/>
  </r>
  <r>
    <n v="3211"/>
    <x v="6"/>
    <x v="3"/>
    <x v="1"/>
    <n v="434008"/>
    <s v="M08: Torchiere Lamp"/>
    <x v="2"/>
    <x v="17"/>
    <s v="Fixture"/>
    <n v="1"/>
    <n v="77.819999999999993"/>
    <n v="8.9200000000000008E-3"/>
    <n v="80"/>
  </r>
  <r>
    <n v="3211"/>
    <x v="6"/>
    <x v="3"/>
    <x v="1"/>
    <n v="434008"/>
    <s v="M08: Torchiere Lamp"/>
    <x v="2"/>
    <x v="17"/>
    <s v="Fixture"/>
    <n v="2"/>
    <n v="155.63999999999999"/>
    <n v="0.01"/>
    <n v="152"/>
  </r>
  <r>
    <n v="3211"/>
    <x v="6"/>
    <x v="3"/>
    <x v="1"/>
    <n v="434008"/>
    <s v="M08: Torchiere Lamp"/>
    <x v="2"/>
    <x v="17"/>
    <s v="Fixture"/>
    <n v="2"/>
    <n v="155.63999999999999"/>
    <n v="0.01"/>
    <n v="160"/>
  </r>
  <r>
    <n v="3211"/>
    <x v="6"/>
    <x v="3"/>
    <x v="1"/>
    <n v="434008"/>
    <s v="M08: Torchiere Lamp"/>
    <x v="2"/>
    <x v="17"/>
    <s v="Fixture"/>
    <n v="2"/>
    <n v="155.63999999999999"/>
    <n v="0.01"/>
    <n v="152"/>
  </r>
  <r>
    <n v="3211"/>
    <x v="6"/>
    <x v="3"/>
    <x v="1"/>
    <n v="434008"/>
    <s v="M08: Torchiere Lamp"/>
    <x v="2"/>
    <x v="17"/>
    <s v="Fixture"/>
    <n v="2"/>
    <n v="155.63999999999999"/>
    <n v="0.01"/>
    <n v="152"/>
  </r>
  <r>
    <n v="3211"/>
    <x v="6"/>
    <x v="3"/>
    <x v="1"/>
    <n v="434008"/>
    <s v="M08: Torchiere Lamp"/>
    <x v="2"/>
    <x v="17"/>
    <s v="Fixture"/>
    <n v="1"/>
    <n v="77.819999999999993"/>
    <n v="7.26E-3"/>
    <n v="76"/>
  </r>
  <r>
    <n v="3211"/>
    <x v="6"/>
    <x v="3"/>
    <x v="1"/>
    <n v="434008"/>
    <s v="M08: Torchiere Lamp"/>
    <x v="2"/>
    <x v="17"/>
    <s v="Fixture"/>
    <n v="2"/>
    <n v="155.63999999999999"/>
    <n v="0.01"/>
    <n v="160"/>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1"/>
    <n v="77.819999999999993"/>
    <n v="7.26E-3"/>
    <n v="76"/>
  </r>
  <r>
    <n v="3211"/>
    <x v="6"/>
    <x v="3"/>
    <x v="1"/>
    <n v="434008"/>
    <s v="M08: Torchiere Lamp"/>
    <x v="2"/>
    <x v="17"/>
    <s v="Fixture"/>
    <n v="2"/>
    <n v="155.63999999999999"/>
    <n v="0.01"/>
    <n v="152"/>
  </r>
  <r>
    <n v="3211"/>
    <x v="6"/>
    <x v="3"/>
    <x v="1"/>
    <n v="434008"/>
    <s v="M08: Torchiere Lamp"/>
    <x v="2"/>
    <x v="17"/>
    <s v="Fixture"/>
    <n v="2"/>
    <n v="155.63999999999999"/>
    <n v="0.01"/>
    <n v="152"/>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1"/>
    <n v="3.15"/>
    <n v="0"/>
    <n v="29.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211"/>
    <x v="6"/>
    <x v="3"/>
    <x v="1"/>
    <n v="434001"/>
    <s v="M01:LED Night Light "/>
    <x v="2"/>
    <x v="18"/>
    <s v="Each"/>
    <n v="3"/>
    <n v="9.4499999999999993"/>
    <n v="0"/>
    <n v="88.5"/>
  </r>
  <r>
    <n v="3101"/>
    <x v="7"/>
    <x v="1"/>
    <x v="2"/>
    <n v="401081"/>
    <s v="Lighting - Remove 8 Ft T-8 (De-Lamp)"/>
    <x v="3"/>
    <x v="19"/>
    <s v="Fixture"/>
    <n v="7"/>
    <n v="140"/>
    <n v="0.54"/>
    <n v="1881.07"/>
  </r>
  <r>
    <n v="3101"/>
    <x v="7"/>
    <x v="1"/>
    <x v="2"/>
    <n v="401136"/>
    <s v="Lighting - Interior Linear Fluorescent Fixture &lt;=244 watts replacing 400 Watts (Tier 1)"/>
    <x v="4"/>
    <x v="8"/>
    <s v="Fixture"/>
    <n v="24"/>
    <n v="2400"/>
    <n v="4.8099999999999996"/>
    <n v="18937.490000000002"/>
  </r>
  <r>
    <n v="3101"/>
    <x v="7"/>
    <x v="2"/>
    <x v="2"/>
    <n v="401136"/>
    <s v="Lighting - Interior Linear Fluorescent Fixture &lt;=244 watts replacing 400 Watts (Tier 1)"/>
    <x v="4"/>
    <x v="8"/>
    <s v="Fixture"/>
    <n v="10"/>
    <n v="1000"/>
    <n v="1.56"/>
    <n v="7660.8"/>
  </r>
  <r>
    <n v="3101"/>
    <x v="7"/>
    <x v="2"/>
    <x v="2"/>
    <n v="401082"/>
    <s v="Lighting - Screw in 14-26 Watt Reflector Lamp"/>
    <x v="0"/>
    <x v="20"/>
    <s v="Lamp"/>
    <n v="2000"/>
    <n v="14000"/>
    <n v="77.98"/>
    <n v="388345.88"/>
  </r>
  <r>
    <n v="3101"/>
    <x v="7"/>
    <x v="2"/>
    <x v="2"/>
    <n v="401082"/>
    <s v="Lighting - Screw in 14-26 Watt Reflector Lamp"/>
    <x v="0"/>
    <x v="20"/>
    <s v="Lamp"/>
    <n v="3000"/>
    <n v="21000"/>
    <n v="116.97"/>
    <n v="582518.81999999995"/>
  </r>
  <r>
    <n v="3101"/>
    <x v="7"/>
    <x v="2"/>
    <x v="2"/>
    <n v="401155"/>
    <s v="Lighting - Occupancy Sensor - High-Bay Sensor &gt;=12'"/>
    <x v="5"/>
    <x v="6"/>
    <s v="Sensor"/>
    <n v="10"/>
    <n v="400"/>
    <n v="0.32"/>
    <n v="1600.56"/>
  </r>
  <r>
    <n v="3101"/>
    <x v="7"/>
    <x v="2"/>
    <x v="2"/>
    <n v="401157"/>
    <s v="Lighting - Occupancy Sensor - Wallbox Lighting Sensor"/>
    <x v="5"/>
    <x v="6"/>
    <s v="Sensor"/>
    <n v="315"/>
    <n v="6300"/>
    <n v="12.02"/>
    <n v="55200.85"/>
  </r>
  <r>
    <n v="3101"/>
    <x v="7"/>
    <x v="1"/>
    <x v="2"/>
    <n v="401158"/>
    <s v="Lighting - T8 to 4ft 25 Watt Lamp"/>
    <x v="4"/>
    <x v="21"/>
    <s v="Lamp"/>
    <n v="295"/>
    <n v="442.5"/>
    <n v="1.86"/>
    <n v="6378.37"/>
  </r>
  <r>
    <n v="3101"/>
    <x v="7"/>
    <x v="1"/>
    <x v="2"/>
    <n v="401159"/>
    <s v="Lighting - T8 to 4ft 28 Watt Lamp"/>
    <x v="4"/>
    <x v="21"/>
    <s v="Lamp"/>
    <n v="200"/>
    <n v="200"/>
    <n v="0.72"/>
    <n v="2471.04"/>
  </r>
  <r>
    <n v="3101"/>
    <x v="7"/>
    <x v="2"/>
    <x v="2"/>
    <n v="401236"/>
    <s v="Lighting - T8 to 4ft 25 Watt Lamp &amp; Ballast"/>
    <x v="4"/>
    <x v="21"/>
    <s v="Lamp"/>
    <n v="68"/>
    <n v="272"/>
    <n v="0.66"/>
    <n v="3255.84"/>
  </r>
  <r>
    <n v="3101"/>
    <x v="7"/>
    <x v="2"/>
    <x v="2"/>
    <n v="401236"/>
    <s v="Lighting - T8 to 4ft 25 Watt Lamp &amp; Ballast"/>
    <x v="4"/>
    <x v="21"/>
    <s v="Lamp"/>
    <n v="238"/>
    <n v="952"/>
    <n v="2.88"/>
    <n v="10096.950000000001"/>
  </r>
  <r>
    <n v="3101"/>
    <x v="7"/>
    <x v="2"/>
    <x v="2"/>
    <n v="401236"/>
    <s v="Lighting - T8 to 4ft 25 Watt Lamp &amp; Ballast"/>
    <x v="4"/>
    <x v="21"/>
    <s v="Lamp"/>
    <n v="48"/>
    <n v="192"/>
    <n v="0.57999999999999996"/>
    <n v="2036.36"/>
  </r>
  <r>
    <n v="3101"/>
    <x v="7"/>
    <x v="0"/>
    <x v="2"/>
    <n v="401074"/>
    <s v="Lighting - 2 Ft 2nd Gen. T-8 with Elec. Ballast"/>
    <x v="4"/>
    <x v="22"/>
    <s v="Lamp"/>
    <n v="16"/>
    <n v="72"/>
    <n v="0.37"/>
    <n v="1356.32"/>
  </r>
  <r>
    <n v="3101"/>
    <x v="7"/>
    <x v="0"/>
    <x v="2"/>
    <n v="401076"/>
    <s v="Lighting - 4 Ft T-8 with Elec. Ballast"/>
    <x v="4"/>
    <x v="22"/>
    <s v="Lamp"/>
    <n v="388"/>
    <n v="2134"/>
    <n v="7.81"/>
    <n v="28398.639999999999"/>
  </r>
  <r>
    <n v="3101"/>
    <x v="7"/>
    <x v="0"/>
    <x v="2"/>
    <n v="401218"/>
    <s v="Premium T8 with T12 40 Watt Baseline - Tr2"/>
    <x v="4"/>
    <x v="22"/>
    <s v="Lamp"/>
    <n v="56"/>
    <n v="504"/>
    <n v="0.44"/>
    <n v="1914.98"/>
  </r>
  <r>
    <n v="3101"/>
    <x v="7"/>
    <x v="1"/>
    <x v="2"/>
    <n v="401076"/>
    <s v="Lighting - 4 Ft T-8 with Elec. Ballast"/>
    <x v="4"/>
    <x v="22"/>
    <s v="Lamp"/>
    <n v="22"/>
    <n v="121"/>
    <n v="0.35"/>
    <n v="1298.57"/>
  </r>
  <r>
    <n v="3101"/>
    <x v="7"/>
    <x v="1"/>
    <x v="2"/>
    <n v="401076"/>
    <s v="Lighting - 4 Ft T-8 with Elec. Ballast"/>
    <x v="4"/>
    <x v="22"/>
    <s v="Lamp"/>
    <n v="4"/>
    <n v="22"/>
    <n v="0.04"/>
    <n v="222.87"/>
  </r>
  <r>
    <n v="3101"/>
    <x v="7"/>
    <x v="1"/>
    <x v="2"/>
    <n v="401076"/>
    <s v="Lighting - 4 Ft T-8 with Elec. Ballast"/>
    <x v="4"/>
    <x v="22"/>
    <s v="Lamp"/>
    <n v="268"/>
    <n v="1474"/>
    <n v="4.22"/>
    <n v="16911.689999999999"/>
  </r>
  <r>
    <n v="3101"/>
    <x v="7"/>
    <x v="1"/>
    <x v="2"/>
    <n v="401076"/>
    <s v="Lighting - 4 Ft T-8 with Elec. Ballast"/>
    <x v="4"/>
    <x v="22"/>
    <s v="Lamp"/>
    <n v="200"/>
    <n v="1100"/>
    <n v="3.15"/>
    <n v="12620.66"/>
  </r>
  <r>
    <n v="3101"/>
    <x v="7"/>
    <x v="2"/>
    <x v="2"/>
    <n v="401076"/>
    <s v="Lighting - 4 Ft T-8 with Elec. Ballast"/>
    <x v="4"/>
    <x v="22"/>
    <s v="Lamp"/>
    <n v="68"/>
    <n v="374"/>
    <n v="0.85"/>
    <n v="4188.82"/>
  </r>
  <r>
    <n v="3101"/>
    <x v="7"/>
    <x v="2"/>
    <x v="2"/>
    <n v="401076"/>
    <s v="Lighting - 4 Ft T-8 with Elec. Ballast"/>
    <x v="4"/>
    <x v="22"/>
    <s v="Lamp"/>
    <n v="48"/>
    <n v="264"/>
    <n v="0.76"/>
    <n v="2833.25"/>
  </r>
  <r>
    <n v="3101"/>
    <x v="7"/>
    <x v="2"/>
    <x v="2"/>
    <n v="401111"/>
    <s v="Lighting - Energy Efficient Exit Sign (Incandescent Basecase)"/>
    <x v="1"/>
    <x v="23"/>
    <s v="Fixture"/>
    <n v="3"/>
    <n v="81"/>
    <n v="0.05"/>
    <n v="499.31"/>
  </r>
  <r>
    <n v="3101"/>
    <x v="7"/>
    <x v="2"/>
    <x v="2"/>
    <n v="401111"/>
    <s v="Lighting - Energy Efficient Exit Sign (Incandescent Basecase)"/>
    <x v="1"/>
    <x v="23"/>
    <s v="Fixture"/>
    <n v="43"/>
    <n v="1161"/>
    <n v="1.1499999999999999"/>
    <n v="8363.57"/>
  </r>
  <r>
    <n v="3141"/>
    <x v="8"/>
    <x v="0"/>
    <x v="0"/>
    <n v="435010"/>
    <s v="2006 Title 20 Tier II Lighting (50%) KW HMG Whitepaper 10-28-2009"/>
    <x v="3"/>
    <x v="24"/>
    <s v="kW"/>
    <n v="1"/>
    <n v="0"/>
    <n v="1233.83"/>
    <n v="0"/>
  </r>
  <r>
    <n v="3141"/>
    <x v="8"/>
    <x v="0"/>
    <x v="0"/>
    <n v="435003"/>
    <s v="2006 Title 20 Tier II Lighting (50%) KWH HMG Whitepaper 10-28-2009"/>
    <x v="3"/>
    <x v="24"/>
    <s v="kWh"/>
    <n v="1"/>
    <n v="0"/>
    <n v="0"/>
    <n v="9427070"/>
  </r>
  <r>
    <n v="3141"/>
    <x v="8"/>
    <x v="0"/>
    <x v="0"/>
    <n v="435017"/>
    <s v="2006 Title 20 Tier II Lighting (50%) Therm HMG Whitepaper 10-28-2009"/>
    <x v="3"/>
    <x v="24"/>
    <s v="Therm"/>
    <n v="1"/>
    <n v="0"/>
    <n v="0"/>
    <n v="0"/>
  </r>
  <r>
    <n v="3141"/>
    <x v="8"/>
    <x v="1"/>
    <x v="0"/>
    <n v="435010"/>
    <s v="2006 Title 20 Tier II Lighting (50%) KW HMG Whitepaper 10-28-2009"/>
    <x v="3"/>
    <x v="24"/>
    <s v="kW"/>
    <n v="1"/>
    <n v="0"/>
    <n v="1144.26"/>
    <n v="0"/>
  </r>
  <r>
    <n v="3141"/>
    <x v="8"/>
    <x v="1"/>
    <x v="0"/>
    <n v="435003"/>
    <s v="2006 Title 20 Tier II Lighting (50%) KWH HMG Whitepaper 10-28-2009"/>
    <x v="3"/>
    <x v="24"/>
    <s v="kWh"/>
    <n v="1"/>
    <n v="0"/>
    <n v="0"/>
    <n v="8742950"/>
  </r>
  <r>
    <n v="3141"/>
    <x v="8"/>
    <x v="1"/>
    <x v="0"/>
    <n v="435017"/>
    <s v="2006 Title 20 Tier II Lighting (50%) Therm HMG Whitepaper 10-28-2009"/>
    <x v="3"/>
    <x v="24"/>
    <s v="Therm"/>
    <n v="1"/>
    <n v="0"/>
    <n v="0"/>
    <n v="0"/>
  </r>
  <r>
    <n v="3141"/>
    <x v="8"/>
    <x v="2"/>
    <x v="0"/>
    <n v="435010"/>
    <s v="2006 Title 20 Tier II Lighting (50%) KW HMG Whitepaper 10-28-2009"/>
    <x v="3"/>
    <x v="24"/>
    <s v="kW"/>
    <n v="1"/>
    <n v="0"/>
    <n v="1054.69"/>
    <n v="0"/>
  </r>
  <r>
    <n v="3141"/>
    <x v="8"/>
    <x v="2"/>
    <x v="0"/>
    <n v="435003"/>
    <s v="2006 Title 20 Tier II Lighting (50%) KWH HMG Whitepaper 10-28-2009"/>
    <x v="3"/>
    <x v="24"/>
    <s v="kWh"/>
    <n v="1"/>
    <n v="0"/>
    <n v="0"/>
    <n v="8058830"/>
  </r>
  <r>
    <n v="3141"/>
    <x v="8"/>
    <x v="2"/>
    <x v="0"/>
    <n v="435017"/>
    <s v="2006 Title 20 Tier II Lighting (50%) Therm HMG Whitepaper 10-28-2009"/>
    <x v="3"/>
    <x v="24"/>
    <s v="Therm"/>
    <n v="1"/>
    <n v="0"/>
    <n v="0"/>
    <n v="0"/>
  </r>
  <r>
    <n v="3207"/>
    <x v="9"/>
    <x v="3"/>
    <x v="1"/>
    <n v="405036"/>
    <s v="Lighting-Energy Star Exterior Hardwired Fluorescent Fixtures 15 Watt"/>
    <x v="2"/>
    <x v="3"/>
    <s v="Unit"/>
    <n v="216"/>
    <n v="6480"/>
    <n v="0"/>
    <n v="10942.02"/>
  </r>
  <r>
    <n v="3207"/>
    <x v="9"/>
    <x v="3"/>
    <x v="1"/>
    <n v="405036"/>
    <s v="Lighting-Energy Star Exterior Hardwired Fluorescent Fixtures 15 Watt"/>
    <x v="2"/>
    <x v="3"/>
    <s v="Unit"/>
    <n v="3"/>
    <n v="90"/>
    <n v="0"/>
    <n v="151.97"/>
  </r>
  <r>
    <n v="3207"/>
    <x v="9"/>
    <x v="3"/>
    <x v="1"/>
    <n v="405036"/>
    <s v="Lighting-Energy Star Exterior Hardwired Fluorescent Fixtures 15 Watt"/>
    <x v="2"/>
    <x v="3"/>
    <s v="Unit"/>
    <n v="17"/>
    <n v="510"/>
    <n v="0"/>
    <n v="861.17"/>
  </r>
  <r>
    <n v="3207"/>
    <x v="9"/>
    <x v="3"/>
    <x v="1"/>
    <n v="405036"/>
    <s v="Lighting-Energy Star Exterior Hardwired Fluorescent Fixtures 15 Watt"/>
    <x v="2"/>
    <x v="3"/>
    <s v="Unit"/>
    <n v="109"/>
    <n v="3270"/>
    <n v="0"/>
    <n v="5521.66"/>
  </r>
  <r>
    <n v="3207"/>
    <x v="9"/>
    <x v="3"/>
    <x v="1"/>
    <n v="405036"/>
    <s v="Lighting-Energy Star Exterior Hardwired Fluorescent Fixtures 15 Watt"/>
    <x v="2"/>
    <x v="3"/>
    <s v="Unit"/>
    <n v="12"/>
    <n v="360"/>
    <n v="0"/>
    <n v="607.89"/>
  </r>
  <r>
    <n v="3207"/>
    <x v="9"/>
    <x v="3"/>
    <x v="1"/>
    <n v="405036"/>
    <s v="Lighting-Energy Star Exterior Hardwired Fluorescent Fixtures 15 Watt"/>
    <x v="2"/>
    <x v="3"/>
    <s v="Unit"/>
    <n v="346"/>
    <n v="10380"/>
    <n v="0"/>
    <n v="17527.490000000002"/>
  </r>
  <r>
    <n v="3207"/>
    <x v="9"/>
    <x v="3"/>
    <x v="1"/>
    <n v="405036"/>
    <s v="Lighting-Energy Star Exterior Hardwired Fluorescent Fixtures 15 Watt"/>
    <x v="2"/>
    <x v="3"/>
    <s v="Unit"/>
    <n v="89"/>
    <n v="2670"/>
    <n v="0"/>
    <n v="4508.51"/>
  </r>
  <r>
    <n v="3207"/>
    <x v="9"/>
    <x v="3"/>
    <x v="1"/>
    <n v="405036"/>
    <s v="Lighting-Energy Star Exterior Hardwired Fluorescent Fixtures 15 Watt"/>
    <x v="2"/>
    <x v="3"/>
    <s v="Unit"/>
    <n v="22"/>
    <n v="660"/>
    <n v="0"/>
    <n v="1114.46"/>
  </r>
  <r>
    <n v="3207"/>
    <x v="9"/>
    <x v="3"/>
    <x v="1"/>
    <n v="405036"/>
    <s v="Lighting-Energy Star Exterior Hardwired Fluorescent Fixtures 15 Watt"/>
    <x v="2"/>
    <x v="3"/>
    <s v="Unit"/>
    <n v="58"/>
    <n v="1740"/>
    <n v="0"/>
    <n v="2938.13"/>
  </r>
  <r>
    <n v="3207"/>
    <x v="9"/>
    <x v="3"/>
    <x v="1"/>
    <n v="405036"/>
    <s v="Lighting-Energy Star Exterior Hardwired Fluorescent Fixtures 15 Watt"/>
    <x v="2"/>
    <x v="3"/>
    <s v="Unit"/>
    <n v="44"/>
    <n v="1320"/>
    <n v="0"/>
    <n v="2228.9299999999998"/>
  </r>
  <r>
    <n v="3207"/>
    <x v="9"/>
    <x v="3"/>
    <x v="1"/>
    <n v="405036"/>
    <s v="Lighting-Energy Star Exterior Hardwired Fluorescent Fixtures 15 Watt"/>
    <x v="2"/>
    <x v="3"/>
    <s v="Unit"/>
    <n v="291"/>
    <n v="8730"/>
    <n v="0"/>
    <n v="14741.33"/>
  </r>
  <r>
    <n v="3207"/>
    <x v="9"/>
    <x v="3"/>
    <x v="1"/>
    <n v="405036"/>
    <s v="Lighting-Energy Star Exterior Hardwired Fluorescent Fixtures 15 Watt"/>
    <x v="2"/>
    <x v="3"/>
    <s v="Unit"/>
    <n v="17"/>
    <n v="510"/>
    <n v="0"/>
    <n v="861.17"/>
  </r>
  <r>
    <n v="3207"/>
    <x v="9"/>
    <x v="3"/>
    <x v="1"/>
    <n v="405036"/>
    <s v="Lighting-Energy Star Exterior Hardwired Fluorescent Fixtures 15 Watt"/>
    <x v="2"/>
    <x v="3"/>
    <s v="Unit"/>
    <n v="16"/>
    <n v="480"/>
    <n v="0"/>
    <n v="810.52"/>
  </r>
  <r>
    <n v="3207"/>
    <x v="9"/>
    <x v="3"/>
    <x v="1"/>
    <n v="405036"/>
    <s v="Lighting-Energy Star Exterior Hardwired Fluorescent Fixtures 15 Watt"/>
    <x v="2"/>
    <x v="3"/>
    <s v="Unit"/>
    <n v="20"/>
    <n v="600"/>
    <n v="0"/>
    <n v="1013.15"/>
  </r>
  <r>
    <n v="3207"/>
    <x v="9"/>
    <x v="3"/>
    <x v="1"/>
    <n v="405036"/>
    <s v="Lighting-Energy Star Exterior Hardwired Fluorescent Fixtures 15 Watt"/>
    <x v="2"/>
    <x v="3"/>
    <s v="Unit"/>
    <n v="118"/>
    <n v="3540"/>
    <n v="0"/>
    <n v="5977.58"/>
  </r>
  <r>
    <n v="3207"/>
    <x v="9"/>
    <x v="3"/>
    <x v="1"/>
    <n v="405036"/>
    <s v="Lighting-Energy Star Exterior Hardwired Fluorescent Fixtures 15 Watt"/>
    <x v="2"/>
    <x v="3"/>
    <s v="Unit"/>
    <n v="11"/>
    <n v="330"/>
    <n v="0"/>
    <n v="557.23"/>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61"/>
    <n v="1830"/>
    <n v="0"/>
    <n v="3090.1"/>
  </r>
  <r>
    <n v="3207"/>
    <x v="9"/>
    <x v="3"/>
    <x v="1"/>
    <n v="405036"/>
    <s v="Lighting-Energy Star Exterior Hardwired Fluorescent Fixtures 15 Watt"/>
    <x v="2"/>
    <x v="3"/>
    <s v="Unit"/>
    <n v="22"/>
    <n v="660"/>
    <n v="0"/>
    <n v="1114.46"/>
  </r>
  <r>
    <n v="3207"/>
    <x v="9"/>
    <x v="3"/>
    <x v="1"/>
    <n v="405036"/>
    <s v="Lighting-Energy Star Exterior Hardwired Fluorescent Fixtures 15 Watt"/>
    <x v="2"/>
    <x v="3"/>
    <s v="Unit"/>
    <n v="12"/>
    <n v="360"/>
    <n v="0"/>
    <n v="607.89"/>
  </r>
  <r>
    <n v="3207"/>
    <x v="9"/>
    <x v="3"/>
    <x v="1"/>
    <n v="405036"/>
    <s v="Lighting-Energy Star Exterior Hardwired Fluorescent Fixtures 15 Watt"/>
    <x v="2"/>
    <x v="3"/>
    <s v="Unit"/>
    <n v="12"/>
    <n v="360"/>
    <n v="0"/>
    <n v="607.89"/>
  </r>
  <r>
    <n v="3207"/>
    <x v="9"/>
    <x v="3"/>
    <x v="1"/>
    <n v="405036"/>
    <s v="Lighting-Energy Star Exterior Hardwired Fluorescent Fixtures 15 Watt"/>
    <x v="2"/>
    <x v="3"/>
    <s v="Unit"/>
    <n v="9"/>
    <n v="270"/>
    <n v="0"/>
    <n v="455.91"/>
  </r>
  <r>
    <n v="3207"/>
    <x v="9"/>
    <x v="3"/>
    <x v="1"/>
    <n v="405036"/>
    <s v="Lighting-Energy Star Exterior Hardwired Fluorescent Fixtures 15 Watt"/>
    <x v="2"/>
    <x v="3"/>
    <s v="Unit"/>
    <n v="8"/>
    <n v="240"/>
    <n v="0"/>
    <n v="405.26"/>
  </r>
  <r>
    <n v="3207"/>
    <x v="9"/>
    <x v="3"/>
    <x v="1"/>
    <n v="405036"/>
    <s v="Lighting-Energy Star Exterior Hardwired Fluorescent Fixtures 15 Watt"/>
    <x v="2"/>
    <x v="3"/>
    <s v="Unit"/>
    <n v="2"/>
    <n v="60"/>
    <n v="0"/>
    <n v="101.31"/>
  </r>
  <r>
    <n v="3207"/>
    <x v="9"/>
    <x v="3"/>
    <x v="1"/>
    <n v="405036"/>
    <s v="Lighting-Energy Star Exterior Hardwired Fluorescent Fixtures 15 Watt"/>
    <x v="2"/>
    <x v="3"/>
    <s v="Unit"/>
    <n v="52"/>
    <n v="1560"/>
    <n v="0"/>
    <n v="2634.19"/>
  </r>
  <r>
    <n v="3207"/>
    <x v="9"/>
    <x v="3"/>
    <x v="1"/>
    <n v="405036"/>
    <s v="Lighting-Energy Star Exterior Hardwired Fluorescent Fixtures 15 Watt"/>
    <x v="2"/>
    <x v="3"/>
    <s v="Unit"/>
    <n v="18"/>
    <n v="540"/>
    <n v="0"/>
    <n v="911.83"/>
  </r>
  <r>
    <n v="3207"/>
    <x v="9"/>
    <x v="3"/>
    <x v="1"/>
    <n v="405036"/>
    <s v="Lighting-Energy Star Exterior Hardwired Fluorescent Fixtures 15 Watt"/>
    <x v="2"/>
    <x v="3"/>
    <s v="Unit"/>
    <n v="8"/>
    <n v="240"/>
    <n v="0"/>
    <n v="405.26"/>
  </r>
  <r>
    <n v="3207"/>
    <x v="9"/>
    <x v="3"/>
    <x v="1"/>
    <n v="405036"/>
    <s v="Lighting-Energy Star Exterior Hardwired Fluorescent Fixtures 15 Watt"/>
    <x v="2"/>
    <x v="3"/>
    <s v="Unit"/>
    <n v="10"/>
    <n v="300"/>
    <n v="0"/>
    <n v="506.57"/>
  </r>
  <r>
    <n v="3207"/>
    <x v="9"/>
    <x v="3"/>
    <x v="1"/>
    <n v="405036"/>
    <s v="Lighting-Energy Star Exterior Hardwired Fluorescent Fixtures 15 Watt"/>
    <x v="2"/>
    <x v="3"/>
    <s v="Unit"/>
    <n v="4"/>
    <n v="120"/>
    <n v="0"/>
    <n v="202.63"/>
  </r>
  <r>
    <n v="3207"/>
    <x v="9"/>
    <x v="3"/>
    <x v="1"/>
    <n v="405036"/>
    <s v="Lighting-Energy Star Exterior Hardwired Fluorescent Fixtures 15 Watt"/>
    <x v="2"/>
    <x v="3"/>
    <s v="Unit"/>
    <n v="40"/>
    <n v="1200"/>
    <n v="0"/>
    <n v="2026.3"/>
  </r>
  <r>
    <n v="3207"/>
    <x v="9"/>
    <x v="3"/>
    <x v="1"/>
    <n v="405036"/>
    <s v="Lighting-Energy Star Exterior Hardwired Fluorescent Fixtures 15 Watt"/>
    <x v="2"/>
    <x v="3"/>
    <s v="Unit"/>
    <n v="40"/>
    <n v="1200"/>
    <n v="0"/>
    <n v="2026.3"/>
  </r>
  <r>
    <n v="3207"/>
    <x v="9"/>
    <x v="3"/>
    <x v="1"/>
    <n v="405036"/>
    <s v="Lighting-Energy Star Exterior Hardwired Fluorescent Fixtures 15 Watt"/>
    <x v="2"/>
    <x v="3"/>
    <s v="Unit"/>
    <n v="10"/>
    <n v="300"/>
    <n v="0"/>
    <n v="506.57"/>
  </r>
  <r>
    <n v="3207"/>
    <x v="9"/>
    <x v="3"/>
    <x v="1"/>
    <n v="405036"/>
    <s v="Lighting-Energy Star Exterior Hardwired Fluorescent Fixtures 15 Watt"/>
    <x v="2"/>
    <x v="3"/>
    <s v="Unit"/>
    <n v="12"/>
    <n v="360"/>
    <n v="0"/>
    <n v="607.89"/>
  </r>
  <r>
    <n v="3207"/>
    <x v="9"/>
    <x v="3"/>
    <x v="1"/>
    <n v="405036"/>
    <s v="Lighting-Energy Star Exterior Hardwired Fluorescent Fixtures 15 Watt"/>
    <x v="2"/>
    <x v="3"/>
    <s v="Unit"/>
    <n v="15"/>
    <n v="450"/>
    <n v="0"/>
    <n v="759.86"/>
  </r>
  <r>
    <n v="3207"/>
    <x v="9"/>
    <x v="3"/>
    <x v="1"/>
    <n v="405036"/>
    <s v="Lighting-Energy Star Exterior Hardwired Fluorescent Fixtures 15 Watt"/>
    <x v="2"/>
    <x v="3"/>
    <s v="Unit"/>
    <n v="10"/>
    <n v="300"/>
    <n v="0"/>
    <n v="506.57"/>
  </r>
  <r>
    <n v="3207"/>
    <x v="9"/>
    <x v="3"/>
    <x v="1"/>
    <n v="405036"/>
    <s v="Lighting-Energy Star Exterior Hardwired Fluorescent Fixtures 15 Watt"/>
    <x v="2"/>
    <x v="3"/>
    <s v="Unit"/>
    <n v="10"/>
    <n v="300"/>
    <n v="0"/>
    <n v="506.57"/>
  </r>
  <r>
    <n v="3207"/>
    <x v="9"/>
    <x v="3"/>
    <x v="1"/>
    <n v="405036"/>
    <s v="Lighting-Energy Star Exterior Hardwired Fluorescent Fixtures 15 Watt"/>
    <x v="2"/>
    <x v="3"/>
    <s v="Unit"/>
    <n v="15"/>
    <n v="450"/>
    <n v="0"/>
    <n v="759.86"/>
  </r>
  <r>
    <n v="3207"/>
    <x v="9"/>
    <x v="3"/>
    <x v="1"/>
    <n v="405036"/>
    <s v="Lighting-Energy Star Exterior Hardwired Fluorescent Fixtures 15 Watt"/>
    <x v="2"/>
    <x v="3"/>
    <s v="Unit"/>
    <n v="140"/>
    <n v="4200"/>
    <n v="0"/>
    <n v="7092.05"/>
  </r>
  <r>
    <n v="3207"/>
    <x v="9"/>
    <x v="3"/>
    <x v="1"/>
    <n v="405036"/>
    <s v="Lighting-Energy Star Exterior Hardwired Fluorescent Fixtures 15 Watt"/>
    <x v="2"/>
    <x v="3"/>
    <s v="Unit"/>
    <n v="15"/>
    <n v="450"/>
    <n v="0"/>
    <n v="759.86"/>
  </r>
  <r>
    <n v="3207"/>
    <x v="9"/>
    <x v="3"/>
    <x v="1"/>
    <n v="405036"/>
    <s v="Lighting-Energy Star Exterior Hardwired Fluorescent Fixtures 15 Watt"/>
    <x v="2"/>
    <x v="3"/>
    <s v="Unit"/>
    <n v="56"/>
    <n v="1680"/>
    <n v="0"/>
    <n v="2836.82"/>
  </r>
  <r>
    <n v="3207"/>
    <x v="9"/>
    <x v="3"/>
    <x v="1"/>
    <n v="405036"/>
    <s v="Lighting-Energy Star Exterior Hardwired Fluorescent Fixtures 15 Watt"/>
    <x v="2"/>
    <x v="3"/>
    <s v="Unit"/>
    <n v="58"/>
    <n v="1740"/>
    <n v="0"/>
    <n v="2938.13"/>
  </r>
  <r>
    <n v="3207"/>
    <x v="9"/>
    <x v="3"/>
    <x v="1"/>
    <n v="405036"/>
    <s v="Lighting-Energy Star Exterior Hardwired Fluorescent Fixtures 15 Watt"/>
    <x v="2"/>
    <x v="3"/>
    <s v="Unit"/>
    <n v="50"/>
    <n v="1500"/>
    <n v="0"/>
    <n v="2532.87"/>
  </r>
  <r>
    <n v="3207"/>
    <x v="9"/>
    <x v="3"/>
    <x v="1"/>
    <n v="405036"/>
    <s v="Lighting-Energy Star Exterior Hardwired Fluorescent Fixtures 15 Watt"/>
    <x v="2"/>
    <x v="3"/>
    <s v="Unit"/>
    <n v="81"/>
    <n v="2430"/>
    <n v="0"/>
    <n v="4103.25"/>
  </r>
  <r>
    <n v="3207"/>
    <x v="9"/>
    <x v="3"/>
    <x v="1"/>
    <n v="405036"/>
    <s v="Lighting-Energy Star Exterior Hardwired Fluorescent Fixtures 15 Watt"/>
    <x v="2"/>
    <x v="3"/>
    <s v="Unit"/>
    <n v="113"/>
    <n v="3390"/>
    <n v="0"/>
    <n v="5724.29"/>
  </r>
  <r>
    <n v="3207"/>
    <x v="9"/>
    <x v="3"/>
    <x v="1"/>
    <n v="405036"/>
    <s v="Lighting-Energy Star Exterior Hardwired Fluorescent Fixtures 15 Watt"/>
    <x v="2"/>
    <x v="3"/>
    <s v="Unit"/>
    <n v="14"/>
    <n v="420"/>
    <n v="0"/>
    <n v="709.2"/>
  </r>
  <r>
    <n v="3207"/>
    <x v="9"/>
    <x v="3"/>
    <x v="1"/>
    <n v="405036"/>
    <s v="Lighting-Energy Star Exterior Hardwired Fluorescent Fixtures 15 Watt"/>
    <x v="2"/>
    <x v="3"/>
    <s v="Unit"/>
    <n v="19"/>
    <n v="570"/>
    <n v="0"/>
    <n v="962.49"/>
  </r>
  <r>
    <n v="3207"/>
    <x v="9"/>
    <x v="3"/>
    <x v="1"/>
    <n v="405036"/>
    <s v="Lighting-Energy Star Exterior Hardwired Fluorescent Fixtures 15 Watt"/>
    <x v="2"/>
    <x v="3"/>
    <s v="Unit"/>
    <n v="66"/>
    <n v="1980"/>
    <n v="0"/>
    <n v="3343.39"/>
  </r>
  <r>
    <n v="3207"/>
    <x v="9"/>
    <x v="3"/>
    <x v="1"/>
    <n v="405036"/>
    <s v="Lighting-Energy Star Exterior Hardwired Fluorescent Fixtures 15 Watt"/>
    <x v="2"/>
    <x v="3"/>
    <s v="Unit"/>
    <n v="62"/>
    <n v="1860"/>
    <n v="0"/>
    <n v="3140.76"/>
  </r>
  <r>
    <n v="3207"/>
    <x v="9"/>
    <x v="3"/>
    <x v="1"/>
    <n v="405036"/>
    <s v="Lighting-Energy Star Exterior Hardwired Fluorescent Fixtures 15 Watt"/>
    <x v="2"/>
    <x v="3"/>
    <s v="Unit"/>
    <n v="22"/>
    <n v="660"/>
    <n v="0"/>
    <n v="1114.46"/>
  </r>
  <r>
    <n v="3207"/>
    <x v="9"/>
    <x v="3"/>
    <x v="1"/>
    <n v="405036"/>
    <s v="Lighting-Energy Star Exterior Hardwired Fluorescent Fixtures 15 Watt"/>
    <x v="2"/>
    <x v="3"/>
    <s v="Unit"/>
    <n v="61"/>
    <n v="1830"/>
    <n v="0"/>
    <n v="3090.1"/>
  </r>
  <r>
    <n v="3207"/>
    <x v="9"/>
    <x v="3"/>
    <x v="1"/>
    <n v="405036"/>
    <s v="Lighting-Energy Star Exterior Hardwired Fluorescent Fixtures 15 Watt"/>
    <x v="2"/>
    <x v="3"/>
    <s v="Unit"/>
    <n v="20"/>
    <n v="600"/>
    <n v="0"/>
    <n v="1013.15"/>
  </r>
  <r>
    <n v="3207"/>
    <x v="9"/>
    <x v="3"/>
    <x v="1"/>
    <n v="405036"/>
    <s v="Lighting-Energy Star Exterior Hardwired Fluorescent Fixtures 15 Watt"/>
    <x v="2"/>
    <x v="3"/>
    <s v="Unit"/>
    <n v="18"/>
    <n v="540"/>
    <n v="0"/>
    <n v="911.83"/>
  </r>
  <r>
    <n v="3207"/>
    <x v="9"/>
    <x v="3"/>
    <x v="1"/>
    <n v="405036"/>
    <s v="Lighting-Energy Star Exterior Hardwired Fluorescent Fixtures 15 Watt"/>
    <x v="2"/>
    <x v="3"/>
    <s v="Unit"/>
    <n v="69"/>
    <n v="2070"/>
    <n v="0"/>
    <n v="3495.36"/>
  </r>
  <r>
    <n v="3207"/>
    <x v="9"/>
    <x v="3"/>
    <x v="1"/>
    <n v="405036"/>
    <s v="Lighting-Energy Star Exterior Hardwired Fluorescent Fixtures 15 Watt"/>
    <x v="2"/>
    <x v="3"/>
    <s v="Unit"/>
    <n v="28"/>
    <n v="840"/>
    <n v="0"/>
    <n v="1418.41"/>
  </r>
  <r>
    <n v="3207"/>
    <x v="9"/>
    <x v="3"/>
    <x v="1"/>
    <n v="405036"/>
    <s v="Lighting-Energy Star Exterior Hardwired Fluorescent Fixtures 15 Watt"/>
    <x v="2"/>
    <x v="3"/>
    <s v="Unit"/>
    <n v="678"/>
    <n v="20340"/>
    <n v="0"/>
    <n v="34345.78"/>
  </r>
  <r>
    <n v="3207"/>
    <x v="9"/>
    <x v="3"/>
    <x v="1"/>
    <n v="405036"/>
    <s v="Lighting-Energy Star Exterior Hardwired Fluorescent Fixtures 15 Watt"/>
    <x v="2"/>
    <x v="3"/>
    <s v="Unit"/>
    <n v="38"/>
    <n v="1140"/>
    <n v="0"/>
    <n v="1924.98"/>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251"/>
    <n v="7530"/>
    <n v="0"/>
    <n v="12715.03"/>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9"/>
    <n v="270"/>
    <n v="0"/>
    <n v="455.91"/>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6"/>
    <n v="180"/>
    <n v="0"/>
    <n v="303.94"/>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5"/>
    <n v="150"/>
    <n v="0"/>
    <n v="253.28"/>
  </r>
  <r>
    <n v="3207"/>
    <x v="9"/>
    <x v="3"/>
    <x v="1"/>
    <n v="405036"/>
    <s v="Lighting-Energy Star Exterior Hardwired Fluorescent Fixtures 15 Watt"/>
    <x v="2"/>
    <x v="3"/>
    <s v="Unit"/>
    <n v="27"/>
    <n v="810"/>
    <n v="0"/>
    <n v="1367.75"/>
  </r>
  <r>
    <n v="3207"/>
    <x v="9"/>
    <x v="3"/>
    <x v="1"/>
    <n v="405036"/>
    <s v="Lighting-Energy Star Exterior Hardwired Fluorescent Fixtures 15 Watt"/>
    <x v="2"/>
    <x v="3"/>
    <s v="Unit"/>
    <n v="1"/>
    <n v="30"/>
    <n v="0"/>
    <n v="50.65"/>
  </r>
  <r>
    <n v="3207"/>
    <x v="9"/>
    <x v="3"/>
    <x v="1"/>
    <n v="405036"/>
    <s v="Lighting-Energy Star Exterior Hardwired Fluorescent Fixtures 15 Watt"/>
    <x v="2"/>
    <x v="3"/>
    <s v="Unit"/>
    <n v="61"/>
    <n v="1830"/>
    <n v="0"/>
    <n v="3090.1"/>
  </r>
  <r>
    <n v="3207"/>
    <x v="9"/>
    <x v="3"/>
    <x v="1"/>
    <n v="405036"/>
    <s v="Lighting-Energy Star Exterior Hardwired Fluorescent Fixtures 15 Watt"/>
    <x v="2"/>
    <x v="3"/>
    <s v="Unit"/>
    <n v="11"/>
    <n v="330"/>
    <n v="0"/>
    <n v="557.23"/>
  </r>
  <r>
    <n v="3207"/>
    <x v="9"/>
    <x v="3"/>
    <x v="1"/>
    <n v="405036"/>
    <s v="Lighting-Energy Star Exterior Hardwired Fluorescent Fixtures 15 Watt"/>
    <x v="2"/>
    <x v="3"/>
    <s v="Unit"/>
    <n v="36"/>
    <n v="1080"/>
    <n v="0"/>
    <n v="1823.67"/>
  </r>
  <r>
    <n v="3207"/>
    <x v="9"/>
    <x v="3"/>
    <x v="1"/>
    <n v="405036"/>
    <s v="Lighting-Energy Star Exterior Hardwired Fluorescent Fixtures 15 Watt"/>
    <x v="2"/>
    <x v="3"/>
    <s v="Unit"/>
    <n v="3"/>
    <n v="90"/>
    <n v="0"/>
    <n v="151.97"/>
  </r>
  <r>
    <n v="3207"/>
    <x v="9"/>
    <x v="3"/>
    <x v="1"/>
    <n v="405036"/>
    <s v="Lighting-Energy Star Exterior Hardwired Fluorescent Fixtures 15 Watt"/>
    <x v="2"/>
    <x v="3"/>
    <s v="Unit"/>
    <n v="99"/>
    <n v="2970"/>
    <n v="0"/>
    <n v="5015.09"/>
  </r>
  <r>
    <n v="3207"/>
    <x v="9"/>
    <x v="3"/>
    <x v="1"/>
    <n v="405036"/>
    <s v="Lighting-Energy Star Exterior Hardwired Fluorescent Fixtures 15 Watt"/>
    <x v="2"/>
    <x v="3"/>
    <s v="Unit"/>
    <n v="124"/>
    <n v="3720"/>
    <n v="0"/>
    <n v="6281.53"/>
  </r>
  <r>
    <n v="3207"/>
    <x v="9"/>
    <x v="3"/>
    <x v="1"/>
    <n v="405036"/>
    <s v="Lighting-Energy Star Exterior Hardwired Fluorescent Fixtures 15 Watt"/>
    <x v="2"/>
    <x v="3"/>
    <s v="Unit"/>
    <n v="73"/>
    <n v="2190"/>
    <n v="0"/>
    <n v="3697.99"/>
  </r>
  <r>
    <n v="3207"/>
    <x v="9"/>
    <x v="3"/>
    <x v="1"/>
    <n v="405036"/>
    <s v="Lighting-Energy Star Exterior Hardwired Fluorescent Fixtures 15 Watt"/>
    <x v="2"/>
    <x v="3"/>
    <s v="Unit"/>
    <n v="3"/>
    <n v="90"/>
    <n v="0"/>
    <n v="151.97"/>
  </r>
  <r>
    <n v="3207"/>
    <x v="9"/>
    <x v="3"/>
    <x v="1"/>
    <n v="405036"/>
    <s v="Lighting-Energy Star Exterior Hardwired Fluorescent Fixtures 15 Watt"/>
    <x v="2"/>
    <x v="3"/>
    <s v="Unit"/>
    <n v="24"/>
    <n v="720"/>
    <n v="0"/>
    <n v="1215.78"/>
  </r>
  <r>
    <n v="3207"/>
    <x v="9"/>
    <x v="3"/>
    <x v="1"/>
    <n v="405036"/>
    <s v="Lighting-Energy Star Exterior Hardwired Fluorescent Fixtures 15 Watt"/>
    <x v="2"/>
    <x v="3"/>
    <s v="Unit"/>
    <n v="30"/>
    <n v="900"/>
    <n v="0"/>
    <n v="1519.72"/>
  </r>
  <r>
    <n v="3207"/>
    <x v="9"/>
    <x v="3"/>
    <x v="1"/>
    <n v="405036"/>
    <s v="Lighting-Energy Star Exterior Hardwired Fluorescent Fixtures 15 Watt"/>
    <x v="2"/>
    <x v="3"/>
    <s v="Unit"/>
    <n v="38"/>
    <n v="1140"/>
    <n v="0"/>
    <n v="1924.98"/>
  </r>
  <r>
    <n v="3207"/>
    <x v="9"/>
    <x v="3"/>
    <x v="1"/>
    <n v="405036"/>
    <s v="Lighting-Energy Star Exterior Hardwired Fluorescent Fixtures 15 Watt"/>
    <x v="2"/>
    <x v="3"/>
    <s v="Unit"/>
    <n v="24"/>
    <n v="720"/>
    <n v="0"/>
    <n v="1215.78"/>
  </r>
  <r>
    <n v="3207"/>
    <x v="9"/>
    <x v="3"/>
    <x v="1"/>
    <n v="405036"/>
    <s v="Lighting-Energy Star Exterior Hardwired Fluorescent Fixtures 15 Watt"/>
    <x v="2"/>
    <x v="3"/>
    <s v="Unit"/>
    <n v="27"/>
    <n v="810"/>
    <n v="0"/>
    <n v="1367.75"/>
  </r>
  <r>
    <n v="3207"/>
    <x v="9"/>
    <x v="3"/>
    <x v="1"/>
    <n v="405036"/>
    <s v="Lighting-Energy Star Exterior Hardwired Fluorescent Fixtures 15 Watt"/>
    <x v="2"/>
    <x v="3"/>
    <s v="Unit"/>
    <n v="67"/>
    <n v="2010"/>
    <n v="0"/>
    <n v="3394.05"/>
  </r>
  <r>
    <n v="3207"/>
    <x v="9"/>
    <x v="3"/>
    <x v="1"/>
    <n v="405036"/>
    <s v="Lighting-Energy Star Exterior Hardwired Fluorescent Fixtures 15 Watt"/>
    <x v="2"/>
    <x v="3"/>
    <s v="Unit"/>
    <n v="51"/>
    <n v="1530"/>
    <n v="0"/>
    <n v="2583.5300000000002"/>
  </r>
  <r>
    <n v="3207"/>
    <x v="9"/>
    <x v="3"/>
    <x v="1"/>
    <n v="405036"/>
    <s v="Lighting-Energy Star Exterior Hardwired Fluorescent Fixtures 15 Watt"/>
    <x v="2"/>
    <x v="3"/>
    <s v="Unit"/>
    <n v="51"/>
    <n v="1530"/>
    <n v="0"/>
    <n v="2583.5300000000002"/>
  </r>
  <r>
    <n v="3207"/>
    <x v="9"/>
    <x v="3"/>
    <x v="1"/>
    <n v="405036"/>
    <s v="Lighting-Energy Star Exterior Hardwired Fluorescent Fixtures 15 Watt"/>
    <x v="2"/>
    <x v="3"/>
    <s v="Unit"/>
    <n v="52"/>
    <n v="1560"/>
    <n v="0"/>
    <n v="2634.19"/>
  </r>
  <r>
    <n v="3207"/>
    <x v="9"/>
    <x v="3"/>
    <x v="1"/>
    <n v="405036"/>
    <s v="Lighting-Energy Star Exterior Hardwired Fluorescent Fixtures 15 Watt"/>
    <x v="2"/>
    <x v="3"/>
    <s v="Unit"/>
    <n v="114"/>
    <n v="3420"/>
    <n v="0"/>
    <n v="5774.95"/>
  </r>
  <r>
    <n v="3207"/>
    <x v="9"/>
    <x v="3"/>
    <x v="1"/>
    <n v="405036"/>
    <s v="Lighting-Energy Star Exterior Hardwired Fluorescent Fixtures 15 Watt"/>
    <x v="2"/>
    <x v="3"/>
    <s v="Unit"/>
    <n v="62"/>
    <n v="1860"/>
    <n v="0"/>
    <n v="3140.76"/>
  </r>
  <r>
    <n v="3207"/>
    <x v="9"/>
    <x v="3"/>
    <x v="1"/>
    <n v="405036"/>
    <s v="Lighting-Energy Star Exterior Hardwired Fluorescent Fixtures 15 Watt"/>
    <x v="2"/>
    <x v="3"/>
    <s v="Unit"/>
    <n v="47"/>
    <n v="1410"/>
    <n v="0"/>
    <n v="2380.9"/>
  </r>
  <r>
    <n v="3207"/>
    <x v="9"/>
    <x v="3"/>
    <x v="1"/>
    <n v="405036"/>
    <s v="Lighting-Energy Star Exterior Hardwired Fluorescent Fixtures 15 Watt"/>
    <x v="2"/>
    <x v="3"/>
    <s v="Unit"/>
    <n v="157"/>
    <n v="4710"/>
    <n v="0"/>
    <n v="7953.22"/>
  </r>
  <r>
    <n v="3207"/>
    <x v="9"/>
    <x v="3"/>
    <x v="1"/>
    <n v="405036"/>
    <s v="Lighting-Energy Star Exterior Hardwired Fluorescent Fixtures 15 Watt"/>
    <x v="2"/>
    <x v="3"/>
    <s v="Unit"/>
    <n v="12"/>
    <n v="360"/>
    <n v="0"/>
    <n v="607.89"/>
  </r>
  <r>
    <n v="3207"/>
    <x v="9"/>
    <x v="3"/>
    <x v="1"/>
    <n v="405036"/>
    <s v="Lighting-Energy Star Exterior Hardwired Fluorescent Fixtures 15 Watt"/>
    <x v="2"/>
    <x v="3"/>
    <s v="Unit"/>
    <n v="68"/>
    <n v="2040"/>
    <n v="0"/>
    <n v="3444.71"/>
  </r>
  <r>
    <n v="3207"/>
    <x v="9"/>
    <x v="3"/>
    <x v="1"/>
    <n v="405036"/>
    <s v="Lighting-Energy Star Exterior Hardwired Fluorescent Fixtures 15 Watt"/>
    <x v="2"/>
    <x v="3"/>
    <s v="Unit"/>
    <n v="68"/>
    <n v="2040"/>
    <n v="0"/>
    <n v="3444.71"/>
  </r>
  <r>
    <n v="3207"/>
    <x v="9"/>
    <x v="3"/>
    <x v="1"/>
    <n v="405036"/>
    <s v="Lighting-Energy Star Exterior Hardwired Fluorescent Fixtures 15 Watt"/>
    <x v="2"/>
    <x v="3"/>
    <s v="Unit"/>
    <n v="25"/>
    <n v="750"/>
    <n v="0"/>
    <n v="1266.43"/>
  </r>
  <r>
    <n v="3207"/>
    <x v="9"/>
    <x v="3"/>
    <x v="1"/>
    <n v="405036"/>
    <s v="Lighting-Energy Star Exterior Hardwired Fluorescent Fixtures 15 Watt"/>
    <x v="2"/>
    <x v="3"/>
    <s v="Unit"/>
    <n v="36"/>
    <n v="1080"/>
    <n v="0"/>
    <n v="1823.67"/>
  </r>
  <r>
    <n v="3207"/>
    <x v="9"/>
    <x v="3"/>
    <x v="1"/>
    <n v="405036"/>
    <s v="Lighting-Energy Star Exterior Hardwired Fluorescent Fixtures 15 Watt"/>
    <x v="2"/>
    <x v="3"/>
    <s v="Unit"/>
    <n v="113"/>
    <n v="3390"/>
    <n v="0"/>
    <n v="5724.29"/>
  </r>
  <r>
    <n v="3207"/>
    <x v="9"/>
    <x v="3"/>
    <x v="1"/>
    <n v="405036"/>
    <s v="Lighting-Energy Star Exterior Hardwired Fluorescent Fixtures 15 Watt"/>
    <x v="2"/>
    <x v="3"/>
    <s v="Unit"/>
    <n v="36"/>
    <n v="1080"/>
    <n v="0"/>
    <n v="1823.67"/>
  </r>
  <r>
    <n v="3207"/>
    <x v="9"/>
    <x v="3"/>
    <x v="1"/>
    <n v="405036"/>
    <s v="Lighting-Energy Star Exterior Hardwired Fluorescent Fixtures 15 Watt"/>
    <x v="2"/>
    <x v="3"/>
    <s v="Unit"/>
    <n v="175"/>
    <n v="5250"/>
    <n v="0"/>
    <n v="8865.06"/>
  </r>
  <r>
    <n v="3207"/>
    <x v="9"/>
    <x v="3"/>
    <x v="1"/>
    <n v="405036"/>
    <s v="Lighting-Energy Star Exterior Hardwired Fluorescent Fixtures 15 Watt"/>
    <x v="2"/>
    <x v="3"/>
    <s v="Unit"/>
    <n v="26"/>
    <n v="780"/>
    <n v="0"/>
    <n v="1317.09"/>
  </r>
  <r>
    <n v="3207"/>
    <x v="9"/>
    <x v="3"/>
    <x v="1"/>
    <n v="405053"/>
    <s v="Lighting -Ext. Hardwired Fluorescent Porch Light (19-27 Watts) "/>
    <x v="2"/>
    <x v="25"/>
    <s v="Lamp"/>
    <n v="28"/>
    <n v="840"/>
    <n v="0"/>
    <n v="2269.4499999999998"/>
  </r>
  <r>
    <n v="3207"/>
    <x v="9"/>
    <x v="3"/>
    <x v="1"/>
    <n v="405053"/>
    <s v="Lighting -Ext. Hardwired Fluorescent Porch Light (19-27 Watts) "/>
    <x v="2"/>
    <x v="25"/>
    <s v="Lamp"/>
    <n v="6"/>
    <n v="180"/>
    <n v="0"/>
    <n v="486.31"/>
  </r>
  <r>
    <n v="3207"/>
    <x v="9"/>
    <x v="3"/>
    <x v="1"/>
    <n v="405053"/>
    <s v="Lighting -Ext. Hardwired Fluorescent Porch Light (19-27 Watts) "/>
    <x v="2"/>
    <x v="25"/>
    <s v="Lamp"/>
    <n v="54"/>
    <n v="1620"/>
    <n v="0"/>
    <n v="4376.8"/>
  </r>
  <r>
    <n v="3207"/>
    <x v="9"/>
    <x v="3"/>
    <x v="1"/>
    <n v="405053"/>
    <s v="Lighting -Ext. Hardwired Fluorescent Porch Light (19-27 Watts) "/>
    <x v="2"/>
    <x v="25"/>
    <s v="Lamp"/>
    <n v="31"/>
    <n v="930"/>
    <n v="0"/>
    <n v="2512.61"/>
  </r>
  <r>
    <n v="3207"/>
    <x v="9"/>
    <x v="3"/>
    <x v="1"/>
    <n v="405053"/>
    <s v="Lighting -Ext. Hardwired Fluorescent Porch Light (19-27 Watts) "/>
    <x v="2"/>
    <x v="25"/>
    <s v="Lamp"/>
    <n v="5"/>
    <n v="150"/>
    <n v="0"/>
    <n v="405.26"/>
  </r>
  <r>
    <n v="3207"/>
    <x v="9"/>
    <x v="3"/>
    <x v="1"/>
    <n v="405053"/>
    <s v="Lighting -Ext. Hardwired Fluorescent Porch Light (19-27 Watts) "/>
    <x v="2"/>
    <x v="25"/>
    <s v="Lamp"/>
    <n v="9"/>
    <n v="270"/>
    <n v="0"/>
    <n v="729.46"/>
  </r>
  <r>
    <n v="3207"/>
    <x v="9"/>
    <x v="3"/>
    <x v="1"/>
    <n v="405053"/>
    <s v="Lighting -Ext. Hardwired Fluorescent Porch Light (19-27 Watts) "/>
    <x v="2"/>
    <x v="25"/>
    <s v="Lamp"/>
    <n v="45"/>
    <n v="1350"/>
    <n v="0"/>
    <n v="3647.34"/>
  </r>
  <r>
    <n v="3207"/>
    <x v="9"/>
    <x v="3"/>
    <x v="1"/>
    <n v="405053"/>
    <s v="Lighting -Ext. Hardwired Fluorescent Porch Light (19-27 Watts) "/>
    <x v="2"/>
    <x v="25"/>
    <s v="Lamp"/>
    <n v="32"/>
    <n v="960"/>
    <n v="0"/>
    <n v="2593.66"/>
  </r>
  <r>
    <n v="3207"/>
    <x v="9"/>
    <x v="3"/>
    <x v="1"/>
    <n v="405053"/>
    <s v="Lighting -Ext. Hardwired Fluorescent Porch Light (19-27 Watts) "/>
    <x v="2"/>
    <x v="25"/>
    <s v="Lamp"/>
    <n v="54"/>
    <n v="1620"/>
    <n v="0"/>
    <n v="4376.8"/>
  </r>
  <r>
    <n v="3207"/>
    <x v="9"/>
    <x v="3"/>
    <x v="1"/>
    <n v="405053"/>
    <s v="Lighting -Ext. Hardwired Fluorescent Porch Light (19-27 Watts) "/>
    <x v="2"/>
    <x v="25"/>
    <s v="Lamp"/>
    <n v="6"/>
    <n v="180"/>
    <n v="0"/>
    <n v="486.31"/>
  </r>
  <r>
    <n v="3207"/>
    <x v="9"/>
    <x v="3"/>
    <x v="1"/>
    <n v="405053"/>
    <s v="Lighting -Ext. Hardwired Fluorescent Porch Light (19-27 Watts) "/>
    <x v="2"/>
    <x v="25"/>
    <s v="Lamp"/>
    <n v="4"/>
    <n v="120"/>
    <n v="0"/>
    <n v="324.2"/>
  </r>
  <r>
    <n v="3207"/>
    <x v="9"/>
    <x v="3"/>
    <x v="1"/>
    <n v="405053"/>
    <s v="Lighting -Ext. Hardwired Fluorescent Porch Light (19-27 Watts) "/>
    <x v="2"/>
    <x v="25"/>
    <s v="Lamp"/>
    <n v="4"/>
    <n v="120"/>
    <n v="0"/>
    <n v="324.2"/>
  </r>
  <r>
    <n v="3207"/>
    <x v="9"/>
    <x v="3"/>
    <x v="1"/>
    <n v="405053"/>
    <s v="Lighting -Ext. Hardwired Fluorescent Porch Light (19-27 Watts) "/>
    <x v="2"/>
    <x v="25"/>
    <s v="Lamp"/>
    <n v="5"/>
    <n v="150"/>
    <n v="0"/>
    <n v="405.26"/>
  </r>
  <r>
    <n v="3207"/>
    <x v="9"/>
    <x v="3"/>
    <x v="1"/>
    <n v="405053"/>
    <s v="Lighting -Ext. Hardwired Fluorescent Porch Light (19-27 Watts) "/>
    <x v="2"/>
    <x v="25"/>
    <s v="Lamp"/>
    <n v="4"/>
    <n v="120"/>
    <n v="0"/>
    <n v="324.2"/>
  </r>
  <r>
    <n v="3207"/>
    <x v="9"/>
    <x v="3"/>
    <x v="1"/>
    <n v="405053"/>
    <s v="Lighting -Ext. Hardwired Fluorescent Porch Light (19-27 Watts) "/>
    <x v="2"/>
    <x v="25"/>
    <s v="Lamp"/>
    <n v="4"/>
    <n v="120"/>
    <n v="0"/>
    <n v="324.2"/>
  </r>
  <r>
    <n v="3207"/>
    <x v="9"/>
    <x v="3"/>
    <x v="1"/>
    <n v="405053"/>
    <s v="Lighting -Ext. Hardwired Fluorescent Porch Light (19-27 Watts) "/>
    <x v="2"/>
    <x v="25"/>
    <s v="Lamp"/>
    <n v="2"/>
    <n v="60"/>
    <n v="0"/>
    <n v="162.1"/>
  </r>
  <r>
    <n v="3207"/>
    <x v="9"/>
    <x v="3"/>
    <x v="1"/>
    <n v="405053"/>
    <s v="Lighting -Ext. Hardwired Fluorescent Porch Light (19-27 Watts) "/>
    <x v="2"/>
    <x v="25"/>
    <s v="Lamp"/>
    <n v="4"/>
    <n v="120"/>
    <n v="0"/>
    <n v="324.2"/>
  </r>
  <r>
    <n v="3207"/>
    <x v="9"/>
    <x v="3"/>
    <x v="1"/>
    <n v="405053"/>
    <s v="Lighting -Ext. Hardwired Fluorescent Porch Light (19-27 Watts) "/>
    <x v="2"/>
    <x v="25"/>
    <s v="Lamp"/>
    <n v="6"/>
    <n v="180"/>
    <n v="0"/>
    <n v="486.31"/>
  </r>
  <r>
    <n v="3207"/>
    <x v="9"/>
    <x v="3"/>
    <x v="1"/>
    <n v="405053"/>
    <s v="Lighting -Ext. Hardwired Fluorescent Porch Light (19-27 Watts) "/>
    <x v="2"/>
    <x v="25"/>
    <s v="Lamp"/>
    <n v="6"/>
    <n v="180"/>
    <n v="0"/>
    <n v="486.31"/>
  </r>
  <r>
    <n v="3207"/>
    <x v="9"/>
    <x v="3"/>
    <x v="1"/>
    <n v="405053"/>
    <s v="Lighting -Ext. Hardwired Fluorescent Porch Light (19-27 Watts) "/>
    <x v="2"/>
    <x v="25"/>
    <s v="Lamp"/>
    <n v="4"/>
    <n v="120"/>
    <n v="0"/>
    <n v="324.2"/>
  </r>
  <r>
    <n v="3207"/>
    <x v="9"/>
    <x v="3"/>
    <x v="1"/>
    <n v="405053"/>
    <s v="Lighting -Ext. Hardwired Fluorescent Porch Light (19-27 Watts) "/>
    <x v="2"/>
    <x v="25"/>
    <s v="Lamp"/>
    <n v="4"/>
    <n v="120"/>
    <n v="0"/>
    <n v="324.2"/>
  </r>
  <r>
    <n v="3207"/>
    <x v="9"/>
    <x v="3"/>
    <x v="1"/>
    <n v="405053"/>
    <s v="Lighting -Ext. Hardwired Fluorescent Porch Light (19-27 Watts) "/>
    <x v="2"/>
    <x v="25"/>
    <s v="Lamp"/>
    <n v="6"/>
    <n v="180"/>
    <n v="0"/>
    <n v="486.31"/>
  </r>
  <r>
    <n v="3207"/>
    <x v="9"/>
    <x v="3"/>
    <x v="1"/>
    <n v="405053"/>
    <s v="Lighting -Ext. Hardwired Fluorescent Porch Light (19-27 Watts) "/>
    <x v="2"/>
    <x v="25"/>
    <s v="Lamp"/>
    <n v="6"/>
    <n v="180"/>
    <n v="0"/>
    <n v="486.31"/>
  </r>
  <r>
    <n v="3207"/>
    <x v="9"/>
    <x v="3"/>
    <x v="1"/>
    <n v="405053"/>
    <s v="Lighting -Ext. Hardwired Fluorescent Porch Light (19-27 Watts) "/>
    <x v="2"/>
    <x v="25"/>
    <s v="Lamp"/>
    <n v="25"/>
    <n v="750"/>
    <n v="0"/>
    <n v="2026.3"/>
  </r>
  <r>
    <n v="3207"/>
    <x v="9"/>
    <x v="3"/>
    <x v="1"/>
    <n v="405053"/>
    <s v="Lighting -Ext. Hardwired Fluorescent Porch Light (19-27 Watts) "/>
    <x v="2"/>
    <x v="25"/>
    <s v="Lamp"/>
    <n v="20"/>
    <n v="600"/>
    <n v="0"/>
    <n v="1621.04"/>
  </r>
  <r>
    <n v="3207"/>
    <x v="9"/>
    <x v="3"/>
    <x v="1"/>
    <n v="405053"/>
    <s v="Lighting -Ext. Hardwired Fluorescent Porch Light (19-27 Watts) "/>
    <x v="2"/>
    <x v="25"/>
    <s v="Lamp"/>
    <n v="43"/>
    <n v="1290"/>
    <n v="0"/>
    <n v="3485.23"/>
  </r>
  <r>
    <n v="3207"/>
    <x v="9"/>
    <x v="3"/>
    <x v="1"/>
    <n v="405053"/>
    <s v="Lighting -Ext. Hardwired Fluorescent Porch Light (19-27 Watts) "/>
    <x v="2"/>
    <x v="25"/>
    <s v="Lamp"/>
    <n v="20"/>
    <n v="600"/>
    <n v="0"/>
    <n v="1621.04"/>
  </r>
  <r>
    <n v="3207"/>
    <x v="9"/>
    <x v="3"/>
    <x v="1"/>
    <n v="405053"/>
    <s v="Lighting -Ext. Hardwired Fluorescent Porch Light (19-27 Watts) "/>
    <x v="2"/>
    <x v="25"/>
    <s v="Lamp"/>
    <n v="74"/>
    <n v="2220"/>
    <n v="0"/>
    <n v="5997.84"/>
  </r>
  <r>
    <n v="3207"/>
    <x v="9"/>
    <x v="3"/>
    <x v="1"/>
    <n v="405053"/>
    <s v="Lighting -Ext. Hardwired Fluorescent Porch Light (19-27 Watts) "/>
    <x v="2"/>
    <x v="25"/>
    <s v="Lamp"/>
    <n v="56"/>
    <n v="1680"/>
    <n v="0"/>
    <n v="4538.91"/>
  </r>
  <r>
    <n v="3207"/>
    <x v="9"/>
    <x v="3"/>
    <x v="1"/>
    <n v="405053"/>
    <s v="Lighting -Ext. Hardwired Fluorescent Porch Light (19-27 Watts) "/>
    <x v="2"/>
    <x v="25"/>
    <s v="Lamp"/>
    <n v="23"/>
    <n v="690"/>
    <n v="0"/>
    <n v="1864.19"/>
  </r>
  <r>
    <n v="3207"/>
    <x v="9"/>
    <x v="3"/>
    <x v="1"/>
    <n v="405053"/>
    <s v="Lighting -Ext. Hardwired Fluorescent Porch Light (19-27 Watts) "/>
    <x v="2"/>
    <x v="25"/>
    <s v="Lamp"/>
    <n v="60"/>
    <n v="1800"/>
    <n v="0"/>
    <n v="4863.12"/>
  </r>
  <r>
    <n v="3207"/>
    <x v="9"/>
    <x v="3"/>
    <x v="1"/>
    <n v="405053"/>
    <s v="Lighting -Ext. Hardwired Fluorescent Porch Light (19-27 Watts) "/>
    <x v="2"/>
    <x v="25"/>
    <s v="Lamp"/>
    <n v="4"/>
    <n v="120"/>
    <n v="0"/>
    <n v="324.2"/>
  </r>
  <r>
    <n v="3207"/>
    <x v="9"/>
    <x v="3"/>
    <x v="1"/>
    <n v="405053"/>
    <s v="Lighting -Ext. Hardwired Fluorescent Porch Light (19-27 Watts) "/>
    <x v="2"/>
    <x v="25"/>
    <s v="Lamp"/>
    <n v="28"/>
    <n v="840"/>
    <n v="0"/>
    <n v="2269.4499999999998"/>
  </r>
  <r>
    <n v="3207"/>
    <x v="9"/>
    <x v="3"/>
    <x v="1"/>
    <n v="405053"/>
    <s v="Lighting -Ext. Hardwired Fluorescent Porch Light (19-27 Watts) "/>
    <x v="2"/>
    <x v="25"/>
    <s v="Lamp"/>
    <n v="627"/>
    <n v="18810"/>
    <n v="0"/>
    <n v="50819.6"/>
  </r>
  <r>
    <n v="3207"/>
    <x v="9"/>
    <x v="3"/>
    <x v="1"/>
    <n v="405053"/>
    <s v="Lighting -Ext. Hardwired Fluorescent Porch Light (19-27 Watts) "/>
    <x v="2"/>
    <x v="25"/>
    <s v="Lamp"/>
    <n v="29"/>
    <n v="870"/>
    <n v="0"/>
    <n v="2350.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128"/>
    <n v="3840"/>
    <n v="0"/>
    <n v="10374.6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3"/>
    <n v="90"/>
    <n v="0"/>
    <n v="243.15"/>
  </r>
  <r>
    <n v="3207"/>
    <x v="9"/>
    <x v="3"/>
    <x v="1"/>
    <n v="405053"/>
    <s v="Lighting -Ext. Hardwired Fluorescent Porch Light (19-27 Watts) "/>
    <x v="2"/>
    <x v="25"/>
    <s v="Lamp"/>
    <n v="21"/>
    <n v="630"/>
    <n v="0"/>
    <n v="1702.09"/>
  </r>
  <r>
    <n v="3207"/>
    <x v="9"/>
    <x v="3"/>
    <x v="1"/>
    <n v="405053"/>
    <s v="Lighting -Ext. Hardwired Fluorescent Porch Light (19-27 Watts) "/>
    <x v="2"/>
    <x v="25"/>
    <s v="Lamp"/>
    <n v="4"/>
    <n v="120"/>
    <n v="0"/>
    <n v="324.2"/>
  </r>
  <r>
    <n v="3207"/>
    <x v="9"/>
    <x v="3"/>
    <x v="1"/>
    <n v="405053"/>
    <s v="Lighting -Ext. Hardwired Fluorescent Porch Light (19-27 Watts) "/>
    <x v="2"/>
    <x v="25"/>
    <s v="Lamp"/>
    <n v="4"/>
    <n v="120"/>
    <n v="0"/>
    <n v="324.2"/>
  </r>
  <r>
    <n v="3207"/>
    <x v="9"/>
    <x v="3"/>
    <x v="1"/>
    <n v="405053"/>
    <s v="Lighting -Ext. Hardwired Fluorescent Porch Light (19-27 Watts) "/>
    <x v="2"/>
    <x v="25"/>
    <s v="Lamp"/>
    <n v="4"/>
    <n v="120"/>
    <n v="0"/>
    <n v="324.2"/>
  </r>
  <r>
    <n v="3207"/>
    <x v="9"/>
    <x v="3"/>
    <x v="1"/>
    <n v="405053"/>
    <s v="Lighting -Ext. Hardwired Fluorescent Porch Light (19-27 Watts) "/>
    <x v="2"/>
    <x v="25"/>
    <s v="Lamp"/>
    <n v="3"/>
    <n v="90"/>
    <n v="0"/>
    <n v="243.15"/>
  </r>
  <r>
    <n v="3207"/>
    <x v="9"/>
    <x v="3"/>
    <x v="1"/>
    <n v="405053"/>
    <s v="Lighting -Ext. Hardwired Fluorescent Porch Light (19-27 Watts) "/>
    <x v="2"/>
    <x v="25"/>
    <s v="Lamp"/>
    <n v="28"/>
    <n v="840"/>
    <n v="0"/>
    <n v="2269.4499999999998"/>
  </r>
  <r>
    <n v="3207"/>
    <x v="9"/>
    <x v="3"/>
    <x v="1"/>
    <n v="405053"/>
    <s v="Lighting -Ext. Hardwired Fluorescent Porch Light (19-27 Watts) "/>
    <x v="2"/>
    <x v="25"/>
    <s v="Lamp"/>
    <n v="15"/>
    <n v="450"/>
    <n v="0"/>
    <n v="1215.78"/>
  </r>
  <r>
    <n v="3207"/>
    <x v="9"/>
    <x v="3"/>
    <x v="1"/>
    <n v="405053"/>
    <s v="Lighting -Ext. Hardwired Fluorescent Porch Light (19-27 Watts) "/>
    <x v="2"/>
    <x v="25"/>
    <s v="Lamp"/>
    <n v="9"/>
    <n v="270"/>
    <n v="0"/>
    <n v="729.46"/>
  </r>
  <r>
    <n v="3207"/>
    <x v="9"/>
    <x v="3"/>
    <x v="1"/>
    <n v="405053"/>
    <s v="Lighting -Ext. Hardwired Fluorescent Porch Light (19-27 Watts) "/>
    <x v="2"/>
    <x v="25"/>
    <s v="Lamp"/>
    <n v="44"/>
    <n v="1320"/>
    <n v="0"/>
    <n v="3566.28"/>
  </r>
  <r>
    <n v="3207"/>
    <x v="9"/>
    <x v="3"/>
    <x v="1"/>
    <n v="405053"/>
    <s v="Lighting -Ext. Hardwired Fluorescent Porch Light (19-27 Watts) "/>
    <x v="2"/>
    <x v="25"/>
    <s v="Lamp"/>
    <n v="12"/>
    <n v="360"/>
    <n v="0"/>
    <n v="972.62"/>
  </r>
  <r>
    <n v="3207"/>
    <x v="9"/>
    <x v="3"/>
    <x v="1"/>
    <n v="405053"/>
    <s v="Lighting -Ext. Hardwired Fluorescent Porch Light (19-27 Watts) "/>
    <x v="2"/>
    <x v="25"/>
    <s v="Lamp"/>
    <n v="14"/>
    <n v="420"/>
    <n v="0"/>
    <n v="1134.72"/>
  </r>
  <r>
    <n v="3207"/>
    <x v="9"/>
    <x v="3"/>
    <x v="1"/>
    <n v="405053"/>
    <s v="Lighting -Ext. Hardwired Fluorescent Porch Light (19-27 Watts) "/>
    <x v="2"/>
    <x v="25"/>
    <s v="Lamp"/>
    <n v="54"/>
    <n v="1620"/>
    <n v="0"/>
    <n v="4376.8"/>
  </r>
  <r>
    <n v="3207"/>
    <x v="9"/>
    <x v="3"/>
    <x v="1"/>
    <n v="405053"/>
    <s v="Lighting -Ext. Hardwired Fluorescent Porch Light (19-27 Watts) "/>
    <x v="2"/>
    <x v="25"/>
    <s v="Lamp"/>
    <n v="4"/>
    <n v="120"/>
    <n v="0"/>
    <n v="324.2"/>
  </r>
  <r>
    <n v="3207"/>
    <x v="9"/>
    <x v="3"/>
    <x v="1"/>
    <n v="405053"/>
    <s v="Lighting -Ext. Hardwired Fluorescent Porch Light (19-27 Watts) "/>
    <x v="2"/>
    <x v="25"/>
    <s v="Lamp"/>
    <n v="26"/>
    <n v="780"/>
    <n v="0"/>
    <n v="2107.35"/>
  </r>
  <r>
    <n v="3207"/>
    <x v="9"/>
    <x v="3"/>
    <x v="1"/>
    <n v="405053"/>
    <s v="Lighting -Ext. Hardwired Fluorescent Porch Light (19-27 Watts) "/>
    <x v="2"/>
    <x v="25"/>
    <s v="Lamp"/>
    <n v="5"/>
    <n v="150"/>
    <n v="0"/>
    <n v="405.26"/>
  </r>
  <r>
    <n v="3207"/>
    <x v="9"/>
    <x v="3"/>
    <x v="1"/>
    <n v="405010"/>
    <s v="Lighting-Energy Star Interior Hardwired Fluorescent Fixtures &gt;=30 Watt "/>
    <x v="2"/>
    <x v="4"/>
    <s v="Lamp"/>
    <n v="324"/>
    <n v="12960"/>
    <n v="1.63"/>
    <n v="14904"/>
  </r>
  <r>
    <n v="3207"/>
    <x v="9"/>
    <x v="3"/>
    <x v="1"/>
    <n v="405010"/>
    <s v="Lighting-Energy Star Interior Hardwired Fluorescent Fixtures &gt;=30 Watt "/>
    <x v="2"/>
    <x v="4"/>
    <s v="Lamp"/>
    <n v="73"/>
    <n v="2920"/>
    <n v="0.31"/>
    <n v="3139"/>
  </r>
  <r>
    <n v="3207"/>
    <x v="9"/>
    <x v="3"/>
    <x v="1"/>
    <n v="405010"/>
    <s v="Lighting-Energy Star Interior Hardwired Fluorescent Fixtures &gt;=30 Watt "/>
    <x v="2"/>
    <x v="4"/>
    <s v="Lamp"/>
    <n v="22"/>
    <n v="880"/>
    <n v="0.09"/>
    <n v="946"/>
  </r>
  <r>
    <n v="3207"/>
    <x v="9"/>
    <x v="3"/>
    <x v="1"/>
    <n v="405010"/>
    <s v="Lighting-Energy Star Interior Hardwired Fluorescent Fixtures &gt;=30 Watt "/>
    <x v="2"/>
    <x v="4"/>
    <s v="Lamp"/>
    <n v="89"/>
    <n v="3560"/>
    <n v="0.38"/>
    <n v="3827"/>
  </r>
  <r>
    <n v="3207"/>
    <x v="9"/>
    <x v="3"/>
    <x v="1"/>
    <n v="405010"/>
    <s v="Lighting-Energy Star Interior Hardwired Fluorescent Fixtures &gt;=30 Watt "/>
    <x v="2"/>
    <x v="4"/>
    <s v="Lamp"/>
    <n v="243"/>
    <n v="9720"/>
    <n v="1.22"/>
    <n v="11178"/>
  </r>
  <r>
    <n v="3207"/>
    <x v="9"/>
    <x v="3"/>
    <x v="1"/>
    <n v="405010"/>
    <s v="Lighting-Energy Star Interior Hardwired Fluorescent Fixtures &gt;=30 Watt "/>
    <x v="2"/>
    <x v="4"/>
    <s v="Lamp"/>
    <n v="19"/>
    <n v="760"/>
    <n v="0.08"/>
    <n v="817"/>
  </r>
  <r>
    <n v="3207"/>
    <x v="9"/>
    <x v="3"/>
    <x v="1"/>
    <n v="405010"/>
    <s v="Lighting-Energy Star Interior Hardwired Fluorescent Fixtures &gt;=30 Watt "/>
    <x v="2"/>
    <x v="4"/>
    <s v="Lamp"/>
    <n v="176"/>
    <n v="7040"/>
    <n v="0.88"/>
    <n v="8096"/>
  </r>
  <r>
    <n v="3207"/>
    <x v="9"/>
    <x v="3"/>
    <x v="1"/>
    <n v="405010"/>
    <s v="Lighting-Energy Star Interior Hardwired Fluorescent Fixtures &gt;=30 Watt "/>
    <x v="2"/>
    <x v="4"/>
    <s v="Lamp"/>
    <n v="58"/>
    <n v="2320"/>
    <n v="0.28999999999999998"/>
    <n v="2668"/>
  </r>
  <r>
    <n v="3207"/>
    <x v="9"/>
    <x v="3"/>
    <x v="1"/>
    <n v="405010"/>
    <s v="Lighting-Energy Star Interior Hardwired Fluorescent Fixtures &gt;=30 Watt "/>
    <x v="2"/>
    <x v="4"/>
    <s v="Lamp"/>
    <n v="96"/>
    <n v="3840"/>
    <n v="0.41"/>
    <n v="4128"/>
  </r>
  <r>
    <n v="3207"/>
    <x v="9"/>
    <x v="3"/>
    <x v="1"/>
    <n v="405010"/>
    <s v="Lighting-Energy Star Interior Hardwired Fluorescent Fixtures &gt;=30 Watt "/>
    <x v="2"/>
    <x v="4"/>
    <s v="Lamp"/>
    <n v="82"/>
    <n v="3280"/>
    <n v="0.41"/>
    <n v="3772"/>
  </r>
  <r>
    <n v="3207"/>
    <x v="9"/>
    <x v="3"/>
    <x v="1"/>
    <n v="405010"/>
    <s v="Lighting-Energy Star Interior Hardwired Fluorescent Fixtures &gt;=30 Watt "/>
    <x v="2"/>
    <x v="4"/>
    <s v="Lamp"/>
    <n v="119"/>
    <n v="4760"/>
    <n v="0.51"/>
    <n v="5117"/>
  </r>
  <r>
    <n v="3207"/>
    <x v="9"/>
    <x v="3"/>
    <x v="1"/>
    <n v="405010"/>
    <s v="Lighting-Energy Star Interior Hardwired Fluorescent Fixtures &gt;=30 Watt "/>
    <x v="2"/>
    <x v="4"/>
    <s v="Lamp"/>
    <n v="229"/>
    <n v="9160"/>
    <n v="0.98"/>
    <n v="9847"/>
  </r>
  <r>
    <n v="3207"/>
    <x v="9"/>
    <x v="3"/>
    <x v="1"/>
    <n v="405010"/>
    <s v="Lighting-Energy Star Interior Hardwired Fluorescent Fixtures &gt;=30 Watt "/>
    <x v="2"/>
    <x v="4"/>
    <s v="Lamp"/>
    <n v="356"/>
    <n v="14240"/>
    <n v="1.79"/>
    <n v="16376"/>
  </r>
  <r>
    <n v="3207"/>
    <x v="9"/>
    <x v="3"/>
    <x v="1"/>
    <n v="405010"/>
    <s v="Lighting-Energy Star Interior Hardwired Fluorescent Fixtures &gt;=30 Watt "/>
    <x v="2"/>
    <x v="4"/>
    <s v="Lamp"/>
    <n v="19"/>
    <n v="760"/>
    <n v="0.09"/>
    <n v="874"/>
  </r>
  <r>
    <n v="3207"/>
    <x v="9"/>
    <x v="3"/>
    <x v="1"/>
    <n v="405010"/>
    <s v="Lighting-Energy Star Interior Hardwired Fluorescent Fixtures &gt;=30 Watt "/>
    <x v="2"/>
    <x v="4"/>
    <s v="Lamp"/>
    <n v="21"/>
    <n v="840"/>
    <n v="0.09"/>
    <n v="903"/>
  </r>
  <r>
    <n v="3207"/>
    <x v="9"/>
    <x v="3"/>
    <x v="1"/>
    <n v="405010"/>
    <s v="Lighting-Energy Star Interior Hardwired Fluorescent Fixtures &gt;=30 Watt "/>
    <x v="2"/>
    <x v="4"/>
    <s v="Lamp"/>
    <n v="55"/>
    <n v="2200"/>
    <n v="0.23"/>
    <n v="2365"/>
  </r>
  <r>
    <n v="3207"/>
    <x v="9"/>
    <x v="3"/>
    <x v="1"/>
    <n v="405010"/>
    <s v="Lighting-Energy Star Interior Hardwired Fluorescent Fixtures &gt;=30 Watt "/>
    <x v="2"/>
    <x v="4"/>
    <s v="Lamp"/>
    <n v="198"/>
    <n v="7920"/>
    <n v="0.85"/>
    <n v="8514"/>
  </r>
  <r>
    <n v="3207"/>
    <x v="9"/>
    <x v="3"/>
    <x v="1"/>
    <n v="405010"/>
    <s v="Lighting-Energy Star Interior Hardwired Fluorescent Fixtures &gt;=30 Watt "/>
    <x v="2"/>
    <x v="4"/>
    <s v="Lamp"/>
    <n v="60"/>
    <n v="2400"/>
    <n v="0.25"/>
    <n v="2580"/>
  </r>
  <r>
    <n v="3207"/>
    <x v="9"/>
    <x v="3"/>
    <x v="1"/>
    <n v="405010"/>
    <s v="Lighting-Energy Star Interior Hardwired Fluorescent Fixtures &gt;=30 Watt "/>
    <x v="2"/>
    <x v="4"/>
    <s v="Lamp"/>
    <n v="42"/>
    <n v="1680"/>
    <n v="0.18"/>
    <n v="1806"/>
  </r>
  <r>
    <n v="3207"/>
    <x v="9"/>
    <x v="3"/>
    <x v="1"/>
    <n v="405010"/>
    <s v="Lighting-Energy Star Interior Hardwired Fluorescent Fixtures &gt;=30 Watt "/>
    <x v="2"/>
    <x v="4"/>
    <s v="Lamp"/>
    <n v="101"/>
    <n v="4040"/>
    <n v="0.51"/>
    <n v="4646"/>
  </r>
  <r>
    <n v="3207"/>
    <x v="9"/>
    <x v="3"/>
    <x v="1"/>
    <n v="405010"/>
    <s v="Lighting-Energy Star Interior Hardwired Fluorescent Fixtures &gt;=30 Watt "/>
    <x v="2"/>
    <x v="4"/>
    <s v="Lamp"/>
    <n v="33"/>
    <n v="1320"/>
    <n v="0.14000000000000001"/>
    <n v="1419"/>
  </r>
  <r>
    <n v="3207"/>
    <x v="9"/>
    <x v="3"/>
    <x v="1"/>
    <n v="405010"/>
    <s v="Lighting-Energy Star Interior Hardwired Fluorescent Fixtures &gt;=30 Watt "/>
    <x v="2"/>
    <x v="4"/>
    <s v="Lamp"/>
    <n v="72"/>
    <n v="2880"/>
    <n v="0.3"/>
    <n v="3096"/>
  </r>
  <r>
    <n v="3207"/>
    <x v="9"/>
    <x v="3"/>
    <x v="1"/>
    <n v="405010"/>
    <s v="Lighting-Energy Star Interior Hardwired Fluorescent Fixtures &gt;=30 Watt "/>
    <x v="2"/>
    <x v="4"/>
    <s v="Lamp"/>
    <n v="40"/>
    <n v="1600"/>
    <n v="0.17"/>
    <n v="1720"/>
  </r>
  <r>
    <n v="3207"/>
    <x v="9"/>
    <x v="3"/>
    <x v="1"/>
    <n v="405010"/>
    <s v="Lighting-Energy Star Interior Hardwired Fluorescent Fixtures &gt;=30 Watt "/>
    <x v="2"/>
    <x v="4"/>
    <s v="Lamp"/>
    <n v="28"/>
    <n v="1120"/>
    <n v="0.12"/>
    <n v="1204"/>
  </r>
  <r>
    <n v="3207"/>
    <x v="9"/>
    <x v="3"/>
    <x v="1"/>
    <n v="405010"/>
    <s v="Lighting-Energy Star Interior Hardwired Fluorescent Fixtures &gt;=30 Watt "/>
    <x v="2"/>
    <x v="4"/>
    <s v="Lamp"/>
    <n v="28"/>
    <n v="1120"/>
    <n v="0.12"/>
    <n v="1204"/>
  </r>
  <r>
    <n v="3207"/>
    <x v="9"/>
    <x v="3"/>
    <x v="1"/>
    <n v="405010"/>
    <s v="Lighting-Energy Star Interior Hardwired Fluorescent Fixtures &gt;=30 Watt "/>
    <x v="2"/>
    <x v="4"/>
    <s v="Lamp"/>
    <n v="10"/>
    <n v="400"/>
    <n v="0.05"/>
    <n v="460"/>
  </r>
  <r>
    <n v="3207"/>
    <x v="9"/>
    <x v="3"/>
    <x v="1"/>
    <n v="405010"/>
    <s v="Lighting-Energy Star Interior Hardwired Fluorescent Fixtures &gt;=30 Watt "/>
    <x v="2"/>
    <x v="4"/>
    <s v="Lamp"/>
    <n v="113"/>
    <n v="4520"/>
    <n v="0.56999999999999995"/>
    <n v="5198"/>
  </r>
  <r>
    <n v="3207"/>
    <x v="9"/>
    <x v="3"/>
    <x v="1"/>
    <n v="405010"/>
    <s v="Lighting-Energy Star Interior Hardwired Fluorescent Fixtures &gt;=30 Watt "/>
    <x v="2"/>
    <x v="4"/>
    <s v="Lamp"/>
    <n v="33"/>
    <n v="1320"/>
    <n v="0.14000000000000001"/>
    <n v="1419"/>
  </r>
  <r>
    <n v="3207"/>
    <x v="9"/>
    <x v="3"/>
    <x v="1"/>
    <n v="405010"/>
    <s v="Lighting-Energy Star Interior Hardwired Fluorescent Fixtures &gt;=30 Watt "/>
    <x v="2"/>
    <x v="4"/>
    <s v="Lamp"/>
    <n v="32"/>
    <n v="1280"/>
    <n v="0.13"/>
    <n v="1376"/>
  </r>
  <r>
    <n v="3207"/>
    <x v="9"/>
    <x v="3"/>
    <x v="1"/>
    <n v="405010"/>
    <s v="Lighting-Energy Star Interior Hardwired Fluorescent Fixtures &gt;=30 Watt "/>
    <x v="2"/>
    <x v="4"/>
    <s v="Lamp"/>
    <n v="28"/>
    <n v="1120"/>
    <n v="0.12"/>
    <n v="1204"/>
  </r>
  <r>
    <n v="3207"/>
    <x v="9"/>
    <x v="3"/>
    <x v="1"/>
    <n v="405010"/>
    <s v="Lighting-Energy Star Interior Hardwired Fluorescent Fixtures &gt;=30 Watt "/>
    <x v="2"/>
    <x v="4"/>
    <s v="Lamp"/>
    <n v="16"/>
    <n v="640"/>
    <n v="0.06"/>
    <n v="688"/>
  </r>
  <r>
    <n v="3207"/>
    <x v="9"/>
    <x v="3"/>
    <x v="1"/>
    <n v="405010"/>
    <s v="Lighting-Energy Star Interior Hardwired Fluorescent Fixtures &gt;=30 Watt "/>
    <x v="2"/>
    <x v="4"/>
    <s v="Lamp"/>
    <n v="64"/>
    <n v="2560"/>
    <n v="0.32"/>
    <n v="2944"/>
  </r>
  <r>
    <n v="3207"/>
    <x v="9"/>
    <x v="3"/>
    <x v="1"/>
    <n v="405010"/>
    <s v="Lighting-Energy Star Interior Hardwired Fluorescent Fixtures &gt;=30 Watt "/>
    <x v="2"/>
    <x v="4"/>
    <s v="Lamp"/>
    <n v="36"/>
    <n v="1440"/>
    <n v="0.18"/>
    <n v="1656"/>
  </r>
  <r>
    <n v="3207"/>
    <x v="9"/>
    <x v="3"/>
    <x v="1"/>
    <n v="405010"/>
    <s v="Lighting-Energy Star Interior Hardwired Fluorescent Fixtures &gt;=30 Watt "/>
    <x v="2"/>
    <x v="4"/>
    <s v="Lamp"/>
    <n v="26"/>
    <n v="1040"/>
    <n v="0.11"/>
    <n v="1118"/>
  </r>
  <r>
    <n v="3207"/>
    <x v="9"/>
    <x v="3"/>
    <x v="1"/>
    <n v="405010"/>
    <s v="Lighting-Energy Star Interior Hardwired Fluorescent Fixtures &gt;=30 Watt "/>
    <x v="2"/>
    <x v="4"/>
    <s v="Lamp"/>
    <n v="39"/>
    <n v="1560"/>
    <n v="0.16"/>
    <n v="1677"/>
  </r>
  <r>
    <n v="3207"/>
    <x v="9"/>
    <x v="3"/>
    <x v="1"/>
    <n v="405010"/>
    <s v="Lighting-Energy Star Interior Hardwired Fluorescent Fixtures &gt;=30 Watt "/>
    <x v="2"/>
    <x v="4"/>
    <s v="Lamp"/>
    <n v="40"/>
    <n v="1600"/>
    <n v="0.17"/>
    <n v="1720"/>
  </r>
  <r>
    <n v="3207"/>
    <x v="9"/>
    <x v="3"/>
    <x v="1"/>
    <n v="405010"/>
    <s v="Lighting-Energy Star Interior Hardwired Fluorescent Fixtures &gt;=30 Watt "/>
    <x v="2"/>
    <x v="4"/>
    <s v="Lamp"/>
    <n v="28"/>
    <n v="1120"/>
    <n v="0.12"/>
    <n v="1204"/>
  </r>
  <r>
    <n v="3207"/>
    <x v="9"/>
    <x v="3"/>
    <x v="1"/>
    <n v="405010"/>
    <s v="Lighting-Energy Star Interior Hardwired Fluorescent Fixtures &gt;=30 Watt "/>
    <x v="2"/>
    <x v="4"/>
    <s v="Lamp"/>
    <n v="28"/>
    <n v="1120"/>
    <n v="0.12"/>
    <n v="1204"/>
  </r>
  <r>
    <n v="3207"/>
    <x v="9"/>
    <x v="3"/>
    <x v="1"/>
    <n v="405010"/>
    <s v="Lighting-Energy Star Interior Hardwired Fluorescent Fixtures &gt;=30 Watt "/>
    <x v="2"/>
    <x v="4"/>
    <s v="Lamp"/>
    <n v="40"/>
    <n v="1600"/>
    <n v="0.17"/>
    <n v="1720"/>
  </r>
  <r>
    <n v="3207"/>
    <x v="9"/>
    <x v="3"/>
    <x v="1"/>
    <n v="405010"/>
    <s v="Lighting-Energy Star Interior Hardwired Fluorescent Fixtures &gt;=30 Watt "/>
    <x v="2"/>
    <x v="4"/>
    <s v="Lamp"/>
    <n v="360"/>
    <n v="14400"/>
    <n v="1.81"/>
    <n v="16560"/>
  </r>
  <r>
    <n v="3207"/>
    <x v="9"/>
    <x v="3"/>
    <x v="1"/>
    <n v="405010"/>
    <s v="Lighting-Energy Star Interior Hardwired Fluorescent Fixtures &gt;=30 Watt "/>
    <x v="2"/>
    <x v="4"/>
    <s v="Lamp"/>
    <n v="40"/>
    <n v="1600"/>
    <n v="0.17"/>
    <n v="1720"/>
  </r>
  <r>
    <n v="3207"/>
    <x v="9"/>
    <x v="3"/>
    <x v="1"/>
    <n v="405010"/>
    <s v="Lighting-Energy Star Interior Hardwired Fluorescent Fixtures &gt;=30 Watt "/>
    <x v="2"/>
    <x v="4"/>
    <s v="Lamp"/>
    <n v="104"/>
    <n v="4160"/>
    <n v="0.52"/>
    <n v="4784"/>
  </r>
  <r>
    <n v="3207"/>
    <x v="9"/>
    <x v="3"/>
    <x v="1"/>
    <n v="405010"/>
    <s v="Lighting-Energy Star Interior Hardwired Fluorescent Fixtures &gt;=30 Watt "/>
    <x v="2"/>
    <x v="4"/>
    <s v="Lamp"/>
    <n v="180"/>
    <n v="7200"/>
    <n v="0.9"/>
    <n v="8280"/>
  </r>
  <r>
    <n v="3207"/>
    <x v="9"/>
    <x v="3"/>
    <x v="1"/>
    <n v="405010"/>
    <s v="Lighting-Energy Star Interior Hardwired Fluorescent Fixtures &gt;=30 Watt "/>
    <x v="2"/>
    <x v="4"/>
    <s v="Lamp"/>
    <n v="79"/>
    <n v="3160"/>
    <n v="0.39"/>
    <n v="3634"/>
  </r>
  <r>
    <n v="3207"/>
    <x v="9"/>
    <x v="3"/>
    <x v="1"/>
    <n v="405010"/>
    <s v="Lighting-Energy Star Interior Hardwired Fluorescent Fixtures &gt;=30 Watt "/>
    <x v="2"/>
    <x v="4"/>
    <s v="Lamp"/>
    <n v="147"/>
    <n v="5880"/>
    <n v="0.74"/>
    <n v="6762"/>
  </r>
  <r>
    <n v="3207"/>
    <x v="9"/>
    <x v="3"/>
    <x v="1"/>
    <n v="405010"/>
    <s v="Lighting-Energy Star Interior Hardwired Fluorescent Fixtures &gt;=30 Watt "/>
    <x v="2"/>
    <x v="4"/>
    <s v="Lamp"/>
    <n v="206"/>
    <n v="8240"/>
    <n v="0.88"/>
    <n v="8858"/>
  </r>
  <r>
    <n v="3207"/>
    <x v="9"/>
    <x v="3"/>
    <x v="1"/>
    <n v="405010"/>
    <s v="Lighting-Energy Star Interior Hardwired Fluorescent Fixtures &gt;=30 Watt "/>
    <x v="2"/>
    <x v="4"/>
    <s v="Lamp"/>
    <n v="48"/>
    <n v="1920"/>
    <n v="0.2"/>
    <n v="2064"/>
  </r>
  <r>
    <n v="3207"/>
    <x v="9"/>
    <x v="3"/>
    <x v="1"/>
    <n v="405010"/>
    <s v="Lighting-Energy Star Interior Hardwired Fluorescent Fixtures &gt;=30 Watt "/>
    <x v="2"/>
    <x v="4"/>
    <s v="Lamp"/>
    <n v="354"/>
    <n v="14160"/>
    <n v="1.78"/>
    <n v="16284"/>
  </r>
  <r>
    <n v="3207"/>
    <x v="9"/>
    <x v="3"/>
    <x v="1"/>
    <n v="405010"/>
    <s v="Lighting-Energy Star Interior Hardwired Fluorescent Fixtures &gt;=30 Watt "/>
    <x v="2"/>
    <x v="4"/>
    <s v="Lamp"/>
    <n v="107"/>
    <n v="4280"/>
    <n v="0.46"/>
    <n v="4601"/>
  </r>
  <r>
    <n v="3207"/>
    <x v="9"/>
    <x v="3"/>
    <x v="1"/>
    <n v="405010"/>
    <s v="Lighting-Energy Star Interior Hardwired Fluorescent Fixtures &gt;=30 Watt "/>
    <x v="2"/>
    <x v="4"/>
    <s v="Lamp"/>
    <n v="301"/>
    <n v="12040"/>
    <n v="1.29"/>
    <n v="12943"/>
  </r>
  <r>
    <n v="3207"/>
    <x v="9"/>
    <x v="3"/>
    <x v="1"/>
    <n v="405010"/>
    <s v="Lighting-Energy Star Interior Hardwired Fluorescent Fixtures &gt;=30 Watt "/>
    <x v="2"/>
    <x v="4"/>
    <s v="Lamp"/>
    <n v="96"/>
    <n v="3840"/>
    <n v="0.41"/>
    <n v="4128"/>
  </r>
  <r>
    <n v="3207"/>
    <x v="9"/>
    <x v="3"/>
    <x v="1"/>
    <n v="405010"/>
    <s v="Lighting-Energy Star Interior Hardwired Fluorescent Fixtures &gt;=30 Watt "/>
    <x v="2"/>
    <x v="4"/>
    <s v="Lamp"/>
    <n v="160"/>
    <n v="6400"/>
    <n v="0.8"/>
    <n v="7360"/>
  </r>
  <r>
    <n v="3207"/>
    <x v="9"/>
    <x v="3"/>
    <x v="1"/>
    <n v="405010"/>
    <s v="Lighting-Energy Star Interior Hardwired Fluorescent Fixtures &gt;=30 Watt "/>
    <x v="2"/>
    <x v="4"/>
    <s v="Lamp"/>
    <n v="68"/>
    <n v="2720"/>
    <n v="0.34"/>
    <n v="3128"/>
  </r>
  <r>
    <n v="3207"/>
    <x v="9"/>
    <x v="3"/>
    <x v="1"/>
    <n v="405010"/>
    <s v="Lighting-Energy Star Interior Hardwired Fluorescent Fixtures &gt;=30 Watt "/>
    <x v="2"/>
    <x v="4"/>
    <s v="Lamp"/>
    <n v="26"/>
    <n v="1040"/>
    <n v="0.11"/>
    <n v="1118"/>
  </r>
  <r>
    <n v="3207"/>
    <x v="9"/>
    <x v="3"/>
    <x v="1"/>
    <n v="405010"/>
    <s v="Lighting-Energy Star Interior Hardwired Fluorescent Fixtures &gt;=30 Watt "/>
    <x v="2"/>
    <x v="4"/>
    <s v="Lamp"/>
    <n v="168"/>
    <n v="6720"/>
    <n v="0.72"/>
    <n v="7224"/>
  </r>
  <r>
    <n v="3207"/>
    <x v="9"/>
    <x v="3"/>
    <x v="1"/>
    <n v="405010"/>
    <s v="Lighting-Energy Star Interior Hardwired Fluorescent Fixtures &gt;=30 Watt "/>
    <x v="2"/>
    <x v="4"/>
    <s v="Lamp"/>
    <n v="94"/>
    <n v="3760"/>
    <n v="0.4"/>
    <n v="4042"/>
  </r>
  <r>
    <n v="3207"/>
    <x v="9"/>
    <x v="3"/>
    <x v="1"/>
    <n v="405010"/>
    <s v="Lighting-Energy Star Interior Hardwired Fluorescent Fixtures &gt;=30 Watt "/>
    <x v="2"/>
    <x v="4"/>
    <s v="Lamp"/>
    <n v="16"/>
    <n v="640"/>
    <n v="0.06"/>
    <n v="688"/>
  </r>
  <r>
    <n v="3207"/>
    <x v="9"/>
    <x v="3"/>
    <x v="1"/>
    <n v="405010"/>
    <s v="Lighting-Energy Star Interior Hardwired Fluorescent Fixtures &gt;=30 Watt "/>
    <x v="2"/>
    <x v="4"/>
    <s v="Lamp"/>
    <n v="81"/>
    <n v="3240"/>
    <n v="0.34"/>
    <n v="3564"/>
  </r>
  <r>
    <n v="3207"/>
    <x v="9"/>
    <x v="3"/>
    <x v="1"/>
    <n v="405010"/>
    <s v="Lighting-Energy Star Interior Hardwired Fluorescent Fixtures &gt;=30 Watt "/>
    <x v="2"/>
    <x v="4"/>
    <s v="Lamp"/>
    <n v="55"/>
    <n v="2200"/>
    <n v="0.23"/>
    <n v="2365"/>
  </r>
  <r>
    <n v="3207"/>
    <x v="9"/>
    <x v="3"/>
    <x v="1"/>
    <n v="405010"/>
    <s v="Lighting-Energy Star Interior Hardwired Fluorescent Fixtures &gt;=30 Watt "/>
    <x v="2"/>
    <x v="4"/>
    <s v="Lamp"/>
    <n v="129"/>
    <n v="5160"/>
    <n v="0.55000000000000004"/>
    <n v="5547"/>
  </r>
  <r>
    <n v="3207"/>
    <x v="9"/>
    <x v="3"/>
    <x v="1"/>
    <n v="405010"/>
    <s v="Lighting-Energy Star Interior Hardwired Fluorescent Fixtures &gt;=30 Watt "/>
    <x v="2"/>
    <x v="4"/>
    <s v="Lamp"/>
    <n v="361"/>
    <n v="14440"/>
    <n v="1.55"/>
    <n v="15523"/>
  </r>
  <r>
    <n v="3207"/>
    <x v="9"/>
    <x v="3"/>
    <x v="1"/>
    <n v="405010"/>
    <s v="Lighting-Energy Star Interior Hardwired Fluorescent Fixtures &gt;=30 Watt "/>
    <x v="2"/>
    <x v="4"/>
    <s v="Lamp"/>
    <n v="670"/>
    <n v="26800"/>
    <n v="3.38"/>
    <n v="30820"/>
  </r>
  <r>
    <n v="3207"/>
    <x v="9"/>
    <x v="3"/>
    <x v="1"/>
    <n v="405010"/>
    <s v="Lighting-Energy Star Interior Hardwired Fluorescent Fixtures &gt;=30 Watt "/>
    <x v="2"/>
    <x v="4"/>
    <s v="Lamp"/>
    <n v="85"/>
    <n v="3400"/>
    <n v="0.42"/>
    <n v="3910"/>
  </r>
  <r>
    <n v="3207"/>
    <x v="9"/>
    <x v="3"/>
    <x v="1"/>
    <n v="405010"/>
    <s v="Lighting-Energy Star Interior Hardwired Fluorescent Fixtures &gt;=30 Watt "/>
    <x v="2"/>
    <x v="4"/>
    <s v="Lamp"/>
    <n v="169"/>
    <n v="6760"/>
    <n v="0.72"/>
    <n v="7267"/>
  </r>
  <r>
    <n v="3207"/>
    <x v="9"/>
    <x v="3"/>
    <x v="1"/>
    <n v="405010"/>
    <s v="Lighting-Energy Star Interior Hardwired Fluorescent Fixtures &gt;=30 Watt "/>
    <x v="2"/>
    <x v="4"/>
    <s v="Lamp"/>
    <n v="142"/>
    <n v="5680"/>
    <n v="0.61"/>
    <n v="6106"/>
  </r>
  <r>
    <n v="3207"/>
    <x v="9"/>
    <x v="3"/>
    <x v="1"/>
    <n v="405010"/>
    <s v="Lighting-Energy Star Interior Hardwired Fluorescent Fixtures &gt;=30 Watt "/>
    <x v="2"/>
    <x v="4"/>
    <s v="Lamp"/>
    <n v="194"/>
    <n v="7760"/>
    <n v="0.83"/>
    <n v="8342"/>
  </r>
  <r>
    <n v="3207"/>
    <x v="9"/>
    <x v="3"/>
    <x v="1"/>
    <n v="405010"/>
    <s v="Lighting-Energy Star Interior Hardwired Fluorescent Fixtures &gt;=30 Watt "/>
    <x v="2"/>
    <x v="4"/>
    <s v="Lamp"/>
    <n v="142"/>
    <n v="5680"/>
    <n v="0.71"/>
    <n v="6532"/>
  </r>
  <r>
    <n v="3207"/>
    <x v="9"/>
    <x v="3"/>
    <x v="1"/>
    <n v="405010"/>
    <s v="Lighting-Energy Star Interior Hardwired Fluorescent Fixtures &gt;=30 Watt "/>
    <x v="2"/>
    <x v="4"/>
    <s v="Lamp"/>
    <n v="139"/>
    <n v="5560"/>
    <n v="0.59"/>
    <n v="5977"/>
  </r>
  <r>
    <n v="3207"/>
    <x v="9"/>
    <x v="3"/>
    <x v="1"/>
    <n v="405010"/>
    <s v="Lighting-Energy Star Interior Hardwired Fluorescent Fixtures &gt;=30 Watt "/>
    <x v="2"/>
    <x v="4"/>
    <s v="Lamp"/>
    <n v="12"/>
    <n v="480"/>
    <n v="0.05"/>
    <n v="516"/>
  </r>
  <r>
    <n v="3207"/>
    <x v="9"/>
    <x v="3"/>
    <x v="1"/>
    <n v="405010"/>
    <s v="Lighting-Energy Star Interior Hardwired Fluorescent Fixtures &gt;=30 Watt "/>
    <x v="2"/>
    <x v="4"/>
    <s v="Lamp"/>
    <n v="12"/>
    <n v="480"/>
    <n v="0.05"/>
    <n v="516"/>
  </r>
  <r>
    <n v="3207"/>
    <x v="9"/>
    <x v="3"/>
    <x v="1"/>
    <n v="405010"/>
    <s v="Lighting-Energy Star Interior Hardwired Fluorescent Fixtures &gt;=30 Watt "/>
    <x v="2"/>
    <x v="4"/>
    <s v="Lamp"/>
    <n v="153"/>
    <n v="6120"/>
    <n v="0.65"/>
    <n v="6579"/>
  </r>
  <r>
    <n v="3207"/>
    <x v="9"/>
    <x v="3"/>
    <x v="1"/>
    <n v="405010"/>
    <s v="Lighting-Energy Star Interior Hardwired Fluorescent Fixtures &gt;=30 Watt "/>
    <x v="2"/>
    <x v="4"/>
    <s v="Lamp"/>
    <n v="11"/>
    <n v="440"/>
    <n v="0.04"/>
    <n v="473"/>
  </r>
  <r>
    <n v="3207"/>
    <x v="9"/>
    <x v="3"/>
    <x v="1"/>
    <n v="405010"/>
    <s v="Lighting-Energy Star Interior Hardwired Fluorescent Fixtures &gt;=30 Watt "/>
    <x v="2"/>
    <x v="4"/>
    <s v="Lamp"/>
    <n v="50"/>
    <n v="2000"/>
    <n v="0.25"/>
    <n v="2300"/>
  </r>
  <r>
    <n v="3207"/>
    <x v="9"/>
    <x v="3"/>
    <x v="1"/>
    <n v="405010"/>
    <s v="Lighting-Energy Star Interior Hardwired Fluorescent Fixtures &gt;=30 Watt "/>
    <x v="2"/>
    <x v="4"/>
    <s v="Lamp"/>
    <n v="107"/>
    <n v="4280"/>
    <n v="0.48"/>
    <n v="4825.7"/>
  </r>
  <r>
    <n v="3207"/>
    <x v="9"/>
    <x v="3"/>
    <x v="1"/>
    <n v="405010"/>
    <s v="Lighting-Energy Star Interior Hardwired Fluorescent Fixtures &gt;=30 Watt "/>
    <x v="2"/>
    <x v="4"/>
    <s v="Lamp"/>
    <n v="158"/>
    <n v="6320"/>
    <n v="0.67"/>
    <n v="6794"/>
  </r>
  <r>
    <n v="3207"/>
    <x v="9"/>
    <x v="3"/>
    <x v="1"/>
    <n v="405010"/>
    <s v="Lighting-Energy Star Interior Hardwired Fluorescent Fixtures &gt;=30 Watt "/>
    <x v="2"/>
    <x v="4"/>
    <s v="Lamp"/>
    <n v="54"/>
    <n v="2160"/>
    <n v="0.27"/>
    <n v="2484"/>
  </r>
  <r>
    <n v="3207"/>
    <x v="9"/>
    <x v="3"/>
    <x v="1"/>
    <n v="405010"/>
    <s v="Lighting-Energy Star Interior Hardwired Fluorescent Fixtures &gt;=30 Watt "/>
    <x v="2"/>
    <x v="4"/>
    <s v="Lamp"/>
    <n v="85"/>
    <n v="3400"/>
    <n v="0.36"/>
    <n v="3655"/>
  </r>
  <r>
    <n v="3207"/>
    <x v="9"/>
    <x v="3"/>
    <x v="1"/>
    <n v="405010"/>
    <s v="Lighting-Energy Star Interior Hardwired Fluorescent Fixtures &gt;=30 Watt "/>
    <x v="2"/>
    <x v="4"/>
    <s v="Lamp"/>
    <n v="268"/>
    <n v="10720"/>
    <n v="1.35"/>
    <n v="12328"/>
  </r>
  <r>
    <n v="3207"/>
    <x v="9"/>
    <x v="3"/>
    <x v="1"/>
    <n v="405010"/>
    <s v="Lighting-Energy Star Interior Hardwired Fluorescent Fixtures &gt;=30 Watt "/>
    <x v="2"/>
    <x v="4"/>
    <s v="Lamp"/>
    <n v="308"/>
    <n v="12320"/>
    <n v="1.32"/>
    <n v="13244"/>
  </r>
  <r>
    <n v="3207"/>
    <x v="9"/>
    <x v="3"/>
    <x v="1"/>
    <n v="405010"/>
    <s v="Lighting-Energy Star Interior Hardwired Fluorescent Fixtures &gt;=30 Watt "/>
    <x v="2"/>
    <x v="4"/>
    <s v="Lamp"/>
    <n v="327"/>
    <n v="13080"/>
    <n v="1.4"/>
    <n v="14061"/>
  </r>
  <r>
    <n v="3207"/>
    <x v="9"/>
    <x v="3"/>
    <x v="1"/>
    <n v="405010"/>
    <s v="Lighting-Energy Star Interior Hardwired Fluorescent Fixtures &gt;=30 Watt "/>
    <x v="2"/>
    <x v="4"/>
    <s v="Lamp"/>
    <n v="46"/>
    <n v="1840"/>
    <n v="0.19"/>
    <n v="1978"/>
  </r>
  <r>
    <n v="3207"/>
    <x v="9"/>
    <x v="3"/>
    <x v="1"/>
    <n v="405010"/>
    <s v="Lighting-Energy Star Interior Hardwired Fluorescent Fixtures &gt;=30 Watt "/>
    <x v="2"/>
    <x v="4"/>
    <s v="Lamp"/>
    <n v="60"/>
    <n v="2400"/>
    <n v="0.3"/>
    <n v="2760"/>
  </r>
  <r>
    <n v="3207"/>
    <x v="9"/>
    <x v="3"/>
    <x v="1"/>
    <n v="405010"/>
    <s v="Lighting-Energy Star Interior Hardwired Fluorescent Fixtures &gt;=30 Watt "/>
    <x v="2"/>
    <x v="4"/>
    <s v="Lamp"/>
    <n v="105"/>
    <n v="4200"/>
    <n v="0.45"/>
    <n v="4515"/>
  </r>
  <r>
    <n v="3207"/>
    <x v="9"/>
    <x v="3"/>
    <x v="1"/>
    <n v="405010"/>
    <s v="Lighting-Energy Star Interior Hardwired Fluorescent Fixtures &gt;=30 Watt "/>
    <x v="2"/>
    <x v="4"/>
    <s v="Lamp"/>
    <n v="203"/>
    <n v="8120"/>
    <n v="0.87"/>
    <n v="8729"/>
  </r>
  <r>
    <n v="3207"/>
    <x v="9"/>
    <x v="3"/>
    <x v="1"/>
    <n v="405010"/>
    <s v="Lighting-Energy Star Interior Hardwired Fluorescent Fixtures &gt;=30 Watt "/>
    <x v="2"/>
    <x v="4"/>
    <s v="Lamp"/>
    <n v="73"/>
    <n v="2920"/>
    <n v="0.31"/>
    <n v="3139"/>
  </r>
  <r>
    <n v="3207"/>
    <x v="9"/>
    <x v="3"/>
    <x v="1"/>
    <n v="405010"/>
    <s v="Lighting-Energy Star Interior Hardwired Fluorescent Fixtures &gt;=30 Watt "/>
    <x v="2"/>
    <x v="4"/>
    <s v="Lamp"/>
    <n v="47"/>
    <n v="1880"/>
    <n v="0.2"/>
    <n v="2021"/>
  </r>
  <r>
    <n v="3207"/>
    <x v="9"/>
    <x v="3"/>
    <x v="1"/>
    <n v="405010"/>
    <s v="Lighting-Energy Star Interior Hardwired Fluorescent Fixtures &gt;=30 Watt "/>
    <x v="2"/>
    <x v="4"/>
    <s v="Lamp"/>
    <n v="95"/>
    <n v="3800"/>
    <n v="0.4"/>
    <n v="4085"/>
  </r>
  <r>
    <n v="3207"/>
    <x v="9"/>
    <x v="3"/>
    <x v="1"/>
    <n v="405010"/>
    <s v="Lighting-Energy Star Interior Hardwired Fluorescent Fixtures &gt;=30 Watt "/>
    <x v="2"/>
    <x v="4"/>
    <s v="Lamp"/>
    <n v="187"/>
    <n v="7480"/>
    <n v="0.94"/>
    <n v="8602"/>
  </r>
  <r>
    <n v="3207"/>
    <x v="9"/>
    <x v="3"/>
    <x v="1"/>
    <n v="405010"/>
    <s v="Lighting-Energy Star Interior Hardwired Fluorescent Fixtures &gt;=30 Watt "/>
    <x v="2"/>
    <x v="4"/>
    <s v="Lamp"/>
    <n v="103"/>
    <n v="4120"/>
    <n v="0.44"/>
    <n v="4429"/>
  </r>
  <r>
    <n v="3207"/>
    <x v="9"/>
    <x v="3"/>
    <x v="1"/>
    <n v="405010"/>
    <s v="Lighting-Energy Star Interior Hardwired Fluorescent Fixtures &gt;=30 Watt "/>
    <x v="2"/>
    <x v="4"/>
    <s v="Lamp"/>
    <n v="103"/>
    <n v="4120"/>
    <n v="0.44"/>
    <n v="4429"/>
  </r>
  <r>
    <n v="3207"/>
    <x v="9"/>
    <x v="3"/>
    <x v="1"/>
    <n v="405010"/>
    <s v="Lighting-Energy Star Interior Hardwired Fluorescent Fixtures &gt;=30 Watt "/>
    <x v="2"/>
    <x v="4"/>
    <s v="Lamp"/>
    <n v="161"/>
    <n v="6440"/>
    <n v="0.81"/>
    <n v="7406"/>
  </r>
  <r>
    <n v="3207"/>
    <x v="9"/>
    <x v="3"/>
    <x v="1"/>
    <n v="405010"/>
    <s v="Lighting-Energy Star Interior Hardwired Fluorescent Fixtures &gt;=30 Watt "/>
    <x v="2"/>
    <x v="4"/>
    <s v="Lamp"/>
    <n v="277"/>
    <n v="11080"/>
    <n v="1.19"/>
    <n v="11911"/>
  </r>
  <r>
    <n v="3207"/>
    <x v="9"/>
    <x v="3"/>
    <x v="1"/>
    <n v="405010"/>
    <s v="Lighting-Energy Star Interior Hardwired Fluorescent Fixtures &gt;=30 Watt "/>
    <x v="2"/>
    <x v="4"/>
    <s v="Lamp"/>
    <n v="79"/>
    <n v="3160"/>
    <n v="0.39"/>
    <n v="3634"/>
  </r>
  <r>
    <n v="3207"/>
    <x v="9"/>
    <x v="3"/>
    <x v="1"/>
    <n v="405010"/>
    <s v="Lighting-Energy Star Interior Hardwired Fluorescent Fixtures &gt;=30 Watt "/>
    <x v="2"/>
    <x v="4"/>
    <s v="Lamp"/>
    <n v="108"/>
    <n v="4320"/>
    <n v="0.54"/>
    <n v="4968"/>
  </r>
  <r>
    <n v="3207"/>
    <x v="9"/>
    <x v="3"/>
    <x v="1"/>
    <n v="405010"/>
    <s v="Lighting-Energy Star Interior Hardwired Fluorescent Fixtures &gt;=30 Watt "/>
    <x v="2"/>
    <x v="4"/>
    <s v="Lamp"/>
    <n v="52"/>
    <n v="2080"/>
    <n v="0.26"/>
    <n v="2392"/>
  </r>
  <r>
    <n v="3207"/>
    <x v="9"/>
    <x v="3"/>
    <x v="1"/>
    <n v="405010"/>
    <s v="Lighting-Energy Star Interior Hardwired Fluorescent Fixtures &gt;=30 Watt "/>
    <x v="2"/>
    <x v="4"/>
    <s v="Lamp"/>
    <n v="422"/>
    <n v="16880"/>
    <n v="1.81"/>
    <n v="18146"/>
  </r>
  <r>
    <n v="3207"/>
    <x v="9"/>
    <x v="3"/>
    <x v="1"/>
    <n v="405010"/>
    <s v="Lighting-Energy Star Interior Hardwired Fluorescent Fixtures &gt;=30 Watt "/>
    <x v="2"/>
    <x v="4"/>
    <s v="Lamp"/>
    <n v="45"/>
    <n v="1800"/>
    <n v="0.22"/>
    <n v="2070"/>
  </r>
  <r>
    <n v="3207"/>
    <x v="9"/>
    <x v="3"/>
    <x v="1"/>
    <n v="405010"/>
    <s v="Lighting-Energy Star Interior Hardwired Fluorescent Fixtures &gt;=30 Watt "/>
    <x v="2"/>
    <x v="4"/>
    <s v="Lamp"/>
    <n v="63"/>
    <n v="2520"/>
    <n v="0.27"/>
    <n v="2709"/>
  </r>
  <r>
    <n v="3207"/>
    <x v="9"/>
    <x v="3"/>
    <x v="1"/>
    <n v="405010"/>
    <s v="Lighting-Energy Star Interior Hardwired Fluorescent Fixtures &gt;=30 Watt "/>
    <x v="2"/>
    <x v="4"/>
    <s v="Lamp"/>
    <n v="166"/>
    <n v="6640"/>
    <n v="0.71"/>
    <n v="7138"/>
  </r>
  <r>
    <n v="3207"/>
    <x v="9"/>
    <x v="3"/>
    <x v="1"/>
    <n v="405010"/>
    <s v="Lighting-Energy Star Interior Hardwired Fluorescent Fixtures &gt;=30 Watt "/>
    <x v="2"/>
    <x v="4"/>
    <s v="Lamp"/>
    <n v="214"/>
    <n v="8560"/>
    <n v="0.92"/>
    <n v="9202"/>
  </r>
  <r>
    <n v="3207"/>
    <x v="9"/>
    <x v="3"/>
    <x v="1"/>
    <n v="405010"/>
    <s v="Lighting-Energy Star Interior Hardwired Fluorescent Fixtures &gt;=30 Watt "/>
    <x v="2"/>
    <x v="4"/>
    <s v="Lamp"/>
    <n v="30"/>
    <n v="1200"/>
    <n v="0.15"/>
    <n v="1380"/>
  </r>
  <r>
    <n v="3207"/>
    <x v="9"/>
    <x v="3"/>
    <x v="1"/>
    <n v="405010"/>
    <s v="Lighting-Energy Star Interior Hardwired Fluorescent Fixtures &gt;=30 Watt "/>
    <x v="2"/>
    <x v="4"/>
    <s v="Lamp"/>
    <n v="126"/>
    <n v="5040"/>
    <n v="0.54"/>
    <n v="5418"/>
  </r>
  <r>
    <n v="3207"/>
    <x v="9"/>
    <x v="3"/>
    <x v="1"/>
    <n v="405010"/>
    <s v="Lighting-Energy Star Interior Hardwired Fluorescent Fixtures &gt;=30 Watt "/>
    <x v="2"/>
    <x v="4"/>
    <s v="Lamp"/>
    <n v="256"/>
    <n v="10240"/>
    <n v="1.29"/>
    <n v="11776"/>
  </r>
  <r>
    <n v="3207"/>
    <x v="9"/>
    <x v="3"/>
    <x v="1"/>
    <n v="405010"/>
    <s v="Lighting-Energy Star Interior Hardwired Fluorescent Fixtures &gt;=30 Watt "/>
    <x v="2"/>
    <x v="4"/>
    <s v="Lamp"/>
    <n v="84"/>
    <n v="3360"/>
    <n v="0.36"/>
    <n v="3612"/>
  </r>
  <r>
    <n v="3207"/>
    <x v="9"/>
    <x v="3"/>
    <x v="1"/>
    <n v="405010"/>
    <s v="Lighting-Energy Star Interior Hardwired Fluorescent Fixtures &gt;=30 Watt "/>
    <x v="2"/>
    <x v="4"/>
    <s v="Lamp"/>
    <n v="363"/>
    <n v="14520"/>
    <n v="1.83"/>
    <n v="16698"/>
  </r>
  <r>
    <n v="3207"/>
    <x v="9"/>
    <x v="3"/>
    <x v="1"/>
    <n v="405010"/>
    <s v="Lighting-Energy Star Interior Hardwired Fluorescent Fixtures &gt;=30 Watt "/>
    <x v="2"/>
    <x v="4"/>
    <s v="Lamp"/>
    <n v="51"/>
    <n v="2040"/>
    <n v="0.21"/>
    <n v="2193"/>
  </r>
  <r>
    <n v="3207"/>
    <x v="9"/>
    <x v="3"/>
    <x v="1"/>
    <n v="405011"/>
    <s v="Lighting-Interior CFL Fixtures (ENERGY STAR Qualified) 22-29 Watt"/>
    <x v="2"/>
    <x v="4"/>
    <s v="Lamp"/>
    <n v="12"/>
    <n v="480"/>
    <n v="0.04"/>
    <n v="420"/>
  </r>
  <r>
    <n v="3207"/>
    <x v="9"/>
    <x v="3"/>
    <x v="1"/>
    <n v="405011"/>
    <s v="Lighting-Interior CFL Fixtures (ENERGY STAR Qualified) 22-29 Watt"/>
    <x v="2"/>
    <x v="4"/>
    <s v="Lamp"/>
    <n v="4"/>
    <n v="160"/>
    <n v="0.01"/>
    <n v="140"/>
  </r>
  <r>
    <n v="3207"/>
    <x v="9"/>
    <x v="3"/>
    <x v="1"/>
    <n v="405011"/>
    <s v="Lighting-Interior CFL Fixtures (ENERGY STAR Qualified) 22-29 Watt"/>
    <x v="2"/>
    <x v="4"/>
    <s v="Lamp"/>
    <n v="131"/>
    <n v="5240"/>
    <n v="0.53"/>
    <n v="4847"/>
  </r>
  <r>
    <n v="3207"/>
    <x v="9"/>
    <x v="3"/>
    <x v="1"/>
    <n v="405011"/>
    <s v="Lighting-Interior CFL Fixtures (ENERGY STAR Qualified) 22-29 Watt"/>
    <x v="2"/>
    <x v="4"/>
    <s v="Lamp"/>
    <n v="212"/>
    <n v="8480"/>
    <n v="0.73"/>
    <n v="7420"/>
  </r>
  <r>
    <n v="3207"/>
    <x v="9"/>
    <x v="3"/>
    <x v="1"/>
    <n v="405011"/>
    <s v="Lighting-Interior CFL Fixtures (ENERGY STAR Qualified) 22-29 Watt"/>
    <x v="2"/>
    <x v="4"/>
    <s v="Lamp"/>
    <n v="86"/>
    <n v="3440"/>
    <n v="0.35"/>
    <n v="3182"/>
  </r>
  <r>
    <n v="3207"/>
    <x v="9"/>
    <x v="3"/>
    <x v="1"/>
    <n v="405011"/>
    <s v="Lighting-Interior CFL Fixtures (ENERGY STAR Qualified) 22-29 Watt"/>
    <x v="2"/>
    <x v="4"/>
    <s v="Lamp"/>
    <n v="56"/>
    <n v="2240"/>
    <n v="0.19"/>
    <n v="1960"/>
  </r>
  <r>
    <n v="3207"/>
    <x v="9"/>
    <x v="3"/>
    <x v="1"/>
    <n v="405011"/>
    <s v="Lighting-Interior CFL Fixtures (ENERGY STAR Qualified) 22-29 Watt"/>
    <x v="2"/>
    <x v="4"/>
    <s v="Lamp"/>
    <n v="8"/>
    <n v="320"/>
    <n v="0.03"/>
    <n v="296"/>
  </r>
  <r>
    <n v="3207"/>
    <x v="9"/>
    <x v="3"/>
    <x v="1"/>
    <n v="405011"/>
    <s v="Lighting-Interior CFL Fixtures (ENERGY STAR Qualified) 22-29 Watt"/>
    <x v="2"/>
    <x v="4"/>
    <s v="Lamp"/>
    <n v="72"/>
    <n v="2880"/>
    <n v="0.25"/>
    <n v="2520"/>
  </r>
  <r>
    <n v="3207"/>
    <x v="9"/>
    <x v="3"/>
    <x v="1"/>
    <n v="405011"/>
    <s v="Lighting-Interior CFL Fixtures (ENERGY STAR Qualified) 22-29 Watt"/>
    <x v="2"/>
    <x v="4"/>
    <s v="Lamp"/>
    <n v="48"/>
    <n v="1920"/>
    <n v="0.16"/>
    <n v="1680"/>
  </r>
  <r>
    <n v="3207"/>
    <x v="9"/>
    <x v="3"/>
    <x v="1"/>
    <n v="405011"/>
    <s v="Lighting-Interior CFL Fixtures (ENERGY STAR Qualified) 22-29 Watt"/>
    <x v="2"/>
    <x v="4"/>
    <s v="Lamp"/>
    <n v="48"/>
    <n v="1920"/>
    <n v="0.16"/>
    <n v="1680"/>
  </r>
  <r>
    <n v="3207"/>
    <x v="9"/>
    <x v="3"/>
    <x v="1"/>
    <n v="405011"/>
    <s v="Lighting-Interior CFL Fixtures (ENERGY STAR Qualified) 22-29 Watt"/>
    <x v="2"/>
    <x v="4"/>
    <s v="Lamp"/>
    <n v="15"/>
    <n v="600"/>
    <n v="0.06"/>
    <n v="555"/>
  </r>
  <r>
    <n v="3207"/>
    <x v="9"/>
    <x v="3"/>
    <x v="1"/>
    <n v="405011"/>
    <s v="Lighting-Interior CFL Fixtures (ENERGY STAR Qualified) 22-29 Watt"/>
    <x v="2"/>
    <x v="4"/>
    <s v="Lamp"/>
    <n v="26"/>
    <n v="1040"/>
    <n v="0.09"/>
    <n v="910"/>
  </r>
  <r>
    <n v="3207"/>
    <x v="9"/>
    <x v="3"/>
    <x v="1"/>
    <n v="405011"/>
    <s v="Lighting-Interior CFL Fixtures (ENERGY STAR Qualified) 22-29 Watt"/>
    <x v="2"/>
    <x v="4"/>
    <s v="Lamp"/>
    <n v="48"/>
    <n v="1920"/>
    <n v="0.16"/>
    <n v="1680"/>
  </r>
  <r>
    <n v="3207"/>
    <x v="9"/>
    <x v="3"/>
    <x v="1"/>
    <n v="405011"/>
    <s v="Lighting-Interior CFL Fixtures (ENERGY STAR Qualified) 22-29 Watt"/>
    <x v="2"/>
    <x v="4"/>
    <s v="Lamp"/>
    <n v="48"/>
    <n v="1920"/>
    <n v="0.16"/>
    <n v="1680"/>
  </r>
  <r>
    <n v="3207"/>
    <x v="9"/>
    <x v="3"/>
    <x v="1"/>
    <n v="405011"/>
    <s v="Lighting-Interior CFL Fixtures (ENERGY STAR Qualified) 22-29 Watt"/>
    <x v="2"/>
    <x v="4"/>
    <s v="Lamp"/>
    <n v="24"/>
    <n v="960"/>
    <n v="0.08"/>
    <n v="840"/>
  </r>
  <r>
    <n v="3207"/>
    <x v="9"/>
    <x v="3"/>
    <x v="1"/>
    <n v="405011"/>
    <s v="Lighting-Interior CFL Fixtures (ENERGY STAR Qualified) 22-29 Watt"/>
    <x v="2"/>
    <x v="4"/>
    <s v="Lamp"/>
    <n v="28"/>
    <n v="1120"/>
    <n v="0.11"/>
    <n v="1036"/>
  </r>
  <r>
    <n v="3207"/>
    <x v="9"/>
    <x v="3"/>
    <x v="1"/>
    <n v="405011"/>
    <s v="Lighting-Interior CFL Fixtures (ENERGY STAR Qualified) 22-29 Watt"/>
    <x v="2"/>
    <x v="4"/>
    <s v="Lamp"/>
    <n v="31"/>
    <n v="1240"/>
    <n v="0.12"/>
    <n v="1147"/>
  </r>
  <r>
    <n v="3207"/>
    <x v="9"/>
    <x v="3"/>
    <x v="1"/>
    <n v="405011"/>
    <s v="Lighting-Interior CFL Fixtures (ENERGY STAR Qualified) 22-29 Watt"/>
    <x v="2"/>
    <x v="4"/>
    <s v="Lamp"/>
    <n v="48"/>
    <n v="1920"/>
    <n v="0.16"/>
    <n v="1680"/>
  </r>
  <r>
    <n v="3207"/>
    <x v="9"/>
    <x v="3"/>
    <x v="1"/>
    <n v="405011"/>
    <s v="Lighting-Interior CFL Fixtures (ENERGY STAR Qualified) 22-29 Watt"/>
    <x v="2"/>
    <x v="4"/>
    <s v="Lamp"/>
    <n v="72"/>
    <n v="2880"/>
    <n v="0.25"/>
    <n v="2520"/>
  </r>
  <r>
    <n v="3207"/>
    <x v="9"/>
    <x v="3"/>
    <x v="1"/>
    <n v="405011"/>
    <s v="Lighting-Interior CFL Fixtures (ENERGY STAR Qualified) 22-29 Watt"/>
    <x v="2"/>
    <x v="4"/>
    <s v="Lamp"/>
    <n v="72"/>
    <n v="2880"/>
    <n v="0.25"/>
    <n v="2520"/>
  </r>
  <r>
    <n v="3207"/>
    <x v="9"/>
    <x v="3"/>
    <x v="1"/>
    <n v="405011"/>
    <s v="Lighting-Interior CFL Fixtures (ENERGY STAR Qualified) 22-29 Watt"/>
    <x v="2"/>
    <x v="4"/>
    <s v="Lamp"/>
    <n v="48"/>
    <n v="1920"/>
    <n v="0.16"/>
    <n v="1680"/>
  </r>
  <r>
    <n v="3207"/>
    <x v="9"/>
    <x v="3"/>
    <x v="1"/>
    <n v="405011"/>
    <s v="Lighting-Interior CFL Fixtures (ENERGY STAR Qualified) 22-29 Watt"/>
    <x v="2"/>
    <x v="4"/>
    <s v="Lamp"/>
    <n v="48"/>
    <n v="1920"/>
    <n v="0.16"/>
    <n v="1680"/>
  </r>
  <r>
    <n v="3207"/>
    <x v="9"/>
    <x v="3"/>
    <x v="1"/>
    <n v="405011"/>
    <s v="Lighting-Interior CFL Fixtures (ENERGY STAR Qualified) 22-29 Watt"/>
    <x v="2"/>
    <x v="4"/>
    <s v="Lamp"/>
    <n v="72"/>
    <n v="2880"/>
    <n v="0.25"/>
    <n v="2520"/>
  </r>
  <r>
    <n v="3207"/>
    <x v="9"/>
    <x v="3"/>
    <x v="1"/>
    <n v="405011"/>
    <s v="Lighting-Interior CFL Fixtures (ENERGY STAR Qualified) 22-29 Watt"/>
    <x v="2"/>
    <x v="4"/>
    <s v="Lamp"/>
    <n v="72"/>
    <n v="2880"/>
    <n v="0.25"/>
    <n v="2520"/>
  </r>
  <r>
    <n v="3207"/>
    <x v="9"/>
    <x v="3"/>
    <x v="1"/>
    <n v="405011"/>
    <s v="Lighting-Interior CFL Fixtures (ENERGY STAR Qualified) 22-29 Watt"/>
    <x v="2"/>
    <x v="4"/>
    <s v="Lamp"/>
    <n v="173"/>
    <n v="6920"/>
    <n v="0.7"/>
    <n v="6401"/>
  </r>
  <r>
    <n v="3207"/>
    <x v="9"/>
    <x v="3"/>
    <x v="1"/>
    <n v="405011"/>
    <s v="Lighting-Interior CFL Fixtures (ENERGY STAR Qualified) 22-29 Watt"/>
    <x v="2"/>
    <x v="4"/>
    <s v="Lamp"/>
    <n v="113"/>
    <n v="4520"/>
    <n v="0.46"/>
    <n v="4181"/>
  </r>
  <r>
    <n v="3207"/>
    <x v="9"/>
    <x v="3"/>
    <x v="1"/>
    <n v="405011"/>
    <s v="Lighting-Interior CFL Fixtures (ENERGY STAR Qualified) 22-29 Watt"/>
    <x v="2"/>
    <x v="4"/>
    <s v="Lamp"/>
    <n v="60"/>
    <n v="2400"/>
    <n v="0.2"/>
    <n v="2100"/>
  </r>
  <r>
    <n v="3207"/>
    <x v="9"/>
    <x v="3"/>
    <x v="1"/>
    <n v="405011"/>
    <s v="Lighting-Interior CFL Fixtures (ENERGY STAR Qualified) 22-29 Watt"/>
    <x v="2"/>
    <x v="4"/>
    <s v="Lamp"/>
    <n v="5"/>
    <n v="200"/>
    <n v="0.01"/>
    <n v="175"/>
  </r>
  <r>
    <n v="3207"/>
    <x v="9"/>
    <x v="3"/>
    <x v="1"/>
    <n v="405011"/>
    <s v="Lighting-Interior CFL Fixtures (ENERGY STAR Qualified) 22-29 Watt"/>
    <x v="2"/>
    <x v="4"/>
    <s v="Lamp"/>
    <n v="3"/>
    <n v="120"/>
    <n v="0.01"/>
    <n v="111"/>
  </r>
  <r>
    <n v="3207"/>
    <x v="9"/>
    <x v="3"/>
    <x v="1"/>
    <n v="405011"/>
    <s v="Lighting-Interior CFL Fixtures (ENERGY STAR Qualified) 22-29 Watt"/>
    <x v="2"/>
    <x v="4"/>
    <s v="Lamp"/>
    <n v="19"/>
    <n v="760"/>
    <n v="7.0000000000000007E-2"/>
    <n v="703"/>
  </r>
  <r>
    <n v="3207"/>
    <x v="9"/>
    <x v="3"/>
    <x v="1"/>
    <n v="405011"/>
    <s v="Lighting-Interior CFL Fixtures (ENERGY STAR Qualified) 22-29 Watt"/>
    <x v="2"/>
    <x v="4"/>
    <s v="Lamp"/>
    <n v="26"/>
    <n v="1040"/>
    <n v="0.08"/>
    <n v="936"/>
  </r>
  <r>
    <n v="3207"/>
    <x v="9"/>
    <x v="3"/>
    <x v="1"/>
    <n v="405011"/>
    <s v="Lighting-Interior CFL Fixtures (ENERGY STAR Qualified) 22-29 Watt"/>
    <x v="2"/>
    <x v="4"/>
    <s v="Lamp"/>
    <n v="1"/>
    <n v="40"/>
    <n v="3.49E-3"/>
    <n v="35"/>
  </r>
  <r>
    <n v="3207"/>
    <x v="9"/>
    <x v="3"/>
    <x v="1"/>
    <n v="405011"/>
    <s v="Lighting-Interior CFL Fixtures (ENERGY STAR Qualified) 22-29 Watt"/>
    <x v="2"/>
    <x v="4"/>
    <s v="Lamp"/>
    <n v="15"/>
    <n v="600"/>
    <n v="0.05"/>
    <n v="525"/>
  </r>
  <r>
    <n v="3207"/>
    <x v="9"/>
    <x v="3"/>
    <x v="1"/>
    <n v="405011"/>
    <s v="Lighting-Interior CFL Fixtures (ENERGY STAR Qualified) 22-29 Watt"/>
    <x v="2"/>
    <x v="4"/>
    <s v="Lamp"/>
    <n v="479"/>
    <n v="19160"/>
    <n v="1.96"/>
    <n v="17723"/>
  </r>
  <r>
    <n v="3207"/>
    <x v="9"/>
    <x v="3"/>
    <x v="1"/>
    <n v="405011"/>
    <s v="Lighting-Interior CFL Fixtures (ENERGY STAR Qualified) 22-29 Watt"/>
    <x v="2"/>
    <x v="4"/>
    <s v="Lamp"/>
    <n v="50"/>
    <n v="2000"/>
    <n v="0.17"/>
    <n v="1750"/>
  </r>
  <r>
    <n v="3207"/>
    <x v="9"/>
    <x v="3"/>
    <x v="1"/>
    <n v="405011"/>
    <s v="Lighting-Interior CFL Fixtures (ENERGY STAR Qualified) 22-29 Watt"/>
    <x v="2"/>
    <x v="4"/>
    <s v="Lamp"/>
    <n v="104"/>
    <n v="4160"/>
    <n v="0.36"/>
    <n v="3640"/>
  </r>
  <r>
    <n v="3207"/>
    <x v="9"/>
    <x v="3"/>
    <x v="1"/>
    <n v="405011"/>
    <s v="Lighting-Interior CFL Fixtures (ENERGY STAR Qualified) 22-29 Watt"/>
    <x v="2"/>
    <x v="4"/>
    <s v="Lamp"/>
    <n v="1"/>
    <n v="40"/>
    <n v="3.49E-3"/>
    <n v="35"/>
  </r>
  <r>
    <n v="3207"/>
    <x v="9"/>
    <x v="3"/>
    <x v="1"/>
    <n v="405011"/>
    <s v="Lighting-Interior CFL Fixtures (ENERGY STAR Qualified) 22-29 Watt"/>
    <x v="2"/>
    <x v="4"/>
    <s v="Lamp"/>
    <n v="18"/>
    <n v="720"/>
    <n v="0.06"/>
    <n v="630"/>
  </r>
  <r>
    <n v="3207"/>
    <x v="9"/>
    <x v="3"/>
    <x v="1"/>
    <n v="405011"/>
    <s v="Lighting-Interior CFL Fixtures (ENERGY STAR Qualified) 22-29 Watt"/>
    <x v="2"/>
    <x v="4"/>
    <s v="Lamp"/>
    <n v="139"/>
    <n v="5560"/>
    <n v="0.48"/>
    <n v="4865"/>
  </r>
  <r>
    <n v="3207"/>
    <x v="9"/>
    <x v="3"/>
    <x v="1"/>
    <n v="405011"/>
    <s v="Lighting-Interior CFL Fixtures (ENERGY STAR Qualified) 22-29 Watt"/>
    <x v="2"/>
    <x v="4"/>
    <s v="Lamp"/>
    <n v="5"/>
    <n v="200"/>
    <n v="0.01"/>
    <n v="175"/>
  </r>
  <r>
    <n v="3207"/>
    <x v="9"/>
    <x v="3"/>
    <x v="1"/>
    <n v="405011"/>
    <s v="Lighting-Interior CFL Fixtures (ENERGY STAR Qualified) 22-29 Watt"/>
    <x v="2"/>
    <x v="4"/>
    <s v="Lamp"/>
    <n v="51"/>
    <n v="2040"/>
    <n v="0.17"/>
    <n v="1785"/>
  </r>
  <r>
    <n v="3207"/>
    <x v="9"/>
    <x v="3"/>
    <x v="1"/>
    <n v="405011"/>
    <s v="Lighting-Interior CFL Fixtures (ENERGY STAR Qualified) 22-29 Watt"/>
    <x v="2"/>
    <x v="4"/>
    <s v="Lamp"/>
    <n v="48"/>
    <n v="1920"/>
    <n v="0.16"/>
    <n v="1680"/>
  </r>
  <r>
    <n v="3207"/>
    <x v="9"/>
    <x v="3"/>
    <x v="1"/>
    <n v="405011"/>
    <s v="Lighting-Interior CFL Fixtures (ENERGY STAR Qualified) 22-29 Watt"/>
    <x v="2"/>
    <x v="4"/>
    <s v="Lamp"/>
    <n v="147"/>
    <n v="5880"/>
    <n v="0.51"/>
    <n v="5145"/>
  </r>
  <r>
    <n v="3207"/>
    <x v="9"/>
    <x v="3"/>
    <x v="1"/>
    <n v="405011"/>
    <s v="Lighting-Interior CFL Fixtures (ENERGY STAR Qualified) 22-29 Watt"/>
    <x v="2"/>
    <x v="4"/>
    <s v="Lamp"/>
    <n v="85"/>
    <n v="3400"/>
    <n v="0.34"/>
    <n v="3145"/>
  </r>
  <r>
    <n v="3207"/>
    <x v="9"/>
    <x v="3"/>
    <x v="1"/>
    <n v="405011"/>
    <s v="Lighting-Interior CFL Fixtures (ENERGY STAR Qualified) 22-29 Watt"/>
    <x v="2"/>
    <x v="4"/>
    <s v="Lamp"/>
    <n v="59"/>
    <n v="2360"/>
    <n v="0.24"/>
    <n v="2183"/>
  </r>
  <r>
    <n v="3207"/>
    <x v="9"/>
    <x v="3"/>
    <x v="1"/>
    <n v="405011"/>
    <s v="Lighting-Interior CFL Fixtures (ENERGY STAR Qualified) 22-29 Watt"/>
    <x v="2"/>
    <x v="4"/>
    <s v="Lamp"/>
    <n v="46"/>
    <n v="1840"/>
    <n v="0.18"/>
    <n v="1702"/>
  </r>
  <r>
    <n v="3207"/>
    <x v="9"/>
    <x v="3"/>
    <x v="1"/>
    <n v="405011"/>
    <s v="Lighting-Interior CFL Fixtures (ENERGY STAR Qualified) 22-29 Watt"/>
    <x v="2"/>
    <x v="4"/>
    <s v="Lamp"/>
    <n v="99"/>
    <n v="3960"/>
    <n v="0.34"/>
    <n v="3465"/>
  </r>
  <r>
    <n v="3207"/>
    <x v="9"/>
    <x v="3"/>
    <x v="1"/>
    <n v="405011"/>
    <s v="Lighting-Interior CFL Fixtures (ENERGY STAR Qualified) 22-29 Watt"/>
    <x v="2"/>
    <x v="4"/>
    <s v="Lamp"/>
    <n v="49"/>
    <n v="1960"/>
    <n v="0.2"/>
    <n v="1813"/>
  </r>
  <r>
    <n v="3207"/>
    <x v="9"/>
    <x v="3"/>
    <x v="1"/>
    <n v="405011"/>
    <s v="Lighting-Interior CFL Fixtures (ENERGY STAR Qualified) 22-29 Watt"/>
    <x v="2"/>
    <x v="4"/>
    <s v="Lamp"/>
    <n v="9"/>
    <n v="360"/>
    <n v="0.03"/>
    <n v="333"/>
  </r>
  <r>
    <n v="3207"/>
    <x v="9"/>
    <x v="3"/>
    <x v="1"/>
    <n v="405011"/>
    <s v="Lighting-Interior CFL Fixtures (ENERGY STAR Qualified) 22-29 Watt"/>
    <x v="2"/>
    <x v="4"/>
    <s v="Lamp"/>
    <n v="52"/>
    <n v="2080"/>
    <n v="0.18"/>
    <n v="1820"/>
  </r>
  <r>
    <n v="3207"/>
    <x v="9"/>
    <x v="3"/>
    <x v="1"/>
    <n v="405011"/>
    <s v="Lighting-Interior CFL Fixtures (ENERGY STAR Qualified) 22-29 Watt"/>
    <x v="2"/>
    <x v="4"/>
    <s v="Lamp"/>
    <n v="134"/>
    <n v="5360"/>
    <n v="0.54"/>
    <n v="4958"/>
  </r>
  <r>
    <n v="3207"/>
    <x v="9"/>
    <x v="3"/>
    <x v="1"/>
    <n v="405011"/>
    <s v="Lighting-Interior CFL Fixtures (ENERGY STAR Qualified) 22-29 Watt"/>
    <x v="2"/>
    <x v="4"/>
    <s v="Lamp"/>
    <n v="14"/>
    <n v="560"/>
    <n v="0.04"/>
    <n v="490"/>
  </r>
  <r>
    <n v="3207"/>
    <x v="9"/>
    <x v="3"/>
    <x v="1"/>
    <n v="405007"/>
    <s v="Lighting-Screw-in Compact Fluorescent (CF) Reflector Bulbs R30  (13-23Watt)"/>
    <x v="2"/>
    <x v="20"/>
    <s v="Lamp"/>
    <n v="12"/>
    <n v="96"/>
    <n v="0.02"/>
    <n v="256.45"/>
  </r>
  <r>
    <n v="3207"/>
    <x v="9"/>
    <x v="3"/>
    <x v="1"/>
    <n v="405007"/>
    <s v="Lighting-Screw-in Compact Fluorescent (CF) Reflector Bulbs R30  (13-23Watt)"/>
    <x v="2"/>
    <x v="20"/>
    <s v="Lamp"/>
    <n v="48"/>
    <n v="384"/>
    <n v="0.1"/>
    <n v="1025.8"/>
  </r>
  <r>
    <n v="3207"/>
    <x v="9"/>
    <x v="3"/>
    <x v="1"/>
    <n v="405008"/>
    <s v="Lighting-Screw-in Compact Fluorescent (CF) Reflector Bulbs R40 (13-23 Watt)"/>
    <x v="2"/>
    <x v="20"/>
    <s v="Lamp"/>
    <n v="40"/>
    <n v="400"/>
    <n v="0.08"/>
    <n v="854.84"/>
  </r>
  <r>
    <n v="3207"/>
    <x v="9"/>
    <x v="3"/>
    <x v="1"/>
    <n v="405008"/>
    <s v="Lighting-Screw-in Compact Fluorescent (CF) Reflector Bulbs R40 (13-23 Watt)"/>
    <x v="2"/>
    <x v="20"/>
    <s v="Lamp"/>
    <n v="16"/>
    <n v="160"/>
    <n v="0.03"/>
    <n v="341.93"/>
  </r>
  <r>
    <n v="3207"/>
    <x v="9"/>
    <x v="3"/>
    <x v="1"/>
    <n v="405008"/>
    <s v="Lighting-Screw-in Compact Fluorescent (CF) Reflector Bulbs R40 (13-23 Watt)"/>
    <x v="2"/>
    <x v="20"/>
    <s v="Lamp"/>
    <n v="7"/>
    <n v="70"/>
    <n v="0.01"/>
    <n v="158.54"/>
  </r>
  <r>
    <n v="3207"/>
    <x v="9"/>
    <x v="3"/>
    <x v="1"/>
    <n v="405008"/>
    <s v="Lighting-Screw-in Compact Fluorescent (CF) Reflector Bulbs R40 (13-23 Watt)"/>
    <x v="2"/>
    <x v="20"/>
    <s v="Lamp"/>
    <n v="15"/>
    <n v="150"/>
    <n v="0.03"/>
    <n v="320.56"/>
  </r>
  <r>
    <n v="3207"/>
    <x v="9"/>
    <x v="3"/>
    <x v="1"/>
    <n v="405008"/>
    <s v="Lighting-Screw-in Compact Fluorescent (CF) Reflector Bulbs R40 (13-23 Watt)"/>
    <x v="2"/>
    <x v="20"/>
    <s v="Lamp"/>
    <n v="8"/>
    <n v="80"/>
    <n v="0.01"/>
    <n v="170.96"/>
  </r>
  <r>
    <n v="3207"/>
    <x v="9"/>
    <x v="3"/>
    <x v="1"/>
    <n v="405008"/>
    <s v="Lighting-Screw-in Compact Fluorescent (CF) Reflector Bulbs R40 (13-23 Watt)"/>
    <x v="2"/>
    <x v="20"/>
    <s v="Lamp"/>
    <n v="7"/>
    <n v="70"/>
    <n v="0.01"/>
    <n v="149.59"/>
  </r>
  <r>
    <n v="3207"/>
    <x v="9"/>
    <x v="3"/>
    <x v="1"/>
    <n v="405008"/>
    <s v="Lighting-Screw-in Compact Fluorescent (CF) Reflector Bulbs R40 (13-23 Watt)"/>
    <x v="2"/>
    <x v="20"/>
    <s v="Lamp"/>
    <n v="5"/>
    <n v="50"/>
    <n v="0.01"/>
    <n v="113.24"/>
  </r>
  <r>
    <n v="3207"/>
    <x v="9"/>
    <x v="3"/>
    <x v="1"/>
    <n v="405008"/>
    <s v="Lighting-Screw-in Compact Fluorescent (CF) Reflector Bulbs R40 (13-23 Watt)"/>
    <x v="2"/>
    <x v="20"/>
    <s v="Lamp"/>
    <n v="54"/>
    <n v="540"/>
    <n v="0.13"/>
    <n v="1223.04"/>
  </r>
  <r>
    <n v="3207"/>
    <x v="9"/>
    <x v="3"/>
    <x v="1"/>
    <n v="405008"/>
    <s v="Lighting-Screw-in Compact Fluorescent (CF) Reflector Bulbs R40 (13-23 Watt)"/>
    <x v="2"/>
    <x v="20"/>
    <s v="Lamp"/>
    <n v="33"/>
    <n v="330"/>
    <n v="0.06"/>
    <n v="705.24"/>
  </r>
  <r>
    <n v="3226"/>
    <x v="10"/>
    <x v="3"/>
    <x v="0"/>
    <n v="428061"/>
    <s v="Lighting - Standard Tier 5' Case Door"/>
    <x v="1"/>
    <x v="26"/>
    <s v="Door"/>
    <n v="5"/>
    <n v="1132.6500000000001"/>
    <n v="0.17"/>
    <n v="1135"/>
  </r>
  <r>
    <n v="3226"/>
    <x v="10"/>
    <x v="3"/>
    <x v="0"/>
    <n v="428061"/>
    <s v="Lighting - Standard Tier 5' Case Door"/>
    <x v="1"/>
    <x v="26"/>
    <s v="Door"/>
    <n v="8"/>
    <n v="1812.24"/>
    <n v="0.28000000000000003"/>
    <n v="1816"/>
  </r>
  <r>
    <n v="3226"/>
    <x v="10"/>
    <x v="3"/>
    <x v="0"/>
    <n v="428061"/>
    <s v="Lighting - Standard Tier 5' Case Door"/>
    <x v="1"/>
    <x v="26"/>
    <s v="Door"/>
    <n v="16"/>
    <n v="3624.48"/>
    <n v="0.56000000000000005"/>
    <n v="3632"/>
  </r>
  <r>
    <n v="3226"/>
    <x v="10"/>
    <x v="3"/>
    <x v="0"/>
    <n v="428061"/>
    <s v="Lighting - Standard Tier 5' Case Door"/>
    <x v="1"/>
    <x v="26"/>
    <s v="Door"/>
    <n v="23"/>
    <n v="5210.1899999999996"/>
    <n v="0.8"/>
    <n v="5221"/>
  </r>
  <r>
    <n v="3226"/>
    <x v="10"/>
    <x v="3"/>
    <x v="0"/>
    <n v="428061"/>
    <s v="Lighting - Standard Tier 5' Case Door"/>
    <x v="1"/>
    <x v="26"/>
    <s v="Door"/>
    <n v="7"/>
    <n v="1585.71"/>
    <n v="0.24"/>
    <n v="1589"/>
  </r>
  <r>
    <n v="3226"/>
    <x v="10"/>
    <x v="3"/>
    <x v="0"/>
    <n v="428061"/>
    <s v="Lighting - Standard Tier 5' Case Door"/>
    <x v="1"/>
    <x v="26"/>
    <s v="Door"/>
    <n v="10"/>
    <n v="2265.3000000000002"/>
    <n v="0.35"/>
    <n v="2270"/>
  </r>
  <r>
    <n v="3226"/>
    <x v="10"/>
    <x v="3"/>
    <x v="0"/>
    <n v="428061"/>
    <s v="Lighting - Standard Tier 5' Case Door"/>
    <x v="1"/>
    <x v="26"/>
    <s v="Door"/>
    <n v="13"/>
    <n v="2944.89"/>
    <n v="0.45"/>
    <n v="2951"/>
  </r>
  <r>
    <n v="3226"/>
    <x v="10"/>
    <x v="3"/>
    <x v="0"/>
    <n v="428061"/>
    <s v="Lighting - Standard Tier 5' Case Door"/>
    <x v="1"/>
    <x v="26"/>
    <s v="Door"/>
    <n v="18"/>
    <n v="4077.54"/>
    <n v="0.63"/>
    <n v="4086"/>
  </r>
  <r>
    <n v="3226"/>
    <x v="10"/>
    <x v="3"/>
    <x v="0"/>
    <n v="428061"/>
    <s v="Lighting - Standard Tier 5' Case Door"/>
    <x v="1"/>
    <x v="26"/>
    <s v="Door"/>
    <n v="13"/>
    <n v="2944.89"/>
    <n v="0.45"/>
    <n v="2951"/>
  </r>
  <r>
    <n v="3226"/>
    <x v="10"/>
    <x v="3"/>
    <x v="0"/>
    <n v="428061"/>
    <s v="Lighting - Standard Tier 5' Case Door"/>
    <x v="1"/>
    <x v="26"/>
    <s v="Door"/>
    <n v="6"/>
    <n v="1359.18"/>
    <n v="0.21"/>
    <n v="1362"/>
  </r>
  <r>
    <n v="3226"/>
    <x v="10"/>
    <x v="3"/>
    <x v="0"/>
    <n v="429061"/>
    <s v="Lighting - Standard Tier 5' Case Door"/>
    <x v="1"/>
    <x v="26"/>
    <s v="Door"/>
    <n v="10"/>
    <n v="2676.35"/>
    <n v="0.35"/>
    <n v="2270"/>
  </r>
  <r>
    <n v="3226"/>
    <x v="10"/>
    <x v="3"/>
    <x v="0"/>
    <n v="428061"/>
    <s v="Lighting - Standard Tier 5' Case Door"/>
    <x v="1"/>
    <x v="26"/>
    <s v="Door"/>
    <n v="16"/>
    <n v="3624.48"/>
    <n v="0.56000000000000005"/>
    <n v="3632"/>
  </r>
  <r>
    <n v="3226"/>
    <x v="10"/>
    <x v="3"/>
    <x v="0"/>
    <n v="429061"/>
    <s v="Lighting - Standard Tier 5' Case Door"/>
    <x v="1"/>
    <x v="26"/>
    <s v="Door"/>
    <n v="2"/>
    <n v="535.27"/>
    <n v="7.0000000000000007E-2"/>
    <n v="454"/>
  </r>
  <r>
    <n v="3226"/>
    <x v="10"/>
    <x v="3"/>
    <x v="0"/>
    <n v="429061"/>
    <s v="Lighting - Standard Tier 5' Case Door"/>
    <x v="1"/>
    <x v="26"/>
    <s v="Door"/>
    <n v="24"/>
    <n v="6423.24"/>
    <n v="0.84"/>
    <n v="5448"/>
  </r>
  <r>
    <n v="3226"/>
    <x v="10"/>
    <x v="3"/>
    <x v="0"/>
    <n v="429061"/>
    <s v="Lighting - Standard Tier 5' Case Door"/>
    <x v="1"/>
    <x v="26"/>
    <s v="Door"/>
    <n v="5"/>
    <n v="1338.18"/>
    <n v="0.17"/>
    <n v="1135"/>
  </r>
  <r>
    <n v="3226"/>
    <x v="10"/>
    <x v="3"/>
    <x v="0"/>
    <n v="428061"/>
    <s v="Lighting - Standard Tier 5' Case Door"/>
    <x v="1"/>
    <x v="26"/>
    <s v="Door"/>
    <n v="13"/>
    <n v="2944.89"/>
    <n v="0.45"/>
    <n v="2951"/>
  </r>
  <r>
    <n v="3226"/>
    <x v="10"/>
    <x v="3"/>
    <x v="0"/>
    <n v="428061"/>
    <s v="Lighting - Standard Tier 5' Case Door"/>
    <x v="1"/>
    <x v="26"/>
    <s v="Door"/>
    <n v="5"/>
    <n v="1302.55"/>
    <n v="0.17"/>
    <n v="1135"/>
  </r>
  <r>
    <n v="3226"/>
    <x v="10"/>
    <x v="3"/>
    <x v="0"/>
    <n v="428061"/>
    <s v="Lighting - Standard Tier 5' Case Door"/>
    <x v="1"/>
    <x v="26"/>
    <s v="Door"/>
    <n v="5"/>
    <n v="1302.55"/>
    <n v="0.17"/>
    <n v="1135"/>
  </r>
  <r>
    <n v="3226"/>
    <x v="10"/>
    <x v="3"/>
    <x v="0"/>
    <n v="428061"/>
    <s v="Lighting - Standard Tier 5' Case Door"/>
    <x v="1"/>
    <x v="26"/>
    <s v="Door"/>
    <n v="7"/>
    <n v="1823.57"/>
    <n v="0.24"/>
    <n v="1589"/>
  </r>
  <r>
    <n v="3226"/>
    <x v="10"/>
    <x v="3"/>
    <x v="0"/>
    <n v="428061"/>
    <s v="Lighting - Standard Tier 5' Case Door"/>
    <x v="1"/>
    <x v="26"/>
    <s v="Door"/>
    <n v="6"/>
    <n v="1563.06"/>
    <n v="0.21"/>
    <n v="1362"/>
  </r>
  <r>
    <n v="3226"/>
    <x v="10"/>
    <x v="3"/>
    <x v="0"/>
    <n v="428061"/>
    <s v="Lighting - Standard Tier 5' Case Door"/>
    <x v="1"/>
    <x v="26"/>
    <s v="Door"/>
    <n v="10"/>
    <n v="2605.1"/>
    <n v="0.35"/>
    <n v="2270"/>
  </r>
  <r>
    <n v="3226"/>
    <x v="10"/>
    <x v="3"/>
    <x v="0"/>
    <n v="428061"/>
    <s v="Lighting - Standard Tier 5' Case Door"/>
    <x v="1"/>
    <x v="26"/>
    <s v="Door"/>
    <n v="14"/>
    <n v="3647.14"/>
    <n v="0.49"/>
    <n v="3178"/>
  </r>
  <r>
    <n v="3226"/>
    <x v="10"/>
    <x v="3"/>
    <x v="0"/>
    <n v="428061"/>
    <s v="Lighting - Standard Tier 5' Case Door"/>
    <x v="1"/>
    <x v="26"/>
    <s v="Door"/>
    <n v="10"/>
    <n v="2605.1"/>
    <n v="0.35"/>
    <n v="2270"/>
  </r>
  <r>
    <n v="3226"/>
    <x v="10"/>
    <x v="3"/>
    <x v="0"/>
    <n v="428062"/>
    <s v="Lighting - Standard Tier 6' Case Door"/>
    <x v="1"/>
    <x v="26"/>
    <s v="Door"/>
    <n v="31"/>
    <n v="8002.65"/>
    <n v="2.2000000000000002"/>
    <n v="14353"/>
  </r>
  <r>
    <n v="3226"/>
    <x v="10"/>
    <x v="3"/>
    <x v="0"/>
    <n v="428062"/>
    <s v="Lighting - Standard Tier 6' Case Door"/>
    <x v="1"/>
    <x v="26"/>
    <s v="Door"/>
    <n v="19"/>
    <n v="4904.8500000000004"/>
    <n v="1.34"/>
    <n v="8797"/>
  </r>
  <r>
    <n v="3226"/>
    <x v="10"/>
    <x v="3"/>
    <x v="0"/>
    <n v="428062"/>
    <s v="Lighting - Standard Tier 6' Case Door"/>
    <x v="1"/>
    <x v="26"/>
    <s v="Door"/>
    <n v="20"/>
    <n v="5163"/>
    <n v="1.42"/>
    <n v="9260"/>
  </r>
  <r>
    <n v="3226"/>
    <x v="10"/>
    <x v="3"/>
    <x v="0"/>
    <n v="428062"/>
    <s v="Lighting - Standard Tier 6' Case Door"/>
    <x v="1"/>
    <x v="26"/>
    <s v="Door"/>
    <n v="33"/>
    <n v="8518.9500000000007"/>
    <n v="2.34"/>
    <n v="15279"/>
  </r>
  <r>
    <n v="3226"/>
    <x v="10"/>
    <x v="3"/>
    <x v="0"/>
    <n v="428062"/>
    <s v="Lighting - Standard Tier 6' Case Door"/>
    <x v="1"/>
    <x v="26"/>
    <s v="Door"/>
    <n v="9"/>
    <n v="2323.35"/>
    <n v="0.63"/>
    <n v="4167"/>
  </r>
  <r>
    <n v="3226"/>
    <x v="10"/>
    <x v="3"/>
    <x v="0"/>
    <n v="428062"/>
    <s v="Lighting - Standard Tier 6' Case Door"/>
    <x v="1"/>
    <x v="26"/>
    <s v="Door"/>
    <n v="18"/>
    <n v="4646.7"/>
    <n v="1.27"/>
    <n v="8334"/>
  </r>
  <r>
    <n v="3226"/>
    <x v="10"/>
    <x v="3"/>
    <x v="0"/>
    <n v="428062"/>
    <s v="Lighting - Standard Tier 6' Case Door"/>
    <x v="1"/>
    <x v="26"/>
    <s v="Door"/>
    <n v="9"/>
    <n v="2323.35"/>
    <n v="0.63"/>
    <n v="4167"/>
  </r>
  <r>
    <n v="3226"/>
    <x v="10"/>
    <x v="3"/>
    <x v="0"/>
    <n v="428062"/>
    <s v="Lighting - Standard Tier 6' Case Door"/>
    <x v="1"/>
    <x v="26"/>
    <s v="Door"/>
    <n v="28"/>
    <n v="7228.2"/>
    <n v="1.98"/>
    <n v="12964"/>
  </r>
  <r>
    <n v="3226"/>
    <x v="10"/>
    <x v="3"/>
    <x v="0"/>
    <n v="428062"/>
    <s v="Lighting - Standard Tier 6' Case Door"/>
    <x v="1"/>
    <x v="26"/>
    <s v="Door"/>
    <n v="19"/>
    <n v="4904.8500000000004"/>
    <n v="1.34"/>
    <n v="8797"/>
  </r>
  <r>
    <n v="3226"/>
    <x v="10"/>
    <x v="3"/>
    <x v="0"/>
    <n v="428062"/>
    <s v="Lighting - Standard Tier 6' Case Door"/>
    <x v="1"/>
    <x v="26"/>
    <s v="Door"/>
    <n v="31"/>
    <n v="8002.65"/>
    <n v="2.2000000000000002"/>
    <n v="14353"/>
  </r>
  <r>
    <n v="3226"/>
    <x v="10"/>
    <x v="3"/>
    <x v="0"/>
    <n v="428062"/>
    <s v="Lighting - Standard Tier 6' Case Door"/>
    <x v="1"/>
    <x v="26"/>
    <s v="Door"/>
    <n v="17"/>
    <n v="4388.55"/>
    <n v="1.2"/>
    <n v="7871"/>
  </r>
  <r>
    <n v="3226"/>
    <x v="10"/>
    <x v="3"/>
    <x v="0"/>
    <n v="428062"/>
    <s v="Lighting - Standard Tier 6' Case Door"/>
    <x v="1"/>
    <x v="26"/>
    <s v="Door"/>
    <n v="13"/>
    <n v="3355.95"/>
    <n v="0.92"/>
    <n v="6019"/>
  </r>
  <r>
    <n v="3226"/>
    <x v="10"/>
    <x v="3"/>
    <x v="0"/>
    <n v="428062"/>
    <s v="Lighting - Standard Tier 6' Case Door"/>
    <x v="1"/>
    <x v="26"/>
    <s v="Door"/>
    <n v="25"/>
    <n v="6453.75"/>
    <n v="1.77"/>
    <n v="11575"/>
  </r>
  <r>
    <n v="3226"/>
    <x v="10"/>
    <x v="3"/>
    <x v="0"/>
    <n v="428062"/>
    <s v="Lighting - Standard Tier 6' Case Door"/>
    <x v="1"/>
    <x v="26"/>
    <s v="Door"/>
    <n v="13"/>
    <n v="3355.95"/>
    <n v="0.92"/>
    <n v="6019"/>
  </r>
  <r>
    <n v="3226"/>
    <x v="10"/>
    <x v="3"/>
    <x v="0"/>
    <n v="428062"/>
    <s v="Lighting - Standard Tier 6' Case Door"/>
    <x v="1"/>
    <x v="26"/>
    <s v="Door"/>
    <n v="28"/>
    <n v="7228.2"/>
    <n v="1.98"/>
    <n v="12964"/>
  </r>
  <r>
    <n v="3226"/>
    <x v="10"/>
    <x v="3"/>
    <x v="0"/>
    <n v="428062"/>
    <s v="Lighting - Standard Tier 6' Case Door"/>
    <x v="1"/>
    <x v="26"/>
    <s v="Door"/>
    <n v="30"/>
    <n v="7744.5"/>
    <n v="2.13"/>
    <n v="13890"/>
  </r>
  <r>
    <n v="3226"/>
    <x v="10"/>
    <x v="3"/>
    <x v="0"/>
    <n v="428062"/>
    <s v="Lighting - Standard Tier 6' Case Door"/>
    <x v="1"/>
    <x v="26"/>
    <s v="Door"/>
    <n v="19"/>
    <n v="4904.8500000000004"/>
    <n v="1.34"/>
    <n v="8797"/>
  </r>
  <r>
    <n v="3226"/>
    <x v="10"/>
    <x v="3"/>
    <x v="0"/>
    <n v="428062"/>
    <s v="Lighting - Standard Tier 6' Case Door"/>
    <x v="1"/>
    <x v="26"/>
    <s v="Door"/>
    <n v="11"/>
    <n v="2839.65"/>
    <n v="0.78"/>
    <n v="5093"/>
  </r>
  <r>
    <n v="3226"/>
    <x v="10"/>
    <x v="3"/>
    <x v="0"/>
    <n v="428062"/>
    <s v="Lighting - Standard Tier 6' Case Door"/>
    <x v="1"/>
    <x v="26"/>
    <s v="Door"/>
    <n v="26"/>
    <n v="6711.9"/>
    <n v="1.84"/>
    <n v="12038"/>
  </r>
  <r>
    <n v="3226"/>
    <x v="10"/>
    <x v="3"/>
    <x v="0"/>
    <n v="429062"/>
    <s v="Lighting - Standard Tier 6' Case Door"/>
    <x v="1"/>
    <x v="26"/>
    <s v="Door"/>
    <n v="10"/>
    <n v="3007.02"/>
    <n v="0.71"/>
    <n v="4630"/>
  </r>
  <r>
    <n v="3226"/>
    <x v="10"/>
    <x v="3"/>
    <x v="0"/>
    <n v="429062"/>
    <s v="Lighting - Standard Tier 6' Case Door"/>
    <x v="1"/>
    <x v="26"/>
    <s v="Door"/>
    <n v="4"/>
    <n v="1202.81"/>
    <n v="0.28000000000000003"/>
    <n v="1852"/>
  </r>
  <r>
    <n v="3226"/>
    <x v="10"/>
    <x v="3"/>
    <x v="0"/>
    <n v="429062"/>
    <s v="Lighting - Standard Tier 6' Case Door"/>
    <x v="1"/>
    <x v="26"/>
    <s v="Door"/>
    <n v="17"/>
    <n v="5111.93"/>
    <n v="1.2"/>
    <n v="7871"/>
  </r>
  <r>
    <n v="3226"/>
    <x v="10"/>
    <x v="3"/>
    <x v="0"/>
    <n v="429062"/>
    <s v="Lighting - Standard Tier 6' Case Door"/>
    <x v="1"/>
    <x v="26"/>
    <s v="Door"/>
    <n v="17"/>
    <n v="5111.93"/>
    <n v="1.2"/>
    <n v="7871"/>
  </r>
  <r>
    <n v="3226"/>
    <x v="10"/>
    <x v="3"/>
    <x v="0"/>
    <n v="429062"/>
    <s v="Lighting - Standard Tier 6' Case Door"/>
    <x v="1"/>
    <x v="26"/>
    <s v="Door"/>
    <n v="9"/>
    <n v="2706.32"/>
    <n v="0.63"/>
    <n v="4167"/>
  </r>
  <r>
    <n v="3226"/>
    <x v="10"/>
    <x v="3"/>
    <x v="0"/>
    <n v="429062"/>
    <s v="Lighting - Standard Tier 6' Case Door"/>
    <x v="1"/>
    <x v="26"/>
    <s v="Door"/>
    <n v="8"/>
    <n v="2405.62"/>
    <n v="0.56000000000000005"/>
    <n v="3704"/>
  </r>
  <r>
    <n v="3226"/>
    <x v="10"/>
    <x v="3"/>
    <x v="0"/>
    <n v="429062"/>
    <s v="Lighting - Standard Tier 6' Case Door"/>
    <x v="1"/>
    <x v="26"/>
    <s v="Door"/>
    <n v="10"/>
    <n v="3007.02"/>
    <n v="0.71"/>
    <n v="4630"/>
  </r>
  <r>
    <n v="3226"/>
    <x v="10"/>
    <x v="3"/>
    <x v="0"/>
    <n v="429062"/>
    <s v="Lighting - Standard Tier 6' Case Door"/>
    <x v="1"/>
    <x v="26"/>
    <s v="Door"/>
    <n v="16"/>
    <n v="4811.2299999999996"/>
    <n v="1.1299999999999999"/>
    <n v="7408"/>
  </r>
  <r>
    <n v="3226"/>
    <x v="10"/>
    <x v="3"/>
    <x v="0"/>
    <n v="428062"/>
    <s v="Lighting - Standard Tier 6' Case Door"/>
    <x v="1"/>
    <x v="26"/>
    <s v="Door"/>
    <n v="25"/>
    <n v="6453.75"/>
    <n v="1.77"/>
    <n v="11575"/>
  </r>
  <r>
    <n v="3226"/>
    <x v="10"/>
    <x v="3"/>
    <x v="0"/>
    <n v="428062"/>
    <s v="Lighting - Standard Tier 6' Case Door"/>
    <x v="1"/>
    <x v="26"/>
    <s v="Door"/>
    <n v="12"/>
    <n v="3097.8"/>
    <n v="0.85"/>
    <n v="5556"/>
  </r>
  <r>
    <n v="3226"/>
    <x v="10"/>
    <x v="3"/>
    <x v="0"/>
    <n v="429062"/>
    <s v="Lighting - Standard Tier 6' Case Door"/>
    <x v="1"/>
    <x v="26"/>
    <s v="Door"/>
    <n v="4"/>
    <n v="1202.81"/>
    <n v="0.28000000000000003"/>
    <n v="1852"/>
  </r>
  <r>
    <n v="3226"/>
    <x v="10"/>
    <x v="3"/>
    <x v="0"/>
    <n v="429062"/>
    <s v="Lighting - Standard Tier 6' Case Door"/>
    <x v="1"/>
    <x v="26"/>
    <s v="Door"/>
    <n v="13"/>
    <n v="3909.13"/>
    <n v="0.92"/>
    <n v="6019"/>
  </r>
  <r>
    <n v="3226"/>
    <x v="10"/>
    <x v="3"/>
    <x v="0"/>
    <n v="428062"/>
    <s v="Lighting - Standard Tier 6' Case Door"/>
    <x v="1"/>
    <x v="26"/>
    <s v="Door"/>
    <n v="25"/>
    <n v="7422"/>
    <n v="1.77"/>
    <n v="11575"/>
  </r>
  <r>
    <n v="3226"/>
    <x v="10"/>
    <x v="3"/>
    <x v="0"/>
    <n v="428062"/>
    <s v="Lighting - Standard Tier 6' Case Door"/>
    <x v="1"/>
    <x v="26"/>
    <s v="Door"/>
    <n v="7"/>
    <n v="2078.16"/>
    <n v="0.49"/>
    <n v="3241"/>
  </r>
  <r>
    <n v="3226"/>
    <x v="10"/>
    <x v="3"/>
    <x v="0"/>
    <n v="428062"/>
    <s v="Lighting - Standard Tier 6' Case Door"/>
    <x v="1"/>
    <x v="26"/>
    <s v="Door"/>
    <n v="27"/>
    <n v="8015.76"/>
    <n v="1.91"/>
    <n v="12501"/>
  </r>
  <r>
    <n v="3226"/>
    <x v="10"/>
    <x v="3"/>
    <x v="0"/>
    <n v="428062"/>
    <s v="Lighting - Standard Tier 6' Case Door"/>
    <x v="1"/>
    <x v="26"/>
    <s v="Door"/>
    <n v="17"/>
    <n v="5046.96"/>
    <n v="1.2"/>
    <n v="7871"/>
  </r>
  <r>
    <n v="3226"/>
    <x v="10"/>
    <x v="3"/>
    <x v="0"/>
    <n v="428062"/>
    <s v="Lighting - Standard Tier 6' Case Door"/>
    <x v="1"/>
    <x v="26"/>
    <s v="Door"/>
    <n v="10"/>
    <n v="2968.8"/>
    <n v="0.71"/>
    <n v="4630"/>
  </r>
  <r>
    <n v="3226"/>
    <x v="10"/>
    <x v="3"/>
    <x v="0"/>
    <n v="428062"/>
    <s v="Lighting - Standard Tier 6' Case Door"/>
    <x v="1"/>
    <x v="26"/>
    <s v="Door"/>
    <n v="10"/>
    <n v="2968.8"/>
    <n v="0.71"/>
    <n v="4630"/>
  </r>
  <r>
    <n v="3226"/>
    <x v="10"/>
    <x v="3"/>
    <x v="0"/>
    <n v="428062"/>
    <s v="Lighting - Standard Tier 6' Case Door"/>
    <x v="1"/>
    <x v="26"/>
    <s v="Door"/>
    <n v="18"/>
    <n v="5343.84"/>
    <n v="1.27"/>
    <n v="8334"/>
  </r>
  <r>
    <n v="3226"/>
    <x v="10"/>
    <x v="3"/>
    <x v="0"/>
    <n v="428062"/>
    <s v="Lighting - Standard Tier 6' Case Door"/>
    <x v="1"/>
    <x v="26"/>
    <s v="Door"/>
    <n v="23"/>
    <n v="6828.24"/>
    <n v="1.63"/>
    <n v="10649"/>
  </r>
  <r>
    <n v="3226"/>
    <x v="10"/>
    <x v="3"/>
    <x v="0"/>
    <n v="429060"/>
    <s v="CFL Hardwired Fixture 28W "/>
    <x v="0"/>
    <x v="15"/>
    <s v="Fixture"/>
    <n v="3"/>
    <n v="179.6"/>
    <n v="0.14000000000000001"/>
    <n v="873"/>
  </r>
  <r>
    <n v="3226"/>
    <x v="10"/>
    <x v="3"/>
    <x v="0"/>
    <n v="429060"/>
    <s v="CFL Hardwired Fixture 28W "/>
    <x v="0"/>
    <x v="15"/>
    <s v="Fixture"/>
    <n v="1"/>
    <n v="59.87"/>
    <n v="0.06"/>
    <n v="323"/>
  </r>
  <r>
    <n v="3226"/>
    <x v="10"/>
    <x v="3"/>
    <x v="0"/>
    <n v="429060"/>
    <s v="CFL Hardwired Fixture 28W "/>
    <x v="0"/>
    <x v="15"/>
    <s v="Fixture"/>
    <n v="9"/>
    <n v="538.80999999999995"/>
    <n v="0.64"/>
    <n v="3564"/>
  </r>
  <r>
    <n v="3226"/>
    <x v="10"/>
    <x v="3"/>
    <x v="0"/>
    <n v="429060"/>
    <s v="CFL Hardwired Fixture 28W "/>
    <x v="0"/>
    <x v="15"/>
    <s v="Fixture"/>
    <n v="1"/>
    <n v="59.87"/>
    <n v="0.06"/>
    <n v="323"/>
  </r>
  <r>
    <n v="3226"/>
    <x v="10"/>
    <x v="3"/>
    <x v="0"/>
    <n v="429060"/>
    <s v="CFL Hardwired Fixture 28W "/>
    <x v="0"/>
    <x v="15"/>
    <s v="Fixture"/>
    <n v="2"/>
    <n v="119.74"/>
    <n v="0.12"/>
    <n v="646"/>
  </r>
  <r>
    <n v="3226"/>
    <x v="10"/>
    <x v="3"/>
    <x v="0"/>
    <n v="429060"/>
    <s v="CFL Hardwired Fixture 28W "/>
    <x v="0"/>
    <x v="15"/>
    <s v="Fixture"/>
    <n v="1"/>
    <n v="59.87"/>
    <n v="0.06"/>
    <n v="249"/>
  </r>
  <r>
    <n v="3226"/>
    <x v="10"/>
    <x v="3"/>
    <x v="0"/>
    <n v="429060"/>
    <s v="CFL Hardwired Fixture 28W "/>
    <x v="0"/>
    <x v="15"/>
    <s v="Fixture"/>
    <n v="1"/>
    <n v="59.87"/>
    <n v="0.06"/>
    <n v="323"/>
  </r>
  <r>
    <n v="3226"/>
    <x v="10"/>
    <x v="3"/>
    <x v="0"/>
    <n v="429060"/>
    <s v="CFL Hardwired Fixture 28W "/>
    <x v="0"/>
    <x v="15"/>
    <s v="Fixture"/>
    <n v="1"/>
    <n v="59.87"/>
    <n v="0.06"/>
    <n v="323"/>
  </r>
  <r>
    <n v="3226"/>
    <x v="10"/>
    <x v="3"/>
    <x v="0"/>
    <n v="429060"/>
    <s v="CFL Hardwired Fixture 28W "/>
    <x v="0"/>
    <x v="15"/>
    <s v="Fixture"/>
    <n v="1"/>
    <n v="59.87"/>
    <n v="0.06"/>
    <n v="323"/>
  </r>
  <r>
    <n v="3226"/>
    <x v="10"/>
    <x v="3"/>
    <x v="0"/>
    <n v="429060"/>
    <s v="CFL Hardwired Fixture 28W "/>
    <x v="0"/>
    <x v="15"/>
    <s v="Fixture"/>
    <n v="1"/>
    <n v="59.87"/>
    <n v="0.06"/>
    <n v="323"/>
  </r>
  <r>
    <n v="3226"/>
    <x v="10"/>
    <x v="3"/>
    <x v="0"/>
    <n v="429060"/>
    <s v="CFL Hardwired Fixture 28W "/>
    <x v="0"/>
    <x v="15"/>
    <s v="Fixture"/>
    <n v="1"/>
    <n v="59.87"/>
    <n v="0.06"/>
    <n v="249"/>
  </r>
  <r>
    <n v="3226"/>
    <x v="10"/>
    <x v="3"/>
    <x v="0"/>
    <n v="429060"/>
    <s v="CFL Hardwired Fixture 28W "/>
    <x v="0"/>
    <x v="15"/>
    <s v="Fixture"/>
    <n v="1"/>
    <n v="59.87"/>
    <n v="0.06"/>
    <n v="249"/>
  </r>
  <r>
    <n v="3226"/>
    <x v="10"/>
    <x v="3"/>
    <x v="0"/>
    <n v="428037"/>
    <s v="CFL,  7W lamp, Integral or Modular, Tube or Spiral or Flood"/>
    <x v="0"/>
    <x v="0"/>
    <s v="Lamp"/>
    <n v="5"/>
    <n v="41.9"/>
    <n v="7.0000000000000007E-2"/>
    <n v="399.96"/>
  </r>
  <r>
    <n v="3226"/>
    <x v="10"/>
    <x v="3"/>
    <x v="0"/>
    <n v="428037"/>
    <s v="CFL,  7W lamp, Integral or Modular, Tube or Spiral or Flood"/>
    <x v="0"/>
    <x v="0"/>
    <s v="Lamp"/>
    <n v="6"/>
    <n v="50.28"/>
    <n v="0.09"/>
    <n v="479.95"/>
  </r>
  <r>
    <n v="3226"/>
    <x v="10"/>
    <x v="3"/>
    <x v="0"/>
    <n v="428037"/>
    <s v="CFL,  7W lamp, Integral or Modular, Tube or Spiral or Flood"/>
    <x v="0"/>
    <x v="0"/>
    <s v="Lamp"/>
    <n v="15"/>
    <n v="125.7"/>
    <n v="0.23"/>
    <n v="1199.8800000000001"/>
  </r>
  <r>
    <n v="3226"/>
    <x v="10"/>
    <x v="3"/>
    <x v="0"/>
    <n v="428037"/>
    <s v="CFL,  7W lamp, Integral or Modular, Tube or Spiral or Flood"/>
    <x v="0"/>
    <x v="0"/>
    <s v="Lamp"/>
    <n v="59"/>
    <n v="494.42"/>
    <n v="0.91"/>
    <n v="4719.5200000000004"/>
  </r>
  <r>
    <n v="3226"/>
    <x v="10"/>
    <x v="3"/>
    <x v="0"/>
    <n v="428038"/>
    <s v="CFL,  9W lamp, Integral or Modular, Tube or Spiral or Flood"/>
    <x v="0"/>
    <x v="0"/>
    <s v="Lamp"/>
    <n v="2"/>
    <n v="16.760000000000002"/>
    <n v="0.03"/>
    <n v="205.92"/>
  </r>
  <r>
    <n v="3226"/>
    <x v="10"/>
    <x v="3"/>
    <x v="0"/>
    <n v="428038"/>
    <s v="CFL,  9W lamp, Integral or Modular, Tube or Spiral or Flood"/>
    <x v="0"/>
    <x v="0"/>
    <s v="Lamp"/>
    <n v="3"/>
    <n v="25.14"/>
    <n v="0.04"/>
    <n v="267.3"/>
  </r>
  <r>
    <n v="3226"/>
    <x v="10"/>
    <x v="3"/>
    <x v="0"/>
    <n v="428038"/>
    <s v="CFL,  9W lamp, Integral or Modular, Tube or Spiral or Flood"/>
    <x v="0"/>
    <x v="0"/>
    <s v="Lamp"/>
    <n v="2"/>
    <n v="16.760000000000002"/>
    <n v="0.03"/>
    <n v="205.92"/>
  </r>
  <r>
    <n v="3226"/>
    <x v="10"/>
    <x v="3"/>
    <x v="0"/>
    <n v="428038"/>
    <s v="CFL,  9W lamp, Integral or Modular, Tube or Spiral or Flood"/>
    <x v="0"/>
    <x v="0"/>
    <s v="Lamp"/>
    <n v="2"/>
    <n v="16.760000000000002"/>
    <n v="0.04"/>
    <n v="249.48"/>
  </r>
  <r>
    <n v="3226"/>
    <x v="10"/>
    <x v="3"/>
    <x v="0"/>
    <n v="428038"/>
    <s v="CFL,  9W lamp, Integral or Modular, Tube or Spiral or Flood"/>
    <x v="0"/>
    <x v="0"/>
    <s v="Lamp"/>
    <n v="6"/>
    <n v="50.28"/>
    <n v="0.12"/>
    <n v="683.1"/>
  </r>
  <r>
    <n v="3226"/>
    <x v="10"/>
    <x v="3"/>
    <x v="0"/>
    <n v="428038"/>
    <s v="CFL,  9W lamp, Integral or Modular, Tube or Spiral or Flood"/>
    <x v="0"/>
    <x v="0"/>
    <s v="Lamp"/>
    <n v="2"/>
    <n v="16.760000000000002"/>
    <n v="0.03"/>
    <n v="205.92"/>
  </r>
  <r>
    <n v="3226"/>
    <x v="10"/>
    <x v="3"/>
    <x v="0"/>
    <n v="428038"/>
    <s v="CFL,  9W lamp, Integral or Modular, Tube or Spiral or Flood"/>
    <x v="0"/>
    <x v="0"/>
    <s v="Lamp"/>
    <n v="3"/>
    <n v="25.14"/>
    <n v="0.05"/>
    <n v="308.88"/>
  </r>
  <r>
    <n v="3226"/>
    <x v="10"/>
    <x v="3"/>
    <x v="0"/>
    <n v="428038"/>
    <s v="CFL,  9W lamp, Integral or Modular, Tube or Spiral or Flood"/>
    <x v="0"/>
    <x v="0"/>
    <s v="Lamp"/>
    <n v="2"/>
    <n v="16.760000000000002"/>
    <n v="0.02"/>
    <n v="178.2"/>
  </r>
  <r>
    <n v="3226"/>
    <x v="10"/>
    <x v="3"/>
    <x v="0"/>
    <n v="428038"/>
    <s v="CFL,  9W lamp, Integral or Modular, Tube or Spiral or Flood"/>
    <x v="0"/>
    <x v="0"/>
    <s v="Lamp"/>
    <n v="2"/>
    <n v="16.760000000000002"/>
    <n v="0.04"/>
    <n v="245.52"/>
  </r>
  <r>
    <n v="3226"/>
    <x v="10"/>
    <x v="3"/>
    <x v="0"/>
    <n v="428038"/>
    <s v="CFL,  9W lamp, Integral or Modular, Tube or Spiral or Flood"/>
    <x v="0"/>
    <x v="0"/>
    <s v="Lamp"/>
    <n v="7"/>
    <n v="58.66"/>
    <n v="0.15"/>
    <n v="873.18"/>
  </r>
  <r>
    <n v="3226"/>
    <x v="10"/>
    <x v="3"/>
    <x v="0"/>
    <n v="428038"/>
    <s v="CFL,  9W lamp, Integral or Modular, Tube or Spiral or Flood"/>
    <x v="0"/>
    <x v="0"/>
    <s v="Lamp"/>
    <n v="4"/>
    <n v="33.520000000000003"/>
    <n v="7.0000000000000007E-2"/>
    <n v="411.84"/>
  </r>
  <r>
    <n v="3226"/>
    <x v="10"/>
    <x v="3"/>
    <x v="0"/>
    <n v="428038"/>
    <s v="CFL,  9W lamp, Integral or Modular, Tube or Spiral or Flood"/>
    <x v="0"/>
    <x v="0"/>
    <s v="Lamp"/>
    <n v="2"/>
    <n v="16.760000000000002"/>
    <n v="0.04"/>
    <n v="251.46"/>
  </r>
  <r>
    <n v="3226"/>
    <x v="10"/>
    <x v="3"/>
    <x v="0"/>
    <n v="428038"/>
    <s v="CFL,  9W lamp, Integral or Modular, Tube or Spiral or Flood"/>
    <x v="0"/>
    <x v="0"/>
    <s v="Lamp"/>
    <n v="7"/>
    <n v="58.66"/>
    <n v="0.13"/>
    <n v="720.72"/>
  </r>
  <r>
    <n v="3226"/>
    <x v="10"/>
    <x v="3"/>
    <x v="0"/>
    <n v="428038"/>
    <s v="CFL,  9W lamp, Integral or Modular, Tube or Spiral or Flood"/>
    <x v="0"/>
    <x v="0"/>
    <s v="Lamp"/>
    <n v="1"/>
    <n v="8.3800000000000008"/>
    <n v="0.01"/>
    <n v="102.96"/>
  </r>
  <r>
    <n v="3226"/>
    <x v="10"/>
    <x v="3"/>
    <x v="0"/>
    <n v="428038"/>
    <s v="CFL,  9W lamp, Integral or Modular, Tube or Spiral or Flood"/>
    <x v="0"/>
    <x v="0"/>
    <s v="Lamp"/>
    <n v="1"/>
    <n v="8.3800000000000008"/>
    <n v="0.02"/>
    <n v="123.75"/>
  </r>
  <r>
    <n v="3226"/>
    <x v="10"/>
    <x v="3"/>
    <x v="0"/>
    <n v="428038"/>
    <s v="CFL,  9W lamp, Integral or Modular, Tube or Spiral or Flood"/>
    <x v="0"/>
    <x v="0"/>
    <s v="Lamp"/>
    <n v="6"/>
    <n v="50.28"/>
    <n v="0.11"/>
    <n v="617.76"/>
  </r>
  <r>
    <n v="3226"/>
    <x v="10"/>
    <x v="3"/>
    <x v="0"/>
    <n v="428038"/>
    <s v="CFL,  9W lamp, Integral or Modular, Tube or Spiral or Flood"/>
    <x v="0"/>
    <x v="0"/>
    <s v="Lamp"/>
    <n v="18"/>
    <n v="150.84"/>
    <n v="0.35"/>
    <n v="1853.28"/>
  </r>
  <r>
    <n v="3226"/>
    <x v="10"/>
    <x v="3"/>
    <x v="0"/>
    <n v="428038"/>
    <s v="CFL,  9W lamp, Integral or Modular, Tube or Spiral or Flood"/>
    <x v="0"/>
    <x v="0"/>
    <s v="Lamp"/>
    <n v="2"/>
    <n v="16.760000000000002"/>
    <n v="0.03"/>
    <n v="205.92"/>
  </r>
  <r>
    <n v="3226"/>
    <x v="10"/>
    <x v="3"/>
    <x v="0"/>
    <n v="428038"/>
    <s v="CFL,  9W lamp, Integral or Modular, Tube or Spiral or Flood"/>
    <x v="0"/>
    <x v="0"/>
    <s v="Lamp"/>
    <n v="5"/>
    <n v="41.9"/>
    <n v="0.09"/>
    <n v="514.79999999999995"/>
  </r>
  <r>
    <n v="3226"/>
    <x v="10"/>
    <x v="3"/>
    <x v="0"/>
    <n v="428038"/>
    <s v="CFL,  9W lamp, Integral or Modular, Tube or Spiral or Flood"/>
    <x v="0"/>
    <x v="0"/>
    <s v="Lamp"/>
    <n v="1"/>
    <n v="8.3800000000000008"/>
    <n v="0.01"/>
    <n v="102.96"/>
  </r>
  <r>
    <n v="3226"/>
    <x v="10"/>
    <x v="3"/>
    <x v="0"/>
    <n v="428038"/>
    <s v="CFL,  9W lamp, Integral or Modular, Tube or Spiral or Flood"/>
    <x v="0"/>
    <x v="0"/>
    <s v="Lamp"/>
    <n v="8"/>
    <n v="67.040000000000006"/>
    <n v="0.15"/>
    <n v="633.6"/>
  </r>
  <r>
    <n v="3226"/>
    <x v="10"/>
    <x v="3"/>
    <x v="0"/>
    <n v="428038"/>
    <s v="CFL,  9W lamp, Integral or Modular, Tube or Spiral or Flood"/>
    <x v="0"/>
    <x v="0"/>
    <s v="Lamp"/>
    <n v="4"/>
    <n v="33.520000000000003"/>
    <n v="7.0000000000000007E-2"/>
    <n v="411.84"/>
  </r>
  <r>
    <n v="3226"/>
    <x v="10"/>
    <x v="3"/>
    <x v="0"/>
    <n v="428038"/>
    <s v="CFL,  9W lamp, Integral or Modular, Tube or Spiral or Flood"/>
    <x v="0"/>
    <x v="0"/>
    <s v="Lamp"/>
    <n v="2"/>
    <n v="16.760000000000002"/>
    <n v="0.03"/>
    <n v="205.92"/>
  </r>
  <r>
    <n v="3226"/>
    <x v="10"/>
    <x v="3"/>
    <x v="0"/>
    <n v="428038"/>
    <s v="CFL,  9W lamp, Integral or Modular, Tube or Spiral or Flood"/>
    <x v="0"/>
    <x v="0"/>
    <s v="Lamp"/>
    <n v="1"/>
    <n v="8.3800000000000008"/>
    <n v="0.01"/>
    <n v="102.96"/>
  </r>
  <r>
    <n v="3226"/>
    <x v="10"/>
    <x v="3"/>
    <x v="0"/>
    <n v="428038"/>
    <s v="CFL,  9W lamp, Integral or Modular, Tube or Spiral or Flood"/>
    <x v="0"/>
    <x v="0"/>
    <s v="Lamp"/>
    <n v="3"/>
    <n v="25.14"/>
    <n v="0.05"/>
    <n v="308.88"/>
  </r>
  <r>
    <n v="3226"/>
    <x v="10"/>
    <x v="3"/>
    <x v="0"/>
    <n v="428038"/>
    <s v="CFL,  9W lamp, Integral or Modular, Tube or Spiral or Flood"/>
    <x v="0"/>
    <x v="0"/>
    <s v="Lamp"/>
    <n v="5"/>
    <n v="41.9"/>
    <n v="0.09"/>
    <n v="514.79999999999995"/>
  </r>
  <r>
    <n v="3226"/>
    <x v="10"/>
    <x v="3"/>
    <x v="0"/>
    <n v="428038"/>
    <s v="CFL,  9W lamp, Integral or Modular, Tube or Spiral or Flood"/>
    <x v="0"/>
    <x v="0"/>
    <s v="Lamp"/>
    <n v="2"/>
    <n v="16.760000000000002"/>
    <n v="0.03"/>
    <n v="205.92"/>
  </r>
  <r>
    <n v="3226"/>
    <x v="10"/>
    <x v="3"/>
    <x v="0"/>
    <n v="428038"/>
    <s v="CFL,  9W lamp, Integral or Modular, Tube or Spiral or Flood"/>
    <x v="0"/>
    <x v="0"/>
    <s v="Lamp"/>
    <n v="2"/>
    <n v="16.760000000000002"/>
    <n v="0.04"/>
    <n v="227.7"/>
  </r>
  <r>
    <n v="3226"/>
    <x v="10"/>
    <x v="3"/>
    <x v="0"/>
    <n v="428038"/>
    <s v="CFL,  9W lamp, Integral or Modular, Tube or Spiral or Flood"/>
    <x v="0"/>
    <x v="0"/>
    <s v="Lamp"/>
    <n v="2"/>
    <n v="16.760000000000002"/>
    <n v="0.03"/>
    <n v="205.92"/>
  </r>
  <r>
    <n v="3226"/>
    <x v="10"/>
    <x v="3"/>
    <x v="0"/>
    <n v="428038"/>
    <s v="CFL,  9W lamp, Integral or Modular, Tube or Spiral or Flood"/>
    <x v="0"/>
    <x v="0"/>
    <s v="Lamp"/>
    <n v="3"/>
    <n v="25.14"/>
    <n v="0.05"/>
    <n v="308.88"/>
  </r>
  <r>
    <n v="3226"/>
    <x v="10"/>
    <x v="3"/>
    <x v="0"/>
    <n v="428038"/>
    <s v="CFL,  9W lamp, Integral or Modular, Tube or Spiral or Flood"/>
    <x v="0"/>
    <x v="0"/>
    <s v="Lamp"/>
    <n v="6"/>
    <n v="50.28"/>
    <n v="0.11"/>
    <n v="617.76"/>
  </r>
  <r>
    <n v="3226"/>
    <x v="10"/>
    <x v="3"/>
    <x v="0"/>
    <n v="428038"/>
    <s v="CFL,  9W lamp, Integral or Modular, Tube or Spiral or Flood"/>
    <x v="0"/>
    <x v="0"/>
    <s v="Lamp"/>
    <n v="4"/>
    <n v="33.520000000000003"/>
    <n v="7.0000000000000007E-2"/>
    <n v="316.8"/>
  </r>
  <r>
    <n v="3226"/>
    <x v="10"/>
    <x v="3"/>
    <x v="0"/>
    <n v="428038"/>
    <s v="CFL,  9W lamp, Integral or Modular, Tube or Spiral or Flood"/>
    <x v="0"/>
    <x v="0"/>
    <s v="Lamp"/>
    <n v="11"/>
    <n v="92.18"/>
    <n v="0.21"/>
    <n v="1132.56"/>
  </r>
  <r>
    <n v="3226"/>
    <x v="10"/>
    <x v="3"/>
    <x v="0"/>
    <n v="428038"/>
    <s v="CFL,  9W lamp, Integral or Modular, Tube or Spiral or Flood"/>
    <x v="0"/>
    <x v="0"/>
    <s v="Lamp"/>
    <n v="5"/>
    <n v="41.9"/>
    <n v="0.09"/>
    <n v="514.79999999999995"/>
  </r>
  <r>
    <n v="3226"/>
    <x v="10"/>
    <x v="3"/>
    <x v="0"/>
    <n v="428038"/>
    <s v="CFL,  9W lamp, Integral or Modular, Tube or Spiral or Flood"/>
    <x v="0"/>
    <x v="0"/>
    <s v="Lamp"/>
    <n v="3"/>
    <n v="25.14"/>
    <n v="0.05"/>
    <n v="308.88"/>
  </r>
  <r>
    <n v="3226"/>
    <x v="10"/>
    <x v="3"/>
    <x v="0"/>
    <n v="428038"/>
    <s v="CFL,  9W lamp, Integral or Modular, Tube or Spiral or Flood"/>
    <x v="0"/>
    <x v="0"/>
    <s v="Lamp"/>
    <n v="2"/>
    <n v="16.760000000000002"/>
    <n v="0.03"/>
    <n v="205.92"/>
  </r>
  <r>
    <n v="3226"/>
    <x v="10"/>
    <x v="3"/>
    <x v="0"/>
    <n v="428038"/>
    <s v="CFL,  9W lamp, Integral or Modular, Tube or Spiral or Flood"/>
    <x v="0"/>
    <x v="0"/>
    <s v="Lamp"/>
    <n v="6"/>
    <n v="50.28"/>
    <n v="0.11"/>
    <n v="475.2"/>
  </r>
  <r>
    <n v="3226"/>
    <x v="10"/>
    <x v="3"/>
    <x v="0"/>
    <n v="428038"/>
    <s v="CFL,  9W lamp, Integral or Modular, Tube or Spiral or Flood"/>
    <x v="0"/>
    <x v="0"/>
    <s v="Lamp"/>
    <n v="3"/>
    <n v="25.14"/>
    <n v="0.05"/>
    <n v="308.88"/>
  </r>
  <r>
    <n v="3226"/>
    <x v="10"/>
    <x v="3"/>
    <x v="0"/>
    <n v="428038"/>
    <s v="CFL,  9W lamp, Integral or Modular, Tube or Spiral or Flood"/>
    <x v="0"/>
    <x v="0"/>
    <s v="Lamp"/>
    <n v="6"/>
    <n v="50.28"/>
    <n v="0.11"/>
    <n v="617.76"/>
  </r>
  <r>
    <n v="3226"/>
    <x v="10"/>
    <x v="3"/>
    <x v="0"/>
    <n v="428038"/>
    <s v="CFL,  9W lamp, Integral or Modular, Tube or Spiral or Flood"/>
    <x v="0"/>
    <x v="0"/>
    <s v="Lamp"/>
    <n v="1"/>
    <n v="8.3800000000000008"/>
    <n v="0.02"/>
    <n v="122.76"/>
  </r>
  <r>
    <n v="3226"/>
    <x v="10"/>
    <x v="3"/>
    <x v="0"/>
    <n v="428038"/>
    <s v="CFL,  9W lamp, Integral or Modular, Tube or Spiral or Flood"/>
    <x v="0"/>
    <x v="0"/>
    <s v="Lamp"/>
    <n v="1"/>
    <n v="8.3800000000000008"/>
    <n v="0.01"/>
    <n v="79.2"/>
  </r>
  <r>
    <n v="3226"/>
    <x v="10"/>
    <x v="3"/>
    <x v="0"/>
    <n v="428038"/>
    <s v="CFL,  9W lamp, Integral or Modular, Tube or Spiral or Flood"/>
    <x v="0"/>
    <x v="0"/>
    <s v="Lamp"/>
    <n v="5"/>
    <n v="41.9"/>
    <n v="0.09"/>
    <n v="514.79999999999995"/>
  </r>
  <r>
    <n v="3226"/>
    <x v="10"/>
    <x v="3"/>
    <x v="0"/>
    <n v="428038"/>
    <s v="CFL,  9W lamp, Integral or Modular, Tube or Spiral or Flood"/>
    <x v="0"/>
    <x v="0"/>
    <s v="Lamp"/>
    <n v="12"/>
    <n v="100.56"/>
    <n v="0.23"/>
    <n v="950.4"/>
  </r>
  <r>
    <n v="3226"/>
    <x v="10"/>
    <x v="3"/>
    <x v="0"/>
    <n v="428038"/>
    <s v="CFL,  9W lamp, Integral or Modular, Tube or Spiral or Flood"/>
    <x v="0"/>
    <x v="0"/>
    <s v="Lamp"/>
    <n v="5"/>
    <n v="41.9"/>
    <n v="0.1"/>
    <n v="564.29999999999995"/>
  </r>
  <r>
    <n v="3226"/>
    <x v="10"/>
    <x v="3"/>
    <x v="0"/>
    <n v="428038"/>
    <s v="CFL,  9W lamp, Integral or Modular, Tube or Spiral or Flood"/>
    <x v="0"/>
    <x v="0"/>
    <s v="Lamp"/>
    <n v="8"/>
    <n v="67.040000000000006"/>
    <n v="0.16"/>
    <n v="902.88"/>
  </r>
  <r>
    <n v="3226"/>
    <x v="10"/>
    <x v="3"/>
    <x v="0"/>
    <n v="428038"/>
    <s v="CFL,  9W lamp, Integral or Modular, Tube or Spiral or Flood"/>
    <x v="0"/>
    <x v="0"/>
    <s v="Lamp"/>
    <n v="1"/>
    <n v="8.3800000000000008"/>
    <n v="0.01"/>
    <n v="102.96"/>
  </r>
  <r>
    <n v="3226"/>
    <x v="10"/>
    <x v="3"/>
    <x v="0"/>
    <n v="428038"/>
    <s v="CFL,  9W lamp, Integral or Modular, Tube or Spiral or Flood"/>
    <x v="0"/>
    <x v="0"/>
    <s v="Lamp"/>
    <n v="2"/>
    <n v="16.760000000000002"/>
    <n v="0.03"/>
    <n v="158.4"/>
  </r>
  <r>
    <n v="3226"/>
    <x v="10"/>
    <x v="3"/>
    <x v="0"/>
    <n v="428038"/>
    <s v="CFL,  9W lamp, Integral or Modular, Tube or Spiral or Flood"/>
    <x v="0"/>
    <x v="0"/>
    <s v="Lamp"/>
    <n v="4"/>
    <n v="33.520000000000003"/>
    <n v="7.0000000000000007E-2"/>
    <n v="411.84"/>
  </r>
  <r>
    <n v="3226"/>
    <x v="10"/>
    <x v="3"/>
    <x v="0"/>
    <n v="428038"/>
    <s v="CFL,  9W lamp, Integral or Modular, Tube or Spiral or Flood"/>
    <x v="0"/>
    <x v="0"/>
    <s v="Lamp"/>
    <n v="2"/>
    <n v="16.760000000000002"/>
    <n v="0.03"/>
    <n v="158.4"/>
  </r>
  <r>
    <n v="3226"/>
    <x v="10"/>
    <x v="3"/>
    <x v="0"/>
    <n v="428038"/>
    <s v="CFL,  9W lamp, Integral or Modular, Tube or Spiral or Flood"/>
    <x v="0"/>
    <x v="0"/>
    <s v="Lamp"/>
    <n v="4"/>
    <n v="33.520000000000003"/>
    <n v="0.06"/>
    <n v="359.96"/>
  </r>
  <r>
    <n v="3226"/>
    <x v="10"/>
    <x v="3"/>
    <x v="0"/>
    <n v="428038"/>
    <s v="CFL,  9W lamp, Integral or Modular, Tube or Spiral or Flood"/>
    <x v="0"/>
    <x v="0"/>
    <s v="Lamp"/>
    <n v="812"/>
    <n v="6804.56"/>
    <n v="16.23"/>
    <n v="83603.520000000004"/>
  </r>
  <r>
    <n v="3226"/>
    <x v="10"/>
    <x v="3"/>
    <x v="0"/>
    <n v="428038"/>
    <s v="CFL,  9W lamp, Integral or Modular, Tube or Spiral or Flood"/>
    <x v="0"/>
    <x v="0"/>
    <s v="Lamp"/>
    <n v="1"/>
    <n v="8.3800000000000008"/>
    <n v="0.01"/>
    <n v="79.2"/>
  </r>
  <r>
    <n v="3226"/>
    <x v="10"/>
    <x v="3"/>
    <x v="0"/>
    <n v="428039"/>
    <s v="CFL, 11W lamp, Integral or Modular, Tube or Spiral or Flood "/>
    <x v="0"/>
    <x v="0"/>
    <s v="Lamp"/>
    <n v="8"/>
    <n v="67.760000000000005"/>
    <n v="0.19"/>
    <n v="1005.84"/>
  </r>
  <r>
    <n v="3226"/>
    <x v="10"/>
    <x v="3"/>
    <x v="0"/>
    <n v="428039"/>
    <s v="CFL, 11W lamp, Integral or Modular, Tube or Spiral or Flood "/>
    <x v="0"/>
    <x v="0"/>
    <s v="Lamp"/>
    <n v="2"/>
    <n v="16.940000000000001"/>
    <n v="0.04"/>
    <n v="251.46"/>
  </r>
  <r>
    <n v="3226"/>
    <x v="10"/>
    <x v="3"/>
    <x v="0"/>
    <n v="428039"/>
    <s v="CFL, 11W lamp, Integral or Modular, Tube or Spiral or Flood "/>
    <x v="0"/>
    <x v="0"/>
    <s v="Lamp"/>
    <n v="3"/>
    <n v="25.41"/>
    <n v="7.0000000000000007E-2"/>
    <n v="415.8"/>
  </r>
  <r>
    <n v="3226"/>
    <x v="10"/>
    <x v="3"/>
    <x v="0"/>
    <n v="428040"/>
    <s v="CFL, 13W lamp, Integral or Modular, Tube or Spiral or Flood"/>
    <x v="0"/>
    <x v="0"/>
    <s v="Lamp"/>
    <n v="2"/>
    <n v="16.760000000000002"/>
    <n v="0.05"/>
    <n v="297"/>
  </r>
  <r>
    <n v="3226"/>
    <x v="10"/>
    <x v="3"/>
    <x v="0"/>
    <n v="428040"/>
    <s v="CFL, 13W lamp, Integral or Modular, Tube or Spiral or Flood"/>
    <x v="0"/>
    <x v="0"/>
    <s v="Lamp"/>
    <n v="12"/>
    <n v="100.56"/>
    <n v="0.2"/>
    <n v="1003.86"/>
  </r>
  <r>
    <n v="3226"/>
    <x v="10"/>
    <x v="3"/>
    <x v="0"/>
    <n v="428040"/>
    <s v="CFL, 13W lamp, Integral or Modular, Tube or Spiral or Flood"/>
    <x v="0"/>
    <x v="0"/>
    <s v="Lamp"/>
    <n v="1"/>
    <n v="8.3800000000000008"/>
    <n v="0.02"/>
    <n v="148.5"/>
  </r>
  <r>
    <n v="3226"/>
    <x v="10"/>
    <x v="3"/>
    <x v="0"/>
    <n v="428040"/>
    <s v="CFL, 13W lamp, Integral or Modular, Tube or Spiral or Flood"/>
    <x v="0"/>
    <x v="0"/>
    <s v="Lamp"/>
    <n v="3"/>
    <n v="25.14"/>
    <n v="0.09"/>
    <n v="540.54"/>
  </r>
  <r>
    <n v="3226"/>
    <x v="10"/>
    <x v="3"/>
    <x v="0"/>
    <n v="428040"/>
    <s v="CFL, 13W lamp, Integral or Modular, Tube or Spiral or Flood"/>
    <x v="0"/>
    <x v="0"/>
    <s v="Lamp"/>
    <n v="2"/>
    <n v="16.760000000000002"/>
    <n v="0.05"/>
    <n v="297"/>
  </r>
  <r>
    <n v="3226"/>
    <x v="10"/>
    <x v="3"/>
    <x v="0"/>
    <n v="428040"/>
    <s v="CFL, 13W lamp, Integral or Modular, Tube or Spiral or Flood"/>
    <x v="0"/>
    <x v="0"/>
    <s v="Lamp"/>
    <n v="2"/>
    <n v="16.760000000000002"/>
    <n v="0.05"/>
    <n v="297"/>
  </r>
  <r>
    <n v="3226"/>
    <x v="10"/>
    <x v="3"/>
    <x v="0"/>
    <n v="428040"/>
    <s v="CFL, 13W lamp, Integral or Modular, Tube or Spiral or Flood"/>
    <x v="0"/>
    <x v="0"/>
    <s v="Lamp"/>
    <n v="4"/>
    <n v="33.520000000000003"/>
    <n v="0.11"/>
    <n v="459.36"/>
  </r>
  <r>
    <n v="3226"/>
    <x v="10"/>
    <x v="3"/>
    <x v="0"/>
    <n v="428040"/>
    <s v="CFL, 13W lamp, Integral or Modular, Tube or Spiral or Flood"/>
    <x v="0"/>
    <x v="0"/>
    <s v="Lamp"/>
    <n v="4"/>
    <n v="33.520000000000003"/>
    <n v="0.11"/>
    <n v="594"/>
  </r>
  <r>
    <n v="3226"/>
    <x v="10"/>
    <x v="3"/>
    <x v="0"/>
    <n v="428040"/>
    <s v="CFL, 13W lamp, Integral or Modular, Tube or Spiral or Flood"/>
    <x v="0"/>
    <x v="0"/>
    <s v="Lamp"/>
    <n v="1"/>
    <n v="8.3800000000000008"/>
    <n v="0.02"/>
    <n v="148.5"/>
  </r>
  <r>
    <n v="3226"/>
    <x v="10"/>
    <x v="3"/>
    <x v="0"/>
    <n v="428040"/>
    <s v="CFL, 13W lamp, Integral or Modular, Tube or Spiral or Flood"/>
    <x v="0"/>
    <x v="0"/>
    <s v="Lamp"/>
    <n v="8"/>
    <n v="67.040000000000006"/>
    <n v="0.23"/>
    <n v="1188"/>
  </r>
  <r>
    <n v="3226"/>
    <x v="10"/>
    <x v="3"/>
    <x v="0"/>
    <n v="428040"/>
    <s v="CFL, 13W lamp, Integral or Modular, Tube or Spiral or Flood"/>
    <x v="0"/>
    <x v="0"/>
    <s v="Lamp"/>
    <n v="1"/>
    <n v="8.3800000000000008"/>
    <n v="0.02"/>
    <n v="114.84"/>
  </r>
  <r>
    <n v="3226"/>
    <x v="10"/>
    <x v="3"/>
    <x v="0"/>
    <n v="428040"/>
    <s v="CFL, 13W lamp, Integral or Modular, Tube or Spiral or Flood"/>
    <x v="0"/>
    <x v="0"/>
    <s v="Lamp"/>
    <n v="1"/>
    <n v="8.3800000000000008"/>
    <n v="0.02"/>
    <n v="148.5"/>
  </r>
  <r>
    <n v="3226"/>
    <x v="10"/>
    <x v="3"/>
    <x v="0"/>
    <n v="428040"/>
    <s v="CFL, 13W lamp, Integral or Modular, Tube or Spiral or Flood"/>
    <x v="0"/>
    <x v="0"/>
    <s v="Lamp"/>
    <n v="1"/>
    <n v="8.3800000000000008"/>
    <n v="0.02"/>
    <n v="148.5"/>
  </r>
  <r>
    <n v="3226"/>
    <x v="10"/>
    <x v="3"/>
    <x v="0"/>
    <n v="428040"/>
    <s v="CFL, 13W lamp, Integral or Modular, Tube or Spiral or Flood"/>
    <x v="0"/>
    <x v="0"/>
    <s v="Lamp"/>
    <n v="2"/>
    <n v="16.760000000000002"/>
    <n v="0.04"/>
    <n v="257.39999999999998"/>
  </r>
  <r>
    <n v="3226"/>
    <x v="10"/>
    <x v="3"/>
    <x v="0"/>
    <n v="428040"/>
    <s v="CFL, 13W lamp, Integral or Modular, Tube or Spiral or Flood"/>
    <x v="0"/>
    <x v="0"/>
    <s v="Lamp"/>
    <n v="1"/>
    <n v="8.3800000000000008"/>
    <n v="0.03"/>
    <n v="176.22"/>
  </r>
  <r>
    <n v="3226"/>
    <x v="10"/>
    <x v="3"/>
    <x v="0"/>
    <n v="428040"/>
    <s v="CFL, 13W lamp, Integral or Modular, Tube or Spiral or Flood"/>
    <x v="0"/>
    <x v="0"/>
    <s v="Lamp"/>
    <n v="32"/>
    <n v="268.16000000000003"/>
    <n v="0.54"/>
    <n v="2676.96"/>
  </r>
  <r>
    <n v="3226"/>
    <x v="10"/>
    <x v="3"/>
    <x v="0"/>
    <n v="428040"/>
    <s v="CFL, 13W lamp, Integral or Modular, Tube or Spiral or Flood"/>
    <x v="0"/>
    <x v="0"/>
    <s v="Lamp"/>
    <n v="2"/>
    <n v="16.760000000000002"/>
    <n v="0.05"/>
    <n v="297"/>
  </r>
  <r>
    <n v="3226"/>
    <x v="10"/>
    <x v="3"/>
    <x v="0"/>
    <n v="428040"/>
    <s v="CFL, 13W lamp, Integral or Modular, Tube or Spiral or Flood"/>
    <x v="0"/>
    <x v="0"/>
    <s v="Lamp"/>
    <n v="2"/>
    <n v="16.760000000000002"/>
    <n v="0.05"/>
    <n v="297"/>
  </r>
  <r>
    <n v="3226"/>
    <x v="10"/>
    <x v="3"/>
    <x v="0"/>
    <n v="428040"/>
    <s v="CFL, 13W lamp, Integral or Modular, Tube or Spiral or Flood"/>
    <x v="0"/>
    <x v="0"/>
    <s v="Lamp"/>
    <n v="2"/>
    <n v="16.760000000000002"/>
    <n v="0.05"/>
    <n v="297"/>
  </r>
  <r>
    <n v="3226"/>
    <x v="10"/>
    <x v="3"/>
    <x v="0"/>
    <n v="428040"/>
    <s v="CFL, 13W lamp, Integral or Modular, Tube or Spiral or Flood"/>
    <x v="0"/>
    <x v="0"/>
    <s v="Lamp"/>
    <n v="6"/>
    <n v="50.28"/>
    <n v="0.17"/>
    <n v="891"/>
  </r>
  <r>
    <n v="3226"/>
    <x v="10"/>
    <x v="3"/>
    <x v="0"/>
    <n v="428040"/>
    <s v="CFL, 13W lamp, Integral or Modular, Tube or Spiral or Flood"/>
    <x v="0"/>
    <x v="0"/>
    <s v="Lamp"/>
    <n v="2"/>
    <n v="16.760000000000002"/>
    <n v="0.05"/>
    <n v="297"/>
  </r>
  <r>
    <n v="3226"/>
    <x v="10"/>
    <x v="3"/>
    <x v="0"/>
    <n v="428040"/>
    <s v="CFL, 13W lamp, Integral or Modular, Tube or Spiral or Flood"/>
    <x v="0"/>
    <x v="0"/>
    <s v="Lamp"/>
    <n v="2"/>
    <n v="16.760000000000002"/>
    <n v="0.05"/>
    <n v="297"/>
  </r>
  <r>
    <n v="3226"/>
    <x v="10"/>
    <x v="3"/>
    <x v="0"/>
    <n v="428040"/>
    <s v="CFL, 13W lamp, Integral or Modular, Tube or Spiral or Flood"/>
    <x v="0"/>
    <x v="0"/>
    <s v="Lamp"/>
    <n v="3"/>
    <n v="25.14"/>
    <n v="0.08"/>
    <n v="445.5"/>
  </r>
  <r>
    <n v="3226"/>
    <x v="10"/>
    <x v="3"/>
    <x v="0"/>
    <n v="428040"/>
    <s v="CFL, 13W lamp, Integral or Modular, Tube or Spiral or Flood"/>
    <x v="0"/>
    <x v="0"/>
    <s v="Lamp"/>
    <n v="2"/>
    <n v="16.760000000000002"/>
    <n v="0.05"/>
    <n v="297"/>
  </r>
  <r>
    <n v="3226"/>
    <x v="10"/>
    <x v="3"/>
    <x v="0"/>
    <n v="428040"/>
    <s v="CFL, 13W lamp, Integral or Modular, Tube or Spiral or Flood"/>
    <x v="0"/>
    <x v="0"/>
    <s v="Lamp"/>
    <n v="4"/>
    <n v="33.520000000000003"/>
    <n v="0.11"/>
    <n v="594"/>
  </r>
  <r>
    <n v="3226"/>
    <x v="10"/>
    <x v="3"/>
    <x v="0"/>
    <n v="428040"/>
    <s v="CFL, 13W lamp, Integral or Modular, Tube or Spiral or Flood"/>
    <x v="0"/>
    <x v="0"/>
    <s v="Lamp"/>
    <n v="5"/>
    <n v="41.9"/>
    <n v="0.14000000000000001"/>
    <n v="742.5"/>
  </r>
  <r>
    <n v="3226"/>
    <x v="10"/>
    <x v="3"/>
    <x v="0"/>
    <n v="428040"/>
    <s v="CFL, 13W lamp, Integral or Modular, Tube or Spiral or Flood"/>
    <x v="0"/>
    <x v="0"/>
    <s v="Lamp"/>
    <n v="30"/>
    <n v="251.4"/>
    <n v="0.44"/>
    <n v="2509.65"/>
  </r>
  <r>
    <n v="3226"/>
    <x v="10"/>
    <x v="3"/>
    <x v="0"/>
    <n v="428040"/>
    <s v="CFL, 13W lamp, Integral or Modular, Tube or Spiral or Flood"/>
    <x v="0"/>
    <x v="0"/>
    <s v="Lamp"/>
    <n v="2"/>
    <n v="16.760000000000002"/>
    <n v="0.04"/>
    <n v="257.39999999999998"/>
  </r>
  <r>
    <n v="3226"/>
    <x v="10"/>
    <x v="3"/>
    <x v="0"/>
    <n v="429040"/>
    <s v="CFL, 13W lamp, Integral or Modular, Tube or Spiral or Flood"/>
    <x v="0"/>
    <x v="0"/>
    <s v="Lamp"/>
    <n v="2"/>
    <n v="17.649999999999999"/>
    <n v="0.05"/>
    <n v="229.68"/>
  </r>
  <r>
    <n v="3226"/>
    <x v="10"/>
    <x v="3"/>
    <x v="0"/>
    <n v="428040"/>
    <s v="CFL, 13W lamp, Integral or Modular, Tube or Spiral or Flood"/>
    <x v="0"/>
    <x v="0"/>
    <s v="Lamp"/>
    <n v="6"/>
    <n v="50.28"/>
    <n v="0.14000000000000001"/>
    <n v="772.2"/>
  </r>
  <r>
    <n v="3226"/>
    <x v="10"/>
    <x v="3"/>
    <x v="0"/>
    <n v="429040"/>
    <s v="CFL, 13W lamp, Integral or Modular, Tube or Spiral or Flood"/>
    <x v="0"/>
    <x v="0"/>
    <s v="Lamp"/>
    <n v="1"/>
    <n v="8.82"/>
    <n v="0.02"/>
    <n v="114.84"/>
  </r>
  <r>
    <n v="3226"/>
    <x v="10"/>
    <x v="3"/>
    <x v="0"/>
    <n v="429040"/>
    <s v="CFL, 13W lamp, Integral or Modular, Tube or Spiral or Flood"/>
    <x v="0"/>
    <x v="0"/>
    <s v="Lamp"/>
    <n v="1"/>
    <n v="8.82"/>
    <n v="0.02"/>
    <n v="113.85"/>
  </r>
  <r>
    <n v="3226"/>
    <x v="10"/>
    <x v="3"/>
    <x v="0"/>
    <n v="428040"/>
    <s v="CFL, 13W lamp, Integral or Modular, Tube or Spiral or Flood"/>
    <x v="0"/>
    <x v="0"/>
    <s v="Lamp"/>
    <n v="6"/>
    <n v="50.28"/>
    <n v="0.16"/>
    <n v="689.04"/>
  </r>
  <r>
    <n v="3226"/>
    <x v="10"/>
    <x v="3"/>
    <x v="0"/>
    <n v="429040"/>
    <s v="CFL, 13W lamp, Integral or Modular, Tube or Spiral or Flood"/>
    <x v="0"/>
    <x v="0"/>
    <s v="Lamp"/>
    <n v="6"/>
    <n v="52.94"/>
    <n v="0.17"/>
    <n v="891"/>
  </r>
  <r>
    <n v="3226"/>
    <x v="10"/>
    <x v="3"/>
    <x v="0"/>
    <n v="429040"/>
    <s v="CFL, 13W lamp, Integral or Modular, Tube or Spiral or Flood"/>
    <x v="0"/>
    <x v="0"/>
    <s v="Lamp"/>
    <n v="4"/>
    <n v="35.299999999999997"/>
    <n v="0.11"/>
    <n v="594"/>
  </r>
  <r>
    <n v="3226"/>
    <x v="10"/>
    <x v="3"/>
    <x v="0"/>
    <n v="428040"/>
    <s v="CFL, 13W lamp, Integral or Modular, Tube or Spiral or Flood"/>
    <x v="0"/>
    <x v="0"/>
    <s v="Lamp"/>
    <n v="2"/>
    <n v="16.760000000000002"/>
    <n v="0.05"/>
    <n v="297"/>
  </r>
  <r>
    <n v="3226"/>
    <x v="10"/>
    <x v="3"/>
    <x v="0"/>
    <n v="428040"/>
    <s v="CFL, 13W lamp, Integral or Modular, Tube or Spiral or Flood"/>
    <x v="0"/>
    <x v="0"/>
    <s v="Lamp"/>
    <n v="18"/>
    <n v="150.84"/>
    <n v="0.3"/>
    <n v="1505.79"/>
  </r>
  <r>
    <n v="3226"/>
    <x v="10"/>
    <x v="3"/>
    <x v="0"/>
    <n v="428040"/>
    <s v="CFL, 13W lamp, Integral or Modular, Tube or Spiral or Flood"/>
    <x v="0"/>
    <x v="0"/>
    <s v="Lamp"/>
    <n v="6"/>
    <n v="50.28"/>
    <n v="0.19"/>
    <n v="1081.08"/>
  </r>
  <r>
    <n v="3226"/>
    <x v="10"/>
    <x v="3"/>
    <x v="0"/>
    <n v="429040"/>
    <s v="CFL, 13W lamp, Integral or Modular, Tube or Spiral or Flood"/>
    <x v="0"/>
    <x v="0"/>
    <s v="Lamp"/>
    <n v="1"/>
    <n v="8.82"/>
    <n v="0.02"/>
    <n v="164.34"/>
  </r>
  <r>
    <n v="3226"/>
    <x v="10"/>
    <x v="3"/>
    <x v="0"/>
    <n v="429040"/>
    <s v="CFL, 13W lamp, Integral or Modular, Tube or Spiral or Flood"/>
    <x v="0"/>
    <x v="0"/>
    <s v="Lamp"/>
    <n v="8"/>
    <n v="70.59"/>
    <n v="0.22"/>
    <n v="887.04"/>
  </r>
  <r>
    <n v="3226"/>
    <x v="10"/>
    <x v="3"/>
    <x v="0"/>
    <n v="429040"/>
    <s v="CFL, 13W lamp, Integral or Modular, Tube or Spiral or Flood"/>
    <x v="0"/>
    <x v="0"/>
    <s v="Lamp"/>
    <n v="1"/>
    <n v="8.82"/>
    <n v="0.02"/>
    <n v="148.5"/>
  </r>
  <r>
    <n v="3226"/>
    <x v="10"/>
    <x v="3"/>
    <x v="0"/>
    <n v="428040"/>
    <s v="CFL, 13W lamp, Integral or Modular, Tube or Spiral or Flood"/>
    <x v="0"/>
    <x v="0"/>
    <s v="Lamp"/>
    <n v="2"/>
    <n v="16.760000000000002"/>
    <n v="0.05"/>
    <n v="297"/>
  </r>
  <r>
    <n v="3226"/>
    <x v="10"/>
    <x v="3"/>
    <x v="0"/>
    <n v="428040"/>
    <s v="CFL, 13W lamp, Integral or Modular, Tube or Spiral or Flood"/>
    <x v="0"/>
    <x v="0"/>
    <s v="Lamp"/>
    <n v="6"/>
    <n v="50.28"/>
    <n v="0.08"/>
    <n v="501.93"/>
  </r>
  <r>
    <n v="3226"/>
    <x v="10"/>
    <x v="3"/>
    <x v="0"/>
    <n v="429040"/>
    <s v="CFL, 13W lamp, Integral or Modular, Tube or Spiral or Flood"/>
    <x v="0"/>
    <x v="0"/>
    <s v="Lamp"/>
    <n v="1"/>
    <n v="8.82"/>
    <n v="0.02"/>
    <n v="148.5"/>
  </r>
  <r>
    <n v="3226"/>
    <x v="10"/>
    <x v="3"/>
    <x v="0"/>
    <n v="429040"/>
    <s v="CFL, 13W lamp, Integral or Modular, Tube or Spiral or Flood"/>
    <x v="0"/>
    <x v="0"/>
    <s v="Lamp"/>
    <n v="1"/>
    <n v="8.82"/>
    <n v="0.02"/>
    <n v="114.84"/>
  </r>
  <r>
    <n v="3226"/>
    <x v="10"/>
    <x v="3"/>
    <x v="0"/>
    <n v="428040"/>
    <s v="CFL, 13W lamp, Integral or Modular, Tube or Spiral or Flood"/>
    <x v="0"/>
    <x v="0"/>
    <s v="Lamp"/>
    <n v="45"/>
    <n v="377.1"/>
    <n v="0.76"/>
    <n v="3764.47"/>
  </r>
  <r>
    <n v="3226"/>
    <x v="10"/>
    <x v="3"/>
    <x v="0"/>
    <n v="429040"/>
    <s v="CFL, 13W lamp, Integral or Modular, Tube or Spiral or Flood"/>
    <x v="0"/>
    <x v="0"/>
    <s v="Lamp"/>
    <n v="9"/>
    <n v="79.41"/>
    <n v="0.26"/>
    <n v="1336.5"/>
  </r>
  <r>
    <n v="3226"/>
    <x v="10"/>
    <x v="3"/>
    <x v="0"/>
    <n v="429040"/>
    <s v="CFL, 13W lamp, Integral or Modular, Tube or Spiral or Flood"/>
    <x v="0"/>
    <x v="0"/>
    <s v="Lamp"/>
    <n v="1"/>
    <n v="8.82"/>
    <n v="0.02"/>
    <n v="114.84"/>
  </r>
  <r>
    <n v="3226"/>
    <x v="10"/>
    <x v="3"/>
    <x v="0"/>
    <n v="428040"/>
    <s v="CFL, 13W lamp, Integral or Modular, Tube or Spiral or Flood"/>
    <x v="0"/>
    <x v="0"/>
    <s v="Lamp"/>
    <n v="1"/>
    <n v="8.3800000000000008"/>
    <n v="0.02"/>
    <n v="148.5"/>
  </r>
  <r>
    <n v="3226"/>
    <x v="10"/>
    <x v="3"/>
    <x v="0"/>
    <n v="428040"/>
    <s v="CFL, 13W lamp, Integral or Modular, Tube or Spiral or Flood"/>
    <x v="0"/>
    <x v="0"/>
    <s v="Lamp"/>
    <n v="15"/>
    <n v="125.7"/>
    <n v="9.9197999999999995E-3"/>
    <n v="1320.16"/>
  </r>
  <r>
    <n v="3226"/>
    <x v="10"/>
    <x v="3"/>
    <x v="0"/>
    <n v="429040"/>
    <s v="CFL, 13W lamp, Integral or Modular, Tube or Spiral or Flood"/>
    <x v="0"/>
    <x v="0"/>
    <s v="Lamp"/>
    <n v="2"/>
    <n v="17.649999999999999"/>
    <n v="0.05"/>
    <n v="297"/>
  </r>
  <r>
    <n v="3226"/>
    <x v="10"/>
    <x v="3"/>
    <x v="0"/>
    <n v="428040"/>
    <s v="CFL, 13W lamp, Integral or Modular, Tube or Spiral or Flood"/>
    <x v="0"/>
    <x v="0"/>
    <s v="Lamp"/>
    <n v="17"/>
    <n v="142.46"/>
    <n v="0.55000000000000004"/>
    <n v="2995.74"/>
  </r>
  <r>
    <n v="3226"/>
    <x v="10"/>
    <x v="3"/>
    <x v="0"/>
    <n v="428040"/>
    <s v="CFL, 13W lamp, Integral or Modular, Tube or Spiral or Flood"/>
    <x v="0"/>
    <x v="0"/>
    <s v="Lamp"/>
    <n v="30"/>
    <n v="251.4"/>
    <n v="0.86"/>
    <n v="4455"/>
  </r>
  <r>
    <n v="3226"/>
    <x v="10"/>
    <x v="3"/>
    <x v="0"/>
    <n v="428035"/>
    <s v="CFL, 15W lamp, Integral or Modular, Tube or Spiral or Flood"/>
    <x v="0"/>
    <x v="0"/>
    <s v="Lamp"/>
    <n v="1"/>
    <n v="8.3800000000000008"/>
    <n v="0.03"/>
    <n v="171.27"/>
  </r>
  <r>
    <n v="3226"/>
    <x v="10"/>
    <x v="3"/>
    <x v="0"/>
    <n v="428035"/>
    <s v="CFL, 15W lamp, Integral or Modular, Tube or Spiral or Flood"/>
    <x v="0"/>
    <x v="0"/>
    <s v="Lamp"/>
    <n v="3"/>
    <n v="25.14"/>
    <n v="0.1"/>
    <n v="513.80999999999995"/>
  </r>
  <r>
    <n v="3226"/>
    <x v="10"/>
    <x v="3"/>
    <x v="0"/>
    <n v="428035"/>
    <s v="CFL, 15W lamp, Integral or Modular, Tube or Spiral or Flood"/>
    <x v="0"/>
    <x v="0"/>
    <s v="Lamp"/>
    <n v="2"/>
    <n v="16.760000000000002"/>
    <n v="0.06"/>
    <n v="342.54"/>
  </r>
  <r>
    <n v="3226"/>
    <x v="10"/>
    <x v="3"/>
    <x v="0"/>
    <n v="428035"/>
    <s v="CFL, 15W lamp, Integral or Modular, Tube or Spiral or Flood"/>
    <x v="0"/>
    <x v="0"/>
    <s v="Lamp"/>
    <n v="3"/>
    <n v="25.14"/>
    <n v="0.1"/>
    <n v="513.80999999999995"/>
  </r>
  <r>
    <n v="3226"/>
    <x v="10"/>
    <x v="3"/>
    <x v="0"/>
    <n v="428035"/>
    <s v="CFL, 15W lamp, Integral or Modular, Tube or Spiral or Flood"/>
    <x v="0"/>
    <x v="0"/>
    <s v="Lamp"/>
    <n v="4"/>
    <n v="33.520000000000003"/>
    <n v="0.13"/>
    <n v="685.08"/>
  </r>
  <r>
    <n v="3226"/>
    <x v="10"/>
    <x v="3"/>
    <x v="0"/>
    <n v="428035"/>
    <s v="CFL, 15W lamp, Integral or Modular, Tube or Spiral or Flood"/>
    <x v="0"/>
    <x v="0"/>
    <s v="Lamp"/>
    <n v="3"/>
    <n v="25.14"/>
    <n v="0.11"/>
    <n v="623.70000000000005"/>
  </r>
  <r>
    <n v="3226"/>
    <x v="10"/>
    <x v="3"/>
    <x v="0"/>
    <n v="428035"/>
    <s v="CFL, 15W lamp, Integral or Modular, Tube or Spiral or Flood"/>
    <x v="0"/>
    <x v="0"/>
    <s v="Lamp"/>
    <n v="1"/>
    <n v="8.3800000000000008"/>
    <n v="0.03"/>
    <n v="171.27"/>
  </r>
  <r>
    <n v="3226"/>
    <x v="10"/>
    <x v="3"/>
    <x v="0"/>
    <n v="428035"/>
    <s v="CFL, 15W lamp, Integral or Modular, Tube or Spiral or Flood"/>
    <x v="0"/>
    <x v="0"/>
    <s v="Lamp"/>
    <n v="13"/>
    <n v="108.94"/>
    <n v="0.42"/>
    <n v="1711.71"/>
  </r>
  <r>
    <n v="3226"/>
    <x v="10"/>
    <x v="3"/>
    <x v="0"/>
    <n v="428035"/>
    <s v="CFL, 15W lamp, Integral or Modular, Tube or Spiral or Flood"/>
    <x v="0"/>
    <x v="0"/>
    <s v="Lamp"/>
    <n v="25"/>
    <n v="209.5"/>
    <n v="0.83"/>
    <n v="4281.75"/>
  </r>
  <r>
    <n v="3226"/>
    <x v="10"/>
    <x v="3"/>
    <x v="0"/>
    <n v="428035"/>
    <s v="CFL, 15W lamp, Integral or Modular, Tube or Spiral or Flood"/>
    <x v="0"/>
    <x v="0"/>
    <s v="Lamp"/>
    <n v="5"/>
    <n v="41.9"/>
    <n v="0.18"/>
    <n v="1039.5"/>
  </r>
  <r>
    <n v="3226"/>
    <x v="10"/>
    <x v="3"/>
    <x v="0"/>
    <n v="428035"/>
    <s v="CFL, 15W lamp, Integral or Modular, Tube or Spiral or Flood"/>
    <x v="0"/>
    <x v="0"/>
    <s v="Lamp"/>
    <n v="5"/>
    <n v="41.9"/>
    <n v="0.16"/>
    <n v="856.35"/>
  </r>
  <r>
    <n v="3226"/>
    <x v="10"/>
    <x v="3"/>
    <x v="0"/>
    <n v="428035"/>
    <s v="CFL, 15W lamp, Integral or Modular, Tube or Spiral or Flood"/>
    <x v="0"/>
    <x v="0"/>
    <s v="Lamp"/>
    <n v="23"/>
    <n v="192.74"/>
    <n v="0.44"/>
    <n v="2220.0700000000002"/>
  </r>
  <r>
    <n v="3226"/>
    <x v="10"/>
    <x v="3"/>
    <x v="0"/>
    <n v="428035"/>
    <s v="CFL, 15W lamp, Integral or Modular, Tube or Spiral or Flood"/>
    <x v="0"/>
    <x v="0"/>
    <s v="Lamp"/>
    <n v="1"/>
    <n v="8.3800000000000008"/>
    <n v="0.02"/>
    <n v="148.5"/>
  </r>
  <r>
    <n v="3226"/>
    <x v="10"/>
    <x v="3"/>
    <x v="0"/>
    <n v="428035"/>
    <s v="CFL, 15W lamp, Integral or Modular, Tube or Spiral or Flood"/>
    <x v="0"/>
    <x v="0"/>
    <s v="Lamp"/>
    <n v="5"/>
    <n v="41.9"/>
    <n v="0.13"/>
    <n v="742.5"/>
  </r>
  <r>
    <n v="3226"/>
    <x v="10"/>
    <x v="3"/>
    <x v="0"/>
    <n v="428035"/>
    <s v="CFL, 15W lamp, Integral or Modular, Tube or Spiral or Flood"/>
    <x v="0"/>
    <x v="0"/>
    <s v="Lamp"/>
    <n v="29"/>
    <n v="243.02"/>
    <n v="0.49"/>
    <n v="2799.22"/>
  </r>
  <r>
    <n v="3226"/>
    <x v="10"/>
    <x v="3"/>
    <x v="0"/>
    <n v="428035"/>
    <s v="CFL, 15W lamp, Integral or Modular, Tube or Spiral or Flood"/>
    <x v="0"/>
    <x v="0"/>
    <s v="Lamp"/>
    <n v="3"/>
    <n v="25.14"/>
    <n v="0.09"/>
    <n v="395.01"/>
  </r>
  <r>
    <n v="3226"/>
    <x v="10"/>
    <x v="3"/>
    <x v="0"/>
    <n v="428035"/>
    <s v="CFL, 15W lamp, Integral or Modular, Tube or Spiral or Flood"/>
    <x v="0"/>
    <x v="0"/>
    <s v="Lamp"/>
    <n v="3"/>
    <n v="25.14"/>
    <n v="0.09"/>
    <n v="395.01"/>
  </r>
  <r>
    <n v="3226"/>
    <x v="10"/>
    <x v="3"/>
    <x v="0"/>
    <n v="428035"/>
    <s v="CFL, 15W lamp, Integral or Modular, Tube or Spiral or Flood"/>
    <x v="0"/>
    <x v="0"/>
    <s v="Lamp"/>
    <n v="2"/>
    <n v="16.760000000000002"/>
    <n v="0.06"/>
    <n v="342.54"/>
  </r>
  <r>
    <n v="3226"/>
    <x v="10"/>
    <x v="3"/>
    <x v="0"/>
    <n v="428035"/>
    <s v="CFL, 15W lamp, Integral or Modular, Tube or Spiral or Flood"/>
    <x v="0"/>
    <x v="0"/>
    <s v="Lamp"/>
    <n v="12"/>
    <n v="100.56"/>
    <n v="0.45"/>
    <n v="2518.56"/>
  </r>
  <r>
    <n v="3226"/>
    <x v="10"/>
    <x v="3"/>
    <x v="0"/>
    <n v="428035"/>
    <s v="CFL, 15W lamp, Integral or Modular, Tube or Spiral or Flood"/>
    <x v="0"/>
    <x v="0"/>
    <s v="Lamp"/>
    <n v="11"/>
    <n v="92.18"/>
    <n v="0.36"/>
    <n v="1883.97"/>
  </r>
  <r>
    <n v="3226"/>
    <x v="10"/>
    <x v="3"/>
    <x v="0"/>
    <n v="428041"/>
    <s v="CFL, 16W lamp, Integral or Modular, Tube or Spiral or Flood "/>
    <x v="0"/>
    <x v="0"/>
    <s v="Lamp"/>
    <n v="16"/>
    <n v="138.24"/>
    <n v="0.33"/>
    <n v="1647.36"/>
  </r>
  <r>
    <n v="3226"/>
    <x v="10"/>
    <x v="3"/>
    <x v="0"/>
    <n v="428041"/>
    <s v="CFL, 16W lamp, Integral or Modular, Tube or Spiral or Flood "/>
    <x v="0"/>
    <x v="0"/>
    <s v="Lamp"/>
    <n v="2"/>
    <n v="17.28"/>
    <n v="7.0000000000000007E-2"/>
    <n v="366.3"/>
  </r>
  <r>
    <n v="3226"/>
    <x v="10"/>
    <x v="3"/>
    <x v="0"/>
    <n v="428041"/>
    <s v="CFL, 16W lamp, Integral or Modular, Tube or Spiral or Flood "/>
    <x v="0"/>
    <x v="0"/>
    <s v="Lamp"/>
    <n v="11"/>
    <n v="95.04"/>
    <n v="0.39"/>
    <n v="2014.65"/>
  </r>
  <r>
    <n v="3226"/>
    <x v="10"/>
    <x v="3"/>
    <x v="0"/>
    <n v="428041"/>
    <s v="CFL, 16W lamp, Integral or Modular, Tube or Spiral or Flood "/>
    <x v="0"/>
    <x v="0"/>
    <s v="Lamp"/>
    <n v="10"/>
    <n v="86.4"/>
    <n v="0.35"/>
    <n v="1831.5"/>
  </r>
  <r>
    <n v="3226"/>
    <x v="10"/>
    <x v="3"/>
    <x v="0"/>
    <n v="428041"/>
    <s v="CFL, 16W lamp, Integral or Modular, Tube or Spiral or Flood "/>
    <x v="0"/>
    <x v="0"/>
    <s v="Lamp"/>
    <n v="2"/>
    <n v="17.28"/>
    <n v="7.0000000000000007E-2"/>
    <n v="366.3"/>
  </r>
  <r>
    <n v="3226"/>
    <x v="10"/>
    <x v="3"/>
    <x v="0"/>
    <n v="428041"/>
    <s v="CFL, 16W lamp, Integral or Modular, Tube or Spiral or Flood "/>
    <x v="0"/>
    <x v="0"/>
    <s v="Lamp"/>
    <n v="16"/>
    <n v="138.24"/>
    <n v="0.28999999999999998"/>
    <n v="1647.36"/>
  </r>
  <r>
    <n v="3226"/>
    <x v="10"/>
    <x v="3"/>
    <x v="0"/>
    <n v="428041"/>
    <s v="CFL, 16W lamp, Integral or Modular, Tube or Spiral or Flood "/>
    <x v="0"/>
    <x v="0"/>
    <s v="Lamp"/>
    <n v="5"/>
    <n v="43.2"/>
    <n v="0.17"/>
    <n v="915.75"/>
  </r>
  <r>
    <n v="3226"/>
    <x v="10"/>
    <x v="3"/>
    <x v="0"/>
    <n v="428041"/>
    <s v="CFL, 16W lamp, Integral or Modular, Tube or Spiral or Flood "/>
    <x v="0"/>
    <x v="0"/>
    <s v="Lamp"/>
    <n v="2"/>
    <n v="17.28"/>
    <n v="7.0000000000000007E-2"/>
    <n v="366.3"/>
  </r>
  <r>
    <n v="3226"/>
    <x v="10"/>
    <x v="3"/>
    <x v="0"/>
    <n v="428041"/>
    <s v="CFL, 16W lamp, Integral or Modular, Tube or Spiral or Flood "/>
    <x v="0"/>
    <x v="0"/>
    <s v="Lamp"/>
    <n v="11"/>
    <n v="95.04"/>
    <n v="0.39"/>
    <n v="2014.65"/>
  </r>
  <r>
    <n v="3226"/>
    <x v="10"/>
    <x v="3"/>
    <x v="0"/>
    <n v="428041"/>
    <s v="CFL, 16W lamp, Integral or Modular, Tube or Spiral or Flood "/>
    <x v="0"/>
    <x v="0"/>
    <s v="Lamp"/>
    <n v="9"/>
    <n v="77.760000000000005"/>
    <n v="0.32"/>
    <n v="1648.35"/>
  </r>
  <r>
    <n v="3226"/>
    <x v="10"/>
    <x v="3"/>
    <x v="0"/>
    <n v="428041"/>
    <s v="CFL, 16W lamp, Integral or Modular, Tube or Spiral or Flood "/>
    <x v="0"/>
    <x v="0"/>
    <s v="Lamp"/>
    <n v="11"/>
    <n v="95.04"/>
    <n v="0.2"/>
    <n v="1132.56"/>
  </r>
  <r>
    <n v="3226"/>
    <x v="10"/>
    <x v="3"/>
    <x v="0"/>
    <n v="428041"/>
    <s v="CFL, 16W lamp, Integral or Modular, Tube or Spiral or Flood "/>
    <x v="0"/>
    <x v="0"/>
    <s v="Lamp"/>
    <n v="12"/>
    <n v="103.68"/>
    <n v="0.48"/>
    <n v="2637.36"/>
  </r>
  <r>
    <n v="3226"/>
    <x v="10"/>
    <x v="3"/>
    <x v="0"/>
    <n v="428041"/>
    <s v="CFL, 16W lamp, Integral or Modular, Tube or Spiral or Flood "/>
    <x v="0"/>
    <x v="0"/>
    <s v="Lamp"/>
    <n v="3"/>
    <n v="25.92"/>
    <n v="0.12"/>
    <n v="674.19"/>
  </r>
  <r>
    <n v="3226"/>
    <x v="10"/>
    <x v="3"/>
    <x v="0"/>
    <n v="428041"/>
    <s v="CFL, 16W lamp, Integral or Modular, Tube or Spiral or Flood "/>
    <x v="0"/>
    <x v="0"/>
    <s v="Lamp"/>
    <n v="4"/>
    <n v="34.56"/>
    <n v="0.14000000000000001"/>
    <n v="732.6"/>
  </r>
  <r>
    <n v="3226"/>
    <x v="10"/>
    <x v="3"/>
    <x v="0"/>
    <n v="428041"/>
    <s v="CFL, 16W lamp, Integral or Modular, Tube or Spiral or Flood "/>
    <x v="0"/>
    <x v="0"/>
    <s v="Lamp"/>
    <n v="20"/>
    <n v="172.8"/>
    <n v="0.72"/>
    <n v="4039.2"/>
  </r>
  <r>
    <n v="3226"/>
    <x v="10"/>
    <x v="3"/>
    <x v="0"/>
    <n v="428041"/>
    <s v="CFL, 16W lamp, Integral or Modular, Tube or Spiral or Flood "/>
    <x v="0"/>
    <x v="0"/>
    <s v="Lamp"/>
    <n v="1"/>
    <n v="8.64"/>
    <n v="0.03"/>
    <n v="183.15"/>
  </r>
  <r>
    <n v="3226"/>
    <x v="10"/>
    <x v="3"/>
    <x v="0"/>
    <n v="428041"/>
    <s v="CFL, 16W lamp, Integral or Modular, Tube or Spiral or Flood "/>
    <x v="0"/>
    <x v="0"/>
    <s v="Lamp"/>
    <n v="8"/>
    <n v="69.12"/>
    <n v="0.28000000000000003"/>
    <n v="1465.2"/>
  </r>
  <r>
    <n v="3226"/>
    <x v="10"/>
    <x v="3"/>
    <x v="0"/>
    <n v="428041"/>
    <s v="CFL, 16W lamp, Integral or Modular, Tube or Spiral or Flood "/>
    <x v="0"/>
    <x v="0"/>
    <s v="Lamp"/>
    <n v="3"/>
    <n v="25.92"/>
    <n v="0.1"/>
    <n v="549.45000000000005"/>
  </r>
  <r>
    <n v="3226"/>
    <x v="10"/>
    <x v="3"/>
    <x v="0"/>
    <n v="428041"/>
    <s v="CFL, 16W lamp, Integral or Modular, Tube or Spiral or Flood "/>
    <x v="0"/>
    <x v="0"/>
    <s v="Lamp"/>
    <n v="1"/>
    <n v="8.64"/>
    <n v="0.03"/>
    <n v="183.15"/>
  </r>
  <r>
    <n v="3226"/>
    <x v="10"/>
    <x v="3"/>
    <x v="0"/>
    <n v="428041"/>
    <s v="CFL, 16W lamp, Integral or Modular, Tube or Spiral or Flood "/>
    <x v="0"/>
    <x v="0"/>
    <s v="Lamp"/>
    <n v="1"/>
    <n v="8.64"/>
    <n v="0.03"/>
    <n v="183.15"/>
  </r>
  <r>
    <n v="3226"/>
    <x v="10"/>
    <x v="3"/>
    <x v="0"/>
    <n v="428041"/>
    <s v="CFL, 16W lamp, Integral or Modular, Tube or Spiral or Flood "/>
    <x v="0"/>
    <x v="0"/>
    <s v="Lamp"/>
    <n v="14"/>
    <n v="120.96"/>
    <n v="0.56000000000000005"/>
    <n v="3146.22"/>
  </r>
  <r>
    <n v="3226"/>
    <x v="10"/>
    <x v="3"/>
    <x v="0"/>
    <n v="428041"/>
    <s v="CFL, 16W lamp, Integral or Modular, Tube or Spiral or Flood "/>
    <x v="0"/>
    <x v="0"/>
    <s v="Lamp"/>
    <n v="1"/>
    <n v="8.64"/>
    <n v="0.03"/>
    <n v="183.15"/>
  </r>
  <r>
    <n v="3226"/>
    <x v="10"/>
    <x v="3"/>
    <x v="0"/>
    <n v="428041"/>
    <s v="CFL, 16W lamp, Integral or Modular, Tube or Spiral or Flood "/>
    <x v="0"/>
    <x v="0"/>
    <s v="Lamp"/>
    <n v="1"/>
    <n v="8.64"/>
    <n v="0.03"/>
    <n v="183.15"/>
  </r>
  <r>
    <n v="3226"/>
    <x v="10"/>
    <x v="3"/>
    <x v="0"/>
    <n v="428041"/>
    <s v="CFL, 16W lamp, Integral or Modular, Tube or Spiral or Flood "/>
    <x v="0"/>
    <x v="0"/>
    <s v="Lamp"/>
    <n v="360"/>
    <n v="3110.4"/>
    <n v="12.83"/>
    <n v="65934"/>
  </r>
  <r>
    <n v="3226"/>
    <x v="10"/>
    <x v="3"/>
    <x v="0"/>
    <n v="428042"/>
    <s v="CFL, 17W lamp, Integral or Modular, Tube or Spiral or Flood"/>
    <x v="0"/>
    <x v="0"/>
    <s v="Lamp"/>
    <n v="1"/>
    <n v="8.3800000000000008"/>
    <n v="0.03"/>
    <n v="194.04"/>
  </r>
  <r>
    <n v="3226"/>
    <x v="10"/>
    <x v="3"/>
    <x v="0"/>
    <n v="428043"/>
    <s v="CFL, 18W lamp, Integral or Modular, Tube or Spiral or Flood"/>
    <x v="0"/>
    <x v="0"/>
    <s v="Lamp"/>
    <n v="1"/>
    <n v="8.3800000000000008"/>
    <n v="0.04"/>
    <n v="205.92"/>
  </r>
  <r>
    <n v="3226"/>
    <x v="10"/>
    <x v="3"/>
    <x v="0"/>
    <n v="428043"/>
    <s v="CFL, 18W lamp, Integral or Modular, Tube or Spiral or Flood"/>
    <x v="0"/>
    <x v="0"/>
    <s v="Lamp"/>
    <n v="1"/>
    <n v="8.3800000000000008"/>
    <n v="0.03"/>
    <n v="158.4"/>
  </r>
  <r>
    <n v="3226"/>
    <x v="10"/>
    <x v="3"/>
    <x v="0"/>
    <n v="428043"/>
    <s v="CFL, 18W lamp, Integral or Modular, Tube or Spiral or Flood"/>
    <x v="0"/>
    <x v="0"/>
    <s v="Lamp"/>
    <n v="4"/>
    <n v="33.520000000000003"/>
    <n v="0.16"/>
    <n v="823.68"/>
  </r>
  <r>
    <n v="3226"/>
    <x v="10"/>
    <x v="3"/>
    <x v="0"/>
    <n v="428043"/>
    <s v="CFL, 18W lamp, Integral or Modular, Tube or Spiral or Flood"/>
    <x v="0"/>
    <x v="0"/>
    <s v="Lamp"/>
    <n v="2"/>
    <n v="16.760000000000002"/>
    <n v="0.08"/>
    <n v="411.84"/>
  </r>
  <r>
    <n v="3226"/>
    <x v="10"/>
    <x v="3"/>
    <x v="0"/>
    <n v="428043"/>
    <s v="CFL, 18W lamp, Integral or Modular, Tube or Spiral or Flood"/>
    <x v="0"/>
    <x v="0"/>
    <s v="Lamp"/>
    <n v="1"/>
    <n v="8.3800000000000008"/>
    <n v="0.04"/>
    <n v="205.92"/>
  </r>
  <r>
    <n v="3226"/>
    <x v="10"/>
    <x v="3"/>
    <x v="0"/>
    <n v="428043"/>
    <s v="CFL, 18W lamp, Integral or Modular, Tube or Spiral or Flood"/>
    <x v="0"/>
    <x v="0"/>
    <s v="Lamp"/>
    <n v="4"/>
    <n v="33.520000000000003"/>
    <n v="0.18"/>
    <n v="1009.8"/>
  </r>
  <r>
    <n v="3226"/>
    <x v="10"/>
    <x v="3"/>
    <x v="0"/>
    <n v="428043"/>
    <s v="CFL, 18W lamp, Integral or Modular, Tube or Spiral or Flood"/>
    <x v="0"/>
    <x v="0"/>
    <s v="Lamp"/>
    <n v="2"/>
    <n v="16.760000000000002"/>
    <n v="0.08"/>
    <n v="411.84"/>
  </r>
  <r>
    <n v="3226"/>
    <x v="10"/>
    <x v="3"/>
    <x v="0"/>
    <n v="428043"/>
    <s v="CFL, 18W lamp, Integral or Modular, Tube or Spiral or Flood"/>
    <x v="0"/>
    <x v="0"/>
    <s v="Lamp"/>
    <n v="5"/>
    <n v="41.9"/>
    <n v="0.15"/>
    <n v="920.7"/>
  </r>
  <r>
    <n v="3226"/>
    <x v="10"/>
    <x v="3"/>
    <x v="0"/>
    <n v="428043"/>
    <s v="CFL, 18W lamp, Integral or Modular, Tube or Spiral or Flood"/>
    <x v="0"/>
    <x v="0"/>
    <s v="Lamp"/>
    <n v="2"/>
    <n v="16.760000000000002"/>
    <n v="0.08"/>
    <n v="411.84"/>
  </r>
  <r>
    <n v="3226"/>
    <x v="10"/>
    <x v="3"/>
    <x v="0"/>
    <n v="428036"/>
    <s v="CFL, 20W lamp, Integral or Modular, Tube or Spiral or Flood"/>
    <x v="0"/>
    <x v="0"/>
    <s v="Lamp"/>
    <n v="2"/>
    <n v="20.48"/>
    <n v="0.08"/>
    <n v="352.44"/>
  </r>
  <r>
    <n v="3226"/>
    <x v="10"/>
    <x v="3"/>
    <x v="0"/>
    <n v="429036"/>
    <s v="CFL, 20W lamp, Integral or Modular, Tube or Spiral or Flood"/>
    <x v="0"/>
    <x v="0"/>
    <s v="Lamp"/>
    <n v="31"/>
    <n v="334.64"/>
    <n v="1.35"/>
    <n v="5462.82"/>
  </r>
  <r>
    <n v="3226"/>
    <x v="10"/>
    <x v="3"/>
    <x v="0"/>
    <n v="429036"/>
    <s v="CFL, 20W lamp, Integral or Modular, Tube or Spiral or Flood"/>
    <x v="0"/>
    <x v="0"/>
    <s v="Lamp"/>
    <n v="4"/>
    <n v="43.18"/>
    <n v="0.17"/>
    <n v="914.76"/>
  </r>
  <r>
    <n v="3226"/>
    <x v="10"/>
    <x v="3"/>
    <x v="0"/>
    <n v="429036"/>
    <s v="CFL, 20W lamp, Integral or Modular, Tube or Spiral or Flood"/>
    <x v="0"/>
    <x v="0"/>
    <s v="Lamp"/>
    <n v="4"/>
    <n v="43.18"/>
    <n v="0.17"/>
    <n v="914.76"/>
  </r>
  <r>
    <n v="3226"/>
    <x v="10"/>
    <x v="3"/>
    <x v="0"/>
    <n v="429036"/>
    <s v="CFL, 20W lamp, Integral or Modular, Tube or Spiral or Flood"/>
    <x v="0"/>
    <x v="0"/>
    <s v="Lamp"/>
    <n v="5"/>
    <n v="53.97"/>
    <n v="0.22"/>
    <n v="851.4"/>
  </r>
  <r>
    <n v="3226"/>
    <x v="10"/>
    <x v="3"/>
    <x v="0"/>
    <n v="429036"/>
    <s v="CFL, 20W lamp, Integral or Modular, Tube or Spiral or Flood"/>
    <x v="0"/>
    <x v="0"/>
    <s v="Lamp"/>
    <n v="6"/>
    <n v="64.77"/>
    <n v="0.25"/>
    <n v="1057.32"/>
  </r>
  <r>
    <n v="3226"/>
    <x v="10"/>
    <x v="3"/>
    <x v="0"/>
    <n v="429036"/>
    <s v="CFL, 20W lamp, Integral or Modular, Tube or Spiral or Flood"/>
    <x v="0"/>
    <x v="0"/>
    <s v="Lamp"/>
    <n v="8"/>
    <n v="86.36"/>
    <n v="0.35"/>
    <n v="1362.24"/>
  </r>
  <r>
    <n v="3226"/>
    <x v="10"/>
    <x v="3"/>
    <x v="0"/>
    <n v="429036"/>
    <s v="CFL, 20W lamp, Integral or Modular, Tube or Spiral or Flood"/>
    <x v="0"/>
    <x v="0"/>
    <s v="Lamp"/>
    <n v="1"/>
    <n v="10.79"/>
    <n v="0.04"/>
    <n v="176.22"/>
  </r>
  <r>
    <n v="3226"/>
    <x v="10"/>
    <x v="3"/>
    <x v="0"/>
    <n v="429036"/>
    <s v="CFL, 20W lamp, Integral or Modular, Tube or Spiral or Flood"/>
    <x v="0"/>
    <x v="0"/>
    <s v="Lamp"/>
    <n v="1"/>
    <n v="10.79"/>
    <n v="0.04"/>
    <n v="228.69"/>
  </r>
  <r>
    <n v="3226"/>
    <x v="10"/>
    <x v="3"/>
    <x v="0"/>
    <n v="429036"/>
    <s v="CFL, 20W lamp, Integral or Modular, Tube or Spiral or Flood"/>
    <x v="0"/>
    <x v="0"/>
    <s v="Lamp"/>
    <n v="1"/>
    <n v="10.79"/>
    <n v="0.04"/>
    <n v="220.77"/>
  </r>
  <r>
    <n v="3226"/>
    <x v="10"/>
    <x v="3"/>
    <x v="0"/>
    <n v="429036"/>
    <s v="CFL, 20W lamp, Integral or Modular, Tube or Spiral or Flood"/>
    <x v="0"/>
    <x v="0"/>
    <s v="Lamp"/>
    <n v="1"/>
    <n v="10.79"/>
    <n v="0.04"/>
    <n v="176.22"/>
  </r>
  <r>
    <n v="3226"/>
    <x v="10"/>
    <x v="3"/>
    <x v="0"/>
    <n v="429036"/>
    <s v="CFL, 20W lamp, Integral or Modular, Tube or Spiral or Flood"/>
    <x v="0"/>
    <x v="0"/>
    <s v="Lamp"/>
    <n v="4"/>
    <n v="43.18"/>
    <n v="0.17"/>
    <n v="914.76"/>
  </r>
  <r>
    <n v="3226"/>
    <x v="10"/>
    <x v="3"/>
    <x v="0"/>
    <n v="429036"/>
    <s v="CFL, 20W lamp, Integral or Modular, Tube or Spiral or Flood"/>
    <x v="0"/>
    <x v="0"/>
    <s v="Lamp"/>
    <n v="3"/>
    <n v="32.380000000000003"/>
    <n v="0.13"/>
    <n v="686.07"/>
  </r>
  <r>
    <n v="3226"/>
    <x v="10"/>
    <x v="3"/>
    <x v="0"/>
    <n v="429036"/>
    <s v="CFL, 20W lamp, Integral or Modular, Tube or Spiral or Flood"/>
    <x v="0"/>
    <x v="0"/>
    <s v="Lamp"/>
    <n v="1"/>
    <n v="10.79"/>
    <n v="0.04"/>
    <n v="228.69"/>
  </r>
  <r>
    <n v="3226"/>
    <x v="10"/>
    <x v="3"/>
    <x v="0"/>
    <n v="429036"/>
    <s v="CFL, 20W lamp, Integral or Modular, Tube or Spiral or Flood"/>
    <x v="0"/>
    <x v="0"/>
    <s v="Lamp"/>
    <n v="1"/>
    <n v="10.79"/>
    <n v="0.04"/>
    <n v="228.69"/>
  </r>
  <r>
    <n v="3226"/>
    <x v="10"/>
    <x v="3"/>
    <x v="0"/>
    <n v="429036"/>
    <s v="CFL, 20W lamp, Integral or Modular, Tube or Spiral or Flood"/>
    <x v="0"/>
    <x v="0"/>
    <s v="Lamp"/>
    <n v="5"/>
    <n v="53.97"/>
    <n v="0.22"/>
    <n v="1143.45"/>
  </r>
  <r>
    <n v="3226"/>
    <x v="10"/>
    <x v="3"/>
    <x v="0"/>
    <n v="429036"/>
    <s v="CFL, 20W lamp, Integral or Modular, Tube or Spiral or Flood"/>
    <x v="0"/>
    <x v="0"/>
    <s v="Lamp"/>
    <n v="1"/>
    <n v="10.79"/>
    <n v="0.04"/>
    <n v="228.69"/>
  </r>
  <r>
    <n v="3226"/>
    <x v="10"/>
    <x v="3"/>
    <x v="0"/>
    <n v="429036"/>
    <s v="CFL, 20W lamp, Integral or Modular, Tube or Spiral or Flood"/>
    <x v="0"/>
    <x v="0"/>
    <s v="Lamp"/>
    <n v="1"/>
    <n v="10.79"/>
    <n v="0.04"/>
    <n v="176.22"/>
  </r>
  <r>
    <n v="3226"/>
    <x v="10"/>
    <x v="3"/>
    <x v="0"/>
    <n v="429036"/>
    <s v="CFL, 20W lamp, Integral or Modular, Tube or Spiral or Flood"/>
    <x v="0"/>
    <x v="0"/>
    <s v="Lamp"/>
    <n v="10"/>
    <n v="107.95"/>
    <n v="0.44"/>
    <n v="2286.9"/>
  </r>
  <r>
    <n v="3226"/>
    <x v="10"/>
    <x v="3"/>
    <x v="0"/>
    <n v="429036"/>
    <s v="CFL, 20W lamp, Integral or Modular, Tube or Spiral or Flood"/>
    <x v="0"/>
    <x v="0"/>
    <s v="Lamp"/>
    <n v="2"/>
    <n v="21.59"/>
    <n v="0.08"/>
    <n v="352.44"/>
  </r>
  <r>
    <n v="3226"/>
    <x v="10"/>
    <x v="3"/>
    <x v="0"/>
    <n v="428036"/>
    <s v="CFL, 20W lamp, Integral or Modular, Tube or Spiral or Flood"/>
    <x v="0"/>
    <x v="0"/>
    <s v="Lamp"/>
    <n v="1"/>
    <n v="10.24"/>
    <n v="0.04"/>
    <n v="228.69"/>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3"/>
    <n v="227.7"/>
  </r>
  <r>
    <n v="3226"/>
    <x v="10"/>
    <x v="3"/>
    <x v="0"/>
    <n v="428044"/>
    <s v="CFL, 23W lamp, Integral or Modular, Tube or Spiral or Flood"/>
    <x v="0"/>
    <x v="0"/>
    <s v="Lamp"/>
    <n v="44"/>
    <n v="368.72"/>
    <n v="1.31"/>
    <n v="6534"/>
  </r>
  <r>
    <n v="3226"/>
    <x v="10"/>
    <x v="3"/>
    <x v="0"/>
    <n v="428044"/>
    <s v="CFL, 23W lamp, Integral or Modular, Tube or Spiral or Flood"/>
    <x v="0"/>
    <x v="0"/>
    <s v="Lamp"/>
    <n v="2"/>
    <n v="16.760000000000002"/>
    <n v="0.05"/>
    <n v="297"/>
  </r>
  <r>
    <n v="3226"/>
    <x v="10"/>
    <x v="3"/>
    <x v="0"/>
    <n v="428044"/>
    <s v="CFL, 23W lamp, Integral or Modular, Tube or Spiral or Flood"/>
    <x v="0"/>
    <x v="0"/>
    <s v="Lamp"/>
    <n v="19"/>
    <n v="159.22"/>
    <n v="0.97"/>
    <n v="4984.6499999999996"/>
  </r>
  <r>
    <n v="3226"/>
    <x v="10"/>
    <x v="3"/>
    <x v="0"/>
    <n v="428044"/>
    <s v="CFL, 23W lamp, Integral or Modular, Tube or Spiral or Flood"/>
    <x v="0"/>
    <x v="0"/>
    <s v="Lamp"/>
    <n v="3"/>
    <n v="25.14"/>
    <n v="0.14000000000000001"/>
    <n v="608.85"/>
  </r>
  <r>
    <n v="3226"/>
    <x v="10"/>
    <x v="3"/>
    <x v="0"/>
    <n v="428044"/>
    <s v="CFL, 23W lamp, Integral or Modular, Tube or Spiral or Flood"/>
    <x v="0"/>
    <x v="0"/>
    <s v="Lamp"/>
    <n v="2"/>
    <n v="16.760000000000002"/>
    <n v="0.1"/>
    <n v="524.70000000000005"/>
  </r>
  <r>
    <n v="3226"/>
    <x v="10"/>
    <x v="3"/>
    <x v="0"/>
    <n v="428044"/>
    <s v="CFL, 23W lamp, Integral or Modular, Tube or Spiral or Flood"/>
    <x v="0"/>
    <x v="0"/>
    <s v="Lamp"/>
    <n v="3"/>
    <n v="25.14"/>
    <n v="0.1"/>
    <n v="683.1"/>
  </r>
  <r>
    <n v="3226"/>
    <x v="10"/>
    <x v="3"/>
    <x v="0"/>
    <n v="428044"/>
    <s v="CFL, 23W lamp, Integral or Modular, Tube or Spiral or Flood"/>
    <x v="0"/>
    <x v="0"/>
    <s v="Lamp"/>
    <n v="2"/>
    <n v="16.760000000000002"/>
    <n v="0.1"/>
    <n v="524.70000000000005"/>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3"/>
    <n v="25.14"/>
    <n v="0.1"/>
    <n v="683.1"/>
  </r>
  <r>
    <n v="3226"/>
    <x v="10"/>
    <x v="3"/>
    <x v="0"/>
    <n v="428044"/>
    <s v="CFL, 23W lamp, Integral or Modular, Tube or Spiral or Flood"/>
    <x v="0"/>
    <x v="0"/>
    <s v="Lamp"/>
    <n v="2"/>
    <n v="16.760000000000002"/>
    <n v="0.1"/>
    <n v="524.70000000000005"/>
  </r>
  <r>
    <n v="3226"/>
    <x v="10"/>
    <x v="3"/>
    <x v="0"/>
    <n v="428044"/>
    <s v="CFL, 23W lamp, Integral or Modular, Tube or Spiral or Flood"/>
    <x v="0"/>
    <x v="0"/>
    <s v="Lamp"/>
    <n v="21"/>
    <n v="175.98"/>
    <n v="1.06"/>
    <n v="3222.45"/>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5"/>
    <n v="262.35000000000002"/>
  </r>
  <r>
    <n v="3226"/>
    <x v="10"/>
    <x v="3"/>
    <x v="0"/>
    <n v="429044"/>
    <s v="CFL, 23W lamp, Integral or Modular, Tube or Spiral or Flood"/>
    <x v="0"/>
    <x v="0"/>
    <s v="Lamp"/>
    <n v="1"/>
    <n v="8.82"/>
    <n v="0.05"/>
    <n v="202.95"/>
  </r>
  <r>
    <n v="3226"/>
    <x v="10"/>
    <x v="3"/>
    <x v="0"/>
    <n v="429044"/>
    <s v="CFL, 23W lamp, Integral or Modular, Tube or Spiral or Flood"/>
    <x v="0"/>
    <x v="0"/>
    <s v="Lamp"/>
    <n v="10"/>
    <n v="88.24"/>
    <n v="0.51"/>
    <n v="2603.6999999999998"/>
  </r>
  <r>
    <n v="3226"/>
    <x v="10"/>
    <x v="3"/>
    <x v="0"/>
    <n v="428044"/>
    <s v="CFL, 23W lamp, Integral or Modular, Tube or Spiral or Flood"/>
    <x v="0"/>
    <x v="0"/>
    <s v="Lamp"/>
    <n v="2"/>
    <n v="16.760000000000002"/>
    <n v="0.1"/>
    <n v="524.70000000000005"/>
  </r>
  <r>
    <n v="3226"/>
    <x v="10"/>
    <x v="3"/>
    <x v="0"/>
    <n v="429044"/>
    <s v="CFL, 23W lamp, Integral or Modular, Tube or Spiral or Flood"/>
    <x v="0"/>
    <x v="0"/>
    <s v="Lamp"/>
    <n v="2"/>
    <n v="17.649999999999999"/>
    <n v="0.1"/>
    <n v="524.70000000000005"/>
  </r>
  <r>
    <n v="3226"/>
    <x v="10"/>
    <x v="3"/>
    <x v="0"/>
    <n v="429044"/>
    <s v="CFL, 23W lamp, Integral or Modular, Tube or Spiral or Flood"/>
    <x v="0"/>
    <x v="0"/>
    <s v="Lamp"/>
    <n v="32"/>
    <n v="282.36"/>
    <n v="1.63"/>
    <n v="8395.2000000000007"/>
  </r>
  <r>
    <n v="3226"/>
    <x v="10"/>
    <x v="3"/>
    <x v="0"/>
    <n v="429044"/>
    <s v="CFL, 23W lamp, Integral or Modular, Tube or Spiral or Flood"/>
    <x v="0"/>
    <x v="0"/>
    <s v="Lamp"/>
    <n v="19"/>
    <n v="167.65"/>
    <n v="1.1100000000000001"/>
    <n v="6132.06"/>
  </r>
  <r>
    <n v="3226"/>
    <x v="10"/>
    <x v="3"/>
    <x v="0"/>
    <n v="429044"/>
    <s v="CFL, 23W lamp, Integral or Modular, Tube or Spiral or Flood"/>
    <x v="0"/>
    <x v="0"/>
    <s v="Lamp"/>
    <n v="1"/>
    <n v="8.82"/>
    <n v="0.05"/>
    <n v="322.74"/>
  </r>
  <r>
    <n v="3226"/>
    <x v="10"/>
    <x v="3"/>
    <x v="0"/>
    <n v="429044"/>
    <s v="CFL, 23W lamp, Integral or Modular, Tube or Spiral or Flood"/>
    <x v="0"/>
    <x v="0"/>
    <s v="Lamp"/>
    <n v="1"/>
    <n v="8.82"/>
    <n v="0.05"/>
    <n v="262.35000000000002"/>
  </r>
  <r>
    <n v="3226"/>
    <x v="10"/>
    <x v="3"/>
    <x v="0"/>
    <n v="428044"/>
    <s v="CFL, 23W lamp, Integral or Modular, Tube or Spiral or Flood"/>
    <x v="0"/>
    <x v="0"/>
    <s v="Lamp"/>
    <n v="2"/>
    <n v="16.760000000000002"/>
    <n v="0.1"/>
    <n v="524.70000000000005"/>
  </r>
  <r>
    <n v="3226"/>
    <x v="10"/>
    <x v="3"/>
    <x v="0"/>
    <n v="429044"/>
    <s v="CFL, 23W lamp, Integral or Modular, Tube or Spiral or Flood"/>
    <x v="0"/>
    <x v="0"/>
    <s v="Lamp"/>
    <n v="1"/>
    <n v="8.82"/>
    <n v="0.05"/>
    <n v="262.35000000000002"/>
  </r>
  <r>
    <n v="3226"/>
    <x v="10"/>
    <x v="3"/>
    <x v="0"/>
    <n v="428044"/>
    <s v="CFL, 23W lamp, Integral or Modular, Tube or Spiral or Flood"/>
    <x v="0"/>
    <x v="0"/>
    <s v="Lamp"/>
    <n v="2"/>
    <n v="16.760000000000002"/>
    <n v="0.1"/>
    <n v="524.70000000000005"/>
  </r>
  <r>
    <n v="3226"/>
    <x v="10"/>
    <x v="3"/>
    <x v="0"/>
    <n v="428044"/>
    <s v="CFL, 23W lamp, Integral or Modular, Tube or Spiral or Flood"/>
    <x v="0"/>
    <x v="0"/>
    <s v="Lamp"/>
    <n v="3"/>
    <n v="25.14"/>
    <n v="0.14000000000000001"/>
    <n v="608.85"/>
  </r>
  <r>
    <n v="3226"/>
    <x v="10"/>
    <x v="3"/>
    <x v="0"/>
    <n v="429044"/>
    <s v="CFL, 23W lamp, Integral or Modular, Tube or Spiral or Flood"/>
    <x v="0"/>
    <x v="0"/>
    <s v="Lamp"/>
    <n v="2"/>
    <n v="17.649999999999999"/>
    <n v="0.1"/>
    <n v="524.70000000000005"/>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5"/>
    <n v="315.81"/>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5"/>
    <n v="290.07"/>
  </r>
  <r>
    <n v="3226"/>
    <x v="10"/>
    <x v="3"/>
    <x v="0"/>
    <n v="429044"/>
    <s v="CFL, 23W lamp, Integral or Modular, Tube or Spiral or Flood"/>
    <x v="0"/>
    <x v="0"/>
    <s v="Lamp"/>
    <n v="2"/>
    <n v="17.649999999999999"/>
    <n v="0.1"/>
    <n v="524.70000000000005"/>
  </r>
  <r>
    <n v="3226"/>
    <x v="10"/>
    <x v="3"/>
    <x v="0"/>
    <n v="428044"/>
    <s v="CFL, 23W lamp, Integral or Modular, Tube or Spiral or Flood"/>
    <x v="0"/>
    <x v="0"/>
    <s v="Lamp"/>
    <n v="15"/>
    <n v="125.7"/>
    <n v="0.44"/>
    <n v="2227.5"/>
  </r>
  <r>
    <n v="3226"/>
    <x v="10"/>
    <x v="3"/>
    <x v="0"/>
    <n v="429044"/>
    <s v="CFL, 23W lamp, Integral or Modular, Tube or Spiral or Flood"/>
    <x v="0"/>
    <x v="0"/>
    <s v="Lamp"/>
    <n v="6"/>
    <n v="52.94"/>
    <n v="0.3"/>
    <n v="1205.82"/>
  </r>
  <r>
    <n v="3226"/>
    <x v="10"/>
    <x v="3"/>
    <x v="0"/>
    <n v="429044"/>
    <s v="CFL, 23W lamp, Integral or Modular, Tube or Spiral or Flood"/>
    <x v="0"/>
    <x v="0"/>
    <s v="Lamp"/>
    <n v="2"/>
    <n v="17.649999999999999"/>
    <n v="0.09"/>
    <n v="405.9"/>
  </r>
  <r>
    <n v="3226"/>
    <x v="10"/>
    <x v="3"/>
    <x v="0"/>
    <n v="429044"/>
    <s v="CFL, 23W lamp, Integral or Modular, Tube or Spiral or Flood"/>
    <x v="0"/>
    <x v="0"/>
    <s v="Lamp"/>
    <n v="3"/>
    <n v="26.47"/>
    <n v="0.15"/>
    <n v="787.05"/>
  </r>
  <r>
    <n v="3226"/>
    <x v="10"/>
    <x v="3"/>
    <x v="0"/>
    <n v="429044"/>
    <s v="CFL, 23W lamp, Integral or Modular, Tube or Spiral or Flood"/>
    <x v="0"/>
    <x v="0"/>
    <s v="Lamp"/>
    <n v="12"/>
    <n v="105.89"/>
    <n v="0.59"/>
    <n v="2435.4"/>
  </r>
  <r>
    <n v="3226"/>
    <x v="10"/>
    <x v="3"/>
    <x v="0"/>
    <n v="428044"/>
    <s v="CFL, 23W lamp, Integral or Modular, Tube or Spiral or Flood"/>
    <x v="0"/>
    <x v="0"/>
    <s v="Lamp"/>
    <n v="4"/>
    <n v="33.520000000000003"/>
    <n v="0.2"/>
    <n v="1049.4000000000001"/>
  </r>
  <r>
    <n v="3226"/>
    <x v="10"/>
    <x v="3"/>
    <x v="0"/>
    <n v="428044"/>
    <s v="CFL, 23W lamp, Integral or Modular, Tube or Spiral or Flood"/>
    <x v="0"/>
    <x v="0"/>
    <s v="Lamp"/>
    <n v="3"/>
    <n v="25.14"/>
    <n v="0.15"/>
    <n v="787.05"/>
  </r>
  <r>
    <n v="3226"/>
    <x v="10"/>
    <x v="3"/>
    <x v="0"/>
    <n v="428044"/>
    <s v="CFL, 23W lamp, Integral or Modular, Tube or Spiral or Flood"/>
    <x v="0"/>
    <x v="0"/>
    <s v="Lamp"/>
    <n v="2"/>
    <n v="16.760000000000002"/>
    <n v="7.0000000000000007E-2"/>
    <n v="455.4"/>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2"/>
    <n v="16.760000000000002"/>
    <n v="0.11"/>
    <n v="639.54"/>
  </r>
  <r>
    <n v="3226"/>
    <x v="10"/>
    <x v="3"/>
    <x v="0"/>
    <n v="428044"/>
    <s v="CFL, 23W lamp, Integral or Modular, Tube or Spiral or Flood"/>
    <x v="0"/>
    <x v="0"/>
    <s v="Lamp"/>
    <n v="3"/>
    <n v="25.14"/>
    <n v="0.15"/>
    <n v="787.05"/>
  </r>
  <r>
    <n v="3226"/>
    <x v="10"/>
    <x v="3"/>
    <x v="0"/>
    <n v="428044"/>
    <s v="CFL, 23W lamp, Integral or Modular, Tube or Spiral or Flood"/>
    <x v="0"/>
    <x v="0"/>
    <s v="Lamp"/>
    <n v="2"/>
    <n v="16.760000000000002"/>
    <n v="0.1"/>
    <n v="405.9"/>
  </r>
  <r>
    <n v="3226"/>
    <x v="10"/>
    <x v="3"/>
    <x v="0"/>
    <n v="428044"/>
    <s v="CFL, 23W lamp, Integral or Modular, Tube or Spiral or Flood"/>
    <x v="0"/>
    <x v="0"/>
    <s v="Lamp"/>
    <n v="3"/>
    <n v="25.14"/>
    <n v="0.17"/>
    <n v="968.22"/>
  </r>
  <r>
    <n v="3226"/>
    <x v="10"/>
    <x v="3"/>
    <x v="0"/>
    <n v="428044"/>
    <s v="CFL, 23W lamp, Integral or Modular, Tube or Spiral or Flood"/>
    <x v="0"/>
    <x v="0"/>
    <s v="Lamp"/>
    <n v="1"/>
    <n v="8.3800000000000008"/>
    <n v="0.05"/>
    <n v="288.08999999999997"/>
  </r>
  <r>
    <n v="3226"/>
    <x v="10"/>
    <x v="3"/>
    <x v="0"/>
    <n v="428044"/>
    <s v="CFL, 23W lamp, Integral or Modular, Tube or Spiral or Flood"/>
    <x v="0"/>
    <x v="0"/>
    <s v="Lamp"/>
    <n v="2"/>
    <n v="16.760000000000002"/>
    <n v="0.09"/>
    <n v="405.9"/>
  </r>
  <r>
    <n v="3226"/>
    <x v="10"/>
    <x v="3"/>
    <x v="0"/>
    <n v="428044"/>
    <s v="CFL, 23W lamp, Integral or Modular, Tube or Spiral or Flood"/>
    <x v="0"/>
    <x v="0"/>
    <s v="Lamp"/>
    <n v="1"/>
    <n v="8.3800000000000008"/>
    <n v="0.03"/>
    <n v="234.63"/>
  </r>
  <r>
    <n v="3226"/>
    <x v="10"/>
    <x v="3"/>
    <x v="0"/>
    <n v="428044"/>
    <s v="CFL, 23W lamp, Integral or Modular, Tube or Spiral or Flood"/>
    <x v="0"/>
    <x v="0"/>
    <s v="Lamp"/>
    <n v="1"/>
    <n v="8.3800000000000008"/>
    <n v="0.05"/>
    <n v="290.07"/>
  </r>
  <r>
    <n v="3226"/>
    <x v="10"/>
    <x v="3"/>
    <x v="0"/>
    <n v="428044"/>
    <s v="CFL, 23W lamp, Integral or Modular, Tube or Spiral or Flood"/>
    <x v="0"/>
    <x v="0"/>
    <s v="Lamp"/>
    <n v="2"/>
    <n v="16.760000000000002"/>
    <n v="0.1"/>
    <n v="524.70000000000005"/>
  </r>
  <r>
    <n v="3226"/>
    <x v="10"/>
    <x v="3"/>
    <x v="0"/>
    <n v="428044"/>
    <s v="CFL, 23W lamp, Integral or Modular, Tube or Spiral or Flood"/>
    <x v="0"/>
    <x v="0"/>
    <s v="Lamp"/>
    <n v="1"/>
    <n v="8.3800000000000008"/>
    <n v="0.04"/>
    <n v="202.95"/>
  </r>
  <r>
    <n v="3226"/>
    <x v="10"/>
    <x v="3"/>
    <x v="0"/>
    <n v="428044"/>
    <s v="CFL, 23W lamp, Integral or Modular, Tube or Spiral or Flood"/>
    <x v="0"/>
    <x v="0"/>
    <s v="Lamp"/>
    <n v="1"/>
    <n v="8.3800000000000008"/>
    <n v="0.05"/>
    <n v="262.35000000000002"/>
  </r>
  <r>
    <n v="3226"/>
    <x v="10"/>
    <x v="3"/>
    <x v="0"/>
    <n v="428044"/>
    <s v="CFL, 23W lamp, Integral or Modular, Tube or Spiral or Flood"/>
    <x v="0"/>
    <x v="0"/>
    <s v="Lamp"/>
    <n v="9"/>
    <n v="75.42"/>
    <n v="0.45"/>
    <n v="1826.55"/>
  </r>
  <r>
    <n v="3226"/>
    <x v="10"/>
    <x v="3"/>
    <x v="0"/>
    <n v="428044"/>
    <s v="CFL, 23W lamp, Integral or Modular, Tube or Spiral or Flood"/>
    <x v="0"/>
    <x v="0"/>
    <s v="Lamp"/>
    <n v="2"/>
    <n v="16.760000000000002"/>
    <n v="0.1"/>
    <n v="524.70000000000005"/>
  </r>
  <r>
    <n v="3226"/>
    <x v="10"/>
    <x v="3"/>
    <x v="0"/>
    <n v="428044"/>
    <s v="CFL, 23W lamp, Integral or Modular, Tube or Spiral or Flood"/>
    <x v="0"/>
    <x v="0"/>
    <s v="Lamp"/>
    <n v="60"/>
    <n v="502.8"/>
    <n v="3.07"/>
    <n v="15741"/>
  </r>
  <r>
    <n v="3226"/>
    <x v="10"/>
    <x v="3"/>
    <x v="0"/>
    <n v="428059"/>
    <s v="CFL, 13W Globe (dimmable,Reflective)"/>
    <x v="0"/>
    <x v="20"/>
    <s v="Lamp"/>
    <n v="5"/>
    <n v="65.7"/>
    <n v="0.14000000000000001"/>
    <n v="742.5"/>
  </r>
  <r>
    <n v="3226"/>
    <x v="10"/>
    <x v="3"/>
    <x v="0"/>
    <n v="428059"/>
    <s v="CFL, 13W Globe (dimmable,Reflective)"/>
    <x v="0"/>
    <x v="20"/>
    <s v="Lamp"/>
    <n v="1"/>
    <n v="13.14"/>
    <n v="0.02"/>
    <n v="128.69999999999999"/>
  </r>
  <r>
    <n v="3226"/>
    <x v="10"/>
    <x v="3"/>
    <x v="0"/>
    <n v="428056"/>
    <s v="CFL, 14W  w/Reflector"/>
    <x v="0"/>
    <x v="20"/>
    <s v="Lamp"/>
    <n v="4"/>
    <n v="42.56"/>
    <n v="0.11"/>
    <n v="594"/>
  </r>
  <r>
    <n v="3226"/>
    <x v="10"/>
    <x v="3"/>
    <x v="0"/>
    <n v="428056"/>
    <s v="CFL, 14W  w/Reflector"/>
    <x v="0"/>
    <x v="20"/>
    <s v="Lamp"/>
    <n v="4"/>
    <n v="42.56"/>
    <n v="0.11"/>
    <n v="594"/>
  </r>
  <r>
    <n v="3226"/>
    <x v="10"/>
    <x v="3"/>
    <x v="0"/>
    <n v="428056"/>
    <s v="CFL, 14W  w/Reflector"/>
    <x v="0"/>
    <x v="20"/>
    <s v="Lamp"/>
    <n v="6"/>
    <n v="63.84"/>
    <n v="0.1"/>
    <n v="501.93"/>
  </r>
  <r>
    <n v="3226"/>
    <x v="10"/>
    <x v="3"/>
    <x v="0"/>
    <n v="428056"/>
    <s v="CFL, 14W  w/Reflector"/>
    <x v="0"/>
    <x v="20"/>
    <s v="Lamp"/>
    <n v="9"/>
    <n v="95.76"/>
    <n v="0.26"/>
    <n v="1336.5"/>
  </r>
  <r>
    <n v="3226"/>
    <x v="10"/>
    <x v="3"/>
    <x v="0"/>
    <n v="428056"/>
    <s v="CFL, 14W  w/Reflector"/>
    <x v="0"/>
    <x v="20"/>
    <s v="Lamp"/>
    <n v="12"/>
    <n v="127.68"/>
    <n v="0.2"/>
    <n v="1003.86"/>
  </r>
  <r>
    <n v="3226"/>
    <x v="10"/>
    <x v="3"/>
    <x v="0"/>
    <n v="429056"/>
    <s v="CFL, 14W  w/Reflector"/>
    <x v="0"/>
    <x v="20"/>
    <s v="Lamp"/>
    <n v="4"/>
    <n v="58.15"/>
    <n v="0.11"/>
    <n v="459.36"/>
  </r>
  <r>
    <n v="3226"/>
    <x v="10"/>
    <x v="3"/>
    <x v="0"/>
    <n v="428056"/>
    <s v="CFL, 14W  w/Reflector"/>
    <x v="0"/>
    <x v="20"/>
    <s v="Lamp"/>
    <n v="1"/>
    <n v="10.64"/>
    <n v="0.02"/>
    <n v="148.5"/>
  </r>
  <r>
    <n v="3226"/>
    <x v="10"/>
    <x v="3"/>
    <x v="0"/>
    <n v="428056"/>
    <s v="CFL, 14W  w/Reflector"/>
    <x v="0"/>
    <x v="20"/>
    <s v="Lamp"/>
    <n v="35"/>
    <n v="372.4"/>
    <n v="0.59"/>
    <n v="2927.92"/>
  </r>
  <r>
    <n v="3226"/>
    <x v="10"/>
    <x v="3"/>
    <x v="0"/>
    <n v="428056"/>
    <s v="CFL, 14W  w/Reflector"/>
    <x v="0"/>
    <x v="20"/>
    <s v="Lamp"/>
    <n v="14"/>
    <n v="148.96"/>
    <n v="0.4"/>
    <n v="2079"/>
  </r>
  <r>
    <n v="3226"/>
    <x v="10"/>
    <x v="3"/>
    <x v="0"/>
    <n v="428056"/>
    <s v="CFL, 14W  w/Reflector"/>
    <x v="0"/>
    <x v="20"/>
    <s v="Lamp"/>
    <n v="17"/>
    <n v="180.88"/>
    <n v="0.49"/>
    <n v="2524.5"/>
  </r>
  <r>
    <n v="3226"/>
    <x v="10"/>
    <x v="3"/>
    <x v="0"/>
    <n v="429056"/>
    <s v="CFL, 14W  w/Reflector"/>
    <x v="0"/>
    <x v="20"/>
    <s v="Lamp"/>
    <n v="5"/>
    <n v="72.69"/>
    <n v="0.14000000000000001"/>
    <n v="569.25"/>
  </r>
  <r>
    <n v="3226"/>
    <x v="10"/>
    <x v="3"/>
    <x v="0"/>
    <n v="428056"/>
    <s v="CFL, 14W  w/Reflector"/>
    <x v="0"/>
    <x v="20"/>
    <s v="Lamp"/>
    <n v="5"/>
    <n v="53.2"/>
    <n v="0.14000000000000001"/>
    <n v="742.5"/>
  </r>
  <r>
    <n v="3226"/>
    <x v="10"/>
    <x v="3"/>
    <x v="0"/>
    <n v="428056"/>
    <s v="CFL, 14W  w/Reflector"/>
    <x v="0"/>
    <x v="20"/>
    <s v="Lamp"/>
    <n v="1"/>
    <n v="10.64"/>
    <n v="0.02"/>
    <n v="114.84"/>
  </r>
  <r>
    <n v="3226"/>
    <x v="10"/>
    <x v="3"/>
    <x v="0"/>
    <n v="428056"/>
    <s v="CFL, 14W  w/Reflector"/>
    <x v="0"/>
    <x v="20"/>
    <s v="Lamp"/>
    <n v="1"/>
    <n v="10.64"/>
    <n v="0.03"/>
    <n v="182.16"/>
  </r>
  <r>
    <n v="3226"/>
    <x v="10"/>
    <x v="3"/>
    <x v="0"/>
    <n v="428056"/>
    <s v="CFL, 14W  w/Reflector"/>
    <x v="0"/>
    <x v="20"/>
    <s v="Lamp"/>
    <n v="2"/>
    <n v="21.28"/>
    <n v="0.05"/>
    <n v="297"/>
  </r>
  <r>
    <n v="3226"/>
    <x v="10"/>
    <x v="3"/>
    <x v="0"/>
    <n v="428057"/>
    <s v="CFL, 18W  w/Reflector"/>
    <x v="0"/>
    <x v="20"/>
    <s v="Lamp"/>
    <n v="5"/>
    <n v="68.900000000000006"/>
    <n v="0.2"/>
    <n v="1029.5999999999999"/>
  </r>
  <r>
    <n v="3226"/>
    <x v="10"/>
    <x v="3"/>
    <x v="0"/>
    <n v="428057"/>
    <s v="CFL, 18W  w/Reflector"/>
    <x v="0"/>
    <x v="20"/>
    <s v="Lamp"/>
    <n v="6"/>
    <n v="82.68"/>
    <n v="0.14000000000000001"/>
    <n v="694.98"/>
  </r>
  <r>
    <n v="3226"/>
    <x v="10"/>
    <x v="3"/>
    <x v="0"/>
    <n v="429057"/>
    <s v="CFL, 18W  w/Reflector"/>
    <x v="0"/>
    <x v="20"/>
    <s v="Lamp"/>
    <n v="5"/>
    <n v="71.8"/>
    <n v="0.19"/>
    <n v="787.05"/>
  </r>
  <r>
    <n v="3226"/>
    <x v="10"/>
    <x v="3"/>
    <x v="0"/>
    <n v="428057"/>
    <s v="CFL, 18W  w/Reflector"/>
    <x v="0"/>
    <x v="20"/>
    <s v="Lamp"/>
    <n v="1"/>
    <n v="13.78"/>
    <n v="0.04"/>
    <n v="205.92"/>
  </r>
  <r>
    <n v="3226"/>
    <x v="10"/>
    <x v="3"/>
    <x v="0"/>
    <n v="429057"/>
    <s v="CFL, 18W  w/Reflector"/>
    <x v="0"/>
    <x v="20"/>
    <s v="Lamp"/>
    <n v="4"/>
    <n v="57.44"/>
    <n v="0.16"/>
    <n v="823.68"/>
  </r>
  <r>
    <n v="3226"/>
    <x v="10"/>
    <x v="3"/>
    <x v="0"/>
    <n v="429057"/>
    <s v="CFL, 18W  w/Reflector"/>
    <x v="0"/>
    <x v="20"/>
    <s v="Lamp"/>
    <n v="23"/>
    <n v="330.28"/>
    <n v="0.89"/>
    <n v="3643.2"/>
  </r>
  <r>
    <n v="3226"/>
    <x v="10"/>
    <x v="3"/>
    <x v="0"/>
    <n v="428057"/>
    <s v="CFL, 18W  w/Reflector"/>
    <x v="0"/>
    <x v="20"/>
    <s v="Lamp"/>
    <n v="5"/>
    <n v="68.900000000000006"/>
    <n v="0.2"/>
    <n v="1029.5999999999999"/>
  </r>
  <r>
    <n v="3226"/>
    <x v="10"/>
    <x v="3"/>
    <x v="0"/>
    <n v="428057"/>
    <s v="CFL, 18W  w/Reflector"/>
    <x v="0"/>
    <x v="20"/>
    <s v="Lamp"/>
    <n v="51"/>
    <n v="702.78"/>
    <n v="1.19"/>
    <n v="5907.33"/>
  </r>
  <r>
    <n v="3226"/>
    <x v="10"/>
    <x v="3"/>
    <x v="0"/>
    <n v="429057"/>
    <s v="CFL, 18W  w/Reflector"/>
    <x v="0"/>
    <x v="20"/>
    <s v="Lamp"/>
    <n v="8"/>
    <n v="114.88"/>
    <n v="0.31"/>
    <n v="1267.2"/>
  </r>
  <r>
    <n v="3226"/>
    <x v="10"/>
    <x v="3"/>
    <x v="0"/>
    <n v="429057"/>
    <s v="CFL, 18W  w/Reflector"/>
    <x v="0"/>
    <x v="20"/>
    <s v="Lamp"/>
    <n v="1"/>
    <n v="14.36"/>
    <n v="0.04"/>
    <n v="205.92"/>
  </r>
  <r>
    <n v="3226"/>
    <x v="10"/>
    <x v="3"/>
    <x v="0"/>
    <n v="429057"/>
    <s v="CFL, 18W  w/Reflector"/>
    <x v="0"/>
    <x v="20"/>
    <s v="Lamp"/>
    <n v="4"/>
    <n v="57.44"/>
    <n v="0.15"/>
    <n v="629.64"/>
  </r>
  <r>
    <n v="3226"/>
    <x v="10"/>
    <x v="3"/>
    <x v="0"/>
    <n v="429057"/>
    <s v="CFL, 18W  w/Reflector"/>
    <x v="0"/>
    <x v="20"/>
    <s v="Lamp"/>
    <n v="22"/>
    <n v="315.92"/>
    <n v="0.88"/>
    <n v="4530.24"/>
  </r>
  <r>
    <n v="3226"/>
    <x v="10"/>
    <x v="3"/>
    <x v="0"/>
    <n v="428058"/>
    <s v="CFL, 23W w/Reflector"/>
    <x v="0"/>
    <x v="20"/>
    <s v="Lamp"/>
    <n v="11"/>
    <n v="151.58000000000001"/>
    <n v="0.56000000000000005"/>
    <n v="2885.85"/>
  </r>
  <r>
    <n v="3226"/>
    <x v="10"/>
    <x v="3"/>
    <x v="0"/>
    <n v="428058"/>
    <s v="CFL, 23W w/Reflector"/>
    <x v="0"/>
    <x v="20"/>
    <s v="Lamp"/>
    <n v="16"/>
    <n v="220.48"/>
    <n v="0.47"/>
    <n v="2376"/>
  </r>
  <r>
    <n v="3226"/>
    <x v="10"/>
    <x v="3"/>
    <x v="0"/>
    <n v="428058"/>
    <s v="CFL, 23W w/Reflector"/>
    <x v="0"/>
    <x v="20"/>
    <s v="Lamp"/>
    <n v="1"/>
    <n v="13.78"/>
    <n v="0.05"/>
    <n v="262.35000000000002"/>
  </r>
  <r>
    <n v="3226"/>
    <x v="10"/>
    <x v="3"/>
    <x v="0"/>
    <n v="428058"/>
    <s v="CFL, 23W w/Reflector"/>
    <x v="0"/>
    <x v="20"/>
    <s v="Lamp"/>
    <n v="1"/>
    <n v="13.78"/>
    <n v="0.05"/>
    <n v="262.35000000000002"/>
  </r>
  <r>
    <n v="3226"/>
    <x v="10"/>
    <x v="3"/>
    <x v="0"/>
    <n v="428058"/>
    <s v="CFL, 23W w/Reflector"/>
    <x v="0"/>
    <x v="20"/>
    <s v="Lamp"/>
    <n v="13"/>
    <n v="179.14"/>
    <n v="0.66"/>
    <n v="3410.55"/>
  </r>
  <r>
    <n v="3226"/>
    <x v="10"/>
    <x v="3"/>
    <x v="0"/>
    <n v="429058"/>
    <s v="CFL, 23W w/Reflector"/>
    <x v="0"/>
    <x v="20"/>
    <s v="Lamp"/>
    <n v="1"/>
    <n v="14.36"/>
    <n v="0.05"/>
    <n v="200.97"/>
  </r>
  <r>
    <n v="3226"/>
    <x v="10"/>
    <x v="3"/>
    <x v="0"/>
    <n v="429058"/>
    <s v="CFL, 23W w/Reflector"/>
    <x v="0"/>
    <x v="20"/>
    <s v="Lamp"/>
    <n v="1"/>
    <n v="14.36"/>
    <n v="0.05"/>
    <n v="202.95"/>
  </r>
  <r>
    <n v="3226"/>
    <x v="10"/>
    <x v="3"/>
    <x v="0"/>
    <n v="429058"/>
    <s v="CFL, 23W w/Reflector"/>
    <x v="0"/>
    <x v="20"/>
    <s v="Lamp"/>
    <n v="5"/>
    <n v="71.8"/>
    <n v="0.25"/>
    <n v="1301.8499999999999"/>
  </r>
  <r>
    <n v="3226"/>
    <x v="10"/>
    <x v="3"/>
    <x v="0"/>
    <n v="429058"/>
    <s v="CFL, 23W w/Reflector"/>
    <x v="0"/>
    <x v="20"/>
    <s v="Lamp"/>
    <n v="1"/>
    <n v="14.36"/>
    <n v="0.05"/>
    <n v="262.35000000000002"/>
  </r>
  <r>
    <n v="3226"/>
    <x v="10"/>
    <x v="3"/>
    <x v="0"/>
    <n v="429058"/>
    <s v="CFL, 23W w/Reflector"/>
    <x v="0"/>
    <x v="20"/>
    <s v="Lamp"/>
    <n v="7"/>
    <n v="100.52"/>
    <n v="0.4"/>
    <n v="2259.1799999999998"/>
  </r>
  <r>
    <n v="3226"/>
    <x v="10"/>
    <x v="3"/>
    <x v="0"/>
    <n v="429058"/>
    <s v="CFL, 23W w/Reflector"/>
    <x v="0"/>
    <x v="20"/>
    <s v="Lamp"/>
    <n v="1"/>
    <n v="14.36"/>
    <n v="0.05"/>
    <n v="195.03"/>
  </r>
  <r>
    <n v="3226"/>
    <x v="10"/>
    <x v="3"/>
    <x v="0"/>
    <n v="428058"/>
    <s v="CFL, 23W w/Reflector"/>
    <x v="0"/>
    <x v="20"/>
    <s v="Lamp"/>
    <n v="2"/>
    <n v="27.56"/>
    <n v="0.11"/>
    <n v="631.62"/>
  </r>
  <r>
    <n v="3226"/>
    <x v="10"/>
    <x v="3"/>
    <x v="0"/>
    <n v="429058"/>
    <s v="CFL, 23W w/Reflector"/>
    <x v="0"/>
    <x v="20"/>
    <s v="Lamp"/>
    <n v="1"/>
    <n v="14.36"/>
    <n v="0.05"/>
    <n v="262.35000000000002"/>
  </r>
  <r>
    <n v="3226"/>
    <x v="10"/>
    <x v="3"/>
    <x v="0"/>
    <n v="429058"/>
    <s v="CFL, 23W w/Reflector"/>
    <x v="0"/>
    <x v="20"/>
    <s v="Lamp"/>
    <n v="2"/>
    <n v="28.72"/>
    <n v="0.1"/>
    <n v="401.94"/>
  </r>
  <r>
    <n v="3226"/>
    <x v="10"/>
    <x v="3"/>
    <x v="0"/>
    <n v="429058"/>
    <s v="CFL, 23W w/Reflector"/>
    <x v="0"/>
    <x v="20"/>
    <s v="Lamp"/>
    <n v="2"/>
    <n v="28.72"/>
    <n v="0.09"/>
    <n v="405.9"/>
  </r>
  <r>
    <n v="3226"/>
    <x v="10"/>
    <x v="3"/>
    <x v="0"/>
    <n v="429058"/>
    <s v="CFL, 23W w/Reflector"/>
    <x v="0"/>
    <x v="20"/>
    <s v="Lamp"/>
    <n v="1"/>
    <n v="14.36"/>
    <n v="0.05"/>
    <n v="262.35000000000002"/>
  </r>
  <r>
    <n v="3226"/>
    <x v="10"/>
    <x v="3"/>
    <x v="0"/>
    <n v="428058"/>
    <s v="CFL, 23W w/Reflector"/>
    <x v="0"/>
    <x v="20"/>
    <s v="Lamp"/>
    <n v="1"/>
    <n v="13.78"/>
    <n v="0.05"/>
    <n v="262.35000000000002"/>
  </r>
  <r>
    <n v="3226"/>
    <x v="10"/>
    <x v="3"/>
    <x v="0"/>
    <n v="428046"/>
    <s v="CFL, 28W lamp, Integral or Modular, Tube or Spiral or Flood"/>
    <x v="0"/>
    <x v="20"/>
    <s v="Lamp"/>
    <n v="2"/>
    <n v="16.760000000000002"/>
    <n v="0.12"/>
    <n v="639.54"/>
  </r>
  <r>
    <n v="3226"/>
    <x v="10"/>
    <x v="3"/>
    <x v="0"/>
    <n v="428046"/>
    <s v="CFL, 28W lamp, Integral or Modular, Tube or Spiral or Flood"/>
    <x v="0"/>
    <x v="20"/>
    <s v="Lamp"/>
    <n v="1"/>
    <n v="8.3800000000000008"/>
    <n v="0.06"/>
    <n v="319.77"/>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80.29"/>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2"/>
    <n v="103.35"/>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350.48"/>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2"/>
    <n v="166.78"/>
    <n v="7.0000000000000007E-2"/>
    <n v="389.49"/>
  </r>
  <r>
    <n v="3226"/>
    <x v="10"/>
    <x v="3"/>
    <x v="0"/>
    <n v="428069"/>
    <s v="Lighting - Occupancy Sensor - Wall Mounted Lighting Sensor"/>
    <x v="5"/>
    <x v="6"/>
    <s v="Sensor"/>
    <n v="1"/>
    <n v="83.39"/>
    <n v="0.03"/>
    <n v="138.71"/>
  </r>
  <r>
    <n v="3226"/>
    <x v="10"/>
    <x v="3"/>
    <x v="0"/>
    <n v="428069"/>
    <s v="Lighting - Occupancy Sensor - Wall Mounted Lighting Sensor"/>
    <x v="5"/>
    <x v="6"/>
    <s v="Sensor"/>
    <n v="4"/>
    <n v="333.56"/>
    <n v="0.12"/>
    <n v="371"/>
  </r>
  <r>
    <n v="3226"/>
    <x v="10"/>
    <x v="3"/>
    <x v="0"/>
    <n v="428069"/>
    <s v="Lighting - Occupancy Sensor - Wall Mounted Lighting Sensor"/>
    <x v="5"/>
    <x v="6"/>
    <s v="Sensor"/>
    <n v="9"/>
    <n v="750.51"/>
    <n v="0.34"/>
    <n v="1248.43"/>
  </r>
  <r>
    <n v="3226"/>
    <x v="10"/>
    <x v="3"/>
    <x v="0"/>
    <n v="428069"/>
    <s v="Lighting - Occupancy Sensor - Wall Mounted Lighting Sensor"/>
    <x v="5"/>
    <x v="6"/>
    <s v="Sensor"/>
    <n v="5"/>
    <n v="416.95"/>
    <n v="0.1"/>
    <n v="516.78"/>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389.49"/>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3"/>
    <n v="250.17"/>
    <n v="0.09"/>
    <n v="327.27"/>
  </r>
  <r>
    <n v="3226"/>
    <x v="10"/>
    <x v="3"/>
    <x v="0"/>
    <n v="428069"/>
    <s v="Lighting - Occupancy Sensor - Wall Mounted Lighting Sensor"/>
    <x v="5"/>
    <x v="6"/>
    <s v="Sensor"/>
    <n v="1"/>
    <n v="83.39"/>
    <n v="0.03"/>
    <n v="138.71"/>
  </r>
  <r>
    <n v="3226"/>
    <x v="10"/>
    <x v="3"/>
    <x v="0"/>
    <n v="428069"/>
    <s v="Lighting - Occupancy Sensor - Wall Mounted Lighting Sensor"/>
    <x v="5"/>
    <x v="6"/>
    <s v="Sensor"/>
    <n v="3"/>
    <n v="250.17"/>
    <n v="0.11"/>
    <n v="416.14"/>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5"/>
    <n v="416.95"/>
    <n v="0.19"/>
    <n v="693.57"/>
  </r>
  <r>
    <n v="3226"/>
    <x v="10"/>
    <x v="3"/>
    <x v="0"/>
    <n v="428069"/>
    <s v="Lighting - Occupancy Sensor - Wall Mounted Lighting Sensor"/>
    <x v="5"/>
    <x v="6"/>
    <s v="Sensor"/>
    <n v="3"/>
    <n v="250.17"/>
    <n v="0.11"/>
    <n v="416.14"/>
  </r>
  <r>
    <n v="3226"/>
    <x v="10"/>
    <x v="3"/>
    <x v="0"/>
    <n v="428069"/>
    <s v="Lighting - Occupancy Sensor - Wall Mounted Lighting Sensor"/>
    <x v="5"/>
    <x v="6"/>
    <s v="Sensor"/>
    <n v="2"/>
    <n v="166.78"/>
    <n v="7.0000000000000007E-2"/>
    <n v="390.29"/>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3"/>
    <n v="250.17"/>
    <n v="0.11"/>
    <n v="416.14"/>
  </r>
  <r>
    <n v="3226"/>
    <x v="10"/>
    <x v="3"/>
    <x v="0"/>
    <n v="428069"/>
    <s v="Lighting - Occupancy Sensor - Wall Mounted Lighting Sensor"/>
    <x v="5"/>
    <x v="6"/>
    <s v="Sensor"/>
    <n v="1"/>
    <n v="83.39"/>
    <n v="0.03"/>
    <n v="138.71"/>
  </r>
  <r>
    <n v="3226"/>
    <x v="10"/>
    <x v="3"/>
    <x v="0"/>
    <n v="428069"/>
    <s v="Lighting - Occupancy Sensor - Wall Mounted Lighting Sensor"/>
    <x v="5"/>
    <x v="6"/>
    <s v="Sensor"/>
    <n v="5"/>
    <n v="416.95"/>
    <n v="0.1"/>
    <n v="516.78"/>
  </r>
  <r>
    <n v="3226"/>
    <x v="10"/>
    <x v="3"/>
    <x v="0"/>
    <n v="428069"/>
    <s v="Lighting - Occupancy Sensor - Wall Mounted Lighting Sensor"/>
    <x v="5"/>
    <x v="6"/>
    <s v="Sensor"/>
    <n v="3"/>
    <n v="250.17"/>
    <n v="0.11"/>
    <n v="416.14"/>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3"/>
    <n v="180.29"/>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3"/>
    <n v="250.17"/>
    <n v="0.11"/>
    <n v="416.14"/>
  </r>
  <r>
    <n v="3226"/>
    <x v="10"/>
    <x v="3"/>
    <x v="0"/>
    <n v="428069"/>
    <s v="Lighting - Occupancy Sensor - Wall Mounted Lighting Sensor"/>
    <x v="5"/>
    <x v="6"/>
    <s v="Sensor"/>
    <n v="1"/>
    <n v="83.39"/>
    <n v="0.03"/>
    <n v="138.71"/>
  </r>
  <r>
    <n v="3226"/>
    <x v="10"/>
    <x v="3"/>
    <x v="0"/>
    <n v="428069"/>
    <s v="Lighting - Occupancy Sensor - Wall Mounted Lighting Sensor"/>
    <x v="5"/>
    <x v="6"/>
    <s v="Sensor"/>
    <n v="8"/>
    <n v="667.12"/>
    <n v="0.25"/>
    <n v="742"/>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96.48"/>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53"/>
    <n v="4419.67"/>
    <n v="1.65"/>
    <n v="5781.81"/>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95.14"/>
  </r>
  <r>
    <n v="3226"/>
    <x v="10"/>
    <x v="3"/>
    <x v="0"/>
    <n v="428069"/>
    <s v="Lighting - Occupancy Sensor - Wall Mounted Lighting Sensor"/>
    <x v="5"/>
    <x v="6"/>
    <s v="Sensor"/>
    <n v="2"/>
    <n v="166.78"/>
    <n v="7.0000000000000007E-2"/>
    <n v="392.96"/>
  </r>
  <r>
    <n v="3226"/>
    <x v="10"/>
    <x v="3"/>
    <x v="0"/>
    <n v="428069"/>
    <s v="Lighting - Occupancy Sensor - Wall Mounted Lighting Sensor"/>
    <x v="5"/>
    <x v="6"/>
    <s v="Sensor"/>
    <n v="1"/>
    <n v="83.39"/>
    <n v="0.03"/>
    <n v="195.14"/>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6"/>
    <n v="1334.24"/>
    <n v="0.6"/>
    <n v="2219.44"/>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96.48"/>
  </r>
  <r>
    <n v="3226"/>
    <x v="10"/>
    <x v="3"/>
    <x v="0"/>
    <n v="428069"/>
    <s v="Lighting - Occupancy Sensor - Wall Mounted Lighting Sensor"/>
    <x v="5"/>
    <x v="6"/>
    <s v="Sensor"/>
    <n v="2"/>
    <n v="166.78"/>
    <n v="0.06"/>
    <n v="218.18"/>
  </r>
  <r>
    <n v="3226"/>
    <x v="10"/>
    <x v="3"/>
    <x v="0"/>
    <n v="428069"/>
    <s v="Lighting - Occupancy Sensor - Wall Mounted Lighting Sensor"/>
    <x v="5"/>
    <x v="6"/>
    <s v="Sensor"/>
    <n v="2"/>
    <n v="166.78"/>
    <n v="0.06"/>
    <n v="218.18"/>
  </r>
  <r>
    <n v="3226"/>
    <x v="10"/>
    <x v="3"/>
    <x v="0"/>
    <n v="428069"/>
    <s v="Lighting - Occupancy Sensor - Wall Mounted Lighting Sensor"/>
    <x v="5"/>
    <x v="6"/>
    <s v="Sensor"/>
    <n v="2"/>
    <n v="166.78"/>
    <n v="7.0000000000000007E-2"/>
    <n v="350.48"/>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9"/>
    <n v="750.51"/>
    <n v="0.34"/>
    <n v="1248.43"/>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3"/>
    <n v="250.17"/>
    <n v="0.11"/>
    <n v="416.14"/>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2"/>
    <n v="166.78"/>
    <n v="7.0000000000000007E-2"/>
    <n v="389.49"/>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5"/>
    <n v="416.95"/>
    <n v="0.1"/>
    <n v="516.78"/>
  </r>
  <r>
    <n v="3226"/>
    <x v="10"/>
    <x v="3"/>
    <x v="0"/>
    <n v="428069"/>
    <s v="Lighting - Occupancy Sensor - Wall Mounted Lighting Sensor"/>
    <x v="5"/>
    <x v="6"/>
    <s v="Sensor"/>
    <n v="5"/>
    <n v="416.95"/>
    <n v="0.19"/>
    <n v="693.57"/>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95.14"/>
  </r>
  <r>
    <n v="3226"/>
    <x v="10"/>
    <x v="3"/>
    <x v="0"/>
    <n v="428069"/>
    <s v="Lighting - Occupancy Sensor - Wall Mounted Lighting Sensor"/>
    <x v="5"/>
    <x v="6"/>
    <s v="Sensor"/>
    <n v="1"/>
    <n v="83.39"/>
    <n v="0.03"/>
    <n v="180.29"/>
  </r>
  <r>
    <n v="3226"/>
    <x v="10"/>
    <x v="3"/>
    <x v="0"/>
    <n v="428069"/>
    <s v="Lighting - Occupancy Sensor - Wall Mounted Lighting Sensor"/>
    <x v="5"/>
    <x v="6"/>
    <s v="Sensor"/>
    <n v="6"/>
    <n v="500.34"/>
    <n v="0.23"/>
    <n v="832.29"/>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95.14"/>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2"/>
    <n v="166.78"/>
    <n v="7.0000000000000007E-2"/>
    <n v="390.29"/>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3"/>
    <n v="250.17"/>
    <n v="0.11"/>
    <n v="416.14"/>
  </r>
  <r>
    <n v="3226"/>
    <x v="10"/>
    <x v="3"/>
    <x v="0"/>
    <n v="428069"/>
    <s v="Lighting - Occupancy Sensor - Wall Mounted Lighting Sensor"/>
    <x v="5"/>
    <x v="6"/>
    <s v="Sensor"/>
    <n v="1"/>
    <n v="83.39"/>
    <n v="0.03"/>
    <n v="194.74"/>
  </r>
  <r>
    <n v="3226"/>
    <x v="10"/>
    <x v="3"/>
    <x v="0"/>
    <n v="428069"/>
    <s v="Lighting - Occupancy Sensor - Wall Mounted Lighting Sensor"/>
    <x v="5"/>
    <x v="6"/>
    <s v="Sensor"/>
    <n v="7"/>
    <n v="583.73"/>
    <n v="0.21"/>
    <n v="763.63"/>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3"/>
    <n v="250.17"/>
    <n v="0.09"/>
    <n v="327.27"/>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80.29"/>
  </r>
  <r>
    <n v="3226"/>
    <x v="10"/>
    <x v="3"/>
    <x v="0"/>
    <n v="428069"/>
    <s v="Lighting - Occupancy Sensor - Wall Mounted Lighting Sensor"/>
    <x v="5"/>
    <x v="6"/>
    <s v="Sensor"/>
    <n v="6"/>
    <n v="500.34"/>
    <n v="0.22"/>
    <n v="1051.44"/>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392.96"/>
  </r>
  <r>
    <n v="3226"/>
    <x v="10"/>
    <x v="3"/>
    <x v="0"/>
    <n v="428069"/>
    <s v="Lighting - Occupancy Sensor - Wall Mounted Lighting Sensor"/>
    <x v="5"/>
    <x v="6"/>
    <s v="Sensor"/>
    <n v="2"/>
    <n v="166.78"/>
    <n v="7.0000000000000007E-2"/>
    <n v="350.48"/>
  </r>
  <r>
    <n v="3226"/>
    <x v="10"/>
    <x v="3"/>
    <x v="0"/>
    <n v="428069"/>
    <s v="Lighting - Occupancy Sensor - Wall Mounted Lighting Sensor"/>
    <x v="5"/>
    <x v="6"/>
    <s v="Sensor"/>
    <n v="2"/>
    <n v="166.78"/>
    <n v="0.06"/>
    <n v="364.12"/>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3"/>
    <n v="250.17"/>
    <n v="0.11"/>
    <n v="525.72"/>
  </r>
  <r>
    <n v="3226"/>
    <x v="10"/>
    <x v="3"/>
    <x v="0"/>
    <n v="428069"/>
    <s v="Lighting - Occupancy Sensor - Wall Mounted Lighting Sensor"/>
    <x v="5"/>
    <x v="6"/>
    <s v="Sensor"/>
    <n v="3"/>
    <n v="250.17"/>
    <n v="0.11"/>
    <n v="416.14"/>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277.43"/>
  </r>
  <r>
    <n v="3226"/>
    <x v="10"/>
    <x v="3"/>
    <x v="0"/>
    <n v="428069"/>
    <s v="Lighting - Occupancy Sensor - Wall Mounted Lighting Sensor"/>
    <x v="5"/>
    <x v="6"/>
    <s v="Sensor"/>
    <n v="1"/>
    <n v="83.39"/>
    <n v="0.03"/>
    <n v="138.71"/>
  </r>
  <r>
    <n v="3226"/>
    <x v="10"/>
    <x v="3"/>
    <x v="0"/>
    <n v="428069"/>
    <s v="Lighting - Occupancy Sensor - Wall Mounted Lighting Sensor"/>
    <x v="5"/>
    <x v="6"/>
    <s v="Sensor"/>
    <n v="3"/>
    <n v="250.17"/>
    <n v="0.1"/>
    <n v="589.45000000000005"/>
  </r>
  <r>
    <n v="3226"/>
    <x v="10"/>
    <x v="3"/>
    <x v="0"/>
    <n v="428069"/>
    <s v="Lighting - Occupancy Sensor - Wall Mounted Lighting Sensor"/>
    <x v="5"/>
    <x v="6"/>
    <s v="Sensor"/>
    <n v="3"/>
    <n v="250.17"/>
    <n v="0.11"/>
    <n v="416.14"/>
  </r>
  <r>
    <n v="3226"/>
    <x v="10"/>
    <x v="3"/>
    <x v="0"/>
    <n v="428069"/>
    <s v="Lighting - Occupancy Sensor - Wall Mounted Lighting Sensor"/>
    <x v="5"/>
    <x v="6"/>
    <s v="Sensor"/>
    <n v="19"/>
    <n v="1584.41"/>
    <n v="0.6"/>
    <n v="2072.7199999999998"/>
  </r>
  <r>
    <n v="3226"/>
    <x v="10"/>
    <x v="3"/>
    <x v="0"/>
    <n v="428069"/>
    <s v="Lighting - Occupancy Sensor - Wall Mounted Lighting Sensor"/>
    <x v="5"/>
    <x v="6"/>
    <s v="Sensor"/>
    <n v="1"/>
    <n v="83.39"/>
    <n v="0.03"/>
    <n v="138.71"/>
  </r>
  <r>
    <n v="3226"/>
    <x v="10"/>
    <x v="3"/>
    <x v="0"/>
    <n v="428069"/>
    <s v="Lighting - Occupancy Sensor - Wall Mounted Lighting Sensor"/>
    <x v="5"/>
    <x v="6"/>
    <s v="Sensor"/>
    <n v="1"/>
    <n v="83.39"/>
    <n v="0.03"/>
    <n v="138.71"/>
  </r>
  <r>
    <n v="3226"/>
    <x v="10"/>
    <x v="3"/>
    <x v="0"/>
    <n v="428069"/>
    <s v="Lighting - Occupancy Sensor - Wall Mounted Lighting Sensor"/>
    <x v="5"/>
    <x v="6"/>
    <s v="Sensor"/>
    <n v="2"/>
    <n v="166.78"/>
    <n v="7.0000000000000007E-2"/>
    <n v="277.43"/>
  </r>
  <r>
    <n v="3226"/>
    <x v="10"/>
    <x v="3"/>
    <x v="0"/>
    <n v="429069"/>
    <s v="Lighting - Occupancy Sensor - Wall/Ceiling Mounted Lighting Sensor"/>
    <x v="5"/>
    <x v="6"/>
    <s v="Sensor"/>
    <n v="1"/>
    <n v="87.91"/>
    <n v="0.03"/>
    <n v="138.71"/>
  </r>
  <r>
    <n v="3226"/>
    <x v="10"/>
    <x v="3"/>
    <x v="0"/>
    <n v="429069"/>
    <s v="Lighting - Occupancy Sensor - Wall/Ceiling Mounted Lighting Sensor"/>
    <x v="5"/>
    <x v="6"/>
    <s v="Sensor"/>
    <n v="1"/>
    <n v="87.91"/>
    <n v="0.03"/>
    <n v="138.71"/>
  </r>
  <r>
    <n v="3226"/>
    <x v="10"/>
    <x v="3"/>
    <x v="0"/>
    <n v="429069"/>
    <s v="Lighting - Occupancy Sensor - Wall/Ceiling Mounted Lighting Sensor"/>
    <x v="5"/>
    <x v="6"/>
    <s v="Sensor"/>
    <n v="2"/>
    <n v="175.82"/>
    <n v="7.0000000000000007E-2"/>
    <n v="277.43"/>
  </r>
  <r>
    <n v="3226"/>
    <x v="10"/>
    <x v="3"/>
    <x v="0"/>
    <n v="429069"/>
    <s v="Lighting - Occupancy Sensor - Wall/Ceiling Mounted Lighting Sensor"/>
    <x v="5"/>
    <x v="6"/>
    <s v="Sensor"/>
    <n v="1"/>
    <n v="87.91"/>
    <n v="0.03"/>
    <n v="138.71"/>
  </r>
  <r>
    <n v="3226"/>
    <x v="10"/>
    <x v="3"/>
    <x v="0"/>
    <n v="429069"/>
    <s v="Lighting - Occupancy Sensor - Wall/Ceiling Mounted Lighting Sensor"/>
    <x v="5"/>
    <x v="6"/>
    <s v="Sensor"/>
    <n v="1"/>
    <n v="87.91"/>
    <n v="0.03"/>
    <n v="109.09"/>
  </r>
  <r>
    <n v="3226"/>
    <x v="10"/>
    <x v="3"/>
    <x v="0"/>
    <n v="429069"/>
    <s v="Lighting - Occupancy Sensor - Wall/Ceiling Mounted Lighting Sensor"/>
    <x v="5"/>
    <x v="6"/>
    <s v="Sensor"/>
    <n v="1"/>
    <n v="87.91"/>
    <n v="0.03"/>
    <n v="138.71"/>
  </r>
  <r>
    <n v="3226"/>
    <x v="10"/>
    <x v="3"/>
    <x v="0"/>
    <n v="429069"/>
    <s v="Lighting - Occupancy Sensor - Wall/Ceiling Mounted Lighting Sensor"/>
    <x v="5"/>
    <x v="6"/>
    <s v="Sensor"/>
    <n v="2"/>
    <n v="175.82"/>
    <n v="7.0000000000000007E-2"/>
    <n v="277.43"/>
  </r>
  <r>
    <n v="3226"/>
    <x v="10"/>
    <x v="3"/>
    <x v="0"/>
    <n v="429069"/>
    <s v="Lighting - Occupancy Sensor - Wall/Ceiling Mounted Lighting Sensor"/>
    <x v="5"/>
    <x v="6"/>
    <s v="Sensor"/>
    <n v="1"/>
    <n v="87.91"/>
    <n v="0.03"/>
    <n v="138.71"/>
  </r>
  <r>
    <n v="3226"/>
    <x v="10"/>
    <x v="3"/>
    <x v="0"/>
    <n v="429069"/>
    <s v="Lighting - Occupancy Sensor - Wall/Ceiling Mounted Lighting Sensor"/>
    <x v="5"/>
    <x v="6"/>
    <s v="Sensor"/>
    <n v="1"/>
    <n v="87.91"/>
    <n v="0.03"/>
    <n v="138.71"/>
  </r>
  <r>
    <n v="3226"/>
    <x v="10"/>
    <x v="3"/>
    <x v="0"/>
    <n v="429069"/>
    <s v="Lighting - Occupancy Sensor - Wall/Ceiling Mounted Lighting Sensor"/>
    <x v="5"/>
    <x v="6"/>
    <s v="Sensor"/>
    <n v="3"/>
    <n v="263.73"/>
    <n v="0.09"/>
    <n v="327.27"/>
  </r>
  <r>
    <n v="3226"/>
    <x v="10"/>
    <x v="3"/>
    <x v="0"/>
    <n v="429069"/>
    <s v="Lighting - Occupancy Sensor - Wall/Ceiling Mounted Lighting Sensor"/>
    <x v="5"/>
    <x v="6"/>
    <s v="Sensor"/>
    <n v="2"/>
    <n v="175.82"/>
    <n v="0.06"/>
    <n v="218.18"/>
  </r>
  <r>
    <n v="3226"/>
    <x v="10"/>
    <x v="3"/>
    <x v="0"/>
    <n v="428083"/>
    <s v="4-foot  (6-lamp)"/>
    <x v="4"/>
    <x v="21"/>
    <s v="Fixture"/>
    <n v="20"/>
    <n v="1859.6"/>
    <n v="0.9"/>
    <n v="3181.6"/>
  </r>
  <r>
    <n v="3226"/>
    <x v="10"/>
    <x v="3"/>
    <x v="0"/>
    <n v="428083"/>
    <s v="4-foot  (6-lamp)"/>
    <x v="4"/>
    <x v="21"/>
    <s v="Fixture"/>
    <n v="2"/>
    <n v="185.96"/>
    <n v="0.11"/>
    <n v="403.52"/>
  </r>
  <r>
    <n v="3226"/>
    <x v="10"/>
    <x v="3"/>
    <x v="0"/>
    <n v="428083"/>
    <s v="4-foot  (6-lamp)"/>
    <x v="4"/>
    <x v="21"/>
    <s v="Fixture"/>
    <n v="10"/>
    <n v="929.8"/>
    <n v="0.56000000000000005"/>
    <n v="2017.6"/>
  </r>
  <r>
    <n v="3226"/>
    <x v="10"/>
    <x v="3"/>
    <x v="0"/>
    <n v="428083"/>
    <s v="4-foot  (6-lamp)"/>
    <x v="4"/>
    <x v="21"/>
    <s v="Fixture"/>
    <n v="20"/>
    <n v="1859.6"/>
    <n v="1.1000000000000001"/>
    <n v="5102.2"/>
  </r>
  <r>
    <n v="3226"/>
    <x v="10"/>
    <x v="3"/>
    <x v="0"/>
    <n v="428081"/>
    <s v="4-foot (4-lamp) - (2) 48in (2) Premium Instant Start Ballast - Reduced Light Ouput w/Reflector T8 LF"/>
    <x v="4"/>
    <x v="21"/>
    <s v="Fixture"/>
    <n v="16"/>
    <n v="1000.8"/>
    <n v="0.36"/>
    <n v="1279.51"/>
  </r>
  <r>
    <n v="3226"/>
    <x v="10"/>
    <x v="3"/>
    <x v="0"/>
    <n v="428081"/>
    <s v="4-foot (4-lamp) - (2) 48in (2) Premium Instant Start Ballast - Reduced Light Ouput w/Reflector T8 LF"/>
    <x v="4"/>
    <x v="21"/>
    <s v="Fixture"/>
    <n v="6"/>
    <n v="375.3"/>
    <n v="0.16"/>
    <n v="610.11"/>
  </r>
  <r>
    <n v="3226"/>
    <x v="10"/>
    <x v="3"/>
    <x v="0"/>
    <n v="428081"/>
    <s v="4-foot (4-lamp) - (2) 48in (2) Premium Instant Start Ballast - Reduced Light Ouput w/Reflector T8 LF"/>
    <x v="4"/>
    <x v="21"/>
    <s v="Fixture"/>
    <n v="38"/>
    <n v="2376.9"/>
    <n v="1.06"/>
    <n v="3864.06"/>
  </r>
  <r>
    <n v="3226"/>
    <x v="10"/>
    <x v="3"/>
    <x v="0"/>
    <n v="428081"/>
    <s v="4-foot (4-lamp) - (2) 48in (2) Premium Instant Start Ballast - Reduced Light Ouput w/Reflector T8 LF"/>
    <x v="4"/>
    <x v="21"/>
    <s v="Fixture"/>
    <n v="13"/>
    <n v="813.15"/>
    <n v="0.36"/>
    <n v="1321.91"/>
  </r>
  <r>
    <n v="3226"/>
    <x v="10"/>
    <x v="3"/>
    <x v="0"/>
    <n v="428081"/>
    <s v="4-foot (4-lamp) - (2) 48in (2) Premium Instant Start Ballast - Reduced Light Ouput w/Reflector T8 LF"/>
    <x v="4"/>
    <x v="21"/>
    <s v="Fixture"/>
    <n v="8"/>
    <n v="500.4"/>
    <n v="0.18"/>
    <n v="639.75"/>
  </r>
  <r>
    <n v="3226"/>
    <x v="10"/>
    <x v="3"/>
    <x v="0"/>
    <n v="428081"/>
    <s v="4-foot (4-lamp) - (2) 48in (2) Premium Instant Start Ballast - Reduced Light Ouput w/Reflector T8 LF"/>
    <x v="4"/>
    <x v="21"/>
    <s v="Fixture"/>
    <n v="18"/>
    <n v="1125.9000000000001"/>
    <n v="0.41"/>
    <n v="1439.45"/>
  </r>
  <r>
    <n v="3226"/>
    <x v="10"/>
    <x v="3"/>
    <x v="0"/>
    <n v="428081"/>
    <s v="4-foot (4-lamp) - (2) 48in (2) Premium Instant Start Ballast - Reduced Light Ouput w/Reflector T8 LF"/>
    <x v="4"/>
    <x v="21"/>
    <s v="Fixture"/>
    <n v="12"/>
    <n v="750.6"/>
    <n v="0.27"/>
    <n v="959.63"/>
  </r>
  <r>
    <n v="3226"/>
    <x v="10"/>
    <x v="3"/>
    <x v="0"/>
    <n v="428081"/>
    <s v="4-foot (4-lamp) - (2) 48in (2) Premium Instant Start Ballast - Reduced Light Ouput w/Reflector T8 LF"/>
    <x v="4"/>
    <x v="21"/>
    <s v="Fixture"/>
    <n v="6"/>
    <n v="375.3"/>
    <n v="0.15"/>
    <n v="864.2"/>
  </r>
  <r>
    <n v="3226"/>
    <x v="10"/>
    <x v="3"/>
    <x v="0"/>
    <n v="429081"/>
    <s v="4-foot (4-lamp) - (2) 48in (2) Premium Instant Start Ballast - Reduced Light Ouput w/Reflector T8 LF"/>
    <x v="4"/>
    <x v="21"/>
    <s v="Fixture"/>
    <n v="7"/>
    <n v="594.23"/>
    <n v="0.16"/>
    <n v="559.78"/>
  </r>
  <r>
    <n v="3226"/>
    <x v="10"/>
    <x v="3"/>
    <x v="0"/>
    <n v="429081"/>
    <s v="4-foot (4-lamp) - (2) 48in (2) Premium Instant Start Ballast - Reduced Light Ouput w/Reflector T8 LF"/>
    <x v="4"/>
    <x v="21"/>
    <s v="Fixture"/>
    <n v="10"/>
    <n v="848.9"/>
    <n v="0.27"/>
    <n v="1016.85"/>
  </r>
  <r>
    <n v="3226"/>
    <x v="10"/>
    <x v="3"/>
    <x v="0"/>
    <n v="429081"/>
    <s v="4-foot (4-lamp) - (2) 48in (2) Premium Instant Start Ballast - Reduced Light Ouput w/Reflector T8 LF"/>
    <x v="4"/>
    <x v="21"/>
    <s v="Fixture"/>
    <n v="9"/>
    <n v="764.01"/>
    <n v="0.2"/>
    <n v="719.72"/>
  </r>
  <r>
    <n v="3226"/>
    <x v="10"/>
    <x v="3"/>
    <x v="0"/>
    <n v="429081"/>
    <s v="4-foot (4-lamp) - (2) 48in (2) Premium Instant Start Ballast - Reduced Light Ouput w/Reflector T8 LF"/>
    <x v="4"/>
    <x v="21"/>
    <s v="Fixture"/>
    <n v="58"/>
    <n v="4923.62"/>
    <n v="1.62"/>
    <n v="5897.78"/>
  </r>
  <r>
    <n v="3226"/>
    <x v="10"/>
    <x v="3"/>
    <x v="0"/>
    <n v="429081"/>
    <s v="4-foot (4-lamp) - (2) 48in (2) Premium Instant Start Ballast - Reduced Light Ouput w/Reflector T8 LF"/>
    <x v="4"/>
    <x v="21"/>
    <s v="Fixture"/>
    <n v="11"/>
    <n v="933.79"/>
    <n v="0.25"/>
    <n v="879.66"/>
  </r>
  <r>
    <n v="3226"/>
    <x v="10"/>
    <x v="3"/>
    <x v="0"/>
    <n v="429081"/>
    <s v="4-foot (4-lamp) - (2) 48in (2) Premium Instant Start Ballast - Reduced Light Ouput w/Reflector T8 LF"/>
    <x v="4"/>
    <x v="21"/>
    <s v="Fixture"/>
    <n v="35"/>
    <n v="2971.15"/>
    <n v="0.8"/>
    <n v="2798.93"/>
  </r>
  <r>
    <n v="3226"/>
    <x v="10"/>
    <x v="3"/>
    <x v="0"/>
    <n v="429081"/>
    <s v="4-foot (4-lamp) - (2) 48in (2) Premium Instant Start Ballast - Reduced Light Ouput w/Reflector T8 LF"/>
    <x v="4"/>
    <x v="21"/>
    <s v="Fixture"/>
    <n v="25"/>
    <n v="2122.25"/>
    <n v="0.56999999999999995"/>
    <n v="1999.24"/>
  </r>
  <r>
    <n v="3226"/>
    <x v="10"/>
    <x v="3"/>
    <x v="0"/>
    <n v="429081"/>
    <s v="4-foot (4-lamp) - (2) 48in (2) Premium Instant Start Ballast - Reduced Light Ouput w/Reflector T8 LF"/>
    <x v="4"/>
    <x v="21"/>
    <s v="Fixture"/>
    <n v="20"/>
    <n v="1697.8"/>
    <n v="0.55000000000000004"/>
    <n v="2033.71"/>
  </r>
  <r>
    <n v="3226"/>
    <x v="10"/>
    <x v="3"/>
    <x v="0"/>
    <n v="429081"/>
    <s v="4-foot (4-lamp) - (2) 48in (2) Premium Instant Start Ballast - Reduced Light Ouput w/Reflector T8 LF"/>
    <x v="4"/>
    <x v="21"/>
    <s v="Fixture"/>
    <n v="110"/>
    <n v="9337.9"/>
    <n v="2.5099999999999998"/>
    <n v="8796.65"/>
  </r>
  <r>
    <n v="3226"/>
    <x v="10"/>
    <x v="3"/>
    <x v="0"/>
    <n v="429081"/>
    <s v="4-foot (4-lamp) - (2) 48in (2) Premium Instant Start Ballast - Reduced Light Ouput w/Reflector T8 LF"/>
    <x v="4"/>
    <x v="21"/>
    <s v="Fixture"/>
    <n v="3"/>
    <n v="254.67"/>
    <n v="0.08"/>
    <n v="305.05"/>
  </r>
  <r>
    <n v="3226"/>
    <x v="10"/>
    <x v="3"/>
    <x v="0"/>
    <n v="429081"/>
    <s v="4-foot (4-lamp) - (2) 48in (2) Premium Instant Start Ballast - Reduced Light Ouput w/Reflector T8 LF"/>
    <x v="4"/>
    <x v="21"/>
    <s v="Fixture"/>
    <n v="9"/>
    <n v="764.01"/>
    <n v="0.2"/>
    <n v="719.72"/>
  </r>
  <r>
    <n v="3226"/>
    <x v="10"/>
    <x v="3"/>
    <x v="0"/>
    <n v="429081"/>
    <s v="4-foot (4-lamp) - (2) 48in (2) Premium Instant Start Ballast - Reduced Light Ouput w/Reflector T8 LF"/>
    <x v="4"/>
    <x v="21"/>
    <s v="Fixture"/>
    <n v="21"/>
    <n v="1782.69"/>
    <n v="0.57999999999999996"/>
    <n v="2135.4"/>
  </r>
  <r>
    <n v="3226"/>
    <x v="10"/>
    <x v="3"/>
    <x v="0"/>
    <n v="429081"/>
    <s v="4-foot (4-lamp) - (2) 48in (2) Premium Instant Start Ballast - Reduced Light Ouput w/Reflector T8 LF"/>
    <x v="4"/>
    <x v="21"/>
    <s v="Fixture"/>
    <n v="1"/>
    <n v="84.89"/>
    <n v="0.02"/>
    <n v="101.68"/>
  </r>
  <r>
    <n v="3226"/>
    <x v="10"/>
    <x v="3"/>
    <x v="0"/>
    <n v="429081"/>
    <s v="4-foot (4-lamp) - (2) 48in (2) Premium Instant Start Ballast - Reduced Light Ouput w/Reflector T8 LF"/>
    <x v="4"/>
    <x v="21"/>
    <s v="Fixture"/>
    <n v="8"/>
    <n v="679.12"/>
    <n v="0.18"/>
    <n v="639.75"/>
  </r>
  <r>
    <n v="3226"/>
    <x v="10"/>
    <x v="3"/>
    <x v="0"/>
    <n v="428081"/>
    <s v="4-foot (4-lamp) - (2) 48in (2) Premium Instant Start Ballast - Reduced Light Ouput w/Reflector T8 LF"/>
    <x v="4"/>
    <x v="21"/>
    <s v="Fixture"/>
    <n v="11"/>
    <n v="688.05"/>
    <n v="0.3"/>
    <n v="1413.07"/>
  </r>
  <r>
    <n v="3226"/>
    <x v="10"/>
    <x v="3"/>
    <x v="0"/>
    <n v="429081"/>
    <s v="4-foot (4-lamp) - (2) 48in (2) Premium Instant Start Ballast - Reduced Light Ouput w/Reflector T8 LF"/>
    <x v="4"/>
    <x v="21"/>
    <s v="Fixture"/>
    <n v="9"/>
    <n v="764.01"/>
    <n v="0.2"/>
    <n v="719.72"/>
  </r>
  <r>
    <n v="3226"/>
    <x v="10"/>
    <x v="3"/>
    <x v="0"/>
    <n v="429081"/>
    <s v="4-foot (4-lamp) - (2) 48in (2) Premium Instant Start Ballast - Reduced Light Ouput w/Reflector T8 LF"/>
    <x v="4"/>
    <x v="21"/>
    <s v="Fixture"/>
    <n v="12"/>
    <n v="1018.68"/>
    <n v="0.27"/>
    <n v="959.63"/>
  </r>
  <r>
    <n v="3226"/>
    <x v="10"/>
    <x v="3"/>
    <x v="0"/>
    <n v="429081"/>
    <s v="4-foot (4-lamp) - (2) 48in (2) Premium Instant Start Ballast - Reduced Light Ouput w/Reflector T8 LF"/>
    <x v="4"/>
    <x v="21"/>
    <s v="Fixture"/>
    <n v="18"/>
    <n v="1528.02"/>
    <n v="0.41"/>
    <n v="1439.45"/>
  </r>
  <r>
    <n v="3226"/>
    <x v="10"/>
    <x v="3"/>
    <x v="0"/>
    <n v="429081"/>
    <s v="4-foot (4-lamp) - (2) 48in (2) Premium Instant Start Ballast - Reduced Light Ouput w/Reflector T8 LF"/>
    <x v="4"/>
    <x v="21"/>
    <s v="Fixture"/>
    <n v="21"/>
    <n v="1782.69"/>
    <n v="0.48"/>
    <n v="1679.36"/>
  </r>
  <r>
    <n v="3226"/>
    <x v="10"/>
    <x v="3"/>
    <x v="0"/>
    <n v="429081"/>
    <s v="4-foot (4-lamp) - (2) 48in (2) Premium Instant Start Ballast - Reduced Light Ouput w/Reflector T8 LF"/>
    <x v="4"/>
    <x v="21"/>
    <s v="Fixture"/>
    <n v="3"/>
    <n v="254.67"/>
    <n v="0.08"/>
    <n v="305.05"/>
  </r>
  <r>
    <n v="3226"/>
    <x v="10"/>
    <x v="3"/>
    <x v="0"/>
    <n v="429081"/>
    <s v="4-foot (4-lamp) - (2) 48in (2) Premium Instant Start Ballast - Reduced Light Ouput w/Reflector T8 LF"/>
    <x v="4"/>
    <x v="21"/>
    <s v="Fixture"/>
    <n v="2"/>
    <n v="169.78"/>
    <n v="0.04"/>
    <n v="159.93"/>
  </r>
  <r>
    <n v="3226"/>
    <x v="10"/>
    <x v="3"/>
    <x v="0"/>
    <n v="429081"/>
    <s v="4-foot (4-lamp) - (2) 48in (2) Premium Instant Start Ballast - Reduced Light Ouput w/Reflector T8 LF"/>
    <x v="4"/>
    <x v="21"/>
    <s v="Fixture"/>
    <n v="7"/>
    <n v="594.23"/>
    <n v="0.19"/>
    <n v="711.8"/>
  </r>
  <r>
    <n v="3226"/>
    <x v="10"/>
    <x v="3"/>
    <x v="0"/>
    <n v="429081"/>
    <s v="4-foot (4-lamp) - (2) 48in (2) Premium Instant Start Ballast - Reduced Light Ouput w/Reflector T8 LF"/>
    <x v="4"/>
    <x v="21"/>
    <s v="Fixture"/>
    <n v="8"/>
    <n v="679.12"/>
    <n v="0.22"/>
    <n v="813.48"/>
  </r>
  <r>
    <n v="3226"/>
    <x v="10"/>
    <x v="3"/>
    <x v="0"/>
    <n v="429081"/>
    <s v="4-foot (4-lamp) - (2) 48in (2) Premium Instant Start Ballast - Reduced Light Ouput w/Reflector T8 LF"/>
    <x v="4"/>
    <x v="21"/>
    <s v="Fixture"/>
    <n v="25"/>
    <n v="2122.25"/>
    <n v="0.69"/>
    <n v="2542.14"/>
  </r>
  <r>
    <n v="3226"/>
    <x v="10"/>
    <x v="3"/>
    <x v="0"/>
    <n v="429081"/>
    <s v="4-foot (4-lamp) - (2) 48in (2) Premium Instant Start Ballast - Reduced Light Ouput w/Reflector T8 LF"/>
    <x v="4"/>
    <x v="21"/>
    <s v="Fixture"/>
    <n v="11"/>
    <n v="933.79"/>
    <n v="0.3"/>
    <n v="1118.54"/>
  </r>
  <r>
    <n v="3226"/>
    <x v="10"/>
    <x v="3"/>
    <x v="0"/>
    <n v="428081"/>
    <s v="4-foot (4-lamp) - (2) 48in (2) Premium Instant Start Ballast - Reduced Light Ouput w/Reflector T8 LF"/>
    <x v="4"/>
    <x v="21"/>
    <s v="Fixture"/>
    <n v="19"/>
    <n v="1188.45"/>
    <n v="0.49"/>
    <n v="2718.04"/>
  </r>
  <r>
    <n v="3226"/>
    <x v="10"/>
    <x v="3"/>
    <x v="0"/>
    <n v="428081"/>
    <s v="4-foot (4-lamp) - (2) 48in (2) Premium Instant Start Ballast - Reduced Light Ouput w/Reflector T8 LF"/>
    <x v="4"/>
    <x v="21"/>
    <s v="Fixture"/>
    <n v="10"/>
    <n v="625.5"/>
    <n v="0.27"/>
    <n v="1016.85"/>
  </r>
  <r>
    <n v="3226"/>
    <x v="10"/>
    <x v="3"/>
    <x v="0"/>
    <n v="428081"/>
    <s v="4-foot (4-lamp) - (2) 48in (2) Premium Instant Start Ballast - Reduced Light Ouput w/Reflector T8 LF"/>
    <x v="4"/>
    <x v="21"/>
    <s v="Fixture"/>
    <n v="10"/>
    <n v="625.5"/>
    <n v="0.27"/>
    <n v="1016.85"/>
  </r>
  <r>
    <n v="3226"/>
    <x v="10"/>
    <x v="3"/>
    <x v="0"/>
    <n v="428081"/>
    <s v="4-foot (4-lamp) - (2) 48in (2) Premium Instant Start Ballast - Reduced Light Ouput w/Reflector T8 LF"/>
    <x v="4"/>
    <x v="21"/>
    <s v="Fixture"/>
    <n v="11"/>
    <n v="688.05"/>
    <n v="0.3"/>
    <n v="1118.54"/>
  </r>
  <r>
    <n v="3226"/>
    <x v="10"/>
    <x v="3"/>
    <x v="0"/>
    <n v="428081"/>
    <s v="4-foot (4-lamp) - (2) 48in (2) Premium Instant Start Ballast - Reduced Light Ouput w/Reflector T8 LF"/>
    <x v="4"/>
    <x v="21"/>
    <s v="Fixture"/>
    <n v="4"/>
    <n v="250.2"/>
    <n v="0.1"/>
    <n v="572.21"/>
  </r>
  <r>
    <n v="3226"/>
    <x v="10"/>
    <x v="3"/>
    <x v="0"/>
    <n v="428081"/>
    <s v="4-foot (4-lamp) - (2) 48in (2) Premium Instant Start Ballast - Reduced Light Ouput w/Reflector T8 LF"/>
    <x v="4"/>
    <x v="21"/>
    <s v="Fixture"/>
    <n v="1"/>
    <n v="62.55"/>
    <n v="0.02"/>
    <n v="101.68"/>
  </r>
  <r>
    <n v="3226"/>
    <x v="10"/>
    <x v="3"/>
    <x v="0"/>
    <n v="429092"/>
    <s v="Lighting - T8 to 4ft 25 Watt Lamp &amp; Ballast (2 Lamp)"/>
    <x v="4"/>
    <x v="21"/>
    <s v="Fixture"/>
    <n v="40"/>
    <n v="2492.38"/>
    <n v="0.65"/>
    <n v="3753.2"/>
  </r>
  <r>
    <n v="3226"/>
    <x v="10"/>
    <x v="3"/>
    <x v="0"/>
    <n v="429092"/>
    <s v="Lighting - T8 to 4ft 25 Watt Lamp &amp; Ballast (2 Lamp)"/>
    <x v="4"/>
    <x v="21"/>
    <s v="Fixture"/>
    <n v="115"/>
    <n v="7165.59"/>
    <n v="1.84"/>
    <n v="6342.41"/>
  </r>
  <r>
    <n v="3226"/>
    <x v="10"/>
    <x v="3"/>
    <x v="0"/>
    <n v="429092"/>
    <s v="Lighting - T8 to 4ft 25 Watt Lamp &amp; Ballast (2 Lamp)"/>
    <x v="4"/>
    <x v="21"/>
    <s v="Fixture"/>
    <n v="85"/>
    <n v="5296.31"/>
    <n v="1.35"/>
    <n v="4647.8"/>
  </r>
  <r>
    <n v="3226"/>
    <x v="10"/>
    <x v="3"/>
    <x v="0"/>
    <n v="429092"/>
    <s v="Lighting - T8 to 4ft 25 Watt Lamp &amp; Ballast (2 Lamp)"/>
    <x v="4"/>
    <x v="21"/>
    <s v="Fixture"/>
    <n v="24"/>
    <n v="1495.43"/>
    <n v="0.46"/>
    <n v="1683.07"/>
  </r>
  <r>
    <n v="3226"/>
    <x v="10"/>
    <x v="3"/>
    <x v="0"/>
    <n v="429092"/>
    <s v="Lighting - T8 to 4ft 25 Watt Lamp &amp; Ballast (2 Lamp)"/>
    <x v="4"/>
    <x v="21"/>
    <s v="Fixture"/>
    <n v="112"/>
    <n v="6978.66"/>
    <n v="2.15"/>
    <n v="7854.36"/>
  </r>
  <r>
    <n v="3226"/>
    <x v="10"/>
    <x v="3"/>
    <x v="0"/>
    <n v="429092"/>
    <s v="Lighting - T8 to 4ft 25 Watt Lamp &amp; Ballast (2 Lamp)"/>
    <x v="4"/>
    <x v="21"/>
    <s v="Fixture"/>
    <n v="23"/>
    <n v="1433.12"/>
    <n v="0.36"/>
    <n v="1268.48"/>
  </r>
  <r>
    <n v="3226"/>
    <x v="10"/>
    <x v="3"/>
    <x v="0"/>
    <n v="429092"/>
    <s v="Lighting - T8 to 4ft 25 Watt Lamp &amp; Ballast (2 Lamp)"/>
    <x v="4"/>
    <x v="21"/>
    <s v="Fixture"/>
    <n v="3"/>
    <n v="186.93"/>
    <n v="0.04"/>
    <n v="165.45"/>
  </r>
  <r>
    <n v="3226"/>
    <x v="10"/>
    <x v="3"/>
    <x v="0"/>
    <n v="429092"/>
    <s v="Lighting - T8 to 4ft 25 Watt Lamp &amp; Ballast (2 Lamp)"/>
    <x v="4"/>
    <x v="21"/>
    <s v="Fixture"/>
    <n v="2"/>
    <n v="124.62"/>
    <n v="0.03"/>
    <n v="140.25"/>
  </r>
  <r>
    <n v="3226"/>
    <x v="10"/>
    <x v="3"/>
    <x v="0"/>
    <n v="429092"/>
    <s v="Lighting - T8 to 4ft 25 Watt Lamp &amp; Ballast (2 Lamp)"/>
    <x v="4"/>
    <x v="21"/>
    <s v="Fixture"/>
    <n v="29"/>
    <n v="1806.98"/>
    <n v="0.55000000000000004"/>
    <n v="2033.71"/>
  </r>
  <r>
    <n v="3226"/>
    <x v="10"/>
    <x v="3"/>
    <x v="0"/>
    <n v="429092"/>
    <s v="Lighting - T8 to 4ft 25 Watt Lamp &amp; Ballast (2 Lamp)"/>
    <x v="4"/>
    <x v="21"/>
    <s v="Fixture"/>
    <n v="7"/>
    <n v="436.17"/>
    <n v="0.11"/>
    <n v="386.06"/>
  </r>
  <r>
    <n v="3226"/>
    <x v="10"/>
    <x v="3"/>
    <x v="0"/>
    <n v="429092"/>
    <s v="Lighting - T8 to 4ft 25 Watt Lamp &amp; Ballast (2 Lamp)"/>
    <x v="4"/>
    <x v="21"/>
    <s v="Fixture"/>
    <n v="24"/>
    <n v="1495.43"/>
    <n v="0.46"/>
    <n v="1668.31"/>
  </r>
  <r>
    <n v="3226"/>
    <x v="10"/>
    <x v="3"/>
    <x v="0"/>
    <n v="429092"/>
    <s v="Lighting - T8 to 4ft 25 Watt Lamp &amp; Ballast (2 Lamp)"/>
    <x v="4"/>
    <x v="21"/>
    <s v="Fixture"/>
    <n v="6"/>
    <n v="373.86"/>
    <n v="0.11"/>
    <n v="420.76"/>
  </r>
  <r>
    <n v="3226"/>
    <x v="10"/>
    <x v="3"/>
    <x v="0"/>
    <n v="429092"/>
    <s v="Lighting - T8 to 4ft 25 Watt Lamp &amp; Ballast (2 Lamp)"/>
    <x v="4"/>
    <x v="21"/>
    <s v="Fixture"/>
    <n v="17"/>
    <n v="1059.26"/>
    <n v="0.32"/>
    <n v="1192.18"/>
  </r>
  <r>
    <n v="3226"/>
    <x v="10"/>
    <x v="3"/>
    <x v="0"/>
    <n v="429092"/>
    <s v="Lighting - T8 to 4ft 25 Watt Lamp &amp; Ballast (2 Lamp)"/>
    <x v="4"/>
    <x v="21"/>
    <s v="Fixture"/>
    <n v="1"/>
    <n v="62.31"/>
    <n v="0.01"/>
    <n v="55.15"/>
  </r>
  <r>
    <n v="3226"/>
    <x v="10"/>
    <x v="3"/>
    <x v="0"/>
    <n v="429092"/>
    <s v="Lighting - T8 to 4ft 25 Watt Lamp &amp; Ballast (2 Lamp)"/>
    <x v="4"/>
    <x v="21"/>
    <s v="Fixture"/>
    <n v="9"/>
    <n v="560.79"/>
    <n v="0.17"/>
    <n v="631.15"/>
  </r>
  <r>
    <n v="3226"/>
    <x v="10"/>
    <x v="3"/>
    <x v="0"/>
    <n v="429092"/>
    <s v="Lighting - T8 to 4ft 25 Watt Lamp &amp; Ballast (2 Lamp)"/>
    <x v="4"/>
    <x v="21"/>
    <s v="Fixture"/>
    <n v="1"/>
    <n v="62.31"/>
    <n v="0.01"/>
    <n v="70.12"/>
  </r>
  <r>
    <n v="3226"/>
    <x v="10"/>
    <x v="3"/>
    <x v="0"/>
    <n v="429092"/>
    <s v="Lighting - T8 to 4ft 25 Watt Lamp &amp; Ballast (2 Lamp)"/>
    <x v="4"/>
    <x v="21"/>
    <s v="Fixture"/>
    <n v="4"/>
    <n v="249.24"/>
    <n v="7.0000000000000007E-2"/>
    <n v="280.51"/>
  </r>
  <r>
    <n v="3226"/>
    <x v="10"/>
    <x v="3"/>
    <x v="0"/>
    <n v="429092"/>
    <s v="Lighting - T8 to 4ft 25 Watt Lamp &amp; Ballast (2 Lamp)"/>
    <x v="4"/>
    <x v="21"/>
    <s v="Fixture"/>
    <n v="36"/>
    <n v="2243.14"/>
    <n v="0.56000000000000005"/>
    <n v="1985.45"/>
  </r>
  <r>
    <n v="3226"/>
    <x v="10"/>
    <x v="3"/>
    <x v="0"/>
    <n v="429092"/>
    <s v="Lighting - T8 to 4ft 25 Watt Lamp &amp; Ballast (2 Lamp)"/>
    <x v="4"/>
    <x v="21"/>
    <s v="Fixture"/>
    <n v="77"/>
    <n v="4797.83"/>
    <n v="1.21"/>
    <n v="4246.66"/>
  </r>
  <r>
    <n v="3226"/>
    <x v="10"/>
    <x v="3"/>
    <x v="0"/>
    <n v="429092"/>
    <s v="Lighting - T8 to 4ft 25 Watt Lamp &amp; Ballast (2 Lamp)"/>
    <x v="4"/>
    <x v="21"/>
    <s v="Fixture"/>
    <n v="83"/>
    <n v="5171.6899999999996"/>
    <n v="1.3"/>
    <n v="4577.57"/>
  </r>
  <r>
    <n v="3226"/>
    <x v="10"/>
    <x v="3"/>
    <x v="0"/>
    <n v="429092"/>
    <s v="Lighting - T8 to 4ft 25 Watt Lamp &amp; Ballast (2 Lamp)"/>
    <x v="4"/>
    <x v="21"/>
    <s v="Fixture"/>
    <n v="10"/>
    <n v="623.1"/>
    <n v="0.15"/>
    <n v="551.51"/>
  </r>
  <r>
    <n v="3226"/>
    <x v="10"/>
    <x v="3"/>
    <x v="0"/>
    <n v="429092"/>
    <s v="Lighting - T8 to 4ft 25 Watt Lamp &amp; Ballast (2 Lamp)"/>
    <x v="4"/>
    <x v="21"/>
    <s v="Fixture"/>
    <n v="28"/>
    <n v="1744.67"/>
    <n v="0.53"/>
    <n v="1963.59"/>
  </r>
  <r>
    <n v="3226"/>
    <x v="10"/>
    <x v="3"/>
    <x v="0"/>
    <n v="429092"/>
    <s v="Lighting - T8 to 4ft 25 Watt Lamp &amp; Ballast (2 Lamp)"/>
    <x v="4"/>
    <x v="21"/>
    <s v="Fixture"/>
    <n v="29"/>
    <n v="1806.98"/>
    <n v="0.55000000000000004"/>
    <n v="2033.71"/>
  </r>
  <r>
    <n v="3226"/>
    <x v="10"/>
    <x v="3"/>
    <x v="0"/>
    <n v="429092"/>
    <s v="Lighting - T8 to 4ft 25 Watt Lamp &amp; Ballast (2 Lamp)"/>
    <x v="4"/>
    <x v="21"/>
    <s v="Fixture"/>
    <n v="2"/>
    <n v="124.62"/>
    <n v="0.03"/>
    <n v="140.25"/>
  </r>
  <r>
    <n v="3226"/>
    <x v="10"/>
    <x v="3"/>
    <x v="0"/>
    <n v="429092"/>
    <s v="Lighting - T8 to 4ft 25 Watt Lamp &amp; Ballast (2 Lamp)"/>
    <x v="4"/>
    <x v="21"/>
    <s v="Fixture"/>
    <n v="3"/>
    <n v="186.93"/>
    <n v="0.04"/>
    <n v="165.45"/>
  </r>
  <r>
    <n v="3226"/>
    <x v="10"/>
    <x v="3"/>
    <x v="0"/>
    <n v="429092"/>
    <s v="Lighting - T8 to 4ft 25 Watt Lamp &amp; Ballast (2 Lamp)"/>
    <x v="4"/>
    <x v="21"/>
    <s v="Fixture"/>
    <n v="11"/>
    <n v="685.4"/>
    <n v="0.21"/>
    <n v="771.41"/>
  </r>
  <r>
    <n v="3226"/>
    <x v="10"/>
    <x v="3"/>
    <x v="0"/>
    <n v="429092"/>
    <s v="Lighting - T8 to 4ft 25 Watt Lamp &amp; Ballast (2 Lamp)"/>
    <x v="4"/>
    <x v="21"/>
    <s v="Fixture"/>
    <n v="49"/>
    <n v="3053.17"/>
    <n v="0.77"/>
    <n v="2702.42"/>
  </r>
  <r>
    <n v="3226"/>
    <x v="10"/>
    <x v="3"/>
    <x v="0"/>
    <n v="429092"/>
    <s v="Lighting - T8 to 4ft 25 Watt Lamp &amp; Ballast (2 Lamp)"/>
    <x v="4"/>
    <x v="21"/>
    <s v="Fixture"/>
    <n v="78"/>
    <n v="4860.1400000000003"/>
    <n v="1.22"/>
    <n v="4301.8100000000004"/>
  </r>
  <r>
    <n v="3226"/>
    <x v="10"/>
    <x v="3"/>
    <x v="0"/>
    <n v="429092"/>
    <s v="Lighting - T8 to 4ft 25 Watt Lamp &amp; Ballast (2 Lamp)"/>
    <x v="4"/>
    <x v="21"/>
    <s v="Fixture"/>
    <n v="27"/>
    <n v="1682.36"/>
    <n v="0.43"/>
    <n v="1438.18"/>
  </r>
  <r>
    <n v="3226"/>
    <x v="10"/>
    <x v="3"/>
    <x v="0"/>
    <n v="429092"/>
    <s v="Lighting - T8 to 4ft 25 Watt Lamp &amp; Ballast (2 Lamp)"/>
    <x v="4"/>
    <x v="21"/>
    <s v="Fixture"/>
    <n v="2"/>
    <n v="124.62"/>
    <n v="0.03"/>
    <n v="140.25"/>
  </r>
  <r>
    <n v="3226"/>
    <x v="10"/>
    <x v="3"/>
    <x v="0"/>
    <n v="429092"/>
    <s v="Lighting - T8 to 4ft 25 Watt Lamp &amp; Ballast (2 Lamp)"/>
    <x v="4"/>
    <x v="21"/>
    <s v="Fixture"/>
    <n v="19"/>
    <n v="1183.8800000000001"/>
    <n v="0.36"/>
    <n v="1332.43"/>
  </r>
  <r>
    <n v="3226"/>
    <x v="10"/>
    <x v="3"/>
    <x v="0"/>
    <n v="429092"/>
    <s v="Lighting - T8 to 4ft 25 Watt Lamp &amp; Ballast (2 Lamp)"/>
    <x v="4"/>
    <x v="21"/>
    <s v="Fixture"/>
    <n v="18"/>
    <n v="1121.57"/>
    <n v="0.34"/>
    <n v="1594.69"/>
  </r>
  <r>
    <n v="3226"/>
    <x v="10"/>
    <x v="3"/>
    <x v="0"/>
    <n v="429092"/>
    <s v="Lighting - T8 to 4ft 25 Watt Lamp &amp; Ballast (2 Lamp)"/>
    <x v="4"/>
    <x v="21"/>
    <s v="Fixture"/>
    <n v="10"/>
    <n v="623.1"/>
    <n v="0.15"/>
    <n v="551.51"/>
  </r>
  <r>
    <n v="3226"/>
    <x v="10"/>
    <x v="3"/>
    <x v="0"/>
    <n v="429092"/>
    <s v="Lighting - T8 to 4ft 25 Watt Lamp &amp; Ballast (2 Lamp)"/>
    <x v="4"/>
    <x v="21"/>
    <s v="Fixture"/>
    <n v="19"/>
    <n v="1183.8800000000001"/>
    <n v="0.3"/>
    <n v="1047.8699999999999"/>
  </r>
  <r>
    <n v="3226"/>
    <x v="10"/>
    <x v="3"/>
    <x v="0"/>
    <n v="429092"/>
    <s v="Lighting - T8 to 4ft 25 Watt Lamp &amp; Ballast (2 Lamp)"/>
    <x v="4"/>
    <x v="21"/>
    <s v="Fixture"/>
    <n v="14"/>
    <n v="872.33"/>
    <n v="0.26"/>
    <n v="981.79"/>
  </r>
  <r>
    <n v="3226"/>
    <x v="10"/>
    <x v="3"/>
    <x v="0"/>
    <n v="429092"/>
    <s v="Lighting - T8 to 4ft 25 Watt Lamp &amp; Ballast (2 Lamp)"/>
    <x v="4"/>
    <x v="21"/>
    <s v="Fixture"/>
    <n v="11"/>
    <n v="685.4"/>
    <n v="0.21"/>
    <n v="771.41"/>
  </r>
  <r>
    <n v="3226"/>
    <x v="10"/>
    <x v="3"/>
    <x v="0"/>
    <n v="429092"/>
    <s v="Lighting - T8 to 4ft 25 Watt Lamp &amp; Ballast (2 Lamp)"/>
    <x v="4"/>
    <x v="21"/>
    <s v="Fixture"/>
    <n v="61"/>
    <n v="3800.88"/>
    <n v="0.96"/>
    <n v="3364.23"/>
  </r>
  <r>
    <n v="3226"/>
    <x v="10"/>
    <x v="3"/>
    <x v="0"/>
    <n v="429092"/>
    <s v="Lighting - T8 to 4ft 25 Watt Lamp &amp; Ballast (2 Lamp)"/>
    <x v="4"/>
    <x v="21"/>
    <s v="Fixture"/>
    <n v="30"/>
    <n v="1869.29"/>
    <n v="0.47"/>
    <n v="1654.54"/>
  </r>
  <r>
    <n v="3226"/>
    <x v="10"/>
    <x v="3"/>
    <x v="0"/>
    <n v="429092"/>
    <s v="Lighting - T8 to 4ft 25 Watt Lamp &amp; Ballast (2 Lamp)"/>
    <x v="4"/>
    <x v="21"/>
    <s v="Fixture"/>
    <n v="1"/>
    <n v="62.31"/>
    <n v="0.01"/>
    <n v="70.12"/>
  </r>
  <r>
    <n v="3226"/>
    <x v="10"/>
    <x v="3"/>
    <x v="0"/>
    <n v="429092"/>
    <s v="Lighting - T8 to 4ft 25 Watt Lamp &amp; Ballast (2 Lamp)"/>
    <x v="4"/>
    <x v="21"/>
    <s v="Fixture"/>
    <n v="4"/>
    <n v="249.24"/>
    <n v="7.0000000000000007E-2"/>
    <n v="270.67"/>
  </r>
  <r>
    <n v="3226"/>
    <x v="10"/>
    <x v="3"/>
    <x v="0"/>
    <n v="429092"/>
    <s v="Lighting - T8 to 4ft 25 Watt Lamp &amp; Ballast (2 Lamp)"/>
    <x v="4"/>
    <x v="21"/>
    <s v="Fixture"/>
    <n v="4"/>
    <n v="249.24"/>
    <n v="7.0000000000000007E-2"/>
    <n v="280.51"/>
  </r>
  <r>
    <n v="3226"/>
    <x v="10"/>
    <x v="3"/>
    <x v="0"/>
    <n v="429092"/>
    <s v="Lighting - T8 to 4ft 25 Watt Lamp &amp; Ballast (2 Lamp)"/>
    <x v="4"/>
    <x v="21"/>
    <s v="Fixture"/>
    <n v="3"/>
    <n v="186.93"/>
    <n v="0.04"/>
    <n v="165.45"/>
  </r>
  <r>
    <n v="3226"/>
    <x v="10"/>
    <x v="3"/>
    <x v="0"/>
    <n v="429092"/>
    <s v="Lighting - T8 to 4ft 25 Watt Lamp &amp; Ballast (2 Lamp)"/>
    <x v="4"/>
    <x v="21"/>
    <s v="Fixture"/>
    <n v="36"/>
    <n v="2243.14"/>
    <n v="0.56999999999999995"/>
    <n v="1985.45"/>
  </r>
  <r>
    <n v="3226"/>
    <x v="10"/>
    <x v="3"/>
    <x v="0"/>
    <n v="429092"/>
    <s v="Lighting - T8 to 4ft 25 Watt Lamp &amp; Ballast (2 Lamp)"/>
    <x v="4"/>
    <x v="21"/>
    <s v="Fixture"/>
    <n v="28"/>
    <n v="1744.67"/>
    <n v="0.44"/>
    <n v="1544.24"/>
  </r>
  <r>
    <n v="3226"/>
    <x v="10"/>
    <x v="3"/>
    <x v="0"/>
    <n v="429092"/>
    <s v="Lighting - T8 to 4ft 25 Watt Lamp &amp; Ballast (2 Lamp)"/>
    <x v="4"/>
    <x v="21"/>
    <s v="Fixture"/>
    <n v="16"/>
    <n v="996.95"/>
    <n v="0.3"/>
    <n v="1122.05"/>
  </r>
  <r>
    <n v="3226"/>
    <x v="10"/>
    <x v="3"/>
    <x v="0"/>
    <n v="429092"/>
    <s v="Lighting - T8 to 4ft 25 Watt Lamp &amp; Ballast (2 Lamp)"/>
    <x v="4"/>
    <x v="21"/>
    <s v="Fixture"/>
    <n v="9"/>
    <n v="560.79"/>
    <n v="0.17"/>
    <n v="631.15"/>
  </r>
  <r>
    <n v="3226"/>
    <x v="10"/>
    <x v="3"/>
    <x v="0"/>
    <n v="429092"/>
    <s v="Lighting - T8 to 4ft 25 Watt Lamp &amp; Ballast (2 Lamp)"/>
    <x v="4"/>
    <x v="21"/>
    <s v="Fixture"/>
    <n v="1"/>
    <n v="62.31"/>
    <n v="0.01"/>
    <n v="70.12"/>
  </r>
  <r>
    <n v="3226"/>
    <x v="10"/>
    <x v="3"/>
    <x v="0"/>
    <n v="429092"/>
    <s v="Lighting - T8 to 4ft 25 Watt Lamp &amp; Ballast (2 Lamp)"/>
    <x v="4"/>
    <x v="21"/>
    <s v="Fixture"/>
    <n v="4"/>
    <n v="249.24"/>
    <n v="7.0000000000000007E-2"/>
    <n v="280.51"/>
  </r>
  <r>
    <n v="3226"/>
    <x v="10"/>
    <x v="3"/>
    <x v="0"/>
    <n v="429092"/>
    <s v="Lighting - T8 to 4ft 25 Watt Lamp &amp; Ballast (2 Lamp)"/>
    <x v="4"/>
    <x v="21"/>
    <s v="Fixture"/>
    <n v="2"/>
    <n v="124.62"/>
    <n v="0.03"/>
    <n v="110.3"/>
  </r>
  <r>
    <n v="3226"/>
    <x v="10"/>
    <x v="3"/>
    <x v="0"/>
    <n v="429092"/>
    <s v="Lighting - T8 to 4ft 25 Watt Lamp &amp; Ballast (2 Lamp)"/>
    <x v="4"/>
    <x v="21"/>
    <s v="Fixture"/>
    <n v="19"/>
    <n v="1183.8800000000001"/>
    <n v="0.28999999999999998"/>
    <n v="1047.8699999999999"/>
  </r>
  <r>
    <n v="3226"/>
    <x v="10"/>
    <x v="3"/>
    <x v="0"/>
    <n v="429092"/>
    <s v="Lighting - T8 to 4ft 25 Watt Lamp &amp; Ballast (2 Lamp)"/>
    <x v="4"/>
    <x v="21"/>
    <s v="Fixture"/>
    <n v="29"/>
    <n v="1806.98"/>
    <n v="0.45"/>
    <n v="1599.39"/>
  </r>
  <r>
    <n v="3226"/>
    <x v="10"/>
    <x v="3"/>
    <x v="0"/>
    <n v="429092"/>
    <s v="Lighting - T8 to 4ft 25 Watt Lamp &amp; Ballast (2 Lamp)"/>
    <x v="4"/>
    <x v="21"/>
    <s v="Fixture"/>
    <n v="9"/>
    <n v="560.79"/>
    <n v="0.17"/>
    <n v="631.15"/>
  </r>
  <r>
    <n v="3226"/>
    <x v="10"/>
    <x v="3"/>
    <x v="0"/>
    <n v="429092"/>
    <s v="Lighting - T8 to 4ft 25 Watt Lamp &amp; Ballast (2 Lamp)"/>
    <x v="4"/>
    <x v="21"/>
    <s v="Fixture"/>
    <n v="68"/>
    <n v="4237.05"/>
    <n v="1.08"/>
    <n v="3750.29"/>
  </r>
  <r>
    <n v="3226"/>
    <x v="10"/>
    <x v="3"/>
    <x v="0"/>
    <n v="429092"/>
    <s v="Lighting - T8 to 4ft 25 Watt Lamp &amp; Ballast (2 Lamp)"/>
    <x v="4"/>
    <x v="21"/>
    <s v="Fixture"/>
    <n v="40"/>
    <n v="2492.38"/>
    <n v="0.77"/>
    <n v="2805.12"/>
  </r>
  <r>
    <n v="3226"/>
    <x v="10"/>
    <x v="3"/>
    <x v="0"/>
    <n v="429092"/>
    <s v="Lighting - T8 to 4ft 25 Watt Lamp &amp; Ballast (2 Lamp)"/>
    <x v="4"/>
    <x v="21"/>
    <s v="Fixture"/>
    <n v="71"/>
    <n v="4423.97"/>
    <n v="1.36"/>
    <n v="4979.1000000000004"/>
  </r>
  <r>
    <n v="3226"/>
    <x v="10"/>
    <x v="3"/>
    <x v="0"/>
    <n v="429092"/>
    <s v="Lighting - T8 to 4ft 25 Watt Lamp &amp; Ballast (2 Lamp)"/>
    <x v="4"/>
    <x v="21"/>
    <s v="Fixture"/>
    <n v="89"/>
    <n v="5545.55"/>
    <n v="1.4"/>
    <n v="4908.47"/>
  </r>
  <r>
    <n v="3226"/>
    <x v="10"/>
    <x v="3"/>
    <x v="0"/>
    <n v="429092"/>
    <s v="Lighting - T8 to 4ft 25 Watt Lamp &amp; Ballast (2 Lamp)"/>
    <x v="4"/>
    <x v="21"/>
    <s v="Fixture"/>
    <n v="90"/>
    <n v="5607.86"/>
    <n v="1.41"/>
    <n v="4963.63"/>
  </r>
  <r>
    <n v="3226"/>
    <x v="10"/>
    <x v="3"/>
    <x v="0"/>
    <n v="429092"/>
    <s v="Lighting - T8 to 4ft 25 Watt Lamp &amp; Ballast (2 Lamp)"/>
    <x v="4"/>
    <x v="21"/>
    <s v="Fixture"/>
    <n v="60"/>
    <n v="3738.57"/>
    <n v="0.95"/>
    <n v="3280.8"/>
  </r>
  <r>
    <n v="3226"/>
    <x v="10"/>
    <x v="3"/>
    <x v="0"/>
    <n v="429092"/>
    <s v="Lighting - T8 to 4ft 25 Watt Lamp &amp; Ballast (2 Lamp)"/>
    <x v="4"/>
    <x v="21"/>
    <s v="Fixture"/>
    <n v="6"/>
    <n v="373.86"/>
    <n v="0.11"/>
    <n v="420.76"/>
  </r>
  <r>
    <n v="3226"/>
    <x v="10"/>
    <x v="3"/>
    <x v="0"/>
    <n v="429092"/>
    <s v="Lighting - T8 to 4ft 25 Watt Lamp &amp; Ballast (2 Lamp)"/>
    <x v="4"/>
    <x v="21"/>
    <s v="Fixture"/>
    <n v="17"/>
    <n v="1059.26"/>
    <n v="0.32"/>
    <n v="1192.18"/>
  </r>
  <r>
    <n v="3226"/>
    <x v="10"/>
    <x v="3"/>
    <x v="0"/>
    <n v="429092"/>
    <s v="Lighting - T8 to 4ft 25 Watt Lamp &amp; Ballast (2 Lamp)"/>
    <x v="4"/>
    <x v="21"/>
    <s v="Fixture"/>
    <n v="6"/>
    <n v="373.86"/>
    <n v="0.11"/>
    <n v="420.76"/>
  </r>
  <r>
    <n v="3226"/>
    <x v="10"/>
    <x v="3"/>
    <x v="0"/>
    <n v="429092"/>
    <s v="Lighting - T8 to 4ft 25 Watt Lamp &amp; Ballast (2 Lamp)"/>
    <x v="4"/>
    <x v="21"/>
    <s v="Fixture"/>
    <n v="2"/>
    <n v="124.62"/>
    <n v="0.03"/>
    <n v="110.3"/>
  </r>
  <r>
    <n v="3226"/>
    <x v="10"/>
    <x v="3"/>
    <x v="0"/>
    <n v="429092"/>
    <s v="Lighting - T8 to 4ft 25 Watt Lamp &amp; Ballast (2 Lamp)"/>
    <x v="4"/>
    <x v="21"/>
    <s v="Fixture"/>
    <n v="30"/>
    <n v="1869.29"/>
    <n v="0.47"/>
    <n v="1654.54"/>
  </r>
  <r>
    <n v="3226"/>
    <x v="10"/>
    <x v="3"/>
    <x v="0"/>
    <n v="429092"/>
    <s v="Lighting - T8 to 4ft 25 Watt Lamp &amp; Ballast (2 Lamp)"/>
    <x v="4"/>
    <x v="21"/>
    <s v="Fixture"/>
    <n v="54"/>
    <n v="3364.71"/>
    <n v="0.85"/>
    <n v="2978.17"/>
  </r>
  <r>
    <n v="3226"/>
    <x v="10"/>
    <x v="3"/>
    <x v="0"/>
    <n v="429092"/>
    <s v="Lighting - T8 to 4ft 25 Watt Lamp &amp; Ballast (2 Lamp)"/>
    <x v="4"/>
    <x v="21"/>
    <s v="Fixture"/>
    <n v="351"/>
    <n v="21870.63"/>
    <n v="5.53"/>
    <n v="19358.16"/>
  </r>
  <r>
    <n v="3226"/>
    <x v="10"/>
    <x v="3"/>
    <x v="0"/>
    <n v="429092"/>
    <s v="Lighting - T8 to 4ft 25 Watt Lamp &amp; Ballast (2 Lamp)"/>
    <x v="4"/>
    <x v="21"/>
    <s v="Fixture"/>
    <n v="14"/>
    <n v="872.33"/>
    <n v="0.22"/>
    <n v="772.12"/>
  </r>
  <r>
    <n v="3226"/>
    <x v="10"/>
    <x v="3"/>
    <x v="0"/>
    <n v="429092"/>
    <s v="Lighting - T8 to 4ft 25 Watt Lamp &amp; Ballast (2 Lamp)"/>
    <x v="4"/>
    <x v="21"/>
    <s v="Fixture"/>
    <n v="13"/>
    <n v="810.02"/>
    <n v="0.2"/>
    <n v="716.96"/>
  </r>
  <r>
    <n v="3226"/>
    <x v="10"/>
    <x v="3"/>
    <x v="0"/>
    <n v="429092"/>
    <s v="Lighting - T8 to 4ft 25 Watt Lamp &amp; Ballast (2 Lamp)"/>
    <x v="4"/>
    <x v="21"/>
    <s v="Fixture"/>
    <n v="2"/>
    <n v="124.62"/>
    <n v="0.03"/>
    <n v="140.25"/>
  </r>
  <r>
    <n v="3226"/>
    <x v="10"/>
    <x v="3"/>
    <x v="0"/>
    <n v="429092"/>
    <s v="Lighting - T8 to 4ft 25 Watt Lamp &amp; Ballast (2 Lamp)"/>
    <x v="4"/>
    <x v="21"/>
    <s v="Fixture"/>
    <n v="4"/>
    <n v="249.24"/>
    <n v="0.06"/>
    <n v="220.6"/>
  </r>
  <r>
    <n v="3226"/>
    <x v="10"/>
    <x v="3"/>
    <x v="0"/>
    <n v="429092"/>
    <s v="Lighting - T8 to 4ft 25 Watt Lamp &amp; Ballast (2 Lamp)"/>
    <x v="4"/>
    <x v="21"/>
    <s v="Fixture"/>
    <n v="7"/>
    <n v="436.17"/>
    <n v="0.11"/>
    <n v="386.06"/>
  </r>
  <r>
    <n v="3226"/>
    <x v="10"/>
    <x v="3"/>
    <x v="0"/>
    <n v="428092"/>
    <s v="Lighting - T8 to 4ft 25 Watt Lamp &amp; Ballast (2 Lamp)"/>
    <x v="4"/>
    <x v="21"/>
    <s v="Fixture"/>
    <n v="35"/>
    <n v="1835.4"/>
    <n v="0.63"/>
    <n v="3453.04"/>
  </r>
  <r>
    <n v="3226"/>
    <x v="10"/>
    <x v="3"/>
    <x v="0"/>
    <n v="429093"/>
    <s v="Lighting - T8 to 4ft 25 Watt Lamp &amp; Ballast (4 Lamp)"/>
    <x v="4"/>
    <x v="21"/>
    <s v="Fixture"/>
    <n v="14"/>
    <n v="1188.03"/>
    <n v="0.52"/>
    <n v="1914.5"/>
  </r>
  <r>
    <n v="3226"/>
    <x v="10"/>
    <x v="3"/>
    <x v="0"/>
    <n v="429093"/>
    <s v="Lighting - T8 to 4ft 25 Watt Lamp &amp; Ballast (4 Lamp)"/>
    <x v="4"/>
    <x v="21"/>
    <s v="Fixture"/>
    <n v="13"/>
    <n v="1103.17"/>
    <n v="0.48"/>
    <n v="1777.75"/>
  </r>
  <r>
    <n v="3226"/>
    <x v="10"/>
    <x v="3"/>
    <x v="0"/>
    <n v="429093"/>
    <s v="Lighting - T8 to 4ft 25 Watt Lamp &amp; Ballast (4 Lamp)"/>
    <x v="4"/>
    <x v="21"/>
    <s v="Fixture"/>
    <n v="12"/>
    <n v="1018.31"/>
    <n v="0.45"/>
    <n v="1641"/>
  </r>
  <r>
    <n v="3226"/>
    <x v="10"/>
    <x v="3"/>
    <x v="0"/>
    <n v="429093"/>
    <s v="Lighting - T8 to 4ft 25 Watt Lamp &amp; Ballast (4 Lamp)"/>
    <x v="4"/>
    <x v="21"/>
    <s v="Fixture"/>
    <n v="35"/>
    <n v="2970.08"/>
    <n v="1.32"/>
    <n v="4744.26"/>
  </r>
  <r>
    <n v="3226"/>
    <x v="10"/>
    <x v="3"/>
    <x v="0"/>
    <n v="429093"/>
    <s v="Lighting - T8 to 4ft 25 Watt Lamp &amp; Ballast (4 Lamp)"/>
    <x v="4"/>
    <x v="21"/>
    <s v="Fixture"/>
    <n v="13"/>
    <n v="1103.17"/>
    <n v="0.39"/>
    <n v="1398.08"/>
  </r>
  <r>
    <n v="3226"/>
    <x v="10"/>
    <x v="3"/>
    <x v="0"/>
    <n v="429093"/>
    <s v="Lighting - T8 to 4ft 25 Watt Lamp &amp; Ballast (4 Lamp)"/>
    <x v="4"/>
    <x v="21"/>
    <s v="Fixture"/>
    <n v="2"/>
    <n v="169.72"/>
    <n v="0.06"/>
    <n v="215.09"/>
  </r>
  <r>
    <n v="3226"/>
    <x v="10"/>
    <x v="3"/>
    <x v="0"/>
    <n v="429093"/>
    <s v="Lighting - T8 to 4ft 25 Watt Lamp &amp; Ballast (4 Lamp)"/>
    <x v="4"/>
    <x v="21"/>
    <s v="Fixture"/>
    <n v="16"/>
    <n v="1357.75"/>
    <n v="0.6"/>
    <n v="2188"/>
  </r>
  <r>
    <n v="3226"/>
    <x v="10"/>
    <x v="3"/>
    <x v="0"/>
    <n v="429093"/>
    <s v="Lighting - T8 to 4ft 25 Watt Lamp &amp; Ballast (4 Lamp)"/>
    <x v="4"/>
    <x v="21"/>
    <s v="Fixture"/>
    <n v="14"/>
    <n v="1188.03"/>
    <n v="0.52"/>
    <n v="1914.5"/>
  </r>
  <r>
    <n v="3226"/>
    <x v="10"/>
    <x v="3"/>
    <x v="0"/>
    <n v="429093"/>
    <s v="Lighting - T8 to 4ft 25 Watt Lamp &amp; Ballast (4 Lamp)"/>
    <x v="4"/>
    <x v="21"/>
    <s v="Fixture"/>
    <n v="7"/>
    <n v="594.02"/>
    <n v="0.26"/>
    <n v="957.25"/>
  </r>
  <r>
    <n v="3226"/>
    <x v="10"/>
    <x v="3"/>
    <x v="0"/>
    <n v="429093"/>
    <s v="Lighting - T8 to 4ft 25 Watt Lamp &amp; Ballast (4 Lamp)"/>
    <x v="4"/>
    <x v="21"/>
    <s v="Fixture"/>
    <n v="3"/>
    <n v="254.58"/>
    <n v="0.09"/>
    <n v="322.63"/>
  </r>
  <r>
    <n v="3226"/>
    <x v="10"/>
    <x v="3"/>
    <x v="0"/>
    <n v="429093"/>
    <s v="Lighting - T8 to 4ft 25 Watt Lamp &amp; Ballast (4 Lamp)"/>
    <x v="4"/>
    <x v="21"/>
    <s v="Fixture"/>
    <n v="12"/>
    <n v="1018.31"/>
    <n v="0.36"/>
    <n v="1290.54"/>
  </r>
  <r>
    <n v="3226"/>
    <x v="10"/>
    <x v="3"/>
    <x v="0"/>
    <n v="429093"/>
    <s v="Lighting - T8 to 4ft 25 Watt Lamp &amp; Ballast (4 Lamp)"/>
    <x v="4"/>
    <x v="21"/>
    <s v="Fixture"/>
    <n v="7"/>
    <n v="594.02"/>
    <n v="0.26"/>
    <n v="957.25"/>
  </r>
  <r>
    <n v="3226"/>
    <x v="10"/>
    <x v="3"/>
    <x v="0"/>
    <n v="429093"/>
    <s v="Lighting - T8 to 4ft 25 Watt Lamp &amp; Ballast (4 Lamp)"/>
    <x v="4"/>
    <x v="21"/>
    <s v="Fixture"/>
    <n v="8"/>
    <n v="678.88"/>
    <n v="0.3"/>
    <n v="1094"/>
  </r>
  <r>
    <n v="3226"/>
    <x v="10"/>
    <x v="3"/>
    <x v="0"/>
    <n v="429093"/>
    <s v="Lighting - T8 to 4ft 25 Watt Lamp &amp; Ballast (4 Lamp)"/>
    <x v="4"/>
    <x v="21"/>
    <s v="Fixture"/>
    <n v="103"/>
    <n v="8740.5300000000007"/>
    <n v="3.16"/>
    <n v="11077.17"/>
  </r>
  <r>
    <n v="3226"/>
    <x v="10"/>
    <x v="3"/>
    <x v="0"/>
    <n v="429093"/>
    <s v="Lighting - T8 to 4ft 25 Watt Lamp &amp; Ballast (4 Lamp)"/>
    <x v="4"/>
    <x v="21"/>
    <s v="Fixture"/>
    <n v="1"/>
    <n v="84.86"/>
    <n v="0.03"/>
    <n v="136.75"/>
  </r>
  <r>
    <n v="3226"/>
    <x v="10"/>
    <x v="3"/>
    <x v="0"/>
    <n v="429093"/>
    <s v="Lighting - T8 to 4ft 25 Watt Lamp &amp; Ballast (4 Lamp)"/>
    <x v="4"/>
    <x v="21"/>
    <s v="Fixture"/>
    <n v="6"/>
    <n v="509.16"/>
    <n v="0.18"/>
    <n v="645.27"/>
  </r>
  <r>
    <n v="3226"/>
    <x v="10"/>
    <x v="3"/>
    <x v="0"/>
    <n v="429093"/>
    <s v="Lighting - T8 to 4ft 25 Watt Lamp &amp; Ballast (4 Lamp)"/>
    <x v="4"/>
    <x v="21"/>
    <s v="Fixture"/>
    <n v="34"/>
    <n v="2885.22"/>
    <n v="1.27"/>
    <n v="4649.5"/>
  </r>
  <r>
    <n v="3226"/>
    <x v="10"/>
    <x v="3"/>
    <x v="0"/>
    <n v="429093"/>
    <s v="Lighting - T8 to 4ft 25 Watt Lamp &amp; Ballast (4 Lamp)"/>
    <x v="4"/>
    <x v="21"/>
    <s v="Fixture"/>
    <n v="6"/>
    <n v="509.16"/>
    <n v="0.18"/>
    <n v="623.21"/>
  </r>
  <r>
    <n v="3226"/>
    <x v="10"/>
    <x v="3"/>
    <x v="0"/>
    <n v="429093"/>
    <s v="Lighting - T8 to 4ft 25 Watt Lamp &amp; Ballast (4 Lamp)"/>
    <x v="4"/>
    <x v="21"/>
    <s v="Fixture"/>
    <n v="1"/>
    <n v="84.86"/>
    <n v="0.03"/>
    <n v="107.54"/>
  </r>
  <r>
    <n v="3226"/>
    <x v="10"/>
    <x v="3"/>
    <x v="0"/>
    <n v="429093"/>
    <s v="Lighting - T8 to 4ft 25 Watt Lamp &amp; Ballast (4 Lamp)"/>
    <x v="4"/>
    <x v="21"/>
    <s v="Fixture"/>
    <n v="9"/>
    <n v="763.74"/>
    <n v="0.27"/>
    <n v="967.9"/>
  </r>
  <r>
    <n v="3226"/>
    <x v="10"/>
    <x v="3"/>
    <x v="0"/>
    <n v="429093"/>
    <s v="Lighting - T8 to 4ft 25 Watt Lamp &amp; Ballast (4 Lamp)"/>
    <x v="4"/>
    <x v="21"/>
    <s v="Fixture"/>
    <n v="12"/>
    <n v="1018.31"/>
    <n v="0.45"/>
    <n v="1641"/>
  </r>
  <r>
    <n v="3226"/>
    <x v="10"/>
    <x v="3"/>
    <x v="0"/>
    <n v="429093"/>
    <s v="Lighting - T8 to 4ft 25 Watt Lamp &amp; Ballast (4 Lamp)"/>
    <x v="4"/>
    <x v="21"/>
    <s v="Fixture"/>
    <n v="4"/>
    <n v="339.44"/>
    <n v="0.15"/>
    <n v="547"/>
  </r>
  <r>
    <n v="3226"/>
    <x v="10"/>
    <x v="3"/>
    <x v="0"/>
    <n v="429093"/>
    <s v="Lighting - T8 to 4ft 25 Watt Lamp &amp; Ballast (4 Lamp)"/>
    <x v="4"/>
    <x v="21"/>
    <s v="Fixture"/>
    <n v="18"/>
    <n v="1527.47"/>
    <n v="0.67"/>
    <n v="2461.5"/>
  </r>
  <r>
    <n v="3226"/>
    <x v="10"/>
    <x v="3"/>
    <x v="0"/>
    <n v="429093"/>
    <s v="Lighting - T8 to 4ft 25 Watt Lamp &amp; Ballast (4 Lamp)"/>
    <x v="4"/>
    <x v="21"/>
    <s v="Fixture"/>
    <n v="6"/>
    <n v="509.16"/>
    <n v="0.22"/>
    <n v="820.5"/>
  </r>
  <r>
    <n v="3226"/>
    <x v="10"/>
    <x v="3"/>
    <x v="0"/>
    <n v="429093"/>
    <s v="Lighting - T8 to 4ft 25 Watt Lamp &amp; Ballast (4 Lamp)"/>
    <x v="4"/>
    <x v="21"/>
    <s v="Fixture"/>
    <n v="11"/>
    <n v="933.45"/>
    <n v="0.41"/>
    <n v="1504.25"/>
  </r>
  <r>
    <n v="3226"/>
    <x v="10"/>
    <x v="3"/>
    <x v="0"/>
    <n v="429093"/>
    <s v="Lighting - T8 to 4ft 25 Watt Lamp &amp; Ballast (4 Lamp)"/>
    <x v="4"/>
    <x v="21"/>
    <s v="Fixture"/>
    <n v="14"/>
    <n v="1188.03"/>
    <n v="0.43"/>
    <n v="1505.63"/>
  </r>
  <r>
    <n v="3226"/>
    <x v="10"/>
    <x v="3"/>
    <x v="0"/>
    <n v="429093"/>
    <s v="Lighting - T8 to 4ft 25 Watt Lamp &amp; Ballast (4 Lamp)"/>
    <x v="4"/>
    <x v="21"/>
    <s v="Fixture"/>
    <n v="7"/>
    <n v="594.02"/>
    <n v="0.26"/>
    <n v="957.25"/>
  </r>
  <r>
    <n v="3226"/>
    <x v="10"/>
    <x v="3"/>
    <x v="0"/>
    <n v="429093"/>
    <s v="Lighting - T8 to 4ft 25 Watt Lamp &amp; Ballast (4 Lamp)"/>
    <x v="4"/>
    <x v="21"/>
    <s v="Fixture"/>
    <n v="12"/>
    <n v="1018.31"/>
    <n v="0.36"/>
    <n v="1290.54"/>
  </r>
  <r>
    <n v="3226"/>
    <x v="10"/>
    <x v="3"/>
    <x v="0"/>
    <n v="429093"/>
    <s v="Lighting - T8 to 4ft 25 Watt Lamp &amp; Ballast (4 Lamp)"/>
    <x v="4"/>
    <x v="21"/>
    <s v="Fixture"/>
    <n v="3"/>
    <n v="254.58"/>
    <n v="0.09"/>
    <n v="322.63"/>
  </r>
  <r>
    <n v="3226"/>
    <x v="10"/>
    <x v="3"/>
    <x v="0"/>
    <n v="429093"/>
    <s v="Lighting - T8 to 4ft 25 Watt Lamp &amp; Ballast (4 Lamp)"/>
    <x v="4"/>
    <x v="21"/>
    <s v="Fixture"/>
    <n v="24"/>
    <n v="2036.63"/>
    <n v="0.74"/>
    <n v="2559.02"/>
  </r>
  <r>
    <n v="3226"/>
    <x v="10"/>
    <x v="3"/>
    <x v="0"/>
    <n v="429093"/>
    <s v="Lighting - T8 to 4ft 25 Watt Lamp &amp; Ballast (4 Lamp)"/>
    <x v="4"/>
    <x v="21"/>
    <s v="Fixture"/>
    <n v="20"/>
    <n v="1697.19"/>
    <n v="0.61"/>
    <n v="2150.9"/>
  </r>
  <r>
    <n v="3226"/>
    <x v="10"/>
    <x v="3"/>
    <x v="0"/>
    <n v="429093"/>
    <s v="Lighting - T8 to 4ft 25 Watt Lamp &amp; Ballast (4 Lamp)"/>
    <x v="4"/>
    <x v="21"/>
    <s v="Fixture"/>
    <n v="11"/>
    <n v="933.45"/>
    <n v="0.41"/>
    <n v="1504.25"/>
  </r>
  <r>
    <n v="3226"/>
    <x v="10"/>
    <x v="3"/>
    <x v="0"/>
    <n v="429093"/>
    <s v="Lighting - T8 to 4ft 25 Watt Lamp &amp; Ballast (4 Lamp)"/>
    <x v="4"/>
    <x v="21"/>
    <s v="Fixture"/>
    <n v="2"/>
    <n v="169.72"/>
    <n v="0.06"/>
    <n v="215.09"/>
  </r>
  <r>
    <n v="3226"/>
    <x v="10"/>
    <x v="3"/>
    <x v="0"/>
    <n v="429093"/>
    <s v="Lighting - T8 to 4ft 25 Watt Lamp &amp; Ballast (4 Lamp)"/>
    <x v="4"/>
    <x v="21"/>
    <s v="Fixture"/>
    <n v="9"/>
    <n v="763.74"/>
    <n v="0.27"/>
    <n v="967.9"/>
  </r>
  <r>
    <n v="3226"/>
    <x v="10"/>
    <x v="3"/>
    <x v="0"/>
    <n v="429093"/>
    <s v="Lighting - T8 to 4ft 25 Watt Lamp &amp; Ballast (4 Lamp)"/>
    <x v="4"/>
    <x v="21"/>
    <s v="Fixture"/>
    <n v="27"/>
    <n v="2291.21"/>
    <n v="0.83"/>
    <n v="2903.72"/>
  </r>
  <r>
    <n v="3226"/>
    <x v="10"/>
    <x v="3"/>
    <x v="0"/>
    <n v="429093"/>
    <s v="Lighting - T8 to 4ft 25 Watt Lamp &amp; Ballast (4 Lamp)"/>
    <x v="4"/>
    <x v="21"/>
    <s v="Fixture"/>
    <n v="10"/>
    <n v="848.6"/>
    <n v="0.3"/>
    <n v="1075.45"/>
  </r>
  <r>
    <n v="3226"/>
    <x v="10"/>
    <x v="3"/>
    <x v="0"/>
    <n v="429093"/>
    <s v="Lighting - T8 to 4ft 25 Watt Lamp &amp; Ballast (4 Lamp)"/>
    <x v="4"/>
    <x v="21"/>
    <s v="Fixture"/>
    <n v="7"/>
    <n v="594.02"/>
    <n v="0.21"/>
    <n v="752.81"/>
  </r>
  <r>
    <n v="3226"/>
    <x v="10"/>
    <x v="3"/>
    <x v="0"/>
    <n v="429093"/>
    <s v="Lighting - T8 to 4ft 25 Watt Lamp &amp; Ballast (4 Lamp)"/>
    <x v="4"/>
    <x v="21"/>
    <s v="Fixture"/>
    <n v="1"/>
    <n v="84.86"/>
    <n v="0.03"/>
    <n v="136.75"/>
  </r>
  <r>
    <n v="3226"/>
    <x v="10"/>
    <x v="3"/>
    <x v="0"/>
    <n v="429093"/>
    <s v="Lighting - T8 to 4ft 25 Watt Lamp &amp; Ballast (4 Lamp)"/>
    <x v="4"/>
    <x v="21"/>
    <s v="Fixture"/>
    <n v="9"/>
    <n v="763.74"/>
    <n v="0.34"/>
    <n v="1230.75"/>
  </r>
  <r>
    <n v="3226"/>
    <x v="10"/>
    <x v="3"/>
    <x v="0"/>
    <n v="429093"/>
    <s v="Lighting - T8 to 4ft 25 Watt Lamp &amp; Ballast (4 Lamp)"/>
    <x v="4"/>
    <x v="21"/>
    <s v="Fixture"/>
    <n v="12"/>
    <n v="1018.31"/>
    <n v="0.45"/>
    <n v="1641"/>
  </r>
  <r>
    <n v="3226"/>
    <x v="10"/>
    <x v="3"/>
    <x v="0"/>
    <n v="429093"/>
    <s v="Lighting - T8 to 4ft 25 Watt Lamp &amp; Ballast (4 Lamp)"/>
    <x v="4"/>
    <x v="21"/>
    <s v="Fixture"/>
    <n v="10"/>
    <n v="848.6"/>
    <n v="0.3"/>
    <n v="1075.45"/>
  </r>
  <r>
    <n v="3226"/>
    <x v="10"/>
    <x v="3"/>
    <x v="0"/>
    <n v="429093"/>
    <s v="Lighting - T8 to 4ft 25 Watt Lamp &amp; Ballast (4 Lamp)"/>
    <x v="4"/>
    <x v="21"/>
    <s v="Fixture"/>
    <n v="5"/>
    <n v="424.3"/>
    <n v="0.18"/>
    <n v="683.75"/>
  </r>
  <r>
    <n v="3226"/>
    <x v="10"/>
    <x v="3"/>
    <x v="0"/>
    <n v="429093"/>
    <s v="Lighting - T8 to 4ft 25 Watt Lamp &amp; Ballast (4 Lamp)"/>
    <x v="4"/>
    <x v="21"/>
    <s v="Fixture"/>
    <n v="20"/>
    <n v="1697.19"/>
    <n v="0.75"/>
    <n v="2735"/>
  </r>
  <r>
    <n v="3226"/>
    <x v="10"/>
    <x v="3"/>
    <x v="0"/>
    <n v="428077"/>
    <s v="Lighting - T8 to 4ft 28 Watt Lamp &amp; Ballast (1 Lamp)"/>
    <x v="4"/>
    <x v="21"/>
    <s v="Fixture"/>
    <n v="58"/>
    <n v="2894.78"/>
    <n v="0.39"/>
    <n v="2378.9899999999998"/>
  </r>
  <r>
    <n v="3226"/>
    <x v="10"/>
    <x v="3"/>
    <x v="0"/>
    <n v="428077"/>
    <s v="Lighting - T8 to 4ft 28 Watt Lamp &amp; Ballast (1 Lamp)"/>
    <x v="4"/>
    <x v="21"/>
    <s v="Fixture"/>
    <n v="5"/>
    <n v="249.55"/>
    <n v="0.04"/>
    <n v="157.78"/>
  </r>
  <r>
    <n v="3226"/>
    <x v="10"/>
    <x v="3"/>
    <x v="0"/>
    <n v="428077"/>
    <s v="Lighting - T8 to 4ft 28 Watt Lamp &amp; Ballast (1 Lamp)"/>
    <x v="4"/>
    <x v="21"/>
    <s v="Fixture"/>
    <n v="7"/>
    <n v="349.37"/>
    <n v="0.06"/>
    <n v="220.9"/>
  </r>
  <r>
    <n v="3226"/>
    <x v="10"/>
    <x v="3"/>
    <x v="0"/>
    <n v="428077"/>
    <s v="Lighting - T8 to 4ft 28 Watt Lamp &amp; Ballast (1 Lamp)"/>
    <x v="4"/>
    <x v="21"/>
    <s v="Fixture"/>
    <n v="2"/>
    <n v="99.82"/>
    <n v="0.01"/>
    <n v="63.11"/>
  </r>
  <r>
    <n v="3226"/>
    <x v="10"/>
    <x v="3"/>
    <x v="0"/>
    <n v="428077"/>
    <s v="Lighting - T8 to 4ft 28 Watt Lamp &amp; Ballast (1 Lamp)"/>
    <x v="4"/>
    <x v="21"/>
    <s v="Fixture"/>
    <n v="31"/>
    <n v="1547.21"/>
    <n v="0.26"/>
    <n v="978.28"/>
  </r>
  <r>
    <n v="3226"/>
    <x v="10"/>
    <x v="3"/>
    <x v="0"/>
    <n v="428077"/>
    <s v="Lighting - T8 to 4ft 28 Watt Lamp &amp; Ballast (1 Lamp)"/>
    <x v="4"/>
    <x v="21"/>
    <s v="Fixture"/>
    <n v="2"/>
    <n v="99.82"/>
    <n v="0.01"/>
    <n v="49.63"/>
  </r>
  <r>
    <n v="3226"/>
    <x v="10"/>
    <x v="3"/>
    <x v="0"/>
    <n v="428077"/>
    <s v="Lighting - T8 to 4ft 28 Watt Lamp &amp; Ballast (1 Lamp)"/>
    <x v="4"/>
    <x v="21"/>
    <s v="Fixture"/>
    <n v="4"/>
    <n v="199.64"/>
    <n v="0.03"/>
    <n v="126.23"/>
  </r>
  <r>
    <n v="3226"/>
    <x v="10"/>
    <x v="3"/>
    <x v="0"/>
    <n v="428077"/>
    <s v="Lighting - T8 to 4ft 28 Watt Lamp &amp; Ballast (1 Lamp)"/>
    <x v="4"/>
    <x v="21"/>
    <s v="Fixture"/>
    <n v="1"/>
    <n v="49.91"/>
    <n v="8.1899999999999994E-3"/>
    <n v="44.3"/>
  </r>
  <r>
    <n v="3226"/>
    <x v="10"/>
    <x v="3"/>
    <x v="0"/>
    <n v="428077"/>
    <s v="Lighting - T8 to 4ft 28 Watt Lamp &amp; Ballast (1 Lamp)"/>
    <x v="4"/>
    <x v="21"/>
    <s v="Fixture"/>
    <n v="4"/>
    <n v="199.64"/>
    <n v="0.03"/>
    <n v="126.23"/>
  </r>
  <r>
    <n v="3226"/>
    <x v="10"/>
    <x v="3"/>
    <x v="0"/>
    <n v="428077"/>
    <s v="Lighting - T8 to 4ft 28 Watt Lamp &amp; Ballast (1 Lamp)"/>
    <x v="4"/>
    <x v="21"/>
    <s v="Fixture"/>
    <n v="1"/>
    <n v="49.91"/>
    <n v="8.6711624999999994E-3"/>
    <n v="31.55"/>
  </r>
  <r>
    <n v="3226"/>
    <x v="10"/>
    <x v="3"/>
    <x v="0"/>
    <n v="428077"/>
    <s v="Lighting - T8 to 4ft 28 Watt Lamp &amp; Ballast (1 Lamp)"/>
    <x v="4"/>
    <x v="21"/>
    <s v="Fixture"/>
    <n v="1"/>
    <n v="49.91"/>
    <n v="6.8378309999999999E-3"/>
    <n v="41.01"/>
  </r>
  <r>
    <n v="3226"/>
    <x v="10"/>
    <x v="3"/>
    <x v="0"/>
    <n v="428077"/>
    <s v="Lighting - T8 to 4ft 28 Watt Lamp &amp; Ballast (1 Lamp)"/>
    <x v="4"/>
    <x v="21"/>
    <s v="Fixture"/>
    <n v="6"/>
    <n v="299.45999999999998"/>
    <n v="0.05"/>
    <n v="189.34"/>
  </r>
  <r>
    <n v="3226"/>
    <x v="10"/>
    <x v="3"/>
    <x v="0"/>
    <n v="428077"/>
    <s v="Lighting - T8 to 4ft 28 Watt Lamp &amp; Ballast (1 Lamp)"/>
    <x v="4"/>
    <x v="21"/>
    <s v="Fixture"/>
    <n v="10"/>
    <n v="499.1"/>
    <n v="0.08"/>
    <n v="315.57"/>
  </r>
  <r>
    <n v="3226"/>
    <x v="10"/>
    <x v="3"/>
    <x v="0"/>
    <n v="428077"/>
    <s v="Lighting - T8 to 4ft 28 Watt Lamp &amp; Ballast (1 Lamp)"/>
    <x v="4"/>
    <x v="21"/>
    <s v="Fixture"/>
    <n v="2"/>
    <n v="99.82"/>
    <n v="0.01"/>
    <n v="82.03"/>
  </r>
  <r>
    <n v="3226"/>
    <x v="10"/>
    <x v="3"/>
    <x v="0"/>
    <n v="428077"/>
    <s v="Lighting - T8 to 4ft 28 Watt Lamp &amp; Ballast (1 Lamp)"/>
    <x v="4"/>
    <x v="21"/>
    <s v="Fixture"/>
    <n v="13"/>
    <n v="648.83000000000004"/>
    <n v="0.11"/>
    <n v="410.25"/>
  </r>
  <r>
    <n v="3226"/>
    <x v="10"/>
    <x v="3"/>
    <x v="0"/>
    <n v="428077"/>
    <s v="Lighting - T8 to 4ft 28 Watt Lamp &amp; Ballast (1 Lamp)"/>
    <x v="4"/>
    <x v="21"/>
    <s v="Fixture"/>
    <n v="22"/>
    <n v="1098.02"/>
    <n v="0.19"/>
    <n v="694.26"/>
  </r>
  <r>
    <n v="3226"/>
    <x v="10"/>
    <x v="3"/>
    <x v="0"/>
    <n v="428077"/>
    <s v="Lighting - T8 to 4ft 28 Watt Lamp &amp; Ballast (1 Lamp)"/>
    <x v="4"/>
    <x v="21"/>
    <s v="Fixture"/>
    <n v="1"/>
    <n v="49.91"/>
    <n v="6.8378309999999999E-3"/>
    <n v="41.01"/>
  </r>
  <r>
    <n v="3226"/>
    <x v="10"/>
    <x v="3"/>
    <x v="0"/>
    <n v="428077"/>
    <s v="Lighting - T8 to 4ft 28 Watt Lamp &amp; Ballast (1 Lamp)"/>
    <x v="4"/>
    <x v="21"/>
    <s v="Fixture"/>
    <n v="2"/>
    <n v="99.82"/>
    <n v="0.01"/>
    <n v="63.11"/>
  </r>
  <r>
    <n v="3226"/>
    <x v="10"/>
    <x v="3"/>
    <x v="0"/>
    <n v="428077"/>
    <s v="Lighting - T8 to 4ft 28 Watt Lamp &amp; Ballast (1 Lamp)"/>
    <x v="4"/>
    <x v="21"/>
    <s v="Fixture"/>
    <n v="8"/>
    <n v="399.28"/>
    <n v="0.06"/>
    <n v="252.46"/>
  </r>
  <r>
    <n v="3226"/>
    <x v="10"/>
    <x v="3"/>
    <x v="0"/>
    <n v="428077"/>
    <s v="Lighting - T8 to 4ft 28 Watt Lamp &amp; Ballast (1 Lamp)"/>
    <x v="4"/>
    <x v="21"/>
    <s v="Fixture"/>
    <n v="15"/>
    <n v="748.65"/>
    <n v="0.13"/>
    <n v="473.36"/>
  </r>
  <r>
    <n v="3226"/>
    <x v="10"/>
    <x v="3"/>
    <x v="0"/>
    <n v="428077"/>
    <s v="Lighting - T8 to 4ft 28 Watt Lamp &amp; Ballast (1 Lamp)"/>
    <x v="4"/>
    <x v="21"/>
    <s v="Fixture"/>
    <n v="1"/>
    <n v="49.91"/>
    <n v="8.6711624999999994E-3"/>
    <n v="31.55"/>
  </r>
  <r>
    <n v="3226"/>
    <x v="10"/>
    <x v="3"/>
    <x v="0"/>
    <n v="428077"/>
    <s v="Lighting - T8 to 4ft 28 Watt Lamp &amp; Ballast (1 Lamp)"/>
    <x v="4"/>
    <x v="21"/>
    <s v="Fixture"/>
    <n v="2"/>
    <n v="99.82"/>
    <n v="0.01"/>
    <n v="49.63"/>
  </r>
  <r>
    <n v="3226"/>
    <x v="10"/>
    <x v="3"/>
    <x v="0"/>
    <n v="429077"/>
    <s v="Lighting - T8 to 4ft 28 Watt Lamp &amp; Ballast (1 Lamp)"/>
    <x v="4"/>
    <x v="21"/>
    <s v="Fixture"/>
    <n v="4"/>
    <n v="210.92"/>
    <n v="0.02"/>
    <n v="99.27"/>
  </r>
  <r>
    <n v="3226"/>
    <x v="10"/>
    <x v="3"/>
    <x v="0"/>
    <n v="429077"/>
    <s v="Lighting - T8 to 4ft 28 Watt Lamp &amp; Ballast (1 Lamp)"/>
    <x v="4"/>
    <x v="21"/>
    <s v="Fixture"/>
    <n v="4"/>
    <n v="210.92"/>
    <n v="0.02"/>
    <n v="99.27"/>
  </r>
  <r>
    <n v="3226"/>
    <x v="10"/>
    <x v="3"/>
    <x v="0"/>
    <n v="429077"/>
    <s v="Lighting - T8 to 4ft 28 Watt Lamp &amp; Ballast (1 Lamp)"/>
    <x v="4"/>
    <x v="21"/>
    <s v="Fixture"/>
    <n v="1"/>
    <n v="52.73"/>
    <n v="7.0945875E-3"/>
    <n v="24.81"/>
  </r>
  <r>
    <n v="3226"/>
    <x v="10"/>
    <x v="3"/>
    <x v="0"/>
    <n v="428077"/>
    <s v="Lighting - T8 to 4ft 28 Watt Lamp &amp; Ballast (1 Lamp)"/>
    <x v="4"/>
    <x v="21"/>
    <s v="Fixture"/>
    <n v="8"/>
    <n v="399.28"/>
    <n v="0.06"/>
    <n v="252.46"/>
  </r>
  <r>
    <n v="3226"/>
    <x v="10"/>
    <x v="3"/>
    <x v="0"/>
    <n v="428077"/>
    <s v="Lighting - T8 to 4ft 28 Watt Lamp &amp; Ballast (1 Lamp)"/>
    <x v="4"/>
    <x v="21"/>
    <s v="Fixture"/>
    <n v="6"/>
    <n v="299.45999999999998"/>
    <n v="0.04"/>
    <n v="265.82"/>
  </r>
  <r>
    <n v="3226"/>
    <x v="10"/>
    <x v="3"/>
    <x v="0"/>
    <n v="429077"/>
    <s v="Lighting - T8 to 4ft 28 Watt Lamp &amp; Ballast (1 Lamp)"/>
    <x v="4"/>
    <x v="21"/>
    <s v="Fixture"/>
    <n v="8"/>
    <n v="421.84"/>
    <n v="0.05"/>
    <n v="198.54"/>
  </r>
  <r>
    <n v="3226"/>
    <x v="10"/>
    <x v="3"/>
    <x v="0"/>
    <n v="429077"/>
    <s v="Lighting - T8 to 4ft 28 Watt Lamp &amp; Ballast (1 Lamp)"/>
    <x v="4"/>
    <x v="21"/>
    <s v="Fixture"/>
    <n v="31"/>
    <n v="1634.62"/>
    <n v="0.28000000000000003"/>
    <n v="899.27"/>
  </r>
  <r>
    <n v="3226"/>
    <x v="10"/>
    <x v="3"/>
    <x v="0"/>
    <n v="429077"/>
    <s v="Lighting - T8 to 4ft 28 Watt Lamp &amp; Ballast (1 Lamp)"/>
    <x v="4"/>
    <x v="21"/>
    <s v="Fixture"/>
    <n v="36"/>
    <n v="1898.27"/>
    <n v="0.25"/>
    <n v="893.45"/>
  </r>
  <r>
    <n v="3226"/>
    <x v="10"/>
    <x v="3"/>
    <x v="0"/>
    <n v="429077"/>
    <s v="Lighting - T8 to 4ft 28 Watt Lamp &amp; Ballast (1 Lamp)"/>
    <x v="4"/>
    <x v="21"/>
    <s v="Fixture"/>
    <n v="3"/>
    <n v="158.19"/>
    <n v="0.02"/>
    <n v="74.45"/>
  </r>
  <r>
    <n v="3226"/>
    <x v="10"/>
    <x v="3"/>
    <x v="0"/>
    <n v="429077"/>
    <s v="Lighting - T8 to 4ft 28 Watt Lamp &amp; Ballast (1 Lamp)"/>
    <x v="4"/>
    <x v="21"/>
    <s v="Fixture"/>
    <n v="11"/>
    <n v="580.03"/>
    <n v="0.09"/>
    <n v="347.13"/>
  </r>
  <r>
    <n v="3226"/>
    <x v="10"/>
    <x v="3"/>
    <x v="0"/>
    <n v="428077"/>
    <s v="Lighting - T8 to 4ft 28 Watt Lamp &amp; Ballast (1 Lamp)"/>
    <x v="4"/>
    <x v="21"/>
    <s v="Fixture"/>
    <n v="2"/>
    <n v="99.82"/>
    <n v="0.01"/>
    <n v="79.73"/>
  </r>
  <r>
    <n v="3226"/>
    <x v="10"/>
    <x v="3"/>
    <x v="0"/>
    <n v="429077"/>
    <s v="Lighting - T8 to 4ft 28 Watt Lamp &amp; Ballast (1 Lamp)"/>
    <x v="4"/>
    <x v="21"/>
    <s v="Fixture"/>
    <n v="2"/>
    <n v="105.46"/>
    <n v="0.01"/>
    <n v="63.11"/>
  </r>
  <r>
    <n v="3226"/>
    <x v="10"/>
    <x v="3"/>
    <x v="0"/>
    <n v="429077"/>
    <s v="Lighting - T8 to 4ft 28 Watt Lamp &amp; Ballast (1 Lamp)"/>
    <x v="4"/>
    <x v="21"/>
    <s v="Fixture"/>
    <n v="6"/>
    <n v="316.38"/>
    <n v="0.04"/>
    <n v="148.9"/>
  </r>
  <r>
    <n v="3226"/>
    <x v="10"/>
    <x v="3"/>
    <x v="0"/>
    <n v="429077"/>
    <s v="Lighting - T8 to 4ft 28 Watt Lamp &amp; Ballast (1 Lamp)"/>
    <x v="4"/>
    <x v="21"/>
    <s v="Fixture"/>
    <n v="2"/>
    <n v="105.46"/>
    <n v="0.01"/>
    <n v="60.9"/>
  </r>
  <r>
    <n v="3226"/>
    <x v="10"/>
    <x v="3"/>
    <x v="0"/>
    <n v="428077"/>
    <s v="Lighting - T8 to 4ft 28 Watt Lamp &amp; Ballast (1 Lamp)"/>
    <x v="4"/>
    <x v="21"/>
    <s v="Fixture"/>
    <n v="1"/>
    <n v="49.91"/>
    <n v="8.6711624999999994E-3"/>
    <n v="31.55"/>
  </r>
  <r>
    <n v="3226"/>
    <x v="10"/>
    <x v="3"/>
    <x v="0"/>
    <n v="429077"/>
    <s v="Lighting - T8 to 4ft 28 Watt Lamp &amp; Ballast (1 Lamp)"/>
    <x v="4"/>
    <x v="21"/>
    <s v="Fixture"/>
    <n v="9"/>
    <n v="474.57"/>
    <n v="0.06"/>
    <n v="223.36"/>
  </r>
  <r>
    <n v="3226"/>
    <x v="10"/>
    <x v="3"/>
    <x v="0"/>
    <n v="429077"/>
    <s v="Lighting - T8 to 4ft 28 Watt Lamp &amp; Ballast (1 Lamp)"/>
    <x v="4"/>
    <x v="21"/>
    <s v="Fixture"/>
    <n v="6"/>
    <n v="316.38"/>
    <n v="0.05"/>
    <n v="189.34"/>
  </r>
  <r>
    <n v="3226"/>
    <x v="10"/>
    <x v="3"/>
    <x v="0"/>
    <n v="429077"/>
    <s v="Lighting - T8 to 4ft 28 Watt Lamp &amp; Ballast (1 Lamp)"/>
    <x v="4"/>
    <x v="21"/>
    <s v="Fixture"/>
    <n v="1"/>
    <n v="52.73"/>
    <n v="8.6711624999999994E-3"/>
    <n v="31.55"/>
  </r>
  <r>
    <n v="3226"/>
    <x v="10"/>
    <x v="3"/>
    <x v="0"/>
    <n v="429077"/>
    <s v="Lighting - T8 to 4ft 28 Watt Lamp &amp; Ballast (1 Lamp)"/>
    <x v="4"/>
    <x v="21"/>
    <s v="Fixture"/>
    <n v="1"/>
    <n v="52.73"/>
    <n v="8.6711624999999994E-3"/>
    <n v="31.55"/>
  </r>
  <r>
    <n v="3226"/>
    <x v="10"/>
    <x v="3"/>
    <x v="0"/>
    <n v="429077"/>
    <s v="Lighting - T8 to 4ft 28 Watt Lamp &amp; Ballast (1 Lamp)"/>
    <x v="4"/>
    <x v="21"/>
    <s v="Fixture"/>
    <n v="51"/>
    <n v="2689.21"/>
    <n v="0.44"/>
    <n v="1609.44"/>
  </r>
  <r>
    <n v="3226"/>
    <x v="10"/>
    <x v="3"/>
    <x v="0"/>
    <n v="429077"/>
    <s v="Lighting - T8 to 4ft 28 Watt Lamp &amp; Ballast (1 Lamp)"/>
    <x v="4"/>
    <x v="21"/>
    <s v="Fixture"/>
    <n v="15"/>
    <n v="790.95"/>
    <n v="0.13"/>
    <n v="473.36"/>
  </r>
  <r>
    <n v="3226"/>
    <x v="10"/>
    <x v="3"/>
    <x v="0"/>
    <n v="429077"/>
    <s v="Lighting - T8 to 4ft 28 Watt Lamp &amp; Ballast (1 Lamp)"/>
    <x v="4"/>
    <x v="21"/>
    <s v="Fixture"/>
    <n v="76"/>
    <n v="4007.46"/>
    <n v="0.65"/>
    <n v="2398.38"/>
  </r>
  <r>
    <n v="3226"/>
    <x v="10"/>
    <x v="3"/>
    <x v="0"/>
    <n v="429077"/>
    <s v="Lighting - T8 to 4ft 28 Watt Lamp &amp; Ballast (1 Lamp)"/>
    <x v="4"/>
    <x v="21"/>
    <s v="Fixture"/>
    <n v="6"/>
    <n v="316.38"/>
    <n v="0.04"/>
    <n v="148.9"/>
  </r>
  <r>
    <n v="3226"/>
    <x v="10"/>
    <x v="3"/>
    <x v="0"/>
    <n v="429077"/>
    <s v="Lighting - T8 to 4ft 28 Watt Lamp &amp; Ballast (1 Lamp)"/>
    <x v="4"/>
    <x v="21"/>
    <s v="Fixture"/>
    <n v="68"/>
    <n v="3585.62"/>
    <n v="0.48"/>
    <n v="1687.63"/>
  </r>
  <r>
    <n v="3226"/>
    <x v="10"/>
    <x v="3"/>
    <x v="0"/>
    <n v="429077"/>
    <s v="Lighting - T8 to 4ft 28 Watt Lamp &amp; Ballast (1 Lamp)"/>
    <x v="4"/>
    <x v="21"/>
    <s v="Fixture"/>
    <n v="2"/>
    <n v="105.46"/>
    <n v="0.01"/>
    <n v="49.63"/>
  </r>
  <r>
    <n v="3226"/>
    <x v="10"/>
    <x v="3"/>
    <x v="0"/>
    <n v="429077"/>
    <s v="Lighting - T8 to 4ft 28 Watt Lamp &amp; Ballast (1 Lamp)"/>
    <x v="4"/>
    <x v="21"/>
    <s v="Fixture"/>
    <n v="17"/>
    <n v="896.4"/>
    <n v="0.12"/>
    <n v="421.9"/>
  </r>
  <r>
    <n v="3226"/>
    <x v="10"/>
    <x v="3"/>
    <x v="0"/>
    <n v="429077"/>
    <s v="Lighting - T8 to 4ft 28 Watt Lamp &amp; Ballast (1 Lamp)"/>
    <x v="4"/>
    <x v="21"/>
    <s v="Fixture"/>
    <n v="39"/>
    <n v="2056.46"/>
    <n v="0.27"/>
    <n v="967.9"/>
  </r>
  <r>
    <n v="3226"/>
    <x v="10"/>
    <x v="3"/>
    <x v="0"/>
    <n v="428077"/>
    <s v="Lighting - T8 to 4ft 28 Watt Lamp &amp; Ballast (1 Lamp)"/>
    <x v="4"/>
    <x v="21"/>
    <s v="Fixture"/>
    <n v="6"/>
    <n v="299.45999999999998"/>
    <n v="0.04"/>
    <n v="246.1"/>
  </r>
  <r>
    <n v="3226"/>
    <x v="10"/>
    <x v="3"/>
    <x v="0"/>
    <n v="428077"/>
    <s v="Lighting - T8 to 4ft 28 Watt Lamp &amp; Ballast (1 Lamp)"/>
    <x v="4"/>
    <x v="21"/>
    <s v="Fixture"/>
    <n v="40"/>
    <n v="1996.4"/>
    <n v="0.27"/>
    <n v="1640.68"/>
  </r>
  <r>
    <n v="3226"/>
    <x v="10"/>
    <x v="3"/>
    <x v="0"/>
    <n v="428077"/>
    <s v="Lighting - T8 to 4ft 28 Watt Lamp &amp; Ballast (1 Lamp)"/>
    <x v="4"/>
    <x v="21"/>
    <s v="Fixture"/>
    <n v="4"/>
    <n v="199.64"/>
    <n v="0.03"/>
    <n v="159.46"/>
  </r>
  <r>
    <n v="3226"/>
    <x v="10"/>
    <x v="3"/>
    <x v="0"/>
    <n v="428077"/>
    <s v="Lighting - T8 to 4ft 28 Watt Lamp &amp; Ballast (1 Lamp)"/>
    <x v="4"/>
    <x v="21"/>
    <s v="Fixture"/>
    <n v="4"/>
    <n v="199.64"/>
    <n v="0.02"/>
    <n v="94.9"/>
  </r>
  <r>
    <n v="3226"/>
    <x v="10"/>
    <x v="3"/>
    <x v="0"/>
    <n v="428077"/>
    <s v="Lighting - T8 to 4ft 28 Watt Lamp &amp; Ballast (1 Lamp)"/>
    <x v="4"/>
    <x v="21"/>
    <s v="Fixture"/>
    <n v="4"/>
    <n v="199.64"/>
    <n v="0.03"/>
    <n v="126.23"/>
  </r>
  <r>
    <n v="3226"/>
    <x v="10"/>
    <x v="3"/>
    <x v="0"/>
    <n v="428078"/>
    <s v="Lighting - T8 to 4ft 28 Watt Lamp &amp; Ballast (2 Lamp)"/>
    <x v="4"/>
    <x v="21"/>
    <s v="Fixture"/>
    <n v="4"/>
    <n v="209.76"/>
    <n v="0.06"/>
    <n v="238.43"/>
  </r>
  <r>
    <n v="3226"/>
    <x v="10"/>
    <x v="3"/>
    <x v="0"/>
    <n v="428078"/>
    <s v="Lighting - T8 to 4ft 28 Watt Lamp &amp; Ballast (2 Lamp)"/>
    <x v="4"/>
    <x v="21"/>
    <s v="Fixture"/>
    <n v="6"/>
    <n v="314.64"/>
    <n v="0.09"/>
    <n v="357.65"/>
  </r>
  <r>
    <n v="3226"/>
    <x v="10"/>
    <x v="3"/>
    <x v="0"/>
    <n v="428078"/>
    <s v="Lighting - T8 to 4ft 28 Watt Lamp &amp; Ballast (2 Lamp)"/>
    <x v="4"/>
    <x v="21"/>
    <s v="Fixture"/>
    <n v="2"/>
    <n v="104.88"/>
    <n v="0.02"/>
    <n v="154.94999999999999"/>
  </r>
  <r>
    <n v="3226"/>
    <x v="10"/>
    <x v="3"/>
    <x v="0"/>
    <n v="428078"/>
    <s v="Lighting - T8 to 4ft 28 Watt Lamp &amp; Ballast (2 Lamp)"/>
    <x v="4"/>
    <x v="21"/>
    <s v="Fixture"/>
    <n v="4"/>
    <n v="209.76"/>
    <n v="0.05"/>
    <n v="309.89999999999998"/>
  </r>
  <r>
    <n v="3226"/>
    <x v="10"/>
    <x v="3"/>
    <x v="0"/>
    <n v="428078"/>
    <s v="Lighting - T8 to 4ft 28 Watt Lamp &amp; Ballast (2 Lamp)"/>
    <x v="4"/>
    <x v="21"/>
    <s v="Fixture"/>
    <n v="9"/>
    <n v="471.96"/>
    <n v="0.11"/>
    <n v="697.29"/>
  </r>
  <r>
    <n v="3226"/>
    <x v="10"/>
    <x v="3"/>
    <x v="0"/>
    <n v="428078"/>
    <s v="Lighting - T8 to 4ft 28 Watt Lamp &amp; Ballast (2 Lamp)"/>
    <x v="4"/>
    <x v="21"/>
    <s v="Fixture"/>
    <n v="22"/>
    <n v="1153.68"/>
    <n v="0.36"/>
    <n v="1311.39"/>
  </r>
  <r>
    <n v="3226"/>
    <x v="10"/>
    <x v="3"/>
    <x v="0"/>
    <n v="428078"/>
    <s v="Lighting - T8 to 4ft 28 Watt Lamp &amp; Ballast (2 Lamp)"/>
    <x v="4"/>
    <x v="21"/>
    <s v="Fixture"/>
    <n v="40"/>
    <n v="2097.6"/>
    <n v="0.51"/>
    <n v="3099.07"/>
  </r>
  <r>
    <n v="3226"/>
    <x v="10"/>
    <x v="3"/>
    <x v="0"/>
    <n v="428078"/>
    <s v="Lighting - T8 to 4ft 28 Watt Lamp &amp; Ballast (2 Lamp)"/>
    <x v="4"/>
    <x v="21"/>
    <s v="Fixture"/>
    <n v="177"/>
    <n v="9281.8799999999992"/>
    <n v="1.79"/>
    <n v="7932.81"/>
  </r>
  <r>
    <n v="3226"/>
    <x v="10"/>
    <x v="3"/>
    <x v="0"/>
    <n v="428078"/>
    <s v="Lighting - T8 to 4ft 28 Watt Lamp &amp; Ballast (2 Lamp)"/>
    <x v="4"/>
    <x v="21"/>
    <s v="Fixture"/>
    <n v="37"/>
    <n v="1940.28"/>
    <n v="0.33"/>
    <n v="1643.33"/>
  </r>
  <r>
    <n v="3226"/>
    <x v="10"/>
    <x v="3"/>
    <x v="0"/>
    <n v="428078"/>
    <s v="Lighting - T8 to 4ft 28 Watt Lamp &amp; Ballast (2 Lamp)"/>
    <x v="4"/>
    <x v="21"/>
    <s v="Fixture"/>
    <n v="1"/>
    <n v="52.44"/>
    <n v="0.01"/>
    <n v="59.6"/>
  </r>
  <r>
    <n v="3226"/>
    <x v="10"/>
    <x v="3"/>
    <x v="0"/>
    <n v="428078"/>
    <s v="Lighting - T8 to 4ft 28 Watt Lamp &amp; Ballast (2 Lamp)"/>
    <x v="4"/>
    <x v="21"/>
    <s v="Fixture"/>
    <n v="12"/>
    <n v="629.28"/>
    <n v="0.19"/>
    <n v="715.3"/>
  </r>
  <r>
    <n v="3226"/>
    <x v="10"/>
    <x v="3"/>
    <x v="0"/>
    <n v="428078"/>
    <s v="Lighting - T8 to 4ft 28 Watt Lamp &amp; Ballast (2 Lamp)"/>
    <x v="4"/>
    <x v="21"/>
    <s v="Fixture"/>
    <n v="15"/>
    <n v="786.6"/>
    <n v="0.24"/>
    <n v="894.13"/>
  </r>
  <r>
    <n v="3226"/>
    <x v="10"/>
    <x v="3"/>
    <x v="0"/>
    <n v="428078"/>
    <s v="Lighting - T8 to 4ft 28 Watt Lamp &amp; Ballast (2 Lamp)"/>
    <x v="4"/>
    <x v="21"/>
    <s v="Fixture"/>
    <n v="6"/>
    <n v="314.64"/>
    <n v="7.0000000000000007E-2"/>
    <n v="464.86"/>
  </r>
  <r>
    <n v="3226"/>
    <x v="10"/>
    <x v="3"/>
    <x v="0"/>
    <n v="428078"/>
    <s v="Lighting - T8 to 4ft 28 Watt Lamp &amp; Ballast (2 Lamp)"/>
    <x v="4"/>
    <x v="21"/>
    <s v="Fixture"/>
    <n v="10"/>
    <n v="524.4"/>
    <n v="0.16"/>
    <n v="753.04"/>
  </r>
  <r>
    <n v="3226"/>
    <x v="10"/>
    <x v="3"/>
    <x v="0"/>
    <n v="428078"/>
    <s v="Lighting - T8 to 4ft 28 Watt Lamp &amp; Ballast (2 Lamp)"/>
    <x v="4"/>
    <x v="21"/>
    <s v="Fixture"/>
    <n v="208"/>
    <n v="10907.52"/>
    <n v="2.78"/>
    <n v="9750.77"/>
  </r>
  <r>
    <n v="3226"/>
    <x v="10"/>
    <x v="3"/>
    <x v="0"/>
    <n v="428078"/>
    <s v="Lighting - T8 to 4ft 28 Watt Lamp &amp; Ballast (2 Lamp)"/>
    <x v="4"/>
    <x v="21"/>
    <s v="Fixture"/>
    <n v="1"/>
    <n v="52.44"/>
    <n v="0.01"/>
    <n v="83.85"/>
  </r>
  <r>
    <n v="3226"/>
    <x v="10"/>
    <x v="3"/>
    <x v="0"/>
    <n v="428078"/>
    <s v="Lighting - T8 to 4ft 28 Watt Lamp &amp; Ballast (2 Lamp)"/>
    <x v="4"/>
    <x v="21"/>
    <s v="Fixture"/>
    <n v="19"/>
    <n v="996.36"/>
    <n v="0.25"/>
    <n v="890.69"/>
  </r>
  <r>
    <n v="3226"/>
    <x v="10"/>
    <x v="3"/>
    <x v="0"/>
    <n v="428078"/>
    <s v="Lighting - T8 to 4ft 28 Watt Lamp &amp; Ballast (2 Lamp)"/>
    <x v="4"/>
    <x v="21"/>
    <s v="Fixture"/>
    <n v="1"/>
    <n v="52.44"/>
    <n v="0.01"/>
    <n v="59.6"/>
  </r>
  <r>
    <n v="3226"/>
    <x v="10"/>
    <x v="3"/>
    <x v="0"/>
    <n v="428078"/>
    <s v="Lighting - T8 to 4ft 28 Watt Lamp &amp; Ballast (2 Lamp)"/>
    <x v="4"/>
    <x v="21"/>
    <s v="Fixture"/>
    <n v="13"/>
    <n v="681.72"/>
    <n v="0.21"/>
    <n v="774.91"/>
  </r>
  <r>
    <n v="3226"/>
    <x v="10"/>
    <x v="3"/>
    <x v="0"/>
    <n v="428078"/>
    <s v="Lighting - T8 to 4ft 28 Watt Lamp &amp; Ballast (2 Lamp)"/>
    <x v="4"/>
    <x v="21"/>
    <s v="Fixture"/>
    <n v="11"/>
    <n v="576.84"/>
    <n v="0.18"/>
    <n v="655.69"/>
  </r>
  <r>
    <n v="3226"/>
    <x v="10"/>
    <x v="3"/>
    <x v="0"/>
    <n v="428078"/>
    <s v="Lighting - T8 to 4ft 28 Watt Lamp &amp; Ballast (2 Lamp)"/>
    <x v="4"/>
    <x v="21"/>
    <s v="Fixture"/>
    <n v="2"/>
    <n v="104.88"/>
    <n v="0.03"/>
    <n v="167.37"/>
  </r>
  <r>
    <n v="3226"/>
    <x v="10"/>
    <x v="3"/>
    <x v="0"/>
    <n v="428078"/>
    <s v="Lighting - T8 to 4ft 28 Watt Lamp &amp; Ballast (2 Lamp)"/>
    <x v="4"/>
    <x v="21"/>
    <s v="Fixture"/>
    <n v="2"/>
    <n v="104.88"/>
    <n v="0.03"/>
    <n v="167.71"/>
  </r>
  <r>
    <n v="3226"/>
    <x v="10"/>
    <x v="3"/>
    <x v="0"/>
    <n v="428078"/>
    <s v="Lighting - T8 to 4ft 28 Watt Lamp &amp; Ballast (2 Lamp)"/>
    <x v="4"/>
    <x v="21"/>
    <s v="Fixture"/>
    <n v="18"/>
    <n v="943.92"/>
    <n v="0.25"/>
    <n v="1435.6"/>
  </r>
  <r>
    <n v="3226"/>
    <x v="10"/>
    <x v="3"/>
    <x v="0"/>
    <n v="428078"/>
    <s v="Lighting - T8 to 4ft 28 Watt Lamp &amp; Ballast (2 Lamp)"/>
    <x v="4"/>
    <x v="21"/>
    <s v="Fixture"/>
    <n v="13"/>
    <n v="681.72"/>
    <n v="0.21"/>
    <n v="774.91"/>
  </r>
  <r>
    <n v="3226"/>
    <x v="10"/>
    <x v="3"/>
    <x v="0"/>
    <n v="428078"/>
    <s v="Lighting - T8 to 4ft 28 Watt Lamp &amp; Ballast (2 Lamp)"/>
    <x v="4"/>
    <x v="21"/>
    <s v="Fixture"/>
    <n v="1"/>
    <n v="52.44"/>
    <n v="0.01"/>
    <n v="59.6"/>
  </r>
  <r>
    <n v="3226"/>
    <x v="10"/>
    <x v="3"/>
    <x v="0"/>
    <n v="428078"/>
    <s v="Lighting - T8 to 4ft 28 Watt Lamp &amp; Ballast (2 Lamp)"/>
    <x v="4"/>
    <x v="21"/>
    <s v="Fixture"/>
    <n v="6"/>
    <n v="314.64"/>
    <n v="0.09"/>
    <n v="357.65"/>
  </r>
  <r>
    <n v="3226"/>
    <x v="10"/>
    <x v="3"/>
    <x v="0"/>
    <n v="428078"/>
    <s v="Lighting - T8 to 4ft 28 Watt Lamp &amp; Ballast (2 Lamp)"/>
    <x v="4"/>
    <x v="21"/>
    <s v="Fixture"/>
    <n v="2"/>
    <n v="104.88"/>
    <n v="0.03"/>
    <n v="119.21"/>
  </r>
  <r>
    <n v="3226"/>
    <x v="10"/>
    <x v="3"/>
    <x v="0"/>
    <n v="428078"/>
    <s v="Lighting - T8 to 4ft 28 Watt Lamp &amp; Ballast (2 Lamp)"/>
    <x v="4"/>
    <x v="21"/>
    <s v="Fixture"/>
    <n v="48"/>
    <n v="2517.12"/>
    <n v="0.43"/>
    <n v="2131.88"/>
  </r>
  <r>
    <n v="3226"/>
    <x v="10"/>
    <x v="3"/>
    <x v="0"/>
    <n v="428078"/>
    <s v="Lighting - T8 to 4ft 28 Watt Lamp &amp; Ballast (2 Lamp)"/>
    <x v="4"/>
    <x v="21"/>
    <s v="Fixture"/>
    <n v="2"/>
    <n v="104.88"/>
    <n v="0.03"/>
    <n v="119.21"/>
  </r>
  <r>
    <n v="3226"/>
    <x v="10"/>
    <x v="3"/>
    <x v="0"/>
    <n v="428078"/>
    <s v="Lighting - T8 to 4ft 28 Watt Lamp &amp; Ballast (2 Lamp)"/>
    <x v="4"/>
    <x v="21"/>
    <s v="Fixture"/>
    <n v="3"/>
    <n v="157.32"/>
    <n v="0.03"/>
    <n v="232.43"/>
  </r>
  <r>
    <n v="3226"/>
    <x v="10"/>
    <x v="3"/>
    <x v="0"/>
    <n v="428078"/>
    <s v="Lighting - T8 to 4ft 28 Watt Lamp &amp; Ballast (2 Lamp)"/>
    <x v="4"/>
    <x v="21"/>
    <s v="Fixture"/>
    <n v="11"/>
    <n v="576.84"/>
    <n v="0.14000000000000001"/>
    <n v="515.66"/>
  </r>
  <r>
    <n v="3226"/>
    <x v="10"/>
    <x v="3"/>
    <x v="0"/>
    <n v="428078"/>
    <s v="Lighting - T8 to 4ft 28 Watt Lamp &amp; Ballast (2 Lamp)"/>
    <x v="4"/>
    <x v="21"/>
    <s v="Fixture"/>
    <n v="5"/>
    <n v="262.2"/>
    <n v="0.06"/>
    <n v="387.38"/>
  </r>
  <r>
    <n v="3226"/>
    <x v="10"/>
    <x v="3"/>
    <x v="0"/>
    <n v="428078"/>
    <s v="Lighting - T8 to 4ft 28 Watt Lamp &amp; Ballast (2 Lamp)"/>
    <x v="4"/>
    <x v="21"/>
    <s v="Fixture"/>
    <n v="3"/>
    <n v="157.32"/>
    <n v="0.04"/>
    <n v="178.82"/>
  </r>
  <r>
    <n v="3226"/>
    <x v="10"/>
    <x v="3"/>
    <x v="0"/>
    <n v="428078"/>
    <s v="Lighting - T8 to 4ft 28 Watt Lamp &amp; Ballast (2 Lamp)"/>
    <x v="4"/>
    <x v="21"/>
    <s v="Fixture"/>
    <n v="10"/>
    <n v="524.4"/>
    <n v="0.16"/>
    <n v="596.09"/>
  </r>
  <r>
    <n v="3226"/>
    <x v="10"/>
    <x v="3"/>
    <x v="0"/>
    <n v="428078"/>
    <s v="Lighting - T8 to 4ft 28 Watt Lamp &amp; Ballast (2 Lamp)"/>
    <x v="4"/>
    <x v="21"/>
    <s v="Fixture"/>
    <n v="16"/>
    <n v="839.04"/>
    <n v="0.26"/>
    <n v="953.74"/>
  </r>
  <r>
    <n v="3226"/>
    <x v="10"/>
    <x v="3"/>
    <x v="0"/>
    <n v="428078"/>
    <s v="Lighting - T8 to 4ft 28 Watt Lamp &amp; Ballast (2 Lamp)"/>
    <x v="4"/>
    <x v="21"/>
    <s v="Fixture"/>
    <n v="11"/>
    <n v="576.84"/>
    <n v="0.18"/>
    <n v="828.35"/>
  </r>
  <r>
    <n v="3226"/>
    <x v="10"/>
    <x v="3"/>
    <x v="0"/>
    <n v="428078"/>
    <s v="Lighting - T8 to 4ft 28 Watt Lamp &amp; Ballast (2 Lamp)"/>
    <x v="4"/>
    <x v="21"/>
    <s v="Fixture"/>
    <n v="5"/>
    <n v="262.2"/>
    <n v="0.08"/>
    <n v="298.04000000000002"/>
  </r>
  <r>
    <n v="3226"/>
    <x v="10"/>
    <x v="3"/>
    <x v="0"/>
    <n v="428078"/>
    <s v="Lighting - T8 to 4ft 28 Watt Lamp &amp; Ballast (2 Lamp)"/>
    <x v="4"/>
    <x v="21"/>
    <s v="Fixture"/>
    <n v="1"/>
    <n v="52.44"/>
    <n v="0.01"/>
    <n v="75.3"/>
  </r>
  <r>
    <n v="3226"/>
    <x v="10"/>
    <x v="3"/>
    <x v="0"/>
    <n v="428078"/>
    <s v="Lighting - T8 to 4ft 28 Watt Lamp &amp; Ballast (2 Lamp)"/>
    <x v="4"/>
    <x v="21"/>
    <s v="Fixture"/>
    <n v="2"/>
    <n v="104.88"/>
    <n v="0.03"/>
    <n v="119.21"/>
  </r>
  <r>
    <n v="3226"/>
    <x v="10"/>
    <x v="3"/>
    <x v="0"/>
    <n v="428078"/>
    <s v="Lighting - T8 to 4ft 28 Watt Lamp &amp; Ballast (2 Lamp)"/>
    <x v="4"/>
    <x v="21"/>
    <s v="Fixture"/>
    <n v="5"/>
    <n v="262.2"/>
    <n v="0.08"/>
    <n v="298.04000000000002"/>
  </r>
  <r>
    <n v="3226"/>
    <x v="10"/>
    <x v="3"/>
    <x v="0"/>
    <n v="428078"/>
    <s v="Lighting - T8 to 4ft 28 Watt Lamp &amp; Ballast (2 Lamp)"/>
    <x v="4"/>
    <x v="21"/>
    <s v="Fixture"/>
    <n v="1"/>
    <n v="52.44"/>
    <n v="0.01"/>
    <n v="59.6"/>
  </r>
  <r>
    <n v="3226"/>
    <x v="10"/>
    <x v="3"/>
    <x v="0"/>
    <n v="428078"/>
    <s v="Lighting - T8 to 4ft 28 Watt Lamp &amp; Ballast (2 Lamp)"/>
    <x v="4"/>
    <x v="21"/>
    <s v="Fixture"/>
    <n v="1"/>
    <n v="52.44"/>
    <n v="0.01"/>
    <n v="46.87"/>
  </r>
  <r>
    <n v="3226"/>
    <x v="10"/>
    <x v="3"/>
    <x v="0"/>
    <n v="428078"/>
    <s v="Lighting - T8 to 4ft 28 Watt Lamp &amp; Ballast (2 Lamp)"/>
    <x v="4"/>
    <x v="21"/>
    <s v="Fixture"/>
    <n v="2"/>
    <n v="104.88"/>
    <n v="0.03"/>
    <n v="119.21"/>
  </r>
  <r>
    <n v="3226"/>
    <x v="10"/>
    <x v="3"/>
    <x v="0"/>
    <n v="428078"/>
    <s v="Lighting - T8 to 4ft 28 Watt Lamp &amp; Ballast (2 Lamp)"/>
    <x v="4"/>
    <x v="21"/>
    <s v="Fixture"/>
    <n v="2"/>
    <n v="104.88"/>
    <n v="0.03"/>
    <n v="119.21"/>
  </r>
  <r>
    <n v="3226"/>
    <x v="10"/>
    <x v="3"/>
    <x v="0"/>
    <n v="428078"/>
    <s v="Lighting - T8 to 4ft 28 Watt Lamp &amp; Ballast (2 Lamp)"/>
    <x v="4"/>
    <x v="21"/>
    <s v="Fixture"/>
    <n v="35"/>
    <n v="1835.4"/>
    <n v="0.56999999999999995"/>
    <n v="2086.31"/>
  </r>
  <r>
    <n v="3226"/>
    <x v="10"/>
    <x v="3"/>
    <x v="0"/>
    <n v="428078"/>
    <s v="Lighting - T8 to 4ft 28 Watt Lamp &amp; Ballast (2 Lamp)"/>
    <x v="4"/>
    <x v="21"/>
    <s v="Fixture"/>
    <n v="2"/>
    <n v="104.88"/>
    <n v="0.03"/>
    <n v="119.21"/>
  </r>
  <r>
    <n v="3226"/>
    <x v="10"/>
    <x v="3"/>
    <x v="0"/>
    <n v="428078"/>
    <s v="Lighting - T8 to 4ft 28 Watt Lamp &amp; Ballast (2 Lamp)"/>
    <x v="4"/>
    <x v="21"/>
    <s v="Fixture"/>
    <n v="14"/>
    <n v="734.16"/>
    <n v="0.22"/>
    <n v="834.52"/>
  </r>
  <r>
    <n v="3226"/>
    <x v="10"/>
    <x v="3"/>
    <x v="0"/>
    <n v="428078"/>
    <s v="Lighting - T8 to 4ft 28 Watt Lamp &amp; Ballast (2 Lamp)"/>
    <x v="4"/>
    <x v="21"/>
    <s v="Fixture"/>
    <n v="19"/>
    <n v="996.36"/>
    <n v="0.31"/>
    <n v="1132.57"/>
  </r>
  <r>
    <n v="3226"/>
    <x v="10"/>
    <x v="3"/>
    <x v="0"/>
    <n v="428078"/>
    <s v="Lighting - T8 to 4ft 28 Watt Lamp &amp; Ballast (2 Lamp)"/>
    <x v="4"/>
    <x v="21"/>
    <s v="Fixture"/>
    <n v="7"/>
    <n v="367.08"/>
    <n v="0.11"/>
    <n v="527.13"/>
  </r>
  <r>
    <n v="3226"/>
    <x v="10"/>
    <x v="3"/>
    <x v="0"/>
    <n v="428078"/>
    <s v="Lighting - T8 to 4ft 28 Watt Lamp &amp; Ballast (2 Lamp)"/>
    <x v="4"/>
    <x v="21"/>
    <s v="Fixture"/>
    <n v="8"/>
    <n v="419.52"/>
    <n v="0.1"/>
    <n v="619.80999999999995"/>
  </r>
  <r>
    <n v="3226"/>
    <x v="10"/>
    <x v="3"/>
    <x v="0"/>
    <n v="428078"/>
    <s v="Lighting - T8 to 4ft 28 Watt Lamp &amp; Ballast (2 Lamp)"/>
    <x v="4"/>
    <x v="21"/>
    <s v="Fixture"/>
    <n v="86"/>
    <n v="4509.84"/>
    <n v="1.1499999999999999"/>
    <n v="4031.57"/>
  </r>
  <r>
    <n v="3226"/>
    <x v="10"/>
    <x v="3"/>
    <x v="0"/>
    <n v="428078"/>
    <s v="Lighting - T8 to 4ft 28 Watt Lamp &amp; Ballast (2 Lamp)"/>
    <x v="4"/>
    <x v="21"/>
    <s v="Fixture"/>
    <n v="9"/>
    <n v="471.96"/>
    <n v="0.12"/>
    <n v="421.9"/>
  </r>
  <r>
    <n v="3226"/>
    <x v="10"/>
    <x v="3"/>
    <x v="0"/>
    <n v="428078"/>
    <s v="Lighting - T8 to 4ft 28 Watt Lamp &amp; Ballast (2 Lamp)"/>
    <x v="4"/>
    <x v="21"/>
    <s v="Fixture"/>
    <n v="6"/>
    <n v="314.64"/>
    <n v="0.09"/>
    <n v="357.65"/>
  </r>
  <r>
    <n v="3226"/>
    <x v="10"/>
    <x v="3"/>
    <x v="0"/>
    <n v="428078"/>
    <s v="Lighting - T8 to 4ft 28 Watt Lamp &amp; Ballast (2 Lamp)"/>
    <x v="4"/>
    <x v="21"/>
    <s v="Fixture"/>
    <n v="153"/>
    <n v="8023.32"/>
    <n v="1.54"/>
    <n v="6857.17"/>
  </r>
  <r>
    <n v="3226"/>
    <x v="10"/>
    <x v="3"/>
    <x v="0"/>
    <n v="428078"/>
    <s v="Lighting - T8 to 4ft 28 Watt Lamp &amp; Ballast (2 Lamp)"/>
    <x v="4"/>
    <x v="21"/>
    <s v="Fixture"/>
    <n v="6"/>
    <n v="314.64"/>
    <n v="0.09"/>
    <n v="357.65"/>
  </r>
  <r>
    <n v="3226"/>
    <x v="10"/>
    <x v="3"/>
    <x v="0"/>
    <n v="428078"/>
    <s v="Lighting - T8 to 4ft 28 Watt Lamp &amp; Ballast (2 Lamp)"/>
    <x v="4"/>
    <x v="21"/>
    <s v="Fixture"/>
    <n v="2"/>
    <n v="104.88"/>
    <n v="0.03"/>
    <n v="119.21"/>
  </r>
  <r>
    <n v="3226"/>
    <x v="10"/>
    <x v="3"/>
    <x v="0"/>
    <n v="428078"/>
    <s v="Lighting - T8 to 4ft 28 Watt Lamp &amp; Ballast (2 Lamp)"/>
    <x v="4"/>
    <x v="21"/>
    <s v="Fixture"/>
    <n v="1"/>
    <n v="52.44"/>
    <n v="0.01"/>
    <n v="59.6"/>
  </r>
  <r>
    <n v="3226"/>
    <x v="10"/>
    <x v="3"/>
    <x v="0"/>
    <n v="428078"/>
    <s v="Lighting - T8 to 4ft 28 Watt Lamp &amp; Ballast (2 Lamp)"/>
    <x v="4"/>
    <x v="21"/>
    <s v="Fixture"/>
    <n v="39"/>
    <n v="2045.16"/>
    <n v="0.35"/>
    <n v="1732.16"/>
  </r>
  <r>
    <n v="3226"/>
    <x v="10"/>
    <x v="3"/>
    <x v="0"/>
    <n v="428078"/>
    <s v="Lighting - T8 to 4ft 28 Watt Lamp &amp; Ballast (2 Lamp)"/>
    <x v="4"/>
    <x v="21"/>
    <s v="Fixture"/>
    <n v="2"/>
    <n v="104.88"/>
    <n v="0.03"/>
    <n v="150.6"/>
  </r>
  <r>
    <n v="3226"/>
    <x v="10"/>
    <x v="3"/>
    <x v="0"/>
    <n v="428078"/>
    <s v="Lighting - T8 to 4ft 28 Watt Lamp &amp; Ballast (2 Lamp)"/>
    <x v="4"/>
    <x v="21"/>
    <s v="Fixture"/>
    <n v="1"/>
    <n v="52.44"/>
    <n v="0.01"/>
    <n v="59.6"/>
  </r>
  <r>
    <n v="3226"/>
    <x v="10"/>
    <x v="3"/>
    <x v="0"/>
    <n v="428078"/>
    <s v="Lighting - T8 to 4ft 28 Watt Lamp &amp; Ballast (2 Lamp)"/>
    <x v="4"/>
    <x v="21"/>
    <s v="Fixture"/>
    <n v="17"/>
    <n v="891.48"/>
    <n v="0.27"/>
    <n v="1013.35"/>
  </r>
  <r>
    <n v="3226"/>
    <x v="10"/>
    <x v="3"/>
    <x v="0"/>
    <n v="428078"/>
    <s v="Lighting - T8 to 4ft 28 Watt Lamp &amp; Ballast (2 Lamp)"/>
    <x v="4"/>
    <x v="21"/>
    <s v="Fixture"/>
    <n v="23"/>
    <n v="1206.1199999999999"/>
    <n v="0.37"/>
    <n v="1371"/>
  </r>
  <r>
    <n v="3226"/>
    <x v="10"/>
    <x v="3"/>
    <x v="0"/>
    <n v="428078"/>
    <s v="Lighting - T8 to 4ft 28 Watt Lamp &amp; Ballast (2 Lamp)"/>
    <x v="4"/>
    <x v="21"/>
    <s v="Fixture"/>
    <n v="45"/>
    <n v="2359.8000000000002"/>
    <n v="0.73"/>
    <n v="2682.4"/>
  </r>
  <r>
    <n v="3226"/>
    <x v="10"/>
    <x v="3"/>
    <x v="0"/>
    <n v="428078"/>
    <s v="Lighting - T8 to 4ft 28 Watt Lamp &amp; Ballast (2 Lamp)"/>
    <x v="4"/>
    <x v="21"/>
    <s v="Fixture"/>
    <n v="14"/>
    <n v="734.16"/>
    <n v="0.22"/>
    <n v="834.52"/>
  </r>
  <r>
    <n v="3226"/>
    <x v="10"/>
    <x v="3"/>
    <x v="0"/>
    <n v="428078"/>
    <s v="Lighting - T8 to 4ft 28 Watt Lamp &amp; Ballast (2 Lamp)"/>
    <x v="4"/>
    <x v="21"/>
    <s v="Fixture"/>
    <n v="5"/>
    <n v="262.2"/>
    <n v="0.06"/>
    <n v="387.38"/>
  </r>
  <r>
    <n v="3226"/>
    <x v="10"/>
    <x v="3"/>
    <x v="0"/>
    <n v="428078"/>
    <s v="Lighting - T8 to 4ft 28 Watt Lamp &amp; Ballast (2 Lamp)"/>
    <x v="4"/>
    <x v="21"/>
    <s v="Fixture"/>
    <n v="13"/>
    <n v="681.72"/>
    <n v="0.19"/>
    <n v="1090.17"/>
  </r>
  <r>
    <n v="3226"/>
    <x v="10"/>
    <x v="3"/>
    <x v="0"/>
    <n v="428078"/>
    <s v="Lighting - T8 to 4ft 28 Watt Lamp &amp; Ballast (2 Lamp)"/>
    <x v="4"/>
    <x v="21"/>
    <s v="Fixture"/>
    <n v="19"/>
    <n v="996.36"/>
    <n v="0.25"/>
    <n v="890.69"/>
  </r>
  <r>
    <n v="3226"/>
    <x v="10"/>
    <x v="3"/>
    <x v="0"/>
    <n v="428078"/>
    <s v="Lighting - T8 to 4ft 28 Watt Lamp &amp; Ballast (2 Lamp)"/>
    <x v="4"/>
    <x v="21"/>
    <s v="Fixture"/>
    <n v="31"/>
    <n v="1625.64"/>
    <n v="0.5"/>
    <n v="1847.87"/>
  </r>
  <r>
    <n v="3226"/>
    <x v="10"/>
    <x v="3"/>
    <x v="0"/>
    <n v="428078"/>
    <s v="Lighting - T8 to 4ft 28 Watt Lamp &amp; Ballast (2 Lamp)"/>
    <x v="4"/>
    <x v="21"/>
    <s v="Fixture"/>
    <n v="17"/>
    <n v="891.48"/>
    <n v="0.28000000000000003"/>
    <n v="1013.35"/>
  </r>
  <r>
    <n v="3226"/>
    <x v="10"/>
    <x v="3"/>
    <x v="0"/>
    <n v="428078"/>
    <s v="Lighting - T8 to 4ft 28 Watt Lamp &amp; Ballast (2 Lamp)"/>
    <x v="4"/>
    <x v="21"/>
    <s v="Fixture"/>
    <n v="1"/>
    <n v="52.44"/>
    <n v="0.01"/>
    <n v="59.6"/>
  </r>
  <r>
    <n v="3226"/>
    <x v="10"/>
    <x v="3"/>
    <x v="0"/>
    <n v="428078"/>
    <s v="Lighting - T8 to 4ft 28 Watt Lamp &amp; Ballast (2 Lamp)"/>
    <x v="4"/>
    <x v="21"/>
    <s v="Fixture"/>
    <n v="37"/>
    <n v="1940.28"/>
    <n v="0.61"/>
    <n v="2205.5300000000002"/>
  </r>
  <r>
    <n v="3226"/>
    <x v="10"/>
    <x v="3"/>
    <x v="0"/>
    <n v="428078"/>
    <s v="Lighting - T8 to 4ft 28 Watt Lamp &amp; Ballast (2 Lamp)"/>
    <x v="4"/>
    <x v="21"/>
    <s v="Fixture"/>
    <n v="1"/>
    <n v="52.44"/>
    <n v="0.01"/>
    <n v="83.85"/>
  </r>
  <r>
    <n v="3226"/>
    <x v="10"/>
    <x v="3"/>
    <x v="0"/>
    <n v="428078"/>
    <s v="Lighting - T8 to 4ft 28 Watt Lamp &amp; Ballast (2 Lamp)"/>
    <x v="4"/>
    <x v="21"/>
    <s v="Fixture"/>
    <n v="2"/>
    <n v="104.88"/>
    <n v="0.03"/>
    <n v="119.21"/>
  </r>
  <r>
    <n v="3226"/>
    <x v="10"/>
    <x v="3"/>
    <x v="0"/>
    <n v="428078"/>
    <s v="Lighting - T8 to 4ft 28 Watt Lamp &amp; Ballast (2 Lamp)"/>
    <x v="4"/>
    <x v="21"/>
    <s v="Fixture"/>
    <n v="84"/>
    <n v="4404.96"/>
    <n v="1.38"/>
    <n v="5007.1499999999996"/>
  </r>
  <r>
    <n v="3226"/>
    <x v="10"/>
    <x v="3"/>
    <x v="0"/>
    <n v="428078"/>
    <s v="Lighting - T8 to 4ft 28 Watt Lamp &amp; Ballast (2 Lamp)"/>
    <x v="4"/>
    <x v="21"/>
    <s v="Fixture"/>
    <n v="3"/>
    <n v="157.32"/>
    <n v="0.04"/>
    <n v="251.05"/>
  </r>
  <r>
    <n v="3226"/>
    <x v="10"/>
    <x v="3"/>
    <x v="0"/>
    <n v="428078"/>
    <s v="Lighting - T8 to 4ft 28 Watt Lamp &amp; Ballast (2 Lamp)"/>
    <x v="4"/>
    <x v="21"/>
    <s v="Fixture"/>
    <n v="5"/>
    <n v="262.2"/>
    <n v="0.08"/>
    <n v="298.04000000000002"/>
  </r>
  <r>
    <n v="3226"/>
    <x v="10"/>
    <x v="3"/>
    <x v="0"/>
    <n v="428078"/>
    <s v="Lighting - T8 to 4ft 28 Watt Lamp &amp; Ballast (2 Lamp)"/>
    <x v="4"/>
    <x v="21"/>
    <s v="Fixture"/>
    <n v="6"/>
    <n v="314.64"/>
    <n v="0.09"/>
    <n v="357.65"/>
  </r>
  <r>
    <n v="3226"/>
    <x v="10"/>
    <x v="3"/>
    <x v="0"/>
    <n v="428078"/>
    <s v="Lighting - T8 to 4ft 28 Watt Lamp &amp; Ballast (2 Lamp)"/>
    <x v="4"/>
    <x v="21"/>
    <s v="Fixture"/>
    <n v="19"/>
    <n v="996.36"/>
    <n v="0.31"/>
    <n v="1430.79"/>
  </r>
  <r>
    <n v="3226"/>
    <x v="10"/>
    <x v="3"/>
    <x v="0"/>
    <n v="428078"/>
    <s v="Lighting - T8 to 4ft 28 Watt Lamp &amp; Ballast (2 Lamp)"/>
    <x v="4"/>
    <x v="21"/>
    <s v="Fixture"/>
    <n v="11"/>
    <n v="576.84"/>
    <n v="0.18"/>
    <n v="655.69"/>
  </r>
  <r>
    <n v="3226"/>
    <x v="10"/>
    <x v="3"/>
    <x v="0"/>
    <n v="428078"/>
    <s v="Lighting - T8 to 4ft 28 Watt Lamp &amp; Ballast (2 Lamp)"/>
    <x v="4"/>
    <x v="21"/>
    <s v="Fixture"/>
    <n v="1"/>
    <n v="52.44"/>
    <n v="0.01"/>
    <n v="59.6"/>
  </r>
  <r>
    <n v="3226"/>
    <x v="10"/>
    <x v="3"/>
    <x v="0"/>
    <n v="428078"/>
    <s v="Lighting - T8 to 4ft 28 Watt Lamp &amp; Ballast (2 Lamp)"/>
    <x v="4"/>
    <x v="21"/>
    <s v="Fixture"/>
    <n v="2"/>
    <n v="104.88"/>
    <n v="0.01"/>
    <n v="88.82"/>
  </r>
  <r>
    <n v="3226"/>
    <x v="10"/>
    <x v="3"/>
    <x v="0"/>
    <n v="428078"/>
    <s v="Lighting - T8 to 4ft 28 Watt Lamp &amp; Ballast (2 Lamp)"/>
    <x v="4"/>
    <x v="21"/>
    <s v="Fixture"/>
    <n v="2"/>
    <n v="104.88"/>
    <n v="0.02"/>
    <n v="93.75"/>
  </r>
  <r>
    <n v="3226"/>
    <x v="10"/>
    <x v="3"/>
    <x v="0"/>
    <n v="428078"/>
    <s v="Lighting - T8 to 4ft 28 Watt Lamp &amp; Ballast (2 Lamp)"/>
    <x v="4"/>
    <x v="21"/>
    <s v="Fixture"/>
    <n v="15"/>
    <n v="786.6"/>
    <n v="0.24"/>
    <n v="894.13"/>
  </r>
  <r>
    <n v="3226"/>
    <x v="10"/>
    <x v="3"/>
    <x v="0"/>
    <n v="428078"/>
    <s v="Lighting - T8 to 4ft 28 Watt Lamp &amp; Ballast (2 Lamp)"/>
    <x v="4"/>
    <x v="21"/>
    <s v="Fixture"/>
    <n v="5"/>
    <n v="262.2"/>
    <n v="0.08"/>
    <n v="298.04000000000002"/>
  </r>
  <r>
    <n v="3226"/>
    <x v="10"/>
    <x v="3"/>
    <x v="0"/>
    <n v="428078"/>
    <s v="Lighting - T8 to 4ft 28 Watt Lamp &amp; Ballast (2 Lamp)"/>
    <x v="4"/>
    <x v="21"/>
    <s v="Fixture"/>
    <n v="1"/>
    <n v="52.44"/>
    <n v="0.01"/>
    <n v="59.6"/>
  </r>
  <r>
    <n v="3226"/>
    <x v="10"/>
    <x v="3"/>
    <x v="0"/>
    <n v="428078"/>
    <s v="Lighting - T8 to 4ft 28 Watt Lamp &amp; Ballast (2 Lamp)"/>
    <x v="4"/>
    <x v="21"/>
    <s v="Fixture"/>
    <n v="3"/>
    <n v="157.32"/>
    <n v="0.03"/>
    <n v="232.43"/>
  </r>
  <r>
    <n v="3226"/>
    <x v="10"/>
    <x v="3"/>
    <x v="0"/>
    <n v="428078"/>
    <s v="Lighting - T8 to 4ft 28 Watt Lamp &amp; Ballast (2 Lamp)"/>
    <x v="4"/>
    <x v="21"/>
    <s v="Fixture"/>
    <n v="2"/>
    <n v="104.88"/>
    <n v="0.02"/>
    <n v="93.75"/>
  </r>
  <r>
    <n v="3226"/>
    <x v="10"/>
    <x v="3"/>
    <x v="0"/>
    <n v="428078"/>
    <s v="Lighting - T8 to 4ft 28 Watt Lamp &amp; Ballast (2 Lamp)"/>
    <x v="4"/>
    <x v="21"/>
    <s v="Fixture"/>
    <n v="8"/>
    <n v="419.52"/>
    <n v="0.13"/>
    <n v="476.87"/>
  </r>
  <r>
    <n v="3226"/>
    <x v="10"/>
    <x v="3"/>
    <x v="0"/>
    <n v="428078"/>
    <s v="Lighting - T8 to 4ft 28 Watt Lamp &amp; Ballast (2 Lamp)"/>
    <x v="4"/>
    <x v="21"/>
    <s v="Fixture"/>
    <n v="36"/>
    <n v="1887.84"/>
    <n v="0.59"/>
    <n v="2145.92"/>
  </r>
  <r>
    <n v="3226"/>
    <x v="10"/>
    <x v="3"/>
    <x v="0"/>
    <n v="428078"/>
    <s v="Lighting - T8 to 4ft 28 Watt Lamp &amp; Ballast (2 Lamp)"/>
    <x v="4"/>
    <x v="21"/>
    <s v="Fixture"/>
    <n v="6"/>
    <n v="314.64"/>
    <n v="0.09"/>
    <n v="357.65"/>
  </r>
  <r>
    <n v="3226"/>
    <x v="10"/>
    <x v="3"/>
    <x v="0"/>
    <n v="428078"/>
    <s v="Lighting - T8 to 4ft 28 Watt Lamp &amp; Ballast (2 Lamp)"/>
    <x v="4"/>
    <x v="21"/>
    <s v="Fixture"/>
    <n v="11"/>
    <n v="576.84"/>
    <n v="0.17"/>
    <n v="920.55"/>
  </r>
  <r>
    <n v="3226"/>
    <x v="10"/>
    <x v="3"/>
    <x v="0"/>
    <n v="428078"/>
    <s v="Lighting - T8 to 4ft 28 Watt Lamp &amp; Ballast (2 Lamp)"/>
    <x v="4"/>
    <x v="21"/>
    <s v="Fixture"/>
    <n v="1"/>
    <n v="52.44"/>
    <n v="0.01"/>
    <n v="59.6"/>
  </r>
  <r>
    <n v="3226"/>
    <x v="10"/>
    <x v="3"/>
    <x v="0"/>
    <n v="428078"/>
    <s v="Lighting - T8 to 4ft 28 Watt Lamp &amp; Ballast (2 Lamp)"/>
    <x v="4"/>
    <x v="21"/>
    <s v="Fixture"/>
    <n v="1"/>
    <n v="52.44"/>
    <n v="0.01"/>
    <n v="83.85"/>
  </r>
  <r>
    <n v="3226"/>
    <x v="10"/>
    <x v="3"/>
    <x v="0"/>
    <n v="428078"/>
    <s v="Lighting - T8 to 4ft 28 Watt Lamp &amp; Ballast (2 Lamp)"/>
    <x v="4"/>
    <x v="21"/>
    <s v="Fixture"/>
    <n v="10"/>
    <n v="524.4"/>
    <n v="0.15"/>
    <n v="838.59"/>
  </r>
  <r>
    <n v="3226"/>
    <x v="10"/>
    <x v="3"/>
    <x v="0"/>
    <n v="428078"/>
    <s v="Lighting - T8 to 4ft 28 Watt Lamp &amp; Ballast (2 Lamp)"/>
    <x v="4"/>
    <x v="21"/>
    <s v="Fixture"/>
    <n v="6"/>
    <n v="314.64"/>
    <n v="0.09"/>
    <n v="357.65"/>
  </r>
  <r>
    <n v="3226"/>
    <x v="10"/>
    <x v="3"/>
    <x v="0"/>
    <n v="428078"/>
    <s v="Lighting - T8 to 4ft 28 Watt Lamp &amp; Ballast (2 Lamp)"/>
    <x v="4"/>
    <x v="21"/>
    <s v="Fixture"/>
    <n v="2"/>
    <n v="104.88"/>
    <n v="0.03"/>
    <n v="119.21"/>
  </r>
  <r>
    <n v="3226"/>
    <x v="10"/>
    <x v="3"/>
    <x v="0"/>
    <n v="428078"/>
    <s v="Lighting - T8 to 4ft 28 Watt Lamp &amp; Ballast (2 Lamp)"/>
    <x v="4"/>
    <x v="21"/>
    <s v="Fixture"/>
    <n v="34"/>
    <n v="1782.96"/>
    <n v="0.55000000000000004"/>
    <n v="2026.7"/>
  </r>
  <r>
    <n v="3226"/>
    <x v="10"/>
    <x v="3"/>
    <x v="0"/>
    <n v="429078"/>
    <s v="Lighting - T8 to 4ft 28 Watt Lamp &amp; Ballast (2 Lamp)"/>
    <x v="4"/>
    <x v="21"/>
    <s v="Fixture"/>
    <n v="4"/>
    <n v="249.24"/>
    <n v="0.05"/>
    <n v="187.51"/>
  </r>
  <r>
    <n v="3226"/>
    <x v="10"/>
    <x v="3"/>
    <x v="0"/>
    <n v="428078"/>
    <s v="Lighting - T8 to 4ft 28 Watt Lamp &amp; Ballast (2 Lamp)"/>
    <x v="4"/>
    <x v="21"/>
    <s v="Fixture"/>
    <n v="49"/>
    <n v="2569.56"/>
    <n v="0.8"/>
    <n v="2920.84"/>
  </r>
  <r>
    <n v="3226"/>
    <x v="10"/>
    <x v="3"/>
    <x v="0"/>
    <n v="428078"/>
    <s v="Lighting - T8 to 4ft 28 Watt Lamp &amp; Ballast (2 Lamp)"/>
    <x v="4"/>
    <x v="21"/>
    <s v="Fixture"/>
    <n v="4"/>
    <n v="209.76"/>
    <n v="0.06"/>
    <n v="238.43"/>
  </r>
  <r>
    <n v="3226"/>
    <x v="10"/>
    <x v="3"/>
    <x v="0"/>
    <n v="428078"/>
    <s v="Lighting - T8 to 4ft 28 Watt Lamp &amp; Ballast (2 Lamp)"/>
    <x v="4"/>
    <x v="21"/>
    <s v="Fixture"/>
    <n v="30"/>
    <n v="1573.2"/>
    <n v="0.46"/>
    <n v="2510.59"/>
  </r>
  <r>
    <n v="3226"/>
    <x v="10"/>
    <x v="3"/>
    <x v="0"/>
    <n v="428078"/>
    <s v="Lighting - T8 to 4ft 28 Watt Lamp &amp; Ballast (2 Lamp)"/>
    <x v="4"/>
    <x v="21"/>
    <s v="Fixture"/>
    <n v="2"/>
    <n v="104.88"/>
    <n v="0.03"/>
    <n v="167.71"/>
  </r>
  <r>
    <n v="3226"/>
    <x v="10"/>
    <x v="3"/>
    <x v="0"/>
    <n v="428078"/>
    <s v="Lighting - T8 to 4ft 28 Watt Lamp &amp; Ballast (2 Lamp)"/>
    <x v="4"/>
    <x v="21"/>
    <s v="Fixture"/>
    <n v="21"/>
    <n v="1101.24"/>
    <n v="0.27"/>
    <n v="1627.01"/>
  </r>
  <r>
    <n v="3226"/>
    <x v="10"/>
    <x v="3"/>
    <x v="0"/>
    <n v="428078"/>
    <s v="Lighting - T8 to 4ft 28 Watt Lamp &amp; Ballast (2 Lamp)"/>
    <x v="4"/>
    <x v="21"/>
    <s v="Fixture"/>
    <n v="1"/>
    <n v="52.44"/>
    <n v="0.01"/>
    <n v="46.87"/>
  </r>
  <r>
    <n v="3226"/>
    <x v="10"/>
    <x v="3"/>
    <x v="0"/>
    <n v="428078"/>
    <s v="Lighting - T8 to 4ft 28 Watt Lamp &amp; Ballast (2 Lamp)"/>
    <x v="4"/>
    <x v="21"/>
    <s v="Fixture"/>
    <n v="1"/>
    <n v="52.44"/>
    <n v="0.01"/>
    <n v="59.6"/>
  </r>
  <r>
    <n v="3226"/>
    <x v="10"/>
    <x v="3"/>
    <x v="0"/>
    <n v="429078"/>
    <s v="Lighting - T8 to 4ft 28 Watt Lamp &amp; Ballast (2 Lamp)"/>
    <x v="4"/>
    <x v="21"/>
    <s v="Fixture"/>
    <n v="11"/>
    <n v="685.4"/>
    <n v="0.18"/>
    <n v="655.69"/>
  </r>
  <r>
    <n v="3226"/>
    <x v="10"/>
    <x v="3"/>
    <x v="0"/>
    <n v="428078"/>
    <s v="Lighting - T8 to 4ft 28 Watt Lamp &amp; Ballast (2 Lamp)"/>
    <x v="4"/>
    <x v="21"/>
    <s v="Fixture"/>
    <n v="94"/>
    <n v="4929.3599999999997"/>
    <n v="1.54"/>
    <n v="7078.65"/>
  </r>
  <r>
    <n v="3226"/>
    <x v="10"/>
    <x v="3"/>
    <x v="0"/>
    <n v="428078"/>
    <s v="Lighting - T8 to 4ft 28 Watt Lamp &amp; Ballast (2 Lamp)"/>
    <x v="4"/>
    <x v="21"/>
    <s v="Fixture"/>
    <n v="6"/>
    <n v="314.64"/>
    <n v="0.09"/>
    <n v="357.65"/>
  </r>
  <r>
    <n v="3226"/>
    <x v="10"/>
    <x v="3"/>
    <x v="0"/>
    <n v="428078"/>
    <s v="Lighting - T8 to 4ft 28 Watt Lamp &amp; Ballast (2 Lamp)"/>
    <x v="4"/>
    <x v="21"/>
    <s v="Fixture"/>
    <n v="1"/>
    <n v="52.44"/>
    <n v="0.01"/>
    <n v="83.85"/>
  </r>
  <r>
    <n v="3226"/>
    <x v="10"/>
    <x v="3"/>
    <x v="0"/>
    <n v="428078"/>
    <s v="Lighting - T8 to 4ft 28 Watt Lamp &amp; Ballast (2 Lamp)"/>
    <x v="4"/>
    <x v="21"/>
    <s v="Fixture"/>
    <n v="13"/>
    <n v="681.72"/>
    <n v="0.21"/>
    <n v="774.91"/>
  </r>
  <r>
    <n v="3226"/>
    <x v="10"/>
    <x v="3"/>
    <x v="0"/>
    <n v="429078"/>
    <s v="Lighting - T8 to 4ft 28 Watt Lamp &amp; Ballast (2 Lamp)"/>
    <x v="4"/>
    <x v="21"/>
    <s v="Fixture"/>
    <n v="6"/>
    <n v="373.86"/>
    <n v="0.08"/>
    <n v="281.27"/>
  </r>
  <r>
    <n v="3226"/>
    <x v="10"/>
    <x v="3"/>
    <x v="0"/>
    <n v="428078"/>
    <s v="Lighting - T8 to 4ft 28 Watt Lamp &amp; Ballast (2 Lamp)"/>
    <x v="4"/>
    <x v="21"/>
    <s v="Fixture"/>
    <n v="14"/>
    <n v="734.16"/>
    <n v="0.14000000000000001"/>
    <n v="627.45000000000005"/>
  </r>
  <r>
    <n v="3226"/>
    <x v="10"/>
    <x v="3"/>
    <x v="0"/>
    <n v="428078"/>
    <s v="Lighting - T8 to 4ft 28 Watt Lamp &amp; Ballast (2 Lamp)"/>
    <x v="4"/>
    <x v="21"/>
    <s v="Fixture"/>
    <n v="33"/>
    <n v="1730.52"/>
    <n v="0.54"/>
    <n v="1967.09"/>
  </r>
  <r>
    <n v="3226"/>
    <x v="10"/>
    <x v="3"/>
    <x v="0"/>
    <n v="428078"/>
    <s v="Lighting - T8 to 4ft 28 Watt Lamp &amp; Ballast (2 Lamp)"/>
    <x v="4"/>
    <x v="21"/>
    <s v="Fixture"/>
    <n v="11"/>
    <n v="576.84"/>
    <n v="0.14000000000000001"/>
    <n v="515.66"/>
  </r>
  <r>
    <n v="3226"/>
    <x v="10"/>
    <x v="3"/>
    <x v="0"/>
    <n v="428078"/>
    <s v="Lighting - T8 to 4ft 28 Watt Lamp &amp; Ballast (2 Lamp)"/>
    <x v="4"/>
    <x v="21"/>
    <s v="Fixture"/>
    <n v="2"/>
    <n v="104.88"/>
    <n v="0.03"/>
    <n v="167.37"/>
  </r>
  <r>
    <n v="3226"/>
    <x v="10"/>
    <x v="3"/>
    <x v="0"/>
    <n v="428078"/>
    <s v="Lighting - T8 to 4ft 28 Watt Lamp &amp; Ballast (2 Lamp)"/>
    <x v="4"/>
    <x v="21"/>
    <s v="Fixture"/>
    <n v="21"/>
    <n v="1101.24"/>
    <n v="0.34"/>
    <n v="1251.78"/>
  </r>
  <r>
    <n v="3226"/>
    <x v="10"/>
    <x v="3"/>
    <x v="0"/>
    <n v="428078"/>
    <s v="Lighting - T8 to 4ft 28 Watt Lamp &amp; Ballast (2 Lamp)"/>
    <x v="4"/>
    <x v="21"/>
    <s v="Fixture"/>
    <n v="2"/>
    <n v="104.88"/>
    <n v="0.03"/>
    <n v="119.21"/>
  </r>
  <r>
    <n v="3226"/>
    <x v="10"/>
    <x v="3"/>
    <x v="0"/>
    <n v="428078"/>
    <s v="Lighting - T8 to 4ft 28 Watt Lamp &amp; Ballast (2 Lamp)"/>
    <x v="4"/>
    <x v="21"/>
    <s v="Fixture"/>
    <n v="3"/>
    <n v="157.32"/>
    <n v="0.04"/>
    <n v="178.82"/>
  </r>
  <r>
    <n v="3226"/>
    <x v="10"/>
    <x v="3"/>
    <x v="0"/>
    <n v="428078"/>
    <s v="Lighting - T8 to 4ft 28 Watt Lamp &amp; Ballast (2 Lamp)"/>
    <x v="4"/>
    <x v="21"/>
    <s v="Fixture"/>
    <n v="8"/>
    <n v="419.52"/>
    <n v="0.13"/>
    <n v="476.87"/>
  </r>
  <r>
    <n v="3226"/>
    <x v="10"/>
    <x v="3"/>
    <x v="0"/>
    <n v="428078"/>
    <s v="Lighting - T8 to 4ft 28 Watt Lamp &amp; Ballast (2 Lamp)"/>
    <x v="4"/>
    <x v="21"/>
    <s v="Fixture"/>
    <n v="5"/>
    <n v="262.2"/>
    <n v="0.08"/>
    <n v="298.04000000000002"/>
  </r>
  <r>
    <n v="3226"/>
    <x v="10"/>
    <x v="3"/>
    <x v="0"/>
    <n v="428078"/>
    <s v="Lighting - T8 to 4ft 28 Watt Lamp &amp; Ballast (2 Lamp)"/>
    <x v="4"/>
    <x v="21"/>
    <s v="Fixture"/>
    <n v="2"/>
    <n v="104.88"/>
    <n v="0.03"/>
    <n v="119.21"/>
  </r>
  <r>
    <n v="3226"/>
    <x v="10"/>
    <x v="3"/>
    <x v="0"/>
    <n v="428078"/>
    <s v="Lighting - T8 to 4ft 28 Watt Lamp &amp; Ballast (2 Lamp)"/>
    <x v="4"/>
    <x v="21"/>
    <s v="Fixture"/>
    <n v="3"/>
    <n v="157.32"/>
    <n v="0.04"/>
    <n v="178.82"/>
  </r>
  <r>
    <n v="3226"/>
    <x v="10"/>
    <x v="3"/>
    <x v="0"/>
    <n v="428078"/>
    <s v="Lighting - T8 to 4ft 28 Watt Lamp &amp; Ballast (2 Lamp)"/>
    <x v="4"/>
    <x v="21"/>
    <s v="Fixture"/>
    <n v="1"/>
    <n v="52.44"/>
    <n v="0.01"/>
    <n v="59.6"/>
  </r>
  <r>
    <n v="3226"/>
    <x v="10"/>
    <x v="3"/>
    <x v="0"/>
    <n v="428078"/>
    <s v="Lighting - T8 to 4ft 28 Watt Lamp &amp; Ballast (2 Lamp)"/>
    <x v="4"/>
    <x v="21"/>
    <s v="Fixture"/>
    <n v="4"/>
    <n v="209.76"/>
    <n v="0.06"/>
    <n v="337.73"/>
  </r>
  <r>
    <n v="3226"/>
    <x v="10"/>
    <x v="3"/>
    <x v="0"/>
    <n v="428078"/>
    <s v="Lighting - T8 to 4ft 28 Watt Lamp &amp; Ballast (2 Lamp)"/>
    <x v="4"/>
    <x v="21"/>
    <s v="Fixture"/>
    <n v="13"/>
    <n v="681.72"/>
    <n v="0.21"/>
    <n v="774.91"/>
  </r>
  <r>
    <n v="3226"/>
    <x v="10"/>
    <x v="3"/>
    <x v="0"/>
    <n v="429078"/>
    <s v="Lighting - T8 to 4ft 28 Watt Lamp &amp; Ballast (2 Lamp)"/>
    <x v="4"/>
    <x v="21"/>
    <s v="Fixture"/>
    <n v="6"/>
    <n v="373.86"/>
    <n v="0.09"/>
    <n v="357.65"/>
  </r>
  <r>
    <n v="3226"/>
    <x v="10"/>
    <x v="3"/>
    <x v="0"/>
    <n v="428078"/>
    <s v="Lighting - T8 to 4ft 28 Watt Lamp &amp; Ballast (2 Lamp)"/>
    <x v="4"/>
    <x v="21"/>
    <s v="Fixture"/>
    <n v="2"/>
    <n v="104.88"/>
    <n v="0.03"/>
    <n v="119.21"/>
  </r>
  <r>
    <n v="3226"/>
    <x v="10"/>
    <x v="3"/>
    <x v="0"/>
    <n v="428078"/>
    <s v="Lighting - T8 to 4ft 28 Watt Lamp &amp; Ballast (2 Lamp)"/>
    <x v="4"/>
    <x v="21"/>
    <s v="Fixture"/>
    <n v="5"/>
    <n v="262.2"/>
    <n v="0.08"/>
    <n v="298.04000000000002"/>
  </r>
  <r>
    <n v="3226"/>
    <x v="10"/>
    <x v="3"/>
    <x v="0"/>
    <n v="428078"/>
    <s v="Lighting - T8 to 4ft 28 Watt Lamp &amp; Ballast (2 Lamp)"/>
    <x v="4"/>
    <x v="21"/>
    <s v="Fixture"/>
    <n v="2"/>
    <n v="104.88"/>
    <n v="0.03"/>
    <n v="119.21"/>
  </r>
  <r>
    <n v="3226"/>
    <x v="10"/>
    <x v="3"/>
    <x v="0"/>
    <n v="428078"/>
    <s v="Lighting - T8 to 4ft 28 Watt Lamp &amp; Ballast (2 Lamp)"/>
    <x v="4"/>
    <x v="21"/>
    <s v="Fixture"/>
    <n v="5"/>
    <n v="262.2"/>
    <n v="7.0000000000000007E-2"/>
    <n v="419.29"/>
  </r>
  <r>
    <n v="3226"/>
    <x v="10"/>
    <x v="3"/>
    <x v="0"/>
    <n v="428078"/>
    <s v="Lighting - T8 to 4ft 28 Watt Lamp &amp; Ballast (2 Lamp)"/>
    <x v="4"/>
    <x v="21"/>
    <s v="Fixture"/>
    <n v="25"/>
    <n v="1311"/>
    <n v="0.4"/>
    <n v="1490.22"/>
  </r>
  <r>
    <n v="3226"/>
    <x v="10"/>
    <x v="3"/>
    <x v="0"/>
    <n v="428078"/>
    <s v="Lighting - T8 to 4ft 28 Watt Lamp &amp; Ballast (2 Lamp)"/>
    <x v="4"/>
    <x v="21"/>
    <s v="Fixture"/>
    <n v="51"/>
    <n v="2674.44"/>
    <n v="0.83"/>
    <n v="3040.05"/>
  </r>
  <r>
    <n v="3226"/>
    <x v="10"/>
    <x v="3"/>
    <x v="0"/>
    <n v="428078"/>
    <s v="Lighting - T8 to 4ft 28 Watt Lamp &amp; Ballast (2 Lamp)"/>
    <x v="4"/>
    <x v="21"/>
    <s v="Fixture"/>
    <n v="1"/>
    <n v="52.44"/>
    <n v="0.01"/>
    <n v="59.6"/>
  </r>
  <r>
    <n v="3226"/>
    <x v="10"/>
    <x v="3"/>
    <x v="0"/>
    <n v="428078"/>
    <s v="Lighting - T8 to 4ft 28 Watt Lamp &amp; Ballast (2 Lamp)"/>
    <x v="4"/>
    <x v="21"/>
    <s v="Fixture"/>
    <n v="22"/>
    <n v="1153.68"/>
    <n v="0.19"/>
    <n v="977.11"/>
  </r>
  <r>
    <n v="3226"/>
    <x v="10"/>
    <x v="3"/>
    <x v="0"/>
    <n v="428078"/>
    <s v="Lighting - T8 to 4ft 28 Watt Lamp &amp; Ballast (2 Lamp)"/>
    <x v="4"/>
    <x v="21"/>
    <s v="Fixture"/>
    <n v="5"/>
    <n v="262.2"/>
    <n v="0.08"/>
    <n v="376.52"/>
  </r>
  <r>
    <n v="3226"/>
    <x v="10"/>
    <x v="3"/>
    <x v="0"/>
    <n v="428078"/>
    <s v="Lighting - T8 to 4ft 28 Watt Lamp &amp; Ballast (2 Lamp)"/>
    <x v="4"/>
    <x v="21"/>
    <s v="Fixture"/>
    <n v="10"/>
    <n v="524.4"/>
    <n v="0.16"/>
    <n v="596.09"/>
  </r>
  <r>
    <n v="3226"/>
    <x v="10"/>
    <x v="3"/>
    <x v="0"/>
    <n v="429078"/>
    <s v="Lighting - T8 to 4ft 28 Watt Lamp &amp; Ballast (2 Lamp)"/>
    <x v="4"/>
    <x v="21"/>
    <s v="Fixture"/>
    <n v="15"/>
    <n v="934.64"/>
    <n v="0.24"/>
    <n v="894.13"/>
  </r>
  <r>
    <n v="3226"/>
    <x v="10"/>
    <x v="3"/>
    <x v="0"/>
    <n v="428078"/>
    <s v="Lighting - T8 to 4ft 28 Watt Lamp &amp; Ballast (2 Lamp)"/>
    <x v="4"/>
    <x v="21"/>
    <s v="Fixture"/>
    <n v="14"/>
    <n v="734.16"/>
    <n v="0.19"/>
    <n v="1116.57"/>
  </r>
  <r>
    <n v="3226"/>
    <x v="10"/>
    <x v="3"/>
    <x v="0"/>
    <n v="428078"/>
    <s v="Lighting - T8 to 4ft 28 Watt Lamp &amp; Ballast (2 Lamp)"/>
    <x v="4"/>
    <x v="21"/>
    <s v="Fixture"/>
    <n v="27"/>
    <n v="1415.88"/>
    <n v="0.27"/>
    <n v="1210.08"/>
  </r>
  <r>
    <n v="3226"/>
    <x v="10"/>
    <x v="3"/>
    <x v="0"/>
    <n v="428078"/>
    <s v="Lighting - T8 to 4ft 28 Watt Lamp &amp; Ballast (2 Lamp)"/>
    <x v="4"/>
    <x v="21"/>
    <s v="Fixture"/>
    <n v="12"/>
    <n v="629.28"/>
    <n v="0.19"/>
    <n v="715.3"/>
  </r>
  <r>
    <n v="3226"/>
    <x v="10"/>
    <x v="3"/>
    <x v="0"/>
    <n v="428078"/>
    <s v="Lighting - T8 to 4ft 28 Watt Lamp &amp; Ballast (2 Lamp)"/>
    <x v="4"/>
    <x v="21"/>
    <s v="Fixture"/>
    <n v="10"/>
    <n v="524.4"/>
    <n v="0.16"/>
    <n v="596.09"/>
  </r>
  <r>
    <n v="3226"/>
    <x v="10"/>
    <x v="3"/>
    <x v="0"/>
    <n v="428078"/>
    <s v="Lighting - T8 to 4ft 28 Watt Lamp &amp; Ballast (2 Lamp)"/>
    <x v="4"/>
    <x v="21"/>
    <s v="Fixture"/>
    <n v="10"/>
    <n v="524.4"/>
    <n v="0.16"/>
    <n v="596.09"/>
  </r>
  <r>
    <n v="3226"/>
    <x v="10"/>
    <x v="3"/>
    <x v="0"/>
    <n v="428078"/>
    <s v="Lighting - T8 to 4ft 28 Watt Lamp &amp; Ballast (2 Lamp)"/>
    <x v="4"/>
    <x v="21"/>
    <s v="Fixture"/>
    <n v="1"/>
    <n v="52.44"/>
    <n v="0.01"/>
    <n v="59.6"/>
  </r>
  <r>
    <n v="3226"/>
    <x v="10"/>
    <x v="3"/>
    <x v="0"/>
    <n v="428078"/>
    <s v="Lighting - T8 to 4ft 28 Watt Lamp &amp; Ballast (2 Lamp)"/>
    <x v="4"/>
    <x v="21"/>
    <s v="Fixture"/>
    <n v="11"/>
    <n v="576.84"/>
    <n v="0.18"/>
    <n v="655.69"/>
  </r>
  <r>
    <n v="3226"/>
    <x v="10"/>
    <x v="3"/>
    <x v="0"/>
    <n v="428078"/>
    <s v="Lighting - T8 to 4ft 28 Watt Lamp &amp; Ballast (2 Lamp)"/>
    <x v="4"/>
    <x v="21"/>
    <s v="Fixture"/>
    <n v="12"/>
    <n v="629.28"/>
    <n v="0.19"/>
    <n v="715.3"/>
  </r>
  <r>
    <n v="3226"/>
    <x v="10"/>
    <x v="3"/>
    <x v="0"/>
    <n v="428078"/>
    <s v="Lighting - T8 to 4ft 28 Watt Lamp &amp; Ballast (2 Lamp)"/>
    <x v="4"/>
    <x v="21"/>
    <s v="Fixture"/>
    <n v="4"/>
    <n v="209.76"/>
    <n v="0.06"/>
    <n v="335.43"/>
  </r>
  <r>
    <n v="3226"/>
    <x v="10"/>
    <x v="3"/>
    <x v="0"/>
    <n v="428078"/>
    <s v="Lighting - T8 to 4ft 28 Watt Lamp &amp; Ballast (2 Lamp)"/>
    <x v="4"/>
    <x v="21"/>
    <s v="Fixture"/>
    <n v="4"/>
    <n v="209.76"/>
    <n v="0.06"/>
    <n v="238.43"/>
  </r>
  <r>
    <n v="3226"/>
    <x v="10"/>
    <x v="3"/>
    <x v="0"/>
    <n v="428078"/>
    <s v="Lighting - T8 to 4ft 28 Watt Lamp &amp; Ballast (2 Lamp)"/>
    <x v="4"/>
    <x v="21"/>
    <s v="Fixture"/>
    <n v="49"/>
    <n v="2569.56"/>
    <n v="0.01"/>
    <n v="1970.27"/>
  </r>
  <r>
    <n v="3226"/>
    <x v="10"/>
    <x v="3"/>
    <x v="0"/>
    <n v="428078"/>
    <s v="Lighting - T8 to 4ft 28 Watt Lamp &amp; Ballast (2 Lamp)"/>
    <x v="4"/>
    <x v="21"/>
    <s v="Fixture"/>
    <n v="7"/>
    <n v="367.08"/>
    <n v="0.09"/>
    <n v="542.33000000000004"/>
  </r>
  <r>
    <n v="3226"/>
    <x v="10"/>
    <x v="3"/>
    <x v="0"/>
    <n v="428078"/>
    <s v="Lighting - T8 to 4ft 28 Watt Lamp &amp; Ballast (2 Lamp)"/>
    <x v="4"/>
    <x v="21"/>
    <s v="Fixture"/>
    <n v="25"/>
    <n v="1311"/>
    <n v="0.4"/>
    <n v="1490.22"/>
  </r>
  <r>
    <n v="3226"/>
    <x v="10"/>
    <x v="3"/>
    <x v="0"/>
    <n v="428078"/>
    <s v="Lighting - T8 to 4ft 28 Watt Lamp &amp; Ballast (2 Lamp)"/>
    <x v="4"/>
    <x v="21"/>
    <s v="Fixture"/>
    <n v="2"/>
    <n v="104.88"/>
    <n v="0.03"/>
    <n v="167.71"/>
  </r>
  <r>
    <n v="3226"/>
    <x v="10"/>
    <x v="3"/>
    <x v="0"/>
    <n v="428078"/>
    <s v="Lighting - T8 to 4ft 28 Watt Lamp &amp; Ballast (2 Lamp)"/>
    <x v="4"/>
    <x v="21"/>
    <s v="Fixture"/>
    <n v="6"/>
    <n v="314.64"/>
    <n v="7.0000000000000007E-2"/>
    <n v="464.86"/>
  </r>
  <r>
    <n v="3226"/>
    <x v="10"/>
    <x v="3"/>
    <x v="0"/>
    <n v="428078"/>
    <s v="Lighting - T8 to 4ft 28 Watt Lamp &amp; Ballast (2 Lamp)"/>
    <x v="4"/>
    <x v="21"/>
    <s v="Fixture"/>
    <n v="23"/>
    <n v="1206.1199999999999"/>
    <n v="0.37"/>
    <n v="1371"/>
  </r>
  <r>
    <n v="3226"/>
    <x v="10"/>
    <x v="3"/>
    <x v="0"/>
    <n v="428078"/>
    <s v="Lighting - T8 to 4ft 28 Watt Lamp &amp; Ballast (2 Lamp)"/>
    <x v="4"/>
    <x v="21"/>
    <s v="Fixture"/>
    <n v="75"/>
    <n v="3933"/>
    <n v="1.23"/>
    <n v="4470.67"/>
  </r>
  <r>
    <n v="3226"/>
    <x v="10"/>
    <x v="3"/>
    <x v="0"/>
    <n v="428078"/>
    <s v="Lighting - T8 to 4ft 28 Watt Lamp &amp; Ballast (2 Lamp)"/>
    <x v="4"/>
    <x v="21"/>
    <s v="Fixture"/>
    <n v="10"/>
    <n v="524.4"/>
    <n v="0.16"/>
    <n v="596.09"/>
  </r>
  <r>
    <n v="3226"/>
    <x v="10"/>
    <x v="3"/>
    <x v="0"/>
    <n v="428078"/>
    <s v="Lighting - T8 to 4ft 28 Watt Lamp &amp; Ballast (2 Lamp)"/>
    <x v="4"/>
    <x v="21"/>
    <s v="Fixture"/>
    <n v="6"/>
    <n v="314.64"/>
    <n v="0.09"/>
    <n v="357.65"/>
  </r>
  <r>
    <n v="3226"/>
    <x v="10"/>
    <x v="3"/>
    <x v="0"/>
    <n v="428078"/>
    <s v="Lighting - T8 to 4ft 28 Watt Lamp &amp; Ballast (2 Lamp)"/>
    <x v="4"/>
    <x v="21"/>
    <s v="Fixture"/>
    <n v="19"/>
    <n v="996.36"/>
    <n v="0.31"/>
    <n v="1132.57"/>
  </r>
  <r>
    <n v="3226"/>
    <x v="10"/>
    <x v="3"/>
    <x v="0"/>
    <n v="428078"/>
    <s v="Lighting - T8 to 4ft 28 Watt Lamp &amp; Ballast (2 Lamp)"/>
    <x v="4"/>
    <x v="21"/>
    <s v="Fixture"/>
    <n v="13"/>
    <n v="681.72"/>
    <n v="0.21"/>
    <n v="774.91"/>
  </r>
  <r>
    <n v="3226"/>
    <x v="10"/>
    <x v="3"/>
    <x v="0"/>
    <n v="428078"/>
    <s v="Lighting - T8 to 4ft 28 Watt Lamp &amp; Ballast (2 Lamp)"/>
    <x v="4"/>
    <x v="21"/>
    <s v="Fixture"/>
    <n v="2"/>
    <n v="104.88"/>
    <n v="0.03"/>
    <n v="119.21"/>
  </r>
  <r>
    <n v="3226"/>
    <x v="10"/>
    <x v="3"/>
    <x v="0"/>
    <n v="428078"/>
    <s v="Lighting - T8 to 4ft 28 Watt Lamp &amp; Ballast (2 Lamp)"/>
    <x v="4"/>
    <x v="21"/>
    <s v="Fixture"/>
    <n v="49"/>
    <n v="2569.56"/>
    <n v="0.8"/>
    <n v="2920.84"/>
  </r>
  <r>
    <n v="3226"/>
    <x v="10"/>
    <x v="3"/>
    <x v="0"/>
    <n v="428078"/>
    <s v="Lighting - T8 to 4ft 28 Watt Lamp &amp; Ballast (2 Lamp)"/>
    <x v="4"/>
    <x v="21"/>
    <s v="Fixture"/>
    <n v="12"/>
    <n v="629.28"/>
    <n v="0.19"/>
    <n v="715.3"/>
  </r>
  <r>
    <n v="3226"/>
    <x v="10"/>
    <x v="3"/>
    <x v="0"/>
    <n v="428078"/>
    <s v="Lighting - T8 to 4ft 28 Watt Lamp &amp; Ballast (2 Lamp)"/>
    <x v="4"/>
    <x v="21"/>
    <s v="Fixture"/>
    <n v="9"/>
    <n v="471.96"/>
    <n v="0.13"/>
    <n v="754.73"/>
  </r>
  <r>
    <n v="3226"/>
    <x v="10"/>
    <x v="3"/>
    <x v="0"/>
    <n v="428078"/>
    <s v="Lighting - T8 to 4ft 28 Watt Lamp &amp; Ballast (2 Lamp)"/>
    <x v="4"/>
    <x v="21"/>
    <s v="Fixture"/>
    <n v="1"/>
    <n v="52.44"/>
    <n v="0.01"/>
    <n v="59.6"/>
  </r>
  <r>
    <n v="3226"/>
    <x v="10"/>
    <x v="3"/>
    <x v="0"/>
    <n v="428078"/>
    <s v="Lighting - T8 to 4ft 28 Watt Lamp &amp; Ballast (2 Lamp)"/>
    <x v="4"/>
    <x v="21"/>
    <s v="Fixture"/>
    <n v="28"/>
    <n v="1468.32"/>
    <n v="0.45"/>
    <n v="1669.05"/>
  </r>
  <r>
    <n v="3226"/>
    <x v="10"/>
    <x v="3"/>
    <x v="0"/>
    <n v="428078"/>
    <s v="Lighting - T8 to 4ft 28 Watt Lamp &amp; Ballast (2 Lamp)"/>
    <x v="4"/>
    <x v="21"/>
    <s v="Fixture"/>
    <n v="7"/>
    <n v="367.08"/>
    <n v="0.11"/>
    <n v="417.26"/>
  </r>
  <r>
    <n v="3226"/>
    <x v="10"/>
    <x v="3"/>
    <x v="0"/>
    <n v="428078"/>
    <s v="Lighting - T8 to 4ft 28 Watt Lamp &amp; Ballast (2 Lamp)"/>
    <x v="4"/>
    <x v="21"/>
    <s v="Fixture"/>
    <n v="3"/>
    <n v="157.32"/>
    <n v="0.04"/>
    <n v="178.82"/>
  </r>
  <r>
    <n v="3226"/>
    <x v="10"/>
    <x v="3"/>
    <x v="0"/>
    <n v="428078"/>
    <s v="Lighting - T8 to 4ft 28 Watt Lamp &amp; Ballast (2 Lamp)"/>
    <x v="4"/>
    <x v="21"/>
    <s v="Fixture"/>
    <n v="2"/>
    <n v="104.88"/>
    <n v="0.03"/>
    <n v="167.37"/>
  </r>
  <r>
    <n v="3226"/>
    <x v="10"/>
    <x v="3"/>
    <x v="0"/>
    <n v="428078"/>
    <s v="Lighting - T8 to 4ft 28 Watt Lamp &amp; Ballast (2 Lamp)"/>
    <x v="4"/>
    <x v="21"/>
    <s v="Fixture"/>
    <n v="12"/>
    <n v="629.28"/>
    <n v="0.16"/>
    <n v="938.83"/>
  </r>
  <r>
    <n v="3226"/>
    <x v="10"/>
    <x v="3"/>
    <x v="0"/>
    <n v="428078"/>
    <s v="Lighting - T8 to 4ft 28 Watt Lamp &amp; Ballast (2 Lamp)"/>
    <x v="4"/>
    <x v="21"/>
    <s v="Fixture"/>
    <n v="8"/>
    <n v="419.52"/>
    <n v="0.1"/>
    <n v="375.02"/>
  </r>
  <r>
    <n v="3226"/>
    <x v="10"/>
    <x v="3"/>
    <x v="0"/>
    <n v="428078"/>
    <s v="Lighting - T8 to 4ft 28 Watt Lamp &amp; Ballast (2 Lamp)"/>
    <x v="4"/>
    <x v="21"/>
    <s v="Fixture"/>
    <n v="10"/>
    <n v="524.4"/>
    <n v="0.16"/>
    <n v="596.09"/>
  </r>
  <r>
    <n v="3226"/>
    <x v="10"/>
    <x v="3"/>
    <x v="0"/>
    <n v="428078"/>
    <s v="Lighting - T8 to 4ft 28 Watt Lamp &amp; Ballast (2 Lamp)"/>
    <x v="4"/>
    <x v="21"/>
    <s v="Fixture"/>
    <n v="1"/>
    <n v="52.44"/>
    <n v="0.01"/>
    <n v="59.6"/>
  </r>
  <r>
    <n v="3226"/>
    <x v="10"/>
    <x v="3"/>
    <x v="0"/>
    <n v="428078"/>
    <s v="Lighting - T8 to 4ft 28 Watt Lamp &amp; Ballast (2 Lamp)"/>
    <x v="4"/>
    <x v="21"/>
    <s v="Fixture"/>
    <n v="108"/>
    <n v="5663.52"/>
    <n v="1.44"/>
    <n v="5062.8999999999996"/>
  </r>
  <r>
    <n v="3226"/>
    <x v="10"/>
    <x v="3"/>
    <x v="0"/>
    <n v="428078"/>
    <s v="Lighting - T8 to 4ft 28 Watt Lamp &amp; Ballast (2 Lamp)"/>
    <x v="4"/>
    <x v="21"/>
    <s v="Fixture"/>
    <n v="9"/>
    <n v="471.96"/>
    <n v="0.14000000000000001"/>
    <n v="536.48"/>
  </r>
  <r>
    <n v="3226"/>
    <x v="10"/>
    <x v="3"/>
    <x v="0"/>
    <n v="428078"/>
    <s v="Lighting - T8 to 4ft 28 Watt Lamp &amp; Ballast (2 Lamp)"/>
    <x v="4"/>
    <x v="21"/>
    <s v="Fixture"/>
    <n v="27"/>
    <n v="1415.88"/>
    <n v="0.44"/>
    <n v="1609.44"/>
  </r>
  <r>
    <n v="3226"/>
    <x v="10"/>
    <x v="3"/>
    <x v="0"/>
    <n v="428078"/>
    <s v="Lighting - T8 to 4ft 28 Watt Lamp &amp; Ballast (2 Lamp)"/>
    <x v="4"/>
    <x v="21"/>
    <s v="Fixture"/>
    <n v="3"/>
    <n v="157.32"/>
    <n v="0.04"/>
    <n v="178.82"/>
  </r>
  <r>
    <n v="3226"/>
    <x v="10"/>
    <x v="3"/>
    <x v="0"/>
    <n v="428078"/>
    <s v="Lighting - T8 to 4ft 28 Watt Lamp &amp; Ballast (2 Lamp)"/>
    <x v="4"/>
    <x v="21"/>
    <s v="Fixture"/>
    <n v="5"/>
    <n v="262.2"/>
    <n v="7.0000000000000007E-2"/>
    <n v="422.16"/>
  </r>
  <r>
    <n v="3226"/>
    <x v="10"/>
    <x v="3"/>
    <x v="0"/>
    <n v="428078"/>
    <s v="Lighting - T8 to 4ft 28 Watt Lamp &amp; Ballast (2 Lamp)"/>
    <x v="4"/>
    <x v="21"/>
    <s v="Fixture"/>
    <n v="10"/>
    <n v="524.4"/>
    <n v="0.16"/>
    <n v="596.09"/>
  </r>
  <r>
    <n v="3226"/>
    <x v="10"/>
    <x v="3"/>
    <x v="0"/>
    <n v="428078"/>
    <s v="Lighting - T8 to 4ft 28 Watt Lamp &amp; Ballast (2 Lamp)"/>
    <x v="4"/>
    <x v="21"/>
    <s v="Fixture"/>
    <n v="11"/>
    <n v="576.84"/>
    <n v="0.14000000000000001"/>
    <n v="515.66"/>
  </r>
  <r>
    <n v="3226"/>
    <x v="10"/>
    <x v="3"/>
    <x v="0"/>
    <n v="428078"/>
    <s v="Lighting - T8 to 4ft 28 Watt Lamp &amp; Ballast (2 Lamp)"/>
    <x v="4"/>
    <x v="21"/>
    <s v="Fixture"/>
    <n v="30"/>
    <n v="1573.2"/>
    <n v="0.4"/>
    <n v="1406.36"/>
  </r>
  <r>
    <n v="3226"/>
    <x v="10"/>
    <x v="3"/>
    <x v="0"/>
    <n v="428078"/>
    <s v="Lighting - T8 to 4ft 28 Watt Lamp &amp; Ballast (2 Lamp)"/>
    <x v="4"/>
    <x v="21"/>
    <s v="Fixture"/>
    <n v="15"/>
    <n v="786.6"/>
    <n v="0.19"/>
    <n v="1162.1500000000001"/>
  </r>
  <r>
    <n v="3226"/>
    <x v="10"/>
    <x v="3"/>
    <x v="0"/>
    <n v="428078"/>
    <s v="Lighting - T8 to 4ft 28 Watt Lamp &amp; Ballast (2 Lamp)"/>
    <x v="4"/>
    <x v="21"/>
    <s v="Fixture"/>
    <n v="3"/>
    <n v="157.32"/>
    <n v="0.04"/>
    <n v="140.63"/>
  </r>
  <r>
    <n v="3226"/>
    <x v="10"/>
    <x v="3"/>
    <x v="0"/>
    <n v="428078"/>
    <s v="Lighting - T8 to 4ft 28 Watt Lamp &amp; Ballast (2 Lamp)"/>
    <x v="4"/>
    <x v="21"/>
    <s v="Fixture"/>
    <n v="9"/>
    <n v="471.96"/>
    <n v="0.14000000000000001"/>
    <n v="536.48"/>
  </r>
  <r>
    <n v="3226"/>
    <x v="10"/>
    <x v="3"/>
    <x v="0"/>
    <n v="428078"/>
    <s v="Lighting - T8 to 4ft 28 Watt Lamp &amp; Ballast (2 Lamp)"/>
    <x v="4"/>
    <x v="21"/>
    <s v="Fixture"/>
    <n v="4"/>
    <n v="209.76"/>
    <n v="0.06"/>
    <n v="301.20999999999998"/>
  </r>
  <r>
    <n v="3226"/>
    <x v="10"/>
    <x v="3"/>
    <x v="0"/>
    <n v="428078"/>
    <s v="Lighting - T8 to 4ft 28 Watt Lamp &amp; Ballast (2 Lamp)"/>
    <x v="4"/>
    <x v="21"/>
    <s v="Fixture"/>
    <n v="2"/>
    <n v="104.88"/>
    <n v="0.02"/>
    <n v="93.75"/>
  </r>
  <r>
    <n v="3226"/>
    <x v="10"/>
    <x v="3"/>
    <x v="0"/>
    <n v="428078"/>
    <s v="Lighting - T8 to 4ft 28 Watt Lamp &amp; Ballast (2 Lamp)"/>
    <x v="4"/>
    <x v="21"/>
    <s v="Fixture"/>
    <n v="9"/>
    <n v="471.96"/>
    <n v="0.13"/>
    <n v="759.9"/>
  </r>
  <r>
    <n v="3226"/>
    <x v="10"/>
    <x v="3"/>
    <x v="0"/>
    <n v="428078"/>
    <s v="Lighting - T8 to 4ft 28 Watt Lamp &amp; Ballast (2 Lamp)"/>
    <x v="4"/>
    <x v="21"/>
    <s v="Fixture"/>
    <n v="4"/>
    <n v="209.76"/>
    <n v="0.06"/>
    <n v="238.43"/>
  </r>
  <r>
    <n v="3226"/>
    <x v="10"/>
    <x v="3"/>
    <x v="0"/>
    <n v="428078"/>
    <s v="Lighting - T8 to 4ft 28 Watt Lamp &amp; Ballast (2 Lamp)"/>
    <x v="4"/>
    <x v="21"/>
    <s v="Fixture"/>
    <n v="2"/>
    <n v="104.88"/>
    <n v="0.03"/>
    <n v="150.6"/>
  </r>
  <r>
    <n v="3226"/>
    <x v="10"/>
    <x v="3"/>
    <x v="0"/>
    <n v="428078"/>
    <s v="Lighting - T8 to 4ft 28 Watt Lamp &amp; Ballast (2 Lamp)"/>
    <x v="4"/>
    <x v="21"/>
    <s v="Fixture"/>
    <n v="8"/>
    <n v="419.52"/>
    <n v="0.1"/>
    <n v="375.02"/>
  </r>
  <r>
    <n v="3226"/>
    <x v="10"/>
    <x v="3"/>
    <x v="0"/>
    <n v="428078"/>
    <s v="Lighting - T8 to 4ft 28 Watt Lamp &amp; Ballast (2 Lamp)"/>
    <x v="4"/>
    <x v="21"/>
    <s v="Fixture"/>
    <n v="7"/>
    <n v="367.08"/>
    <n v="0.09"/>
    <n v="547.65"/>
  </r>
  <r>
    <n v="3226"/>
    <x v="10"/>
    <x v="3"/>
    <x v="0"/>
    <n v="428078"/>
    <s v="Lighting - T8 to 4ft 28 Watt Lamp &amp; Ballast (2 Lamp)"/>
    <x v="4"/>
    <x v="21"/>
    <s v="Fixture"/>
    <n v="6"/>
    <n v="314.64"/>
    <n v="0.09"/>
    <n v="357.65"/>
  </r>
  <r>
    <n v="3226"/>
    <x v="10"/>
    <x v="3"/>
    <x v="0"/>
    <n v="428078"/>
    <s v="Lighting - T8 to 4ft 28 Watt Lamp &amp; Ballast (2 Lamp)"/>
    <x v="4"/>
    <x v="21"/>
    <s v="Fixture"/>
    <n v="3"/>
    <n v="157.32"/>
    <n v="0.04"/>
    <n v="140.63"/>
  </r>
  <r>
    <n v="3226"/>
    <x v="10"/>
    <x v="3"/>
    <x v="0"/>
    <n v="428078"/>
    <s v="Lighting - T8 to 4ft 28 Watt Lamp &amp; Ballast (2 Lamp)"/>
    <x v="4"/>
    <x v="21"/>
    <s v="Fixture"/>
    <n v="33"/>
    <n v="1730.52"/>
    <n v="0.33"/>
    <n v="1478.99"/>
  </r>
  <r>
    <n v="3226"/>
    <x v="10"/>
    <x v="3"/>
    <x v="0"/>
    <n v="428078"/>
    <s v="Lighting - T8 to 4ft 28 Watt Lamp &amp; Ballast (2 Lamp)"/>
    <x v="4"/>
    <x v="21"/>
    <s v="Fixture"/>
    <n v="3"/>
    <n v="157.32"/>
    <n v="0.04"/>
    <n v="178.82"/>
  </r>
  <r>
    <n v="3226"/>
    <x v="10"/>
    <x v="3"/>
    <x v="0"/>
    <n v="428078"/>
    <s v="Lighting - T8 to 4ft 28 Watt Lamp &amp; Ballast (2 Lamp)"/>
    <x v="4"/>
    <x v="21"/>
    <s v="Fixture"/>
    <n v="5"/>
    <n v="262.2"/>
    <n v="0.08"/>
    <n v="298.04000000000002"/>
  </r>
  <r>
    <n v="3226"/>
    <x v="10"/>
    <x v="3"/>
    <x v="0"/>
    <n v="428078"/>
    <s v="Lighting - T8 to 4ft 28 Watt Lamp &amp; Ballast (2 Lamp)"/>
    <x v="4"/>
    <x v="21"/>
    <s v="Fixture"/>
    <n v="11"/>
    <n v="576.84"/>
    <n v="0.14000000000000001"/>
    <n v="852.24"/>
  </r>
  <r>
    <n v="3226"/>
    <x v="10"/>
    <x v="3"/>
    <x v="0"/>
    <n v="428078"/>
    <s v="Lighting - T8 to 4ft 28 Watt Lamp &amp; Ballast (2 Lamp)"/>
    <x v="4"/>
    <x v="21"/>
    <s v="Fixture"/>
    <n v="1"/>
    <n v="52.44"/>
    <n v="0.01"/>
    <n v="59.6"/>
  </r>
  <r>
    <n v="3226"/>
    <x v="10"/>
    <x v="3"/>
    <x v="0"/>
    <n v="428078"/>
    <s v="Lighting - T8 to 4ft 28 Watt Lamp &amp; Ballast (2 Lamp)"/>
    <x v="4"/>
    <x v="21"/>
    <s v="Fixture"/>
    <n v="5"/>
    <n v="262.2"/>
    <n v="0.08"/>
    <n v="298.04000000000002"/>
  </r>
  <r>
    <n v="3226"/>
    <x v="10"/>
    <x v="3"/>
    <x v="0"/>
    <n v="428078"/>
    <s v="Lighting - T8 to 4ft 28 Watt Lamp &amp; Ballast (2 Lamp)"/>
    <x v="4"/>
    <x v="21"/>
    <s v="Fixture"/>
    <n v="131"/>
    <n v="6869.64"/>
    <n v="0.04"/>
    <n v="5267.46"/>
  </r>
  <r>
    <n v="3226"/>
    <x v="10"/>
    <x v="3"/>
    <x v="0"/>
    <n v="428078"/>
    <s v="Lighting - T8 to 4ft 28 Watt Lamp &amp; Ballast (2 Lamp)"/>
    <x v="4"/>
    <x v="21"/>
    <s v="Fixture"/>
    <n v="1"/>
    <n v="52.44"/>
    <n v="0.01"/>
    <n v="84.43"/>
  </r>
  <r>
    <n v="3226"/>
    <x v="10"/>
    <x v="3"/>
    <x v="0"/>
    <n v="428078"/>
    <s v="Lighting - T8 to 4ft 28 Watt Lamp &amp; Ballast (2 Lamp)"/>
    <x v="4"/>
    <x v="21"/>
    <s v="Fixture"/>
    <n v="2"/>
    <n v="104.88"/>
    <n v="0.03"/>
    <n v="167.71"/>
  </r>
  <r>
    <n v="3226"/>
    <x v="10"/>
    <x v="3"/>
    <x v="0"/>
    <n v="428078"/>
    <s v="Lighting - T8 to 4ft 28 Watt Lamp &amp; Ballast (2 Lamp)"/>
    <x v="4"/>
    <x v="21"/>
    <s v="Fixture"/>
    <n v="8"/>
    <n v="419.52"/>
    <n v="0.13"/>
    <n v="476.87"/>
  </r>
  <r>
    <n v="3226"/>
    <x v="10"/>
    <x v="3"/>
    <x v="0"/>
    <n v="428078"/>
    <s v="Lighting - T8 to 4ft 28 Watt Lamp &amp; Ballast (2 Lamp)"/>
    <x v="4"/>
    <x v="21"/>
    <s v="Fixture"/>
    <n v="3"/>
    <n v="157.32"/>
    <n v="0.04"/>
    <n v="178.82"/>
  </r>
  <r>
    <n v="3226"/>
    <x v="10"/>
    <x v="3"/>
    <x v="0"/>
    <n v="428078"/>
    <s v="Lighting - T8 to 4ft 28 Watt Lamp &amp; Ballast (2 Lamp)"/>
    <x v="4"/>
    <x v="21"/>
    <s v="Fixture"/>
    <n v="2"/>
    <n v="104.88"/>
    <n v="0.03"/>
    <n v="119.21"/>
  </r>
  <r>
    <n v="3226"/>
    <x v="10"/>
    <x v="3"/>
    <x v="0"/>
    <n v="428078"/>
    <s v="Lighting - T8 to 4ft 28 Watt Lamp &amp; Ballast (2 Lamp)"/>
    <x v="4"/>
    <x v="21"/>
    <s v="Fixture"/>
    <n v="3"/>
    <n v="157.32"/>
    <n v="0.04"/>
    <n v="178.82"/>
  </r>
  <r>
    <n v="3226"/>
    <x v="10"/>
    <x v="3"/>
    <x v="0"/>
    <n v="428078"/>
    <s v="Lighting - T8 to 4ft 28 Watt Lamp &amp; Ballast (2 Lamp)"/>
    <x v="4"/>
    <x v="21"/>
    <s v="Fixture"/>
    <n v="105"/>
    <n v="5506.2"/>
    <n v="1.42"/>
    <n v="4922.26"/>
  </r>
  <r>
    <n v="3226"/>
    <x v="10"/>
    <x v="3"/>
    <x v="0"/>
    <n v="428078"/>
    <s v="Lighting - T8 to 4ft 28 Watt Lamp &amp; Ballast (2 Lamp)"/>
    <x v="4"/>
    <x v="21"/>
    <s v="Fixture"/>
    <n v="2"/>
    <n v="104.88"/>
    <n v="0.03"/>
    <n v="119.21"/>
  </r>
  <r>
    <n v="3226"/>
    <x v="10"/>
    <x v="3"/>
    <x v="0"/>
    <n v="428078"/>
    <s v="Lighting - T8 to 4ft 28 Watt Lamp &amp; Ballast (2 Lamp)"/>
    <x v="4"/>
    <x v="21"/>
    <s v="Fixture"/>
    <n v="4"/>
    <n v="209.76"/>
    <n v="0.06"/>
    <n v="238.43"/>
  </r>
  <r>
    <n v="3226"/>
    <x v="10"/>
    <x v="3"/>
    <x v="0"/>
    <n v="428078"/>
    <s v="Lighting - T8 to 4ft 28 Watt Lamp &amp; Ballast (2 Lamp)"/>
    <x v="4"/>
    <x v="21"/>
    <s v="Fixture"/>
    <n v="11"/>
    <n v="576.84"/>
    <n v="0.18"/>
    <n v="655.69"/>
  </r>
  <r>
    <n v="3226"/>
    <x v="10"/>
    <x v="3"/>
    <x v="0"/>
    <n v="428078"/>
    <s v="Lighting - T8 to 4ft 28 Watt Lamp &amp; Ballast (2 Lamp)"/>
    <x v="4"/>
    <x v="21"/>
    <s v="Fixture"/>
    <n v="19"/>
    <n v="996.36"/>
    <n v="0.31"/>
    <n v="1132.57"/>
  </r>
  <r>
    <n v="3226"/>
    <x v="10"/>
    <x v="3"/>
    <x v="0"/>
    <n v="428078"/>
    <s v="Lighting - T8 to 4ft 28 Watt Lamp &amp; Ballast (2 Lamp)"/>
    <x v="4"/>
    <x v="21"/>
    <s v="Fixture"/>
    <n v="67"/>
    <n v="3513.48"/>
    <n v="1.0900000000000001"/>
    <n v="3993.8"/>
  </r>
  <r>
    <n v="3226"/>
    <x v="10"/>
    <x v="3"/>
    <x v="0"/>
    <n v="428078"/>
    <s v="Lighting - T8 to 4ft 28 Watt Lamp &amp; Ballast (2 Lamp)"/>
    <x v="4"/>
    <x v="21"/>
    <s v="Fixture"/>
    <n v="1"/>
    <n v="52.44"/>
    <n v="0.01"/>
    <n v="59.6"/>
  </r>
  <r>
    <n v="3226"/>
    <x v="10"/>
    <x v="3"/>
    <x v="0"/>
    <n v="428078"/>
    <s v="Lighting - T8 to 4ft 28 Watt Lamp &amp; Ballast (2 Lamp)"/>
    <x v="4"/>
    <x v="21"/>
    <s v="Fixture"/>
    <n v="10"/>
    <n v="524.4"/>
    <n v="0.16"/>
    <n v="596.09"/>
  </r>
  <r>
    <n v="3226"/>
    <x v="10"/>
    <x v="3"/>
    <x v="0"/>
    <n v="428078"/>
    <s v="Lighting - T8 to 4ft 28 Watt Lamp &amp; Ballast (2 Lamp)"/>
    <x v="4"/>
    <x v="21"/>
    <s v="Fixture"/>
    <n v="1"/>
    <n v="52.44"/>
    <n v="0.01"/>
    <n v="46.87"/>
  </r>
  <r>
    <n v="3226"/>
    <x v="10"/>
    <x v="3"/>
    <x v="0"/>
    <n v="428079"/>
    <s v="Lighting - T8 to 4ft 28 Watt Lamp &amp; Ballast (3 Lamp)"/>
    <x v="4"/>
    <x v="21"/>
    <s v="Fixture"/>
    <n v="2"/>
    <n v="116.58"/>
    <n v="0.05"/>
    <n v="210.38"/>
  </r>
  <r>
    <n v="3226"/>
    <x v="10"/>
    <x v="3"/>
    <x v="0"/>
    <n v="428079"/>
    <s v="Lighting - T8 to 4ft 28 Watt Lamp &amp; Ballast (3 Lamp)"/>
    <x v="4"/>
    <x v="21"/>
    <s v="Fixture"/>
    <n v="10"/>
    <n v="582.9"/>
    <n v="0.28000000000000003"/>
    <n v="1051.92"/>
  </r>
  <r>
    <n v="3226"/>
    <x v="10"/>
    <x v="3"/>
    <x v="0"/>
    <n v="428079"/>
    <s v="Lighting - T8 to 4ft 28 Watt Lamp &amp; Ballast (3 Lamp)"/>
    <x v="4"/>
    <x v="21"/>
    <s v="Fixture"/>
    <n v="19"/>
    <n v="1107.51"/>
    <n v="0.54"/>
    <n v="1998.65"/>
  </r>
  <r>
    <n v="3226"/>
    <x v="10"/>
    <x v="3"/>
    <x v="0"/>
    <n v="428079"/>
    <s v="Lighting - T8 to 4ft 28 Watt Lamp &amp; Ballast (3 Lamp)"/>
    <x v="4"/>
    <x v="21"/>
    <s v="Fixture"/>
    <n v="2"/>
    <n v="116.58"/>
    <n v="0.03"/>
    <n v="158.18"/>
  </r>
  <r>
    <n v="3226"/>
    <x v="10"/>
    <x v="3"/>
    <x v="0"/>
    <n v="428079"/>
    <s v="Lighting - T8 to 4ft 28 Watt Lamp &amp; Ballast (3 Lamp)"/>
    <x v="4"/>
    <x v="21"/>
    <s v="Fixture"/>
    <n v="3"/>
    <n v="174.87"/>
    <n v="0.08"/>
    <n v="315.57"/>
  </r>
  <r>
    <n v="3226"/>
    <x v="10"/>
    <x v="3"/>
    <x v="0"/>
    <n v="428079"/>
    <s v="Lighting - T8 to 4ft 28 Watt Lamp &amp; Ballast (3 Lamp)"/>
    <x v="4"/>
    <x v="21"/>
    <s v="Fixture"/>
    <n v="4"/>
    <n v="233.16"/>
    <n v="0.11"/>
    <n v="420.76"/>
  </r>
  <r>
    <n v="3226"/>
    <x v="10"/>
    <x v="3"/>
    <x v="0"/>
    <n v="428079"/>
    <s v="Lighting - T8 to 4ft 28 Watt Lamp &amp; Ballast (3 Lamp)"/>
    <x v="4"/>
    <x v="21"/>
    <s v="Fixture"/>
    <n v="9"/>
    <n v="524.61"/>
    <n v="0.26"/>
    <n v="946.73"/>
  </r>
  <r>
    <n v="3226"/>
    <x v="10"/>
    <x v="3"/>
    <x v="0"/>
    <n v="428079"/>
    <s v="Lighting - T8 to 4ft 28 Watt Lamp &amp; Ballast (3 Lamp)"/>
    <x v="4"/>
    <x v="21"/>
    <s v="Fixture"/>
    <n v="16"/>
    <n v="932.64"/>
    <n v="0.46"/>
    <n v="2126.25"/>
  </r>
  <r>
    <n v="3226"/>
    <x v="10"/>
    <x v="3"/>
    <x v="0"/>
    <n v="428079"/>
    <s v="Lighting - T8 to 4ft 28 Watt Lamp &amp; Ballast (3 Lamp)"/>
    <x v="4"/>
    <x v="21"/>
    <s v="Fixture"/>
    <n v="31"/>
    <n v="1806.99"/>
    <n v="0.9"/>
    <n v="3260.96"/>
  </r>
  <r>
    <n v="3226"/>
    <x v="10"/>
    <x v="3"/>
    <x v="0"/>
    <n v="428079"/>
    <s v="Lighting - T8 to 4ft 28 Watt Lamp &amp; Ballast (3 Lamp)"/>
    <x v="4"/>
    <x v="21"/>
    <s v="Fixture"/>
    <n v="7"/>
    <n v="408.03"/>
    <n v="0.2"/>
    <n v="736.34"/>
  </r>
  <r>
    <n v="3226"/>
    <x v="10"/>
    <x v="3"/>
    <x v="0"/>
    <n v="428079"/>
    <s v="Lighting - T8 to 4ft 28 Watt Lamp &amp; Ballast (3 Lamp)"/>
    <x v="4"/>
    <x v="21"/>
    <s v="Fixture"/>
    <n v="73"/>
    <n v="4255.17"/>
    <n v="2.1"/>
    <n v="7679.04"/>
  </r>
  <r>
    <n v="3226"/>
    <x v="10"/>
    <x v="3"/>
    <x v="0"/>
    <n v="428079"/>
    <s v="Lighting - T8 to 4ft 28 Watt Lamp &amp; Ballast (3 Lamp)"/>
    <x v="4"/>
    <x v="21"/>
    <s v="Fixture"/>
    <n v="6"/>
    <n v="349.74"/>
    <n v="0.16"/>
    <n v="887.92"/>
  </r>
  <r>
    <n v="3226"/>
    <x v="10"/>
    <x v="3"/>
    <x v="0"/>
    <n v="428079"/>
    <s v="Lighting - T8 to 4ft 28 Watt Lamp &amp; Ballast (3 Lamp)"/>
    <x v="4"/>
    <x v="21"/>
    <s v="Fixture"/>
    <n v="2"/>
    <n v="116.58"/>
    <n v="0.05"/>
    <n v="210.38"/>
  </r>
  <r>
    <n v="3226"/>
    <x v="10"/>
    <x v="3"/>
    <x v="0"/>
    <n v="428079"/>
    <s v="Lighting - T8 to 4ft 28 Watt Lamp &amp; Ballast (3 Lamp)"/>
    <x v="4"/>
    <x v="21"/>
    <s v="Fixture"/>
    <n v="8"/>
    <n v="466.32"/>
    <n v="0.21"/>
    <n v="1192"/>
  </r>
  <r>
    <n v="3226"/>
    <x v="10"/>
    <x v="3"/>
    <x v="0"/>
    <n v="428079"/>
    <s v="Lighting - T8 to 4ft 28 Watt Lamp &amp; Ballast (3 Lamp)"/>
    <x v="4"/>
    <x v="21"/>
    <s v="Fixture"/>
    <n v="1"/>
    <n v="58.29"/>
    <n v="0.01"/>
    <n v="78.37"/>
  </r>
  <r>
    <n v="3226"/>
    <x v="10"/>
    <x v="3"/>
    <x v="0"/>
    <n v="428079"/>
    <s v="Lighting - T8 to 4ft 28 Watt Lamp &amp; Ballast (3 Lamp)"/>
    <x v="4"/>
    <x v="21"/>
    <s v="Fixture"/>
    <n v="2"/>
    <n v="116.58"/>
    <n v="0.05"/>
    <n v="295.36"/>
  </r>
  <r>
    <n v="3226"/>
    <x v="10"/>
    <x v="3"/>
    <x v="0"/>
    <n v="428079"/>
    <s v="Lighting - T8 to 4ft 28 Watt Lamp &amp; Ballast (3 Lamp)"/>
    <x v="4"/>
    <x v="21"/>
    <s v="Fixture"/>
    <n v="20"/>
    <n v="1165.8"/>
    <n v="0.57999999999999996"/>
    <n v="2103.84"/>
  </r>
  <r>
    <n v="3226"/>
    <x v="10"/>
    <x v="3"/>
    <x v="0"/>
    <n v="428079"/>
    <s v="Lighting - T8 to 4ft 28 Watt Lamp &amp; Ballast (3 Lamp)"/>
    <x v="4"/>
    <x v="21"/>
    <s v="Fixture"/>
    <n v="68"/>
    <n v="3963.72"/>
    <n v="1.96"/>
    <n v="7153.08"/>
  </r>
  <r>
    <n v="3226"/>
    <x v="10"/>
    <x v="3"/>
    <x v="0"/>
    <n v="428079"/>
    <s v="Lighting - T8 to 4ft 28 Watt Lamp &amp; Ballast (3 Lamp)"/>
    <x v="4"/>
    <x v="21"/>
    <s v="Fixture"/>
    <n v="24"/>
    <n v="1398.96"/>
    <n v="0.56000000000000005"/>
    <n v="1985.45"/>
  </r>
  <r>
    <n v="3226"/>
    <x v="10"/>
    <x v="3"/>
    <x v="0"/>
    <n v="428079"/>
    <s v="Lighting - T8 to 4ft 28 Watt Lamp &amp; Ballast (3 Lamp)"/>
    <x v="4"/>
    <x v="21"/>
    <s v="Fixture"/>
    <n v="20"/>
    <n v="1165.8"/>
    <n v="0.56999999999999995"/>
    <n v="2657.81"/>
  </r>
  <r>
    <n v="3226"/>
    <x v="10"/>
    <x v="3"/>
    <x v="0"/>
    <n v="428079"/>
    <s v="Lighting - T8 to 4ft 28 Watt Lamp &amp; Ballast (3 Lamp)"/>
    <x v="4"/>
    <x v="21"/>
    <s v="Fixture"/>
    <n v="1"/>
    <n v="58.29"/>
    <n v="0.02"/>
    <n v="105.19"/>
  </r>
  <r>
    <n v="3226"/>
    <x v="10"/>
    <x v="3"/>
    <x v="0"/>
    <n v="428079"/>
    <s v="Lighting - T8 to 4ft 28 Watt Lamp &amp; Ballast (3 Lamp)"/>
    <x v="4"/>
    <x v="21"/>
    <s v="Fixture"/>
    <n v="11"/>
    <n v="641.19000000000005"/>
    <n v="0.32"/>
    <n v="1157.1099999999999"/>
  </r>
  <r>
    <n v="3226"/>
    <x v="10"/>
    <x v="3"/>
    <x v="0"/>
    <n v="428079"/>
    <s v="Lighting - T8 to 4ft 28 Watt Lamp &amp; Ballast (3 Lamp)"/>
    <x v="4"/>
    <x v="21"/>
    <s v="Fixture"/>
    <n v="12"/>
    <n v="699.48"/>
    <n v="0.34"/>
    <n v="1262.3"/>
  </r>
  <r>
    <n v="3226"/>
    <x v="10"/>
    <x v="3"/>
    <x v="0"/>
    <n v="428079"/>
    <s v="Lighting - T8 to 4ft 28 Watt Lamp &amp; Ballast (3 Lamp)"/>
    <x v="4"/>
    <x v="21"/>
    <s v="Fixture"/>
    <n v="36"/>
    <n v="2098.44"/>
    <n v="1.04"/>
    <n v="3786.92"/>
  </r>
  <r>
    <n v="3226"/>
    <x v="10"/>
    <x v="3"/>
    <x v="0"/>
    <n v="428079"/>
    <s v="Lighting - T8 to 4ft 28 Watt Lamp &amp; Ballast (3 Lamp)"/>
    <x v="4"/>
    <x v="21"/>
    <s v="Fixture"/>
    <n v="6"/>
    <n v="349.74"/>
    <n v="0.17"/>
    <n v="631.15"/>
  </r>
  <r>
    <n v="3226"/>
    <x v="10"/>
    <x v="3"/>
    <x v="0"/>
    <n v="428079"/>
    <s v="Lighting - T8 to 4ft 28 Watt Lamp &amp; Ballast (3 Lamp)"/>
    <x v="4"/>
    <x v="21"/>
    <s v="Fixture"/>
    <n v="18"/>
    <n v="1049.22"/>
    <n v="0.52"/>
    <n v="2392.0300000000002"/>
  </r>
  <r>
    <n v="3226"/>
    <x v="10"/>
    <x v="3"/>
    <x v="0"/>
    <n v="428079"/>
    <s v="Lighting - T8 to 4ft 28 Watt Lamp &amp; Ballast (3 Lamp)"/>
    <x v="4"/>
    <x v="21"/>
    <s v="Fixture"/>
    <n v="11"/>
    <n v="641.19000000000005"/>
    <n v="0.31"/>
    <n v="1157.1099999999999"/>
  </r>
  <r>
    <n v="3226"/>
    <x v="10"/>
    <x v="3"/>
    <x v="0"/>
    <n v="428079"/>
    <s v="Lighting - T8 to 4ft 28 Watt Lamp &amp; Ballast (3 Lamp)"/>
    <x v="4"/>
    <x v="21"/>
    <s v="Fixture"/>
    <n v="3"/>
    <n v="174.87"/>
    <n v="0.05"/>
    <n v="237.27"/>
  </r>
  <r>
    <n v="3226"/>
    <x v="10"/>
    <x v="3"/>
    <x v="0"/>
    <n v="428079"/>
    <s v="Lighting - T8 to 4ft 28 Watt Lamp &amp; Ballast (3 Lamp)"/>
    <x v="4"/>
    <x v="21"/>
    <s v="Fixture"/>
    <n v="1"/>
    <n v="58.29"/>
    <n v="0.02"/>
    <n v="105.19"/>
  </r>
  <r>
    <n v="3226"/>
    <x v="10"/>
    <x v="3"/>
    <x v="0"/>
    <n v="428079"/>
    <s v="Lighting - T8 to 4ft 28 Watt Lamp &amp; Ballast (3 Lamp)"/>
    <x v="4"/>
    <x v="21"/>
    <s v="Fixture"/>
    <n v="15"/>
    <n v="874.35"/>
    <n v="0.43"/>
    <n v="1577.88"/>
  </r>
  <r>
    <n v="3226"/>
    <x v="10"/>
    <x v="3"/>
    <x v="0"/>
    <n v="428079"/>
    <s v="Lighting - T8 to 4ft 28 Watt Lamp &amp; Ballast (3 Lamp)"/>
    <x v="4"/>
    <x v="21"/>
    <s v="Fixture"/>
    <n v="31"/>
    <n v="1806.99"/>
    <n v="0.89"/>
    <n v="3260.96"/>
  </r>
  <r>
    <n v="3226"/>
    <x v="10"/>
    <x v="3"/>
    <x v="0"/>
    <n v="428079"/>
    <s v="Lighting - T8 to 4ft 28 Watt Lamp &amp; Ballast (3 Lamp)"/>
    <x v="4"/>
    <x v="21"/>
    <s v="Fixture"/>
    <n v="13"/>
    <n v="757.77"/>
    <n v="0.37"/>
    <n v="1367.5"/>
  </r>
  <r>
    <n v="3226"/>
    <x v="10"/>
    <x v="3"/>
    <x v="0"/>
    <n v="428079"/>
    <s v="Lighting - T8 to 4ft 28 Watt Lamp &amp; Ballast (3 Lamp)"/>
    <x v="4"/>
    <x v="21"/>
    <s v="Fixture"/>
    <n v="2"/>
    <n v="116.58"/>
    <n v="0.05"/>
    <n v="210.38"/>
  </r>
  <r>
    <n v="3226"/>
    <x v="10"/>
    <x v="3"/>
    <x v="0"/>
    <n v="428079"/>
    <s v="Lighting - T8 to 4ft 28 Watt Lamp &amp; Ballast (3 Lamp)"/>
    <x v="4"/>
    <x v="21"/>
    <s v="Fixture"/>
    <n v="6"/>
    <n v="349.74"/>
    <n v="0.17"/>
    <n v="631.15"/>
  </r>
  <r>
    <n v="3226"/>
    <x v="10"/>
    <x v="3"/>
    <x v="0"/>
    <n v="428079"/>
    <s v="Lighting - T8 to 4ft 28 Watt Lamp &amp; Ballast (3 Lamp)"/>
    <x v="4"/>
    <x v="21"/>
    <s v="Fixture"/>
    <n v="7"/>
    <n v="408.03"/>
    <n v="0.2"/>
    <n v="736.34"/>
  </r>
  <r>
    <n v="3226"/>
    <x v="10"/>
    <x v="3"/>
    <x v="0"/>
    <n v="428079"/>
    <s v="Lighting - T8 to 4ft 28 Watt Lamp &amp; Ballast (3 Lamp)"/>
    <x v="4"/>
    <x v="21"/>
    <s v="Fixture"/>
    <n v="6"/>
    <n v="349.74"/>
    <n v="0.16"/>
    <n v="887.92"/>
  </r>
  <r>
    <n v="3226"/>
    <x v="10"/>
    <x v="3"/>
    <x v="0"/>
    <n v="428079"/>
    <s v="Lighting - T8 to 4ft 28 Watt Lamp &amp; Ballast (3 Lamp)"/>
    <x v="4"/>
    <x v="21"/>
    <s v="Fixture"/>
    <n v="7"/>
    <n v="408.03"/>
    <n v="0.2"/>
    <n v="736.34"/>
  </r>
  <r>
    <n v="3226"/>
    <x v="10"/>
    <x v="3"/>
    <x v="0"/>
    <n v="428079"/>
    <s v="Lighting - T8 to 4ft 28 Watt Lamp &amp; Ballast (3 Lamp)"/>
    <x v="4"/>
    <x v="21"/>
    <s v="Fixture"/>
    <n v="8"/>
    <n v="466.32"/>
    <n v="0.23"/>
    <n v="841.53"/>
  </r>
  <r>
    <n v="3226"/>
    <x v="10"/>
    <x v="3"/>
    <x v="0"/>
    <n v="428079"/>
    <s v="Lighting - T8 to 4ft 28 Watt Lamp &amp; Ballast (3 Lamp)"/>
    <x v="4"/>
    <x v="21"/>
    <s v="Fixture"/>
    <n v="8"/>
    <n v="466.32"/>
    <n v="0.23"/>
    <n v="841.53"/>
  </r>
  <r>
    <n v="3226"/>
    <x v="10"/>
    <x v="3"/>
    <x v="0"/>
    <n v="428079"/>
    <s v="Lighting - T8 to 4ft 28 Watt Lamp &amp; Ballast (3 Lamp)"/>
    <x v="4"/>
    <x v="21"/>
    <s v="Fixture"/>
    <n v="7"/>
    <n v="408.03"/>
    <n v="0.2"/>
    <n v="736.34"/>
  </r>
  <r>
    <n v="3226"/>
    <x v="10"/>
    <x v="3"/>
    <x v="0"/>
    <n v="428079"/>
    <s v="Lighting - T8 to 4ft 28 Watt Lamp &amp; Ballast (3 Lamp)"/>
    <x v="4"/>
    <x v="21"/>
    <s v="Fixture"/>
    <n v="13"/>
    <n v="757.77"/>
    <n v="0.37"/>
    <n v="1367.5"/>
  </r>
  <r>
    <n v="3226"/>
    <x v="10"/>
    <x v="3"/>
    <x v="0"/>
    <n v="428079"/>
    <s v="Lighting - T8 to 4ft 28 Watt Lamp &amp; Ballast (3 Lamp)"/>
    <x v="4"/>
    <x v="21"/>
    <s v="Fixture"/>
    <n v="50"/>
    <n v="2914.5"/>
    <n v="0.79"/>
    <n v="3918.91"/>
  </r>
  <r>
    <n v="3226"/>
    <x v="10"/>
    <x v="3"/>
    <x v="0"/>
    <n v="428079"/>
    <s v="Lighting - T8 to 4ft 28 Watt Lamp &amp; Ballast (3 Lamp)"/>
    <x v="4"/>
    <x v="21"/>
    <s v="Fixture"/>
    <n v="3"/>
    <n v="174.87"/>
    <n v="0.06"/>
    <n v="410.17"/>
  </r>
  <r>
    <n v="3226"/>
    <x v="10"/>
    <x v="3"/>
    <x v="0"/>
    <n v="428079"/>
    <s v="Lighting - T8 to 4ft 28 Watt Lamp &amp; Ballast (3 Lamp)"/>
    <x v="4"/>
    <x v="21"/>
    <s v="Fixture"/>
    <n v="23"/>
    <n v="1340.67"/>
    <n v="0.67"/>
    <n v="2419.42"/>
  </r>
  <r>
    <n v="3226"/>
    <x v="10"/>
    <x v="3"/>
    <x v="0"/>
    <n v="428079"/>
    <s v="Lighting - T8 to 4ft 28 Watt Lamp &amp; Ballast (3 Lamp)"/>
    <x v="4"/>
    <x v="21"/>
    <s v="Fixture"/>
    <n v="16"/>
    <n v="932.64"/>
    <n v="0.37"/>
    <n v="1323.63"/>
  </r>
  <r>
    <n v="3226"/>
    <x v="10"/>
    <x v="3"/>
    <x v="0"/>
    <n v="429079"/>
    <s v="Lighting - T8 to 4ft 28 Watt Lamp &amp; Ballast (3 Lamp)"/>
    <x v="4"/>
    <x v="21"/>
    <s v="Fixture"/>
    <n v="25"/>
    <n v="2053.4899999999998"/>
    <n v="0.72"/>
    <n v="2629.8"/>
  </r>
  <r>
    <n v="3226"/>
    <x v="10"/>
    <x v="3"/>
    <x v="0"/>
    <n v="428079"/>
    <s v="Lighting - T8 to 4ft 28 Watt Lamp &amp; Ballast (3 Lamp)"/>
    <x v="4"/>
    <x v="21"/>
    <s v="Fixture"/>
    <n v="2"/>
    <n v="116.58"/>
    <n v="0.05"/>
    <n v="210.38"/>
  </r>
  <r>
    <n v="3226"/>
    <x v="10"/>
    <x v="3"/>
    <x v="0"/>
    <n v="428079"/>
    <s v="Lighting - T8 to 4ft 28 Watt Lamp &amp; Ballast (3 Lamp)"/>
    <x v="4"/>
    <x v="21"/>
    <s v="Fixture"/>
    <n v="162"/>
    <n v="9442.98"/>
    <n v="4.68"/>
    <n v="17041.16"/>
  </r>
  <r>
    <n v="3226"/>
    <x v="10"/>
    <x v="3"/>
    <x v="0"/>
    <n v="428079"/>
    <s v="Lighting - T8 to 4ft 28 Watt Lamp &amp; Ballast (3 Lamp)"/>
    <x v="4"/>
    <x v="21"/>
    <s v="Fixture"/>
    <n v="8"/>
    <n v="466.32"/>
    <n v="0.23"/>
    <n v="841.53"/>
  </r>
  <r>
    <n v="3226"/>
    <x v="10"/>
    <x v="3"/>
    <x v="0"/>
    <n v="428079"/>
    <s v="Lighting - T8 to 4ft 28 Watt Lamp &amp; Ballast (3 Lamp)"/>
    <x v="4"/>
    <x v="21"/>
    <s v="Fixture"/>
    <n v="6"/>
    <n v="349.74"/>
    <n v="0.17"/>
    <n v="631.15"/>
  </r>
  <r>
    <n v="3226"/>
    <x v="10"/>
    <x v="3"/>
    <x v="0"/>
    <n v="429079"/>
    <s v="Lighting - T8 to 4ft 28 Watt Lamp &amp; Ballast (3 Lamp)"/>
    <x v="4"/>
    <x v="21"/>
    <s v="Fixture"/>
    <n v="11"/>
    <n v="903.54"/>
    <n v="0.26"/>
    <n v="909.99"/>
  </r>
  <r>
    <n v="3226"/>
    <x v="10"/>
    <x v="3"/>
    <x v="0"/>
    <n v="429079"/>
    <s v="Lighting - T8 to 4ft 28 Watt Lamp &amp; Ballast (3 Lamp)"/>
    <x v="4"/>
    <x v="21"/>
    <s v="Fixture"/>
    <n v="22"/>
    <n v="1807.07"/>
    <n v="0.63"/>
    <n v="2314.23"/>
  </r>
  <r>
    <n v="3226"/>
    <x v="10"/>
    <x v="3"/>
    <x v="0"/>
    <n v="428079"/>
    <s v="Lighting - T8 to 4ft 28 Watt Lamp &amp; Ballast (3 Lamp)"/>
    <x v="4"/>
    <x v="21"/>
    <s v="Fixture"/>
    <n v="22"/>
    <n v="1282.3800000000001"/>
    <n v="0.52"/>
    <n v="1819.99"/>
  </r>
  <r>
    <n v="3226"/>
    <x v="10"/>
    <x v="3"/>
    <x v="0"/>
    <n v="428079"/>
    <s v="Lighting - T8 to 4ft 28 Watt Lamp &amp; Ballast (3 Lamp)"/>
    <x v="4"/>
    <x v="21"/>
    <s v="Fixture"/>
    <n v="10"/>
    <n v="582.9"/>
    <n v="0.23"/>
    <n v="827.27"/>
  </r>
  <r>
    <n v="3226"/>
    <x v="10"/>
    <x v="3"/>
    <x v="0"/>
    <n v="428079"/>
    <s v="Lighting - T8 to 4ft 28 Watt Lamp &amp; Ballast (3 Lamp)"/>
    <x v="4"/>
    <x v="21"/>
    <s v="Fixture"/>
    <n v="2"/>
    <n v="116.58"/>
    <n v="0.05"/>
    <n v="210.38"/>
  </r>
  <r>
    <n v="3226"/>
    <x v="10"/>
    <x v="3"/>
    <x v="0"/>
    <n v="428079"/>
    <s v="Lighting - T8 to 4ft 28 Watt Lamp &amp; Ballast (3 Lamp)"/>
    <x v="4"/>
    <x v="21"/>
    <s v="Fixture"/>
    <n v="9"/>
    <n v="524.61"/>
    <n v="0.26"/>
    <n v="946.73"/>
  </r>
  <r>
    <n v="3226"/>
    <x v="10"/>
    <x v="3"/>
    <x v="0"/>
    <n v="429079"/>
    <s v="Lighting - T8 to 4ft 28 Watt Lamp &amp; Ballast (3 Lamp)"/>
    <x v="4"/>
    <x v="21"/>
    <s v="Fixture"/>
    <n v="8"/>
    <n v="657.12"/>
    <n v="0.18"/>
    <n v="661.81"/>
  </r>
  <r>
    <n v="3226"/>
    <x v="10"/>
    <x v="3"/>
    <x v="0"/>
    <n v="428079"/>
    <s v="Lighting - T8 to 4ft 28 Watt Lamp &amp; Ballast (3 Lamp)"/>
    <x v="4"/>
    <x v="21"/>
    <s v="Fixture"/>
    <n v="6"/>
    <n v="349.74"/>
    <n v="0.17"/>
    <n v="631.15"/>
  </r>
  <r>
    <n v="3226"/>
    <x v="10"/>
    <x v="3"/>
    <x v="0"/>
    <n v="429079"/>
    <s v="Lighting - T8 to 4ft 28 Watt Lamp &amp; Ballast (3 Lamp)"/>
    <x v="4"/>
    <x v="21"/>
    <s v="Fixture"/>
    <n v="19"/>
    <n v="1560.65"/>
    <n v="0.44"/>
    <n v="1571.81"/>
  </r>
  <r>
    <n v="3226"/>
    <x v="10"/>
    <x v="3"/>
    <x v="0"/>
    <n v="428079"/>
    <s v="Lighting - T8 to 4ft 28 Watt Lamp &amp; Ballast (3 Lamp)"/>
    <x v="4"/>
    <x v="21"/>
    <s v="Fixture"/>
    <n v="18"/>
    <n v="1049.22"/>
    <n v="0.52"/>
    <n v="1893.46"/>
  </r>
  <r>
    <n v="3226"/>
    <x v="10"/>
    <x v="3"/>
    <x v="0"/>
    <n v="428079"/>
    <s v="Lighting - T8 to 4ft 28 Watt Lamp &amp; Ballast (3 Lamp)"/>
    <x v="4"/>
    <x v="21"/>
    <s v="Fixture"/>
    <n v="9"/>
    <n v="524.61"/>
    <n v="0.21"/>
    <n v="744.54"/>
  </r>
  <r>
    <n v="3226"/>
    <x v="10"/>
    <x v="3"/>
    <x v="0"/>
    <n v="428079"/>
    <s v="Lighting - T8 to 4ft 28 Watt Lamp &amp; Ballast (3 Lamp)"/>
    <x v="4"/>
    <x v="21"/>
    <s v="Fixture"/>
    <n v="7"/>
    <n v="408.03"/>
    <n v="0.2"/>
    <n v="736.34"/>
  </r>
  <r>
    <n v="3226"/>
    <x v="10"/>
    <x v="3"/>
    <x v="0"/>
    <n v="428079"/>
    <s v="Lighting - T8 to 4ft 28 Watt Lamp &amp; Ballast (3 Lamp)"/>
    <x v="4"/>
    <x v="21"/>
    <s v="Fixture"/>
    <n v="4"/>
    <n v="233.16"/>
    <n v="0.11"/>
    <n v="420.76"/>
  </r>
  <r>
    <n v="3226"/>
    <x v="10"/>
    <x v="3"/>
    <x v="0"/>
    <n v="428079"/>
    <s v="Lighting - T8 to 4ft 28 Watt Lamp &amp; Ballast (3 Lamp)"/>
    <x v="4"/>
    <x v="21"/>
    <s v="Fixture"/>
    <n v="20"/>
    <n v="1165.8"/>
    <n v="0.56999999999999995"/>
    <n v="2103.84"/>
  </r>
  <r>
    <n v="3226"/>
    <x v="10"/>
    <x v="3"/>
    <x v="0"/>
    <n v="428079"/>
    <s v="Lighting - T8 to 4ft 28 Watt Lamp &amp; Ballast (3 Lamp)"/>
    <x v="4"/>
    <x v="21"/>
    <s v="Fixture"/>
    <n v="32"/>
    <n v="1865.28"/>
    <n v="0.93"/>
    <n v="3366.15"/>
  </r>
  <r>
    <n v="3226"/>
    <x v="10"/>
    <x v="3"/>
    <x v="0"/>
    <n v="428079"/>
    <s v="Lighting - T8 to 4ft 28 Watt Lamp &amp; Ballast (3 Lamp)"/>
    <x v="4"/>
    <x v="21"/>
    <s v="Fixture"/>
    <n v="5"/>
    <n v="291.45"/>
    <n v="0.13"/>
    <n v="745"/>
  </r>
  <r>
    <n v="3226"/>
    <x v="10"/>
    <x v="3"/>
    <x v="0"/>
    <n v="428079"/>
    <s v="Lighting - T8 to 4ft 28 Watt Lamp &amp; Ballast (3 Lamp)"/>
    <x v="4"/>
    <x v="21"/>
    <s v="Fixture"/>
    <n v="3"/>
    <n v="174.87"/>
    <n v="0.08"/>
    <n v="315.57"/>
  </r>
  <r>
    <n v="3226"/>
    <x v="10"/>
    <x v="3"/>
    <x v="0"/>
    <n v="429079"/>
    <s v="Lighting - T8 to 4ft 28 Watt Lamp &amp; Ballast (3 Lamp)"/>
    <x v="4"/>
    <x v="21"/>
    <s v="Fixture"/>
    <n v="6"/>
    <n v="492.84"/>
    <n v="0.14000000000000001"/>
    <n v="496.36"/>
  </r>
  <r>
    <n v="3226"/>
    <x v="10"/>
    <x v="3"/>
    <x v="0"/>
    <n v="429079"/>
    <s v="Lighting - T8 to 4ft 28 Watt Lamp &amp; Ballast (3 Lamp)"/>
    <x v="4"/>
    <x v="21"/>
    <s v="Fixture"/>
    <n v="6"/>
    <n v="492.84"/>
    <n v="0.17"/>
    <n v="631.15"/>
  </r>
  <r>
    <n v="3226"/>
    <x v="10"/>
    <x v="3"/>
    <x v="0"/>
    <n v="428079"/>
    <s v="Lighting - T8 to 4ft 28 Watt Lamp &amp; Ballast (3 Lamp)"/>
    <x v="4"/>
    <x v="21"/>
    <s v="Fixture"/>
    <n v="3"/>
    <n v="174.87"/>
    <n v="0.08"/>
    <n v="315.57"/>
  </r>
  <r>
    <n v="3226"/>
    <x v="10"/>
    <x v="3"/>
    <x v="0"/>
    <n v="428079"/>
    <s v="Lighting - T8 to 4ft 28 Watt Lamp &amp; Ballast (3 Lamp)"/>
    <x v="4"/>
    <x v="21"/>
    <s v="Fixture"/>
    <n v="4"/>
    <n v="233.16"/>
    <n v="0.11"/>
    <n v="420.76"/>
  </r>
  <r>
    <n v="3226"/>
    <x v="10"/>
    <x v="3"/>
    <x v="0"/>
    <n v="429079"/>
    <s v="Lighting - T8 to 4ft 28 Watt Lamp &amp; Ballast (3 Lamp)"/>
    <x v="4"/>
    <x v="21"/>
    <s v="Fixture"/>
    <n v="2"/>
    <n v="164.28"/>
    <n v="0.05"/>
    <n v="210.38"/>
  </r>
  <r>
    <n v="3226"/>
    <x v="10"/>
    <x v="3"/>
    <x v="0"/>
    <n v="428079"/>
    <s v="Lighting - T8 to 4ft 28 Watt Lamp &amp; Ballast (3 Lamp)"/>
    <x v="4"/>
    <x v="21"/>
    <s v="Fixture"/>
    <n v="18"/>
    <n v="1049.22"/>
    <n v="0.52"/>
    <n v="1893.46"/>
  </r>
  <r>
    <n v="3226"/>
    <x v="10"/>
    <x v="3"/>
    <x v="0"/>
    <n v="428079"/>
    <s v="Lighting - T8 to 4ft 28 Watt Lamp &amp; Ballast (3 Lamp)"/>
    <x v="4"/>
    <x v="21"/>
    <s v="Fixture"/>
    <n v="5"/>
    <n v="291.45"/>
    <n v="0.14000000000000001"/>
    <n v="525.96"/>
  </r>
  <r>
    <n v="3226"/>
    <x v="10"/>
    <x v="3"/>
    <x v="0"/>
    <n v="429079"/>
    <s v="Lighting - T8 to 4ft 28 Watt Lamp &amp; Ballast (3 Lamp)"/>
    <x v="4"/>
    <x v="21"/>
    <s v="Fixture"/>
    <n v="1"/>
    <n v="82.14"/>
    <n v="0.02"/>
    <n v="105.19"/>
  </r>
  <r>
    <n v="3226"/>
    <x v="10"/>
    <x v="3"/>
    <x v="0"/>
    <n v="429079"/>
    <s v="Lighting - T8 to 4ft 28 Watt Lamp &amp; Ballast (3 Lamp)"/>
    <x v="4"/>
    <x v="21"/>
    <s v="Fixture"/>
    <n v="2"/>
    <n v="164.28"/>
    <n v="0.04"/>
    <n v="165.45"/>
  </r>
  <r>
    <n v="3226"/>
    <x v="10"/>
    <x v="3"/>
    <x v="0"/>
    <n v="428079"/>
    <s v="Lighting - T8 to 4ft 28 Watt Lamp &amp; Ballast (3 Lamp)"/>
    <x v="4"/>
    <x v="21"/>
    <s v="Fixture"/>
    <n v="10"/>
    <n v="582.9"/>
    <n v="0.24"/>
    <n v="1407.45"/>
  </r>
  <r>
    <n v="3226"/>
    <x v="10"/>
    <x v="3"/>
    <x v="0"/>
    <n v="429079"/>
    <s v="Lighting - T8 to 4ft 28 Watt Lamp &amp; Ballast (3 Lamp)"/>
    <x v="4"/>
    <x v="21"/>
    <s v="Fixture"/>
    <n v="5"/>
    <n v="410.7"/>
    <n v="0.11"/>
    <n v="413.63"/>
  </r>
  <r>
    <n v="3226"/>
    <x v="10"/>
    <x v="3"/>
    <x v="0"/>
    <n v="429079"/>
    <s v="Lighting - T8 to 4ft 28 Watt Lamp &amp; Ballast (3 Lamp)"/>
    <x v="4"/>
    <x v="21"/>
    <s v="Fixture"/>
    <n v="29"/>
    <n v="2382.0500000000002"/>
    <n v="0.68"/>
    <n v="2399.08"/>
  </r>
  <r>
    <n v="3226"/>
    <x v="10"/>
    <x v="3"/>
    <x v="0"/>
    <n v="429079"/>
    <s v="Lighting - T8 to 4ft 28 Watt Lamp &amp; Ballast (3 Lamp)"/>
    <x v="4"/>
    <x v="21"/>
    <s v="Fixture"/>
    <n v="98"/>
    <n v="8049.68"/>
    <n v="2.31"/>
    <n v="8107.26"/>
  </r>
  <r>
    <n v="3226"/>
    <x v="10"/>
    <x v="3"/>
    <x v="0"/>
    <n v="429079"/>
    <s v="Lighting - T8 to 4ft 28 Watt Lamp &amp; Ballast (3 Lamp)"/>
    <x v="4"/>
    <x v="21"/>
    <s v="Fixture"/>
    <n v="34"/>
    <n v="2792.75"/>
    <n v="0.81"/>
    <n v="2788.68"/>
  </r>
  <r>
    <n v="3226"/>
    <x v="10"/>
    <x v="3"/>
    <x v="0"/>
    <n v="428079"/>
    <s v="Lighting - T8 to 4ft 28 Watt Lamp &amp; Ballast (3 Lamp)"/>
    <x v="4"/>
    <x v="21"/>
    <s v="Fixture"/>
    <n v="4"/>
    <n v="233.16"/>
    <n v="0.11"/>
    <n v="420.76"/>
  </r>
  <r>
    <n v="3226"/>
    <x v="10"/>
    <x v="3"/>
    <x v="0"/>
    <n v="428079"/>
    <s v="Lighting - T8 to 4ft 28 Watt Lamp &amp; Ballast (3 Lamp)"/>
    <x v="4"/>
    <x v="21"/>
    <s v="Fixture"/>
    <n v="13"/>
    <n v="757.77"/>
    <n v="0.37"/>
    <n v="1367.5"/>
  </r>
  <r>
    <n v="3226"/>
    <x v="10"/>
    <x v="3"/>
    <x v="0"/>
    <n v="429079"/>
    <s v="Lighting - T8 to 4ft 28 Watt Lamp &amp; Ballast (3 Lamp)"/>
    <x v="4"/>
    <x v="21"/>
    <s v="Fixture"/>
    <n v="16"/>
    <n v="1314.23"/>
    <n v="0.46"/>
    <n v="1683.07"/>
  </r>
  <r>
    <n v="3226"/>
    <x v="10"/>
    <x v="3"/>
    <x v="0"/>
    <n v="428079"/>
    <s v="Lighting - T8 to 4ft 28 Watt Lamp &amp; Ballast (3 Lamp)"/>
    <x v="4"/>
    <x v="21"/>
    <s v="Fixture"/>
    <n v="30"/>
    <n v="1748.7"/>
    <n v="0.68"/>
    <n v="4101.71"/>
  </r>
  <r>
    <n v="3226"/>
    <x v="10"/>
    <x v="3"/>
    <x v="0"/>
    <n v="429079"/>
    <s v="Lighting - T8 to 4ft 28 Watt Lamp &amp; Ballast (3 Lamp)"/>
    <x v="4"/>
    <x v="21"/>
    <s v="Fixture"/>
    <n v="45"/>
    <n v="3696.28"/>
    <n v="1.06"/>
    <n v="3722.72"/>
  </r>
  <r>
    <n v="3226"/>
    <x v="10"/>
    <x v="3"/>
    <x v="0"/>
    <n v="429079"/>
    <s v="Lighting - T8 to 4ft 28 Watt Lamp &amp; Ballast (3 Lamp)"/>
    <x v="4"/>
    <x v="21"/>
    <s v="Fixture"/>
    <n v="7"/>
    <n v="574.98"/>
    <n v="0.16"/>
    <n v="579.09"/>
  </r>
  <r>
    <n v="3226"/>
    <x v="10"/>
    <x v="3"/>
    <x v="0"/>
    <n v="428079"/>
    <s v="Lighting - T8 to 4ft 28 Watt Lamp &amp; Ballast (3 Lamp)"/>
    <x v="4"/>
    <x v="21"/>
    <s v="Fixture"/>
    <n v="14"/>
    <n v="816.06"/>
    <n v="0.37"/>
    <n v="2071.8200000000002"/>
  </r>
  <r>
    <n v="3226"/>
    <x v="10"/>
    <x v="3"/>
    <x v="0"/>
    <n v="428079"/>
    <s v="Lighting - T8 to 4ft 28 Watt Lamp &amp; Ballast (3 Lamp)"/>
    <x v="4"/>
    <x v="21"/>
    <s v="Fixture"/>
    <n v="61"/>
    <n v="3555.69"/>
    <n v="1.39"/>
    <n v="8340.15"/>
  </r>
  <r>
    <n v="3226"/>
    <x v="10"/>
    <x v="3"/>
    <x v="0"/>
    <n v="429079"/>
    <s v="Lighting - T8 to 4ft 28 Watt Lamp &amp; Ballast (3 Lamp)"/>
    <x v="4"/>
    <x v="21"/>
    <s v="Fixture"/>
    <n v="7"/>
    <n v="574.98"/>
    <n v="0.16"/>
    <n v="579.09"/>
  </r>
  <r>
    <n v="3226"/>
    <x v="10"/>
    <x v="3"/>
    <x v="0"/>
    <n v="428079"/>
    <s v="Lighting - T8 to 4ft 28 Watt Lamp &amp; Ballast (3 Lamp)"/>
    <x v="4"/>
    <x v="21"/>
    <s v="Fixture"/>
    <n v="1"/>
    <n v="58.29"/>
    <n v="0.02"/>
    <n v="105.19"/>
  </r>
  <r>
    <n v="3226"/>
    <x v="10"/>
    <x v="3"/>
    <x v="0"/>
    <n v="428079"/>
    <s v="Lighting - T8 to 4ft 28 Watt Lamp &amp; Ballast (3 Lamp)"/>
    <x v="4"/>
    <x v="21"/>
    <s v="Fixture"/>
    <n v="1"/>
    <n v="58.29"/>
    <n v="0.02"/>
    <n v="105.19"/>
  </r>
  <r>
    <n v="3226"/>
    <x v="10"/>
    <x v="3"/>
    <x v="0"/>
    <n v="428079"/>
    <s v="Lighting - T8 to 4ft 28 Watt Lamp &amp; Ballast (3 Lamp)"/>
    <x v="4"/>
    <x v="21"/>
    <s v="Fixture"/>
    <n v="11"/>
    <n v="641.19000000000005"/>
    <n v="0.3"/>
    <n v="1624.5"/>
  </r>
  <r>
    <n v="3226"/>
    <x v="10"/>
    <x v="3"/>
    <x v="0"/>
    <n v="428079"/>
    <s v="Lighting - T8 to 4ft 28 Watt Lamp &amp; Ballast (3 Lamp)"/>
    <x v="4"/>
    <x v="21"/>
    <s v="Fixture"/>
    <n v="3"/>
    <n v="174.87"/>
    <n v="0.08"/>
    <n v="315.57"/>
  </r>
  <r>
    <n v="3226"/>
    <x v="10"/>
    <x v="3"/>
    <x v="0"/>
    <n v="428079"/>
    <s v="Lighting - T8 to 4ft 28 Watt Lamp &amp; Ballast (3 Lamp)"/>
    <x v="4"/>
    <x v="21"/>
    <s v="Fixture"/>
    <n v="84"/>
    <n v="4896.3599999999997"/>
    <n v="2.0099999999999998"/>
    <n v="6949.08"/>
  </r>
  <r>
    <n v="3226"/>
    <x v="10"/>
    <x v="3"/>
    <x v="0"/>
    <n v="428079"/>
    <s v="Lighting - T8 to 4ft 28 Watt Lamp &amp; Ballast (3 Lamp)"/>
    <x v="4"/>
    <x v="21"/>
    <s v="Fixture"/>
    <n v="5"/>
    <n v="291.45"/>
    <n v="0.11"/>
    <n v="413.63"/>
  </r>
  <r>
    <n v="3226"/>
    <x v="10"/>
    <x v="3"/>
    <x v="0"/>
    <n v="428079"/>
    <s v="Lighting - T8 to 4ft 28 Watt Lamp &amp; Ballast (3 Lamp)"/>
    <x v="4"/>
    <x v="21"/>
    <s v="Fixture"/>
    <n v="8"/>
    <n v="466.32"/>
    <n v="0.23"/>
    <n v="841.53"/>
  </r>
  <r>
    <n v="3226"/>
    <x v="10"/>
    <x v="3"/>
    <x v="0"/>
    <n v="428079"/>
    <s v="Lighting - T8 to 4ft 28 Watt Lamp &amp; Ballast (3 Lamp)"/>
    <x v="4"/>
    <x v="21"/>
    <s v="Fixture"/>
    <n v="6"/>
    <n v="349.74"/>
    <n v="0.17"/>
    <n v="631.15"/>
  </r>
  <r>
    <n v="3226"/>
    <x v="10"/>
    <x v="3"/>
    <x v="0"/>
    <n v="428079"/>
    <s v="Lighting - T8 to 4ft 28 Watt Lamp &amp; Ballast (3 Lamp)"/>
    <x v="4"/>
    <x v="21"/>
    <s v="Fixture"/>
    <n v="30"/>
    <n v="1748.7"/>
    <n v="0.87"/>
    <n v="3155.77"/>
  </r>
  <r>
    <n v="3226"/>
    <x v="10"/>
    <x v="3"/>
    <x v="0"/>
    <n v="428079"/>
    <s v="Lighting - T8 to 4ft 28 Watt Lamp &amp; Ballast (3 Lamp)"/>
    <x v="4"/>
    <x v="21"/>
    <s v="Fixture"/>
    <n v="4"/>
    <n v="233.16"/>
    <n v="0.11"/>
    <n v="420.76"/>
  </r>
  <r>
    <n v="3226"/>
    <x v="10"/>
    <x v="3"/>
    <x v="0"/>
    <n v="428079"/>
    <s v="Lighting - T8 to 4ft 28 Watt Lamp &amp; Ballast (3 Lamp)"/>
    <x v="4"/>
    <x v="21"/>
    <s v="Fixture"/>
    <n v="94"/>
    <n v="5479.26"/>
    <n v="1.67"/>
    <n v="7434.53"/>
  </r>
  <r>
    <n v="3226"/>
    <x v="10"/>
    <x v="3"/>
    <x v="0"/>
    <n v="428079"/>
    <s v="Lighting - T8 to 4ft 28 Watt Lamp &amp; Ballast (3 Lamp)"/>
    <x v="4"/>
    <x v="21"/>
    <s v="Fixture"/>
    <n v="4"/>
    <n v="233.16"/>
    <n v="0.11"/>
    <n v="420.76"/>
  </r>
  <r>
    <n v="3226"/>
    <x v="10"/>
    <x v="3"/>
    <x v="0"/>
    <n v="428079"/>
    <s v="Lighting - T8 to 4ft 28 Watt Lamp &amp; Ballast (3 Lamp)"/>
    <x v="4"/>
    <x v="21"/>
    <s v="Fixture"/>
    <n v="1"/>
    <n v="58.29"/>
    <n v="0.02"/>
    <n v="105.19"/>
  </r>
  <r>
    <n v="3226"/>
    <x v="10"/>
    <x v="3"/>
    <x v="0"/>
    <n v="428080"/>
    <s v="Lighting - T8 to 4ft 28 Watt Lamp &amp; Ballast (4 Lamp)"/>
    <x v="4"/>
    <x v="21"/>
    <s v="Fixture"/>
    <n v="37"/>
    <n v="2335.0700000000002"/>
    <n v="1.21"/>
    <n v="4411.0600000000004"/>
  </r>
  <r>
    <n v="3226"/>
    <x v="10"/>
    <x v="3"/>
    <x v="0"/>
    <n v="428080"/>
    <s v="Lighting - T8 to 4ft 28 Watt Lamp &amp; Ballast (4 Lamp)"/>
    <x v="4"/>
    <x v="21"/>
    <s v="Fixture"/>
    <n v="19"/>
    <n v="1199.0899999999999"/>
    <n v="0.49"/>
    <n v="2944.12"/>
  </r>
  <r>
    <n v="3226"/>
    <x v="10"/>
    <x v="3"/>
    <x v="0"/>
    <n v="428080"/>
    <s v="Lighting - T8 to 4ft 28 Watt Lamp &amp; Ballast (4 Lamp)"/>
    <x v="4"/>
    <x v="21"/>
    <s v="Fixture"/>
    <n v="15"/>
    <n v="946.65"/>
    <n v="0.49"/>
    <n v="1788.27"/>
  </r>
  <r>
    <n v="3226"/>
    <x v="10"/>
    <x v="3"/>
    <x v="0"/>
    <n v="428080"/>
    <s v="Lighting - T8 to 4ft 28 Watt Lamp &amp; Ballast (4 Lamp)"/>
    <x v="4"/>
    <x v="21"/>
    <s v="Fixture"/>
    <n v="19"/>
    <n v="1199.0899999999999"/>
    <n v="0.49"/>
    <n v="2944.12"/>
  </r>
  <r>
    <n v="3226"/>
    <x v="10"/>
    <x v="3"/>
    <x v="0"/>
    <n v="428080"/>
    <s v="Lighting - T8 to 4ft 28 Watt Lamp &amp; Ballast (4 Lamp)"/>
    <x v="4"/>
    <x v="21"/>
    <s v="Fixture"/>
    <n v="18"/>
    <n v="1135.98"/>
    <n v="0.59"/>
    <n v="2145.92"/>
  </r>
  <r>
    <n v="3226"/>
    <x v="10"/>
    <x v="3"/>
    <x v="0"/>
    <n v="428080"/>
    <s v="Lighting - T8 to 4ft 28 Watt Lamp &amp; Ballast (4 Lamp)"/>
    <x v="4"/>
    <x v="21"/>
    <s v="Fixture"/>
    <n v="47"/>
    <n v="2966.17"/>
    <n v="1.21"/>
    <n v="7282.82"/>
  </r>
  <r>
    <n v="3226"/>
    <x v="10"/>
    <x v="3"/>
    <x v="0"/>
    <n v="428080"/>
    <s v="Lighting - T8 to 4ft 28 Watt Lamp &amp; Ballast (4 Lamp)"/>
    <x v="4"/>
    <x v="21"/>
    <s v="Fixture"/>
    <n v="11"/>
    <n v="694.21"/>
    <n v="0.36"/>
    <n v="1311.39"/>
  </r>
  <r>
    <n v="3226"/>
    <x v="10"/>
    <x v="3"/>
    <x v="0"/>
    <n v="428080"/>
    <s v="Lighting - T8 to 4ft 28 Watt Lamp &amp; Ballast (4 Lamp)"/>
    <x v="4"/>
    <x v="21"/>
    <s v="Fixture"/>
    <n v="5"/>
    <n v="315.55"/>
    <n v="0.16"/>
    <n v="596.09"/>
  </r>
  <r>
    <n v="3226"/>
    <x v="10"/>
    <x v="3"/>
    <x v="0"/>
    <n v="428080"/>
    <s v="Lighting - T8 to 4ft 28 Watt Lamp &amp; Ballast (4 Lamp)"/>
    <x v="4"/>
    <x v="21"/>
    <s v="Fixture"/>
    <n v="17"/>
    <n v="1072.8699999999999"/>
    <n v="0.34"/>
    <n v="1523.81"/>
  </r>
  <r>
    <n v="3226"/>
    <x v="10"/>
    <x v="3"/>
    <x v="0"/>
    <n v="428080"/>
    <s v="Lighting - T8 to 4ft 28 Watt Lamp &amp; Ballast (4 Lamp)"/>
    <x v="4"/>
    <x v="21"/>
    <s v="Fixture"/>
    <n v="2"/>
    <n v="126.22"/>
    <n v="0.03"/>
    <n v="177.65"/>
  </r>
  <r>
    <n v="3226"/>
    <x v="10"/>
    <x v="3"/>
    <x v="0"/>
    <n v="428080"/>
    <s v="Lighting - T8 to 4ft 28 Watt Lamp &amp; Ballast (4 Lamp)"/>
    <x v="4"/>
    <x v="21"/>
    <s v="Fixture"/>
    <n v="20"/>
    <n v="1262.2"/>
    <n v="0.65"/>
    <n v="2384.36"/>
  </r>
  <r>
    <n v="3226"/>
    <x v="10"/>
    <x v="3"/>
    <x v="0"/>
    <n v="428080"/>
    <s v="Lighting - T8 to 4ft 28 Watt Lamp &amp; Ballast (4 Lamp)"/>
    <x v="4"/>
    <x v="21"/>
    <s v="Fixture"/>
    <n v="14"/>
    <n v="883.54"/>
    <n v="0.36"/>
    <n v="2169.35"/>
  </r>
  <r>
    <n v="3226"/>
    <x v="10"/>
    <x v="3"/>
    <x v="0"/>
    <n v="428080"/>
    <s v="Lighting - T8 to 4ft 28 Watt Lamp &amp; Ballast (4 Lamp)"/>
    <x v="4"/>
    <x v="21"/>
    <s v="Fixture"/>
    <n v="13"/>
    <n v="820.43"/>
    <n v="0.42"/>
    <n v="1549.83"/>
  </r>
  <r>
    <n v="3226"/>
    <x v="10"/>
    <x v="3"/>
    <x v="0"/>
    <n v="428080"/>
    <s v="Lighting - T8 to 4ft 28 Watt Lamp &amp; Ballast (4 Lamp)"/>
    <x v="4"/>
    <x v="21"/>
    <s v="Fixture"/>
    <n v="2"/>
    <n v="126.22"/>
    <n v="0.06"/>
    <n v="334.74"/>
  </r>
  <r>
    <n v="3226"/>
    <x v="10"/>
    <x v="3"/>
    <x v="0"/>
    <n v="428080"/>
    <s v="Lighting - T8 to 4ft 28 Watt Lamp &amp; Ballast (4 Lamp)"/>
    <x v="4"/>
    <x v="21"/>
    <s v="Fixture"/>
    <n v="1"/>
    <n v="63.11"/>
    <n v="0.02"/>
    <n v="93.75"/>
  </r>
  <r>
    <n v="3226"/>
    <x v="10"/>
    <x v="3"/>
    <x v="0"/>
    <n v="428080"/>
    <s v="Lighting - T8 to 4ft 28 Watt Lamp &amp; Ballast (4 Lamp)"/>
    <x v="4"/>
    <x v="21"/>
    <s v="Fixture"/>
    <n v="7"/>
    <n v="441.77"/>
    <n v="0.21"/>
    <n v="1174.03"/>
  </r>
  <r>
    <n v="3226"/>
    <x v="10"/>
    <x v="3"/>
    <x v="0"/>
    <n v="428080"/>
    <s v="Lighting - T8 to 4ft 28 Watt Lamp &amp; Ballast (4 Lamp)"/>
    <x v="4"/>
    <x v="21"/>
    <s v="Fixture"/>
    <n v="48"/>
    <n v="3029.28"/>
    <n v="1.57"/>
    <n v="5722.46"/>
  </r>
  <r>
    <n v="3226"/>
    <x v="10"/>
    <x v="3"/>
    <x v="0"/>
    <n v="428080"/>
    <s v="Lighting - T8 to 4ft 28 Watt Lamp &amp; Ballast (4 Lamp)"/>
    <x v="4"/>
    <x v="21"/>
    <s v="Fixture"/>
    <n v="2"/>
    <n v="126.22"/>
    <n v="0.06"/>
    <n v="334.74"/>
  </r>
  <r>
    <n v="3226"/>
    <x v="10"/>
    <x v="3"/>
    <x v="0"/>
    <n v="428080"/>
    <s v="Lighting - T8 to 4ft 28 Watt Lamp &amp; Ballast (4 Lamp)"/>
    <x v="4"/>
    <x v="21"/>
    <s v="Fixture"/>
    <n v="1"/>
    <n v="63.11"/>
    <n v="0.03"/>
    <n v="119.21"/>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23"/>
    <n v="1451.53"/>
    <n v="0.75"/>
    <n v="2742.01"/>
  </r>
  <r>
    <n v="3226"/>
    <x v="10"/>
    <x v="3"/>
    <x v="0"/>
    <n v="428080"/>
    <s v="Lighting - T8 to 4ft 28 Watt Lamp &amp; Ballast (4 Lamp)"/>
    <x v="4"/>
    <x v="21"/>
    <s v="Fixture"/>
    <n v="20"/>
    <n v="1262.2"/>
    <n v="0.65"/>
    <n v="2384.36"/>
  </r>
  <r>
    <n v="3226"/>
    <x v="10"/>
    <x v="3"/>
    <x v="0"/>
    <n v="428080"/>
    <s v="Lighting - T8 to 4ft 28 Watt Lamp &amp; Ballast (4 Lamp)"/>
    <x v="4"/>
    <x v="21"/>
    <s v="Fixture"/>
    <n v="1"/>
    <n v="63.11"/>
    <n v="0.03"/>
    <n v="168.86"/>
  </r>
  <r>
    <n v="3226"/>
    <x v="10"/>
    <x v="3"/>
    <x v="0"/>
    <n v="428080"/>
    <s v="Lighting - T8 to 4ft 28 Watt Lamp &amp; Ballast (4 Lamp)"/>
    <x v="4"/>
    <x v="21"/>
    <s v="Fixture"/>
    <n v="15"/>
    <n v="946.65"/>
    <n v="0.49"/>
    <n v="1788.27"/>
  </r>
  <r>
    <n v="3226"/>
    <x v="10"/>
    <x v="3"/>
    <x v="0"/>
    <n v="428080"/>
    <s v="Lighting - T8 to 4ft 28 Watt Lamp &amp; Ballast (4 Lamp)"/>
    <x v="4"/>
    <x v="21"/>
    <s v="Fixture"/>
    <n v="10"/>
    <n v="631.1"/>
    <n v="0.3"/>
    <n v="1673.73"/>
  </r>
  <r>
    <n v="3226"/>
    <x v="10"/>
    <x v="3"/>
    <x v="0"/>
    <n v="428080"/>
    <s v="Lighting - T8 to 4ft 28 Watt Lamp &amp; Ballast (4 Lamp)"/>
    <x v="4"/>
    <x v="21"/>
    <s v="Fixture"/>
    <n v="13"/>
    <n v="820.43"/>
    <n v="0.42"/>
    <n v="1549.83"/>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18"/>
    <n v="1135.98"/>
    <n v="0.55000000000000004"/>
    <n v="3012.71"/>
  </r>
  <r>
    <n v="3226"/>
    <x v="10"/>
    <x v="3"/>
    <x v="0"/>
    <n v="428080"/>
    <s v="Lighting - T8 to 4ft 28 Watt Lamp &amp; Ballast (4 Lamp)"/>
    <x v="4"/>
    <x v="21"/>
    <s v="Fixture"/>
    <n v="22"/>
    <n v="1388.42"/>
    <n v="0.56000000000000005"/>
    <n v="3408.98"/>
  </r>
  <r>
    <n v="3226"/>
    <x v="10"/>
    <x v="3"/>
    <x v="0"/>
    <n v="428080"/>
    <s v="Lighting - T8 to 4ft 28 Watt Lamp &amp; Ballast (4 Lamp)"/>
    <x v="4"/>
    <x v="21"/>
    <s v="Fixture"/>
    <n v="14"/>
    <n v="883.54"/>
    <n v="0.45"/>
    <n v="1669.05"/>
  </r>
  <r>
    <n v="3226"/>
    <x v="10"/>
    <x v="3"/>
    <x v="0"/>
    <n v="428080"/>
    <s v="Lighting - T8 to 4ft 28 Watt Lamp &amp; Ballast (4 Lamp)"/>
    <x v="4"/>
    <x v="21"/>
    <s v="Fixture"/>
    <n v="16"/>
    <n v="1009.76"/>
    <n v="0.52"/>
    <n v="1907.48"/>
  </r>
  <r>
    <n v="3226"/>
    <x v="10"/>
    <x v="3"/>
    <x v="0"/>
    <n v="428080"/>
    <s v="Lighting - T8 to 4ft 28 Watt Lamp &amp; Ballast (4 Lamp)"/>
    <x v="4"/>
    <x v="21"/>
    <s v="Fixture"/>
    <n v="15"/>
    <n v="946.65"/>
    <n v="0.49"/>
    <n v="1788.27"/>
  </r>
  <r>
    <n v="3226"/>
    <x v="10"/>
    <x v="3"/>
    <x v="0"/>
    <n v="428080"/>
    <s v="Lighting - T8 to 4ft 28 Watt Lamp &amp; Ballast (4 Lamp)"/>
    <x v="4"/>
    <x v="21"/>
    <s v="Fixture"/>
    <n v="20"/>
    <n v="1262.2"/>
    <n v="0.51"/>
    <n v="3099.07"/>
  </r>
  <r>
    <n v="3226"/>
    <x v="10"/>
    <x v="3"/>
    <x v="0"/>
    <n v="428080"/>
    <s v="Lighting - T8 to 4ft 28 Watt Lamp &amp; Ballast (4 Lamp)"/>
    <x v="4"/>
    <x v="21"/>
    <s v="Fixture"/>
    <n v="17"/>
    <n v="1072.8699999999999"/>
    <n v="0.56000000000000005"/>
    <n v="2026.7"/>
  </r>
  <r>
    <n v="3226"/>
    <x v="10"/>
    <x v="3"/>
    <x v="0"/>
    <n v="428080"/>
    <s v="Lighting - T8 to 4ft 28 Watt Lamp &amp; Ballast (4 Lamp)"/>
    <x v="4"/>
    <x v="21"/>
    <s v="Fixture"/>
    <n v="23"/>
    <n v="1451.53"/>
    <n v="0.75"/>
    <n v="2742.01"/>
  </r>
  <r>
    <n v="3226"/>
    <x v="10"/>
    <x v="3"/>
    <x v="0"/>
    <n v="428080"/>
    <s v="Lighting - T8 to 4ft 28 Watt Lamp &amp; Ballast (4 Lamp)"/>
    <x v="4"/>
    <x v="21"/>
    <s v="Fixture"/>
    <n v="30"/>
    <n v="1893.3"/>
    <n v="0.98"/>
    <n v="3576.54"/>
  </r>
  <r>
    <n v="3226"/>
    <x v="10"/>
    <x v="3"/>
    <x v="0"/>
    <n v="428080"/>
    <s v="Lighting - T8 to 4ft 28 Watt Lamp &amp; Ballast (4 Lamp)"/>
    <x v="4"/>
    <x v="21"/>
    <s v="Fixture"/>
    <n v="10"/>
    <n v="631.1"/>
    <n v="0.32"/>
    <n v="1192.18"/>
  </r>
  <r>
    <n v="3226"/>
    <x v="10"/>
    <x v="3"/>
    <x v="0"/>
    <n v="428080"/>
    <s v="Lighting - T8 to 4ft 28 Watt Lamp &amp; Ballast (4 Lamp)"/>
    <x v="4"/>
    <x v="21"/>
    <s v="Fixture"/>
    <n v="8"/>
    <n v="504.88"/>
    <n v="0.26"/>
    <n v="953.74"/>
  </r>
  <r>
    <n v="3226"/>
    <x v="10"/>
    <x v="3"/>
    <x v="0"/>
    <n v="428080"/>
    <s v="Lighting - T8 to 4ft 28 Watt Lamp &amp; Ballast (4 Lamp)"/>
    <x v="4"/>
    <x v="21"/>
    <s v="Fixture"/>
    <n v="61"/>
    <n v="3849.71"/>
    <n v="2"/>
    <n v="9187.19"/>
  </r>
  <r>
    <n v="3226"/>
    <x v="10"/>
    <x v="3"/>
    <x v="0"/>
    <n v="428080"/>
    <s v="Lighting - T8 to 4ft 28 Watt Lamp &amp; Ballast (4 Lamp)"/>
    <x v="4"/>
    <x v="21"/>
    <s v="Fixture"/>
    <n v="40"/>
    <n v="2524.4"/>
    <n v="1.31"/>
    <n v="4768.72"/>
  </r>
  <r>
    <n v="3226"/>
    <x v="10"/>
    <x v="3"/>
    <x v="0"/>
    <n v="428080"/>
    <s v="Lighting - T8 to 4ft 28 Watt Lamp &amp; Ballast (4 Lamp)"/>
    <x v="4"/>
    <x v="21"/>
    <s v="Fixture"/>
    <n v="5"/>
    <n v="315.55"/>
    <n v="0.15"/>
    <n v="836.86"/>
  </r>
  <r>
    <n v="3226"/>
    <x v="10"/>
    <x v="3"/>
    <x v="0"/>
    <n v="428080"/>
    <s v="Lighting - T8 to 4ft 28 Watt Lamp &amp; Ballast (4 Lamp)"/>
    <x v="4"/>
    <x v="21"/>
    <s v="Fixture"/>
    <n v="7"/>
    <n v="441.77"/>
    <n v="0.22"/>
    <n v="834.52"/>
  </r>
  <r>
    <n v="3226"/>
    <x v="10"/>
    <x v="3"/>
    <x v="0"/>
    <n v="428080"/>
    <s v="Lighting - T8 to 4ft 28 Watt Lamp &amp; Ballast (4 Lamp)"/>
    <x v="4"/>
    <x v="21"/>
    <s v="Fixture"/>
    <n v="30"/>
    <n v="1893.3"/>
    <n v="0.98"/>
    <n v="3576.54"/>
  </r>
  <r>
    <n v="3226"/>
    <x v="10"/>
    <x v="3"/>
    <x v="0"/>
    <n v="428080"/>
    <s v="Lighting - T8 to 4ft 28 Watt Lamp &amp; Ballast (4 Lamp)"/>
    <x v="4"/>
    <x v="21"/>
    <s v="Fixture"/>
    <n v="27"/>
    <n v="1703.97"/>
    <n v="0.89"/>
    <n v="3218.88"/>
  </r>
  <r>
    <n v="3226"/>
    <x v="10"/>
    <x v="3"/>
    <x v="0"/>
    <n v="428080"/>
    <s v="Lighting - T8 to 4ft 28 Watt Lamp &amp; Ballast (4 Lamp)"/>
    <x v="4"/>
    <x v="21"/>
    <s v="Fixture"/>
    <n v="10"/>
    <n v="631.1"/>
    <n v="0.33"/>
    <n v="1192.18"/>
  </r>
  <r>
    <n v="3226"/>
    <x v="10"/>
    <x v="3"/>
    <x v="0"/>
    <n v="428080"/>
    <s v="Lighting - T8 to 4ft 28 Watt Lamp &amp; Ballast (4 Lamp)"/>
    <x v="4"/>
    <x v="21"/>
    <s v="Fixture"/>
    <n v="39"/>
    <n v="2461.29"/>
    <n v="1.27"/>
    <n v="4649.5"/>
  </r>
  <r>
    <n v="3226"/>
    <x v="10"/>
    <x v="3"/>
    <x v="0"/>
    <n v="428080"/>
    <s v="Lighting - T8 to 4ft 28 Watt Lamp &amp; Ballast (4 Lamp)"/>
    <x v="4"/>
    <x v="21"/>
    <s v="Fixture"/>
    <n v="11"/>
    <n v="694.21"/>
    <n v="0.36"/>
    <n v="1311.39"/>
  </r>
  <r>
    <n v="3226"/>
    <x v="10"/>
    <x v="3"/>
    <x v="0"/>
    <n v="428080"/>
    <s v="Lighting - T8 to 4ft 28 Watt Lamp &amp; Ballast (4 Lamp)"/>
    <x v="4"/>
    <x v="21"/>
    <s v="Fixture"/>
    <n v="11"/>
    <n v="694.21"/>
    <n v="0.36"/>
    <n v="1311.39"/>
  </r>
  <r>
    <n v="3226"/>
    <x v="10"/>
    <x v="3"/>
    <x v="0"/>
    <n v="428080"/>
    <s v="Lighting - T8 to 4ft 28 Watt Lamp &amp; Ballast (4 Lamp)"/>
    <x v="4"/>
    <x v="21"/>
    <s v="Fixture"/>
    <n v="3"/>
    <n v="189.33"/>
    <n v="0.09"/>
    <n v="357.65"/>
  </r>
  <r>
    <n v="3226"/>
    <x v="10"/>
    <x v="3"/>
    <x v="0"/>
    <n v="428080"/>
    <s v="Lighting - T8 to 4ft 28 Watt Lamp &amp; Ballast (4 Lamp)"/>
    <x v="4"/>
    <x v="21"/>
    <s v="Fixture"/>
    <n v="1"/>
    <n v="63.11"/>
    <n v="0.03"/>
    <n v="167.37"/>
  </r>
  <r>
    <n v="3226"/>
    <x v="10"/>
    <x v="3"/>
    <x v="0"/>
    <n v="428080"/>
    <s v="Lighting - T8 to 4ft 28 Watt Lamp &amp; Ballast (4 Lamp)"/>
    <x v="4"/>
    <x v="21"/>
    <s v="Fixture"/>
    <n v="17"/>
    <n v="1072.8699999999999"/>
    <n v="0.52"/>
    <n v="2851.23"/>
  </r>
  <r>
    <n v="3226"/>
    <x v="10"/>
    <x v="3"/>
    <x v="0"/>
    <n v="428080"/>
    <s v="Lighting - T8 to 4ft 28 Watt Lamp &amp; Ballast (4 Lamp)"/>
    <x v="4"/>
    <x v="21"/>
    <s v="Fixture"/>
    <n v="1"/>
    <n v="63.11"/>
    <n v="0.03"/>
    <n v="119.21"/>
  </r>
  <r>
    <n v="3226"/>
    <x v="10"/>
    <x v="3"/>
    <x v="0"/>
    <n v="428080"/>
    <s v="Lighting - T8 to 4ft 28 Watt Lamp &amp; Ballast (4 Lamp)"/>
    <x v="4"/>
    <x v="21"/>
    <s v="Fixture"/>
    <n v="32"/>
    <n v="2019.52"/>
    <n v="1.04"/>
    <n v="4819.51"/>
  </r>
  <r>
    <n v="3226"/>
    <x v="10"/>
    <x v="3"/>
    <x v="0"/>
    <n v="428080"/>
    <s v="Lighting - T8 to 4ft 28 Watt Lamp &amp; Ballast (4 Lamp)"/>
    <x v="4"/>
    <x v="21"/>
    <s v="Fixture"/>
    <n v="104"/>
    <n v="6563.44"/>
    <n v="2.78"/>
    <n v="9750.77"/>
  </r>
  <r>
    <n v="3226"/>
    <x v="10"/>
    <x v="3"/>
    <x v="0"/>
    <n v="428080"/>
    <s v="Lighting - T8 to 4ft 28 Watt Lamp &amp; Ballast (4 Lamp)"/>
    <x v="4"/>
    <x v="21"/>
    <s v="Fixture"/>
    <n v="9"/>
    <n v="567.99"/>
    <n v="0.24"/>
    <n v="843.81"/>
  </r>
  <r>
    <n v="3226"/>
    <x v="10"/>
    <x v="3"/>
    <x v="0"/>
    <n v="428080"/>
    <s v="Lighting - T8 to 4ft 28 Watt Lamp &amp; Ballast (4 Lamp)"/>
    <x v="4"/>
    <x v="21"/>
    <s v="Fixture"/>
    <n v="21"/>
    <n v="1325.31"/>
    <n v="0.56000000000000005"/>
    <n v="1968.9"/>
  </r>
  <r>
    <n v="3226"/>
    <x v="10"/>
    <x v="3"/>
    <x v="0"/>
    <n v="428080"/>
    <s v="Lighting - T8 to 4ft 28 Watt Lamp &amp; Ballast (4 Lamp)"/>
    <x v="4"/>
    <x v="21"/>
    <s v="Fixture"/>
    <n v="31"/>
    <n v="1956.41"/>
    <n v="1.02"/>
    <n v="3695.75"/>
  </r>
  <r>
    <n v="3226"/>
    <x v="10"/>
    <x v="3"/>
    <x v="0"/>
    <n v="428080"/>
    <s v="Lighting - T8 to 4ft 28 Watt Lamp &amp; Ballast (4 Lamp)"/>
    <x v="4"/>
    <x v="21"/>
    <s v="Fixture"/>
    <n v="2"/>
    <n v="126.22"/>
    <n v="0.06"/>
    <n v="238.43"/>
  </r>
  <r>
    <n v="3226"/>
    <x v="10"/>
    <x v="3"/>
    <x v="0"/>
    <n v="428080"/>
    <s v="Lighting - T8 to 4ft 28 Watt Lamp &amp; Ballast (4 Lamp)"/>
    <x v="4"/>
    <x v="21"/>
    <s v="Fixture"/>
    <n v="26"/>
    <n v="1640.86"/>
    <n v="0.52"/>
    <n v="2330.54"/>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28"/>
    <n v="1767.08"/>
    <n v="0.92"/>
    <n v="3338.1"/>
  </r>
  <r>
    <n v="3226"/>
    <x v="10"/>
    <x v="3"/>
    <x v="0"/>
    <n v="428080"/>
    <s v="Lighting - T8 to 4ft 28 Watt Lamp &amp; Ballast (4 Lamp)"/>
    <x v="4"/>
    <x v="21"/>
    <s v="Fixture"/>
    <n v="30"/>
    <n v="1893.3"/>
    <n v="0.99"/>
    <n v="3576.54"/>
  </r>
  <r>
    <n v="3226"/>
    <x v="10"/>
    <x v="3"/>
    <x v="0"/>
    <n v="428080"/>
    <s v="Lighting - T8 to 4ft 28 Watt Lamp &amp; Ballast (4 Lamp)"/>
    <x v="4"/>
    <x v="21"/>
    <s v="Fixture"/>
    <n v="7"/>
    <n v="441.77"/>
    <n v="0.21"/>
    <n v="1171.6099999999999"/>
  </r>
  <r>
    <n v="3226"/>
    <x v="10"/>
    <x v="3"/>
    <x v="0"/>
    <n v="428080"/>
    <s v="Lighting - T8 to 4ft 28 Watt Lamp &amp; Ballast (4 Lamp)"/>
    <x v="4"/>
    <x v="21"/>
    <s v="Fixture"/>
    <n v="8"/>
    <n v="504.88"/>
    <n v="0.26"/>
    <n v="953.74"/>
  </r>
  <r>
    <n v="3226"/>
    <x v="10"/>
    <x v="3"/>
    <x v="0"/>
    <n v="428080"/>
    <s v="Lighting - T8 to 4ft 28 Watt Lamp &amp; Ballast (4 Lamp)"/>
    <x v="4"/>
    <x v="21"/>
    <s v="Fixture"/>
    <n v="2"/>
    <n v="126.22"/>
    <n v="0.03"/>
    <n v="177.65"/>
  </r>
  <r>
    <n v="3226"/>
    <x v="10"/>
    <x v="3"/>
    <x v="0"/>
    <n v="428080"/>
    <s v="Lighting - T8 to 4ft 28 Watt Lamp &amp; Ballast (4 Lamp)"/>
    <x v="4"/>
    <x v="21"/>
    <s v="Fixture"/>
    <n v="13"/>
    <n v="820.43"/>
    <n v="0.42"/>
    <n v="1549.83"/>
  </r>
  <r>
    <n v="3226"/>
    <x v="10"/>
    <x v="3"/>
    <x v="0"/>
    <n v="428080"/>
    <s v="Lighting - T8 to 4ft 28 Watt Lamp &amp; Ballast (4 Lamp)"/>
    <x v="4"/>
    <x v="21"/>
    <s v="Fixture"/>
    <n v="56"/>
    <n v="3534.16"/>
    <n v="1.83"/>
    <n v="8434.14"/>
  </r>
  <r>
    <n v="3226"/>
    <x v="10"/>
    <x v="3"/>
    <x v="0"/>
    <n v="428080"/>
    <s v="Lighting - T8 to 4ft 28 Watt Lamp &amp; Ballast (4 Lamp)"/>
    <x v="4"/>
    <x v="21"/>
    <s v="Fixture"/>
    <n v="20"/>
    <n v="1262.2"/>
    <n v="0.65"/>
    <n v="2384.36"/>
  </r>
  <r>
    <n v="3226"/>
    <x v="10"/>
    <x v="3"/>
    <x v="0"/>
    <n v="428080"/>
    <s v="Lighting - T8 to 4ft 28 Watt Lamp &amp; Ballast (4 Lamp)"/>
    <x v="4"/>
    <x v="21"/>
    <s v="Fixture"/>
    <n v="56"/>
    <n v="3534.16"/>
    <n v="1.83"/>
    <n v="6676.2"/>
  </r>
  <r>
    <n v="3226"/>
    <x v="10"/>
    <x v="3"/>
    <x v="0"/>
    <n v="428080"/>
    <s v="Lighting - T8 to 4ft 28 Watt Lamp &amp; Ballast (4 Lamp)"/>
    <x v="4"/>
    <x v="21"/>
    <s v="Fixture"/>
    <n v="18"/>
    <n v="1135.98"/>
    <n v="0.57999999999999996"/>
    <n v="2145.92"/>
  </r>
  <r>
    <n v="3226"/>
    <x v="10"/>
    <x v="3"/>
    <x v="0"/>
    <n v="428080"/>
    <s v="Lighting - T8 to 4ft 28 Watt Lamp &amp; Ballast (4 Lamp)"/>
    <x v="4"/>
    <x v="21"/>
    <s v="Fixture"/>
    <n v="8"/>
    <n v="504.88"/>
    <n v="0.26"/>
    <n v="953.74"/>
  </r>
  <r>
    <n v="3226"/>
    <x v="10"/>
    <x v="3"/>
    <x v="0"/>
    <n v="428080"/>
    <s v="Lighting - T8 to 4ft 28 Watt Lamp &amp; Ballast (4 Lamp)"/>
    <x v="4"/>
    <x v="21"/>
    <s v="Fixture"/>
    <n v="12"/>
    <n v="757.32"/>
    <n v="0.3"/>
    <n v="1859.44"/>
  </r>
  <r>
    <n v="3226"/>
    <x v="10"/>
    <x v="3"/>
    <x v="0"/>
    <n v="428080"/>
    <s v="Lighting - T8 to 4ft 28 Watt Lamp &amp; Ballast (4 Lamp)"/>
    <x v="4"/>
    <x v="21"/>
    <s v="Fixture"/>
    <n v="2"/>
    <n v="126.22"/>
    <n v="0.06"/>
    <n v="334.74"/>
  </r>
  <r>
    <n v="3226"/>
    <x v="10"/>
    <x v="3"/>
    <x v="0"/>
    <n v="428080"/>
    <s v="Lighting - T8 to 4ft 28 Watt Lamp &amp; Ballast (4 Lamp)"/>
    <x v="4"/>
    <x v="21"/>
    <s v="Fixture"/>
    <n v="2"/>
    <n v="126.22"/>
    <n v="0.06"/>
    <n v="335.43"/>
  </r>
  <r>
    <n v="3226"/>
    <x v="10"/>
    <x v="3"/>
    <x v="0"/>
    <n v="428080"/>
    <s v="Lighting - T8 to 4ft 28 Watt Lamp &amp; Ballast (4 Lamp)"/>
    <x v="4"/>
    <x v="21"/>
    <s v="Fixture"/>
    <n v="40"/>
    <n v="2524.4"/>
    <n v="1.31"/>
    <n v="4768.72"/>
  </r>
  <r>
    <n v="3226"/>
    <x v="10"/>
    <x v="3"/>
    <x v="0"/>
    <n v="428080"/>
    <s v="Lighting - T8 to 4ft 28 Watt Lamp &amp; Ballast (4 Lamp)"/>
    <x v="4"/>
    <x v="21"/>
    <s v="Fixture"/>
    <n v="15"/>
    <n v="946.65"/>
    <n v="0.49"/>
    <n v="1788.27"/>
  </r>
  <r>
    <n v="3226"/>
    <x v="10"/>
    <x v="3"/>
    <x v="0"/>
    <n v="428080"/>
    <s v="Lighting - T8 to 4ft 28 Watt Lamp &amp; Ballast (4 Lamp)"/>
    <x v="4"/>
    <x v="21"/>
    <s v="Fixture"/>
    <n v="108"/>
    <n v="6815.88"/>
    <n v="3.56"/>
    <n v="12875.54"/>
  </r>
  <r>
    <n v="3226"/>
    <x v="10"/>
    <x v="3"/>
    <x v="0"/>
    <n v="428080"/>
    <s v="Lighting - T8 to 4ft 28 Watt Lamp &amp; Ballast (4 Lamp)"/>
    <x v="4"/>
    <x v="21"/>
    <s v="Fixture"/>
    <n v="4"/>
    <n v="252.44"/>
    <n v="0.1"/>
    <n v="619.80999999999995"/>
  </r>
  <r>
    <n v="3226"/>
    <x v="10"/>
    <x v="3"/>
    <x v="0"/>
    <n v="428080"/>
    <s v="Lighting - T8 to 4ft 28 Watt Lamp &amp; Ballast (4 Lamp)"/>
    <x v="4"/>
    <x v="21"/>
    <s v="Fixture"/>
    <n v="41"/>
    <n v="2587.5100000000002"/>
    <n v="1.35"/>
    <n v="4887.93"/>
  </r>
  <r>
    <n v="3226"/>
    <x v="10"/>
    <x v="3"/>
    <x v="0"/>
    <n v="428080"/>
    <s v="Lighting - T8 to 4ft 28 Watt Lamp &amp; Ballast (4 Lamp)"/>
    <x v="4"/>
    <x v="21"/>
    <s v="Fixture"/>
    <n v="3"/>
    <n v="189.33"/>
    <n v="0.09"/>
    <n v="503.15"/>
  </r>
  <r>
    <n v="3226"/>
    <x v="10"/>
    <x v="3"/>
    <x v="0"/>
    <n v="428080"/>
    <s v="Lighting - T8 to 4ft 28 Watt Lamp &amp; Ballast (4 Lamp)"/>
    <x v="4"/>
    <x v="21"/>
    <s v="Fixture"/>
    <n v="14"/>
    <n v="883.54"/>
    <n v="0.45"/>
    <n v="1669.05"/>
  </r>
  <r>
    <n v="3226"/>
    <x v="10"/>
    <x v="3"/>
    <x v="0"/>
    <n v="428080"/>
    <s v="Lighting - T8 to 4ft 28 Watt Lamp &amp; Ballast (4 Lamp)"/>
    <x v="4"/>
    <x v="21"/>
    <s v="Fixture"/>
    <n v="21"/>
    <n v="1325.31"/>
    <n v="0.68"/>
    <n v="2503.5700000000002"/>
  </r>
  <r>
    <n v="3226"/>
    <x v="10"/>
    <x v="3"/>
    <x v="0"/>
    <n v="428080"/>
    <s v="Lighting - T8 to 4ft 28 Watt Lamp &amp; Ballast (4 Lamp)"/>
    <x v="4"/>
    <x v="21"/>
    <s v="Fixture"/>
    <n v="13"/>
    <n v="820.43"/>
    <n v="0.42"/>
    <n v="1549.83"/>
  </r>
  <r>
    <n v="3226"/>
    <x v="10"/>
    <x v="3"/>
    <x v="0"/>
    <n v="428080"/>
    <s v="Lighting - T8 to 4ft 28 Watt Lamp &amp; Ballast (4 Lamp)"/>
    <x v="4"/>
    <x v="21"/>
    <s v="Fixture"/>
    <n v="10"/>
    <n v="631.1"/>
    <n v="0.26"/>
    <n v="937.57"/>
  </r>
  <r>
    <n v="3226"/>
    <x v="10"/>
    <x v="3"/>
    <x v="0"/>
    <n v="428080"/>
    <s v="Lighting - T8 to 4ft 28 Watt Lamp &amp; Ballast (4 Lamp)"/>
    <x v="4"/>
    <x v="21"/>
    <s v="Fixture"/>
    <n v="14"/>
    <n v="883.54"/>
    <n v="0.45"/>
    <n v="1669.05"/>
  </r>
  <r>
    <n v="3226"/>
    <x v="10"/>
    <x v="3"/>
    <x v="0"/>
    <n v="428080"/>
    <s v="Lighting - T8 to 4ft 28 Watt Lamp &amp; Ballast (4 Lamp)"/>
    <x v="4"/>
    <x v="21"/>
    <s v="Fixture"/>
    <n v="12"/>
    <n v="757.32"/>
    <n v="0.36"/>
    <n v="2012.63"/>
  </r>
  <r>
    <n v="3226"/>
    <x v="10"/>
    <x v="3"/>
    <x v="0"/>
    <n v="428080"/>
    <s v="Lighting - T8 to 4ft 28 Watt Lamp &amp; Ballast (4 Lamp)"/>
    <x v="4"/>
    <x v="21"/>
    <s v="Fixture"/>
    <n v="1"/>
    <n v="63.11"/>
    <n v="0.03"/>
    <n v="119.21"/>
  </r>
  <r>
    <n v="3226"/>
    <x v="10"/>
    <x v="3"/>
    <x v="0"/>
    <n v="428080"/>
    <s v="Lighting - T8 to 4ft 28 Watt Lamp &amp; Ballast (4 Lamp)"/>
    <x v="4"/>
    <x v="21"/>
    <s v="Fixture"/>
    <n v="74"/>
    <n v="4670.1400000000003"/>
    <n v="2.44"/>
    <n v="8822.1299999999992"/>
  </r>
  <r>
    <n v="3226"/>
    <x v="10"/>
    <x v="3"/>
    <x v="0"/>
    <n v="428080"/>
    <s v="Lighting - T8 to 4ft 28 Watt Lamp &amp; Ballast (4 Lamp)"/>
    <x v="4"/>
    <x v="21"/>
    <s v="Fixture"/>
    <n v="3"/>
    <n v="189.33"/>
    <n v="0.06"/>
    <n v="268.89999999999998"/>
  </r>
  <r>
    <n v="3226"/>
    <x v="10"/>
    <x v="3"/>
    <x v="0"/>
    <n v="428080"/>
    <s v="Lighting - T8 to 4ft 28 Watt Lamp &amp; Ballast (4 Lamp)"/>
    <x v="4"/>
    <x v="21"/>
    <s v="Fixture"/>
    <n v="4"/>
    <n v="252.44"/>
    <n v="0.13"/>
    <n v="476.87"/>
  </r>
  <r>
    <n v="3226"/>
    <x v="10"/>
    <x v="3"/>
    <x v="0"/>
    <n v="428080"/>
    <s v="Lighting - T8 to 4ft 28 Watt Lamp &amp; Ballast (4 Lamp)"/>
    <x v="4"/>
    <x v="21"/>
    <s v="Fixture"/>
    <n v="20"/>
    <n v="1262.2"/>
    <n v="0.51"/>
    <n v="3099.07"/>
  </r>
  <r>
    <n v="3226"/>
    <x v="10"/>
    <x v="3"/>
    <x v="0"/>
    <n v="428080"/>
    <s v="Lighting - T8 to 4ft 28 Watt Lamp &amp; Ballast (4 Lamp)"/>
    <x v="4"/>
    <x v="21"/>
    <s v="Fixture"/>
    <n v="21"/>
    <n v="1325.31"/>
    <n v="0.54"/>
    <n v="3254.02"/>
  </r>
  <r>
    <n v="3226"/>
    <x v="10"/>
    <x v="3"/>
    <x v="0"/>
    <n v="428080"/>
    <s v="Lighting - T8 to 4ft 28 Watt Lamp &amp; Ballast (4 Lamp)"/>
    <x v="4"/>
    <x v="21"/>
    <s v="Fixture"/>
    <n v="3"/>
    <n v="189.33"/>
    <n v="0.09"/>
    <n v="502.11"/>
  </r>
  <r>
    <n v="3226"/>
    <x v="10"/>
    <x v="3"/>
    <x v="0"/>
    <n v="428080"/>
    <s v="Lighting - T8 to 4ft 28 Watt Lamp &amp; Ballast (4 Lamp)"/>
    <x v="4"/>
    <x v="21"/>
    <s v="Fixture"/>
    <n v="26"/>
    <n v="1640.86"/>
    <n v="0.85"/>
    <n v="3099.66"/>
  </r>
  <r>
    <n v="3226"/>
    <x v="10"/>
    <x v="3"/>
    <x v="0"/>
    <n v="428080"/>
    <s v="Lighting - T8 to 4ft 28 Watt Lamp &amp; Ballast (4 Lamp)"/>
    <x v="4"/>
    <x v="21"/>
    <s v="Fixture"/>
    <n v="2"/>
    <n v="126.22"/>
    <n v="0.06"/>
    <n v="238.43"/>
  </r>
  <r>
    <n v="3226"/>
    <x v="10"/>
    <x v="3"/>
    <x v="0"/>
    <n v="428080"/>
    <s v="Lighting - T8 to 4ft 28 Watt Lamp &amp; Ballast (4 Lamp)"/>
    <x v="4"/>
    <x v="21"/>
    <s v="Fixture"/>
    <n v="2"/>
    <n v="126.22"/>
    <n v="0.06"/>
    <n v="238.43"/>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10"/>
    <n v="631.1"/>
    <n v="0.32"/>
    <n v="1192.18"/>
  </r>
  <r>
    <n v="3226"/>
    <x v="10"/>
    <x v="3"/>
    <x v="0"/>
    <n v="428080"/>
    <s v="Lighting - T8 to 4ft 28 Watt Lamp &amp; Ballast (4 Lamp)"/>
    <x v="4"/>
    <x v="21"/>
    <s v="Fixture"/>
    <n v="16"/>
    <n v="1009.76"/>
    <n v="0.52"/>
    <n v="1907.48"/>
  </r>
  <r>
    <n v="3226"/>
    <x v="10"/>
    <x v="3"/>
    <x v="0"/>
    <n v="428080"/>
    <s v="Lighting - T8 to 4ft 28 Watt Lamp &amp; Ballast (4 Lamp)"/>
    <x v="4"/>
    <x v="21"/>
    <s v="Fixture"/>
    <n v="48"/>
    <n v="3029.28"/>
    <n v="1.57"/>
    <n v="7229.26"/>
  </r>
  <r>
    <n v="3226"/>
    <x v="10"/>
    <x v="3"/>
    <x v="0"/>
    <n v="428080"/>
    <s v="Lighting - T8 to 4ft 28 Watt Lamp &amp; Ballast (4 Lamp)"/>
    <x v="4"/>
    <x v="21"/>
    <s v="Fixture"/>
    <n v="34"/>
    <n v="2145.7399999999998"/>
    <n v="1.1200000000000001"/>
    <n v="4053.41"/>
  </r>
  <r>
    <n v="3226"/>
    <x v="10"/>
    <x v="3"/>
    <x v="0"/>
    <n v="428080"/>
    <s v="Lighting - T8 to 4ft 28 Watt Lamp &amp; Ballast (4 Lamp)"/>
    <x v="4"/>
    <x v="21"/>
    <s v="Fixture"/>
    <n v="15"/>
    <n v="946.65"/>
    <n v="0.49"/>
    <n v="1788.27"/>
  </r>
  <r>
    <n v="3226"/>
    <x v="10"/>
    <x v="3"/>
    <x v="0"/>
    <n v="428080"/>
    <s v="Lighting - T8 to 4ft 28 Watt Lamp &amp; Ballast (4 Lamp)"/>
    <x v="4"/>
    <x v="21"/>
    <s v="Fixture"/>
    <n v="5"/>
    <n v="315.55"/>
    <n v="0.16"/>
    <n v="596.09"/>
  </r>
  <r>
    <n v="3226"/>
    <x v="10"/>
    <x v="3"/>
    <x v="0"/>
    <n v="428080"/>
    <s v="Lighting - T8 to 4ft 28 Watt Lamp &amp; Ballast (4 Lamp)"/>
    <x v="4"/>
    <x v="21"/>
    <s v="Fixture"/>
    <n v="10"/>
    <n v="631.1"/>
    <n v="0.18"/>
    <n v="888.28"/>
  </r>
  <r>
    <n v="3226"/>
    <x v="10"/>
    <x v="3"/>
    <x v="0"/>
    <n v="428080"/>
    <s v="Lighting - T8 to 4ft 28 Watt Lamp &amp; Ballast (4 Lamp)"/>
    <x v="4"/>
    <x v="21"/>
    <s v="Fixture"/>
    <n v="6"/>
    <n v="378.66"/>
    <n v="0.16"/>
    <n v="562.54"/>
  </r>
  <r>
    <n v="3226"/>
    <x v="10"/>
    <x v="3"/>
    <x v="0"/>
    <n v="428080"/>
    <s v="Lighting - T8 to 4ft 28 Watt Lamp &amp; Ballast (4 Lamp)"/>
    <x v="4"/>
    <x v="21"/>
    <s v="Fixture"/>
    <n v="14"/>
    <n v="883.54"/>
    <n v="0.45"/>
    <n v="1669.05"/>
  </r>
  <r>
    <n v="3226"/>
    <x v="10"/>
    <x v="3"/>
    <x v="0"/>
    <n v="428080"/>
    <s v="Lighting - T8 to 4ft 28 Watt Lamp &amp; Ballast (4 Lamp)"/>
    <x v="4"/>
    <x v="21"/>
    <s v="Fixture"/>
    <n v="30"/>
    <n v="1893.3"/>
    <n v="0.77"/>
    <n v="4648.6099999999997"/>
  </r>
  <r>
    <n v="3226"/>
    <x v="10"/>
    <x v="3"/>
    <x v="0"/>
    <n v="428080"/>
    <s v="Lighting - T8 to 4ft 28 Watt Lamp &amp; Ballast (4 Lamp)"/>
    <x v="4"/>
    <x v="21"/>
    <s v="Fixture"/>
    <n v="4"/>
    <n v="252.44"/>
    <n v="0.1"/>
    <n v="375.02"/>
  </r>
  <r>
    <n v="3226"/>
    <x v="10"/>
    <x v="3"/>
    <x v="0"/>
    <n v="428080"/>
    <s v="Lighting - T8 to 4ft 28 Watt Lamp &amp; Ballast (4 Lamp)"/>
    <x v="4"/>
    <x v="21"/>
    <s v="Fixture"/>
    <n v="4"/>
    <n v="252.44"/>
    <n v="0.13"/>
    <n v="476.87"/>
  </r>
  <r>
    <n v="3226"/>
    <x v="10"/>
    <x v="3"/>
    <x v="0"/>
    <n v="428080"/>
    <s v="Lighting - T8 to 4ft 28 Watt Lamp &amp; Ballast (4 Lamp)"/>
    <x v="4"/>
    <x v="21"/>
    <s v="Fixture"/>
    <n v="20"/>
    <n v="1262.2"/>
    <n v="0.65"/>
    <n v="2384.36"/>
  </r>
  <r>
    <n v="3226"/>
    <x v="10"/>
    <x v="3"/>
    <x v="0"/>
    <n v="428080"/>
    <s v="Lighting - T8 to 4ft 28 Watt Lamp &amp; Ballast (4 Lamp)"/>
    <x v="4"/>
    <x v="21"/>
    <s v="Fixture"/>
    <n v="4"/>
    <n v="252.44"/>
    <n v="0.13"/>
    <n v="476.87"/>
  </r>
  <r>
    <n v="3226"/>
    <x v="10"/>
    <x v="3"/>
    <x v="0"/>
    <n v="428080"/>
    <s v="Lighting - T8 to 4ft 28 Watt Lamp &amp; Ballast (4 Lamp)"/>
    <x v="4"/>
    <x v="21"/>
    <s v="Fixture"/>
    <n v="19"/>
    <n v="1199.0899999999999"/>
    <n v="0.62"/>
    <n v="2265.14"/>
  </r>
  <r>
    <n v="3226"/>
    <x v="10"/>
    <x v="3"/>
    <x v="0"/>
    <n v="428080"/>
    <s v="Lighting - T8 to 4ft 28 Watt Lamp &amp; Ballast (4 Lamp)"/>
    <x v="4"/>
    <x v="21"/>
    <s v="Fixture"/>
    <n v="9"/>
    <n v="567.99"/>
    <n v="0.27"/>
    <n v="1506.35"/>
  </r>
  <r>
    <n v="3226"/>
    <x v="10"/>
    <x v="3"/>
    <x v="0"/>
    <n v="428080"/>
    <s v="Lighting - T8 to 4ft 28 Watt Lamp &amp; Ballast (4 Lamp)"/>
    <x v="4"/>
    <x v="21"/>
    <s v="Fixture"/>
    <n v="8"/>
    <n v="504.88"/>
    <n v="0.26"/>
    <n v="953.74"/>
  </r>
  <r>
    <n v="3226"/>
    <x v="10"/>
    <x v="3"/>
    <x v="0"/>
    <n v="428080"/>
    <s v="Lighting - T8 to 4ft 28 Watt Lamp &amp; Ballast (4 Lamp)"/>
    <x v="4"/>
    <x v="21"/>
    <s v="Fixture"/>
    <n v="10"/>
    <n v="631.1"/>
    <n v="0.33"/>
    <n v="1192.18"/>
  </r>
  <r>
    <n v="3226"/>
    <x v="10"/>
    <x v="3"/>
    <x v="0"/>
    <n v="428080"/>
    <s v="Lighting - T8 to 4ft 28 Watt Lamp &amp; Ballast (4 Lamp)"/>
    <x v="4"/>
    <x v="21"/>
    <s v="Fixture"/>
    <n v="6"/>
    <n v="378.66"/>
    <n v="0.18"/>
    <n v="1006.31"/>
  </r>
  <r>
    <n v="3226"/>
    <x v="10"/>
    <x v="3"/>
    <x v="0"/>
    <n v="428080"/>
    <s v="Lighting - T8 to 4ft 28 Watt Lamp &amp; Ballast (4 Lamp)"/>
    <x v="4"/>
    <x v="21"/>
    <s v="Fixture"/>
    <n v="31"/>
    <n v="1956.41"/>
    <n v="1.01"/>
    <n v="3695.75"/>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41"/>
    <n v="2587.5100000000002"/>
    <n v="1.34"/>
    <n v="4887.93"/>
  </r>
  <r>
    <n v="3226"/>
    <x v="10"/>
    <x v="3"/>
    <x v="0"/>
    <n v="428080"/>
    <s v="Lighting - T8 to 4ft 28 Watt Lamp &amp; Ballast (4 Lamp)"/>
    <x v="4"/>
    <x v="21"/>
    <s v="Fixture"/>
    <n v="6"/>
    <n v="378.66"/>
    <n v="0.19"/>
    <n v="715.3"/>
  </r>
  <r>
    <n v="3226"/>
    <x v="10"/>
    <x v="3"/>
    <x v="0"/>
    <n v="428080"/>
    <s v="Lighting - T8 to 4ft 28 Watt Lamp &amp; Ballast (4 Lamp)"/>
    <x v="4"/>
    <x v="21"/>
    <s v="Fixture"/>
    <n v="6"/>
    <n v="378.66"/>
    <n v="0.18"/>
    <n v="1004.23"/>
  </r>
  <r>
    <n v="3226"/>
    <x v="10"/>
    <x v="3"/>
    <x v="0"/>
    <n v="428080"/>
    <s v="Lighting - T8 to 4ft 28 Watt Lamp &amp; Ballast (4 Lamp)"/>
    <x v="4"/>
    <x v="21"/>
    <s v="Fixture"/>
    <n v="12"/>
    <n v="757.32"/>
    <n v="0.31"/>
    <n v="1668.08"/>
  </r>
  <r>
    <n v="3226"/>
    <x v="10"/>
    <x v="3"/>
    <x v="0"/>
    <n v="428080"/>
    <s v="Lighting - T8 to 4ft 28 Watt Lamp &amp; Ballast (4 Lamp)"/>
    <x v="4"/>
    <x v="21"/>
    <s v="Fixture"/>
    <n v="6"/>
    <n v="378.66"/>
    <n v="0.19"/>
    <n v="715.3"/>
  </r>
  <r>
    <n v="3226"/>
    <x v="10"/>
    <x v="3"/>
    <x v="0"/>
    <n v="428080"/>
    <s v="Lighting - T8 to 4ft 28 Watt Lamp &amp; Ballast (4 Lamp)"/>
    <x v="4"/>
    <x v="21"/>
    <s v="Fixture"/>
    <n v="5"/>
    <n v="315.55"/>
    <n v="0.15"/>
    <n v="838.59"/>
  </r>
  <r>
    <n v="3226"/>
    <x v="10"/>
    <x v="3"/>
    <x v="0"/>
    <n v="428080"/>
    <s v="Lighting - T8 to 4ft 28 Watt Lamp &amp; Ballast (4 Lamp)"/>
    <x v="4"/>
    <x v="21"/>
    <s v="Fixture"/>
    <n v="6"/>
    <n v="378.66"/>
    <n v="0.18"/>
    <n v="1013.2"/>
  </r>
  <r>
    <n v="3226"/>
    <x v="10"/>
    <x v="3"/>
    <x v="0"/>
    <n v="428080"/>
    <s v="Lighting - T8 to 4ft 28 Watt Lamp &amp; Ballast (4 Lamp)"/>
    <x v="4"/>
    <x v="21"/>
    <s v="Fixture"/>
    <n v="10"/>
    <n v="631.1"/>
    <n v="0.32"/>
    <n v="1192.18"/>
  </r>
  <r>
    <n v="3226"/>
    <x v="10"/>
    <x v="3"/>
    <x v="0"/>
    <n v="428080"/>
    <s v="Lighting - T8 to 4ft 28 Watt Lamp &amp; Ballast (4 Lamp)"/>
    <x v="4"/>
    <x v="21"/>
    <s v="Fixture"/>
    <n v="8"/>
    <n v="504.88"/>
    <n v="0.26"/>
    <n v="953.74"/>
  </r>
  <r>
    <n v="3226"/>
    <x v="10"/>
    <x v="3"/>
    <x v="0"/>
    <n v="428080"/>
    <s v="Lighting - T8 to 4ft 28 Watt Lamp &amp; Ballast (4 Lamp)"/>
    <x v="4"/>
    <x v="21"/>
    <s v="Fixture"/>
    <n v="17"/>
    <n v="1072.8699999999999"/>
    <n v="0.56000000000000005"/>
    <n v="2026.7"/>
  </r>
  <r>
    <n v="3226"/>
    <x v="10"/>
    <x v="3"/>
    <x v="0"/>
    <n v="428080"/>
    <s v="Lighting - T8 to 4ft 28 Watt Lamp &amp; Ballast (4 Lamp)"/>
    <x v="4"/>
    <x v="21"/>
    <s v="Fixture"/>
    <n v="5"/>
    <n v="315.55"/>
    <n v="0.16"/>
    <n v="596.09"/>
  </r>
  <r>
    <n v="3226"/>
    <x v="10"/>
    <x v="3"/>
    <x v="0"/>
    <n v="428080"/>
    <s v="Lighting - T8 to 4ft 28 Watt Lamp &amp; Ballast (4 Lamp)"/>
    <x v="4"/>
    <x v="21"/>
    <s v="Fixture"/>
    <n v="29"/>
    <n v="1830.19"/>
    <n v="0.94"/>
    <n v="3457.32"/>
  </r>
  <r>
    <n v="3226"/>
    <x v="10"/>
    <x v="3"/>
    <x v="0"/>
    <n v="428080"/>
    <s v="Lighting - T8 to 4ft 28 Watt Lamp &amp; Ballast (4 Lamp)"/>
    <x v="4"/>
    <x v="21"/>
    <s v="Fixture"/>
    <n v="16"/>
    <n v="1009.76"/>
    <n v="0.49"/>
    <n v="2683.51"/>
  </r>
  <r>
    <n v="3226"/>
    <x v="10"/>
    <x v="3"/>
    <x v="0"/>
    <n v="428080"/>
    <s v="Lighting - T8 to 4ft 28 Watt Lamp &amp; Ballast (4 Lamp)"/>
    <x v="4"/>
    <x v="21"/>
    <s v="Fixture"/>
    <n v="15"/>
    <n v="946.65"/>
    <n v="0.49"/>
    <n v="1788.27"/>
  </r>
  <r>
    <n v="3226"/>
    <x v="10"/>
    <x v="3"/>
    <x v="0"/>
    <n v="428080"/>
    <s v="Lighting - T8 to 4ft 28 Watt Lamp &amp; Ballast (4 Lamp)"/>
    <x v="4"/>
    <x v="21"/>
    <s v="Fixture"/>
    <n v="21"/>
    <n v="1325.31"/>
    <n v="0.42"/>
    <n v="1882.36"/>
  </r>
  <r>
    <n v="3226"/>
    <x v="10"/>
    <x v="3"/>
    <x v="0"/>
    <n v="428080"/>
    <s v="Lighting - T8 to 4ft 28 Watt Lamp &amp; Ballast (4 Lamp)"/>
    <x v="4"/>
    <x v="21"/>
    <s v="Fixture"/>
    <n v="16"/>
    <n v="1009.76"/>
    <n v="0.52"/>
    <n v="1907.48"/>
  </r>
  <r>
    <n v="3226"/>
    <x v="10"/>
    <x v="3"/>
    <x v="0"/>
    <n v="428080"/>
    <s v="Lighting - T8 to 4ft 28 Watt Lamp &amp; Ballast (4 Lamp)"/>
    <x v="4"/>
    <x v="21"/>
    <s v="Fixture"/>
    <n v="15"/>
    <n v="946.65"/>
    <n v="0.49"/>
    <n v="1788.27"/>
  </r>
  <r>
    <n v="3226"/>
    <x v="10"/>
    <x v="3"/>
    <x v="0"/>
    <n v="428080"/>
    <s v="Lighting - T8 to 4ft 28 Watt Lamp &amp; Ballast (4 Lamp)"/>
    <x v="4"/>
    <x v="21"/>
    <s v="Fixture"/>
    <n v="9"/>
    <n v="567.99"/>
    <n v="0.28999999999999998"/>
    <n v="1072.96"/>
  </r>
  <r>
    <n v="3226"/>
    <x v="10"/>
    <x v="3"/>
    <x v="0"/>
    <n v="428080"/>
    <s v="Lighting - T8 to 4ft 28 Watt Lamp &amp; Ballast (4 Lamp)"/>
    <x v="4"/>
    <x v="21"/>
    <s v="Fixture"/>
    <n v="2"/>
    <n v="126.22"/>
    <n v="0.06"/>
    <n v="238.43"/>
  </r>
  <r>
    <n v="3226"/>
    <x v="10"/>
    <x v="3"/>
    <x v="0"/>
    <n v="428080"/>
    <s v="Lighting - T8 to 4ft 28 Watt Lamp &amp; Ballast (4 Lamp)"/>
    <x v="4"/>
    <x v="21"/>
    <s v="Fixture"/>
    <n v="17"/>
    <n v="1072.8699999999999"/>
    <n v="0.53"/>
    <n v="2851.23"/>
  </r>
  <r>
    <n v="3226"/>
    <x v="10"/>
    <x v="3"/>
    <x v="0"/>
    <n v="428080"/>
    <s v="Lighting - T8 to 4ft 28 Watt Lamp &amp; Ballast (4 Lamp)"/>
    <x v="4"/>
    <x v="21"/>
    <s v="Fixture"/>
    <n v="3"/>
    <n v="189.33"/>
    <n v="0.09"/>
    <n v="357.65"/>
  </r>
  <r>
    <n v="3226"/>
    <x v="10"/>
    <x v="3"/>
    <x v="0"/>
    <n v="428080"/>
    <s v="Lighting - T8 to 4ft 28 Watt Lamp &amp; Ballast (4 Lamp)"/>
    <x v="4"/>
    <x v="21"/>
    <s v="Fixture"/>
    <n v="11"/>
    <n v="694.21"/>
    <n v="0.36"/>
    <n v="1311.39"/>
  </r>
  <r>
    <n v="3226"/>
    <x v="10"/>
    <x v="3"/>
    <x v="0"/>
    <n v="428080"/>
    <s v="Lighting - T8 to 4ft 28 Watt Lamp &amp; Ballast (4 Lamp)"/>
    <x v="4"/>
    <x v="21"/>
    <s v="Fixture"/>
    <n v="47"/>
    <n v="2966.17"/>
    <n v="1.53"/>
    <n v="5603.24"/>
  </r>
  <r>
    <n v="3226"/>
    <x v="10"/>
    <x v="3"/>
    <x v="0"/>
    <n v="428080"/>
    <s v="Lighting - T8 to 4ft 28 Watt Lamp &amp; Ballast (4 Lamp)"/>
    <x v="4"/>
    <x v="21"/>
    <s v="Fixture"/>
    <n v="10"/>
    <n v="631.1"/>
    <n v="0.33"/>
    <n v="1192.18"/>
  </r>
  <r>
    <n v="3226"/>
    <x v="10"/>
    <x v="3"/>
    <x v="0"/>
    <n v="428080"/>
    <s v="Lighting - T8 to 4ft 28 Watt Lamp &amp; Ballast (4 Lamp)"/>
    <x v="4"/>
    <x v="21"/>
    <s v="Fixture"/>
    <n v="14"/>
    <n v="883.54"/>
    <n v="0.46"/>
    <n v="1669.05"/>
  </r>
  <r>
    <n v="3226"/>
    <x v="10"/>
    <x v="3"/>
    <x v="0"/>
    <n v="428080"/>
    <s v="Lighting - T8 to 4ft 28 Watt Lamp &amp; Ballast (4 Lamp)"/>
    <x v="4"/>
    <x v="21"/>
    <s v="Fixture"/>
    <n v="11"/>
    <n v="694.21"/>
    <n v="0.36"/>
    <n v="1311.39"/>
  </r>
  <r>
    <n v="3226"/>
    <x v="10"/>
    <x v="3"/>
    <x v="0"/>
    <n v="428080"/>
    <s v="Lighting - T8 to 4ft 28 Watt Lamp &amp; Ballast (4 Lamp)"/>
    <x v="4"/>
    <x v="21"/>
    <s v="Fixture"/>
    <n v="2"/>
    <n v="126.22"/>
    <n v="0.06"/>
    <n v="238.43"/>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18"/>
    <n v="1135.98"/>
    <n v="0.57999999999999996"/>
    <n v="2145.92"/>
  </r>
  <r>
    <n v="3226"/>
    <x v="10"/>
    <x v="3"/>
    <x v="0"/>
    <n v="428080"/>
    <s v="Lighting - T8 to 4ft 28 Watt Lamp &amp; Ballast (4 Lamp)"/>
    <x v="4"/>
    <x v="21"/>
    <s v="Fixture"/>
    <n v="11"/>
    <n v="694.21"/>
    <n v="0.36"/>
    <n v="1311.39"/>
  </r>
  <r>
    <n v="3226"/>
    <x v="10"/>
    <x v="3"/>
    <x v="0"/>
    <n v="428080"/>
    <s v="Lighting - T8 to 4ft 28 Watt Lamp &amp; Ballast (4 Lamp)"/>
    <x v="4"/>
    <x v="21"/>
    <s v="Fixture"/>
    <n v="85"/>
    <n v="5364.35"/>
    <n v="2.8"/>
    <n v="10133.530000000001"/>
  </r>
  <r>
    <n v="3226"/>
    <x v="10"/>
    <x v="3"/>
    <x v="0"/>
    <n v="428080"/>
    <s v="Lighting - T8 to 4ft 28 Watt Lamp &amp; Ballast (4 Lamp)"/>
    <x v="4"/>
    <x v="21"/>
    <s v="Fixture"/>
    <n v="3"/>
    <n v="189.33"/>
    <n v="0.09"/>
    <n v="357.65"/>
  </r>
  <r>
    <n v="3226"/>
    <x v="10"/>
    <x v="3"/>
    <x v="0"/>
    <n v="428080"/>
    <s v="Lighting - T8 to 4ft 28 Watt Lamp &amp; Ballast (4 Lamp)"/>
    <x v="4"/>
    <x v="21"/>
    <s v="Fixture"/>
    <n v="4"/>
    <n v="252.44"/>
    <n v="0.13"/>
    <n v="476.87"/>
  </r>
  <r>
    <n v="3226"/>
    <x v="10"/>
    <x v="3"/>
    <x v="0"/>
    <n v="428080"/>
    <s v="Lighting - T8 to 4ft 28 Watt Lamp &amp; Ballast (4 Lamp)"/>
    <x v="4"/>
    <x v="21"/>
    <s v="Fixture"/>
    <n v="14"/>
    <n v="883.54"/>
    <n v="0.45"/>
    <n v="1669.05"/>
  </r>
  <r>
    <n v="3226"/>
    <x v="10"/>
    <x v="3"/>
    <x v="0"/>
    <n v="428080"/>
    <s v="Lighting - T8 to 4ft 28 Watt Lamp &amp; Ballast (4 Lamp)"/>
    <x v="4"/>
    <x v="21"/>
    <s v="Fixture"/>
    <n v="4"/>
    <n v="252.44"/>
    <n v="0.13"/>
    <n v="476.87"/>
  </r>
  <r>
    <n v="3226"/>
    <x v="10"/>
    <x v="3"/>
    <x v="0"/>
    <n v="428080"/>
    <s v="Lighting - T8 to 4ft 28 Watt Lamp &amp; Ballast (4 Lamp)"/>
    <x v="4"/>
    <x v="21"/>
    <s v="Fixture"/>
    <n v="4"/>
    <n v="252.44"/>
    <n v="0.13"/>
    <n v="476.87"/>
  </r>
  <r>
    <n v="3226"/>
    <x v="10"/>
    <x v="3"/>
    <x v="0"/>
    <n v="428080"/>
    <s v="Lighting - T8 to 4ft 28 Watt Lamp &amp; Ballast (4 Lamp)"/>
    <x v="4"/>
    <x v="21"/>
    <s v="Fixture"/>
    <n v="12"/>
    <n v="757.32"/>
    <n v="0.39"/>
    <n v="1430.61"/>
  </r>
  <r>
    <n v="3226"/>
    <x v="10"/>
    <x v="3"/>
    <x v="0"/>
    <n v="428080"/>
    <s v="Lighting - T8 to 4ft 28 Watt Lamp &amp; Ballast (4 Lamp)"/>
    <x v="4"/>
    <x v="21"/>
    <s v="Fixture"/>
    <n v="49"/>
    <n v="3092.39"/>
    <n v="1.37"/>
    <n v="7816.04"/>
  </r>
  <r>
    <n v="3226"/>
    <x v="10"/>
    <x v="3"/>
    <x v="0"/>
    <n v="428080"/>
    <s v="Lighting - T8 to 4ft 28 Watt Lamp &amp; Ballast (4 Lamp)"/>
    <x v="4"/>
    <x v="21"/>
    <s v="Fixture"/>
    <n v="2"/>
    <n v="126.22"/>
    <n v="0.04"/>
    <n v="179.27"/>
  </r>
  <r>
    <n v="3226"/>
    <x v="10"/>
    <x v="3"/>
    <x v="0"/>
    <n v="428080"/>
    <s v="Lighting - T8 to 4ft 28 Watt Lamp &amp; Ballast (4 Lamp)"/>
    <x v="4"/>
    <x v="21"/>
    <s v="Fixture"/>
    <n v="13"/>
    <n v="820.43"/>
    <n v="0.42"/>
    <n v="1549.83"/>
  </r>
  <r>
    <n v="3226"/>
    <x v="10"/>
    <x v="3"/>
    <x v="0"/>
    <n v="428080"/>
    <s v="Lighting - T8 to 4ft 28 Watt Lamp &amp; Ballast (4 Lamp)"/>
    <x v="4"/>
    <x v="21"/>
    <s v="Fixture"/>
    <n v="6"/>
    <n v="378.66"/>
    <n v="0.19"/>
    <n v="715.3"/>
  </r>
  <r>
    <n v="3226"/>
    <x v="10"/>
    <x v="3"/>
    <x v="0"/>
    <n v="428080"/>
    <s v="Lighting - T8 to 4ft 28 Watt Lamp &amp; Ballast (4 Lamp)"/>
    <x v="4"/>
    <x v="21"/>
    <s v="Fixture"/>
    <n v="34"/>
    <n v="2145.7399999999998"/>
    <n v="1.1100000000000001"/>
    <n v="4053.41"/>
  </r>
  <r>
    <n v="3226"/>
    <x v="10"/>
    <x v="3"/>
    <x v="0"/>
    <n v="428080"/>
    <s v="Lighting - T8 to 4ft 28 Watt Lamp &amp; Ballast (4 Lamp)"/>
    <x v="4"/>
    <x v="21"/>
    <s v="Fixture"/>
    <n v="15"/>
    <n v="946.65"/>
    <n v="0.49"/>
    <n v="1788.27"/>
  </r>
  <r>
    <n v="3226"/>
    <x v="10"/>
    <x v="3"/>
    <x v="0"/>
    <n v="428080"/>
    <s v="Lighting - T8 to 4ft 28 Watt Lamp &amp; Ballast (4 Lamp)"/>
    <x v="4"/>
    <x v="21"/>
    <s v="Fixture"/>
    <n v="8"/>
    <n v="504.88"/>
    <n v="0.24"/>
    <n v="1341.75"/>
  </r>
  <r>
    <n v="3226"/>
    <x v="10"/>
    <x v="3"/>
    <x v="0"/>
    <n v="428080"/>
    <s v="Lighting - T8 to 4ft 28 Watt Lamp &amp; Ballast (4 Lamp)"/>
    <x v="4"/>
    <x v="21"/>
    <s v="Fixture"/>
    <n v="1"/>
    <n v="63.11"/>
    <n v="0.03"/>
    <n v="119.21"/>
  </r>
  <r>
    <n v="3226"/>
    <x v="10"/>
    <x v="3"/>
    <x v="0"/>
    <n v="428080"/>
    <s v="Lighting - T8 to 4ft 28 Watt Lamp &amp; Ballast (4 Lamp)"/>
    <x v="4"/>
    <x v="21"/>
    <s v="Fixture"/>
    <n v="19"/>
    <n v="1199.0899999999999"/>
    <n v="0.49"/>
    <n v="2944.12"/>
  </r>
  <r>
    <n v="3226"/>
    <x v="10"/>
    <x v="3"/>
    <x v="0"/>
    <n v="428080"/>
    <s v="Lighting - T8 to 4ft 28 Watt Lamp &amp; Ballast (4 Lamp)"/>
    <x v="4"/>
    <x v="21"/>
    <s v="Fixture"/>
    <n v="2"/>
    <n v="126.22"/>
    <n v="0.06"/>
    <n v="238.43"/>
  </r>
  <r>
    <n v="3226"/>
    <x v="10"/>
    <x v="3"/>
    <x v="0"/>
    <n v="428080"/>
    <s v="Lighting - T8 to 4ft 28 Watt Lamp &amp; Ballast (4 Lamp)"/>
    <x v="4"/>
    <x v="21"/>
    <s v="Fixture"/>
    <n v="13"/>
    <n v="820.43"/>
    <n v="0.42"/>
    <n v="1549.83"/>
  </r>
  <r>
    <n v="3226"/>
    <x v="10"/>
    <x v="3"/>
    <x v="0"/>
    <n v="428080"/>
    <s v="Lighting - T8 to 4ft 28 Watt Lamp &amp; Ballast (4 Lamp)"/>
    <x v="4"/>
    <x v="21"/>
    <s v="Fixture"/>
    <n v="2"/>
    <n v="126.22"/>
    <n v="0.05"/>
    <n v="309.89999999999998"/>
  </r>
  <r>
    <n v="3226"/>
    <x v="10"/>
    <x v="3"/>
    <x v="0"/>
    <n v="428080"/>
    <s v="Lighting - T8 to 4ft 28 Watt Lamp &amp; Ballast (4 Lamp)"/>
    <x v="4"/>
    <x v="21"/>
    <s v="Fixture"/>
    <n v="1"/>
    <n v="63.11"/>
    <n v="0.03"/>
    <n v="119.21"/>
  </r>
  <r>
    <n v="3226"/>
    <x v="10"/>
    <x v="3"/>
    <x v="0"/>
    <n v="428080"/>
    <s v="Lighting - T8 to 4ft 28 Watt Lamp &amp; Ballast (4 Lamp)"/>
    <x v="4"/>
    <x v="21"/>
    <s v="Fixture"/>
    <n v="20"/>
    <n v="1262.2"/>
    <n v="0.66"/>
    <n v="2384.36"/>
  </r>
  <r>
    <n v="3226"/>
    <x v="10"/>
    <x v="3"/>
    <x v="0"/>
    <n v="428080"/>
    <s v="Lighting - T8 to 4ft 28 Watt Lamp &amp; Ballast (4 Lamp)"/>
    <x v="4"/>
    <x v="21"/>
    <s v="Fixture"/>
    <n v="37"/>
    <n v="2335.0700000000002"/>
    <n v="1.22"/>
    <n v="4411.0600000000004"/>
  </r>
  <r>
    <n v="3226"/>
    <x v="10"/>
    <x v="3"/>
    <x v="0"/>
    <n v="428080"/>
    <s v="Lighting - T8 to 4ft 28 Watt Lamp &amp; Ballast (4 Lamp)"/>
    <x v="4"/>
    <x v="21"/>
    <s v="Fixture"/>
    <n v="14"/>
    <n v="883.54"/>
    <n v="0.46"/>
    <n v="1669.05"/>
  </r>
  <r>
    <n v="3226"/>
    <x v="10"/>
    <x v="3"/>
    <x v="0"/>
    <n v="428080"/>
    <s v="Lighting - T8 to 4ft 28 Watt Lamp &amp; Ballast (4 Lamp)"/>
    <x v="4"/>
    <x v="21"/>
    <s v="Fixture"/>
    <n v="5"/>
    <n v="315.55"/>
    <n v="0.16"/>
    <n v="596.09"/>
  </r>
  <r>
    <n v="3226"/>
    <x v="10"/>
    <x v="3"/>
    <x v="0"/>
    <n v="428080"/>
    <s v="Lighting - T8 to 4ft 28 Watt Lamp &amp; Ballast (4 Lamp)"/>
    <x v="4"/>
    <x v="21"/>
    <s v="Fixture"/>
    <n v="6"/>
    <n v="378.66"/>
    <n v="0.19"/>
    <n v="715.3"/>
  </r>
  <r>
    <n v="3226"/>
    <x v="10"/>
    <x v="3"/>
    <x v="0"/>
    <n v="428080"/>
    <s v="Lighting - T8 to 4ft 28 Watt Lamp &amp; Ballast (4 Lamp)"/>
    <x v="4"/>
    <x v="21"/>
    <s v="Fixture"/>
    <n v="5"/>
    <n v="315.55"/>
    <n v="0.16"/>
    <n v="596.09"/>
  </r>
  <r>
    <n v="3226"/>
    <x v="10"/>
    <x v="3"/>
    <x v="0"/>
    <n v="428080"/>
    <s v="Lighting - T8 to 4ft 28 Watt Lamp &amp; Ballast (4 Lamp)"/>
    <x v="4"/>
    <x v="21"/>
    <s v="Fixture"/>
    <n v="16"/>
    <n v="1009.76"/>
    <n v="0.52"/>
    <n v="1907.48"/>
  </r>
  <r>
    <n v="3226"/>
    <x v="10"/>
    <x v="3"/>
    <x v="0"/>
    <n v="428080"/>
    <s v="Lighting - T8 to 4ft 28 Watt Lamp &amp; Ballast (4 Lamp)"/>
    <x v="4"/>
    <x v="21"/>
    <s v="Fixture"/>
    <n v="3"/>
    <n v="189.33"/>
    <n v="0.09"/>
    <n v="357.65"/>
  </r>
  <r>
    <n v="3226"/>
    <x v="10"/>
    <x v="3"/>
    <x v="0"/>
    <n v="428080"/>
    <s v="Lighting - T8 to 4ft 28 Watt Lamp &amp; Ballast (4 Lamp)"/>
    <x v="4"/>
    <x v="21"/>
    <s v="Fixture"/>
    <n v="3"/>
    <n v="189.33"/>
    <n v="0.09"/>
    <n v="357.65"/>
  </r>
  <r>
    <n v="3226"/>
    <x v="10"/>
    <x v="3"/>
    <x v="0"/>
    <n v="428080"/>
    <s v="Lighting - T8 to 4ft 28 Watt Lamp &amp; Ballast (4 Lamp)"/>
    <x v="4"/>
    <x v="21"/>
    <s v="Fixture"/>
    <n v="6"/>
    <n v="378.66"/>
    <n v="0.15"/>
    <n v="929.72"/>
  </r>
  <r>
    <n v="3226"/>
    <x v="10"/>
    <x v="3"/>
    <x v="0"/>
    <n v="428080"/>
    <s v="Lighting - T8 to 4ft 28 Watt Lamp &amp; Ballast (4 Lamp)"/>
    <x v="4"/>
    <x v="21"/>
    <s v="Fixture"/>
    <n v="27"/>
    <n v="1703.97"/>
    <n v="0.88"/>
    <n v="3218.88"/>
  </r>
  <r>
    <n v="3226"/>
    <x v="10"/>
    <x v="3"/>
    <x v="0"/>
    <n v="428080"/>
    <s v="Lighting - T8 to 4ft 28 Watt Lamp &amp; Ballast (4 Lamp)"/>
    <x v="4"/>
    <x v="21"/>
    <s v="Fixture"/>
    <n v="3"/>
    <n v="189.33"/>
    <n v="0.08"/>
    <n v="281.27"/>
  </r>
  <r>
    <n v="3226"/>
    <x v="10"/>
    <x v="3"/>
    <x v="0"/>
    <n v="428080"/>
    <s v="Lighting - T8 to 4ft 28 Watt Lamp &amp; Ballast (4 Lamp)"/>
    <x v="4"/>
    <x v="21"/>
    <s v="Fixture"/>
    <n v="10"/>
    <n v="631.1"/>
    <n v="0.33"/>
    <n v="1192.18"/>
  </r>
  <r>
    <n v="3226"/>
    <x v="10"/>
    <x v="3"/>
    <x v="0"/>
    <n v="428080"/>
    <s v="Lighting - T8 to 4ft 28 Watt Lamp &amp; Ballast (4 Lamp)"/>
    <x v="4"/>
    <x v="21"/>
    <s v="Fixture"/>
    <n v="20"/>
    <n v="1262.2"/>
    <n v="0.66"/>
    <n v="2384.36"/>
  </r>
  <r>
    <n v="3226"/>
    <x v="10"/>
    <x v="3"/>
    <x v="0"/>
    <n v="428080"/>
    <s v="Lighting - T8 to 4ft 28 Watt Lamp &amp; Ballast (4 Lamp)"/>
    <x v="4"/>
    <x v="21"/>
    <s v="Fixture"/>
    <n v="11"/>
    <n v="694.21"/>
    <n v="0.36"/>
    <n v="1311.39"/>
  </r>
  <r>
    <n v="3226"/>
    <x v="10"/>
    <x v="3"/>
    <x v="0"/>
    <n v="428080"/>
    <s v="Lighting - T8 to 4ft 28 Watt Lamp &amp; Ballast (4 Lamp)"/>
    <x v="4"/>
    <x v="21"/>
    <s v="Fixture"/>
    <n v="6"/>
    <n v="378.66"/>
    <n v="0.18"/>
    <n v="1004.23"/>
  </r>
  <r>
    <n v="3226"/>
    <x v="10"/>
    <x v="3"/>
    <x v="0"/>
    <n v="428080"/>
    <s v="Lighting - T8 to 4ft 28 Watt Lamp &amp; Ballast (4 Lamp)"/>
    <x v="4"/>
    <x v="21"/>
    <s v="Fixture"/>
    <n v="1"/>
    <n v="63.11"/>
    <n v="0.02"/>
    <n v="156.47"/>
  </r>
  <r>
    <n v="3226"/>
    <x v="10"/>
    <x v="3"/>
    <x v="0"/>
    <n v="428080"/>
    <s v="Lighting - T8 to 4ft 28 Watt Lamp &amp; Ballast (4 Lamp)"/>
    <x v="4"/>
    <x v="21"/>
    <s v="Fixture"/>
    <n v="1"/>
    <n v="63.11"/>
    <n v="0.03"/>
    <n v="119.21"/>
  </r>
  <r>
    <n v="3226"/>
    <x v="10"/>
    <x v="3"/>
    <x v="0"/>
    <n v="428080"/>
    <s v="Lighting - T8 to 4ft 28 Watt Lamp &amp; Ballast (4 Lamp)"/>
    <x v="4"/>
    <x v="21"/>
    <s v="Fixture"/>
    <n v="31"/>
    <n v="1956.41"/>
    <n v="1.01"/>
    <n v="3695.75"/>
  </r>
  <r>
    <n v="3226"/>
    <x v="10"/>
    <x v="3"/>
    <x v="0"/>
    <n v="428080"/>
    <s v="Lighting - T8 to 4ft 28 Watt Lamp &amp; Ballast (4 Lamp)"/>
    <x v="4"/>
    <x v="21"/>
    <s v="Fixture"/>
    <n v="4"/>
    <n v="252.44"/>
    <n v="0.13"/>
    <n v="476.87"/>
  </r>
  <r>
    <n v="3226"/>
    <x v="10"/>
    <x v="3"/>
    <x v="0"/>
    <n v="428080"/>
    <s v="Lighting - T8 to 4ft 28 Watt Lamp &amp; Ballast (4 Lamp)"/>
    <x v="4"/>
    <x v="21"/>
    <s v="Fixture"/>
    <n v="11"/>
    <n v="694.21"/>
    <n v="0.36"/>
    <n v="1311.39"/>
  </r>
  <r>
    <n v="3226"/>
    <x v="10"/>
    <x v="3"/>
    <x v="0"/>
    <n v="428080"/>
    <s v="Lighting - T8 to 4ft 28 Watt Lamp &amp; Ballast (4 Lamp)"/>
    <x v="4"/>
    <x v="21"/>
    <s v="Fixture"/>
    <n v="19"/>
    <n v="1199.0899999999999"/>
    <n v="0.62"/>
    <n v="2265.14"/>
  </r>
  <r>
    <n v="3226"/>
    <x v="10"/>
    <x v="3"/>
    <x v="0"/>
    <n v="428080"/>
    <s v="Lighting - T8 to 4ft 28 Watt Lamp &amp; Ballast (4 Lamp)"/>
    <x v="4"/>
    <x v="21"/>
    <s v="Fixture"/>
    <n v="6"/>
    <n v="378.66"/>
    <n v="0.19"/>
    <n v="715.3"/>
  </r>
  <r>
    <n v="3226"/>
    <x v="10"/>
    <x v="3"/>
    <x v="0"/>
    <n v="428080"/>
    <s v="Lighting - T8 to 4ft 28 Watt Lamp &amp; Ballast (4 Lamp)"/>
    <x v="4"/>
    <x v="21"/>
    <s v="Fixture"/>
    <n v="97"/>
    <n v="6121.67"/>
    <n v="2.64"/>
    <n v="9094.4699999999993"/>
  </r>
  <r>
    <n v="3226"/>
    <x v="10"/>
    <x v="3"/>
    <x v="0"/>
    <n v="428080"/>
    <s v="Lighting - T8 to 4ft 28 Watt Lamp &amp; Ballast (4 Lamp)"/>
    <x v="4"/>
    <x v="21"/>
    <s v="Fixture"/>
    <n v="1"/>
    <n v="63.11"/>
    <n v="0.03"/>
    <n v="119.21"/>
  </r>
  <r>
    <n v="3226"/>
    <x v="10"/>
    <x v="3"/>
    <x v="0"/>
    <n v="428080"/>
    <s v="Lighting - T8 to 4ft 28 Watt Lamp &amp; Ballast (4 Lamp)"/>
    <x v="4"/>
    <x v="21"/>
    <s v="Fixture"/>
    <n v="23"/>
    <n v="1451.53"/>
    <n v="0.74"/>
    <n v="3464.02"/>
  </r>
  <r>
    <n v="3226"/>
    <x v="10"/>
    <x v="3"/>
    <x v="0"/>
    <n v="428080"/>
    <s v="Lighting - T8 to 4ft 28 Watt Lamp &amp; Ballast (4 Lamp)"/>
    <x v="4"/>
    <x v="21"/>
    <s v="Fixture"/>
    <n v="6"/>
    <n v="378.66"/>
    <n v="0.16"/>
    <n v="562.54"/>
  </r>
  <r>
    <n v="3226"/>
    <x v="10"/>
    <x v="3"/>
    <x v="0"/>
    <n v="428080"/>
    <s v="Lighting - T8 to 4ft 28 Watt Lamp &amp; Ballast (4 Lamp)"/>
    <x v="4"/>
    <x v="21"/>
    <s v="Fixture"/>
    <n v="84"/>
    <n v="5301.24"/>
    <n v="2.73"/>
    <n v="12651.21"/>
  </r>
  <r>
    <n v="3226"/>
    <x v="10"/>
    <x v="3"/>
    <x v="0"/>
    <n v="428080"/>
    <s v="Lighting - T8 to 4ft 28 Watt Lamp &amp; Ballast (4 Lamp)"/>
    <x v="4"/>
    <x v="21"/>
    <s v="Fixture"/>
    <n v="6"/>
    <n v="378.66"/>
    <n v="0.19"/>
    <n v="715.3"/>
  </r>
  <r>
    <n v="3226"/>
    <x v="10"/>
    <x v="3"/>
    <x v="0"/>
    <n v="428080"/>
    <s v="Lighting - T8 to 4ft 28 Watt Lamp &amp; Ballast (4 Lamp)"/>
    <x v="4"/>
    <x v="21"/>
    <s v="Fixture"/>
    <n v="14"/>
    <n v="883.54"/>
    <n v="0.46"/>
    <n v="1669.05"/>
  </r>
  <r>
    <n v="3226"/>
    <x v="10"/>
    <x v="3"/>
    <x v="0"/>
    <n v="428080"/>
    <s v="Lighting - T8 to 4ft 28 Watt Lamp &amp; Ballast (4 Lamp)"/>
    <x v="4"/>
    <x v="21"/>
    <s v="Fixture"/>
    <n v="29"/>
    <n v="1830.19"/>
    <n v="0.81"/>
    <n v="4537.71"/>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17"/>
    <n v="1072.8699999999999"/>
    <n v="0.55000000000000004"/>
    <n v="2560.36"/>
  </r>
  <r>
    <n v="3226"/>
    <x v="10"/>
    <x v="3"/>
    <x v="0"/>
    <n v="428080"/>
    <s v="Lighting - T8 to 4ft 28 Watt Lamp &amp; Ballast (4 Lamp)"/>
    <x v="4"/>
    <x v="21"/>
    <s v="Fixture"/>
    <n v="10"/>
    <n v="631.1"/>
    <n v="0.27"/>
    <n v="937.57"/>
  </r>
  <r>
    <n v="3226"/>
    <x v="10"/>
    <x v="3"/>
    <x v="0"/>
    <n v="428080"/>
    <s v="Lighting - T8 to 4ft 28 Watt Lamp &amp; Ballast (4 Lamp)"/>
    <x v="4"/>
    <x v="21"/>
    <s v="Fixture"/>
    <n v="3"/>
    <n v="189.33"/>
    <n v="0.06"/>
    <n v="268.89999999999998"/>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12"/>
    <n v="757.32"/>
    <n v="0.39"/>
    <n v="1430.61"/>
  </r>
  <r>
    <n v="3226"/>
    <x v="10"/>
    <x v="3"/>
    <x v="0"/>
    <n v="428080"/>
    <s v="Lighting - T8 to 4ft 28 Watt Lamp &amp; Ballast (4 Lamp)"/>
    <x v="4"/>
    <x v="21"/>
    <s v="Fixture"/>
    <n v="6"/>
    <n v="378.66"/>
    <n v="0.19"/>
    <n v="715.3"/>
  </r>
  <r>
    <n v="3226"/>
    <x v="10"/>
    <x v="3"/>
    <x v="0"/>
    <n v="428080"/>
    <s v="Lighting - T8 to 4ft 28 Watt Lamp &amp; Ballast (4 Lamp)"/>
    <x v="4"/>
    <x v="21"/>
    <s v="Fixture"/>
    <n v="10"/>
    <n v="631.1"/>
    <n v="0.32"/>
    <n v="1192.18"/>
  </r>
  <r>
    <n v="3226"/>
    <x v="10"/>
    <x v="3"/>
    <x v="0"/>
    <n v="428080"/>
    <s v="Lighting - T8 to 4ft 28 Watt Lamp &amp; Ballast (4 Lamp)"/>
    <x v="4"/>
    <x v="21"/>
    <s v="Fixture"/>
    <n v="6"/>
    <n v="378.66"/>
    <n v="0.19"/>
    <n v="715.3"/>
  </r>
  <r>
    <n v="3226"/>
    <x v="10"/>
    <x v="3"/>
    <x v="0"/>
    <n v="428080"/>
    <s v="Lighting - T8 to 4ft 28 Watt Lamp &amp; Ballast (4 Lamp)"/>
    <x v="4"/>
    <x v="21"/>
    <s v="Fixture"/>
    <n v="26"/>
    <n v="1640.86"/>
    <n v="0.85"/>
    <n v="3099.66"/>
  </r>
  <r>
    <n v="3226"/>
    <x v="10"/>
    <x v="3"/>
    <x v="0"/>
    <n v="428080"/>
    <s v="Lighting - T8 to 4ft 28 Watt Lamp &amp; Ballast (4 Lamp)"/>
    <x v="4"/>
    <x v="21"/>
    <s v="Fixture"/>
    <n v="10"/>
    <n v="631.1"/>
    <n v="0.32"/>
    <n v="1192.18"/>
  </r>
  <r>
    <n v="3226"/>
    <x v="10"/>
    <x v="3"/>
    <x v="0"/>
    <n v="428080"/>
    <s v="Lighting - T8 to 4ft 28 Watt Lamp &amp; Ballast (4 Lamp)"/>
    <x v="4"/>
    <x v="21"/>
    <s v="Fixture"/>
    <n v="3"/>
    <n v="189.33"/>
    <n v="0.09"/>
    <n v="357.65"/>
  </r>
  <r>
    <n v="3226"/>
    <x v="10"/>
    <x v="3"/>
    <x v="0"/>
    <n v="428080"/>
    <s v="Lighting - T8 to 4ft 28 Watt Lamp &amp; Ballast (4 Lamp)"/>
    <x v="4"/>
    <x v="21"/>
    <s v="Fixture"/>
    <n v="29"/>
    <n v="1830.19"/>
    <n v="0.78"/>
    <n v="2718.96"/>
  </r>
  <r>
    <n v="3226"/>
    <x v="10"/>
    <x v="3"/>
    <x v="0"/>
    <n v="428080"/>
    <s v="Lighting - T8 to 4ft 28 Watt Lamp &amp; Ballast (4 Lamp)"/>
    <x v="4"/>
    <x v="21"/>
    <s v="Fixture"/>
    <n v="6"/>
    <n v="378.66"/>
    <n v="0.19"/>
    <n v="715.3"/>
  </r>
  <r>
    <n v="3226"/>
    <x v="10"/>
    <x v="3"/>
    <x v="0"/>
    <n v="428080"/>
    <s v="Lighting - T8 to 4ft 28 Watt Lamp &amp; Ballast (4 Lamp)"/>
    <x v="4"/>
    <x v="21"/>
    <s v="Fixture"/>
    <n v="11"/>
    <n v="694.21"/>
    <n v="0.36"/>
    <n v="1311.39"/>
  </r>
  <r>
    <n v="3226"/>
    <x v="10"/>
    <x v="3"/>
    <x v="0"/>
    <n v="428080"/>
    <s v="Lighting - T8 to 4ft 28 Watt Lamp &amp; Ballast (4 Lamp)"/>
    <x v="4"/>
    <x v="21"/>
    <s v="Fixture"/>
    <n v="3"/>
    <n v="189.33"/>
    <n v="0.09"/>
    <n v="357.65"/>
  </r>
  <r>
    <n v="3226"/>
    <x v="10"/>
    <x v="3"/>
    <x v="0"/>
    <n v="428080"/>
    <s v="Lighting - T8 to 4ft 28 Watt Lamp &amp; Ballast (4 Lamp)"/>
    <x v="4"/>
    <x v="21"/>
    <s v="Fixture"/>
    <n v="12"/>
    <n v="757.32"/>
    <n v="0.39"/>
    <n v="1430.61"/>
  </r>
  <r>
    <n v="3226"/>
    <x v="10"/>
    <x v="3"/>
    <x v="0"/>
    <n v="428080"/>
    <s v="Lighting - T8 to 4ft 28 Watt Lamp &amp; Ballast (4 Lamp)"/>
    <x v="4"/>
    <x v="21"/>
    <s v="Fixture"/>
    <n v="11"/>
    <n v="694.21"/>
    <n v="0.36"/>
    <n v="1311.39"/>
  </r>
  <r>
    <n v="3226"/>
    <x v="10"/>
    <x v="3"/>
    <x v="0"/>
    <n v="428080"/>
    <s v="Lighting - T8 to 4ft 28 Watt Lamp &amp; Ballast (4 Lamp)"/>
    <x v="4"/>
    <x v="21"/>
    <s v="Fixture"/>
    <n v="2"/>
    <n v="126.22"/>
    <n v="0.06"/>
    <n v="238.43"/>
  </r>
  <r>
    <n v="3226"/>
    <x v="10"/>
    <x v="3"/>
    <x v="0"/>
    <n v="428080"/>
    <s v="Lighting - T8 to 4ft 28 Watt Lamp &amp; Ballast (4 Lamp)"/>
    <x v="4"/>
    <x v="21"/>
    <s v="Fixture"/>
    <n v="34"/>
    <n v="2145.7399999999998"/>
    <n v="1.1100000000000001"/>
    <n v="4053.41"/>
  </r>
  <r>
    <n v="3226"/>
    <x v="10"/>
    <x v="3"/>
    <x v="0"/>
    <n v="428080"/>
    <s v="Lighting - T8 to 4ft 28 Watt Lamp &amp; Ballast (4 Lamp)"/>
    <x v="4"/>
    <x v="21"/>
    <s v="Fixture"/>
    <n v="9"/>
    <n v="567.99"/>
    <n v="0.28999999999999998"/>
    <n v="1072.96"/>
  </r>
  <r>
    <n v="3226"/>
    <x v="10"/>
    <x v="3"/>
    <x v="0"/>
    <n v="428080"/>
    <s v="Lighting - T8 to 4ft 28 Watt Lamp &amp; Ballast (4 Lamp)"/>
    <x v="4"/>
    <x v="21"/>
    <s v="Fixture"/>
    <n v="59"/>
    <n v="3723.49"/>
    <n v="1.6"/>
    <n v="5531.69"/>
  </r>
  <r>
    <n v="3226"/>
    <x v="10"/>
    <x v="3"/>
    <x v="0"/>
    <n v="428080"/>
    <s v="Lighting - T8 to 4ft 28 Watt Lamp &amp; Ballast (4 Lamp)"/>
    <x v="4"/>
    <x v="21"/>
    <s v="Fixture"/>
    <n v="15"/>
    <n v="946.65"/>
    <n v="0.49"/>
    <n v="1788.27"/>
  </r>
  <r>
    <n v="3226"/>
    <x v="10"/>
    <x v="3"/>
    <x v="0"/>
    <n v="428080"/>
    <s v="Lighting - T8 to 4ft 28 Watt Lamp &amp; Ballast (4 Lamp)"/>
    <x v="4"/>
    <x v="21"/>
    <s v="Fixture"/>
    <n v="5"/>
    <n v="315.55"/>
    <n v="0.16"/>
    <n v="596.09"/>
  </r>
  <r>
    <n v="3226"/>
    <x v="10"/>
    <x v="3"/>
    <x v="0"/>
    <n v="428080"/>
    <s v="Lighting - T8 to 4ft 28 Watt Lamp &amp; Ballast (4 Lamp)"/>
    <x v="4"/>
    <x v="21"/>
    <s v="Fixture"/>
    <n v="29"/>
    <n v="1830.19"/>
    <n v="0.95"/>
    <n v="3457.32"/>
  </r>
  <r>
    <n v="3226"/>
    <x v="10"/>
    <x v="3"/>
    <x v="0"/>
    <n v="428080"/>
    <s v="Lighting - T8 to 4ft 28 Watt Lamp &amp; Ballast (4 Lamp)"/>
    <x v="4"/>
    <x v="21"/>
    <s v="Fixture"/>
    <n v="7"/>
    <n v="441.77"/>
    <n v="0.22"/>
    <n v="834.52"/>
  </r>
  <r>
    <n v="3226"/>
    <x v="10"/>
    <x v="3"/>
    <x v="0"/>
    <n v="428080"/>
    <s v="Lighting - T8 to 4ft 28 Watt Lamp &amp; Ballast (4 Lamp)"/>
    <x v="4"/>
    <x v="21"/>
    <s v="Fixture"/>
    <n v="32"/>
    <n v="2019.52"/>
    <n v="0.82"/>
    <n v="4958.51"/>
  </r>
  <r>
    <n v="3226"/>
    <x v="10"/>
    <x v="3"/>
    <x v="0"/>
    <n v="428080"/>
    <s v="Lighting - T8 to 4ft 28 Watt Lamp &amp; Ballast (4 Lamp)"/>
    <x v="4"/>
    <x v="21"/>
    <s v="Fixture"/>
    <n v="17"/>
    <n v="1072.8699999999999"/>
    <n v="0.55000000000000004"/>
    <n v="2026.7"/>
  </r>
  <r>
    <n v="3226"/>
    <x v="10"/>
    <x v="3"/>
    <x v="0"/>
    <n v="428080"/>
    <s v="Lighting - T8 to 4ft 28 Watt Lamp &amp; Ballast (4 Lamp)"/>
    <x v="4"/>
    <x v="21"/>
    <s v="Fixture"/>
    <n v="1"/>
    <n v="63.11"/>
    <n v="0.03"/>
    <n v="119.21"/>
  </r>
  <r>
    <n v="3226"/>
    <x v="10"/>
    <x v="3"/>
    <x v="0"/>
    <n v="428080"/>
    <s v="Lighting - T8 to 4ft 28 Watt Lamp &amp; Ballast (4 Lamp)"/>
    <x v="4"/>
    <x v="21"/>
    <s v="Fixture"/>
    <n v="4"/>
    <n v="252.44"/>
    <n v="0.1"/>
    <n v="375.02"/>
  </r>
  <r>
    <n v="3226"/>
    <x v="10"/>
    <x v="3"/>
    <x v="0"/>
    <n v="428086"/>
    <s v="FL, (4) 46in, T5HO lamp, (2) Programmed Start Ballast, (BF: 1.00), Lumens=19000, W/fixt=234 (Replace)"/>
    <x v="4"/>
    <x v="27"/>
    <s v="Fixture"/>
    <n v="3"/>
    <n v="568.29"/>
    <n v="0.4"/>
    <n v="1466.64"/>
  </r>
  <r>
    <n v="3226"/>
    <x v="10"/>
    <x v="3"/>
    <x v="0"/>
    <n v="428086"/>
    <s v="FL, (4) 46in, T5HO lamp, (2) Programmed Start Ballast, (BF: 1.00), Lumens=19000, W/fixt=234 (Replace)"/>
    <x v="4"/>
    <x v="27"/>
    <s v="Fixture"/>
    <n v="15"/>
    <n v="2841.45"/>
    <n v="2.02"/>
    <n v="7333.2"/>
  </r>
  <r>
    <n v="3226"/>
    <x v="10"/>
    <x v="3"/>
    <x v="0"/>
    <n v="428086"/>
    <s v="FL, (4) 46in, T5HO lamp, (2) Programmed Start Ballast, (BF: 1.00), Lumens=19000, W/fixt=234 (Replace)"/>
    <x v="4"/>
    <x v="27"/>
    <s v="Fixture"/>
    <n v="14"/>
    <n v="2652.02"/>
    <n v="1.88"/>
    <n v="6844.32"/>
  </r>
  <r>
    <n v="3226"/>
    <x v="10"/>
    <x v="3"/>
    <x v="0"/>
    <n v="429086"/>
    <s v="FL, (4) 46in, T5HO lamp, (2) Programmed Start Ballast, (BF: 1.00), Lumens=19000, W/fixt=234 (Replace)"/>
    <x v="4"/>
    <x v="27"/>
    <s v="Fixture"/>
    <n v="4"/>
    <n v="1273.92"/>
    <n v="0.44"/>
    <n v="1524.84"/>
  </r>
  <r>
    <n v="3226"/>
    <x v="10"/>
    <x v="3"/>
    <x v="0"/>
    <n v="428086"/>
    <s v="FL, (4) 46in, T5HO lamp, (2) Programmed Start Ballast, (BF: 1.00), Lumens=19000, W/fixt=234 (Replace)"/>
    <x v="4"/>
    <x v="27"/>
    <s v="Fixture"/>
    <n v="16"/>
    <n v="3030.88"/>
    <n v="1.78"/>
    <n v="6161.44"/>
  </r>
  <r>
    <n v="3226"/>
    <x v="10"/>
    <x v="3"/>
    <x v="0"/>
    <n v="428086"/>
    <s v="FL, (4) 46in, T5HO lamp, (2) Programmed Start Ballast, (BF: 1.00), Lumens=19000, W/fixt=234 (Replace)"/>
    <x v="4"/>
    <x v="27"/>
    <s v="Fixture"/>
    <n v="6"/>
    <n v="1136.58"/>
    <n v="0.8"/>
    <n v="2933.28"/>
  </r>
  <r>
    <n v="3226"/>
    <x v="10"/>
    <x v="3"/>
    <x v="0"/>
    <n v="428087"/>
    <s v="FL, (6) 46in, T5HO lamp, (3) Programmed Start Ballast, (BF: 1.00), Lumens=28500, W/fixt=351 (Replace, code reference)"/>
    <x v="4"/>
    <x v="27"/>
    <s v="Fixture"/>
    <n v="11"/>
    <n v="2286.02"/>
    <n v="1.18"/>
    <n v="4310.68"/>
  </r>
  <r>
    <n v="3226"/>
    <x v="10"/>
    <x v="3"/>
    <x v="0"/>
    <n v="428087"/>
    <s v="FL, (6) 46in, T5HO lamp, (3) Programmed Start Ballast, (BF: 1.00), Lumens=28500, W/fixt=351 (Replace, code reference)"/>
    <x v="4"/>
    <x v="27"/>
    <s v="Fixture"/>
    <n v="88"/>
    <n v="18288.16"/>
    <n v="9.56"/>
    <n v="34485.440000000002"/>
  </r>
  <r>
    <n v="3226"/>
    <x v="10"/>
    <x v="3"/>
    <x v="0"/>
    <n v="428087"/>
    <s v="FL, (6) 46in, T5HO lamp, (3) Programmed Start Ballast, (BF: 1.00), Lumens=28500, W/fixt=351 (Replace, code reference)"/>
    <x v="4"/>
    <x v="27"/>
    <s v="Fixture"/>
    <n v="16"/>
    <n v="3325.12"/>
    <n v="1.73"/>
    <n v="6270.08"/>
  </r>
  <r>
    <n v="3226"/>
    <x v="10"/>
    <x v="3"/>
    <x v="0"/>
    <n v="428087"/>
    <s v="FL, (6) 46in, T5HO lamp, (3) Programmed Start Ballast, (BF: 1.00), Lumens=28500, W/fixt=351 (Replace, code reference)"/>
    <x v="4"/>
    <x v="27"/>
    <s v="Fixture"/>
    <n v="3"/>
    <n v="623.46"/>
    <n v="0.19"/>
    <n v="887.55"/>
  </r>
  <r>
    <n v="3226"/>
    <x v="10"/>
    <x v="3"/>
    <x v="0"/>
    <n v="428087"/>
    <s v="FL, (6) 46in, T5HO lamp, (3) Programmed Start Ballast, (BF: 1.00), Lumens=28500, W/fixt=351 (Replace, code reference)"/>
    <x v="4"/>
    <x v="27"/>
    <s v="Fixture"/>
    <n v="4"/>
    <n v="831.28"/>
    <n v="0.43"/>
    <n v="1567.52"/>
  </r>
  <r>
    <n v="3226"/>
    <x v="10"/>
    <x v="3"/>
    <x v="0"/>
    <n v="429087"/>
    <s v="FL, (6) 46in, T5HO lamp, (3) Programmed Start Ballast, (BF: 1.00), Lumens=28500, W/fixt=351 (Replace, code reference)"/>
    <x v="4"/>
    <x v="27"/>
    <s v="Fixture"/>
    <n v="8"/>
    <n v="3144.24"/>
    <n v="0.71"/>
    <n v="2467.6799999999998"/>
  </r>
  <r>
    <n v="3226"/>
    <x v="10"/>
    <x v="3"/>
    <x v="0"/>
    <n v="429087"/>
    <s v="FL, (6) 46in, T5HO lamp, (3) Programmed Start Ballast, (BF: 1.00), Lumens=28500, W/fixt=351 (Replace, code reference)"/>
    <x v="4"/>
    <x v="27"/>
    <s v="Fixture"/>
    <n v="27"/>
    <n v="10611.8"/>
    <n v="3.09"/>
    <n v="9742.68"/>
  </r>
  <r>
    <n v="3226"/>
    <x v="10"/>
    <x v="3"/>
    <x v="0"/>
    <n v="429087"/>
    <s v="FL, (6) 46in, T5HO lamp, (3) Programmed Start Ballast, (BF: 1.00), Lumens=28500, W/fixt=351 (Replace, code reference)"/>
    <x v="4"/>
    <x v="27"/>
    <s v="Fixture"/>
    <n v="16"/>
    <n v="6288.47"/>
    <n v="1.73"/>
    <n v="6270.08"/>
  </r>
  <r>
    <n v="3226"/>
    <x v="10"/>
    <x v="3"/>
    <x v="0"/>
    <n v="429087"/>
    <s v="FL, (6) 46in, T5HO lamp, (3) Programmed Start Ballast, (BF: 1.00), Lumens=28500, W/fixt=351 (Replace, code reference)"/>
    <x v="4"/>
    <x v="27"/>
    <s v="Fixture"/>
    <n v="1"/>
    <n v="393.03"/>
    <n v="0.08"/>
    <n v="305.55"/>
  </r>
  <r>
    <n v="3226"/>
    <x v="10"/>
    <x v="3"/>
    <x v="0"/>
    <n v="428087"/>
    <s v="FL, (6) 46in, T5HO lamp, (3) Programmed Start Ballast, (BF: 1.00), Lumens=28500, W/fixt=351 (Replace, code reference)"/>
    <x v="4"/>
    <x v="27"/>
    <s v="Fixture"/>
    <n v="2"/>
    <n v="415.64"/>
    <n v="0.21"/>
    <n v="783.76"/>
  </r>
  <r>
    <n v="3226"/>
    <x v="10"/>
    <x v="3"/>
    <x v="0"/>
    <n v="428087"/>
    <s v="FL, (6) 46in, T5HO lamp, (3) Programmed Start Ballast, (BF: 1.00), Lumens=28500, W/fixt=351 (Replace, code reference)"/>
    <x v="4"/>
    <x v="27"/>
    <s v="Fixture"/>
    <n v="3"/>
    <n v="623.46"/>
    <n v="0.32"/>
    <n v="1175.6400000000001"/>
  </r>
  <r>
    <n v="3226"/>
    <x v="10"/>
    <x v="3"/>
    <x v="0"/>
    <n v="428084"/>
    <s v="FL, (1) 96in, T8 lamp, IS EB, RLO (BF&lt;.85), Tandem 2 Lamp Ballast, Lumens=4152, W/fixt=49 (Retrofit)"/>
    <x v="4"/>
    <x v="22"/>
    <s v="Fixture"/>
    <n v="65"/>
    <n v="3762.2"/>
    <n v="0.82"/>
    <n v="2957.5"/>
  </r>
  <r>
    <n v="3226"/>
    <x v="10"/>
    <x v="3"/>
    <x v="0"/>
    <n v="428084"/>
    <s v="FL, (1) 96in, T8 lamp, IS EB, RLO (BF&lt;.85), Tandem 2 Lamp Ballast, Lumens=4152, W/fixt=49 (Retrofit)"/>
    <x v="4"/>
    <x v="22"/>
    <s v="Fixture"/>
    <n v="4"/>
    <n v="231.52"/>
    <n v="0.05"/>
    <n v="182"/>
  </r>
  <r>
    <n v="3226"/>
    <x v="10"/>
    <x v="3"/>
    <x v="0"/>
    <n v="428084"/>
    <s v="FL, (1) 96in, T8 lamp, IS EB, RLO (BF&lt;.85), Tandem 2 Lamp Ballast, Lumens=4152, W/fixt=49 (Retrofit)"/>
    <x v="4"/>
    <x v="22"/>
    <s v="Fixture"/>
    <n v="1"/>
    <n v="57.88"/>
    <n v="0.01"/>
    <n v="45.5"/>
  </r>
  <r>
    <n v="3226"/>
    <x v="10"/>
    <x v="3"/>
    <x v="0"/>
    <n v="428084"/>
    <s v="FL, (1) 96in, T8 lamp, IS EB, RLO (BF&lt;.85), Tandem 2 Lamp Ballast, Lumens=4152, W/fixt=49 (Retrofit)"/>
    <x v="4"/>
    <x v="22"/>
    <s v="Fixture"/>
    <n v="1"/>
    <n v="57.88"/>
    <n v="0.01"/>
    <n v="45.5"/>
  </r>
  <r>
    <n v="3226"/>
    <x v="10"/>
    <x v="3"/>
    <x v="0"/>
    <n v="428084"/>
    <s v="FL, (1) 96in, T8 lamp, IS EB, RLO (BF&lt;.85), Tandem 2 Lamp Ballast, Lumens=4152, W/fixt=49 (Retrofit)"/>
    <x v="4"/>
    <x v="22"/>
    <s v="Fixture"/>
    <n v="7"/>
    <n v="405.16"/>
    <n v="0.08"/>
    <n v="318.5"/>
  </r>
  <r>
    <n v="3226"/>
    <x v="10"/>
    <x v="3"/>
    <x v="0"/>
    <n v="428084"/>
    <s v="FL, (1) 96in, T8 lamp, IS EB, RLO (BF&lt;.85), Tandem 2 Lamp Ballast, Lumens=4152, W/fixt=49 (Retrofit)"/>
    <x v="4"/>
    <x v="22"/>
    <s v="Fixture"/>
    <n v="1"/>
    <n v="57.88"/>
    <n v="0.01"/>
    <n v="45.5"/>
  </r>
  <r>
    <n v="3226"/>
    <x v="10"/>
    <x v="3"/>
    <x v="0"/>
    <n v="428084"/>
    <s v="FL, (1) 96in, T8 lamp, IS EB, RLO (BF&lt;.85), Tandem 2 Lamp Ballast, Lumens=4152, W/fixt=49 (Retrofit)"/>
    <x v="4"/>
    <x v="22"/>
    <s v="Fixture"/>
    <n v="1"/>
    <n v="57.88"/>
    <n v="9.9190000000000007E-3"/>
    <n v="59.15"/>
  </r>
  <r>
    <n v="3226"/>
    <x v="10"/>
    <x v="3"/>
    <x v="0"/>
    <n v="428084"/>
    <s v="FL, (1) 96in, T8 lamp, IS EB, RLO (BF&lt;.85), Tandem 2 Lamp Ballast, Lumens=4152, W/fixt=49 (Retrofit)"/>
    <x v="4"/>
    <x v="22"/>
    <s v="Fixture"/>
    <n v="76"/>
    <n v="4398.88"/>
    <n v="0.96"/>
    <n v="3458"/>
  </r>
  <r>
    <n v="3226"/>
    <x v="10"/>
    <x v="3"/>
    <x v="0"/>
    <n v="428084"/>
    <s v="FL, (1) 96in, T8 lamp, IS EB, RLO (BF&lt;.85), Tandem 2 Lamp Ballast, Lumens=4152, W/fixt=49 (Retrofit)"/>
    <x v="4"/>
    <x v="22"/>
    <s v="Fixture"/>
    <n v="1"/>
    <n v="57.88"/>
    <n v="0.01"/>
    <n v="45.5"/>
  </r>
  <r>
    <n v="3226"/>
    <x v="10"/>
    <x v="3"/>
    <x v="0"/>
    <n v="428084"/>
    <s v="FL, (1) 96in, T8 lamp, IS EB, RLO (BF&lt;.85), Tandem 2 Lamp Ballast, Lumens=4152, W/fixt=49 (Retrofit)"/>
    <x v="4"/>
    <x v="22"/>
    <s v="Fixture"/>
    <n v="6"/>
    <n v="347.28"/>
    <n v="7.0000000000000007E-2"/>
    <n v="273"/>
  </r>
  <r>
    <n v="3226"/>
    <x v="10"/>
    <x v="3"/>
    <x v="0"/>
    <n v="428084"/>
    <s v="FL, (1) 96in, T8 lamp, IS EB, RLO (BF&lt;.85), Tandem 2 Lamp Ballast, Lumens=4152, W/fixt=49 (Retrofit)"/>
    <x v="4"/>
    <x v="22"/>
    <s v="Fixture"/>
    <n v="6"/>
    <n v="347.28"/>
    <n v="7.0000000000000007E-2"/>
    <n v="273"/>
  </r>
  <r>
    <n v="3226"/>
    <x v="10"/>
    <x v="3"/>
    <x v="0"/>
    <n v="428084"/>
    <s v="FL, (1) 96in, T8 lamp, IS EB, RLO (BF&lt;.85), Tandem 2 Lamp Ballast, Lumens=4152, W/fixt=49 (Retrofit)"/>
    <x v="4"/>
    <x v="22"/>
    <s v="Fixture"/>
    <n v="6"/>
    <n v="347.28"/>
    <n v="7.0000000000000007E-2"/>
    <n v="273"/>
  </r>
  <r>
    <n v="3226"/>
    <x v="10"/>
    <x v="3"/>
    <x v="0"/>
    <n v="429084"/>
    <s v="FL, (1) 96in, T8 lamp, IS EB, RLO (BF&lt;.85), Tandem 2 Lamp Ballast, Lumens=4152, W/fixt=49 (Retrofit)"/>
    <x v="4"/>
    <x v="22"/>
    <s v="Fixture"/>
    <n v="8"/>
    <n v="609.07000000000005"/>
    <n v="0.1"/>
    <n v="364"/>
  </r>
  <r>
    <n v="3226"/>
    <x v="10"/>
    <x v="3"/>
    <x v="0"/>
    <n v="428085"/>
    <s v="FL, (2) 96in, T8 lamp, IS EB, RLO (BF&lt;0.85), Lumens=8304, W/fixt=98 (Retrofit)"/>
    <x v="4"/>
    <x v="22"/>
    <s v="Fixture"/>
    <n v="2"/>
    <n v="128.19999999999999"/>
    <n v="0.03"/>
    <n v="227.5"/>
  </r>
  <r>
    <n v="3226"/>
    <x v="10"/>
    <x v="3"/>
    <x v="0"/>
    <n v="428085"/>
    <s v="FL, (2) 96in, T8 lamp, IS EB, RLO (BF&lt;0.85), Lumens=8304, W/fixt=98 (Retrofit)"/>
    <x v="4"/>
    <x v="22"/>
    <s v="Fixture"/>
    <n v="17"/>
    <n v="1089.7"/>
    <n v="0.4"/>
    <n v="1485.12"/>
  </r>
  <r>
    <n v="3226"/>
    <x v="10"/>
    <x v="3"/>
    <x v="0"/>
    <n v="428085"/>
    <s v="FL, (2) 96in, T8 lamp, IS EB, RLO (BF&lt;0.85), Lumens=8304, W/fixt=98 (Retrofit)"/>
    <x v="4"/>
    <x v="22"/>
    <s v="Fixture"/>
    <n v="4"/>
    <n v="256.39999999999998"/>
    <n v="0.05"/>
    <n v="258.44"/>
  </r>
  <r>
    <n v="3226"/>
    <x v="10"/>
    <x v="3"/>
    <x v="0"/>
    <n v="428085"/>
    <s v="FL, (2) 96in, T8 lamp, IS EB, RLO (BF&lt;0.85), Lumens=8304, W/fixt=98 (Retrofit)"/>
    <x v="4"/>
    <x v="22"/>
    <s v="Fixture"/>
    <n v="22"/>
    <n v="1410.2"/>
    <n v="0.53"/>
    <n v="1921.92"/>
  </r>
  <r>
    <n v="3226"/>
    <x v="10"/>
    <x v="3"/>
    <x v="0"/>
    <n v="428085"/>
    <s v="FL, (2) 96in, T8 lamp, IS EB, RLO (BF&lt;0.85), Lumens=8304, W/fixt=98 (Retrofit)"/>
    <x v="4"/>
    <x v="22"/>
    <s v="Fixture"/>
    <n v="10"/>
    <n v="641"/>
    <n v="0.24"/>
    <n v="873.6"/>
  </r>
  <r>
    <n v="3226"/>
    <x v="10"/>
    <x v="3"/>
    <x v="0"/>
    <n v="428085"/>
    <s v="FL, (2) 96in, T8 lamp, IS EB, RLO (BF&lt;0.85), Lumens=8304, W/fixt=98 (Retrofit)"/>
    <x v="4"/>
    <x v="22"/>
    <s v="Fixture"/>
    <n v="16"/>
    <n v="1025.5999999999999"/>
    <n v="0.38"/>
    <n v="1397.76"/>
  </r>
  <r>
    <n v="3226"/>
    <x v="10"/>
    <x v="3"/>
    <x v="0"/>
    <n v="428085"/>
    <s v="FL, (2) 96in, T8 lamp, IS EB, RLO (BF&lt;0.85), Lumens=8304, W/fixt=98 (Retrofit)"/>
    <x v="4"/>
    <x v="22"/>
    <s v="Fixture"/>
    <n v="5"/>
    <n v="320.5"/>
    <n v="0.12"/>
    <n v="436.8"/>
  </r>
  <r>
    <n v="3226"/>
    <x v="10"/>
    <x v="3"/>
    <x v="0"/>
    <n v="428085"/>
    <s v="FL, (2) 96in, T8 lamp, IS EB, RLO (BF&lt;0.85), Lumens=8304, W/fixt=98 (Retrofit)"/>
    <x v="4"/>
    <x v="22"/>
    <s v="Fixture"/>
    <n v="9"/>
    <n v="576.9"/>
    <n v="0.21"/>
    <n v="786.24"/>
  </r>
  <r>
    <n v="3226"/>
    <x v="10"/>
    <x v="3"/>
    <x v="0"/>
    <n v="428085"/>
    <s v="FL, (2) 96in, T8 lamp, IS EB, RLO (BF&lt;0.85), Lumens=8304, W/fixt=98 (Retrofit)"/>
    <x v="4"/>
    <x v="22"/>
    <s v="Fixture"/>
    <n v="8"/>
    <n v="512.79999999999995"/>
    <n v="0.19"/>
    <n v="698.88"/>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2"/>
    <n v="128.19999999999999"/>
    <n v="0.04"/>
    <n v="174.72"/>
  </r>
  <r>
    <n v="3226"/>
    <x v="10"/>
    <x v="3"/>
    <x v="0"/>
    <n v="428085"/>
    <s v="FL, (2) 96in, T8 lamp, IS EB, RLO (BF&lt;0.85), Lumens=8304, W/fixt=98 (Retrofit)"/>
    <x v="4"/>
    <x v="22"/>
    <s v="Fixture"/>
    <n v="6"/>
    <n v="384.6"/>
    <n v="0.14000000000000001"/>
    <n v="524.16"/>
  </r>
  <r>
    <n v="3226"/>
    <x v="10"/>
    <x v="3"/>
    <x v="0"/>
    <n v="428085"/>
    <s v="FL, (2) 96in, T8 lamp, IS EB, RLO (BF&lt;0.85), Lumens=8304, W/fixt=98 (Retrofit)"/>
    <x v="4"/>
    <x v="22"/>
    <s v="Fixture"/>
    <n v="22"/>
    <n v="1410.2"/>
    <n v="0.53"/>
    <n v="1921.92"/>
  </r>
  <r>
    <n v="3226"/>
    <x v="10"/>
    <x v="3"/>
    <x v="0"/>
    <n v="428085"/>
    <s v="FL, (2) 96in, T8 lamp, IS EB, RLO (BF&lt;0.85), Lumens=8304, W/fixt=98 (Retrofit)"/>
    <x v="4"/>
    <x v="22"/>
    <s v="Fixture"/>
    <n v="4"/>
    <n v="256.39999999999998"/>
    <n v="0.09"/>
    <n v="349.44"/>
  </r>
  <r>
    <n v="3226"/>
    <x v="10"/>
    <x v="3"/>
    <x v="0"/>
    <n v="428085"/>
    <s v="FL, (2) 96in, T8 lamp, IS EB, RLO (BF&lt;0.85), Lumens=8304, W/fixt=98 (Retrofit)"/>
    <x v="4"/>
    <x v="22"/>
    <s v="Fixture"/>
    <n v="6"/>
    <n v="384.6"/>
    <n v="0.11"/>
    <n v="409.5"/>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1"/>
    <n v="64.099999999999994"/>
    <n v="0.01"/>
    <n v="68.25"/>
  </r>
  <r>
    <n v="3226"/>
    <x v="10"/>
    <x v="3"/>
    <x v="0"/>
    <n v="428085"/>
    <s v="FL, (2) 96in, T8 lamp, IS EB, RLO (BF&lt;0.85), Lumens=8304, W/fixt=98 (Retrofit)"/>
    <x v="4"/>
    <x v="22"/>
    <s v="Fixture"/>
    <n v="11"/>
    <n v="705.1"/>
    <n v="0.26"/>
    <n v="960.96"/>
  </r>
  <r>
    <n v="3226"/>
    <x v="10"/>
    <x v="3"/>
    <x v="0"/>
    <n v="428085"/>
    <s v="FL, (2) 96in, T8 lamp, IS EB, RLO (BF&lt;0.85), Lumens=8304, W/fixt=98 (Retrofit)"/>
    <x v="4"/>
    <x v="22"/>
    <s v="Fixture"/>
    <n v="1"/>
    <n v="64.099999999999994"/>
    <n v="0.01"/>
    <n v="65.52"/>
  </r>
  <r>
    <n v="3226"/>
    <x v="10"/>
    <x v="3"/>
    <x v="0"/>
    <n v="428085"/>
    <s v="FL, (2) 96in, T8 lamp, IS EB, RLO (BF&lt;0.85), Lumens=8304, W/fixt=98 (Retrofit)"/>
    <x v="4"/>
    <x v="22"/>
    <s v="Fixture"/>
    <n v="25"/>
    <n v="1602.5"/>
    <n v="0.6"/>
    <n v="2184"/>
  </r>
  <r>
    <n v="3226"/>
    <x v="10"/>
    <x v="3"/>
    <x v="0"/>
    <n v="428085"/>
    <s v="FL, (2) 96in, T8 lamp, IS EB, RLO (BF&lt;0.85), Lumens=8304, W/fixt=98 (Retrofit)"/>
    <x v="4"/>
    <x v="22"/>
    <s v="Fixture"/>
    <n v="2"/>
    <n v="128.19999999999999"/>
    <n v="0.04"/>
    <n v="174.72"/>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8"/>
    <n v="512.79999999999995"/>
    <n v="0.19"/>
    <n v="698.88"/>
  </r>
  <r>
    <n v="3226"/>
    <x v="10"/>
    <x v="3"/>
    <x v="0"/>
    <n v="428085"/>
    <s v="FL, (2) 96in, T8 lamp, IS EB, RLO (BF&lt;0.85), Lumens=8304, W/fixt=98 (Retrofit)"/>
    <x v="4"/>
    <x v="22"/>
    <s v="Fixture"/>
    <n v="8"/>
    <n v="512.79999999999995"/>
    <n v="0.19"/>
    <n v="698.88"/>
  </r>
  <r>
    <n v="3226"/>
    <x v="10"/>
    <x v="3"/>
    <x v="0"/>
    <n v="428085"/>
    <s v="FL, (2) 96in, T8 lamp, IS EB, RLO (BF&lt;0.85), Lumens=8304, W/fixt=98 (Retrofit)"/>
    <x v="4"/>
    <x v="22"/>
    <s v="Fixture"/>
    <n v="4"/>
    <n v="256.39999999999998"/>
    <n v="0.09"/>
    <n v="349.44"/>
  </r>
  <r>
    <n v="3226"/>
    <x v="10"/>
    <x v="3"/>
    <x v="0"/>
    <n v="428085"/>
    <s v="FL, (2) 96in, T8 lamp, IS EB, RLO (BF&lt;0.85), Lumens=8304, W/fixt=98 (Retrofit)"/>
    <x v="4"/>
    <x v="22"/>
    <s v="Fixture"/>
    <n v="6"/>
    <n v="384.6"/>
    <n v="0.14000000000000001"/>
    <n v="524.16"/>
  </r>
  <r>
    <n v="3226"/>
    <x v="10"/>
    <x v="3"/>
    <x v="0"/>
    <n v="428085"/>
    <s v="FL, (2) 96in, T8 lamp, IS EB, RLO (BF&lt;0.85), Lumens=8304, W/fixt=98 (Retrofit)"/>
    <x v="4"/>
    <x v="22"/>
    <s v="Fixture"/>
    <n v="32"/>
    <n v="2051.1999999999998"/>
    <n v="0.77"/>
    <n v="2795.52"/>
  </r>
  <r>
    <n v="3226"/>
    <x v="10"/>
    <x v="3"/>
    <x v="0"/>
    <n v="428085"/>
    <s v="FL, (2) 96in, T8 lamp, IS EB, RLO (BF&lt;0.85), Lumens=8304, W/fixt=98 (Retrofit)"/>
    <x v="4"/>
    <x v="22"/>
    <s v="Fixture"/>
    <n v="1"/>
    <n v="64.099999999999994"/>
    <n v="0.01"/>
    <n v="58.24"/>
  </r>
  <r>
    <n v="3226"/>
    <x v="10"/>
    <x v="3"/>
    <x v="0"/>
    <n v="428085"/>
    <s v="FL, (2) 96in, T8 lamp, IS EB, RLO (BF&lt;0.85), Lumens=8304, W/fixt=98 (Retrofit)"/>
    <x v="4"/>
    <x v="22"/>
    <s v="Fixture"/>
    <n v="11"/>
    <n v="705.1"/>
    <n v="0.26"/>
    <n v="960.96"/>
  </r>
  <r>
    <n v="3226"/>
    <x v="10"/>
    <x v="3"/>
    <x v="0"/>
    <n v="428085"/>
    <s v="FL, (2) 96in, T8 lamp, IS EB, RLO (BF&lt;0.85), Lumens=8304, W/fixt=98 (Retrofit)"/>
    <x v="4"/>
    <x v="22"/>
    <s v="Fixture"/>
    <n v="12"/>
    <n v="769.2"/>
    <n v="0.28000000000000003"/>
    <n v="1048.32"/>
  </r>
  <r>
    <n v="3226"/>
    <x v="10"/>
    <x v="3"/>
    <x v="0"/>
    <n v="428085"/>
    <s v="FL, (2) 96in, T8 lamp, IS EB, RLO (BF&lt;0.85), Lumens=8304, W/fixt=98 (Retrofit)"/>
    <x v="4"/>
    <x v="22"/>
    <s v="Fixture"/>
    <n v="9"/>
    <n v="576.9"/>
    <n v="0.21"/>
    <n v="786.24"/>
  </r>
  <r>
    <n v="3226"/>
    <x v="10"/>
    <x v="3"/>
    <x v="0"/>
    <n v="428085"/>
    <s v="FL, (2) 96in, T8 lamp, IS EB, RLO (BF&lt;0.85), Lumens=8304, W/fixt=98 (Retrofit)"/>
    <x v="4"/>
    <x v="22"/>
    <s v="Fixture"/>
    <n v="5"/>
    <n v="320.5"/>
    <n v="0.09"/>
    <n v="568.75"/>
  </r>
  <r>
    <n v="3226"/>
    <x v="10"/>
    <x v="3"/>
    <x v="0"/>
    <n v="428085"/>
    <s v="FL, (2) 96in, T8 lamp, IS EB, RLO (BF&lt;0.85), Lumens=8304, W/fixt=98 (Retrofit)"/>
    <x v="4"/>
    <x v="22"/>
    <s v="Fixture"/>
    <n v="7"/>
    <n v="448.7"/>
    <n v="0.16"/>
    <n v="611.52"/>
  </r>
  <r>
    <n v="3226"/>
    <x v="10"/>
    <x v="3"/>
    <x v="0"/>
    <n v="428085"/>
    <s v="FL, (2) 96in, T8 lamp, IS EB, RLO (BF&lt;0.85), Lumens=8304, W/fixt=98 (Retrofit)"/>
    <x v="4"/>
    <x v="22"/>
    <s v="Fixture"/>
    <n v="6"/>
    <n v="384.6"/>
    <n v="0.14000000000000001"/>
    <n v="524.16"/>
  </r>
  <r>
    <n v="3226"/>
    <x v="10"/>
    <x v="3"/>
    <x v="0"/>
    <n v="428085"/>
    <s v="FL, (2) 96in, T8 lamp, IS EB, RLO (BF&lt;0.85), Lumens=8304, W/fixt=98 (Retrofit)"/>
    <x v="4"/>
    <x v="22"/>
    <s v="Fixture"/>
    <n v="13"/>
    <n v="833.3"/>
    <n v="0.31"/>
    <n v="1135.68"/>
  </r>
  <r>
    <n v="3226"/>
    <x v="10"/>
    <x v="3"/>
    <x v="0"/>
    <n v="428085"/>
    <s v="FL, (2) 96in, T8 lamp, IS EB, RLO (BF&lt;0.85), Lumens=8304, W/fixt=98 (Retrofit)"/>
    <x v="4"/>
    <x v="22"/>
    <s v="Fixture"/>
    <n v="2"/>
    <n v="128.19999999999999"/>
    <n v="0.04"/>
    <n v="222.04"/>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8"/>
    <n v="512.79999999999995"/>
    <n v="0.19"/>
    <n v="698.88"/>
  </r>
  <r>
    <n v="3226"/>
    <x v="10"/>
    <x v="3"/>
    <x v="0"/>
    <n v="428085"/>
    <s v="FL, (2) 96in, T8 lamp, IS EB, RLO (BF&lt;0.85), Lumens=8304, W/fixt=98 (Retrofit)"/>
    <x v="4"/>
    <x v="22"/>
    <s v="Fixture"/>
    <n v="3"/>
    <n v="192.3"/>
    <n v="0.03"/>
    <n v="193.83"/>
  </r>
  <r>
    <n v="3226"/>
    <x v="10"/>
    <x v="3"/>
    <x v="0"/>
    <n v="428085"/>
    <s v="FL, (2) 96in, T8 lamp, IS EB, RLO (BF&lt;0.85), Lumens=8304, W/fixt=98 (Retrofit)"/>
    <x v="4"/>
    <x v="22"/>
    <s v="Fixture"/>
    <n v="1"/>
    <n v="64.099999999999994"/>
    <n v="0.01"/>
    <n v="68.25"/>
  </r>
  <r>
    <n v="3226"/>
    <x v="10"/>
    <x v="3"/>
    <x v="0"/>
    <n v="428085"/>
    <s v="FL, (2) 96in, T8 lamp, IS EB, RLO (BF&lt;0.85), Lumens=8304, W/fixt=98 (Retrofit)"/>
    <x v="4"/>
    <x v="22"/>
    <s v="Fixture"/>
    <n v="3"/>
    <n v="192.3"/>
    <n v="7.0000000000000007E-2"/>
    <n v="262.08"/>
  </r>
  <r>
    <n v="3226"/>
    <x v="10"/>
    <x v="3"/>
    <x v="0"/>
    <n v="428085"/>
    <s v="FL, (2) 96in, T8 lamp, IS EB, RLO (BF&lt;0.85), Lumens=8304, W/fixt=98 (Retrofit)"/>
    <x v="4"/>
    <x v="22"/>
    <s v="Fixture"/>
    <n v="4"/>
    <n v="256.39999999999998"/>
    <n v="7.0000000000000007E-2"/>
    <n v="455"/>
  </r>
  <r>
    <n v="3226"/>
    <x v="10"/>
    <x v="3"/>
    <x v="0"/>
    <n v="428085"/>
    <s v="FL, (2) 96in, T8 lamp, IS EB, RLO (BF&lt;0.85), Lumens=8304, W/fixt=98 (Retrofit)"/>
    <x v="4"/>
    <x v="22"/>
    <s v="Fixture"/>
    <n v="25"/>
    <n v="1602.5"/>
    <n v="0.6"/>
    <n v="2184"/>
  </r>
  <r>
    <n v="3226"/>
    <x v="10"/>
    <x v="3"/>
    <x v="0"/>
    <n v="428085"/>
    <s v="FL, (2) 96in, T8 lamp, IS EB, RLO (BF&lt;0.85), Lumens=8304, W/fixt=98 (Retrofit)"/>
    <x v="4"/>
    <x v="22"/>
    <s v="Fixture"/>
    <n v="12"/>
    <n v="769.2"/>
    <n v="0.28000000000000003"/>
    <n v="1048.32"/>
  </r>
  <r>
    <n v="3226"/>
    <x v="10"/>
    <x v="3"/>
    <x v="0"/>
    <n v="428085"/>
    <s v="FL, (2) 96in, T8 lamp, IS EB, RLO (BF&lt;0.85), Lumens=8304, W/fixt=98 (Retrofit)"/>
    <x v="4"/>
    <x v="22"/>
    <s v="Fixture"/>
    <n v="21"/>
    <n v="1346.1"/>
    <n v="0.5"/>
    <n v="2331.42"/>
  </r>
  <r>
    <n v="3226"/>
    <x v="10"/>
    <x v="3"/>
    <x v="0"/>
    <n v="428085"/>
    <s v="FL, (2) 96in, T8 lamp, IS EB, RLO (BF&lt;0.85), Lumens=8304, W/fixt=98 (Retrofit)"/>
    <x v="4"/>
    <x v="22"/>
    <s v="Fixture"/>
    <n v="3"/>
    <n v="192.3"/>
    <n v="7.0000000000000007E-2"/>
    <n v="262.08"/>
  </r>
  <r>
    <n v="3226"/>
    <x v="10"/>
    <x v="3"/>
    <x v="0"/>
    <n v="428085"/>
    <s v="FL, (2) 96in, T8 lamp, IS EB, RLO (BF&lt;0.85), Lumens=8304, W/fixt=98 (Retrofit)"/>
    <x v="4"/>
    <x v="22"/>
    <s v="Fixture"/>
    <n v="7"/>
    <n v="448.7"/>
    <n v="0.15"/>
    <n v="872.69"/>
  </r>
  <r>
    <n v="3226"/>
    <x v="10"/>
    <x v="3"/>
    <x v="0"/>
    <n v="428085"/>
    <s v="FL, (2) 96in, T8 lamp, IS EB, RLO (BF&lt;0.85), Lumens=8304, W/fixt=98 (Retrofit)"/>
    <x v="4"/>
    <x v="22"/>
    <s v="Fixture"/>
    <n v="2"/>
    <n v="128.19999999999999"/>
    <n v="0.04"/>
    <n v="247.52"/>
  </r>
  <r>
    <n v="3226"/>
    <x v="10"/>
    <x v="3"/>
    <x v="0"/>
    <n v="429085"/>
    <s v="FL, (2) 96in, T8 lamp, IS EB, RLO (BF&lt;0.85), Lumens=8304, W/fixt=98 (Retrofit)"/>
    <x v="4"/>
    <x v="22"/>
    <s v="Fixture"/>
    <n v="2"/>
    <n v="171.62"/>
    <n v="0.03"/>
    <n v="136.5"/>
  </r>
  <r>
    <n v="3226"/>
    <x v="10"/>
    <x v="3"/>
    <x v="0"/>
    <n v="428085"/>
    <s v="FL, (2) 96in, T8 lamp, IS EB, RLO (BF&lt;0.85), Lumens=8304, W/fixt=98 (Retrofit)"/>
    <x v="4"/>
    <x v="22"/>
    <s v="Fixture"/>
    <n v="2"/>
    <n v="128.19999999999999"/>
    <n v="0.04"/>
    <n v="174.72"/>
  </r>
  <r>
    <n v="3226"/>
    <x v="10"/>
    <x v="3"/>
    <x v="0"/>
    <n v="429085"/>
    <s v="FL, (2) 96in, T8 lamp, IS EB, RLO (BF&lt;0.85), Lumens=8304, W/fixt=98 (Retrofit)"/>
    <x v="4"/>
    <x v="22"/>
    <s v="Fixture"/>
    <n v="2"/>
    <n v="171.62"/>
    <n v="0.03"/>
    <n v="136.5"/>
  </r>
  <r>
    <n v="3226"/>
    <x v="10"/>
    <x v="3"/>
    <x v="0"/>
    <n v="428085"/>
    <s v="FL, (2) 96in, T8 lamp, IS EB, RLO (BF&lt;0.85), Lumens=8304, W/fixt=98 (Retrofit)"/>
    <x v="4"/>
    <x v="22"/>
    <s v="Fixture"/>
    <n v="2"/>
    <n v="128.19999999999999"/>
    <n v="0.04"/>
    <n v="174.72"/>
  </r>
  <r>
    <n v="3226"/>
    <x v="10"/>
    <x v="3"/>
    <x v="0"/>
    <n v="428085"/>
    <s v="FL, (2) 96in, T8 lamp, IS EB, RLO (BF&lt;0.85), Lumens=8304, W/fixt=98 (Retrofit)"/>
    <x v="4"/>
    <x v="22"/>
    <s v="Fixture"/>
    <n v="8"/>
    <n v="512.79999999999995"/>
    <n v="0.19"/>
    <n v="698.88"/>
  </r>
  <r>
    <n v="3226"/>
    <x v="10"/>
    <x v="3"/>
    <x v="0"/>
    <n v="429085"/>
    <s v="FL, (2) 96in, T8 lamp, IS EB, RLO (BF&lt;0.85), Lumens=8304, W/fixt=98 (Retrofit)"/>
    <x v="4"/>
    <x v="22"/>
    <s v="Fixture"/>
    <n v="1"/>
    <n v="85.81"/>
    <n v="0.02"/>
    <n v="68.25"/>
  </r>
  <r>
    <n v="3226"/>
    <x v="10"/>
    <x v="3"/>
    <x v="0"/>
    <n v="428085"/>
    <s v="FL, (2) 96in, T8 lamp, IS EB, RLO (BF&lt;0.85), Lumens=8304, W/fixt=98 (Retrofit)"/>
    <x v="4"/>
    <x v="22"/>
    <s v="Fixture"/>
    <n v="2"/>
    <n v="128.19999999999999"/>
    <n v="0.04"/>
    <n v="247.52"/>
  </r>
  <r>
    <n v="3226"/>
    <x v="10"/>
    <x v="3"/>
    <x v="0"/>
    <n v="428085"/>
    <s v="FL, (2) 96in, T8 lamp, IS EB, RLO (BF&lt;0.85), Lumens=8304, W/fixt=98 (Retrofit)"/>
    <x v="4"/>
    <x v="22"/>
    <s v="Fixture"/>
    <n v="6"/>
    <n v="384.6"/>
    <n v="0.14000000000000001"/>
    <n v="524.16"/>
  </r>
  <r>
    <n v="3226"/>
    <x v="10"/>
    <x v="3"/>
    <x v="0"/>
    <n v="429085"/>
    <s v="FL, (2) 96in, T8 lamp, IS EB, RLO (BF&lt;0.85), Lumens=8304, W/fixt=98 (Retrofit)"/>
    <x v="4"/>
    <x v="22"/>
    <s v="Fixture"/>
    <n v="9"/>
    <n v="772.3"/>
    <n v="0.21"/>
    <n v="778.05"/>
  </r>
  <r>
    <n v="3226"/>
    <x v="10"/>
    <x v="3"/>
    <x v="0"/>
    <n v="428085"/>
    <s v="FL, (2) 96in, T8 lamp, IS EB, RLO (BF&lt;0.85), Lumens=8304, W/fixt=98 (Retrofit)"/>
    <x v="4"/>
    <x v="22"/>
    <s v="Fixture"/>
    <n v="5"/>
    <n v="320.5"/>
    <n v="0.12"/>
    <n v="436.8"/>
  </r>
  <r>
    <n v="3226"/>
    <x v="10"/>
    <x v="3"/>
    <x v="0"/>
    <n v="429085"/>
    <s v="FL, (2) 96in, T8 lamp, IS EB, RLO (BF&lt;0.85), Lumens=8304, W/fixt=98 (Retrofit)"/>
    <x v="4"/>
    <x v="22"/>
    <s v="Fixture"/>
    <n v="6"/>
    <n v="514.86"/>
    <n v="0.11"/>
    <n v="409.5"/>
  </r>
  <r>
    <n v="3226"/>
    <x v="10"/>
    <x v="3"/>
    <x v="0"/>
    <n v="429085"/>
    <s v="FL, (2) 96in, T8 lamp, IS EB, RLO (BF&lt;0.85), Lumens=8304, W/fixt=98 (Retrofit)"/>
    <x v="4"/>
    <x v="22"/>
    <s v="Fixture"/>
    <n v="5"/>
    <n v="429.05"/>
    <n v="0.12"/>
    <n v="436.8"/>
  </r>
  <r>
    <n v="3226"/>
    <x v="10"/>
    <x v="3"/>
    <x v="0"/>
    <n v="429085"/>
    <s v="FL, (2) 96in, T8 lamp, IS EB, RLO (BF&lt;0.85), Lumens=8304, W/fixt=98 (Retrofit)"/>
    <x v="4"/>
    <x v="22"/>
    <s v="Fixture"/>
    <n v="2"/>
    <n v="171.62"/>
    <n v="0.04"/>
    <n v="174.72"/>
  </r>
  <r>
    <n v="3226"/>
    <x v="10"/>
    <x v="3"/>
    <x v="0"/>
    <n v="428085"/>
    <s v="FL, (2) 96in, T8 lamp, IS EB, RLO (BF&lt;0.85), Lumens=8304, W/fixt=98 (Retrofit)"/>
    <x v="4"/>
    <x v="22"/>
    <s v="Fixture"/>
    <n v="3"/>
    <n v="192.3"/>
    <n v="7.0000000000000007E-2"/>
    <n v="262.08"/>
  </r>
  <r>
    <n v="3226"/>
    <x v="10"/>
    <x v="3"/>
    <x v="0"/>
    <n v="429085"/>
    <s v="FL, (2) 96in, T8 lamp, IS EB, RLO (BF&lt;0.85), Lumens=8304, W/fixt=98 (Retrofit)"/>
    <x v="4"/>
    <x v="22"/>
    <s v="Fixture"/>
    <n v="1"/>
    <n v="85.81"/>
    <n v="0.02"/>
    <n v="124.67"/>
  </r>
  <r>
    <n v="3226"/>
    <x v="10"/>
    <x v="3"/>
    <x v="0"/>
    <n v="428085"/>
    <s v="FL, (2) 96in, T8 lamp, IS EB, RLO (BF&lt;0.85), Lumens=8304, W/fixt=98 (Retrofit)"/>
    <x v="4"/>
    <x v="22"/>
    <s v="Fixture"/>
    <n v="2"/>
    <n v="128.19999999999999"/>
    <n v="0.04"/>
    <n v="174.72"/>
  </r>
  <r>
    <n v="3226"/>
    <x v="10"/>
    <x v="3"/>
    <x v="0"/>
    <n v="428085"/>
    <s v="FL, (2) 96in, T8 lamp, IS EB, RLO (BF&lt;0.85), Lumens=8304, W/fixt=98 (Retrofit)"/>
    <x v="4"/>
    <x v="22"/>
    <s v="Fixture"/>
    <n v="1"/>
    <n v="64.099999999999994"/>
    <n v="0.02"/>
    <n v="87.36"/>
  </r>
  <r>
    <n v="3226"/>
    <x v="10"/>
    <x v="3"/>
    <x v="0"/>
    <n v="429085"/>
    <s v="FL, (2) 96in, T8 lamp, IS EB, RLO (BF&lt;0.85), Lumens=8304, W/fixt=98 (Retrofit)"/>
    <x v="4"/>
    <x v="22"/>
    <s v="Fixture"/>
    <n v="16"/>
    <n v="1372.97"/>
    <n v="0.31"/>
    <n v="1092"/>
  </r>
  <r>
    <n v="3226"/>
    <x v="10"/>
    <x v="3"/>
    <x v="0"/>
    <n v="429085"/>
    <s v="FL, (2) 96in, T8 lamp, IS EB, RLO (BF&lt;0.85), Lumens=8304, W/fixt=98 (Retrofit)"/>
    <x v="4"/>
    <x v="22"/>
    <s v="Fixture"/>
    <n v="6"/>
    <n v="514.86"/>
    <n v="0.14000000000000001"/>
    <n v="524.16"/>
  </r>
  <r>
    <n v="3226"/>
    <x v="10"/>
    <x v="3"/>
    <x v="0"/>
    <n v="429085"/>
    <s v="FL, (2) 96in, T8 lamp, IS EB, RLO (BF&lt;0.85), Lumens=8304, W/fixt=98 (Retrofit)"/>
    <x v="4"/>
    <x v="22"/>
    <s v="Fixture"/>
    <n v="8"/>
    <n v="686.48"/>
    <n v="0.16"/>
    <n v="531.44000000000005"/>
  </r>
  <r>
    <n v="3226"/>
    <x v="10"/>
    <x v="3"/>
    <x v="0"/>
    <n v="429085"/>
    <s v="FL, (2) 96in, T8 lamp, IS EB, RLO (BF&lt;0.85), Lumens=8304, W/fixt=98 (Retrofit)"/>
    <x v="4"/>
    <x v="22"/>
    <s v="Fixture"/>
    <n v="25"/>
    <n v="2145.27"/>
    <n v="0.6"/>
    <n v="2184"/>
  </r>
  <r>
    <n v="3226"/>
    <x v="10"/>
    <x v="3"/>
    <x v="0"/>
    <n v="428085"/>
    <s v="FL, (2) 96in, T8 lamp, IS EB, RLO (BF&lt;0.85), Lumens=8304, W/fixt=98 (Retrofit)"/>
    <x v="4"/>
    <x v="22"/>
    <s v="Fixture"/>
    <n v="1"/>
    <n v="64.099999999999994"/>
    <n v="0.01"/>
    <n v="65.52"/>
  </r>
  <r>
    <n v="3226"/>
    <x v="10"/>
    <x v="3"/>
    <x v="0"/>
    <n v="428085"/>
    <s v="FL, (2) 96in, T8 lamp, IS EB, RLO (BF&lt;0.85), Lumens=8304, W/fixt=98 (Retrofit)"/>
    <x v="4"/>
    <x v="22"/>
    <s v="Fixture"/>
    <n v="2"/>
    <n v="128.19999999999999"/>
    <n v="0.04"/>
    <n v="174.72"/>
  </r>
  <r>
    <n v="3226"/>
    <x v="10"/>
    <x v="3"/>
    <x v="0"/>
    <n v="429085"/>
    <s v="FL, (2) 96in, T8 lamp, IS EB, RLO (BF&lt;0.85), Lumens=8304, W/fixt=98 (Retrofit)"/>
    <x v="4"/>
    <x v="22"/>
    <s v="Fixture"/>
    <n v="12"/>
    <n v="1029.73"/>
    <n v="0.28000000000000003"/>
    <n v="1048.32"/>
  </r>
  <r>
    <n v="3226"/>
    <x v="10"/>
    <x v="3"/>
    <x v="0"/>
    <n v="428085"/>
    <s v="FL, (2) 96in, T8 lamp, IS EB, RLO (BF&lt;0.85), Lumens=8304, W/fixt=98 (Retrofit)"/>
    <x v="4"/>
    <x v="22"/>
    <s v="Fixture"/>
    <n v="22"/>
    <n v="1410.2"/>
    <n v="0.53"/>
    <n v="1921.92"/>
  </r>
  <r>
    <n v="3226"/>
    <x v="10"/>
    <x v="3"/>
    <x v="0"/>
    <n v="428085"/>
    <s v="FL, (2) 96in, T8 lamp, IS EB, RLO (BF&lt;0.85), Lumens=8304, W/fixt=98 (Retrofit)"/>
    <x v="4"/>
    <x v="22"/>
    <s v="Fixture"/>
    <n v="6"/>
    <n v="384.6"/>
    <n v="0.14000000000000001"/>
    <n v="524.16"/>
  </r>
  <r>
    <n v="3226"/>
    <x v="10"/>
    <x v="3"/>
    <x v="0"/>
    <n v="428085"/>
    <s v="FL, (2) 96in, T8 lamp, IS EB, RLO (BF&lt;0.85), Lumens=8304, W/fixt=98 (Retrofit)"/>
    <x v="4"/>
    <x v="22"/>
    <s v="Fixture"/>
    <n v="1"/>
    <n v="64.099999999999994"/>
    <n v="0.02"/>
    <n v="122.85"/>
  </r>
  <r>
    <n v="3226"/>
    <x v="10"/>
    <x v="3"/>
    <x v="0"/>
    <n v="429085"/>
    <s v="FL, (2) 96in, T8 lamp, IS EB, RLO (BF&lt;0.85), Lumens=8304, W/fixt=98 (Retrofit)"/>
    <x v="4"/>
    <x v="22"/>
    <s v="Fixture"/>
    <n v="5"/>
    <n v="429.05"/>
    <n v="0.12"/>
    <n v="436.8"/>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9"/>
    <n v="576.9"/>
    <n v="0.21"/>
    <n v="786.24"/>
  </r>
  <r>
    <n v="3226"/>
    <x v="10"/>
    <x v="3"/>
    <x v="0"/>
    <n v="428085"/>
    <s v="FL, (2) 96in, T8 lamp, IS EB, RLO (BF&lt;0.85), Lumens=8304, W/fixt=98 (Retrofit)"/>
    <x v="4"/>
    <x v="22"/>
    <s v="Fixture"/>
    <n v="12"/>
    <n v="769.2"/>
    <n v="0.28999999999999998"/>
    <n v="1048.32"/>
  </r>
  <r>
    <n v="3226"/>
    <x v="10"/>
    <x v="3"/>
    <x v="0"/>
    <n v="428085"/>
    <s v="FL, (2) 96in, T8 lamp, IS EB, RLO (BF&lt;0.85), Lumens=8304, W/fixt=98 (Retrofit)"/>
    <x v="4"/>
    <x v="22"/>
    <s v="Fixture"/>
    <n v="4"/>
    <n v="256.39999999999998"/>
    <n v="0.09"/>
    <n v="349.44"/>
  </r>
  <r>
    <n v="3226"/>
    <x v="10"/>
    <x v="3"/>
    <x v="0"/>
    <n v="429085"/>
    <s v="FL, (2) 96in, T8 lamp, IS EB, RLO (BF&lt;0.85), Lumens=8304, W/fixt=98 (Retrofit)"/>
    <x v="4"/>
    <x v="22"/>
    <s v="Fixture"/>
    <n v="4"/>
    <n v="343.24"/>
    <n v="0.09"/>
    <n v="338.52"/>
  </r>
  <r>
    <n v="3226"/>
    <x v="10"/>
    <x v="3"/>
    <x v="0"/>
    <n v="428085"/>
    <s v="FL, (2) 96in, T8 lamp, IS EB, RLO (BF&lt;0.85), Lumens=8304, W/fixt=98 (Retrofit)"/>
    <x v="4"/>
    <x v="22"/>
    <s v="Fixture"/>
    <n v="10"/>
    <n v="641"/>
    <n v="0.22"/>
    <n v="1228.5"/>
  </r>
  <r>
    <n v="3226"/>
    <x v="10"/>
    <x v="3"/>
    <x v="0"/>
    <n v="428085"/>
    <s v="FL, (2) 96in, T8 lamp, IS EB, RLO (BF&lt;0.85), Lumens=8304, W/fixt=98 (Retrofit)"/>
    <x v="4"/>
    <x v="22"/>
    <s v="Fixture"/>
    <n v="2"/>
    <n v="128.19999999999999"/>
    <n v="0.04"/>
    <n v="174.72"/>
  </r>
  <r>
    <n v="3226"/>
    <x v="10"/>
    <x v="3"/>
    <x v="0"/>
    <n v="428085"/>
    <s v="FL, (2) 96in, T8 lamp, IS EB, RLO (BF&lt;0.85), Lumens=8304, W/fixt=98 (Retrofit)"/>
    <x v="4"/>
    <x v="22"/>
    <s v="Fixture"/>
    <n v="4"/>
    <n v="256.39999999999998"/>
    <n v="0.09"/>
    <n v="349.44"/>
  </r>
  <r>
    <n v="3226"/>
    <x v="10"/>
    <x v="3"/>
    <x v="0"/>
    <n v="429085"/>
    <s v="FL, (2) 96in, T8 lamp, IS EB, RLO (BF&lt;0.85), Lumens=8304, W/fixt=98 (Retrofit)"/>
    <x v="4"/>
    <x v="22"/>
    <s v="Fixture"/>
    <n v="8"/>
    <n v="686.48"/>
    <n v="0.19"/>
    <n v="698.88"/>
  </r>
  <r>
    <n v="3226"/>
    <x v="10"/>
    <x v="3"/>
    <x v="0"/>
    <n v="429085"/>
    <s v="FL, (2) 96in, T8 lamp, IS EB, RLO (BF&lt;0.85), Lumens=8304, W/fixt=98 (Retrofit)"/>
    <x v="4"/>
    <x v="22"/>
    <s v="Fixture"/>
    <n v="5"/>
    <n v="429.05"/>
    <n v="0.12"/>
    <n v="436.8"/>
  </r>
  <r>
    <n v="3226"/>
    <x v="10"/>
    <x v="3"/>
    <x v="0"/>
    <n v="429085"/>
    <s v="FL, (2) 96in, T8 lamp, IS EB, RLO (BF&lt;0.85), Lumens=8304, W/fixt=98 (Retrofit)"/>
    <x v="4"/>
    <x v="22"/>
    <s v="Fixture"/>
    <n v="1"/>
    <n v="85.81"/>
    <n v="0.01"/>
    <n v="68.25"/>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7"/>
    <n v="448.7"/>
    <n v="0.16"/>
    <n v="611.52"/>
  </r>
  <r>
    <n v="3226"/>
    <x v="10"/>
    <x v="3"/>
    <x v="0"/>
    <n v="429085"/>
    <s v="FL, (2) 96in, T8 lamp, IS EB, RLO (BF&lt;0.85), Lumens=8304, W/fixt=98 (Retrofit)"/>
    <x v="4"/>
    <x v="22"/>
    <s v="Fixture"/>
    <n v="1"/>
    <n v="85.81"/>
    <n v="0.02"/>
    <n v="87.36"/>
  </r>
  <r>
    <n v="3226"/>
    <x v="10"/>
    <x v="3"/>
    <x v="0"/>
    <n v="428085"/>
    <s v="FL, (2) 96in, T8 lamp, IS EB, RLO (BF&lt;0.85), Lumens=8304, W/fixt=98 (Retrofit)"/>
    <x v="4"/>
    <x v="22"/>
    <s v="Fixture"/>
    <n v="32"/>
    <n v="2051.1999999999998"/>
    <n v="0.47"/>
    <n v="2096.64"/>
  </r>
  <r>
    <n v="3226"/>
    <x v="10"/>
    <x v="3"/>
    <x v="0"/>
    <n v="429085"/>
    <s v="FL, (2) 96in, T8 lamp, IS EB, RLO (BF&lt;0.85), Lumens=8304, W/fixt=98 (Retrofit)"/>
    <x v="4"/>
    <x v="22"/>
    <s v="Fixture"/>
    <n v="6"/>
    <n v="514.86"/>
    <n v="0.14000000000000001"/>
    <n v="524.16"/>
  </r>
  <r>
    <n v="3226"/>
    <x v="10"/>
    <x v="3"/>
    <x v="0"/>
    <n v="429085"/>
    <s v="FL, (2) 96in, T8 lamp, IS EB, RLO (BF&lt;0.85), Lumens=8304, W/fixt=98 (Retrofit)"/>
    <x v="4"/>
    <x v="22"/>
    <s v="Fixture"/>
    <n v="80"/>
    <n v="6864.85"/>
    <n v="1.58"/>
    <n v="5460"/>
  </r>
  <r>
    <n v="3226"/>
    <x v="10"/>
    <x v="3"/>
    <x v="0"/>
    <n v="429085"/>
    <s v="FL, (2) 96in, T8 lamp, IS EB, RLO (BF&lt;0.85), Lumens=8304, W/fixt=98 (Retrofit)"/>
    <x v="4"/>
    <x v="22"/>
    <s v="Fixture"/>
    <n v="6"/>
    <n v="514.86"/>
    <n v="0.14000000000000001"/>
    <n v="524.16"/>
  </r>
  <r>
    <n v="3226"/>
    <x v="10"/>
    <x v="3"/>
    <x v="0"/>
    <n v="429085"/>
    <s v="FL, (2) 96in, T8 lamp, IS EB, RLO (BF&lt;0.85), Lumens=8304, W/fixt=98 (Retrofit)"/>
    <x v="4"/>
    <x v="22"/>
    <s v="Fixture"/>
    <n v="5"/>
    <n v="429.05"/>
    <n v="0.09"/>
    <n v="341.25"/>
  </r>
  <r>
    <n v="3226"/>
    <x v="10"/>
    <x v="3"/>
    <x v="0"/>
    <n v="429085"/>
    <s v="FL, (2) 96in, T8 lamp, IS EB, RLO (BF&lt;0.85), Lumens=8304, W/fixt=98 (Retrofit)"/>
    <x v="4"/>
    <x v="22"/>
    <s v="Fixture"/>
    <n v="4"/>
    <n v="343.24"/>
    <n v="7.0000000000000007E-2"/>
    <n v="273"/>
  </r>
  <r>
    <n v="3226"/>
    <x v="10"/>
    <x v="3"/>
    <x v="0"/>
    <n v="428085"/>
    <s v="FL, (2) 96in, T8 lamp, IS EB, RLO (BF&lt;0.85), Lumens=8304, W/fixt=98 (Retrofit)"/>
    <x v="4"/>
    <x v="22"/>
    <s v="Fixture"/>
    <n v="2"/>
    <n v="128.19999999999999"/>
    <n v="0.03"/>
    <n v="136.5"/>
  </r>
  <r>
    <n v="3226"/>
    <x v="10"/>
    <x v="3"/>
    <x v="0"/>
    <n v="428085"/>
    <s v="FL, (2) 96in, T8 lamp, IS EB, RLO (BF&lt;0.85), Lumens=8304, W/fixt=98 (Retrofit)"/>
    <x v="4"/>
    <x v="22"/>
    <s v="Fixture"/>
    <n v="1"/>
    <n v="64.099999999999994"/>
    <n v="0.02"/>
    <n v="87.36"/>
  </r>
  <r>
    <n v="3226"/>
    <x v="10"/>
    <x v="3"/>
    <x v="0"/>
    <n v="429085"/>
    <s v="FL, (2) 96in, T8 lamp, IS EB, RLO (BF&lt;0.85), Lumens=8304, W/fixt=98 (Retrofit)"/>
    <x v="4"/>
    <x v="22"/>
    <s v="Fixture"/>
    <n v="1"/>
    <n v="85.81"/>
    <n v="0.01"/>
    <n v="68.25"/>
  </r>
  <r>
    <n v="3226"/>
    <x v="10"/>
    <x v="3"/>
    <x v="0"/>
    <n v="428085"/>
    <s v="FL, (2) 96in, T8 lamp, IS EB, RLO (BF&lt;0.85), Lumens=8304, W/fixt=98 (Retrofit)"/>
    <x v="4"/>
    <x v="22"/>
    <s v="Fixture"/>
    <n v="4"/>
    <n v="256.39999999999998"/>
    <n v="0.09"/>
    <n v="349.44"/>
  </r>
  <r>
    <n v="3226"/>
    <x v="10"/>
    <x v="3"/>
    <x v="0"/>
    <n v="428085"/>
    <s v="FL, (2) 96in, T8 lamp, IS EB, RLO (BF&lt;0.85), Lumens=8304, W/fixt=98 (Retrofit)"/>
    <x v="4"/>
    <x v="22"/>
    <s v="Fixture"/>
    <n v="2"/>
    <n v="128.19999999999999"/>
    <n v="0.03"/>
    <n v="227.5"/>
  </r>
  <r>
    <n v="3226"/>
    <x v="10"/>
    <x v="3"/>
    <x v="0"/>
    <n v="428085"/>
    <s v="FL, (2) 96in, T8 lamp, IS EB, RLO (BF&lt;0.85), Lumens=8304, W/fixt=98 (Retrofit)"/>
    <x v="4"/>
    <x v="22"/>
    <s v="Fixture"/>
    <n v="93"/>
    <n v="5961.3"/>
    <n v="2.2400000000000002"/>
    <n v="8124.48"/>
  </r>
  <r>
    <n v="3226"/>
    <x v="10"/>
    <x v="3"/>
    <x v="0"/>
    <n v="428085"/>
    <s v="FL, (2) 96in, T8 lamp, IS EB, RLO (BF&lt;0.85), Lumens=8304, W/fixt=98 (Retrofit)"/>
    <x v="4"/>
    <x v="22"/>
    <s v="Fixture"/>
    <n v="14"/>
    <n v="897.4"/>
    <n v="0.33"/>
    <n v="1223.04"/>
  </r>
  <r>
    <n v="3226"/>
    <x v="10"/>
    <x v="3"/>
    <x v="0"/>
    <n v="429085"/>
    <s v="FL, (2) 96in, T8 lamp, IS EB, RLO (BF&lt;0.85), Lumens=8304, W/fixt=98 (Retrofit)"/>
    <x v="4"/>
    <x v="22"/>
    <s v="Fixture"/>
    <n v="4"/>
    <n v="343.24"/>
    <n v="0.09"/>
    <n v="349.44"/>
  </r>
  <r>
    <n v="3226"/>
    <x v="10"/>
    <x v="3"/>
    <x v="0"/>
    <n v="429085"/>
    <s v="FL, (2) 96in, T8 lamp, IS EB, RLO (BF&lt;0.85), Lumens=8304, W/fixt=98 (Retrofit)"/>
    <x v="4"/>
    <x v="22"/>
    <s v="Fixture"/>
    <n v="1"/>
    <n v="85.81"/>
    <n v="0.02"/>
    <n v="87.36"/>
  </r>
  <r>
    <n v="3226"/>
    <x v="10"/>
    <x v="3"/>
    <x v="0"/>
    <n v="429085"/>
    <s v="FL, (2) 96in, T8 lamp, IS EB, RLO (BF&lt;0.85), Lumens=8304, W/fixt=98 (Retrofit)"/>
    <x v="4"/>
    <x v="22"/>
    <s v="Fixture"/>
    <n v="1"/>
    <n v="85.81"/>
    <n v="0.02"/>
    <n v="87.36"/>
  </r>
  <r>
    <n v="3226"/>
    <x v="10"/>
    <x v="3"/>
    <x v="0"/>
    <n v="429085"/>
    <s v="FL, (2) 96in, T8 lamp, IS EB, RLO (BF&lt;0.85), Lumens=8304, W/fixt=98 (Retrofit)"/>
    <x v="4"/>
    <x v="22"/>
    <s v="Fixture"/>
    <n v="2"/>
    <n v="171.62"/>
    <n v="0.03"/>
    <n v="136.5"/>
  </r>
  <r>
    <n v="3226"/>
    <x v="10"/>
    <x v="3"/>
    <x v="0"/>
    <n v="428085"/>
    <s v="FL, (2) 96in, T8 lamp, IS EB, RLO (BF&lt;0.85), Lumens=8304, W/fixt=98 (Retrofit)"/>
    <x v="4"/>
    <x v="22"/>
    <s v="Fixture"/>
    <n v="12"/>
    <n v="769.2"/>
    <n v="0.28000000000000003"/>
    <n v="1332.24"/>
  </r>
  <r>
    <n v="3226"/>
    <x v="10"/>
    <x v="3"/>
    <x v="0"/>
    <n v="429085"/>
    <s v="FL, (2) 96in, T8 lamp, IS EB, RLO (BF&lt;0.85), Lumens=8304, W/fixt=98 (Retrofit)"/>
    <x v="4"/>
    <x v="22"/>
    <s v="Fixture"/>
    <n v="7"/>
    <n v="600.66999999999996"/>
    <n v="0.13"/>
    <n v="477.75"/>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3"/>
    <n v="192.3"/>
    <n v="7.0000000000000007E-2"/>
    <n v="262.08"/>
  </r>
  <r>
    <n v="3226"/>
    <x v="10"/>
    <x v="3"/>
    <x v="0"/>
    <n v="428085"/>
    <s v="FL, (2) 96in, T8 lamp, IS EB, RLO (BF&lt;0.85), Lumens=8304, W/fixt=98 (Retrofit)"/>
    <x v="4"/>
    <x v="22"/>
    <s v="Fixture"/>
    <n v="11"/>
    <n v="705.1"/>
    <n v="0.26"/>
    <n v="960.96"/>
  </r>
  <r>
    <n v="3226"/>
    <x v="10"/>
    <x v="3"/>
    <x v="0"/>
    <n v="428085"/>
    <s v="FL, (2) 96in, T8 lamp, IS EB, RLO (BF&lt;0.85), Lumens=8304, W/fixt=98 (Retrofit)"/>
    <x v="4"/>
    <x v="22"/>
    <s v="Fixture"/>
    <n v="3"/>
    <n v="192.3"/>
    <n v="0.05"/>
    <n v="341.25"/>
  </r>
  <r>
    <n v="3226"/>
    <x v="10"/>
    <x v="3"/>
    <x v="0"/>
    <n v="428085"/>
    <s v="FL, (2) 96in, T8 lamp, IS EB, RLO (BF&lt;0.85), Lumens=8304, W/fixt=98 (Retrofit)"/>
    <x v="4"/>
    <x v="22"/>
    <s v="Fixture"/>
    <n v="1"/>
    <n v="64.099999999999994"/>
    <n v="0.02"/>
    <n v="122.85"/>
  </r>
  <r>
    <n v="3226"/>
    <x v="10"/>
    <x v="3"/>
    <x v="0"/>
    <n v="428085"/>
    <s v="FL, (2) 96in, T8 lamp, IS EB, RLO (BF&lt;0.85), Lumens=8304, W/fixt=98 (Retrofit)"/>
    <x v="4"/>
    <x v="22"/>
    <s v="Fixture"/>
    <n v="2"/>
    <n v="128.19999999999999"/>
    <n v="0.04"/>
    <n v="174.72"/>
  </r>
  <r>
    <n v="3226"/>
    <x v="10"/>
    <x v="3"/>
    <x v="0"/>
    <n v="428085"/>
    <s v="FL, (2) 96in, T8 lamp, IS EB, RLO (BF&lt;0.85), Lumens=8304, W/fixt=98 (Retrofit)"/>
    <x v="4"/>
    <x v="22"/>
    <s v="Fixture"/>
    <n v="8"/>
    <n v="512.79999999999995"/>
    <n v="0.18"/>
    <n v="990.08"/>
  </r>
  <r>
    <n v="3226"/>
    <x v="10"/>
    <x v="3"/>
    <x v="0"/>
    <n v="428085"/>
    <s v="FL, (2) 96in, T8 lamp, IS EB, RLO (BF&lt;0.85), Lumens=8304, W/fixt=98 (Retrofit)"/>
    <x v="4"/>
    <x v="22"/>
    <s v="Fixture"/>
    <n v="2"/>
    <n v="128.19999999999999"/>
    <n v="0.04"/>
    <n v="174.72"/>
  </r>
  <r>
    <n v="3226"/>
    <x v="10"/>
    <x v="3"/>
    <x v="0"/>
    <n v="428085"/>
    <s v="FL, (2) 96in, T8 lamp, IS EB, RLO (BF&lt;0.85), Lumens=8304, W/fixt=98 (Retrofit)"/>
    <x v="4"/>
    <x v="22"/>
    <s v="Fixture"/>
    <n v="1"/>
    <n v="64.099999999999994"/>
    <n v="0.02"/>
    <n v="68.25"/>
  </r>
  <r>
    <n v="3226"/>
    <x v="10"/>
    <x v="3"/>
    <x v="0"/>
    <n v="428085"/>
    <s v="FL, (2) 96in, T8 lamp, IS EB, RLO (BF&lt;0.85), Lumens=8304, W/fixt=98 (Retrofit)"/>
    <x v="4"/>
    <x v="22"/>
    <s v="Fixture"/>
    <n v="6"/>
    <n v="384.6"/>
    <n v="0.14000000000000001"/>
    <n v="666.12"/>
  </r>
  <r>
    <n v="3226"/>
    <x v="10"/>
    <x v="3"/>
    <x v="0"/>
    <n v="428085"/>
    <s v="FL, (2) 96in, T8 lamp, IS EB, RLO (BF&lt;0.85), Lumens=8304, W/fixt=98 (Retrofit)"/>
    <x v="4"/>
    <x v="22"/>
    <s v="Fixture"/>
    <n v="1"/>
    <n v="64.099999999999994"/>
    <n v="0.02"/>
    <n v="114.66"/>
  </r>
  <r>
    <n v="3226"/>
    <x v="10"/>
    <x v="3"/>
    <x v="0"/>
    <n v="428085"/>
    <s v="FL, (2) 96in, T8 lamp, IS EB, RLO (BF&lt;0.85), Lumens=8304, W/fixt=98 (Retrofit)"/>
    <x v="4"/>
    <x v="22"/>
    <s v="Fixture"/>
    <n v="4"/>
    <n v="256.39999999999998"/>
    <n v="0.09"/>
    <n v="349.44"/>
  </r>
  <r>
    <n v="3226"/>
    <x v="10"/>
    <x v="3"/>
    <x v="0"/>
    <n v="428085"/>
    <s v="FL, (2) 96in, T8 lamp, IS EB, RLO (BF&lt;0.85), Lumens=8304, W/fixt=98 (Retrofit)"/>
    <x v="4"/>
    <x v="22"/>
    <s v="Fixture"/>
    <n v="8"/>
    <n v="512.79999999999995"/>
    <n v="0.19"/>
    <n v="888.16"/>
  </r>
  <r>
    <n v="3226"/>
    <x v="10"/>
    <x v="3"/>
    <x v="0"/>
    <n v="428085"/>
    <s v="FL, (2) 96in, T8 lamp, IS EB, RLO (BF&lt;0.85), Lumens=8304, W/fixt=98 (Retrofit)"/>
    <x v="4"/>
    <x v="22"/>
    <s v="Fixture"/>
    <n v="11"/>
    <n v="705.1"/>
    <n v="0.26"/>
    <n v="960.96"/>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9"/>
    <n v="576.9"/>
    <n v="0.17"/>
    <n v="1023.75"/>
  </r>
  <r>
    <n v="3226"/>
    <x v="10"/>
    <x v="3"/>
    <x v="0"/>
    <n v="428085"/>
    <s v="FL, (2) 96in, T8 lamp, IS EB, RLO (BF&lt;0.85), Lumens=8304, W/fixt=98 (Retrofit)"/>
    <x v="4"/>
    <x v="22"/>
    <s v="Fixture"/>
    <n v="5"/>
    <n v="320.5"/>
    <n v="0.09"/>
    <n v="341.25"/>
  </r>
  <r>
    <n v="3226"/>
    <x v="10"/>
    <x v="3"/>
    <x v="0"/>
    <n v="428085"/>
    <s v="FL, (2) 96in, T8 lamp, IS EB, RLO (BF&lt;0.85), Lumens=8304, W/fixt=98 (Retrofit)"/>
    <x v="4"/>
    <x v="22"/>
    <s v="Fixture"/>
    <n v="15"/>
    <n v="961.5"/>
    <n v="0.36"/>
    <n v="1310.4000000000001"/>
  </r>
  <r>
    <n v="3226"/>
    <x v="10"/>
    <x v="3"/>
    <x v="0"/>
    <n v="428085"/>
    <s v="FL, (2) 96in, T8 lamp, IS EB, RLO (BF&lt;0.85), Lumens=8304, W/fixt=98 (Retrofit)"/>
    <x v="4"/>
    <x v="22"/>
    <s v="Fixture"/>
    <n v="1"/>
    <n v="64.099999999999994"/>
    <n v="0.02"/>
    <n v="87.36"/>
  </r>
  <r>
    <n v="3226"/>
    <x v="10"/>
    <x v="3"/>
    <x v="0"/>
    <n v="428085"/>
    <s v="FL, (2) 96in, T8 lamp, IS EB, RLO (BF&lt;0.85), Lumens=8304, W/fixt=98 (Retrofit)"/>
    <x v="4"/>
    <x v="22"/>
    <s v="Fixture"/>
    <n v="5"/>
    <n v="320.5"/>
    <n v="0.12"/>
    <n v="436.8"/>
  </r>
  <r>
    <n v="3226"/>
    <x v="10"/>
    <x v="3"/>
    <x v="0"/>
    <n v="428085"/>
    <s v="FL, (2) 96in, T8 lamp, IS EB, RLO (BF&lt;0.85), Lumens=8304, W/fixt=98 (Retrofit)"/>
    <x v="4"/>
    <x v="22"/>
    <s v="Fixture"/>
    <n v="4"/>
    <n v="256.39999999999998"/>
    <n v="0.09"/>
    <n v="349.44"/>
  </r>
  <r>
    <n v="3226"/>
    <x v="10"/>
    <x v="3"/>
    <x v="0"/>
    <n v="428085"/>
    <s v="FL, (2) 96in, T8 lamp, IS EB, RLO (BF&lt;0.85), Lumens=8304, W/fixt=98 (Retrofit)"/>
    <x v="4"/>
    <x v="22"/>
    <s v="Fixture"/>
    <n v="8"/>
    <n v="512.79999999999995"/>
    <n v="0.16"/>
    <n v="822.64"/>
  </r>
  <r>
    <n v="3226"/>
    <x v="10"/>
    <x v="3"/>
    <x v="0"/>
    <n v="428085"/>
    <s v="FL, (2) 96in, T8 lamp, IS EB, RLO (BF&lt;0.85), Lumens=8304, W/fixt=98 (Retrofit)"/>
    <x v="4"/>
    <x v="22"/>
    <s v="Fixture"/>
    <n v="1"/>
    <n v="64.099999999999994"/>
    <n v="0.02"/>
    <n v="87.36"/>
  </r>
  <r>
    <n v="3226"/>
    <x v="10"/>
    <x v="3"/>
    <x v="0"/>
    <n v="428071"/>
    <s v="Lighting - 2 Ft 4th Gen. T-8 with Elec. Ballast (1 Lamp)"/>
    <x v="4"/>
    <x v="22"/>
    <s v="Fixture"/>
    <n v="1"/>
    <n v="47.34"/>
    <n v="0.01"/>
    <n v="103.21"/>
  </r>
  <r>
    <n v="3226"/>
    <x v="10"/>
    <x v="3"/>
    <x v="0"/>
    <n v="428071"/>
    <s v="Lighting - 2 Ft 4th Gen. T-8 with Elec. Ballast (1 Lamp)"/>
    <x v="4"/>
    <x v="22"/>
    <s v="Fixture"/>
    <n v="1"/>
    <n v="47.34"/>
    <n v="0.02"/>
    <n v="77.14"/>
  </r>
  <r>
    <n v="3226"/>
    <x v="10"/>
    <x v="3"/>
    <x v="0"/>
    <n v="428071"/>
    <s v="Lighting - 2 Ft 4th Gen. T-8 with Elec. Ballast (1 Lamp)"/>
    <x v="4"/>
    <x v="22"/>
    <s v="Fixture"/>
    <n v="3"/>
    <n v="142.02000000000001"/>
    <n v="0.05"/>
    <n v="154.72999999999999"/>
  </r>
  <r>
    <n v="3226"/>
    <x v="10"/>
    <x v="3"/>
    <x v="0"/>
    <n v="428071"/>
    <s v="Lighting - 2 Ft 4th Gen. T-8 with Elec. Ballast (1 Lamp)"/>
    <x v="4"/>
    <x v="22"/>
    <s v="Fixture"/>
    <n v="3"/>
    <n v="142.02000000000001"/>
    <n v="0.05"/>
    <n v="327.8"/>
  </r>
  <r>
    <n v="3226"/>
    <x v="10"/>
    <x v="3"/>
    <x v="0"/>
    <n v="428071"/>
    <s v="Lighting - 2 Ft 4th Gen. T-8 with Elec. Ballast (1 Lamp)"/>
    <x v="4"/>
    <x v="22"/>
    <s v="Fixture"/>
    <n v="2"/>
    <n v="94.68"/>
    <n v="0.04"/>
    <n v="154.28"/>
  </r>
  <r>
    <n v="3226"/>
    <x v="10"/>
    <x v="3"/>
    <x v="0"/>
    <n v="428071"/>
    <s v="Lighting - 2 Ft 4th Gen. T-8 with Elec. Ballast (1 Lamp)"/>
    <x v="4"/>
    <x v="22"/>
    <s v="Fixture"/>
    <n v="4"/>
    <n v="189.36"/>
    <n v="0.06"/>
    <n v="242.66"/>
  </r>
  <r>
    <n v="3226"/>
    <x v="10"/>
    <x v="3"/>
    <x v="0"/>
    <n v="428071"/>
    <s v="Lighting - 2 Ft 4th Gen. T-8 with Elec. Ballast (1 Lamp)"/>
    <x v="4"/>
    <x v="22"/>
    <s v="Fixture"/>
    <n v="2"/>
    <n v="94.68"/>
    <n v="0.04"/>
    <n v="154.28"/>
  </r>
  <r>
    <n v="3226"/>
    <x v="10"/>
    <x v="3"/>
    <x v="0"/>
    <n v="428071"/>
    <s v="Lighting - 2 Ft 4th Gen. T-8 with Elec. Ballast (1 Lamp)"/>
    <x v="4"/>
    <x v="22"/>
    <s v="Fixture"/>
    <n v="1"/>
    <n v="47.34"/>
    <n v="0.01"/>
    <n v="57.47"/>
  </r>
  <r>
    <n v="3226"/>
    <x v="10"/>
    <x v="3"/>
    <x v="0"/>
    <n v="428071"/>
    <s v="Lighting - 2 Ft 4th Gen. T-8 with Elec. Ballast (1 Lamp)"/>
    <x v="4"/>
    <x v="22"/>
    <s v="Fixture"/>
    <n v="2"/>
    <n v="94.68"/>
    <n v="0.04"/>
    <n v="154.28"/>
  </r>
  <r>
    <n v="3226"/>
    <x v="10"/>
    <x v="3"/>
    <x v="0"/>
    <n v="428071"/>
    <s v="Lighting - 2 Ft 4th Gen. T-8 with Elec. Ballast (1 Lamp)"/>
    <x v="4"/>
    <x v="22"/>
    <s v="Fixture"/>
    <n v="2"/>
    <n v="94.68"/>
    <n v="0.04"/>
    <n v="154.28"/>
  </r>
  <r>
    <n v="3226"/>
    <x v="10"/>
    <x v="3"/>
    <x v="0"/>
    <n v="428071"/>
    <s v="Lighting - 2 Ft 4th Gen. T-8 with Elec. Ballast (1 Lamp)"/>
    <x v="4"/>
    <x v="22"/>
    <s v="Fixture"/>
    <n v="1"/>
    <n v="47.34"/>
    <n v="0.02"/>
    <n v="77.14"/>
  </r>
  <r>
    <n v="3226"/>
    <x v="10"/>
    <x v="3"/>
    <x v="0"/>
    <n v="428071"/>
    <s v="Lighting - 2 Ft 4th Gen. T-8 with Elec. Ballast (1 Lamp)"/>
    <x v="4"/>
    <x v="22"/>
    <s v="Fixture"/>
    <n v="2"/>
    <n v="94.68"/>
    <n v="0.04"/>
    <n v="216.6"/>
  </r>
  <r>
    <n v="3226"/>
    <x v="10"/>
    <x v="3"/>
    <x v="0"/>
    <n v="428071"/>
    <s v="Lighting - 2 Ft 4th Gen. T-8 with Elec. Ballast (1 Lamp)"/>
    <x v="4"/>
    <x v="22"/>
    <s v="Fixture"/>
    <n v="5"/>
    <n v="236.7"/>
    <n v="0.1"/>
    <n v="385.7"/>
  </r>
  <r>
    <n v="3226"/>
    <x v="10"/>
    <x v="3"/>
    <x v="0"/>
    <n v="429071"/>
    <s v="Lighting - 2 Ft 4th Gen. T-8 with Elec. Ballast (1 Lamp)"/>
    <x v="4"/>
    <x v="22"/>
    <s v="Fixture"/>
    <n v="9"/>
    <n v="470"/>
    <n v="0.15"/>
    <n v="545.99"/>
  </r>
  <r>
    <n v="3226"/>
    <x v="10"/>
    <x v="3"/>
    <x v="0"/>
    <n v="429071"/>
    <s v="Lighting - 2 Ft 4th Gen. T-8 with Elec. Ballast (1 Lamp)"/>
    <x v="4"/>
    <x v="22"/>
    <s v="Fixture"/>
    <n v="14"/>
    <n v="731.12"/>
    <n v="0.24"/>
    <n v="849.33"/>
  </r>
  <r>
    <n v="3226"/>
    <x v="10"/>
    <x v="3"/>
    <x v="0"/>
    <n v="428071"/>
    <s v="Lighting - 2 Ft 4th Gen. T-8 with Elec. Ballast (1 Lamp)"/>
    <x v="4"/>
    <x v="22"/>
    <s v="Fixture"/>
    <n v="1"/>
    <n v="47.34"/>
    <n v="0.02"/>
    <n v="77.14"/>
  </r>
  <r>
    <n v="3226"/>
    <x v="10"/>
    <x v="3"/>
    <x v="0"/>
    <n v="428071"/>
    <s v="Lighting - 2 Ft 4th Gen. T-8 with Elec. Ballast (1 Lamp)"/>
    <x v="4"/>
    <x v="22"/>
    <s v="Fixture"/>
    <n v="2"/>
    <n v="94.68"/>
    <n v="0.02"/>
    <n v="115.99"/>
  </r>
  <r>
    <n v="3226"/>
    <x v="10"/>
    <x v="3"/>
    <x v="0"/>
    <n v="428071"/>
    <s v="Lighting - 2 Ft 4th Gen. T-8 with Elec. Ballast (1 Lamp)"/>
    <x v="4"/>
    <x v="22"/>
    <s v="Fixture"/>
    <n v="3"/>
    <n v="142.02000000000001"/>
    <n v="0.06"/>
    <n v="324.89999999999998"/>
  </r>
  <r>
    <n v="3226"/>
    <x v="10"/>
    <x v="3"/>
    <x v="0"/>
    <n v="428071"/>
    <s v="Lighting - 2 Ft 4th Gen. T-8 with Elec. Ballast (1 Lamp)"/>
    <x v="4"/>
    <x v="22"/>
    <s v="Fixture"/>
    <n v="6"/>
    <n v="284.04000000000002"/>
    <n v="0.12"/>
    <n v="462.84"/>
  </r>
  <r>
    <n v="3226"/>
    <x v="10"/>
    <x v="3"/>
    <x v="0"/>
    <n v="429071"/>
    <s v="Lighting - 2 Ft 4th Gen. T-8 with Elec. Ballast (1 Lamp)"/>
    <x v="4"/>
    <x v="22"/>
    <s v="Fixture"/>
    <n v="1"/>
    <n v="52.22"/>
    <n v="0.02"/>
    <n v="77.14"/>
  </r>
  <r>
    <n v="3226"/>
    <x v="10"/>
    <x v="3"/>
    <x v="0"/>
    <n v="428071"/>
    <s v="Lighting - 2 Ft 4th Gen. T-8 with Elec. Ballast (1 Lamp)"/>
    <x v="4"/>
    <x v="22"/>
    <s v="Fixture"/>
    <n v="1"/>
    <n v="47.34"/>
    <n v="0.02"/>
    <n v="77.14"/>
  </r>
  <r>
    <n v="3226"/>
    <x v="10"/>
    <x v="3"/>
    <x v="0"/>
    <n v="428071"/>
    <s v="Lighting - 2 Ft 4th Gen. T-8 with Elec. Ballast (1 Lamp)"/>
    <x v="4"/>
    <x v="22"/>
    <s v="Fixture"/>
    <n v="1"/>
    <n v="47.34"/>
    <n v="0.02"/>
    <n v="77.14"/>
  </r>
  <r>
    <n v="3226"/>
    <x v="10"/>
    <x v="3"/>
    <x v="0"/>
    <n v="429071"/>
    <s v="Lighting - 2 Ft 4th Gen. T-8 with Elec. Ballast (1 Lamp)"/>
    <x v="4"/>
    <x v="22"/>
    <s v="Fixture"/>
    <n v="2"/>
    <n v="104.45"/>
    <n v="0.03"/>
    <n v="121.33"/>
  </r>
  <r>
    <n v="3226"/>
    <x v="10"/>
    <x v="3"/>
    <x v="0"/>
    <n v="429071"/>
    <s v="Lighting - 2 Ft 4th Gen. T-8 with Elec. Ballast (1 Lamp)"/>
    <x v="4"/>
    <x v="22"/>
    <s v="Fixture"/>
    <n v="10"/>
    <n v="522.23"/>
    <n v="0.17"/>
    <n v="606.66"/>
  </r>
  <r>
    <n v="3226"/>
    <x v="10"/>
    <x v="3"/>
    <x v="0"/>
    <n v="429071"/>
    <s v="Lighting - 2 Ft 4th Gen. T-8 with Elec. Ballast (1 Lamp)"/>
    <x v="4"/>
    <x v="22"/>
    <s v="Fixture"/>
    <n v="8"/>
    <n v="417.78"/>
    <n v="0.14000000000000001"/>
    <n v="485.33"/>
  </r>
  <r>
    <n v="3226"/>
    <x v="10"/>
    <x v="3"/>
    <x v="0"/>
    <n v="429071"/>
    <s v="Lighting - 2 Ft 4th Gen. T-8 with Elec. Ballast (1 Lamp)"/>
    <x v="4"/>
    <x v="22"/>
    <s v="Fixture"/>
    <n v="106"/>
    <n v="5535.59"/>
    <n v="1.83"/>
    <n v="6430.66"/>
  </r>
  <r>
    <n v="3226"/>
    <x v="10"/>
    <x v="3"/>
    <x v="0"/>
    <n v="428071"/>
    <s v="Lighting - 2 Ft 4th Gen. T-8 with Elec. Ballast (1 Lamp)"/>
    <x v="4"/>
    <x v="22"/>
    <s v="Fixture"/>
    <n v="12"/>
    <n v="568.08000000000004"/>
    <n v="0.25"/>
    <n v="925.69"/>
  </r>
  <r>
    <n v="3226"/>
    <x v="10"/>
    <x v="3"/>
    <x v="0"/>
    <n v="428071"/>
    <s v="Lighting - 2 Ft 4th Gen. T-8 with Elec. Ballast (1 Lamp)"/>
    <x v="4"/>
    <x v="22"/>
    <s v="Fixture"/>
    <n v="1"/>
    <n v="47.34"/>
    <n v="0.02"/>
    <n v="108.3"/>
  </r>
  <r>
    <n v="3226"/>
    <x v="10"/>
    <x v="3"/>
    <x v="0"/>
    <n v="428071"/>
    <s v="Lighting - 2 Ft 4th Gen. T-8 with Elec. Ballast (1 Lamp)"/>
    <x v="4"/>
    <x v="22"/>
    <s v="Fixture"/>
    <n v="6"/>
    <n v="284.04000000000002"/>
    <n v="0.1"/>
    <n v="363.99"/>
  </r>
  <r>
    <n v="3226"/>
    <x v="10"/>
    <x v="3"/>
    <x v="0"/>
    <n v="428071"/>
    <s v="Lighting - 2 Ft 4th Gen. T-8 with Elec. Ballast (1 Lamp)"/>
    <x v="4"/>
    <x v="22"/>
    <s v="Fixture"/>
    <n v="4"/>
    <n v="189.36"/>
    <n v="0.05"/>
    <n v="231.99"/>
  </r>
  <r>
    <n v="3226"/>
    <x v="10"/>
    <x v="3"/>
    <x v="0"/>
    <n v="428071"/>
    <s v="Lighting - 2 Ft 4th Gen. T-8 with Elec. Ballast (1 Lamp)"/>
    <x v="4"/>
    <x v="22"/>
    <s v="Fixture"/>
    <n v="1"/>
    <n v="47.34"/>
    <n v="0.02"/>
    <n v="77.14"/>
  </r>
  <r>
    <n v="3226"/>
    <x v="10"/>
    <x v="3"/>
    <x v="0"/>
    <n v="428071"/>
    <s v="Lighting - 2 Ft 4th Gen. T-8 with Elec. Ballast (1 Lamp)"/>
    <x v="4"/>
    <x v="22"/>
    <s v="Fixture"/>
    <n v="5"/>
    <n v="236.7"/>
    <n v="0.1"/>
    <n v="385.7"/>
  </r>
  <r>
    <n v="3226"/>
    <x v="10"/>
    <x v="3"/>
    <x v="0"/>
    <n v="428071"/>
    <s v="Lighting - 2 Ft 4th Gen. T-8 with Elec. Ballast (1 Lamp)"/>
    <x v="4"/>
    <x v="22"/>
    <s v="Fixture"/>
    <n v="4"/>
    <n v="189.36"/>
    <n v="0.08"/>
    <n v="308.56"/>
  </r>
  <r>
    <n v="3226"/>
    <x v="10"/>
    <x v="3"/>
    <x v="0"/>
    <n v="428072"/>
    <s v="Lighting - 3 Ft 4th Gen. T-8 with Elec. Ballast (1 Lamp)"/>
    <x v="4"/>
    <x v="22"/>
    <s v="Fixture"/>
    <n v="2"/>
    <n v="101.9"/>
    <n v="0.02"/>
    <n v="99.27"/>
  </r>
  <r>
    <n v="3226"/>
    <x v="10"/>
    <x v="3"/>
    <x v="0"/>
    <n v="428072"/>
    <s v="Lighting - 3 Ft 4th Gen. T-8 with Elec. Ballast (1 Lamp)"/>
    <x v="4"/>
    <x v="22"/>
    <s v="Fixture"/>
    <n v="2"/>
    <n v="101.9"/>
    <n v="0.03"/>
    <n v="126.23"/>
  </r>
  <r>
    <n v="3226"/>
    <x v="10"/>
    <x v="3"/>
    <x v="0"/>
    <n v="428072"/>
    <s v="Lighting - 3 Ft 4th Gen. T-8 with Elec. Ballast (1 Lamp)"/>
    <x v="4"/>
    <x v="22"/>
    <s v="Fixture"/>
    <n v="7"/>
    <n v="356.65"/>
    <n v="0.12"/>
    <n v="441.8"/>
  </r>
  <r>
    <n v="3226"/>
    <x v="10"/>
    <x v="3"/>
    <x v="0"/>
    <n v="428072"/>
    <s v="Lighting - 3 Ft 4th Gen. T-8 with Elec. Ballast (1 Lamp)"/>
    <x v="4"/>
    <x v="22"/>
    <s v="Fixture"/>
    <n v="1"/>
    <n v="50.95"/>
    <n v="0.01"/>
    <n v="63.11"/>
  </r>
  <r>
    <n v="3226"/>
    <x v="10"/>
    <x v="3"/>
    <x v="0"/>
    <n v="428072"/>
    <s v="Lighting - 3 Ft 4th Gen. T-8 with Elec. Ballast (1 Lamp)"/>
    <x v="4"/>
    <x v="22"/>
    <s v="Fixture"/>
    <n v="10"/>
    <n v="509.5"/>
    <n v="0.16"/>
    <n v="894"/>
  </r>
  <r>
    <n v="3226"/>
    <x v="10"/>
    <x v="3"/>
    <x v="0"/>
    <n v="428072"/>
    <s v="Lighting - 3 Ft 4th Gen. T-8 with Elec. Ballast (1 Lamp)"/>
    <x v="4"/>
    <x v="22"/>
    <s v="Fixture"/>
    <n v="1"/>
    <n v="50.95"/>
    <n v="0.01"/>
    <n v="49.63"/>
  </r>
  <r>
    <n v="3226"/>
    <x v="10"/>
    <x v="3"/>
    <x v="0"/>
    <n v="428072"/>
    <s v="Lighting - 3 Ft 4th Gen. T-8 with Elec. Ballast (1 Lamp)"/>
    <x v="4"/>
    <x v="22"/>
    <s v="Fixture"/>
    <n v="2"/>
    <n v="101.9"/>
    <n v="0.03"/>
    <n v="126.23"/>
  </r>
  <r>
    <n v="3226"/>
    <x v="10"/>
    <x v="3"/>
    <x v="0"/>
    <n v="428072"/>
    <s v="Lighting - 3 Ft 4th Gen. T-8 with Elec. Ballast (1 Lamp)"/>
    <x v="4"/>
    <x v="22"/>
    <s v="Fixture"/>
    <n v="2"/>
    <n v="101.9"/>
    <n v="0.03"/>
    <n v="126.23"/>
  </r>
  <r>
    <n v="3226"/>
    <x v="10"/>
    <x v="3"/>
    <x v="0"/>
    <n v="428072"/>
    <s v="Lighting - 3 Ft 4th Gen. T-8 with Elec. Ballast (1 Lamp)"/>
    <x v="4"/>
    <x v="22"/>
    <s v="Fixture"/>
    <n v="2"/>
    <n v="101.9"/>
    <n v="0.03"/>
    <n v="126.23"/>
  </r>
  <r>
    <n v="3226"/>
    <x v="10"/>
    <x v="3"/>
    <x v="0"/>
    <n v="428072"/>
    <s v="Lighting - 3 Ft 4th Gen. T-8 with Elec. Ballast (1 Lamp)"/>
    <x v="4"/>
    <x v="22"/>
    <s v="Fixture"/>
    <n v="1"/>
    <n v="50.95"/>
    <n v="9.5855760000000002E-3"/>
    <n v="47.02"/>
  </r>
  <r>
    <n v="3226"/>
    <x v="10"/>
    <x v="3"/>
    <x v="0"/>
    <n v="428072"/>
    <s v="Lighting - 3 Ft 4th Gen. T-8 with Elec. Ballast (1 Lamp)"/>
    <x v="4"/>
    <x v="22"/>
    <s v="Fixture"/>
    <n v="2"/>
    <n v="101.9"/>
    <n v="0.03"/>
    <n v="126.23"/>
  </r>
  <r>
    <n v="3226"/>
    <x v="10"/>
    <x v="3"/>
    <x v="0"/>
    <n v="428072"/>
    <s v="Lighting - 3 Ft 4th Gen. T-8 with Elec. Ballast (1 Lamp)"/>
    <x v="4"/>
    <x v="22"/>
    <s v="Fixture"/>
    <n v="2"/>
    <n v="101.9"/>
    <n v="0.03"/>
    <n v="126.23"/>
  </r>
  <r>
    <n v="3226"/>
    <x v="10"/>
    <x v="3"/>
    <x v="0"/>
    <n v="429072"/>
    <s v="Lighting - 3 Ft 4th Gen. T-8 with Elec. Ballast (1 Lamp)"/>
    <x v="4"/>
    <x v="22"/>
    <s v="Fixture"/>
    <n v="1"/>
    <n v="53.75"/>
    <n v="0.01"/>
    <n v="49.63"/>
  </r>
  <r>
    <n v="3226"/>
    <x v="10"/>
    <x v="3"/>
    <x v="0"/>
    <n v="429072"/>
    <s v="Lighting - 3 Ft 4th Gen. T-8 with Elec. Ballast (1 Lamp)"/>
    <x v="4"/>
    <x v="22"/>
    <s v="Fixture"/>
    <n v="192"/>
    <n v="10320.23"/>
    <n v="2.72"/>
    <n v="9530.17"/>
  </r>
  <r>
    <n v="3226"/>
    <x v="10"/>
    <x v="3"/>
    <x v="0"/>
    <n v="428072"/>
    <s v="Lighting - 3 Ft 4th Gen. T-8 with Elec. Ballast (1 Lamp)"/>
    <x v="4"/>
    <x v="22"/>
    <s v="Fixture"/>
    <n v="4"/>
    <n v="203.8"/>
    <n v="0.06"/>
    <n v="318.93"/>
  </r>
  <r>
    <n v="3226"/>
    <x v="10"/>
    <x v="3"/>
    <x v="0"/>
    <n v="429072"/>
    <s v="Lighting - 3 Ft 4th Gen. T-8 with Elec. Ballast (1 Lamp)"/>
    <x v="4"/>
    <x v="22"/>
    <s v="Fixture"/>
    <n v="1"/>
    <n v="53.75"/>
    <n v="0.01"/>
    <n v="63.11"/>
  </r>
  <r>
    <n v="3226"/>
    <x v="10"/>
    <x v="3"/>
    <x v="0"/>
    <n v="428072"/>
    <s v="Lighting - 3 Ft 4th Gen. T-8 with Elec. Ballast (1 Lamp)"/>
    <x v="4"/>
    <x v="22"/>
    <s v="Fixture"/>
    <n v="1"/>
    <n v="50.95"/>
    <n v="0.01"/>
    <n v="63.11"/>
  </r>
  <r>
    <n v="3226"/>
    <x v="10"/>
    <x v="3"/>
    <x v="0"/>
    <n v="428072"/>
    <s v="Lighting - 3 Ft 4th Gen. T-8 with Elec. Ballast (1 Lamp)"/>
    <x v="4"/>
    <x v="22"/>
    <s v="Fixture"/>
    <n v="1"/>
    <n v="50.95"/>
    <n v="0.01"/>
    <n v="63.11"/>
  </r>
  <r>
    <n v="3226"/>
    <x v="10"/>
    <x v="3"/>
    <x v="0"/>
    <n v="428072"/>
    <s v="Lighting - 3 Ft 4th Gen. T-8 with Elec. Ballast (1 Lamp)"/>
    <x v="4"/>
    <x v="22"/>
    <s v="Fixture"/>
    <n v="1"/>
    <n v="50.95"/>
    <n v="0.01"/>
    <n v="63.11"/>
  </r>
  <r>
    <n v="3226"/>
    <x v="10"/>
    <x v="3"/>
    <x v="0"/>
    <n v="428072"/>
    <s v="Lighting - 3 Ft 4th Gen. T-8 with Elec. Ballast (1 Lamp)"/>
    <x v="4"/>
    <x v="22"/>
    <s v="Fixture"/>
    <n v="4"/>
    <n v="203.8"/>
    <n v="0.05"/>
    <n v="337.78"/>
  </r>
  <r>
    <n v="3226"/>
    <x v="10"/>
    <x v="3"/>
    <x v="0"/>
    <n v="428072"/>
    <s v="Lighting - 3 Ft 4th Gen. T-8 with Elec. Ballast (1 Lamp)"/>
    <x v="4"/>
    <x v="22"/>
    <s v="Fixture"/>
    <n v="2"/>
    <n v="101.9"/>
    <n v="0.03"/>
    <n v="126.23"/>
  </r>
  <r>
    <n v="3226"/>
    <x v="10"/>
    <x v="3"/>
    <x v="0"/>
    <n v="428072"/>
    <s v="Lighting - 3 Ft 4th Gen. T-8 with Elec. Ballast (1 Lamp)"/>
    <x v="4"/>
    <x v="22"/>
    <s v="Fixture"/>
    <n v="2"/>
    <n v="101.9"/>
    <n v="0.03"/>
    <n v="126.23"/>
  </r>
  <r>
    <n v="3226"/>
    <x v="10"/>
    <x v="3"/>
    <x v="0"/>
    <n v="428072"/>
    <s v="Lighting - 3 Ft 4th Gen. T-8 with Elec. Ballast (1 Lamp)"/>
    <x v="4"/>
    <x v="22"/>
    <s v="Fixture"/>
    <n v="2"/>
    <n v="101.9"/>
    <n v="0.03"/>
    <n v="126.23"/>
  </r>
  <r>
    <n v="3226"/>
    <x v="10"/>
    <x v="3"/>
    <x v="0"/>
    <n v="428072"/>
    <s v="Lighting - 3 Ft 4th Gen. T-8 with Elec. Ballast (1 Lamp)"/>
    <x v="4"/>
    <x v="22"/>
    <s v="Fixture"/>
    <n v="4"/>
    <n v="203.8"/>
    <n v="0.06"/>
    <n v="354.43"/>
  </r>
  <r>
    <n v="3226"/>
    <x v="10"/>
    <x v="3"/>
    <x v="0"/>
    <n v="428072"/>
    <s v="Lighting - 3 Ft 4th Gen. T-8 with Elec. Ballast (1 Lamp)"/>
    <x v="4"/>
    <x v="22"/>
    <s v="Fixture"/>
    <n v="1"/>
    <n v="50.95"/>
    <n v="0.01"/>
    <n v="63.11"/>
  </r>
  <r>
    <n v="3226"/>
    <x v="10"/>
    <x v="3"/>
    <x v="0"/>
    <n v="428072"/>
    <s v="Lighting - 3 Ft 4th Gen. T-8 with Elec. Ballast (1 Lamp)"/>
    <x v="4"/>
    <x v="22"/>
    <s v="Fixture"/>
    <n v="2"/>
    <n v="101.9"/>
    <n v="0.02"/>
    <n v="99.27"/>
  </r>
  <r>
    <n v="3226"/>
    <x v="10"/>
    <x v="3"/>
    <x v="0"/>
    <n v="428072"/>
    <s v="Lighting - 3 Ft 4th Gen. T-8 with Elec. Ballast (1 Lamp)"/>
    <x v="4"/>
    <x v="22"/>
    <s v="Fixture"/>
    <n v="1"/>
    <n v="50.95"/>
    <n v="0.01"/>
    <n v="79.73"/>
  </r>
  <r>
    <n v="3226"/>
    <x v="10"/>
    <x v="3"/>
    <x v="0"/>
    <n v="428072"/>
    <s v="Lighting - 3 Ft 4th Gen. T-8 with Elec. Ballast (1 Lamp)"/>
    <x v="4"/>
    <x v="22"/>
    <s v="Fixture"/>
    <n v="1"/>
    <n v="50.95"/>
    <n v="0.01"/>
    <n v="63.11"/>
  </r>
  <r>
    <n v="3226"/>
    <x v="10"/>
    <x v="3"/>
    <x v="0"/>
    <n v="428072"/>
    <s v="Lighting - 3 Ft 4th Gen. T-8 with Elec. Ballast (1 Lamp)"/>
    <x v="4"/>
    <x v="22"/>
    <s v="Fixture"/>
    <n v="1"/>
    <n v="50.95"/>
    <n v="0.01"/>
    <n v="63.11"/>
  </r>
  <r>
    <n v="3226"/>
    <x v="10"/>
    <x v="3"/>
    <x v="0"/>
    <n v="428072"/>
    <s v="Lighting - 3 Ft 4th Gen. T-8 with Elec. Ballast (1 Lamp)"/>
    <x v="4"/>
    <x v="22"/>
    <s v="Fixture"/>
    <n v="2"/>
    <n v="101.9"/>
    <n v="0.02"/>
    <n v="99.27"/>
  </r>
  <r>
    <n v="3226"/>
    <x v="10"/>
    <x v="3"/>
    <x v="0"/>
    <n v="428072"/>
    <s v="Lighting - 3 Ft 4th Gen. T-8 with Elec. Ballast (1 Lamp)"/>
    <x v="4"/>
    <x v="22"/>
    <s v="Fixture"/>
    <n v="5"/>
    <n v="254.75"/>
    <n v="0.08"/>
    <n v="315.57"/>
  </r>
  <r>
    <n v="3226"/>
    <x v="10"/>
    <x v="3"/>
    <x v="0"/>
    <n v="428075"/>
    <s v="Lighting - 4 Ft 2nd Gen. T-8 with Elec. Ballast (3-Lamp)"/>
    <x v="4"/>
    <x v="22"/>
    <s v="Fixture"/>
    <n v="1"/>
    <n v="58.29"/>
    <n v="0.01"/>
    <n v="65.52"/>
  </r>
  <r>
    <n v="3226"/>
    <x v="10"/>
    <x v="3"/>
    <x v="0"/>
    <n v="428075"/>
    <s v="Lighting - 4 Ft 2nd Gen. T-8 with Elec. Ballast (3-Lamp)"/>
    <x v="4"/>
    <x v="22"/>
    <s v="Fixture"/>
    <n v="1"/>
    <n v="58.29"/>
    <n v="0.02"/>
    <n v="83.72"/>
  </r>
  <r>
    <n v="3226"/>
    <x v="10"/>
    <x v="3"/>
    <x v="0"/>
    <n v="428075"/>
    <s v="Lighting - 4 Ft 2nd Gen. T-8 with Elec. Ballast (3-Lamp)"/>
    <x v="4"/>
    <x v="22"/>
    <s v="Fixture"/>
    <n v="8"/>
    <n v="466.32"/>
    <n v="0.18"/>
    <n v="669.76"/>
  </r>
  <r>
    <n v="3226"/>
    <x v="10"/>
    <x v="3"/>
    <x v="0"/>
    <n v="428075"/>
    <s v="Lighting - 4 Ft 2nd Gen. T-8 with Elec. Ballast (3-Lamp)"/>
    <x v="4"/>
    <x v="22"/>
    <s v="Fixture"/>
    <n v="1"/>
    <n v="58.29"/>
    <n v="0.02"/>
    <n v="83.72"/>
  </r>
  <r>
    <n v="3226"/>
    <x v="10"/>
    <x v="3"/>
    <x v="0"/>
    <n v="428075"/>
    <s v="Lighting - 4 Ft 2nd Gen. T-8 with Elec. Ballast (3-Lamp)"/>
    <x v="4"/>
    <x v="22"/>
    <s v="Fixture"/>
    <n v="2"/>
    <n v="116.58"/>
    <n v="0.04"/>
    <n v="236.6"/>
  </r>
  <r>
    <n v="3226"/>
    <x v="10"/>
    <x v="3"/>
    <x v="0"/>
    <n v="428075"/>
    <s v="Lighting - 4 Ft 2nd Gen. T-8 with Elec. Ballast (3-Lamp)"/>
    <x v="4"/>
    <x v="22"/>
    <s v="Fixture"/>
    <n v="5"/>
    <n v="291.45"/>
    <n v="0.11"/>
    <n v="418.6"/>
  </r>
  <r>
    <n v="3226"/>
    <x v="10"/>
    <x v="3"/>
    <x v="0"/>
    <n v="428075"/>
    <s v="Lighting - 4 Ft 2nd Gen. T-8 with Elec. Ballast (3-Lamp)"/>
    <x v="4"/>
    <x v="22"/>
    <s v="Fixture"/>
    <n v="6"/>
    <n v="349.74"/>
    <n v="0.11"/>
    <n v="393.12"/>
  </r>
  <r>
    <n v="3226"/>
    <x v="10"/>
    <x v="3"/>
    <x v="0"/>
    <n v="428075"/>
    <s v="Lighting - 4 Ft 2nd Gen. T-8 with Elec. Ballast (3-Lamp)"/>
    <x v="4"/>
    <x v="22"/>
    <s v="Fixture"/>
    <n v="13"/>
    <n v="757.77"/>
    <n v="0.3"/>
    <n v="1088.3599999999999"/>
  </r>
  <r>
    <n v="3226"/>
    <x v="10"/>
    <x v="3"/>
    <x v="0"/>
    <n v="428075"/>
    <s v="Lighting - 4 Ft 2nd Gen. T-8 with Elec. Ballast (3-Lamp)"/>
    <x v="4"/>
    <x v="22"/>
    <s v="Fixture"/>
    <n v="60"/>
    <n v="3497.4"/>
    <n v="1.1299999999999999"/>
    <n v="3931.2"/>
  </r>
  <r>
    <n v="3226"/>
    <x v="10"/>
    <x v="3"/>
    <x v="0"/>
    <n v="428075"/>
    <s v="Lighting - 4 Ft 2nd Gen. T-8 with Elec. Ballast (3-Lamp)"/>
    <x v="4"/>
    <x v="22"/>
    <s v="Fixture"/>
    <n v="14"/>
    <n v="816.06"/>
    <n v="0.3"/>
    <n v="1656.2"/>
  </r>
  <r>
    <n v="3226"/>
    <x v="10"/>
    <x v="3"/>
    <x v="0"/>
    <n v="428075"/>
    <s v="Lighting - 4 Ft 2nd Gen. T-8 with Elec. Ballast (3-Lamp)"/>
    <x v="4"/>
    <x v="22"/>
    <s v="Fixture"/>
    <n v="7"/>
    <n v="408.03"/>
    <n v="0.08"/>
    <n v="433.16"/>
  </r>
  <r>
    <n v="3226"/>
    <x v="10"/>
    <x v="3"/>
    <x v="0"/>
    <n v="428075"/>
    <s v="Lighting - 4 Ft 2nd Gen. T-8 with Elec. Ballast (3-Lamp)"/>
    <x v="4"/>
    <x v="22"/>
    <s v="Fixture"/>
    <n v="1"/>
    <n v="58.29"/>
    <n v="0.02"/>
    <n v="118.3"/>
  </r>
  <r>
    <n v="3226"/>
    <x v="10"/>
    <x v="3"/>
    <x v="0"/>
    <n v="428075"/>
    <s v="Lighting - 4 Ft 2nd Gen. T-8 with Elec. Ballast (3-Lamp)"/>
    <x v="4"/>
    <x v="22"/>
    <s v="Fixture"/>
    <n v="1"/>
    <n v="58.29"/>
    <n v="0.02"/>
    <n v="83.72"/>
  </r>
  <r>
    <n v="3226"/>
    <x v="10"/>
    <x v="3"/>
    <x v="0"/>
    <n v="428075"/>
    <s v="Lighting - 4 Ft 2nd Gen. T-8 with Elec. Ballast (3-Lamp)"/>
    <x v="4"/>
    <x v="22"/>
    <s v="Fixture"/>
    <n v="1"/>
    <n v="58.29"/>
    <n v="0.02"/>
    <n v="83.72"/>
  </r>
  <r>
    <n v="3226"/>
    <x v="10"/>
    <x v="3"/>
    <x v="0"/>
    <n v="428075"/>
    <s v="Lighting - 4 Ft 2nd Gen. T-8 with Elec. Ballast (3-Lamp)"/>
    <x v="4"/>
    <x v="22"/>
    <s v="Fixture"/>
    <n v="125"/>
    <n v="7286.25"/>
    <n v="2.37"/>
    <n v="6938.75"/>
  </r>
  <r>
    <n v="3226"/>
    <x v="10"/>
    <x v="3"/>
    <x v="0"/>
    <n v="428075"/>
    <s v="Lighting - 4 Ft 2nd Gen. T-8 with Elec. Ballast (3-Lamp)"/>
    <x v="4"/>
    <x v="22"/>
    <s v="Fixture"/>
    <n v="8"/>
    <n v="466.32"/>
    <n v="0.18"/>
    <n v="669.76"/>
  </r>
  <r>
    <n v="3226"/>
    <x v="10"/>
    <x v="3"/>
    <x v="0"/>
    <n v="428075"/>
    <s v="Lighting - 4 Ft 2nd Gen. T-8 with Elec. Ballast (3-Lamp)"/>
    <x v="4"/>
    <x v="22"/>
    <s v="Fixture"/>
    <n v="94"/>
    <n v="5479.26"/>
    <n v="2.17"/>
    <n v="7869.68"/>
  </r>
  <r>
    <n v="3226"/>
    <x v="10"/>
    <x v="3"/>
    <x v="0"/>
    <n v="428075"/>
    <s v="Lighting - 4 Ft 2nd Gen. T-8 with Elec. Ballast (3-Lamp)"/>
    <x v="4"/>
    <x v="22"/>
    <s v="Fixture"/>
    <n v="1"/>
    <n v="58.29"/>
    <n v="0.02"/>
    <n v="118.3"/>
  </r>
  <r>
    <n v="3226"/>
    <x v="10"/>
    <x v="3"/>
    <x v="0"/>
    <n v="429075"/>
    <s v="Lighting - 4 Ft 2nd Gen. T-8 with Elec. Ballast (3-Lamp)"/>
    <x v="4"/>
    <x v="22"/>
    <s v="Fixture"/>
    <n v="1"/>
    <n v="82.14"/>
    <n v="0.02"/>
    <n v="83.72"/>
  </r>
  <r>
    <n v="3226"/>
    <x v="10"/>
    <x v="3"/>
    <x v="0"/>
    <n v="429075"/>
    <s v="Lighting - 4 Ft 2nd Gen. T-8 with Elec. Ballast (3-Lamp)"/>
    <x v="4"/>
    <x v="22"/>
    <s v="Fixture"/>
    <n v="1"/>
    <n v="82.14"/>
    <n v="0.01"/>
    <n v="65.52"/>
  </r>
  <r>
    <n v="3226"/>
    <x v="10"/>
    <x v="3"/>
    <x v="0"/>
    <n v="428075"/>
    <s v="Lighting - 4 Ft 2nd Gen. T-8 with Elec. Ballast (3-Lamp)"/>
    <x v="4"/>
    <x v="22"/>
    <s v="Fixture"/>
    <n v="4"/>
    <n v="233.16"/>
    <n v="0.09"/>
    <n v="334.88"/>
  </r>
  <r>
    <n v="3226"/>
    <x v="10"/>
    <x v="3"/>
    <x v="0"/>
    <n v="429075"/>
    <s v="Lighting - 4 Ft 2nd Gen. T-8 with Elec. Ballast (3-Lamp)"/>
    <x v="4"/>
    <x v="22"/>
    <s v="Fixture"/>
    <n v="7"/>
    <n v="574.98"/>
    <n v="0.13"/>
    <n v="458.64"/>
  </r>
  <r>
    <n v="3226"/>
    <x v="10"/>
    <x v="3"/>
    <x v="0"/>
    <n v="429075"/>
    <s v="Lighting - 4 Ft 2nd Gen. T-8 with Elec. Ballast (3-Lamp)"/>
    <x v="4"/>
    <x v="22"/>
    <s v="Fixture"/>
    <n v="18"/>
    <n v="1478.51"/>
    <n v="0.34"/>
    <n v="1179.3599999999999"/>
  </r>
  <r>
    <n v="3226"/>
    <x v="10"/>
    <x v="3"/>
    <x v="0"/>
    <n v="428075"/>
    <s v="Lighting - 4 Ft 2nd Gen. T-8 with Elec. Ballast (3-Lamp)"/>
    <x v="4"/>
    <x v="22"/>
    <s v="Fixture"/>
    <n v="1"/>
    <n v="58.29"/>
    <n v="0.02"/>
    <n v="83.72"/>
  </r>
  <r>
    <n v="3226"/>
    <x v="10"/>
    <x v="3"/>
    <x v="0"/>
    <n v="428075"/>
    <s v="Lighting - 4 Ft 2nd Gen. T-8 with Elec. Ballast (3-Lamp)"/>
    <x v="4"/>
    <x v="22"/>
    <s v="Fixture"/>
    <n v="3"/>
    <n v="174.87"/>
    <n v="0.06"/>
    <n v="251.16"/>
  </r>
  <r>
    <n v="3226"/>
    <x v="10"/>
    <x v="3"/>
    <x v="0"/>
    <n v="429075"/>
    <s v="Lighting - 4 Ft 2nd Gen. T-8 with Elec. Ballast (3-Lamp)"/>
    <x v="4"/>
    <x v="22"/>
    <s v="Fixture"/>
    <n v="8"/>
    <n v="657.12"/>
    <n v="0.19"/>
    <n v="618.79999999999995"/>
  </r>
  <r>
    <n v="3226"/>
    <x v="10"/>
    <x v="3"/>
    <x v="0"/>
    <n v="428075"/>
    <s v="Lighting - 4 Ft 2nd Gen. T-8 with Elec. Ballast (3-Lamp)"/>
    <x v="4"/>
    <x v="22"/>
    <s v="Fixture"/>
    <n v="5"/>
    <n v="291.45"/>
    <n v="0.11"/>
    <n v="418.6"/>
  </r>
  <r>
    <n v="3226"/>
    <x v="10"/>
    <x v="3"/>
    <x v="0"/>
    <n v="428075"/>
    <s v="Lighting - 4 Ft 2nd Gen. T-8 with Elec. Ballast (3-Lamp)"/>
    <x v="4"/>
    <x v="22"/>
    <s v="Fixture"/>
    <n v="3"/>
    <n v="174.87"/>
    <n v="0.06"/>
    <n v="251.16"/>
  </r>
  <r>
    <n v="3226"/>
    <x v="10"/>
    <x v="3"/>
    <x v="0"/>
    <n v="428075"/>
    <s v="Lighting - 4 Ft 2nd Gen. T-8 with Elec. Ballast (3-Lamp)"/>
    <x v="4"/>
    <x v="22"/>
    <s v="Fixture"/>
    <n v="3"/>
    <n v="174.87"/>
    <n v="0.06"/>
    <n v="251.16"/>
  </r>
  <r>
    <n v="3226"/>
    <x v="10"/>
    <x v="3"/>
    <x v="0"/>
    <n v="428075"/>
    <s v="Lighting - 4 Ft 2nd Gen. T-8 with Elec. Ballast (3-Lamp)"/>
    <x v="4"/>
    <x v="22"/>
    <s v="Fixture"/>
    <n v="8"/>
    <n v="466.32"/>
    <n v="0.18"/>
    <n v="669.76"/>
  </r>
  <r>
    <n v="3226"/>
    <x v="10"/>
    <x v="3"/>
    <x v="0"/>
    <n v="428075"/>
    <s v="Lighting - 4 Ft 2nd Gen. T-8 with Elec. Ballast (3-Lamp)"/>
    <x v="4"/>
    <x v="22"/>
    <s v="Fixture"/>
    <n v="12"/>
    <n v="699.48"/>
    <n v="0.22"/>
    <n v="786.24"/>
  </r>
  <r>
    <n v="3226"/>
    <x v="10"/>
    <x v="3"/>
    <x v="0"/>
    <n v="428075"/>
    <s v="Lighting - 4 Ft 2nd Gen. T-8 with Elec. Ballast (3-Lamp)"/>
    <x v="4"/>
    <x v="22"/>
    <s v="Fixture"/>
    <n v="2"/>
    <n v="116.58"/>
    <n v="0.04"/>
    <n v="167.44"/>
  </r>
  <r>
    <n v="3226"/>
    <x v="10"/>
    <x v="3"/>
    <x v="0"/>
    <n v="428075"/>
    <s v="Lighting - 4 Ft 2nd Gen. T-8 with Elec. Ballast (3-Lamp)"/>
    <x v="4"/>
    <x v="22"/>
    <s v="Fixture"/>
    <n v="6"/>
    <n v="349.74"/>
    <n v="0.11"/>
    <n v="393.12"/>
  </r>
  <r>
    <n v="3226"/>
    <x v="10"/>
    <x v="3"/>
    <x v="0"/>
    <n v="428075"/>
    <s v="Lighting - 4 Ft 2nd Gen. T-8 with Elec. Ballast (3-Lamp)"/>
    <x v="4"/>
    <x v="22"/>
    <s v="Fixture"/>
    <n v="4"/>
    <n v="233.16"/>
    <n v="0.09"/>
    <n v="334.88"/>
  </r>
  <r>
    <n v="3226"/>
    <x v="10"/>
    <x v="3"/>
    <x v="0"/>
    <n v="428075"/>
    <s v="Lighting - 4 Ft 2nd Gen. T-8 with Elec. Ballast (3-Lamp)"/>
    <x v="4"/>
    <x v="22"/>
    <s v="Fixture"/>
    <n v="1"/>
    <n v="58.29"/>
    <n v="0.01"/>
    <n v="65.52"/>
  </r>
  <r>
    <n v="3226"/>
    <x v="10"/>
    <x v="3"/>
    <x v="0"/>
    <n v="428075"/>
    <s v="Lighting - 4 Ft 2nd Gen. T-8 with Elec. Ballast (3-Lamp)"/>
    <x v="4"/>
    <x v="22"/>
    <s v="Fixture"/>
    <n v="30"/>
    <n v="1748.7"/>
    <n v="0.69"/>
    <n v="2511.6"/>
  </r>
  <r>
    <n v="3226"/>
    <x v="10"/>
    <x v="3"/>
    <x v="0"/>
    <n v="428076"/>
    <s v="Lighting - 4 Ft 2nd Gen. T-8 with Elec. Ballast (4-Lamp)"/>
    <x v="4"/>
    <x v="22"/>
    <s v="Fixture"/>
    <n v="9"/>
    <n v="567.99"/>
    <n v="0.36"/>
    <n v="1326.78"/>
  </r>
  <r>
    <n v="3226"/>
    <x v="10"/>
    <x v="3"/>
    <x v="0"/>
    <n v="428076"/>
    <s v="Lighting - 4 Ft 2nd Gen. T-8 with Elec. Ballast (4-Lamp)"/>
    <x v="4"/>
    <x v="22"/>
    <s v="Fixture"/>
    <n v="7"/>
    <n v="441.77"/>
    <n v="0.28000000000000003"/>
    <n v="1031.94"/>
  </r>
  <r>
    <n v="3226"/>
    <x v="10"/>
    <x v="3"/>
    <x v="0"/>
    <n v="428076"/>
    <s v="Lighting - 4 Ft 2nd Gen. T-8 with Elec. Ballast (4-Lamp)"/>
    <x v="4"/>
    <x v="22"/>
    <s v="Fixture"/>
    <n v="11"/>
    <n v="694.21"/>
    <n v="0.24"/>
    <n v="1211.21"/>
  </r>
  <r>
    <n v="3226"/>
    <x v="10"/>
    <x v="3"/>
    <x v="0"/>
    <n v="428076"/>
    <s v="Lighting - 4 Ft 2nd Gen. T-8 with Elec. Ballast (4-Lamp)"/>
    <x v="4"/>
    <x v="22"/>
    <s v="Fixture"/>
    <n v="3"/>
    <n v="189.33"/>
    <n v="0.12"/>
    <n v="442.26"/>
  </r>
  <r>
    <n v="3226"/>
    <x v="10"/>
    <x v="3"/>
    <x v="0"/>
    <n v="428076"/>
    <s v="Lighting - 4 Ft 2nd Gen. T-8 with Elec. Ballast (4-Lamp)"/>
    <x v="4"/>
    <x v="22"/>
    <s v="Fixture"/>
    <n v="6"/>
    <n v="378.66"/>
    <n v="0.24"/>
    <n v="884.52"/>
  </r>
  <r>
    <n v="3226"/>
    <x v="10"/>
    <x v="3"/>
    <x v="0"/>
    <n v="428076"/>
    <s v="Lighting - 4 Ft 2nd Gen. T-8 with Elec. Ballast (4-Lamp)"/>
    <x v="4"/>
    <x v="22"/>
    <s v="Fixture"/>
    <n v="14"/>
    <n v="883.54"/>
    <n v="0.56999999999999995"/>
    <n v="2063.88"/>
  </r>
  <r>
    <n v="3226"/>
    <x v="10"/>
    <x v="3"/>
    <x v="0"/>
    <n v="428076"/>
    <s v="Lighting - 4 Ft 2nd Gen. T-8 with Elec. Ballast (4-Lamp)"/>
    <x v="4"/>
    <x v="22"/>
    <s v="Fixture"/>
    <n v="12"/>
    <n v="757.32"/>
    <n v="0.48"/>
    <n v="1769.04"/>
  </r>
  <r>
    <n v="3226"/>
    <x v="10"/>
    <x v="3"/>
    <x v="0"/>
    <n v="428076"/>
    <s v="Lighting - 4 Ft 2nd Gen. T-8 with Elec. Ballast (4-Lamp)"/>
    <x v="4"/>
    <x v="22"/>
    <s v="Fixture"/>
    <n v="9"/>
    <n v="567.99"/>
    <n v="0.36"/>
    <n v="1326.78"/>
  </r>
  <r>
    <n v="3226"/>
    <x v="10"/>
    <x v="3"/>
    <x v="0"/>
    <n v="428076"/>
    <s v="Lighting - 4 Ft 2nd Gen. T-8 with Elec. Ballast (4-Lamp)"/>
    <x v="4"/>
    <x v="22"/>
    <s v="Fixture"/>
    <n v="12"/>
    <n v="757.32"/>
    <n v="0.45"/>
    <n v="2489.7600000000002"/>
  </r>
  <r>
    <n v="3226"/>
    <x v="10"/>
    <x v="3"/>
    <x v="0"/>
    <n v="428076"/>
    <s v="Lighting - 4 Ft 2nd Gen. T-8 with Elec. Ballast (4-Lamp)"/>
    <x v="4"/>
    <x v="22"/>
    <s v="Fixture"/>
    <n v="55"/>
    <n v="3471.05"/>
    <n v="1.83"/>
    <n v="5405.4"/>
  </r>
  <r>
    <n v="3226"/>
    <x v="10"/>
    <x v="3"/>
    <x v="0"/>
    <n v="428076"/>
    <s v="Lighting - 4 Ft 2nd Gen. T-8 with Elec. Ballast (4-Lamp)"/>
    <x v="4"/>
    <x v="22"/>
    <s v="Fixture"/>
    <n v="5"/>
    <n v="315.55"/>
    <n v="0.18"/>
    <n v="1041.95"/>
  </r>
  <r>
    <n v="3226"/>
    <x v="10"/>
    <x v="3"/>
    <x v="0"/>
    <n v="428076"/>
    <s v="Lighting - 4 Ft 2nd Gen. T-8 with Elec. Ballast (4-Lamp)"/>
    <x v="4"/>
    <x v="22"/>
    <s v="Fixture"/>
    <n v="7"/>
    <n v="441.77"/>
    <n v="0.28000000000000003"/>
    <n v="1031.94"/>
  </r>
  <r>
    <n v="3226"/>
    <x v="10"/>
    <x v="3"/>
    <x v="0"/>
    <n v="428076"/>
    <s v="Lighting - 4 Ft 2nd Gen. T-8 with Elec. Ballast (4-Lamp)"/>
    <x v="4"/>
    <x v="22"/>
    <s v="Fixture"/>
    <n v="1"/>
    <n v="63.11"/>
    <n v="0.04"/>
    <n v="147.41999999999999"/>
  </r>
  <r>
    <n v="3226"/>
    <x v="10"/>
    <x v="3"/>
    <x v="0"/>
    <n v="428076"/>
    <s v="Lighting - 4 Ft 2nd Gen. T-8 with Elec. Ballast (4-Lamp)"/>
    <x v="4"/>
    <x v="22"/>
    <s v="Fixture"/>
    <n v="12"/>
    <n v="757.32"/>
    <n v="0.48"/>
    <n v="1769.04"/>
  </r>
  <r>
    <n v="3226"/>
    <x v="10"/>
    <x v="3"/>
    <x v="0"/>
    <n v="428076"/>
    <s v="Lighting - 4 Ft 2nd Gen. T-8 with Elec. Ballast (4-Lamp)"/>
    <x v="4"/>
    <x v="22"/>
    <s v="Fixture"/>
    <n v="1"/>
    <n v="63.11"/>
    <n v="0.04"/>
    <n v="147.41999999999999"/>
  </r>
  <r>
    <n v="3226"/>
    <x v="10"/>
    <x v="3"/>
    <x v="0"/>
    <n v="428076"/>
    <s v="Lighting - 4 Ft 2nd Gen. T-8 with Elec. Ballast (4-Lamp)"/>
    <x v="4"/>
    <x v="22"/>
    <s v="Fixture"/>
    <n v="6"/>
    <n v="378.66"/>
    <n v="0.24"/>
    <n v="884.52"/>
  </r>
  <r>
    <n v="3226"/>
    <x v="10"/>
    <x v="3"/>
    <x v="0"/>
    <n v="428076"/>
    <s v="Lighting - 4 Ft 2nd Gen. T-8 with Elec. Ballast (4-Lamp)"/>
    <x v="4"/>
    <x v="22"/>
    <s v="Fixture"/>
    <n v="10"/>
    <n v="631.1"/>
    <n v="0.4"/>
    <n v="1474.2"/>
  </r>
  <r>
    <n v="3226"/>
    <x v="10"/>
    <x v="3"/>
    <x v="0"/>
    <n v="428076"/>
    <s v="Lighting - 4 Ft 2nd Gen. T-8 with Elec. Ballast (4-Lamp)"/>
    <x v="4"/>
    <x v="22"/>
    <s v="Fixture"/>
    <n v="28"/>
    <n v="1767.08"/>
    <n v="0.92"/>
    <n v="3235.96"/>
  </r>
  <r>
    <n v="3226"/>
    <x v="10"/>
    <x v="3"/>
    <x v="0"/>
    <n v="428076"/>
    <s v="Lighting - 4 Ft 2nd Gen. T-8 with Elec. Ballast (4-Lamp)"/>
    <x v="4"/>
    <x v="22"/>
    <s v="Fixture"/>
    <n v="13"/>
    <n v="820.43"/>
    <n v="0.43"/>
    <n v="1502.41"/>
  </r>
  <r>
    <n v="3226"/>
    <x v="10"/>
    <x v="3"/>
    <x v="0"/>
    <n v="428076"/>
    <s v="Lighting - 4 Ft 2nd Gen. T-8 with Elec. Ballast (4-Lamp)"/>
    <x v="4"/>
    <x v="22"/>
    <s v="Fixture"/>
    <n v="8"/>
    <n v="504.88"/>
    <n v="0.32"/>
    <n v="1179.3599999999999"/>
  </r>
  <r>
    <n v="3226"/>
    <x v="10"/>
    <x v="3"/>
    <x v="0"/>
    <n v="428076"/>
    <s v="Lighting - 4 Ft 2nd Gen. T-8 with Elec. Ballast (4-Lamp)"/>
    <x v="4"/>
    <x v="22"/>
    <s v="Fixture"/>
    <n v="2"/>
    <n v="126.22"/>
    <n v="0.08"/>
    <n v="294.83999999999997"/>
  </r>
  <r>
    <n v="3226"/>
    <x v="10"/>
    <x v="3"/>
    <x v="0"/>
    <n v="428076"/>
    <s v="Lighting - 4 Ft 2nd Gen. T-8 with Elec. Ballast (4-Lamp)"/>
    <x v="4"/>
    <x v="22"/>
    <s v="Fixture"/>
    <n v="10"/>
    <n v="631.1"/>
    <n v="0.4"/>
    <n v="1474.2"/>
  </r>
  <r>
    <n v="3226"/>
    <x v="10"/>
    <x v="3"/>
    <x v="0"/>
    <n v="428076"/>
    <s v="Lighting - 4 Ft 2nd Gen. T-8 with Elec. Ballast (4-Lamp)"/>
    <x v="4"/>
    <x v="22"/>
    <s v="Fixture"/>
    <n v="2"/>
    <n v="126.22"/>
    <n v="0.08"/>
    <n v="294.83999999999997"/>
  </r>
  <r>
    <n v="3226"/>
    <x v="10"/>
    <x v="3"/>
    <x v="0"/>
    <n v="428076"/>
    <s v="Lighting - 4 Ft 2nd Gen. T-8 with Elec. Ballast (4-Lamp)"/>
    <x v="4"/>
    <x v="22"/>
    <s v="Fixture"/>
    <n v="7"/>
    <n v="441.77"/>
    <n v="0.26"/>
    <n v="1452.36"/>
  </r>
  <r>
    <n v="3226"/>
    <x v="10"/>
    <x v="3"/>
    <x v="0"/>
    <n v="428076"/>
    <s v="Lighting - 4 Ft 2nd Gen. T-8 with Elec. Ballast (4-Lamp)"/>
    <x v="4"/>
    <x v="22"/>
    <s v="Fixture"/>
    <n v="7"/>
    <n v="441.77"/>
    <n v="0.28000000000000003"/>
    <n v="1031.94"/>
  </r>
  <r>
    <n v="3226"/>
    <x v="10"/>
    <x v="3"/>
    <x v="0"/>
    <n v="428076"/>
    <s v="Lighting - 4 Ft 2nd Gen. T-8 with Elec. Ballast (4-Lamp)"/>
    <x v="4"/>
    <x v="22"/>
    <s v="Fixture"/>
    <n v="8"/>
    <n v="504.88"/>
    <n v="0.32"/>
    <n v="1179.3599999999999"/>
  </r>
  <r>
    <n v="3226"/>
    <x v="10"/>
    <x v="3"/>
    <x v="0"/>
    <n v="428076"/>
    <s v="Lighting - 4 Ft 2nd Gen. T-8 with Elec. Ballast (4-Lamp)"/>
    <x v="4"/>
    <x v="22"/>
    <s v="Fixture"/>
    <n v="5"/>
    <n v="315.55"/>
    <n v="0.2"/>
    <n v="737.1"/>
  </r>
  <r>
    <n v="3226"/>
    <x v="10"/>
    <x v="3"/>
    <x v="0"/>
    <n v="428076"/>
    <s v="Lighting - 4 Ft 2nd Gen. T-8 with Elec. Ballast (4-Lamp)"/>
    <x v="4"/>
    <x v="22"/>
    <s v="Fixture"/>
    <n v="23"/>
    <n v="1451.53"/>
    <n v="0.76"/>
    <n v="2260.44"/>
  </r>
  <r>
    <n v="3226"/>
    <x v="10"/>
    <x v="3"/>
    <x v="0"/>
    <n v="428076"/>
    <s v="Lighting - 4 Ft 2nd Gen. T-8 with Elec. Ballast (4-Lamp)"/>
    <x v="4"/>
    <x v="22"/>
    <s v="Fixture"/>
    <n v="7"/>
    <n v="441.77"/>
    <n v="0.26"/>
    <n v="1452.36"/>
  </r>
  <r>
    <n v="3226"/>
    <x v="10"/>
    <x v="3"/>
    <x v="0"/>
    <n v="428076"/>
    <s v="Lighting - 4 Ft 2nd Gen. T-8 with Elec. Ballast (4-Lamp)"/>
    <x v="4"/>
    <x v="22"/>
    <s v="Fixture"/>
    <n v="10"/>
    <n v="631.1"/>
    <n v="0.38"/>
    <n v="2065.6999999999998"/>
  </r>
  <r>
    <n v="3226"/>
    <x v="10"/>
    <x v="3"/>
    <x v="0"/>
    <n v="428076"/>
    <s v="Lighting - 4 Ft 2nd Gen. T-8 with Elec. Ballast (4-Lamp)"/>
    <x v="4"/>
    <x v="22"/>
    <s v="Fixture"/>
    <n v="6"/>
    <n v="378.66"/>
    <n v="0.24"/>
    <n v="884.52"/>
  </r>
  <r>
    <n v="3226"/>
    <x v="10"/>
    <x v="3"/>
    <x v="0"/>
    <n v="428076"/>
    <s v="Lighting - 4 Ft 2nd Gen. T-8 with Elec. Ballast (4-Lamp)"/>
    <x v="4"/>
    <x v="22"/>
    <s v="Fixture"/>
    <n v="4"/>
    <n v="252.44"/>
    <n v="0.16"/>
    <n v="589.67999999999995"/>
  </r>
  <r>
    <n v="3226"/>
    <x v="10"/>
    <x v="3"/>
    <x v="0"/>
    <n v="428076"/>
    <s v="Lighting - 4 Ft 2nd Gen. T-8 with Elec. Ballast (4-Lamp)"/>
    <x v="4"/>
    <x v="22"/>
    <s v="Fixture"/>
    <n v="3"/>
    <n v="189.33"/>
    <n v="7.0000000000000007E-2"/>
    <n v="333.06"/>
  </r>
  <r>
    <n v="3226"/>
    <x v="10"/>
    <x v="3"/>
    <x v="0"/>
    <n v="428076"/>
    <s v="Lighting - 4 Ft 2nd Gen. T-8 with Elec. Ballast (4-Lamp)"/>
    <x v="4"/>
    <x v="22"/>
    <s v="Fixture"/>
    <n v="12"/>
    <n v="757.32"/>
    <n v="0.49"/>
    <n v="1769.04"/>
  </r>
  <r>
    <n v="3226"/>
    <x v="10"/>
    <x v="3"/>
    <x v="0"/>
    <n v="428076"/>
    <s v="Lighting - 4 Ft 2nd Gen. T-8 with Elec. Ballast (4-Lamp)"/>
    <x v="4"/>
    <x v="22"/>
    <s v="Fixture"/>
    <n v="2"/>
    <n v="126.22"/>
    <n v="0.08"/>
    <n v="294.83999999999997"/>
  </r>
  <r>
    <n v="3226"/>
    <x v="10"/>
    <x v="3"/>
    <x v="0"/>
    <n v="428076"/>
    <s v="Lighting - 4 Ft 2nd Gen. T-8 with Elec. Ballast (4-Lamp)"/>
    <x v="4"/>
    <x v="22"/>
    <s v="Fixture"/>
    <n v="2"/>
    <n v="126.22"/>
    <n v="0.08"/>
    <n v="294.83999999999997"/>
  </r>
  <r>
    <n v="3226"/>
    <x v="10"/>
    <x v="3"/>
    <x v="0"/>
    <n v="428076"/>
    <s v="Lighting - 4 Ft 2nd Gen. T-8 with Elec. Ballast (4-Lamp)"/>
    <x v="4"/>
    <x v="22"/>
    <s v="Fixture"/>
    <n v="12"/>
    <n v="757.32"/>
    <n v="0.48"/>
    <n v="1769.04"/>
  </r>
  <r>
    <n v="3226"/>
    <x v="10"/>
    <x v="3"/>
    <x v="0"/>
    <n v="428076"/>
    <s v="Lighting - 4 Ft 2nd Gen. T-8 with Elec. Ballast (4-Lamp)"/>
    <x v="4"/>
    <x v="22"/>
    <s v="Fixture"/>
    <n v="6"/>
    <n v="378.66"/>
    <n v="0.23"/>
    <n v="1244.8800000000001"/>
  </r>
  <r>
    <n v="3226"/>
    <x v="10"/>
    <x v="3"/>
    <x v="0"/>
    <n v="429076"/>
    <s v="Lighting - 4 Ft 2nd Gen. T-8 with Elec. Ballast (4-Lamp)"/>
    <x v="4"/>
    <x v="22"/>
    <s v="Fixture"/>
    <n v="2"/>
    <n v="169.72"/>
    <n v="0.06"/>
    <n v="231.14"/>
  </r>
  <r>
    <n v="3226"/>
    <x v="10"/>
    <x v="3"/>
    <x v="0"/>
    <n v="429076"/>
    <s v="Lighting - 4 Ft 2nd Gen. T-8 with Elec. Ballast (4-Lamp)"/>
    <x v="4"/>
    <x v="22"/>
    <s v="Fixture"/>
    <n v="1"/>
    <n v="84.86"/>
    <n v="0.04"/>
    <n v="147.41999999999999"/>
  </r>
  <r>
    <n v="3226"/>
    <x v="10"/>
    <x v="3"/>
    <x v="0"/>
    <n v="428076"/>
    <s v="Lighting - 4 Ft 2nd Gen. T-8 with Elec. Ballast (4-Lamp)"/>
    <x v="4"/>
    <x v="22"/>
    <s v="Fixture"/>
    <n v="14"/>
    <n v="883.54"/>
    <n v="0.56999999999999995"/>
    <n v="2063.88"/>
  </r>
  <r>
    <n v="3226"/>
    <x v="10"/>
    <x v="3"/>
    <x v="0"/>
    <n v="428076"/>
    <s v="Lighting - 4 Ft 2nd Gen. T-8 with Elec. Ballast (4-Lamp)"/>
    <x v="4"/>
    <x v="22"/>
    <s v="Fixture"/>
    <n v="1"/>
    <n v="63.11"/>
    <n v="0.03"/>
    <n v="171.99"/>
  </r>
  <r>
    <n v="3226"/>
    <x v="10"/>
    <x v="3"/>
    <x v="0"/>
    <n v="428076"/>
    <s v="Lighting - 4 Ft 2nd Gen. T-8 with Elec. Ballast (4-Lamp)"/>
    <x v="4"/>
    <x v="22"/>
    <s v="Fixture"/>
    <n v="10"/>
    <n v="631.1"/>
    <n v="0.4"/>
    <n v="1474.2"/>
  </r>
  <r>
    <n v="3226"/>
    <x v="10"/>
    <x v="3"/>
    <x v="0"/>
    <n v="428076"/>
    <s v="Lighting - 4 Ft 2nd Gen. T-8 with Elec. Ballast (4-Lamp)"/>
    <x v="4"/>
    <x v="22"/>
    <s v="Fixture"/>
    <n v="6"/>
    <n v="378.66"/>
    <n v="0.24"/>
    <n v="884.52"/>
  </r>
  <r>
    <n v="3226"/>
    <x v="10"/>
    <x v="3"/>
    <x v="0"/>
    <n v="429076"/>
    <s v="Lighting - 4 Ft 2nd Gen. T-8 with Elec. Ballast (4-Lamp)"/>
    <x v="4"/>
    <x v="22"/>
    <s v="Fixture"/>
    <n v="2"/>
    <n v="169.72"/>
    <n v="0.08"/>
    <n v="294.83999999999997"/>
  </r>
  <r>
    <n v="3226"/>
    <x v="10"/>
    <x v="3"/>
    <x v="0"/>
    <n v="428076"/>
    <s v="Lighting - 4 Ft 2nd Gen. T-8 with Elec. Ballast (4-Lamp)"/>
    <x v="4"/>
    <x v="22"/>
    <s v="Fixture"/>
    <n v="2"/>
    <n v="126.22"/>
    <n v="0.08"/>
    <n v="294.83999999999997"/>
  </r>
  <r>
    <n v="3226"/>
    <x v="10"/>
    <x v="3"/>
    <x v="0"/>
    <n v="428076"/>
    <s v="Lighting - 4 Ft 2nd Gen. T-8 with Elec. Ballast (4-Lamp)"/>
    <x v="4"/>
    <x v="22"/>
    <s v="Fixture"/>
    <n v="1"/>
    <n v="63.11"/>
    <n v="0.04"/>
    <n v="147.41999999999999"/>
  </r>
  <r>
    <n v="3226"/>
    <x v="10"/>
    <x v="3"/>
    <x v="0"/>
    <n v="429076"/>
    <s v="Lighting - 4 Ft 2nd Gen. T-8 with Elec. Ballast (4-Lamp)"/>
    <x v="4"/>
    <x v="22"/>
    <s v="Fixture"/>
    <n v="1"/>
    <n v="84.86"/>
    <n v="0.04"/>
    <n v="147.41999999999999"/>
  </r>
  <r>
    <n v="3226"/>
    <x v="10"/>
    <x v="3"/>
    <x v="0"/>
    <n v="428076"/>
    <s v="Lighting - 4 Ft 2nd Gen. T-8 with Elec. Ballast (4-Lamp)"/>
    <x v="4"/>
    <x v="22"/>
    <s v="Fixture"/>
    <n v="8"/>
    <n v="504.88"/>
    <n v="0.32"/>
    <n v="1179.3599999999999"/>
  </r>
  <r>
    <n v="3226"/>
    <x v="10"/>
    <x v="3"/>
    <x v="0"/>
    <n v="428076"/>
    <s v="Lighting - 4 Ft 2nd Gen. T-8 with Elec. Ballast (4-Lamp)"/>
    <x v="4"/>
    <x v="22"/>
    <s v="Fixture"/>
    <n v="4"/>
    <n v="252.44"/>
    <n v="0.16"/>
    <n v="589.67999999999995"/>
  </r>
  <r>
    <n v="3226"/>
    <x v="10"/>
    <x v="3"/>
    <x v="0"/>
    <n v="429076"/>
    <s v="Lighting - 4 Ft 2nd Gen. T-8 with Elec. Ballast (4-Lamp)"/>
    <x v="4"/>
    <x v="22"/>
    <s v="Fixture"/>
    <n v="1"/>
    <n v="84.86"/>
    <n v="0.04"/>
    <n v="135.59"/>
  </r>
  <r>
    <n v="3226"/>
    <x v="10"/>
    <x v="3"/>
    <x v="0"/>
    <n v="428076"/>
    <s v="Lighting - 4 Ft 2nd Gen. T-8 with Elec. Ballast (4-Lamp)"/>
    <x v="4"/>
    <x v="22"/>
    <s v="Fixture"/>
    <n v="7"/>
    <n v="441.77"/>
    <n v="0.28000000000000003"/>
    <n v="1031.94"/>
  </r>
  <r>
    <n v="3226"/>
    <x v="10"/>
    <x v="3"/>
    <x v="0"/>
    <n v="428076"/>
    <s v="Lighting - 4 Ft 2nd Gen. T-8 with Elec. Ballast (4-Lamp)"/>
    <x v="4"/>
    <x v="22"/>
    <s v="Fixture"/>
    <n v="8"/>
    <n v="504.88"/>
    <n v="0.32"/>
    <n v="1179.3599999999999"/>
  </r>
  <r>
    <n v="3226"/>
    <x v="10"/>
    <x v="3"/>
    <x v="0"/>
    <n v="428076"/>
    <s v="Lighting - 4 Ft 2nd Gen. T-8 with Elec. Ballast (4-Lamp)"/>
    <x v="4"/>
    <x v="22"/>
    <s v="Fixture"/>
    <n v="24"/>
    <n v="1514.64"/>
    <n v="0.97"/>
    <n v="3538.08"/>
  </r>
  <r>
    <n v="3226"/>
    <x v="10"/>
    <x v="3"/>
    <x v="0"/>
    <n v="428076"/>
    <s v="Lighting - 4 Ft 2nd Gen. T-8 with Elec. Ballast (4-Lamp)"/>
    <x v="4"/>
    <x v="22"/>
    <s v="Fixture"/>
    <n v="15"/>
    <n v="946.65"/>
    <n v="0.6"/>
    <n v="2211.3000000000002"/>
  </r>
  <r>
    <n v="3226"/>
    <x v="10"/>
    <x v="3"/>
    <x v="0"/>
    <n v="428076"/>
    <s v="Lighting - 4 Ft 2nd Gen. T-8 with Elec. Ballast (4-Lamp)"/>
    <x v="4"/>
    <x v="22"/>
    <s v="Fixture"/>
    <n v="22"/>
    <n v="1388.42"/>
    <n v="0.89"/>
    <n v="3243.24"/>
  </r>
  <r>
    <n v="3226"/>
    <x v="10"/>
    <x v="3"/>
    <x v="0"/>
    <n v="429076"/>
    <s v="Lighting - 4 Ft 2nd Gen. T-8 with Elec. Ballast (4-Lamp)"/>
    <x v="4"/>
    <x v="22"/>
    <s v="Fixture"/>
    <n v="1"/>
    <n v="84.86"/>
    <n v="0.03"/>
    <n v="115.57"/>
  </r>
  <r>
    <n v="3226"/>
    <x v="10"/>
    <x v="3"/>
    <x v="0"/>
    <n v="429076"/>
    <s v="Lighting - 4 Ft 2nd Gen. T-8 with Elec. Ballast (4-Lamp)"/>
    <x v="4"/>
    <x v="22"/>
    <s v="Fixture"/>
    <n v="10"/>
    <n v="848.6"/>
    <n v="0.33"/>
    <n v="1155.7"/>
  </r>
  <r>
    <n v="3226"/>
    <x v="10"/>
    <x v="3"/>
    <x v="0"/>
    <n v="429076"/>
    <s v="Lighting - 4 Ft 2nd Gen. T-8 with Elec. Ballast (4-Lamp)"/>
    <x v="4"/>
    <x v="22"/>
    <s v="Fixture"/>
    <n v="2"/>
    <n v="169.72"/>
    <n v="0.08"/>
    <n v="294.83999999999997"/>
  </r>
  <r>
    <n v="3226"/>
    <x v="10"/>
    <x v="3"/>
    <x v="0"/>
    <n v="428076"/>
    <s v="Lighting - 4 Ft 2nd Gen. T-8 with Elec. Ballast (4-Lamp)"/>
    <x v="4"/>
    <x v="22"/>
    <s v="Fixture"/>
    <n v="1"/>
    <n v="63.11"/>
    <n v="0.03"/>
    <n v="115.57"/>
  </r>
  <r>
    <n v="3226"/>
    <x v="10"/>
    <x v="3"/>
    <x v="0"/>
    <n v="429076"/>
    <s v="Lighting - 4 Ft 2nd Gen. T-8 with Elec. Ballast (4-Lamp)"/>
    <x v="4"/>
    <x v="22"/>
    <s v="Fixture"/>
    <n v="20"/>
    <n v="1697.19"/>
    <n v="0.8"/>
    <n v="2948.4"/>
  </r>
  <r>
    <n v="3226"/>
    <x v="10"/>
    <x v="3"/>
    <x v="0"/>
    <n v="428076"/>
    <s v="Lighting - 4 Ft 2nd Gen. T-8 with Elec. Ballast (4-Lamp)"/>
    <x v="4"/>
    <x v="22"/>
    <s v="Fixture"/>
    <n v="13"/>
    <n v="820.43"/>
    <n v="0.49"/>
    <n v="2685.41"/>
  </r>
  <r>
    <n v="3226"/>
    <x v="10"/>
    <x v="3"/>
    <x v="0"/>
    <n v="429076"/>
    <s v="Lighting - 4 Ft 2nd Gen. T-8 with Elec. Ballast (4-Lamp)"/>
    <x v="4"/>
    <x v="22"/>
    <s v="Fixture"/>
    <n v="14"/>
    <n v="1188.03"/>
    <n v="0.46"/>
    <n v="1617.98"/>
  </r>
  <r>
    <n v="3226"/>
    <x v="10"/>
    <x v="3"/>
    <x v="0"/>
    <n v="428076"/>
    <s v="Lighting - 4 Ft 2nd Gen. T-8 with Elec. Ballast (4-Lamp)"/>
    <x v="4"/>
    <x v="22"/>
    <s v="Fixture"/>
    <n v="12"/>
    <n v="757.32"/>
    <n v="0.45"/>
    <n v="2500.6799999999998"/>
  </r>
  <r>
    <n v="3226"/>
    <x v="10"/>
    <x v="3"/>
    <x v="0"/>
    <n v="428076"/>
    <s v="Lighting - 4 Ft 2nd Gen. T-8 with Elec. Ballast (4-Lamp)"/>
    <x v="4"/>
    <x v="22"/>
    <s v="Fixture"/>
    <n v="4"/>
    <n v="252.44"/>
    <n v="0.16"/>
    <n v="589.67999999999995"/>
  </r>
  <r>
    <n v="3226"/>
    <x v="10"/>
    <x v="3"/>
    <x v="0"/>
    <n v="428076"/>
    <s v="Lighting - 4 Ft 2nd Gen. T-8 with Elec. Ballast (4-Lamp)"/>
    <x v="4"/>
    <x v="22"/>
    <s v="Fixture"/>
    <n v="5"/>
    <n v="315.55"/>
    <n v="0.2"/>
    <n v="737.1"/>
  </r>
  <r>
    <n v="3226"/>
    <x v="10"/>
    <x v="3"/>
    <x v="0"/>
    <n v="429076"/>
    <s v="Lighting - 4 Ft 2nd Gen. T-8 with Elec. Ballast (4-Lamp)"/>
    <x v="4"/>
    <x v="22"/>
    <s v="Fixture"/>
    <n v="4"/>
    <n v="339.44"/>
    <n v="0.13"/>
    <n v="462.28"/>
  </r>
  <r>
    <n v="3226"/>
    <x v="10"/>
    <x v="3"/>
    <x v="0"/>
    <n v="429076"/>
    <s v="Lighting - 4 Ft 2nd Gen. T-8 with Elec. Ballast (4-Lamp)"/>
    <x v="4"/>
    <x v="22"/>
    <s v="Fixture"/>
    <n v="6"/>
    <n v="509.16"/>
    <n v="0.19"/>
    <n v="693.42"/>
  </r>
  <r>
    <n v="3226"/>
    <x v="10"/>
    <x v="3"/>
    <x v="0"/>
    <n v="429076"/>
    <s v="Lighting - 4 Ft 2nd Gen. T-8 with Elec. Ballast (4-Lamp)"/>
    <x v="4"/>
    <x v="22"/>
    <s v="Fixture"/>
    <n v="10"/>
    <n v="848.6"/>
    <n v="0.33"/>
    <n v="1146.5999999999999"/>
  </r>
  <r>
    <n v="3226"/>
    <x v="10"/>
    <x v="3"/>
    <x v="0"/>
    <n v="429076"/>
    <s v="Lighting - 4 Ft 2nd Gen. T-8 with Elec. Ballast (4-Lamp)"/>
    <x v="4"/>
    <x v="22"/>
    <s v="Fixture"/>
    <n v="1"/>
    <n v="84.86"/>
    <n v="0.04"/>
    <n v="147.41999999999999"/>
  </r>
  <r>
    <n v="3226"/>
    <x v="10"/>
    <x v="3"/>
    <x v="0"/>
    <n v="428076"/>
    <s v="Lighting - 4 Ft 2nd Gen. T-8 with Elec. Ballast (4-Lamp)"/>
    <x v="4"/>
    <x v="22"/>
    <s v="Fixture"/>
    <n v="15"/>
    <n v="946.65"/>
    <n v="0.6"/>
    <n v="2211.3000000000002"/>
  </r>
  <r>
    <n v="3226"/>
    <x v="10"/>
    <x v="3"/>
    <x v="0"/>
    <n v="429076"/>
    <s v="Lighting - 4 Ft 2nd Gen. T-8 with Elec. Ballast (4-Lamp)"/>
    <x v="4"/>
    <x v="22"/>
    <s v="Fixture"/>
    <n v="6"/>
    <n v="509.16"/>
    <n v="0.19"/>
    <n v="693.42"/>
  </r>
  <r>
    <n v="3226"/>
    <x v="10"/>
    <x v="3"/>
    <x v="0"/>
    <n v="429076"/>
    <s v="Lighting - 4 Ft 2nd Gen. T-8 with Elec. Ballast (4-Lamp)"/>
    <x v="4"/>
    <x v="22"/>
    <s v="Fixture"/>
    <n v="8"/>
    <n v="678.88"/>
    <n v="0.32"/>
    <n v="1179.3599999999999"/>
  </r>
  <r>
    <n v="3226"/>
    <x v="10"/>
    <x v="3"/>
    <x v="0"/>
    <n v="429076"/>
    <s v="Lighting - 4 Ft 2nd Gen. T-8 with Elec. Ballast (4-Lamp)"/>
    <x v="4"/>
    <x v="22"/>
    <s v="Fixture"/>
    <n v="19"/>
    <n v="1612.33"/>
    <n v="0.62"/>
    <n v="2195.83"/>
  </r>
  <r>
    <n v="3226"/>
    <x v="10"/>
    <x v="3"/>
    <x v="0"/>
    <n v="428076"/>
    <s v="Lighting - 4 Ft 2nd Gen. T-8 with Elec. Ballast (4-Lamp)"/>
    <x v="4"/>
    <x v="22"/>
    <s v="Fixture"/>
    <n v="3"/>
    <n v="189.33"/>
    <n v="0.12"/>
    <n v="442.26"/>
  </r>
  <r>
    <n v="3226"/>
    <x v="10"/>
    <x v="3"/>
    <x v="0"/>
    <n v="428076"/>
    <s v="Lighting - 4 Ft 2nd Gen. T-8 with Elec. Ballast (4-Lamp)"/>
    <x v="4"/>
    <x v="22"/>
    <s v="Fixture"/>
    <n v="3"/>
    <n v="189.33"/>
    <n v="0.12"/>
    <n v="442.26"/>
  </r>
  <r>
    <n v="3226"/>
    <x v="10"/>
    <x v="3"/>
    <x v="0"/>
    <n v="429076"/>
    <s v="Lighting - 4 Ft 2nd Gen. T-8 with Elec. Ballast (4-Lamp)"/>
    <x v="4"/>
    <x v="22"/>
    <s v="Fixture"/>
    <n v="16"/>
    <n v="1357.75"/>
    <n v="0.52"/>
    <n v="1849.12"/>
  </r>
  <r>
    <n v="3226"/>
    <x v="10"/>
    <x v="3"/>
    <x v="0"/>
    <n v="429076"/>
    <s v="Lighting - 4 Ft 2nd Gen. T-8 with Elec. Ballast (4-Lamp)"/>
    <x v="4"/>
    <x v="22"/>
    <s v="Fixture"/>
    <n v="13"/>
    <n v="1103.17"/>
    <n v="0.52"/>
    <n v="1916.46"/>
  </r>
  <r>
    <n v="3226"/>
    <x v="10"/>
    <x v="3"/>
    <x v="0"/>
    <n v="429076"/>
    <s v="Lighting - 4 Ft 2nd Gen. T-8 with Elec. Ballast (4-Lamp)"/>
    <x v="4"/>
    <x v="22"/>
    <s v="Fixture"/>
    <n v="2"/>
    <n v="169.72"/>
    <n v="0.08"/>
    <n v="294.83999999999997"/>
  </r>
  <r>
    <n v="3226"/>
    <x v="10"/>
    <x v="3"/>
    <x v="0"/>
    <n v="429076"/>
    <s v="Lighting - 4 Ft 2nd Gen. T-8 with Elec. Ballast (4-Lamp)"/>
    <x v="4"/>
    <x v="22"/>
    <s v="Fixture"/>
    <n v="9"/>
    <n v="763.74"/>
    <n v="0.36"/>
    <n v="1326.78"/>
  </r>
  <r>
    <n v="3226"/>
    <x v="10"/>
    <x v="3"/>
    <x v="0"/>
    <n v="429076"/>
    <s v="Lighting - 4 Ft 2nd Gen. T-8 with Elec. Ballast (4-Lamp)"/>
    <x v="4"/>
    <x v="22"/>
    <s v="Fixture"/>
    <n v="16"/>
    <n v="1357.75"/>
    <n v="0.52"/>
    <n v="1849.12"/>
  </r>
  <r>
    <n v="3226"/>
    <x v="10"/>
    <x v="3"/>
    <x v="0"/>
    <n v="428076"/>
    <s v="Lighting - 4 Ft 2nd Gen. T-8 with Elec. Ballast (4-Lamp)"/>
    <x v="4"/>
    <x v="22"/>
    <s v="Fixture"/>
    <n v="4"/>
    <n v="252.44"/>
    <n v="0.16"/>
    <n v="589.67999999999995"/>
  </r>
  <r>
    <n v="3226"/>
    <x v="10"/>
    <x v="3"/>
    <x v="0"/>
    <n v="428076"/>
    <s v="Lighting - 4 Ft 2nd Gen. T-8 with Elec. Ballast (4-Lamp)"/>
    <x v="4"/>
    <x v="22"/>
    <s v="Fixture"/>
    <n v="1"/>
    <n v="63.11"/>
    <n v="0.03"/>
    <n v="115.57"/>
  </r>
  <r>
    <n v="3226"/>
    <x v="10"/>
    <x v="3"/>
    <x v="0"/>
    <n v="428076"/>
    <s v="Lighting - 4 Ft 2nd Gen. T-8 with Elec. Ballast (4-Lamp)"/>
    <x v="4"/>
    <x v="22"/>
    <s v="Fixture"/>
    <n v="1"/>
    <n v="63.11"/>
    <n v="0.04"/>
    <n v="147.41999999999999"/>
  </r>
  <r>
    <n v="3226"/>
    <x v="10"/>
    <x v="3"/>
    <x v="0"/>
    <n v="428076"/>
    <s v="Lighting - 4 Ft 2nd Gen. T-8 with Elec. Ballast (4-Lamp)"/>
    <x v="4"/>
    <x v="22"/>
    <s v="Fixture"/>
    <n v="4"/>
    <n v="252.44"/>
    <n v="0.16"/>
    <n v="589.67999999999995"/>
  </r>
  <r>
    <n v="3226"/>
    <x v="10"/>
    <x v="3"/>
    <x v="0"/>
    <n v="428076"/>
    <s v="Lighting - 4 Ft 2nd Gen. T-8 with Elec. Ballast (4-Lamp)"/>
    <x v="4"/>
    <x v="22"/>
    <s v="Fixture"/>
    <n v="6"/>
    <n v="378.66"/>
    <n v="0.24"/>
    <n v="884.52"/>
  </r>
  <r>
    <n v="3226"/>
    <x v="10"/>
    <x v="3"/>
    <x v="0"/>
    <n v="428076"/>
    <s v="Lighting - 4 Ft 2nd Gen. T-8 with Elec. Ballast (4-Lamp)"/>
    <x v="4"/>
    <x v="22"/>
    <s v="Fixture"/>
    <n v="4"/>
    <n v="252.44"/>
    <n v="0.16"/>
    <n v="589.67999999999995"/>
  </r>
  <r>
    <n v="3226"/>
    <x v="10"/>
    <x v="3"/>
    <x v="0"/>
    <n v="428076"/>
    <s v="Lighting - 4 Ft 2nd Gen. T-8 with Elec. Ballast (4-Lamp)"/>
    <x v="4"/>
    <x v="22"/>
    <s v="Fixture"/>
    <n v="3"/>
    <n v="189.33"/>
    <n v="0.11"/>
    <n v="619.71"/>
  </r>
  <r>
    <n v="3226"/>
    <x v="10"/>
    <x v="3"/>
    <x v="0"/>
    <n v="428076"/>
    <s v="Lighting - 4 Ft 2nd Gen. T-8 with Elec. Ballast (4-Lamp)"/>
    <x v="4"/>
    <x v="22"/>
    <s v="Fixture"/>
    <n v="6"/>
    <n v="378.66"/>
    <n v="0.24"/>
    <n v="884.52"/>
  </r>
  <r>
    <n v="3226"/>
    <x v="10"/>
    <x v="3"/>
    <x v="0"/>
    <n v="428076"/>
    <s v="Lighting - 4 Ft 2nd Gen. T-8 with Elec. Ballast (4-Lamp)"/>
    <x v="4"/>
    <x v="22"/>
    <s v="Fixture"/>
    <n v="1"/>
    <n v="63.11"/>
    <n v="0.04"/>
    <n v="147.41999999999999"/>
  </r>
  <r>
    <n v="3226"/>
    <x v="10"/>
    <x v="3"/>
    <x v="0"/>
    <n v="428076"/>
    <s v="Lighting - 4 Ft 2nd Gen. T-8 with Elec. Ballast (4-Lamp)"/>
    <x v="4"/>
    <x v="22"/>
    <s v="Fixture"/>
    <n v="1"/>
    <n v="63.11"/>
    <n v="0.03"/>
    <n v="207.48"/>
  </r>
  <r>
    <n v="3226"/>
    <x v="10"/>
    <x v="3"/>
    <x v="0"/>
    <n v="428076"/>
    <s v="Lighting - 4 Ft 2nd Gen. T-8 with Elec. Ballast (4-Lamp)"/>
    <x v="4"/>
    <x v="22"/>
    <s v="Fixture"/>
    <n v="3"/>
    <n v="189.33"/>
    <n v="0.09"/>
    <n v="346.71"/>
  </r>
  <r>
    <n v="3226"/>
    <x v="10"/>
    <x v="3"/>
    <x v="0"/>
    <n v="428076"/>
    <s v="Lighting - 4 Ft 2nd Gen. T-8 with Elec. Ballast (4-Lamp)"/>
    <x v="4"/>
    <x v="22"/>
    <s v="Fixture"/>
    <n v="18"/>
    <n v="1135.98"/>
    <n v="0.68"/>
    <n v="3734.64"/>
  </r>
  <r>
    <n v="3226"/>
    <x v="10"/>
    <x v="3"/>
    <x v="0"/>
    <n v="428076"/>
    <s v="Lighting - 4 Ft 2nd Gen. T-8 with Elec. Ballast (4-Lamp)"/>
    <x v="4"/>
    <x v="22"/>
    <s v="Fixture"/>
    <n v="1"/>
    <n v="63.11"/>
    <n v="0.04"/>
    <n v="186.55"/>
  </r>
  <r>
    <n v="3226"/>
    <x v="10"/>
    <x v="3"/>
    <x v="0"/>
    <n v="428076"/>
    <s v="Lighting - 4 Ft 2nd Gen. T-8 with Elec. Ballast (4-Lamp)"/>
    <x v="4"/>
    <x v="22"/>
    <s v="Fixture"/>
    <n v="2"/>
    <n v="126.22"/>
    <n v="0.08"/>
    <n v="294.83999999999997"/>
  </r>
  <r>
    <n v="3226"/>
    <x v="10"/>
    <x v="3"/>
    <x v="0"/>
    <n v="428076"/>
    <s v="Lighting - 4 Ft 2nd Gen. T-8 with Elec. Ballast (4-Lamp)"/>
    <x v="4"/>
    <x v="22"/>
    <s v="Fixture"/>
    <n v="4"/>
    <n v="252.44"/>
    <n v="0.12"/>
    <n v="764.4"/>
  </r>
  <r>
    <n v="3226"/>
    <x v="10"/>
    <x v="3"/>
    <x v="0"/>
    <n v="428076"/>
    <s v="Lighting - 4 Ft 2nd Gen. T-8 with Elec. Ballast (4-Lamp)"/>
    <x v="4"/>
    <x v="22"/>
    <s v="Fixture"/>
    <n v="10"/>
    <n v="631.1"/>
    <n v="0.4"/>
    <n v="1474.2"/>
  </r>
  <r>
    <n v="3226"/>
    <x v="10"/>
    <x v="3"/>
    <x v="0"/>
    <n v="428076"/>
    <s v="Lighting - 4 Ft 2nd Gen. T-8 with Elec. Ballast (4-Lamp)"/>
    <x v="4"/>
    <x v="22"/>
    <s v="Fixture"/>
    <n v="1"/>
    <n v="63.11"/>
    <n v="0.04"/>
    <n v="147.41999999999999"/>
  </r>
  <r>
    <n v="3226"/>
    <x v="10"/>
    <x v="3"/>
    <x v="0"/>
    <n v="428076"/>
    <s v="Lighting - 4 Ft 2nd Gen. T-8 with Elec. Ballast (4-Lamp)"/>
    <x v="4"/>
    <x v="22"/>
    <s v="Fixture"/>
    <n v="1"/>
    <n v="63.11"/>
    <n v="0.04"/>
    <n v="147.41999999999999"/>
  </r>
  <r>
    <n v="3226"/>
    <x v="10"/>
    <x v="3"/>
    <x v="0"/>
    <n v="428076"/>
    <s v="Lighting - 4 Ft 2nd Gen. T-8 with Elec. Ballast (4-Lamp)"/>
    <x v="4"/>
    <x v="22"/>
    <s v="Fixture"/>
    <n v="5"/>
    <n v="315.55"/>
    <n v="0.16"/>
    <n v="577.85"/>
  </r>
  <r>
    <n v="3226"/>
    <x v="10"/>
    <x v="3"/>
    <x v="0"/>
    <n v="428076"/>
    <s v="Lighting - 4 Ft 2nd Gen. T-8 with Elec. Ballast (4-Lamp)"/>
    <x v="4"/>
    <x v="22"/>
    <s v="Fixture"/>
    <n v="15"/>
    <n v="946.65"/>
    <n v="0.51"/>
    <n v="2593.5"/>
  </r>
  <r>
    <n v="3226"/>
    <x v="10"/>
    <x v="3"/>
    <x v="0"/>
    <n v="428076"/>
    <s v="Lighting - 4 Ft 2nd Gen. T-8 with Elec. Ballast (4-Lamp)"/>
    <x v="4"/>
    <x v="22"/>
    <s v="Fixture"/>
    <n v="6"/>
    <n v="378.66"/>
    <n v="0.19"/>
    <n v="693.42"/>
  </r>
  <r>
    <n v="3226"/>
    <x v="10"/>
    <x v="3"/>
    <x v="0"/>
    <n v="428073"/>
    <s v="Lighting - 4 Ft 4th Gen. T-8 with Elec. Ballast (1 Lamp)"/>
    <x v="4"/>
    <x v="22"/>
    <s v="Fixture"/>
    <n v="8"/>
    <n v="373.6"/>
    <n v="0.16"/>
    <n v="589.07000000000005"/>
  </r>
  <r>
    <n v="3226"/>
    <x v="10"/>
    <x v="3"/>
    <x v="0"/>
    <n v="428073"/>
    <s v="Lighting - 4 Ft 4th Gen. T-8 with Elec. Ballast (1 Lamp)"/>
    <x v="4"/>
    <x v="22"/>
    <s v="Fixture"/>
    <n v="1"/>
    <n v="46.7"/>
    <n v="0.01"/>
    <n v="57.9"/>
  </r>
  <r>
    <n v="3226"/>
    <x v="10"/>
    <x v="3"/>
    <x v="0"/>
    <n v="428073"/>
    <s v="Lighting - 4 Ft 4th Gen. T-8 with Elec. Ballast (1 Lamp)"/>
    <x v="4"/>
    <x v="22"/>
    <s v="Fixture"/>
    <n v="4"/>
    <n v="186.8"/>
    <n v="0.08"/>
    <n v="294.52999999999997"/>
  </r>
  <r>
    <n v="3226"/>
    <x v="10"/>
    <x v="3"/>
    <x v="0"/>
    <n v="428073"/>
    <s v="Lighting - 4 Ft 4th Gen. T-8 with Elec. Ballast (1 Lamp)"/>
    <x v="4"/>
    <x v="22"/>
    <s v="Fixture"/>
    <n v="1"/>
    <n v="46.7"/>
    <n v="0.02"/>
    <n v="73.63"/>
  </r>
  <r>
    <n v="3226"/>
    <x v="10"/>
    <x v="3"/>
    <x v="0"/>
    <n v="428073"/>
    <s v="Lighting - 4 Ft 4th Gen. T-8 with Elec. Ballast (1 Lamp)"/>
    <x v="4"/>
    <x v="22"/>
    <s v="Fixture"/>
    <n v="1"/>
    <n v="46.7"/>
    <n v="0.02"/>
    <n v="73.63"/>
  </r>
  <r>
    <n v="3226"/>
    <x v="10"/>
    <x v="3"/>
    <x v="0"/>
    <n v="428073"/>
    <s v="Lighting - 4 Ft 4th Gen. T-8 with Elec. Ballast (1 Lamp)"/>
    <x v="4"/>
    <x v="22"/>
    <s v="Fixture"/>
    <n v="5"/>
    <n v="233.5"/>
    <n v="0.1"/>
    <n v="368.17"/>
  </r>
  <r>
    <n v="3226"/>
    <x v="10"/>
    <x v="3"/>
    <x v="0"/>
    <n v="428073"/>
    <s v="Lighting - 4 Ft 4th Gen. T-8 with Elec. Ballast (1 Lamp)"/>
    <x v="4"/>
    <x v="22"/>
    <s v="Fixture"/>
    <n v="1"/>
    <n v="46.7"/>
    <n v="0.02"/>
    <n v="73.63"/>
  </r>
  <r>
    <n v="3226"/>
    <x v="10"/>
    <x v="3"/>
    <x v="0"/>
    <n v="428073"/>
    <s v="Lighting - 4 Ft 4th Gen. T-8 with Elec. Ballast (1 Lamp)"/>
    <x v="4"/>
    <x v="22"/>
    <s v="Fixture"/>
    <n v="2"/>
    <n v="93.4"/>
    <n v="0.04"/>
    <n v="147.26"/>
  </r>
  <r>
    <n v="3226"/>
    <x v="10"/>
    <x v="3"/>
    <x v="0"/>
    <n v="428073"/>
    <s v="Lighting - 4 Ft 4th Gen. T-8 with Elec. Ballast (1 Lamp)"/>
    <x v="4"/>
    <x v="22"/>
    <s v="Fixture"/>
    <n v="5"/>
    <n v="233.5"/>
    <n v="0.1"/>
    <n v="368.17"/>
  </r>
  <r>
    <n v="3226"/>
    <x v="10"/>
    <x v="3"/>
    <x v="0"/>
    <n v="428073"/>
    <s v="Lighting - 4 Ft 4th Gen. T-8 with Elec. Ballast (1 Lamp)"/>
    <x v="4"/>
    <x v="22"/>
    <s v="Fixture"/>
    <n v="27"/>
    <n v="1260.9000000000001"/>
    <n v="0.54"/>
    <n v="1988.13"/>
  </r>
  <r>
    <n v="3226"/>
    <x v="10"/>
    <x v="3"/>
    <x v="0"/>
    <n v="428073"/>
    <s v="Lighting - 4 Ft 4th Gen. T-8 with Elec. Ballast (1 Lamp)"/>
    <x v="4"/>
    <x v="22"/>
    <s v="Fixture"/>
    <n v="6"/>
    <n v="280.2"/>
    <n v="0.11"/>
    <n v="620.26"/>
  </r>
  <r>
    <n v="3226"/>
    <x v="10"/>
    <x v="3"/>
    <x v="0"/>
    <n v="428073"/>
    <s v="Lighting - 4 Ft 4th Gen. T-8 with Elec. Ballast (1 Lamp)"/>
    <x v="4"/>
    <x v="22"/>
    <s v="Fixture"/>
    <n v="4"/>
    <n v="186.8"/>
    <n v="0.08"/>
    <n v="294.52999999999997"/>
  </r>
  <r>
    <n v="3226"/>
    <x v="10"/>
    <x v="3"/>
    <x v="0"/>
    <n v="428073"/>
    <s v="Lighting - 4 Ft 4th Gen. T-8 with Elec. Ballast (1 Lamp)"/>
    <x v="4"/>
    <x v="22"/>
    <s v="Fixture"/>
    <n v="3"/>
    <n v="140.1"/>
    <n v="0.06"/>
    <n v="220.9"/>
  </r>
  <r>
    <n v="3226"/>
    <x v="10"/>
    <x v="3"/>
    <x v="0"/>
    <n v="428073"/>
    <s v="Lighting - 4 Ft 4th Gen. T-8 with Elec. Ballast (1 Lamp)"/>
    <x v="4"/>
    <x v="22"/>
    <s v="Fixture"/>
    <n v="24"/>
    <n v="1120.8"/>
    <n v="0.48"/>
    <n v="1767.23"/>
  </r>
  <r>
    <n v="3226"/>
    <x v="10"/>
    <x v="3"/>
    <x v="0"/>
    <n v="429073"/>
    <s v="Lighting - 4 Ft 4th Gen. T-8 with Elec. Ballast (1 Lamp)"/>
    <x v="4"/>
    <x v="22"/>
    <s v="Fixture"/>
    <n v="16"/>
    <n v="843.36"/>
    <n v="0.26"/>
    <n v="926.54"/>
  </r>
  <r>
    <n v="3226"/>
    <x v="10"/>
    <x v="3"/>
    <x v="0"/>
    <n v="429073"/>
    <s v="Lighting - 4 Ft 4th Gen. T-8 with Elec. Ballast (1 Lamp)"/>
    <x v="4"/>
    <x v="22"/>
    <s v="Fixture"/>
    <n v="2"/>
    <n v="105.42"/>
    <n v="0.04"/>
    <n v="145.97"/>
  </r>
  <r>
    <n v="3226"/>
    <x v="10"/>
    <x v="3"/>
    <x v="0"/>
    <n v="429073"/>
    <s v="Lighting - 4 Ft 4th Gen. T-8 with Elec. Ballast (1 Lamp)"/>
    <x v="4"/>
    <x v="22"/>
    <s v="Fixture"/>
    <n v="25"/>
    <n v="1317.75"/>
    <n v="0.41"/>
    <n v="1435.35"/>
  </r>
  <r>
    <n v="3226"/>
    <x v="10"/>
    <x v="3"/>
    <x v="0"/>
    <n v="429073"/>
    <s v="Lighting - 4 Ft 4th Gen. T-8 with Elec. Ballast (1 Lamp)"/>
    <x v="4"/>
    <x v="22"/>
    <s v="Fixture"/>
    <n v="27"/>
    <n v="1423.17"/>
    <n v="0.45"/>
    <n v="1550.18"/>
  </r>
  <r>
    <n v="3226"/>
    <x v="10"/>
    <x v="3"/>
    <x v="0"/>
    <n v="429073"/>
    <s v="Lighting - 4 Ft 4th Gen. T-8 with Elec. Ballast (1 Lamp)"/>
    <x v="4"/>
    <x v="22"/>
    <s v="Fixture"/>
    <n v="3"/>
    <n v="158.13"/>
    <n v="0.06"/>
    <n v="220.9"/>
  </r>
  <r>
    <n v="3226"/>
    <x v="10"/>
    <x v="3"/>
    <x v="0"/>
    <n v="429073"/>
    <s v="Lighting - 4 Ft 4th Gen. T-8 with Elec. Ballast (1 Lamp)"/>
    <x v="4"/>
    <x v="22"/>
    <s v="Fixture"/>
    <n v="17"/>
    <n v="896.07"/>
    <n v="0.34"/>
    <n v="1251.78"/>
  </r>
  <r>
    <n v="3226"/>
    <x v="10"/>
    <x v="3"/>
    <x v="0"/>
    <n v="429073"/>
    <s v="Lighting - 4 Ft 4th Gen. T-8 with Elec. Ballast (1 Lamp)"/>
    <x v="4"/>
    <x v="22"/>
    <s v="Fixture"/>
    <n v="26"/>
    <n v="1370.46"/>
    <n v="0.43"/>
    <n v="1505.63"/>
  </r>
  <r>
    <n v="3226"/>
    <x v="10"/>
    <x v="3"/>
    <x v="0"/>
    <n v="429073"/>
    <s v="Lighting - 4 Ft 4th Gen. T-8 with Elec. Ballast (1 Lamp)"/>
    <x v="4"/>
    <x v="22"/>
    <s v="Fixture"/>
    <n v="7"/>
    <n v="368.97"/>
    <n v="0.11"/>
    <n v="405.36"/>
  </r>
  <r>
    <n v="3226"/>
    <x v="10"/>
    <x v="3"/>
    <x v="0"/>
    <n v="429073"/>
    <s v="Lighting - 4 Ft 4th Gen. T-8 with Elec. Ballast (1 Lamp)"/>
    <x v="4"/>
    <x v="22"/>
    <s v="Fixture"/>
    <n v="8"/>
    <n v="421.68"/>
    <n v="0.13"/>
    <n v="463.27"/>
  </r>
  <r>
    <n v="3226"/>
    <x v="10"/>
    <x v="3"/>
    <x v="0"/>
    <n v="429073"/>
    <s v="Lighting - 4 Ft 4th Gen. T-8 with Elec. Ballast (1 Lamp)"/>
    <x v="4"/>
    <x v="22"/>
    <s v="Fixture"/>
    <n v="2"/>
    <n v="105.42"/>
    <n v="0.03"/>
    <n v="115.81"/>
  </r>
  <r>
    <n v="3226"/>
    <x v="10"/>
    <x v="3"/>
    <x v="0"/>
    <n v="429073"/>
    <s v="Lighting - 4 Ft 4th Gen. T-8 with Elec. Ballast (1 Lamp)"/>
    <x v="4"/>
    <x v="22"/>
    <s v="Fixture"/>
    <n v="25"/>
    <n v="1317.75"/>
    <n v="0.41"/>
    <n v="1447.72"/>
  </r>
  <r>
    <n v="3226"/>
    <x v="10"/>
    <x v="3"/>
    <x v="0"/>
    <n v="429073"/>
    <s v="Lighting - 4 Ft 4th Gen. T-8 with Elec. Ballast (1 Lamp)"/>
    <x v="4"/>
    <x v="22"/>
    <s v="Fixture"/>
    <n v="4"/>
    <n v="210.84"/>
    <n v="0.08"/>
    <n v="294.52999999999997"/>
  </r>
  <r>
    <n v="3226"/>
    <x v="10"/>
    <x v="3"/>
    <x v="0"/>
    <n v="428073"/>
    <s v="Lighting - 4 Ft 4th Gen. T-8 with Elec. Ballast (1 Lamp)"/>
    <x v="4"/>
    <x v="22"/>
    <s v="Fixture"/>
    <n v="4"/>
    <n v="186.8"/>
    <n v="0.08"/>
    <n v="294.52999999999997"/>
  </r>
  <r>
    <n v="3226"/>
    <x v="10"/>
    <x v="3"/>
    <x v="0"/>
    <n v="429073"/>
    <s v="Lighting - 4 Ft 4th Gen. T-8 with Elec. Ballast (1 Lamp)"/>
    <x v="4"/>
    <x v="22"/>
    <s v="Fixture"/>
    <n v="2"/>
    <n v="105.42"/>
    <n v="0.04"/>
    <n v="147.26"/>
  </r>
  <r>
    <n v="3226"/>
    <x v="10"/>
    <x v="3"/>
    <x v="0"/>
    <n v="429073"/>
    <s v="Lighting - 4 Ft 4th Gen. T-8 with Elec. Ballast (1 Lamp)"/>
    <x v="4"/>
    <x v="22"/>
    <s v="Fixture"/>
    <n v="5"/>
    <n v="263.55"/>
    <n v="0.1"/>
    <n v="368.17"/>
  </r>
  <r>
    <n v="3226"/>
    <x v="10"/>
    <x v="3"/>
    <x v="0"/>
    <n v="428073"/>
    <s v="Lighting - 4 Ft 4th Gen. T-8 with Elec. Ballast (1 Lamp)"/>
    <x v="4"/>
    <x v="22"/>
    <s v="Fixture"/>
    <n v="1"/>
    <n v="46.7"/>
    <n v="0.01"/>
    <n v="57.9"/>
  </r>
  <r>
    <n v="3226"/>
    <x v="10"/>
    <x v="3"/>
    <x v="0"/>
    <n v="428073"/>
    <s v="Lighting - 4 Ft 4th Gen. T-8 with Elec. Ballast (1 Lamp)"/>
    <x v="4"/>
    <x v="22"/>
    <s v="Fixture"/>
    <n v="1"/>
    <n v="46.7"/>
    <n v="0.02"/>
    <n v="73.63"/>
  </r>
  <r>
    <n v="3226"/>
    <x v="10"/>
    <x v="3"/>
    <x v="0"/>
    <n v="429073"/>
    <s v="Lighting - 4 Ft 4th Gen. T-8 with Elec. Ballast (1 Lamp)"/>
    <x v="4"/>
    <x v="22"/>
    <s v="Fixture"/>
    <n v="18"/>
    <n v="948.78"/>
    <n v="0.36"/>
    <n v="1325.42"/>
  </r>
  <r>
    <n v="3226"/>
    <x v="10"/>
    <x v="3"/>
    <x v="0"/>
    <n v="428073"/>
    <s v="Lighting - 4 Ft 4th Gen. T-8 with Elec. Ballast (1 Lamp)"/>
    <x v="4"/>
    <x v="22"/>
    <s v="Fixture"/>
    <n v="1"/>
    <n v="46.7"/>
    <n v="0.02"/>
    <n v="73.63"/>
  </r>
  <r>
    <n v="3226"/>
    <x v="10"/>
    <x v="3"/>
    <x v="0"/>
    <n v="429073"/>
    <s v="Lighting - 4 Ft 4th Gen. T-8 with Elec. Ballast (1 Lamp)"/>
    <x v="4"/>
    <x v="22"/>
    <s v="Fixture"/>
    <n v="4"/>
    <n v="210.84"/>
    <n v="0.06"/>
    <n v="229.65"/>
  </r>
  <r>
    <n v="3226"/>
    <x v="10"/>
    <x v="3"/>
    <x v="0"/>
    <n v="428073"/>
    <s v="Lighting - 4 Ft 4th Gen. T-8 with Elec. Ballast (1 Lamp)"/>
    <x v="4"/>
    <x v="22"/>
    <s v="Fixture"/>
    <n v="2"/>
    <n v="93.4"/>
    <n v="0.04"/>
    <n v="147.26"/>
  </r>
  <r>
    <n v="3226"/>
    <x v="10"/>
    <x v="3"/>
    <x v="0"/>
    <n v="429073"/>
    <s v="Lighting - 4 Ft 4th Gen. T-8 with Elec. Ballast (1 Lamp)"/>
    <x v="4"/>
    <x v="22"/>
    <s v="Fixture"/>
    <n v="5"/>
    <n v="263.55"/>
    <n v="0.08"/>
    <n v="289.54000000000002"/>
  </r>
  <r>
    <n v="3226"/>
    <x v="10"/>
    <x v="3"/>
    <x v="0"/>
    <n v="428073"/>
    <s v="Lighting - 4 Ft 4th Gen. T-8 with Elec. Ballast (1 Lamp)"/>
    <x v="4"/>
    <x v="22"/>
    <s v="Fixture"/>
    <n v="4"/>
    <n v="186.8"/>
    <n v="0.08"/>
    <n v="372.09"/>
  </r>
  <r>
    <n v="3226"/>
    <x v="10"/>
    <x v="3"/>
    <x v="0"/>
    <n v="428073"/>
    <s v="Lighting - 4 Ft 4th Gen. T-8 with Elec. Ballast (1 Lamp)"/>
    <x v="4"/>
    <x v="22"/>
    <s v="Fixture"/>
    <n v="1"/>
    <n v="46.7"/>
    <n v="0.02"/>
    <n v="73.63"/>
  </r>
  <r>
    <n v="3226"/>
    <x v="10"/>
    <x v="3"/>
    <x v="0"/>
    <n v="428073"/>
    <s v="Lighting - 4 Ft 4th Gen. T-8 with Elec. Ballast (1 Lamp)"/>
    <x v="4"/>
    <x v="22"/>
    <s v="Fixture"/>
    <n v="4"/>
    <n v="186.8"/>
    <n v="0.08"/>
    <n v="294.52999999999997"/>
  </r>
  <r>
    <n v="3226"/>
    <x v="10"/>
    <x v="3"/>
    <x v="0"/>
    <n v="428073"/>
    <s v="Lighting - 4 Ft 4th Gen. T-8 with Elec. Ballast (1 Lamp)"/>
    <x v="4"/>
    <x v="22"/>
    <s v="Fixture"/>
    <n v="1"/>
    <n v="46.7"/>
    <n v="0.02"/>
    <n v="73.63"/>
  </r>
  <r>
    <n v="3226"/>
    <x v="10"/>
    <x v="3"/>
    <x v="0"/>
    <n v="428073"/>
    <s v="Lighting - 4 Ft 4th Gen. T-8 with Elec. Ballast (1 Lamp)"/>
    <x v="4"/>
    <x v="22"/>
    <s v="Fixture"/>
    <n v="1"/>
    <n v="46.7"/>
    <n v="0.02"/>
    <n v="73.63"/>
  </r>
  <r>
    <n v="3226"/>
    <x v="10"/>
    <x v="3"/>
    <x v="0"/>
    <n v="428073"/>
    <s v="Lighting - 4 Ft 4th Gen. T-8 with Elec. Ballast (1 Lamp)"/>
    <x v="4"/>
    <x v="22"/>
    <s v="Fixture"/>
    <n v="1"/>
    <n v="46.7"/>
    <n v="0.02"/>
    <n v="73.63"/>
  </r>
  <r>
    <n v="3226"/>
    <x v="10"/>
    <x v="3"/>
    <x v="0"/>
    <n v="428073"/>
    <s v="Lighting - 4 Ft 4th Gen. T-8 with Elec. Ballast (1 Lamp)"/>
    <x v="4"/>
    <x v="22"/>
    <s v="Fixture"/>
    <n v="12"/>
    <n v="560.4"/>
    <n v="0.24"/>
    <n v="883.61"/>
  </r>
  <r>
    <n v="3226"/>
    <x v="10"/>
    <x v="3"/>
    <x v="0"/>
    <n v="428074"/>
    <s v="Lighting - 4 Ft 4th Gen. T-8 with Elec. Ballast (2-Lamp)"/>
    <x v="4"/>
    <x v="22"/>
    <s v="Fixture"/>
    <n v="1"/>
    <n v="52.45"/>
    <n v="0.02"/>
    <n v="105.19"/>
  </r>
  <r>
    <n v="3226"/>
    <x v="10"/>
    <x v="3"/>
    <x v="0"/>
    <n v="428074"/>
    <s v="Lighting - 4 Ft 4th Gen. T-8 with Elec. Ballast (2-Lamp)"/>
    <x v="4"/>
    <x v="22"/>
    <s v="Fixture"/>
    <n v="2"/>
    <n v="104.9"/>
    <n v="0.05"/>
    <n v="210.38"/>
  </r>
  <r>
    <n v="3226"/>
    <x v="10"/>
    <x v="3"/>
    <x v="0"/>
    <n v="428074"/>
    <s v="Lighting - 4 Ft 4th Gen. T-8 with Elec. Ballast (2-Lamp)"/>
    <x v="4"/>
    <x v="22"/>
    <s v="Fixture"/>
    <n v="1"/>
    <n v="52.45"/>
    <n v="0.02"/>
    <n v="136.72"/>
  </r>
  <r>
    <n v="3226"/>
    <x v="10"/>
    <x v="3"/>
    <x v="0"/>
    <n v="428074"/>
    <s v="Lighting - 4 Ft 4th Gen. T-8 with Elec. Ballast (2-Lamp)"/>
    <x v="4"/>
    <x v="22"/>
    <s v="Fixture"/>
    <n v="7"/>
    <n v="367.15"/>
    <n v="0.16"/>
    <n v="579.09"/>
  </r>
  <r>
    <n v="3226"/>
    <x v="10"/>
    <x v="3"/>
    <x v="0"/>
    <n v="428074"/>
    <s v="Lighting - 4 Ft 4th Gen. T-8 with Elec. Ballast (2-Lamp)"/>
    <x v="4"/>
    <x v="22"/>
    <s v="Fixture"/>
    <n v="1"/>
    <n v="52.45"/>
    <n v="0.02"/>
    <n v="105.19"/>
  </r>
  <r>
    <n v="3226"/>
    <x v="10"/>
    <x v="3"/>
    <x v="0"/>
    <n v="428074"/>
    <s v="Lighting - 4 Ft 4th Gen. T-8 with Elec. Ballast (2-Lamp)"/>
    <x v="4"/>
    <x v="22"/>
    <s v="Fixture"/>
    <n v="6"/>
    <n v="314.7"/>
    <n v="0.13"/>
    <n v="820.34"/>
  </r>
  <r>
    <n v="3226"/>
    <x v="10"/>
    <x v="3"/>
    <x v="0"/>
    <n v="428074"/>
    <s v="Lighting - 4 Ft 4th Gen. T-8 with Elec. Ballast (2-Lamp)"/>
    <x v="4"/>
    <x v="22"/>
    <s v="Fixture"/>
    <n v="2"/>
    <n v="104.9"/>
    <n v="0.04"/>
    <n v="273.44"/>
  </r>
  <r>
    <n v="3226"/>
    <x v="10"/>
    <x v="3"/>
    <x v="0"/>
    <n v="428074"/>
    <s v="Lighting - 4 Ft 4th Gen. T-8 with Elec. Ballast (2-Lamp)"/>
    <x v="4"/>
    <x v="22"/>
    <s v="Fixture"/>
    <n v="3"/>
    <n v="157.35"/>
    <n v="0.08"/>
    <n v="315.57"/>
  </r>
  <r>
    <n v="3226"/>
    <x v="10"/>
    <x v="3"/>
    <x v="0"/>
    <n v="428074"/>
    <s v="Lighting - 4 Ft 4th Gen. T-8 with Elec. Ballast (2-Lamp)"/>
    <x v="4"/>
    <x v="22"/>
    <s v="Fixture"/>
    <n v="4"/>
    <n v="209.8"/>
    <n v="0.11"/>
    <n v="420.76"/>
  </r>
  <r>
    <n v="3226"/>
    <x v="10"/>
    <x v="3"/>
    <x v="0"/>
    <n v="428074"/>
    <s v="Lighting - 4 Ft 4th Gen. T-8 with Elec. Ballast (2-Lamp)"/>
    <x v="4"/>
    <x v="22"/>
    <s v="Fixture"/>
    <n v="1"/>
    <n v="52.45"/>
    <n v="0.01"/>
    <n v="79.09"/>
  </r>
  <r>
    <n v="3226"/>
    <x v="10"/>
    <x v="3"/>
    <x v="0"/>
    <n v="428074"/>
    <s v="Lighting - 4 Ft 4th Gen. T-8 with Elec. Ballast (2-Lamp)"/>
    <x v="4"/>
    <x v="22"/>
    <s v="Fixture"/>
    <n v="1"/>
    <n v="52.45"/>
    <n v="0.01"/>
    <n v="78.37"/>
  </r>
  <r>
    <n v="3226"/>
    <x v="10"/>
    <x v="3"/>
    <x v="0"/>
    <n v="428074"/>
    <s v="Lighting - 4 Ft 4th Gen. T-8 with Elec. Ballast (2-Lamp)"/>
    <x v="4"/>
    <x v="22"/>
    <s v="Fixture"/>
    <n v="7"/>
    <n v="367.15"/>
    <n v="0.2"/>
    <n v="736.34"/>
  </r>
  <r>
    <n v="3226"/>
    <x v="10"/>
    <x v="3"/>
    <x v="0"/>
    <n v="428074"/>
    <s v="Lighting - 4 Ft 4th Gen. T-8 with Elec. Ballast (2-Lamp)"/>
    <x v="4"/>
    <x v="22"/>
    <s v="Fixture"/>
    <n v="1"/>
    <n v="52.45"/>
    <n v="0.02"/>
    <n v="105.19"/>
  </r>
  <r>
    <n v="3226"/>
    <x v="10"/>
    <x v="3"/>
    <x v="0"/>
    <n v="428074"/>
    <s v="Lighting - 4 Ft 4th Gen. T-8 with Elec. Ballast (2-Lamp)"/>
    <x v="4"/>
    <x v="22"/>
    <s v="Fixture"/>
    <n v="12"/>
    <n v="629.4"/>
    <n v="0.34"/>
    <n v="1262.3"/>
  </r>
  <r>
    <n v="3226"/>
    <x v="10"/>
    <x v="3"/>
    <x v="0"/>
    <n v="428074"/>
    <s v="Lighting - 4 Ft 4th Gen. T-8 with Elec. Ballast (2-Lamp)"/>
    <x v="4"/>
    <x v="22"/>
    <s v="Fixture"/>
    <n v="5"/>
    <n v="262.25"/>
    <n v="0.14000000000000001"/>
    <n v="525.96"/>
  </r>
  <r>
    <n v="3226"/>
    <x v="10"/>
    <x v="3"/>
    <x v="0"/>
    <n v="428074"/>
    <s v="Lighting - 4 Ft 4th Gen. T-8 with Elec. Ballast (2-Lamp)"/>
    <x v="4"/>
    <x v="22"/>
    <s v="Fixture"/>
    <n v="3"/>
    <n v="157.35"/>
    <n v="0.08"/>
    <n v="315.57"/>
  </r>
  <r>
    <n v="3226"/>
    <x v="10"/>
    <x v="3"/>
    <x v="0"/>
    <n v="428074"/>
    <s v="Lighting - 4 Ft 4th Gen. T-8 with Elec. Ballast (2-Lamp)"/>
    <x v="4"/>
    <x v="22"/>
    <s v="Fixture"/>
    <n v="1"/>
    <n v="52.45"/>
    <n v="0.02"/>
    <n v="132.88999999999999"/>
  </r>
  <r>
    <n v="3226"/>
    <x v="10"/>
    <x v="3"/>
    <x v="0"/>
    <n v="428074"/>
    <s v="Lighting - 4 Ft 4th Gen. T-8 with Elec. Ballast (2-Lamp)"/>
    <x v="4"/>
    <x v="22"/>
    <s v="Fixture"/>
    <n v="1"/>
    <n v="52.45"/>
    <n v="0.02"/>
    <n v="82.72"/>
  </r>
  <r>
    <n v="3226"/>
    <x v="10"/>
    <x v="3"/>
    <x v="0"/>
    <n v="428074"/>
    <s v="Lighting - 4 Ft 4th Gen. T-8 with Elec. Ballast (2-Lamp)"/>
    <x v="4"/>
    <x v="22"/>
    <s v="Fixture"/>
    <n v="1"/>
    <n v="52.45"/>
    <n v="0.02"/>
    <n v="82.72"/>
  </r>
  <r>
    <n v="3226"/>
    <x v="10"/>
    <x v="3"/>
    <x v="0"/>
    <n v="428074"/>
    <s v="Lighting - 4 Ft 4th Gen. T-8 with Elec. Ballast (2-Lamp)"/>
    <x v="4"/>
    <x v="22"/>
    <s v="Fixture"/>
    <n v="7"/>
    <n v="367.15"/>
    <n v="0.2"/>
    <n v="736.34"/>
  </r>
  <r>
    <n v="3226"/>
    <x v="10"/>
    <x v="3"/>
    <x v="0"/>
    <n v="428074"/>
    <s v="Lighting - 4 Ft 4th Gen. T-8 with Elec. Ballast (2-Lamp)"/>
    <x v="4"/>
    <x v="22"/>
    <s v="Fixture"/>
    <n v="3"/>
    <n v="157.35"/>
    <n v="0.08"/>
    <n v="315.57"/>
  </r>
  <r>
    <n v="3226"/>
    <x v="10"/>
    <x v="3"/>
    <x v="0"/>
    <n v="428074"/>
    <s v="Lighting - 4 Ft 4th Gen. T-8 with Elec. Ballast (2-Lamp)"/>
    <x v="4"/>
    <x v="22"/>
    <s v="Fixture"/>
    <n v="8"/>
    <n v="419.6"/>
    <n v="0.19"/>
    <n v="562.67999999999995"/>
  </r>
  <r>
    <n v="3226"/>
    <x v="10"/>
    <x v="3"/>
    <x v="0"/>
    <n v="428074"/>
    <s v="Lighting - 4 Ft 4th Gen. T-8 with Elec. Ballast (2-Lamp)"/>
    <x v="4"/>
    <x v="22"/>
    <s v="Fixture"/>
    <n v="4"/>
    <n v="209.8"/>
    <n v="0.1"/>
    <n v="596"/>
  </r>
  <r>
    <n v="3226"/>
    <x v="10"/>
    <x v="3"/>
    <x v="0"/>
    <n v="428074"/>
    <s v="Lighting - 4 Ft 4th Gen. T-8 with Elec. Ballast (2-Lamp)"/>
    <x v="4"/>
    <x v="22"/>
    <s v="Fixture"/>
    <n v="5"/>
    <n v="262.25"/>
    <n v="0.14000000000000001"/>
    <n v="525.96"/>
  </r>
  <r>
    <n v="3226"/>
    <x v="10"/>
    <x v="3"/>
    <x v="0"/>
    <n v="428074"/>
    <s v="Lighting - 4 Ft 4th Gen. T-8 with Elec. Ballast (2-Lamp)"/>
    <x v="4"/>
    <x v="22"/>
    <s v="Fixture"/>
    <n v="2"/>
    <n v="104.9"/>
    <n v="0.05"/>
    <n v="210.38"/>
  </r>
  <r>
    <n v="3226"/>
    <x v="10"/>
    <x v="3"/>
    <x v="0"/>
    <n v="428074"/>
    <s v="Lighting - 4 Ft 4th Gen. T-8 with Elec. Ballast (2-Lamp)"/>
    <x v="4"/>
    <x v="22"/>
    <s v="Fixture"/>
    <n v="2"/>
    <n v="104.9"/>
    <n v="0.05"/>
    <n v="210.38"/>
  </r>
  <r>
    <n v="3226"/>
    <x v="10"/>
    <x v="3"/>
    <x v="0"/>
    <n v="428074"/>
    <s v="Lighting - 4 Ft 4th Gen. T-8 with Elec. Ballast (2-Lamp)"/>
    <x v="4"/>
    <x v="22"/>
    <s v="Fixture"/>
    <n v="1"/>
    <n v="52.45"/>
    <n v="0.02"/>
    <n v="105.19"/>
  </r>
  <r>
    <n v="3226"/>
    <x v="10"/>
    <x v="3"/>
    <x v="0"/>
    <n v="428074"/>
    <s v="Lighting - 4 Ft 4th Gen. T-8 with Elec. Ballast (2-Lamp)"/>
    <x v="4"/>
    <x v="22"/>
    <s v="Fixture"/>
    <n v="2"/>
    <n v="104.9"/>
    <n v="0.05"/>
    <n v="210.38"/>
  </r>
  <r>
    <n v="3226"/>
    <x v="10"/>
    <x v="3"/>
    <x v="0"/>
    <n v="428074"/>
    <s v="Lighting - 4 Ft 4th Gen. T-8 with Elec. Ballast (2-Lamp)"/>
    <x v="4"/>
    <x v="22"/>
    <s v="Fixture"/>
    <n v="2"/>
    <n v="104.9"/>
    <n v="0.05"/>
    <n v="210.38"/>
  </r>
  <r>
    <n v="3226"/>
    <x v="10"/>
    <x v="3"/>
    <x v="0"/>
    <n v="428074"/>
    <s v="Lighting - 4 Ft 4th Gen. T-8 with Elec. Ballast (2-Lamp)"/>
    <x v="4"/>
    <x v="22"/>
    <s v="Fixture"/>
    <n v="2"/>
    <n v="104.9"/>
    <n v="0.05"/>
    <n v="210.38"/>
  </r>
  <r>
    <n v="3226"/>
    <x v="10"/>
    <x v="3"/>
    <x v="0"/>
    <n v="428074"/>
    <s v="Lighting - 4 Ft 4th Gen. T-8 with Elec. Ballast (2-Lamp)"/>
    <x v="4"/>
    <x v="22"/>
    <s v="Fixture"/>
    <n v="10"/>
    <n v="524.5"/>
    <n v="0.28999999999999998"/>
    <n v="1051.92"/>
  </r>
  <r>
    <n v="3226"/>
    <x v="10"/>
    <x v="3"/>
    <x v="0"/>
    <n v="428074"/>
    <s v="Lighting - 4 Ft 4th Gen. T-8 with Elec. Ballast (2-Lamp)"/>
    <x v="4"/>
    <x v="22"/>
    <s v="Fixture"/>
    <n v="1"/>
    <n v="52.45"/>
    <n v="0.02"/>
    <n v="132.88999999999999"/>
  </r>
  <r>
    <n v="3226"/>
    <x v="10"/>
    <x v="3"/>
    <x v="0"/>
    <n v="428074"/>
    <s v="Lighting - 4 Ft 4th Gen. T-8 with Elec. Ballast (2-Lamp)"/>
    <x v="4"/>
    <x v="22"/>
    <s v="Fixture"/>
    <n v="10"/>
    <n v="524.5"/>
    <n v="0.28000000000000003"/>
    <n v="1051.92"/>
  </r>
  <r>
    <n v="3226"/>
    <x v="10"/>
    <x v="3"/>
    <x v="0"/>
    <n v="428074"/>
    <s v="Lighting - 4 Ft 4th Gen. T-8 with Elec. Ballast (2-Lamp)"/>
    <x v="4"/>
    <x v="22"/>
    <s v="Fixture"/>
    <n v="6"/>
    <n v="314.7"/>
    <n v="0.17"/>
    <n v="797.34"/>
  </r>
  <r>
    <n v="3226"/>
    <x v="10"/>
    <x v="3"/>
    <x v="0"/>
    <n v="428074"/>
    <s v="Lighting - 4 Ft 4th Gen. T-8 with Elec. Ballast (2-Lamp)"/>
    <x v="4"/>
    <x v="22"/>
    <s v="Fixture"/>
    <n v="42"/>
    <n v="2202.9"/>
    <n v="1.21"/>
    <n v="4418.07"/>
  </r>
  <r>
    <n v="3226"/>
    <x v="10"/>
    <x v="3"/>
    <x v="0"/>
    <n v="428074"/>
    <s v="Lighting - 4 Ft 4th Gen. T-8 with Elec. Ballast (2-Lamp)"/>
    <x v="4"/>
    <x v="22"/>
    <s v="Fixture"/>
    <n v="1"/>
    <n v="52.45"/>
    <n v="0.02"/>
    <n v="105.19"/>
  </r>
  <r>
    <n v="3226"/>
    <x v="10"/>
    <x v="3"/>
    <x v="0"/>
    <n v="428074"/>
    <s v="Lighting - 4 Ft 4th Gen. T-8 with Elec. Ballast (2-Lamp)"/>
    <x v="4"/>
    <x v="22"/>
    <s v="Fixture"/>
    <n v="4"/>
    <n v="209.8"/>
    <n v="0.11"/>
    <n v="420.76"/>
  </r>
  <r>
    <n v="3226"/>
    <x v="10"/>
    <x v="3"/>
    <x v="0"/>
    <n v="428074"/>
    <s v="Lighting - 4 Ft 4th Gen. T-8 with Elec. Ballast (2-Lamp)"/>
    <x v="4"/>
    <x v="22"/>
    <s v="Fixture"/>
    <n v="1"/>
    <n v="52.45"/>
    <n v="0.02"/>
    <n v="105.19"/>
  </r>
  <r>
    <n v="3226"/>
    <x v="10"/>
    <x v="3"/>
    <x v="0"/>
    <n v="428074"/>
    <s v="Lighting - 4 Ft 4th Gen. T-8 with Elec. Ballast (2-Lamp)"/>
    <x v="4"/>
    <x v="22"/>
    <s v="Fixture"/>
    <n v="56"/>
    <n v="2937.2"/>
    <n v="1.61"/>
    <n v="5890.77"/>
  </r>
  <r>
    <n v="3226"/>
    <x v="10"/>
    <x v="3"/>
    <x v="0"/>
    <n v="428074"/>
    <s v="Lighting - 4 Ft 4th Gen. T-8 with Elec. Ballast (2-Lamp)"/>
    <x v="4"/>
    <x v="22"/>
    <s v="Fixture"/>
    <n v="1"/>
    <n v="52.45"/>
    <n v="0.02"/>
    <n v="105.19"/>
  </r>
  <r>
    <n v="3226"/>
    <x v="10"/>
    <x v="3"/>
    <x v="0"/>
    <n v="428074"/>
    <s v="Lighting - 4 Ft 4th Gen. T-8 with Elec. Ballast (2-Lamp)"/>
    <x v="4"/>
    <x v="22"/>
    <s v="Fixture"/>
    <n v="8"/>
    <n v="419.6"/>
    <n v="0.23"/>
    <n v="841.53"/>
  </r>
  <r>
    <n v="3226"/>
    <x v="10"/>
    <x v="3"/>
    <x v="0"/>
    <n v="428074"/>
    <s v="Lighting - 4 Ft 4th Gen. T-8 with Elec. Ballast (2-Lamp)"/>
    <x v="4"/>
    <x v="22"/>
    <s v="Fixture"/>
    <n v="13"/>
    <n v="681.85"/>
    <n v="0.3"/>
    <n v="1075.45"/>
  </r>
  <r>
    <n v="3226"/>
    <x v="10"/>
    <x v="3"/>
    <x v="0"/>
    <n v="428074"/>
    <s v="Lighting - 4 Ft 4th Gen. T-8 with Elec. Ballast (2-Lamp)"/>
    <x v="4"/>
    <x v="22"/>
    <s v="Fixture"/>
    <n v="1"/>
    <n v="52.45"/>
    <n v="0.02"/>
    <n v="105.19"/>
  </r>
  <r>
    <n v="3226"/>
    <x v="10"/>
    <x v="3"/>
    <x v="0"/>
    <n v="428074"/>
    <s v="Lighting - 4 Ft 4th Gen. T-8 with Elec. Ballast (2-Lamp)"/>
    <x v="4"/>
    <x v="22"/>
    <s v="Fixture"/>
    <n v="2"/>
    <n v="104.9"/>
    <n v="0.04"/>
    <n v="273.44"/>
  </r>
  <r>
    <n v="3226"/>
    <x v="10"/>
    <x v="3"/>
    <x v="0"/>
    <n v="428074"/>
    <s v="Lighting - 4 Ft 4th Gen. T-8 with Elec. Ballast (2-Lamp)"/>
    <x v="4"/>
    <x v="22"/>
    <s v="Fixture"/>
    <n v="5"/>
    <n v="262.25"/>
    <n v="0.14000000000000001"/>
    <n v="525.96"/>
  </r>
  <r>
    <n v="3226"/>
    <x v="10"/>
    <x v="3"/>
    <x v="0"/>
    <n v="428074"/>
    <s v="Lighting - 4 Ft 4th Gen. T-8 with Elec. Ballast (2-Lamp)"/>
    <x v="4"/>
    <x v="22"/>
    <s v="Fixture"/>
    <n v="12"/>
    <n v="629.4"/>
    <n v="0.34"/>
    <n v="1262.3"/>
  </r>
  <r>
    <n v="3226"/>
    <x v="10"/>
    <x v="3"/>
    <x v="0"/>
    <n v="428074"/>
    <s v="Lighting - 4 Ft 4th Gen. T-8 with Elec. Ballast (2-Lamp)"/>
    <x v="4"/>
    <x v="22"/>
    <s v="Fixture"/>
    <n v="18"/>
    <n v="944.1"/>
    <n v="0.28000000000000003"/>
    <n v="1410.8"/>
  </r>
  <r>
    <n v="3226"/>
    <x v="10"/>
    <x v="3"/>
    <x v="0"/>
    <n v="428074"/>
    <s v="Lighting - 4 Ft 4th Gen. T-8 with Elec. Ballast (2-Lamp)"/>
    <x v="4"/>
    <x v="22"/>
    <s v="Fixture"/>
    <n v="16"/>
    <n v="839.2"/>
    <n v="0.46"/>
    <n v="1683.07"/>
  </r>
  <r>
    <n v="3226"/>
    <x v="10"/>
    <x v="3"/>
    <x v="0"/>
    <n v="428074"/>
    <s v="Lighting - 4 Ft 4th Gen. T-8 with Elec. Ballast (2-Lamp)"/>
    <x v="4"/>
    <x v="22"/>
    <s v="Fixture"/>
    <n v="3"/>
    <n v="157.35"/>
    <n v="0.08"/>
    <n v="398.67"/>
  </r>
  <r>
    <n v="3226"/>
    <x v="10"/>
    <x v="3"/>
    <x v="0"/>
    <n v="428074"/>
    <s v="Lighting - 4 Ft 4th Gen. T-8 with Elec. Ballast (2-Lamp)"/>
    <x v="4"/>
    <x v="22"/>
    <s v="Fixture"/>
    <n v="4"/>
    <n v="209.8"/>
    <n v="0.11"/>
    <n v="420.76"/>
  </r>
  <r>
    <n v="3226"/>
    <x v="10"/>
    <x v="3"/>
    <x v="0"/>
    <n v="428074"/>
    <s v="Lighting - 4 Ft 4th Gen. T-8 with Elec. Ballast (2-Lamp)"/>
    <x v="4"/>
    <x v="22"/>
    <s v="Fixture"/>
    <n v="2"/>
    <n v="104.9"/>
    <n v="0.05"/>
    <n v="210.38"/>
  </r>
  <r>
    <n v="3226"/>
    <x v="10"/>
    <x v="3"/>
    <x v="0"/>
    <n v="428074"/>
    <s v="Lighting - 4 Ft 4th Gen. T-8 with Elec. Ballast (2-Lamp)"/>
    <x v="4"/>
    <x v="22"/>
    <s v="Fixture"/>
    <n v="3"/>
    <n v="157.35"/>
    <n v="0.08"/>
    <n v="315.57"/>
  </r>
  <r>
    <n v="3226"/>
    <x v="10"/>
    <x v="3"/>
    <x v="0"/>
    <n v="428074"/>
    <s v="Lighting - 4 Ft 4th Gen. T-8 with Elec. Ballast (2-Lamp)"/>
    <x v="4"/>
    <x v="22"/>
    <s v="Fixture"/>
    <n v="2"/>
    <n v="104.9"/>
    <n v="0.05"/>
    <n v="210.38"/>
  </r>
  <r>
    <n v="3226"/>
    <x v="10"/>
    <x v="3"/>
    <x v="0"/>
    <n v="428074"/>
    <s v="Lighting - 4 Ft 4th Gen. T-8 with Elec. Ballast (2-Lamp)"/>
    <x v="4"/>
    <x v="22"/>
    <s v="Fixture"/>
    <n v="2"/>
    <n v="104.9"/>
    <n v="0.05"/>
    <n v="210.38"/>
  </r>
  <r>
    <n v="3226"/>
    <x v="10"/>
    <x v="3"/>
    <x v="0"/>
    <n v="428074"/>
    <s v="Lighting - 4 Ft 4th Gen. T-8 with Elec. Ballast (2-Lamp)"/>
    <x v="4"/>
    <x v="22"/>
    <s v="Fixture"/>
    <n v="8"/>
    <n v="419.6"/>
    <n v="0.23"/>
    <n v="841.53"/>
  </r>
  <r>
    <n v="3226"/>
    <x v="10"/>
    <x v="3"/>
    <x v="0"/>
    <n v="428074"/>
    <s v="Lighting - 4 Ft 4th Gen. T-8 with Elec. Ballast (2-Lamp)"/>
    <x v="4"/>
    <x v="22"/>
    <s v="Fixture"/>
    <n v="4"/>
    <n v="209.8"/>
    <n v="0.1"/>
    <n v="591.95000000000005"/>
  </r>
  <r>
    <n v="3226"/>
    <x v="10"/>
    <x v="3"/>
    <x v="0"/>
    <n v="428074"/>
    <s v="Lighting - 4 Ft 4th Gen. T-8 with Elec. Ballast (2-Lamp)"/>
    <x v="4"/>
    <x v="22"/>
    <s v="Fixture"/>
    <n v="4"/>
    <n v="209.8"/>
    <n v="0.11"/>
    <n v="420.76"/>
  </r>
  <r>
    <n v="3226"/>
    <x v="10"/>
    <x v="3"/>
    <x v="0"/>
    <n v="428074"/>
    <s v="Lighting - 4 Ft 4th Gen. T-8 with Elec. Ballast (2-Lamp)"/>
    <x v="4"/>
    <x v="22"/>
    <s v="Fixture"/>
    <n v="1"/>
    <n v="52.45"/>
    <n v="0.02"/>
    <n v="147.68"/>
  </r>
  <r>
    <n v="3226"/>
    <x v="10"/>
    <x v="3"/>
    <x v="0"/>
    <n v="428074"/>
    <s v="Lighting - 4 Ft 4th Gen. T-8 with Elec. Ballast (2-Lamp)"/>
    <x v="4"/>
    <x v="22"/>
    <s v="Fixture"/>
    <n v="1"/>
    <n v="52.45"/>
    <n v="0.02"/>
    <n v="105.19"/>
  </r>
  <r>
    <n v="3226"/>
    <x v="10"/>
    <x v="3"/>
    <x v="0"/>
    <n v="428074"/>
    <s v="Lighting - 4 Ft 4th Gen. T-8 with Elec. Ballast (2-Lamp)"/>
    <x v="4"/>
    <x v="22"/>
    <s v="Fixture"/>
    <n v="1"/>
    <n v="52.45"/>
    <n v="0.02"/>
    <n v="105.19"/>
  </r>
  <r>
    <n v="3226"/>
    <x v="10"/>
    <x v="3"/>
    <x v="0"/>
    <n v="428074"/>
    <s v="Lighting - 4 Ft 4th Gen. T-8 with Elec. Ballast (2-Lamp)"/>
    <x v="4"/>
    <x v="22"/>
    <s v="Fixture"/>
    <n v="9"/>
    <n v="472.05"/>
    <n v="0.16"/>
    <n v="711.81"/>
  </r>
  <r>
    <n v="3226"/>
    <x v="10"/>
    <x v="3"/>
    <x v="0"/>
    <n v="428074"/>
    <s v="Lighting - 4 Ft 4th Gen. T-8 with Elec. Ballast (2-Lamp)"/>
    <x v="4"/>
    <x v="22"/>
    <s v="Fixture"/>
    <n v="6"/>
    <n v="314.7"/>
    <n v="0.17"/>
    <n v="631.15"/>
  </r>
  <r>
    <n v="3226"/>
    <x v="10"/>
    <x v="3"/>
    <x v="0"/>
    <n v="428074"/>
    <s v="Lighting - 4 Ft 4th Gen. T-8 with Elec. Ballast (2-Lamp)"/>
    <x v="4"/>
    <x v="22"/>
    <s v="Fixture"/>
    <n v="11"/>
    <n v="576.95000000000005"/>
    <n v="0.31"/>
    <n v="1157.1099999999999"/>
  </r>
  <r>
    <n v="3226"/>
    <x v="10"/>
    <x v="3"/>
    <x v="0"/>
    <n v="428074"/>
    <s v="Lighting - 4 Ft 4th Gen. T-8 with Elec. Ballast (2-Lamp)"/>
    <x v="4"/>
    <x v="22"/>
    <s v="Fixture"/>
    <n v="28"/>
    <n v="1468.6"/>
    <n v="0.8"/>
    <n v="2945.38"/>
  </r>
  <r>
    <n v="3226"/>
    <x v="10"/>
    <x v="3"/>
    <x v="0"/>
    <n v="428074"/>
    <s v="Lighting - 4 Ft 4th Gen. T-8 with Elec. Ballast (2-Lamp)"/>
    <x v="4"/>
    <x v="22"/>
    <s v="Fixture"/>
    <n v="6"/>
    <n v="314.7"/>
    <n v="0.17"/>
    <n v="631.15"/>
  </r>
  <r>
    <n v="3226"/>
    <x v="10"/>
    <x v="3"/>
    <x v="0"/>
    <n v="428074"/>
    <s v="Lighting - 4 Ft 4th Gen. T-8 with Elec. Ballast (2-Lamp)"/>
    <x v="4"/>
    <x v="22"/>
    <s v="Fixture"/>
    <n v="1"/>
    <n v="52.45"/>
    <n v="0.02"/>
    <n v="132.88999999999999"/>
  </r>
  <r>
    <n v="3226"/>
    <x v="10"/>
    <x v="3"/>
    <x v="0"/>
    <n v="428074"/>
    <s v="Lighting - 4 Ft 4th Gen. T-8 with Elec. Ballast (2-Lamp)"/>
    <x v="4"/>
    <x v="22"/>
    <s v="Fixture"/>
    <n v="5"/>
    <n v="262.25"/>
    <n v="0.14000000000000001"/>
    <n v="525.96"/>
  </r>
  <r>
    <n v="3226"/>
    <x v="10"/>
    <x v="3"/>
    <x v="0"/>
    <n v="428074"/>
    <s v="Lighting - 4 Ft 4th Gen. T-8 with Elec. Ballast (2-Lamp)"/>
    <x v="4"/>
    <x v="22"/>
    <s v="Fixture"/>
    <n v="11"/>
    <n v="576.95000000000005"/>
    <n v="0.32"/>
    <n v="1157.1099999999999"/>
  </r>
  <r>
    <n v="3226"/>
    <x v="10"/>
    <x v="3"/>
    <x v="0"/>
    <n v="428074"/>
    <s v="Lighting - 4 Ft 4th Gen. T-8 with Elec. Ballast (2-Lamp)"/>
    <x v="4"/>
    <x v="22"/>
    <s v="Fixture"/>
    <n v="8"/>
    <n v="419.6"/>
    <n v="0.12"/>
    <n v="627.02"/>
  </r>
  <r>
    <n v="3226"/>
    <x v="10"/>
    <x v="3"/>
    <x v="0"/>
    <n v="428074"/>
    <s v="Lighting - 4 Ft 4th Gen. T-8 with Elec. Ballast (2-Lamp)"/>
    <x v="4"/>
    <x v="22"/>
    <s v="Fixture"/>
    <n v="171"/>
    <n v="8968.9500000000007"/>
    <n v="4.9400000000000004"/>
    <n v="17987.89"/>
  </r>
  <r>
    <n v="3226"/>
    <x v="10"/>
    <x v="3"/>
    <x v="0"/>
    <n v="428074"/>
    <s v="Lighting - 4 Ft 4th Gen. T-8 with Elec. Ballast (2-Lamp)"/>
    <x v="4"/>
    <x v="22"/>
    <s v="Fixture"/>
    <n v="12"/>
    <n v="629.4"/>
    <n v="0.32"/>
    <n v="1772.18"/>
  </r>
  <r>
    <n v="3226"/>
    <x v="10"/>
    <x v="3"/>
    <x v="0"/>
    <n v="428074"/>
    <s v="Lighting - 4 Ft 4th Gen. T-8 with Elec. Ballast (2-Lamp)"/>
    <x v="4"/>
    <x v="22"/>
    <s v="Fixture"/>
    <n v="1"/>
    <n v="52.45"/>
    <n v="0.02"/>
    <n v="105.19"/>
  </r>
  <r>
    <n v="3226"/>
    <x v="10"/>
    <x v="3"/>
    <x v="0"/>
    <n v="428074"/>
    <s v="Lighting - 4 Ft 4th Gen. T-8 with Elec. Ballast (2-Lamp)"/>
    <x v="4"/>
    <x v="22"/>
    <s v="Fixture"/>
    <n v="43"/>
    <n v="2255.35"/>
    <n v="1.24"/>
    <n v="4523.2700000000004"/>
  </r>
  <r>
    <n v="3226"/>
    <x v="10"/>
    <x v="3"/>
    <x v="0"/>
    <n v="428074"/>
    <s v="Lighting - 4 Ft 4th Gen. T-8 with Elec. Ballast (2-Lamp)"/>
    <x v="4"/>
    <x v="22"/>
    <s v="Fixture"/>
    <n v="10"/>
    <n v="524.5"/>
    <n v="0.28000000000000003"/>
    <n v="1051.92"/>
  </r>
  <r>
    <n v="3226"/>
    <x v="10"/>
    <x v="3"/>
    <x v="0"/>
    <n v="428074"/>
    <s v="Lighting - 4 Ft 4th Gen. T-8 with Elec. Ballast (2-Lamp)"/>
    <x v="4"/>
    <x v="22"/>
    <s v="Fixture"/>
    <n v="4"/>
    <n v="209.8"/>
    <n v="0.11"/>
    <n v="420.76"/>
  </r>
  <r>
    <n v="3226"/>
    <x v="10"/>
    <x v="3"/>
    <x v="0"/>
    <n v="428074"/>
    <s v="Lighting - 4 Ft 4th Gen. T-8 with Elec. Ballast (2-Lamp)"/>
    <x v="4"/>
    <x v="22"/>
    <s v="Fixture"/>
    <n v="16"/>
    <n v="839.2"/>
    <n v="0.43"/>
    <n v="2384.0100000000002"/>
  </r>
  <r>
    <n v="3226"/>
    <x v="10"/>
    <x v="3"/>
    <x v="0"/>
    <n v="428074"/>
    <s v="Lighting - 4 Ft 4th Gen. T-8 with Elec. Ballast (2-Lamp)"/>
    <x v="4"/>
    <x v="22"/>
    <s v="Fixture"/>
    <n v="2"/>
    <n v="104.9"/>
    <n v="0.05"/>
    <n v="295.97000000000003"/>
  </r>
  <r>
    <n v="3226"/>
    <x v="10"/>
    <x v="3"/>
    <x v="0"/>
    <n v="429074"/>
    <s v="Lighting - 4 Ft 4th Gen. T-8 with Elec. Ballast (2-Lamp)"/>
    <x v="4"/>
    <x v="22"/>
    <s v="Fixture"/>
    <n v="1"/>
    <n v="62.31"/>
    <n v="0.02"/>
    <n v="105.19"/>
  </r>
  <r>
    <n v="3226"/>
    <x v="10"/>
    <x v="3"/>
    <x v="0"/>
    <n v="429074"/>
    <s v="Lighting - 4 Ft 4th Gen. T-8 with Elec. Ballast (2-Lamp)"/>
    <x v="4"/>
    <x v="22"/>
    <s v="Fixture"/>
    <n v="1"/>
    <n v="62.31"/>
    <n v="0.02"/>
    <n v="82.72"/>
  </r>
  <r>
    <n v="3226"/>
    <x v="10"/>
    <x v="3"/>
    <x v="0"/>
    <n v="429074"/>
    <s v="Lighting - 4 Ft 4th Gen. T-8 with Elec. Ballast (2-Lamp)"/>
    <x v="4"/>
    <x v="22"/>
    <s v="Fixture"/>
    <n v="8"/>
    <n v="498.48"/>
    <n v="0.23"/>
    <n v="841.53"/>
  </r>
  <r>
    <n v="3226"/>
    <x v="10"/>
    <x v="3"/>
    <x v="0"/>
    <n v="428074"/>
    <s v="Lighting - 4 Ft 4th Gen. T-8 with Elec. Ballast (2-Lamp)"/>
    <x v="4"/>
    <x v="22"/>
    <s v="Fixture"/>
    <n v="3"/>
    <n v="157.35"/>
    <n v="0.08"/>
    <n v="443.04"/>
  </r>
  <r>
    <n v="3226"/>
    <x v="10"/>
    <x v="3"/>
    <x v="0"/>
    <n v="428074"/>
    <s v="Lighting - 4 Ft 4th Gen. T-8 with Elec. Ballast (2-Lamp)"/>
    <x v="4"/>
    <x v="22"/>
    <s v="Fixture"/>
    <n v="6"/>
    <n v="314.7"/>
    <n v="0.13"/>
    <n v="735.92"/>
  </r>
  <r>
    <n v="3226"/>
    <x v="10"/>
    <x v="3"/>
    <x v="0"/>
    <n v="428074"/>
    <s v="Lighting - 4 Ft 4th Gen. T-8 with Elec. Ballast (2-Lamp)"/>
    <x v="4"/>
    <x v="22"/>
    <s v="Fixture"/>
    <n v="16"/>
    <n v="839.2"/>
    <n v="0.46"/>
    <n v="1683.07"/>
  </r>
  <r>
    <n v="3226"/>
    <x v="10"/>
    <x v="3"/>
    <x v="0"/>
    <n v="428074"/>
    <s v="Lighting - 4 Ft 4th Gen. T-8 with Elec. Ballast (2-Lamp)"/>
    <x v="4"/>
    <x v="22"/>
    <s v="Fixture"/>
    <n v="1"/>
    <n v="52.45"/>
    <n v="0.02"/>
    <n v="105.19"/>
  </r>
  <r>
    <n v="3226"/>
    <x v="10"/>
    <x v="3"/>
    <x v="0"/>
    <n v="428074"/>
    <s v="Lighting - 4 Ft 4th Gen. T-8 with Elec. Ballast (2-Lamp)"/>
    <x v="4"/>
    <x v="22"/>
    <s v="Fixture"/>
    <n v="1"/>
    <n v="52.45"/>
    <n v="0.02"/>
    <n v="105.19"/>
  </r>
  <r>
    <n v="3226"/>
    <x v="10"/>
    <x v="3"/>
    <x v="0"/>
    <n v="429074"/>
    <s v="Lighting - 4 Ft 4th Gen. T-8 with Elec. Ballast (2-Lamp)"/>
    <x v="4"/>
    <x v="22"/>
    <s v="Fixture"/>
    <n v="2"/>
    <n v="124.62"/>
    <n v="0.05"/>
    <n v="208.53"/>
  </r>
  <r>
    <n v="3226"/>
    <x v="10"/>
    <x v="3"/>
    <x v="0"/>
    <n v="428074"/>
    <s v="Lighting - 4 Ft 4th Gen. T-8 with Elec. Ballast (2-Lamp)"/>
    <x v="4"/>
    <x v="22"/>
    <s v="Fixture"/>
    <n v="1"/>
    <n v="52.45"/>
    <n v="0.02"/>
    <n v="105.19"/>
  </r>
  <r>
    <n v="3226"/>
    <x v="10"/>
    <x v="3"/>
    <x v="0"/>
    <n v="428074"/>
    <s v="Lighting - 4 Ft 4th Gen. T-8 with Elec. Ballast (2-Lamp)"/>
    <x v="4"/>
    <x v="22"/>
    <s v="Fixture"/>
    <n v="9"/>
    <n v="472.05"/>
    <n v="0.26"/>
    <n v="946.73"/>
  </r>
  <r>
    <n v="3226"/>
    <x v="10"/>
    <x v="3"/>
    <x v="0"/>
    <n v="429074"/>
    <s v="Lighting - 4 Ft 4th Gen. T-8 with Elec. Ballast (2-Lamp)"/>
    <x v="4"/>
    <x v="22"/>
    <s v="Fixture"/>
    <n v="8"/>
    <n v="498.48"/>
    <n v="0.19"/>
    <n v="656.16"/>
  </r>
  <r>
    <n v="3226"/>
    <x v="10"/>
    <x v="3"/>
    <x v="0"/>
    <n v="429074"/>
    <s v="Lighting - 4 Ft 4th Gen. T-8 with Elec. Ballast (2-Lamp)"/>
    <x v="4"/>
    <x v="22"/>
    <s v="Fixture"/>
    <n v="9"/>
    <n v="560.79"/>
    <n v="0.21"/>
    <n v="738.18"/>
  </r>
  <r>
    <n v="3226"/>
    <x v="10"/>
    <x v="3"/>
    <x v="0"/>
    <n v="429074"/>
    <s v="Lighting - 4 Ft 4th Gen. T-8 with Elec. Ballast (2-Lamp)"/>
    <x v="4"/>
    <x v="22"/>
    <s v="Fixture"/>
    <n v="25"/>
    <n v="1557.74"/>
    <n v="0.59"/>
    <n v="2050.5"/>
  </r>
  <r>
    <n v="3226"/>
    <x v="10"/>
    <x v="3"/>
    <x v="0"/>
    <n v="429074"/>
    <s v="Lighting - 4 Ft 4th Gen. T-8 with Elec. Ballast (2-Lamp)"/>
    <x v="4"/>
    <x v="22"/>
    <s v="Fixture"/>
    <n v="27"/>
    <n v="1682.36"/>
    <n v="0.64"/>
    <n v="2214.54"/>
  </r>
  <r>
    <n v="3226"/>
    <x v="10"/>
    <x v="3"/>
    <x v="0"/>
    <n v="429074"/>
    <s v="Lighting - 4 Ft 4th Gen. T-8 with Elec. Ballast (2-Lamp)"/>
    <x v="4"/>
    <x v="22"/>
    <s v="Fixture"/>
    <n v="1"/>
    <n v="62.31"/>
    <n v="0.02"/>
    <n v="82.72"/>
  </r>
  <r>
    <n v="3226"/>
    <x v="10"/>
    <x v="3"/>
    <x v="0"/>
    <n v="429074"/>
    <s v="Lighting - 4 Ft 4th Gen. T-8 with Elec. Ballast (2-Lamp)"/>
    <x v="4"/>
    <x v="22"/>
    <s v="Fixture"/>
    <n v="4"/>
    <n v="249.24"/>
    <n v="0.11"/>
    <n v="420.76"/>
  </r>
  <r>
    <n v="3226"/>
    <x v="10"/>
    <x v="3"/>
    <x v="0"/>
    <n v="429074"/>
    <s v="Lighting - 4 Ft 4th Gen. T-8 with Elec. Ballast (2-Lamp)"/>
    <x v="4"/>
    <x v="22"/>
    <s v="Fixture"/>
    <n v="2"/>
    <n v="124.62"/>
    <n v="0.05"/>
    <n v="210.38"/>
  </r>
  <r>
    <n v="3226"/>
    <x v="10"/>
    <x v="3"/>
    <x v="0"/>
    <n v="428074"/>
    <s v="Lighting - 4 Ft 4th Gen. T-8 with Elec. Ballast (2-Lamp)"/>
    <x v="4"/>
    <x v="22"/>
    <s v="Fixture"/>
    <n v="2"/>
    <n v="104.9"/>
    <n v="0.05"/>
    <n v="210.38"/>
  </r>
  <r>
    <n v="3226"/>
    <x v="10"/>
    <x v="3"/>
    <x v="0"/>
    <n v="429074"/>
    <s v="Lighting - 4 Ft 4th Gen. T-8 with Elec. Ballast (2-Lamp)"/>
    <x v="4"/>
    <x v="22"/>
    <s v="Fixture"/>
    <n v="4"/>
    <n v="249.24"/>
    <n v="0.12"/>
    <n v="386.78"/>
  </r>
  <r>
    <n v="3226"/>
    <x v="10"/>
    <x v="3"/>
    <x v="0"/>
    <n v="429074"/>
    <s v="Lighting - 4 Ft 4th Gen. T-8 with Elec. Ballast (2-Lamp)"/>
    <x v="4"/>
    <x v="22"/>
    <s v="Fixture"/>
    <n v="4"/>
    <n v="249.24"/>
    <n v="0.1"/>
    <n v="596"/>
  </r>
  <r>
    <n v="3226"/>
    <x v="10"/>
    <x v="3"/>
    <x v="0"/>
    <n v="429074"/>
    <s v="Lighting - 4 Ft 4th Gen. T-8 with Elec. Ballast (2-Lamp)"/>
    <x v="4"/>
    <x v="22"/>
    <s v="Fixture"/>
    <n v="4"/>
    <n v="249.24"/>
    <n v="0.1"/>
    <n v="596"/>
  </r>
  <r>
    <n v="3226"/>
    <x v="10"/>
    <x v="3"/>
    <x v="0"/>
    <n v="428074"/>
    <s v="Lighting - 4 Ft 4th Gen. T-8 with Elec. Ballast (2-Lamp)"/>
    <x v="4"/>
    <x v="22"/>
    <s v="Fixture"/>
    <n v="1"/>
    <n v="52.45"/>
    <n v="0.02"/>
    <n v="105.19"/>
  </r>
  <r>
    <n v="3226"/>
    <x v="10"/>
    <x v="3"/>
    <x v="0"/>
    <n v="429074"/>
    <s v="Lighting - 4 Ft 4th Gen. T-8 with Elec. Ballast (2-Lamp)"/>
    <x v="4"/>
    <x v="22"/>
    <s v="Fixture"/>
    <n v="5"/>
    <n v="311.55"/>
    <n v="0.11"/>
    <n v="413.63"/>
  </r>
  <r>
    <n v="3226"/>
    <x v="10"/>
    <x v="3"/>
    <x v="0"/>
    <n v="429074"/>
    <s v="Lighting - 4 Ft 4th Gen. T-8 with Elec. Ballast (2-Lamp)"/>
    <x v="4"/>
    <x v="22"/>
    <s v="Fixture"/>
    <n v="10"/>
    <n v="623.1"/>
    <n v="0.23"/>
    <n v="827.27"/>
  </r>
  <r>
    <n v="3226"/>
    <x v="10"/>
    <x v="3"/>
    <x v="0"/>
    <n v="429074"/>
    <s v="Lighting - 4 Ft 4th Gen. T-8 with Elec. Ballast (2-Lamp)"/>
    <x v="4"/>
    <x v="22"/>
    <s v="Fixture"/>
    <n v="21"/>
    <n v="1308.5"/>
    <n v="0.49"/>
    <n v="1737.27"/>
  </r>
  <r>
    <n v="3226"/>
    <x v="10"/>
    <x v="3"/>
    <x v="0"/>
    <n v="428074"/>
    <s v="Lighting - 4 Ft 4th Gen. T-8 with Elec. Ballast (2-Lamp)"/>
    <x v="4"/>
    <x v="22"/>
    <s v="Fixture"/>
    <n v="8"/>
    <n v="419.6"/>
    <n v="0.23"/>
    <n v="841.53"/>
  </r>
  <r>
    <n v="3226"/>
    <x v="10"/>
    <x v="3"/>
    <x v="0"/>
    <n v="429074"/>
    <s v="Lighting - 4 Ft 4th Gen. T-8 with Elec. Ballast (2-Lamp)"/>
    <x v="4"/>
    <x v="22"/>
    <s v="Fixture"/>
    <n v="1"/>
    <n v="62.31"/>
    <n v="0.02"/>
    <n v="105.19"/>
  </r>
  <r>
    <n v="3226"/>
    <x v="10"/>
    <x v="3"/>
    <x v="0"/>
    <n v="428074"/>
    <s v="Lighting - 4 Ft 4th Gen. T-8 with Elec. Ballast (2-Lamp)"/>
    <x v="4"/>
    <x v="22"/>
    <s v="Fixture"/>
    <n v="21"/>
    <n v="1101.45"/>
    <n v="0.61"/>
    <n v="2209.0300000000002"/>
  </r>
  <r>
    <n v="3226"/>
    <x v="10"/>
    <x v="3"/>
    <x v="0"/>
    <n v="429074"/>
    <s v="Lighting - 4 Ft 4th Gen. T-8 with Elec. Ballast (2-Lamp)"/>
    <x v="4"/>
    <x v="22"/>
    <s v="Fixture"/>
    <n v="1"/>
    <n v="62.31"/>
    <n v="0.02"/>
    <n v="82.72"/>
  </r>
  <r>
    <n v="3226"/>
    <x v="10"/>
    <x v="3"/>
    <x v="0"/>
    <n v="428074"/>
    <s v="Lighting - 4 Ft 4th Gen. T-8 with Elec. Ballast (2-Lamp)"/>
    <x v="4"/>
    <x v="22"/>
    <s v="Fixture"/>
    <n v="14"/>
    <n v="734.3"/>
    <n v="0.4"/>
    <n v="1472.69"/>
  </r>
  <r>
    <n v="3226"/>
    <x v="10"/>
    <x v="3"/>
    <x v="0"/>
    <n v="428074"/>
    <s v="Lighting - 4 Ft 4th Gen. T-8 with Elec. Ballast (2-Lamp)"/>
    <x v="4"/>
    <x v="22"/>
    <s v="Fixture"/>
    <n v="8"/>
    <n v="419.6"/>
    <n v="0.23"/>
    <n v="841.53"/>
  </r>
  <r>
    <n v="3226"/>
    <x v="10"/>
    <x v="3"/>
    <x v="0"/>
    <n v="428074"/>
    <s v="Lighting - 4 Ft 4th Gen. T-8 with Elec. Ballast (2-Lamp)"/>
    <x v="4"/>
    <x v="22"/>
    <s v="Fixture"/>
    <n v="9"/>
    <n v="472.05"/>
    <n v="0.21"/>
    <n v="744.54"/>
  </r>
  <r>
    <n v="3226"/>
    <x v="10"/>
    <x v="3"/>
    <x v="0"/>
    <n v="429074"/>
    <s v="Lighting - 4 Ft 4th Gen. T-8 with Elec. Ballast (2-Lamp)"/>
    <x v="4"/>
    <x v="22"/>
    <s v="Fixture"/>
    <n v="2"/>
    <n v="124.62"/>
    <n v="0.05"/>
    <n v="210.38"/>
  </r>
  <r>
    <n v="3226"/>
    <x v="10"/>
    <x v="3"/>
    <x v="0"/>
    <n v="429074"/>
    <s v="Lighting - 4 Ft 4th Gen. T-8 with Elec. Ballast (2-Lamp)"/>
    <x v="4"/>
    <x v="22"/>
    <s v="Fixture"/>
    <n v="1"/>
    <n v="62.31"/>
    <n v="0.02"/>
    <n v="105.19"/>
  </r>
  <r>
    <n v="3226"/>
    <x v="10"/>
    <x v="3"/>
    <x v="0"/>
    <n v="428074"/>
    <s v="Lighting - 4 Ft 4th Gen. T-8 with Elec. Ballast (2-Lamp)"/>
    <x v="4"/>
    <x v="22"/>
    <s v="Fixture"/>
    <n v="9"/>
    <n v="472.05"/>
    <n v="0.26"/>
    <n v="946.73"/>
  </r>
  <r>
    <n v="3226"/>
    <x v="10"/>
    <x v="3"/>
    <x v="0"/>
    <n v="429074"/>
    <s v="Lighting - 4 Ft 4th Gen. T-8 with Elec. Ballast (2-Lamp)"/>
    <x v="4"/>
    <x v="22"/>
    <s v="Fixture"/>
    <n v="108"/>
    <n v="6729.43"/>
    <n v="3.14"/>
    <n v="11360.77"/>
  </r>
  <r>
    <n v="3226"/>
    <x v="10"/>
    <x v="3"/>
    <x v="0"/>
    <n v="429074"/>
    <s v="Lighting - 4 Ft 4th Gen. T-8 with Elec. Ballast (2-Lamp)"/>
    <x v="4"/>
    <x v="22"/>
    <s v="Fixture"/>
    <n v="156"/>
    <n v="9720.2800000000007"/>
    <n v="4.54"/>
    <n v="16410"/>
  </r>
  <r>
    <n v="3226"/>
    <x v="10"/>
    <x v="3"/>
    <x v="0"/>
    <n v="428074"/>
    <s v="Lighting - 4 Ft 4th Gen. T-8 with Elec. Ballast (2-Lamp)"/>
    <x v="4"/>
    <x v="22"/>
    <s v="Fixture"/>
    <n v="3"/>
    <n v="157.35"/>
    <n v="0.08"/>
    <n v="315.57"/>
  </r>
  <r>
    <n v="3226"/>
    <x v="10"/>
    <x v="3"/>
    <x v="0"/>
    <n v="428074"/>
    <s v="Lighting - 4 Ft 4th Gen. T-8 with Elec. Ballast (2-Lamp)"/>
    <x v="4"/>
    <x v="22"/>
    <s v="Fixture"/>
    <n v="8"/>
    <n v="419.6"/>
    <n v="0.19"/>
    <n v="661.81"/>
  </r>
  <r>
    <n v="3226"/>
    <x v="10"/>
    <x v="3"/>
    <x v="0"/>
    <n v="428074"/>
    <s v="Lighting - 4 Ft 4th Gen. T-8 with Elec. Ballast (2-Lamp)"/>
    <x v="4"/>
    <x v="22"/>
    <s v="Fixture"/>
    <n v="1"/>
    <n v="52.45"/>
    <n v="0.02"/>
    <n v="105.19"/>
  </r>
  <r>
    <n v="3226"/>
    <x v="10"/>
    <x v="3"/>
    <x v="0"/>
    <n v="428074"/>
    <s v="Lighting - 4 Ft 4th Gen. T-8 with Elec. Ballast (2-Lamp)"/>
    <x v="4"/>
    <x v="22"/>
    <s v="Fixture"/>
    <n v="2"/>
    <n v="104.9"/>
    <n v="0.05"/>
    <n v="210.38"/>
  </r>
  <r>
    <n v="3226"/>
    <x v="10"/>
    <x v="3"/>
    <x v="0"/>
    <n v="428074"/>
    <s v="Lighting - 4 Ft 4th Gen. T-8 with Elec. Ballast (2-Lamp)"/>
    <x v="4"/>
    <x v="22"/>
    <s v="Fixture"/>
    <n v="48"/>
    <n v="2517.6"/>
    <n v="1.31"/>
    <n v="7088.73"/>
  </r>
  <r>
    <n v="3226"/>
    <x v="10"/>
    <x v="3"/>
    <x v="0"/>
    <n v="428074"/>
    <s v="Lighting - 4 Ft 4th Gen. T-8 with Elec. Ballast (2-Lamp)"/>
    <x v="4"/>
    <x v="22"/>
    <s v="Fixture"/>
    <n v="11"/>
    <n v="576.95000000000005"/>
    <n v="0.31"/>
    <n v="1157.1099999999999"/>
  </r>
  <r>
    <n v="3226"/>
    <x v="10"/>
    <x v="3"/>
    <x v="0"/>
    <n v="428074"/>
    <s v="Lighting - 4 Ft 4th Gen. T-8 with Elec. Ballast (2-Lamp)"/>
    <x v="4"/>
    <x v="22"/>
    <s v="Fixture"/>
    <n v="2"/>
    <n v="104.9"/>
    <n v="0.05"/>
    <n v="210.38"/>
  </r>
  <r>
    <n v="3226"/>
    <x v="10"/>
    <x v="3"/>
    <x v="0"/>
    <n v="429074"/>
    <s v="Lighting - 4 Ft 4th Gen. T-8 with Elec. Ballast (2-Lamp)"/>
    <x v="4"/>
    <x v="22"/>
    <s v="Fixture"/>
    <n v="7"/>
    <n v="436.17"/>
    <n v="0.2"/>
    <n v="736.34"/>
  </r>
  <r>
    <n v="3226"/>
    <x v="10"/>
    <x v="3"/>
    <x v="0"/>
    <n v="429074"/>
    <s v="Lighting - 4 Ft 4th Gen. T-8 with Elec. Ballast (2-Lamp)"/>
    <x v="4"/>
    <x v="22"/>
    <s v="Fixture"/>
    <n v="14"/>
    <n v="872.33"/>
    <n v="0.33"/>
    <n v="1158.18"/>
  </r>
  <r>
    <n v="3226"/>
    <x v="10"/>
    <x v="3"/>
    <x v="0"/>
    <n v="429074"/>
    <s v="Lighting - 4 Ft 4th Gen. T-8 with Elec. Ballast (2-Lamp)"/>
    <x v="4"/>
    <x v="22"/>
    <s v="Fixture"/>
    <n v="14"/>
    <n v="872.33"/>
    <n v="0.4"/>
    <n v="1472.69"/>
  </r>
  <r>
    <n v="3226"/>
    <x v="10"/>
    <x v="3"/>
    <x v="0"/>
    <n v="429074"/>
    <s v="Lighting - 4 Ft 4th Gen. T-8 with Elec. Ballast (2-Lamp)"/>
    <x v="4"/>
    <x v="22"/>
    <s v="Fixture"/>
    <n v="21"/>
    <n v="1308.5"/>
    <n v="0.6"/>
    <n v="2209.0300000000002"/>
  </r>
  <r>
    <n v="3226"/>
    <x v="10"/>
    <x v="3"/>
    <x v="0"/>
    <n v="428074"/>
    <s v="Lighting - 4 Ft 4th Gen. T-8 with Elec. Ballast (2-Lamp)"/>
    <x v="4"/>
    <x v="22"/>
    <s v="Fixture"/>
    <n v="20"/>
    <n v="1049"/>
    <n v="0.56999999999999995"/>
    <n v="2103.84"/>
  </r>
  <r>
    <n v="3226"/>
    <x v="10"/>
    <x v="3"/>
    <x v="0"/>
    <n v="428074"/>
    <s v="Lighting - 4 Ft 4th Gen. T-8 with Elec. Ballast (2-Lamp)"/>
    <x v="4"/>
    <x v="22"/>
    <s v="Fixture"/>
    <n v="1"/>
    <n v="52.45"/>
    <n v="0.02"/>
    <n v="105.19"/>
  </r>
  <r>
    <n v="3226"/>
    <x v="10"/>
    <x v="3"/>
    <x v="0"/>
    <n v="429074"/>
    <s v="Lighting - 4 Ft 4th Gen. T-8 with Elec. Ballast (2-Lamp)"/>
    <x v="4"/>
    <x v="22"/>
    <s v="Fixture"/>
    <n v="1"/>
    <n v="62.31"/>
    <n v="0.02"/>
    <n v="105.19"/>
  </r>
  <r>
    <n v="3226"/>
    <x v="10"/>
    <x v="3"/>
    <x v="0"/>
    <n v="428074"/>
    <s v="Lighting - 4 Ft 4th Gen. T-8 with Elec. Ballast (2-Lamp)"/>
    <x v="4"/>
    <x v="22"/>
    <s v="Fixture"/>
    <n v="1"/>
    <n v="52.45"/>
    <n v="0.02"/>
    <n v="105.19"/>
  </r>
  <r>
    <n v="3226"/>
    <x v="10"/>
    <x v="3"/>
    <x v="0"/>
    <n v="429074"/>
    <s v="Lighting - 4 Ft 4th Gen. T-8 with Elec. Ballast (2-Lamp)"/>
    <x v="4"/>
    <x v="22"/>
    <s v="Fixture"/>
    <n v="17"/>
    <n v="1059.26"/>
    <n v="0.4"/>
    <n v="1406.36"/>
  </r>
  <r>
    <n v="3226"/>
    <x v="10"/>
    <x v="3"/>
    <x v="0"/>
    <n v="429074"/>
    <s v="Lighting - 4 Ft 4th Gen. T-8 with Elec. Ballast (2-Lamp)"/>
    <x v="4"/>
    <x v="22"/>
    <s v="Fixture"/>
    <n v="39"/>
    <n v="2430.0700000000002"/>
    <n v="0.92"/>
    <n v="3198.78"/>
  </r>
  <r>
    <n v="3226"/>
    <x v="10"/>
    <x v="3"/>
    <x v="0"/>
    <n v="428074"/>
    <s v="Lighting - 4 Ft 4th Gen. T-8 with Elec. Ballast (2-Lamp)"/>
    <x v="4"/>
    <x v="22"/>
    <s v="Fixture"/>
    <n v="6"/>
    <n v="314.7"/>
    <n v="0.17"/>
    <n v="631.15"/>
  </r>
  <r>
    <n v="3226"/>
    <x v="10"/>
    <x v="3"/>
    <x v="0"/>
    <n v="428074"/>
    <s v="Lighting - 4 Ft 4th Gen. T-8 with Elec. Ballast (2-Lamp)"/>
    <x v="4"/>
    <x v="22"/>
    <s v="Fixture"/>
    <n v="1"/>
    <n v="52.45"/>
    <n v="0.02"/>
    <n v="105.19"/>
  </r>
  <r>
    <n v="3226"/>
    <x v="10"/>
    <x v="3"/>
    <x v="0"/>
    <n v="428074"/>
    <s v="Lighting - 4 Ft 4th Gen. T-8 with Elec. Ballast (2-Lamp)"/>
    <x v="4"/>
    <x v="22"/>
    <s v="Fixture"/>
    <n v="9"/>
    <n v="472.05"/>
    <n v="0.21"/>
    <n v="744.54"/>
  </r>
  <r>
    <n v="3226"/>
    <x v="10"/>
    <x v="3"/>
    <x v="0"/>
    <n v="429074"/>
    <s v="Lighting - 4 Ft 4th Gen. T-8 with Elec. Ballast (2-Lamp)"/>
    <x v="4"/>
    <x v="22"/>
    <s v="Fixture"/>
    <n v="15"/>
    <n v="934.64"/>
    <n v="0.43"/>
    <n v="1577.88"/>
  </r>
  <r>
    <n v="3226"/>
    <x v="10"/>
    <x v="3"/>
    <x v="0"/>
    <n v="429074"/>
    <s v="Lighting - 4 Ft 4th Gen. T-8 with Elec. Ballast (2-Lamp)"/>
    <x v="4"/>
    <x v="22"/>
    <s v="Fixture"/>
    <n v="1"/>
    <n v="62.31"/>
    <n v="0.02"/>
    <n v="82.72"/>
  </r>
  <r>
    <n v="3226"/>
    <x v="10"/>
    <x v="3"/>
    <x v="0"/>
    <n v="429074"/>
    <s v="Lighting - 4 Ft 4th Gen. T-8 with Elec. Ballast (2-Lamp)"/>
    <x v="4"/>
    <x v="22"/>
    <s v="Fixture"/>
    <n v="24"/>
    <n v="1495.43"/>
    <n v="0.56000000000000005"/>
    <n v="1985.45"/>
  </r>
  <r>
    <n v="3226"/>
    <x v="10"/>
    <x v="3"/>
    <x v="0"/>
    <n v="429074"/>
    <s v="Lighting - 4 Ft 4th Gen. T-8 with Elec. Ballast (2-Lamp)"/>
    <x v="4"/>
    <x v="22"/>
    <s v="Fixture"/>
    <n v="8"/>
    <n v="498.48"/>
    <n v="0.18"/>
    <n v="661.81"/>
  </r>
  <r>
    <n v="3226"/>
    <x v="10"/>
    <x v="3"/>
    <x v="0"/>
    <n v="428074"/>
    <s v="Lighting - 4 Ft 4th Gen. T-8 with Elec. Ballast (2-Lamp)"/>
    <x v="4"/>
    <x v="22"/>
    <s v="Fixture"/>
    <n v="3"/>
    <n v="157.35"/>
    <n v="0.08"/>
    <n v="315.57"/>
  </r>
  <r>
    <n v="3226"/>
    <x v="10"/>
    <x v="3"/>
    <x v="0"/>
    <n v="428074"/>
    <s v="Lighting - 4 Ft 4th Gen. T-8 with Elec. Ballast (2-Lamp)"/>
    <x v="4"/>
    <x v="22"/>
    <s v="Fixture"/>
    <n v="3"/>
    <n v="157.35"/>
    <n v="1.6379999999999999E-3"/>
    <n v="212.87"/>
  </r>
  <r>
    <n v="3226"/>
    <x v="10"/>
    <x v="3"/>
    <x v="0"/>
    <n v="428074"/>
    <s v="Lighting - 4 Ft 4th Gen. T-8 with Elec. Ballast (2-Lamp)"/>
    <x v="4"/>
    <x v="22"/>
    <s v="Fixture"/>
    <n v="2"/>
    <n v="104.9"/>
    <n v="0.04"/>
    <n v="273.44"/>
  </r>
  <r>
    <n v="3226"/>
    <x v="10"/>
    <x v="3"/>
    <x v="0"/>
    <n v="428074"/>
    <s v="Lighting - 4 Ft 4th Gen. T-8 with Elec. Ballast (2-Lamp)"/>
    <x v="4"/>
    <x v="22"/>
    <s v="Fixture"/>
    <n v="5"/>
    <n v="262.25"/>
    <n v="0.14000000000000001"/>
    <n v="525.96"/>
  </r>
  <r>
    <n v="3226"/>
    <x v="10"/>
    <x v="3"/>
    <x v="0"/>
    <n v="428074"/>
    <s v="Lighting - 4 Ft 4th Gen. T-8 with Elec. Ballast (2-Lamp)"/>
    <x v="4"/>
    <x v="22"/>
    <s v="Fixture"/>
    <n v="3"/>
    <n v="157.35"/>
    <n v="0.08"/>
    <n v="315.57"/>
  </r>
  <r>
    <n v="3226"/>
    <x v="10"/>
    <x v="3"/>
    <x v="0"/>
    <n v="428074"/>
    <s v="Lighting - 4 Ft 4th Gen. T-8 with Elec. Ballast (2-Lamp)"/>
    <x v="4"/>
    <x v="22"/>
    <s v="Fixture"/>
    <n v="1"/>
    <n v="52.45"/>
    <n v="0.02"/>
    <n v="105.19"/>
  </r>
  <r>
    <n v="3226"/>
    <x v="10"/>
    <x v="3"/>
    <x v="0"/>
    <n v="428074"/>
    <s v="Lighting - 4 Ft 4th Gen. T-8 with Elec. Ballast (2-Lamp)"/>
    <x v="4"/>
    <x v="22"/>
    <s v="Fixture"/>
    <n v="10"/>
    <n v="524.5"/>
    <n v="0.28000000000000003"/>
    <n v="1051.92"/>
  </r>
  <r>
    <n v="3226"/>
    <x v="10"/>
    <x v="3"/>
    <x v="0"/>
    <n v="429074"/>
    <s v="Lighting - 4 Ft 4th Gen. T-8 with Elec. Ballast (2-Lamp)"/>
    <x v="4"/>
    <x v="22"/>
    <s v="Fixture"/>
    <n v="1"/>
    <n v="62.31"/>
    <n v="0.02"/>
    <n v="105.19"/>
  </r>
  <r>
    <n v="3226"/>
    <x v="10"/>
    <x v="3"/>
    <x v="0"/>
    <n v="429074"/>
    <s v="Lighting - 4 Ft 4th Gen. T-8 with Elec. Ballast (2-Lamp)"/>
    <x v="4"/>
    <x v="22"/>
    <s v="Fixture"/>
    <n v="2"/>
    <n v="124.62"/>
    <n v="0.04"/>
    <n v="165.45"/>
  </r>
  <r>
    <n v="3226"/>
    <x v="10"/>
    <x v="3"/>
    <x v="0"/>
    <n v="429074"/>
    <s v="Lighting - 4 Ft 4th Gen. T-8 with Elec. Ballast (2-Lamp)"/>
    <x v="4"/>
    <x v="22"/>
    <s v="Fixture"/>
    <n v="1"/>
    <n v="62.31"/>
    <n v="0.02"/>
    <n v="105.19"/>
  </r>
  <r>
    <n v="3226"/>
    <x v="10"/>
    <x v="3"/>
    <x v="0"/>
    <n v="429074"/>
    <s v="Lighting - 4 Ft 4th Gen. T-8 with Elec. Ballast (2-Lamp)"/>
    <x v="4"/>
    <x v="22"/>
    <s v="Fixture"/>
    <n v="25"/>
    <n v="1557.74"/>
    <n v="0.72"/>
    <n v="2629.8"/>
  </r>
  <r>
    <n v="3226"/>
    <x v="10"/>
    <x v="3"/>
    <x v="0"/>
    <n v="429074"/>
    <s v="Lighting - 4 Ft 4th Gen. T-8 with Elec. Ballast (2-Lamp)"/>
    <x v="4"/>
    <x v="22"/>
    <s v="Fixture"/>
    <n v="62"/>
    <n v="3863.19"/>
    <n v="1.46"/>
    <n v="5129.08"/>
  </r>
  <r>
    <n v="3226"/>
    <x v="10"/>
    <x v="3"/>
    <x v="0"/>
    <n v="428074"/>
    <s v="Lighting - 4 Ft 4th Gen. T-8 with Elec. Ballast (2-Lamp)"/>
    <x v="4"/>
    <x v="22"/>
    <s v="Fixture"/>
    <n v="2"/>
    <n v="104.9"/>
    <n v="0.05"/>
    <n v="265.77999999999997"/>
  </r>
  <r>
    <n v="3226"/>
    <x v="10"/>
    <x v="3"/>
    <x v="0"/>
    <n v="428074"/>
    <s v="Lighting - 4 Ft 4th Gen. T-8 with Elec. Ballast (2-Lamp)"/>
    <x v="4"/>
    <x v="22"/>
    <s v="Fixture"/>
    <n v="5"/>
    <n v="262.25"/>
    <n v="0.14000000000000001"/>
    <n v="525.96"/>
  </r>
  <r>
    <n v="3226"/>
    <x v="10"/>
    <x v="3"/>
    <x v="0"/>
    <n v="428074"/>
    <s v="Lighting - 4 Ft 4th Gen. T-8 with Elec. Ballast (2-Lamp)"/>
    <x v="4"/>
    <x v="22"/>
    <s v="Fixture"/>
    <n v="2"/>
    <n v="104.9"/>
    <n v="0.05"/>
    <n v="210.38"/>
  </r>
  <r>
    <n v="3226"/>
    <x v="10"/>
    <x v="3"/>
    <x v="0"/>
    <n v="428074"/>
    <s v="Lighting - 4 Ft 4th Gen. T-8 with Elec. Ballast (2-Lamp)"/>
    <x v="4"/>
    <x v="22"/>
    <s v="Fixture"/>
    <n v="1"/>
    <n v="52.45"/>
    <n v="0.02"/>
    <n v="105.19"/>
  </r>
  <r>
    <n v="3226"/>
    <x v="10"/>
    <x v="3"/>
    <x v="0"/>
    <n v="428074"/>
    <s v="Lighting - 4 Ft 4th Gen. T-8 with Elec. Ballast (2-Lamp)"/>
    <x v="4"/>
    <x v="22"/>
    <s v="Fixture"/>
    <n v="6"/>
    <n v="314.7"/>
    <n v="0.14000000000000001"/>
    <n v="496.36"/>
  </r>
  <r>
    <n v="3226"/>
    <x v="10"/>
    <x v="3"/>
    <x v="0"/>
    <n v="428074"/>
    <s v="Lighting - 4 Ft 4th Gen. T-8 with Elec. Ballast (2-Lamp)"/>
    <x v="4"/>
    <x v="22"/>
    <s v="Fixture"/>
    <n v="5"/>
    <n v="262.25"/>
    <n v="0.14000000000000001"/>
    <n v="525.96"/>
  </r>
  <r>
    <n v="3226"/>
    <x v="10"/>
    <x v="3"/>
    <x v="0"/>
    <n v="428074"/>
    <s v="Lighting - 4 Ft 4th Gen. T-8 with Elec. Ballast (2-Lamp)"/>
    <x v="4"/>
    <x v="22"/>
    <s v="Fixture"/>
    <n v="3"/>
    <n v="157.35"/>
    <n v="0.06"/>
    <n v="410.17"/>
  </r>
  <r>
    <n v="3226"/>
    <x v="10"/>
    <x v="3"/>
    <x v="0"/>
    <n v="428074"/>
    <s v="Lighting - 4 Ft 4th Gen. T-8 with Elec. Ballast (2-Lamp)"/>
    <x v="4"/>
    <x v="22"/>
    <s v="Fixture"/>
    <n v="3"/>
    <n v="157.35"/>
    <n v="0.08"/>
    <n v="315.57"/>
  </r>
  <r>
    <n v="3226"/>
    <x v="10"/>
    <x v="3"/>
    <x v="0"/>
    <n v="428074"/>
    <s v="Lighting - 4 Ft 4th Gen. T-8 with Elec. Ballast (2-Lamp)"/>
    <x v="4"/>
    <x v="22"/>
    <s v="Fixture"/>
    <n v="14"/>
    <n v="734.3"/>
    <n v="0.4"/>
    <n v="1472.69"/>
  </r>
  <r>
    <n v="3226"/>
    <x v="10"/>
    <x v="3"/>
    <x v="0"/>
    <n v="428074"/>
    <s v="Lighting - 4 Ft 4th Gen. T-8 with Elec. Ballast (2-Lamp)"/>
    <x v="4"/>
    <x v="22"/>
    <s v="Fixture"/>
    <n v="2"/>
    <n v="104.9"/>
    <n v="0.04"/>
    <n v="276.12"/>
  </r>
  <r>
    <n v="3226"/>
    <x v="10"/>
    <x v="3"/>
    <x v="0"/>
    <n v="428074"/>
    <s v="Lighting - 4 Ft 4th Gen. T-8 with Elec. Ballast (2-Lamp)"/>
    <x v="4"/>
    <x v="22"/>
    <s v="Fixture"/>
    <n v="97"/>
    <n v="5087.6499999999996"/>
    <n v="2.8"/>
    <n v="10203.65"/>
  </r>
  <r>
    <n v="3226"/>
    <x v="10"/>
    <x v="3"/>
    <x v="0"/>
    <n v="428074"/>
    <s v="Lighting - 4 Ft 4th Gen. T-8 with Elec. Ballast (2-Lamp)"/>
    <x v="4"/>
    <x v="22"/>
    <s v="Fixture"/>
    <n v="2"/>
    <n v="104.9"/>
    <n v="0.05"/>
    <n v="295.36"/>
  </r>
  <r>
    <n v="3226"/>
    <x v="10"/>
    <x v="3"/>
    <x v="0"/>
    <n v="428074"/>
    <s v="Lighting - 4 Ft 4th Gen. T-8 with Elec. Ballast (2-Lamp)"/>
    <x v="4"/>
    <x v="22"/>
    <s v="Fixture"/>
    <n v="3"/>
    <n v="157.35"/>
    <n v="0.08"/>
    <n v="315.57"/>
  </r>
  <r>
    <n v="3226"/>
    <x v="10"/>
    <x v="3"/>
    <x v="0"/>
    <n v="428074"/>
    <s v="Lighting - 4 Ft 4th Gen. T-8 with Elec. Ballast (2-Lamp)"/>
    <x v="4"/>
    <x v="22"/>
    <s v="Fixture"/>
    <n v="2"/>
    <n v="104.9"/>
    <n v="0.04"/>
    <n v="165.45"/>
  </r>
  <r>
    <n v="3226"/>
    <x v="10"/>
    <x v="3"/>
    <x v="0"/>
    <n v="428074"/>
    <s v="Lighting - 4 Ft 4th Gen. T-8 with Elec. Ballast (2-Lamp)"/>
    <x v="4"/>
    <x v="22"/>
    <s v="Fixture"/>
    <n v="1"/>
    <n v="52.45"/>
    <n v="0.02"/>
    <n v="105.19"/>
  </r>
  <r>
    <n v="3226"/>
    <x v="10"/>
    <x v="3"/>
    <x v="0"/>
    <n v="428074"/>
    <s v="Lighting - 4 Ft 4th Gen. T-8 with Elec. Ballast (2-Lamp)"/>
    <x v="4"/>
    <x v="22"/>
    <s v="Fixture"/>
    <n v="3"/>
    <n v="157.35"/>
    <n v="0.08"/>
    <n v="443.96"/>
  </r>
  <r>
    <n v="3226"/>
    <x v="10"/>
    <x v="3"/>
    <x v="0"/>
    <n v="428074"/>
    <s v="Lighting - 4 Ft 4th Gen. T-8 with Elec. Ballast (2-Lamp)"/>
    <x v="4"/>
    <x v="22"/>
    <s v="Fixture"/>
    <n v="1"/>
    <n v="52.45"/>
    <n v="0.02"/>
    <n v="105.19"/>
  </r>
  <r>
    <n v="3226"/>
    <x v="10"/>
    <x v="3"/>
    <x v="0"/>
    <n v="428074"/>
    <s v="Lighting - 4 Ft 4th Gen. T-8 with Elec. Ballast (2-Lamp)"/>
    <x v="4"/>
    <x v="22"/>
    <s v="Fixture"/>
    <n v="1"/>
    <n v="52.45"/>
    <n v="0.02"/>
    <n v="82.72"/>
  </r>
  <r>
    <n v="3226"/>
    <x v="10"/>
    <x v="3"/>
    <x v="0"/>
    <n v="428074"/>
    <s v="Lighting - 4 Ft 4th Gen. T-8 with Elec. Ballast (2-Lamp)"/>
    <x v="4"/>
    <x v="22"/>
    <s v="Fixture"/>
    <n v="1"/>
    <n v="52.45"/>
    <n v="0.02"/>
    <n v="147.97999999999999"/>
  </r>
  <r>
    <n v="3226"/>
    <x v="10"/>
    <x v="3"/>
    <x v="0"/>
    <n v="428074"/>
    <s v="Lighting - 4 Ft 4th Gen. T-8 with Elec. Ballast (2-Lamp)"/>
    <x v="4"/>
    <x v="22"/>
    <s v="Fixture"/>
    <n v="29"/>
    <n v="1521.05"/>
    <n v="0.83"/>
    <n v="3853.83"/>
  </r>
  <r>
    <n v="3226"/>
    <x v="10"/>
    <x v="3"/>
    <x v="0"/>
    <n v="428074"/>
    <s v="Lighting - 4 Ft 4th Gen. T-8 with Elec. Ballast (2-Lamp)"/>
    <x v="4"/>
    <x v="22"/>
    <s v="Fixture"/>
    <n v="3"/>
    <n v="157.35"/>
    <n v="0.08"/>
    <n v="315.57"/>
  </r>
  <r>
    <n v="3226"/>
    <x v="10"/>
    <x v="3"/>
    <x v="0"/>
    <n v="428074"/>
    <s v="Lighting - 4 Ft 4th Gen. T-8 with Elec. Ballast (2-Lamp)"/>
    <x v="4"/>
    <x v="22"/>
    <s v="Fixture"/>
    <n v="1"/>
    <n v="52.45"/>
    <n v="0.02"/>
    <n v="105.19"/>
  </r>
  <r>
    <n v="3226"/>
    <x v="10"/>
    <x v="3"/>
    <x v="0"/>
    <n v="428074"/>
    <s v="Lighting - 4 Ft 4th Gen. T-8 with Elec. Ballast (2-Lamp)"/>
    <x v="4"/>
    <x v="22"/>
    <s v="Fixture"/>
    <n v="17"/>
    <n v="891.65"/>
    <n v="0.49"/>
    <n v="1788.27"/>
  </r>
  <r>
    <n v="3226"/>
    <x v="10"/>
    <x v="3"/>
    <x v="0"/>
    <n v="428074"/>
    <s v="Lighting - 4 Ft 4th Gen. T-8 with Elec. Ballast (2-Lamp)"/>
    <x v="4"/>
    <x v="22"/>
    <s v="Fixture"/>
    <n v="1"/>
    <n v="52.45"/>
    <n v="0.02"/>
    <n v="105.19"/>
  </r>
  <r>
    <n v="3226"/>
    <x v="10"/>
    <x v="3"/>
    <x v="0"/>
    <n v="428074"/>
    <s v="Lighting - 4 Ft 4th Gen. T-8 with Elec. Ballast (2-Lamp)"/>
    <x v="4"/>
    <x v="22"/>
    <s v="Fixture"/>
    <n v="4"/>
    <n v="209.8"/>
    <n v="0.11"/>
    <n v="420.76"/>
  </r>
  <r>
    <n v="3226"/>
    <x v="10"/>
    <x v="3"/>
    <x v="0"/>
    <n v="428074"/>
    <s v="Lighting - 4 Ft 4th Gen. T-8 with Elec. Ballast (2-Lamp)"/>
    <x v="4"/>
    <x v="22"/>
    <s v="Fixture"/>
    <n v="10"/>
    <n v="524.5"/>
    <n v="0.22"/>
    <n v="1367.23"/>
  </r>
  <r>
    <n v="3226"/>
    <x v="10"/>
    <x v="3"/>
    <x v="0"/>
    <n v="428074"/>
    <s v="Lighting - 4 Ft 4th Gen. T-8 with Elec. Ballast (2-Lamp)"/>
    <x v="4"/>
    <x v="22"/>
    <s v="Fixture"/>
    <n v="1"/>
    <n v="52.45"/>
    <n v="0.02"/>
    <n v="82.72"/>
  </r>
  <r>
    <n v="3226"/>
    <x v="10"/>
    <x v="3"/>
    <x v="0"/>
    <n v="428074"/>
    <s v="Lighting - 4 Ft 4th Gen. T-8 with Elec. Ballast (2-Lamp)"/>
    <x v="4"/>
    <x v="22"/>
    <s v="Fixture"/>
    <n v="3"/>
    <n v="157.35"/>
    <n v="1.6379999999999999E-3"/>
    <n v="212.87"/>
  </r>
  <r>
    <n v="3226"/>
    <x v="10"/>
    <x v="3"/>
    <x v="0"/>
    <n v="428074"/>
    <s v="Lighting - 4 Ft 4th Gen. T-8 with Elec. Ballast (2-Lamp)"/>
    <x v="4"/>
    <x v="22"/>
    <s v="Fixture"/>
    <n v="7"/>
    <n v="367.15"/>
    <n v="0.18"/>
    <n v="1043"/>
  </r>
  <r>
    <n v="3226"/>
    <x v="10"/>
    <x v="3"/>
    <x v="0"/>
    <n v="428074"/>
    <s v="Lighting - 4 Ft 4th Gen. T-8 with Elec. Ballast (2-Lamp)"/>
    <x v="4"/>
    <x v="22"/>
    <s v="Fixture"/>
    <n v="32"/>
    <n v="1678.4"/>
    <n v="0.92"/>
    <n v="3366.15"/>
  </r>
  <r>
    <n v="3226"/>
    <x v="10"/>
    <x v="3"/>
    <x v="0"/>
    <n v="428074"/>
    <s v="Lighting - 4 Ft 4th Gen. T-8 with Elec. Ballast (2-Lamp)"/>
    <x v="4"/>
    <x v="22"/>
    <s v="Fixture"/>
    <n v="2"/>
    <n v="104.9"/>
    <n v="0.05"/>
    <n v="210.38"/>
  </r>
  <r>
    <n v="3226"/>
    <x v="10"/>
    <x v="3"/>
    <x v="0"/>
    <n v="428074"/>
    <s v="Lighting - 4 Ft 4th Gen. T-8 with Elec. Ballast (2-Lamp)"/>
    <x v="4"/>
    <x v="22"/>
    <s v="Fixture"/>
    <n v="8"/>
    <n v="419.6"/>
    <n v="0.18"/>
    <n v="1093.79"/>
  </r>
  <r>
    <n v="3226"/>
    <x v="10"/>
    <x v="3"/>
    <x v="0"/>
    <n v="428074"/>
    <s v="Lighting - 4 Ft 4th Gen. T-8 with Elec. Ballast (2-Lamp)"/>
    <x v="4"/>
    <x v="22"/>
    <s v="Fixture"/>
    <n v="11"/>
    <n v="576.95000000000005"/>
    <n v="0.32"/>
    <n v="1157.1099999999999"/>
  </r>
  <r>
    <n v="3226"/>
    <x v="10"/>
    <x v="3"/>
    <x v="0"/>
    <n v="429066"/>
    <s v="LED OPEN Sign Replacing Neon OPEN Sign"/>
    <x v="1"/>
    <x v="1"/>
    <s v="Fixture"/>
    <n v="1"/>
    <n v="111.18"/>
    <n v="0.02"/>
    <n v="183"/>
  </r>
  <r>
    <n v="3226"/>
    <x v="10"/>
    <x v="3"/>
    <x v="0"/>
    <n v="429066"/>
    <s v="LED OPEN Sign Replacing Neon OPEN Sign"/>
    <x v="1"/>
    <x v="1"/>
    <s v="Fixture"/>
    <n v="1"/>
    <n v="111.18"/>
    <n v="0.02"/>
    <n v="186"/>
  </r>
  <r>
    <n v="3226"/>
    <x v="10"/>
    <x v="3"/>
    <x v="0"/>
    <n v="429066"/>
    <s v="LED OPEN Sign Replacing Neon OPEN Sign"/>
    <x v="1"/>
    <x v="1"/>
    <s v="Fixture"/>
    <n v="5"/>
    <n v="555.88"/>
    <n v="0.12"/>
    <n v="930"/>
  </r>
  <r>
    <n v="3226"/>
    <x v="10"/>
    <x v="3"/>
    <x v="0"/>
    <n v="429066"/>
    <s v="LED OPEN Sign Replacing Neon OPEN Sign"/>
    <x v="1"/>
    <x v="1"/>
    <s v="Fixture"/>
    <n v="1"/>
    <n v="111.18"/>
    <n v="0.02"/>
    <n v="186"/>
  </r>
  <r>
    <n v="3226"/>
    <x v="10"/>
    <x v="3"/>
    <x v="0"/>
    <n v="429066"/>
    <s v="LED OPEN Sign Replacing Neon OPEN Sign"/>
    <x v="1"/>
    <x v="1"/>
    <s v="Fixture"/>
    <n v="1"/>
    <n v="111.18"/>
    <n v="0.02"/>
    <n v="186"/>
  </r>
  <r>
    <n v="3226"/>
    <x v="10"/>
    <x v="3"/>
    <x v="0"/>
    <n v="429066"/>
    <s v="LED OPEN Sign Replacing Neon OPEN Sign"/>
    <x v="1"/>
    <x v="1"/>
    <s v="Fixture"/>
    <n v="1"/>
    <n v="111.18"/>
    <n v="0.02"/>
    <n v="186"/>
  </r>
  <r>
    <n v="3226"/>
    <x v="10"/>
    <x v="3"/>
    <x v="0"/>
    <n v="429066"/>
    <s v="LED OPEN Sign Replacing Neon OPEN Sign"/>
    <x v="1"/>
    <x v="1"/>
    <s v="Fixture"/>
    <n v="1"/>
    <n v="111.18"/>
    <n v="0.02"/>
    <n v="186"/>
  </r>
  <r>
    <n v="3226"/>
    <x v="10"/>
    <x v="3"/>
    <x v="0"/>
    <n v="429066"/>
    <s v="LED OPEN Sign Replacing Neon OPEN Sign"/>
    <x v="1"/>
    <x v="1"/>
    <s v="Fixture"/>
    <n v="1"/>
    <n v="111.18"/>
    <n v="0.02"/>
    <n v="186"/>
  </r>
  <r>
    <n v="3226"/>
    <x v="10"/>
    <x v="3"/>
    <x v="0"/>
    <n v="429066"/>
    <s v="LED OPEN Sign Replacing Neon OPEN Sign"/>
    <x v="1"/>
    <x v="1"/>
    <s v="Fixture"/>
    <n v="1"/>
    <n v="111.18"/>
    <n v="0.02"/>
    <n v="185"/>
  </r>
  <r>
    <n v="3226"/>
    <x v="10"/>
    <x v="3"/>
    <x v="0"/>
    <n v="429066"/>
    <s v="LED OPEN Sign Replacing Neon OPEN Sign"/>
    <x v="1"/>
    <x v="1"/>
    <s v="Fixture"/>
    <n v="1"/>
    <n v="111.18"/>
    <n v="0.02"/>
    <n v="185"/>
  </r>
  <r>
    <n v="3226"/>
    <x v="10"/>
    <x v="3"/>
    <x v="0"/>
    <n v="429066"/>
    <s v="LED OPEN Sign Replacing Neon OPEN Sign"/>
    <x v="1"/>
    <x v="1"/>
    <s v="Fixture"/>
    <n v="1"/>
    <n v="111.18"/>
    <n v="0.02"/>
    <n v="186"/>
  </r>
  <r>
    <n v="3226"/>
    <x v="10"/>
    <x v="3"/>
    <x v="0"/>
    <n v="429066"/>
    <s v="LED OPEN Sign Replacing Neon OPEN Sign"/>
    <x v="1"/>
    <x v="1"/>
    <s v="Fixture"/>
    <n v="1"/>
    <n v="111.18"/>
    <n v="0.02"/>
    <n v="186"/>
  </r>
  <r>
    <n v="3105"/>
    <x v="11"/>
    <x v="1"/>
    <x v="0"/>
    <n v="407028"/>
    <s v="Lighting - Exterior Induction "/>
    <x v="7"/>
    <x v="28"/>
    <s v="kWh"/>
    <n v="1"/>
    <n v="1876.74"/>
    <n v="0"/>
    <n v="37534.86"/>
  </r>
  <r>
    <n v="3105"/>
    <x v="11"/>
    <x v="1"/>
    <x v="0"/>
    <n v="407028"/>
    <s v="Lighting - Exterior Induction "/>
    <x v="7"/>
    <x v="28"/>
    <s v="kWh"/>
    <n v="1"/>
    <n v="524.38"/>
    <n v="0"/>
    <n v="9438.84"/>
  </r>
  <r>
    <n v="3105"/>
    <x v="11"/>
    <x v="1"/>
    <x v="0"/>
    <n v="407028"/>
    <s v="Lighting - Exterior Induction "/>
    <x v="7"/>
    <x v="28"/>
    <s v="kWh"/>
    <n v="1"/>
    <n v="186.81"/>
    <n v="0"/>
    <n v="3362.49"/>
  </r>
  <r>
    <n v="3105"/>
    <x v="11"/>
    <x v="1"/>
    <x v="0"/>
    <n v="407028"/>
    <s v="Lighting - Exterior Induction "/>
    <x v="7"/>
    <x v="28"/>
    <s v="kWh"/>
    <n v="1"/>
    <n v="54.46"/>
    <n v="0"/>
    <n v="980.19"/>
  </r>
  <r>
    <n v="3105"/>
    <x v="11"/>
    <x v="1"/>
    <x v="0"/>
    <n v="407028"/>
    <s v="Lighting - Exterior Induction "/>
    <x v="7"/>
    <x v="28"/>
    <s v="kWh"/>
    <n v="1"/>
    <n v="399.66"/>
    <n v="0"/>
    <n v="7170.48"/>
  </r>
  <r>
    <n v="3105"/>
    <x v="11"/>
    <x v="1"/>
    <x v="0"/>
    <n v="407028"/>
    <s v="Lighting - Exterior Induction "/>
    <x v="7"/>
    <x v="28"/>
    <s v="kWh"/>
    <n v="1"/>
    <n v="320.39999999999998"/>
    <n v="0"/>
    <n v="7146.9"/>
  </r>
  <r>
    <n v="3105"/>
    <x v="11"/>
    <x v="1"/>
    <x v="0"/>
    <n v="407028"/>
    <s v="Lighting - Exterior Induction "/>
    <x v="7"/>
    <x v="28"/>
    <s v="kWh"/>
    <n v="1"/>
    <n v="120.49"/>
    <n v="0"/>
    <n v="2168.73"/>
  </r>
  <r>
    <n v="3105"/>
    <x v="11"/>
    <x v="1"/>
    <x v="0"/>
    <n v="407028"/>
    <s v="Lighting - Exterior Induction "/>
    <x v="7"/>
    <x v="28"/>
    <s v="kWh"/>
    <n v="1"/>
    <n v="307.29000000000002"/>
    <n v="0"/>
    <n v="5531.22"/>
  </r>
  <r>
    <n v="3105"/>
    <x v="11"/>
    <x v="1"/>
    <x v="0"/>
    <n v="407028"/>
    <s v="Lighting - Exterior Induction "/>
    <x v="7"/>
    <x v="28"/>
    <s v="kWh"/>
    <n v="1"/>
    <n v="577.55999999999995"/>
    <n v="0"/>
    <n v="10186.379999999999"/>
  </r>
  <r>
    <n v="3105"/>
    <x v="11"/>
    <x v="1"/>
    <x v="0"/>
    <n v="407028"/>
    <s v="Lighting - Exterior Induction "/>
    <x v="7"/>
    <x v="28"/>
    <s v="kWh"/>
    <n v="1"/>
    <n v="54.46"/>
    <n v="0"/>
    <n v="980.19"/>
  </r>
  <r>
    <n v="3105"/>
    <x v="11"/>
    <x v="1"/>
    <x v="0"/>
    <n v="407028"/>
    <s v="Lighting - Exterior Induction "/>
    <x v="7"/>
    <x v="28"/>
    <s v="kWh"/>
    <n v="1"/>
    <n v="687.45"/>
    <n v="0"/>
    <n v="12374.1"/>
  </r>
  <r>
    <n v="3105"/>
    <x v="11"/>
    <x v="1"/>
    <x v="0"/>
    <n v="407028"/>
    <s v="Lighting - Exterior Induction "/>
    <x v="7"/>
    <x v="28"/>
    <s v="kWh"/>
    <n v="1"/>
    <n v="39.31"/>
    <n v="0"/>
    <n v="707.58"/>
  </r>
  <r>
    <n v="3105"/>
    <x v="11"/>
    <x v="1"/>
    <x v="0"/>
    <n v="407028"/>
    <s v="Lighting - Exterior Induction "/>
    <x v="7"/>
    <x v="28"/>
    <s v="kWh"/>
    <n v="1"/>
    <n v="123.47"/>
    <n v="0"/>
    <n v="2222.46"/>
  </r>
  <r>
    <n v="3105"/>
    <x v="11"/>
    <x v="1"/>
    <x v="0"/>
    <n v="407028"/>
    <s v="Lighting - Exterior Induction "/>
    <x v="7"/>
    <x v="28"/>
    <s v="kWh"/>
    <n v="1"/>
    <n v="176.98"/>
    <n v="0"/>
    <n v="3675.69"/>
  </r>
  <r>
    <n v="3105"/>
    <x v="11"/>
    <x v="1"/>
    <x v="0"/>
    <n v="407028"/>
    <s v="Lighting - Exterior Induction "/>
    <x v="7"/>
    <x v="28"/>
    <s v="kWh"/>
    <n v="1"/>
    <n v="95.66"/>
    <n v="0"/>
    <n v="1740.24"/>
  </r>
  <r>
    <n v="3105"/>
    <x v="11"/>
    <x v="1"/>
    <x v="0"/>
    <n v="407028"/>
    <s v="Lighting - Exterior Induction "/>
    <x v="7"/>
    <x v="28"/>
    <s v="kWh"/>
    <n v="1"/>
    <n v="733.94"/>
    <n v="0"/>
    <n v="14374.8"/>
  </r>
  <r>
    <n v="3105"/>
    <x v="11"/>
    <x v="1"/>
    <x v="0"/>
    <n v="407028"/>
    <s v="Lighting - Exterior Induction "/>
    <x v="7"/>
    <x v="28"/>
    <s v="kWh"/>
    <n v="1"/>
    <n v="50.91"/>
    <n v="0"/>
    <n v="916.38"/>
  </r>
  <r>
    <n v="3105"/>
    <x v="11"/>
    <x v="1"/>
    <x v="0"/>
    <n v="407028"/>
    <s v="Lighting - Exterior Induction "/>
    <x v="7"/>
    <x v="28"/>
    <s v="kWh"/>
    <n v="1"/>
    <n v="352.49"/>
    <n v="0"/>
    <n v="6326.64"/>
  </r>
  <r>
    <n v="3105"/>
    <x v="11"/>
    <x v="1"/>
    <x v="0"/>
    <n v="407028"/>
    <s v="Lighting - Exterior Induction "/>
    <x v="7"/>
    <x v="28"/>
    <s v="kWh"/>
    <n v="1"/>
    <n v="3707.61"/>
    <n v="0"/>
    <n v="79192.800000000003"/>
  </r>
  <r>
    <n v="3105"/>
    <x v="11"/>
    <x v="1"/>
    <x v="0"/>
    <n v="407028"/>
    <s v="Lighting - Exterior Induction "/>
    <x v="7"/>
    <x v="28"/>
    <s v="kWh"/>
    <n v="1"/>
    <n v="1209.5"/>
    <n v="0"/>
    <n v="19817.189999999999"/>
  </r>
  <r>
    <n v="3105"/>
    <x v="11"/>
    <x v="1"/>
    <x v="0"/>
    <n v="407028"/>
    <s v="Lighting - Exterior Induction "/>
    <x v="7"/>
    <x v="28"/>
    <s v="kWh"/>
    <n v="1"/>
    <n v="317.99"/>
    <n v="0"/>
    <n v="5723.82"/>
  </r>
  <r>
    <n v="3105"/>
    <x v="11"/>
    <x v="1"/>
    <x v="0"/>
    <n v="407028"/>
    <s v="Lighting - Exterior Induction "/>
    <x v="7"/>
    <x v="28"/>
    <s v="kWh"/>
    <n v="1"/>
    <n v="381.18"/>
    <n v="0"/>
    <n v="6861.24"/>
  </r>
  <r>
    <n v="3105"/>
    <x v="11"/>
    <x v="1"/>
    <x v="0"/>
    <n v="407028"/>
    <s v="Lighting - Exterior Induction "/>
    <x v="7"/>
    <x v="28"/>
    <s v="kWh"/>
    <n v="1"/>
    <n v="169.77"/>
    <n v="0"/>
    <n v="3055.86"/>
  </r>
  <r>
    <n v="3105"/>
    <x v="11"/>
    <x v="1"/>
    <x v="0"/>
    <n v="407028"/>
    <s v="Lighting - Exterior Induction "/>
    <x v="7"/>
    <x v="28"/>
    <s v="kWh"/>
    <n v="1"/>
    <n v="122.53"/>
    <n v="0"/>
    <n v="2205.4499999999998"/>
  </r>
  <r>
    <n v="3105"/>
    <x v="11"/>
    <x v="2"/>
    <x v="0"/>
    <n v="407028"/>
    <s v="Lighting - Exterior Induction "/>
    <x v="7"/>
    <x v="28"/>
    <s v="kWh"/>
    <n v="1"/>
    <n v="2911.82"/>
    <n v="0"/>
    <n v="52412.76"/>
  </r>
  <r>
    <n v="3105"/>
    <x v="11"/>
    <x v="2"/>
    <x v="0"/>
    <n v="407028"/>
    <s v="Lighting - Exterior Induction "/>
    <x v="7"/>
    <x v="28"/>
    <s v="kWh"/>
    <n v="1"/>
    <n v="208.36"/>
    <n v="0"/>
    <n v="3750.39"/>
  </r>
  <r>
    <n v="3105"/>
    <x v="11"/>
    <x v="2"/>
    <x v="0"/>
    <n v="407028"/>
    <s v="Lighting - Exterior Induction "/>
    <x v="7"/>
    <x v="28"/>
    <s v="kWh"/>
    <n v="1"/>
    <n v="39.020000000000003"/>
    <n v="0"/>
    <n v="702.36"/>
  </r>
  <r>
    <n v="3105"/>
    <x v="11"/>
    <x v="2"/>
    <x v="0"/>
    <n v="407028"/>
    <s v="Lighting - Exterior Induction "/>
    <x v="7"/>
    <x v="28"/>
    <s v="kWh"/>
    <n v="1"/>
    <n v="209.96"/>
    <n v="0"/>
    <n v="3380.85"/>
  </r>
  <r>
    <n v="3105"/>
    <x v="11"/>
    <x v="2"/>
    <x v="0"/>
    <n v="407028"/>
    <s v="Lighting - Exterior Induction "/>
    <x v="7"/>
    <x v="28"/>
    <s v="kWh"/>
    <n v="1"/>
    <n v="209.96"/>
    <n v="0"/>
    <n v="4202.46"/>
  </r>
  <r>
    <n v="3105"/>
    <x v="11"/>
    <x v="2"/>
    <x v="0"/>
    <n v="407028"/>
    <s v="Lighting - Exterior Induction "/>
    <x v="7"/>
    <x v="28"/>
    <s v="kWh"/>
    <n v="1"/>
    <n v="209.96"/>
    <n v="0"/>
    <n v="3920.76"/>
  </r>
  <r>
    <n v="3105"/>
    <x v="11"/>
    <x v="2"/>
    <x v="0"/>
    <n v="407028"/>
    <s v="Lighting - Exterior Induction "/>
    <x v="7"/>
    <x v="28"/>
    <s v="kWh"/>
    <n v="1"/>
    <n v="1260.9100000000001"/>
    <n v="0"/>
    <n v="31684.14"/>
  </r>
  <r>
    <n v="3105"/>
    <x v="11"/>
    <x v="2"/>
    <x v="0"/>
    <n v="407028"/>
    <s v="Lighting - Exterior Induction "/>
    <x v="7"/>
    <x v="28"/>
    <s v="kWh"/>
    <n v="1"/>
    <n v="92.59"/>
    <n v="0"/>
    <n v="1797.84"/>
  </r>
  <r>
    <n v="3105"/>
    <x v="11"/>
    <x v="2"/>
    <x v="0"/>
    <n v="407028"/>
    <s v="Lighting - Exterior Induction "/>
    <x v="7"/>
    <x v="28"/>
    <s v="kWh"/>
    <n v="1"/>
    <n v="209.96"/>
    <n v="0"/>
    <n v="3996.72"/>
  </r>
  <r>
    <n v="3105"/>
    <x v="11"/>
    <x v="2"/>
    <x v="0"/>
    <n v="407028"/>
    <s v="Lighting - Exterior Induction "/>
    <x v="7"/>
    <x v="28"/>
    <s v="kWh"/>
    <n v="1"/>
    <n v="222.51"/>
    <n v="0"/>
    <n v="5482.71"/>
  </r>
  <r>
    <n v="3105"/>
    <x v="11"/>
    <x v="2"/>
    <x v="0"/>
    <n v="407028"/>
    <s v="Lighting - Exterior Induction "/>
    <x v="7"/>
    <x v="28"/>
    <s v="kWh"/>
    <n v="1"/>
    <n v="370.85"/>
    <n v="0"/>
    <n v="9658.98"/>
  </r>
  <r>
    <n v="3105"/>
    <x v="11"/>
    <x v="2"/>
    <x v="0"/>
    <n v="407028"/>
    <s v="Lighting - Exterior Induction "/>
    <x v="7"/>
    <x v="28"/>
    <s v="kWh"/>
    <n v="1"/>
    <n v="933.15"/>
    <n v="0"/>
    <n v="17436.150000000001"/>
  </r>
  <r>
    <n v="3105"/>
    <x v="11"/>
    <x v="2"/>
    <x v="0"/>
    <n v="407028"/>
    <s v="Lighting - Exterior Induction "/>
    <x v="7"/>
    <x v="28"/>
    <s v="kWh"/>
    <n v="1"/>
    <n v="13.83"/>
    <n v="0"/>
    <n v="146.79"/>
  </r>
  <r>
    <n v="3105"/>
    <x v="11"/>
    <x v="2"/>
    <x v="0"/>
    <n v="407028"/>
    <s v="Lighting - Exterior Induction "/>
    <x v="7"/>
    <x v="28"/>
    <s v="kWh"/>
    <n v="1"/>
    <n v="667.54"/>
    <n v="0"/>
    <n v="16545.150000000001"/>
  </r>
  <r>
    <n v="3105"/>
    <x v="11"/>
    <x v="2"/>
    <x v="0"/>
    <n v="407028"/>
    <s v="Lighting - Exterior Induction "/>
    <x v="7"/>
    <x v="28"/>
    <s v="kWh"/>
    <n v="1"/>
    <n v="222.52"/>
    <n v="0"/>
    <n v="6126.12"/>
  </r>
  <r>
    <n v="3105"/>
    <x v="11"/>
    <x v="2"/>
    <x v="0"/>
    <n v="407028"/>
    <s v="Lighting - Exterior Induction "/>
    <x v="7"/>
    <x v="28"/>
    <s v="kWh"/>
    <n v="1"/>
    <n v="496.21"/>
    <n v="0"/>
    <n v="9980.01"/>
  </r>
  <r>
    <n v="3105"/>
    <x v="11"/>
    <x v="2"/>
    <x v="0"/>
    <n v="407028"/>
    <s v="Lighting - Exterior Induction "/>
    <x v="7"/>
    <x v="28"/>
    <s v="kWh"/>
    <n v="1"/>
    <n v="559.89"/>
    <n v="0"/>
    <n v="10278.81"/>
  </r>
  <r>
    <n v="3105"/>
    <x v="11"/>
    <x v="2"/>
    <x v="0"/>
    <n v="407028"/>
    <s v="Lighting - Exterior Induction "/>
    <x v="7"/>
    <x v="28"/>
    <s v="kWh"/>
    <n v="1"/>
    <n v="77.17"/>
    <n v="0"/>
    <n v="1373.31"/>
  </r>
  <r>
    <n v="3105"/>
    <x v="11"/>
    <x v="2"/>
    <x v="0"/>
    <n v="407028"/>
    <s v="Lighting - Exterior Induction "/>
    <x v="7"/>
    <x v="28"/>
    <s v="kWh"/>
    <n v="1"/>
    <n v="11.8"/>
    <n v="0"/>
    <n v="212.31"/>
  </r>
  <r>
    <n v="3105"/>
    <x v="11"/>
    <x v="2"/>
    <x v="0"/>
    <n v="407028"/>
    <s v="Lighting - Exterior Induction "/>
    <x v="7"/>
    <x v="28"/>
    <s v="kWh"/>
    <n v="1"/>
    <n v="964.22"/>
    <n v="0"/>
    <n v="24545.07"/>
  </r>
  <r>
    <n v="3105"/>
    <x v="11"/>
    <x v="2"/>
    <x v="0"/>
    <n v="407028"/>
    <s v="Lighting - Exterior Induction "/>
    <x v="7"/>
    <x v="28"/>
    <s v="kWh"/>
    <n v="1"/>
    <n v="123.67"/>
    <n v="0"/>
    <n v="2540.88"/>
  </r>
  <r>
    <n v="3105"/>
    <x v="11"/>
    <x v="2"/>
    <x v="0"/>
    <n v="407028"/>
    <s v="Lighting - Exterior Induction "/>
    <x v="7"/>
    <x v="28"/>
    <s v="kWh"/>
    <n v="1"/>
    <n v="15.55"/>
    <n v="0"/>
    <n v="594.9"/>
  </r>
  <r>
    <n v="3105"/>
    <x v="11"/>
    <x v="2"/>
    <x v="0"/>
    <n v="407028"/>
    <s v="Lighting - Exterior Induction "/>
    <x v="7"/>
    <x v="28"/>
    <s v="kWh"/>
    <n v="1"/>
    <n v="107.75"/>
    <n v="0"/>
    <n v="2254.41"/>
  </r>
  <r>
    <n v="3105"/>
    <x v="11"/>
    <x v="2"/>
    <x v="0"/>
    <n v="407028"/>
    <s v="Lighting - Exterior Induction "/>
    <x v="7"/>
    <x v="28"/>
    <s v="kWh"/>
    <n v="1"/>
    <n v="421.19"/>
    <n v="0"/>
    <n v="7896.51"/>
  </r>
  <r>
    <n v="3105"/>
    <x v="11"/>
    <x v="2"/>
    <x v="0"/>
    <n v="407028"/>
    <s v="Lighting - Exterior Induction "/>
    <x v="7"/>
    <x v="28"/>
    <s v="kWh"/>
    <n v="1"/>
    <n v="646.42999999999995"/>
    <n v="0"/>
    <n v="11950.83"/>
  </r>
  <r>
    <n v="3105"/>
    <x v="11"/>
    <x v="1"/>
    <x v="0"/>
    <n v="407029"/>
    <s v="Lighting - Exterior LED"/>
    <x v="1"/>
    <x v="29"/>
    <s v="kWh"/>
    <n v="1"/>
    <n v="2480.0100000000002"/>
    <n v="0"/>
    <n v="49600.26"/>
  </r>
  <r>
    <n v="3105"/>
    <x v="11"/>
    <x v="1"/>
    <x v="0"/>
    <n v="407029"/>
    <s v="Lighting - Exterior LED"/>
    <x v="1"/>
    <x v="29"/>
    <s v="kWh"/>
    <n v="1"/>
    <n v="1431.43"/>
    <n v="2.48"/>
    <n v="23660.639999999999"/>
  </r>
  <r>
    <n v="3105"/>
    <x v="11"/>
    <x v="1"/>
    <x v="0"/>
    <n v="407029"/>
    <s v="Lighting - Exterior LED"/>
    <x v="1"/>
    <x v="29"/>
    <s v="kWh"/>
    <n v="1"/>
    <n v="1600.69"/>
    <n v="0"/>
    <n v="32013.9"/>
  </r>
  <r>
    <n v="3105"/>
    <x v="11"/>
    <x v="1"/>
    <x v="0"/>
    <n v="407029"/>
    <s v="Lighting - Exterior LED"/>
    <x v="1"/>
    <x v="29"/>
    <s v="kWh"/>
    <n v="1"/>
    <n v="647.88"/>
    <n v="0"/>
    <n v="14946.75"/>
  </r>
  <r>
    <n v="3105"/>
    <x v="11"/>
    <x v="1"/>
    <x v="0"/>
    <n v="407029"/>
    <s v="Lighting - Exterior LED"/>
    <x v="1"/>
    <x v="29"/>
    <s v="kWh"/>
    <n v="1"/>
    <n v="647.9"/>
    <n v="0"/>
    <n v="16441.47"/>
  </r>
  <r>
    <n v="3105"/>
    <x v="11"/>
    <x v="2"/>
    <x v="0"/>
    <n v="407029"/>
    <s v="Lighting - Exterior LED"/>
    <x v="1"/>
    <x v="29"/>
    <s v="kWh"/>
    <n v="1"/>
    <n v="708.97"/>
    <n v="0"/>
    <n v="12761.46"/>
  </r>
  <r>
    <n v="3105"/>
    <x v="11"/>
    <x v="2"/>
    <x v="0"/>
    <n v="407029"/>
    <s v="Lighting - Exterior LED"/>
    <x v="1"/>
    <x v="29"/>
    <s v="kWh"/>
    <n v="1"/>
    <n v="153.13999999999999"/>
    <n v="0"/>
    <n v="2756.43"/>
  </r>
  <r>
    <n v="3105"/>
    <x v="11"/>
    <x v="2"/>
    <x v="0"/>
    <n v="407029"/>
    <s v="Lighting - Exterior LED"/>
    <x v="1"/>
    <x v="29"/>
    <s v="kWh"/>
    <n v="1"/>
    <n v="73.39"/>
    <n v="0"/>
    <n v="1321.02"/>
  </r>
  <r>
    <n v="3105"/>
    <x v="11"/>
    <x v="2"/>
    <x v="0"/>
    <n v="407029"/>
    <s v="Lighting - Exterior LED"/>
    <x v="1"/>
    <x v="29"/>
    <s v="kWh"/>
    <n v="1"/>
    <n v="36.700000000000003"/>
    <n v="0"/>
    <n v="660.55"/>
  </r>
  <r>
    <n v="3105"/>
    <x v="11"/>
    <x v="2"/>
    <x v="0"/>
    <n v="407029"/>
    <s v="Lighting - Exterior LED"/>
    <x v="1"/>
    <x v="29"/>
    <s v="kWh"/>
    <n v="1"/>
    <n v="104.86"/>
    <n v="0"/>
    <n v="1887.48"/>
  </r>
  <r>
    <n v="3105"/>
    <x v="11"/>
    <x v="2"/>
    <x v="0"/>
    <n v="407029"/>
    <s v="Lighting - Exterior LED"/>
    <x v="1"/>
    <x v="29"/>
    <s v="kWh"/>
    <n v="1"/>
    <n v="598.5"/>
    <n v="0"/>
    <n v="10773"/>
  </r>
  <r>
    <n v="3105"/>
    <x v="11"/>
    <x v="2"/>
    <x v="0"/>
    <n v="407029"/>
    <s v="Lighting - Exterior LED"/>
    <x v="1"/>
    <x v="29"/>
    <s v="kWh"/>
    <n v="1"/>
    <n v="654.26"/>
    <n v="0"/>
    <n v="6656.76"/>
  </r>
  <r>
    <n v="3105"/>
    <x v="11"/>
    <x v="0"/>
    <x v="0"/>
    <n v="407018"/>
    <s v="Lighting - Exterior Lighting Fixtures"/>
    <x v="3"/>
    <x v="2"/>
    <s v="kWh"/>
    <n v="1"/>
    <n v="525.54999999999995"/>
    <n v="0"/>
    <n v="10531.08"/>
  </r>
  <r>
    <n v="3105"/>
    <x v="11"/>
    <x v="0"/>
    <x v="0"/>
    <n v="407018"/>
    <s v="Lighting - Exterior Lighting Fixtures"/>
    <x v="3"/>
    <x v="2"/>
    <s v="kWh"/>
    <n v="1"/>
    <n v="2222.67"/>
    <n v="0.3"/>
    <n v="43841.25"/>
  </r>
  <r>
    <n v="3105"/>
    <x v="11"/>
    <x v="0"/>
    <x v="0"/>
    <n v="407018"/>
    <s v="Lighting - Exterior Lighting Fixtures"/>
    <x v="3"/>
    <x v="2"/>
    <s v="kWh"/>
    <n v="1"/>
    <n v="2656.12"/>
    <n v="0"/>
    <n v="88537.32"/>
  </r>
  <r>
    <n v="3105"/>
    <x v="11"/>
    <x v="0"/>
    <x v="0"/>
    <n v="407018"/>
    <s v="Lighting - Exterior Lighting Fixtures"/>
    <x v="3"/>
    <x v="2"/>
    <s v="kWh"/>
    <n v="1"/>
    <n v="1246.1300000000001"/>
    <n v="0"/>
    <n v="24922.62"/>
  </r>
  <r>
    <n v="3105"/>
    <x v="11"/>
    <x v="0"/>
    <x v="0"/>
    <n v="407018"/>
    <s v="Lighting - Exterior Lighting Fixtures"/>
    <x v="3"/>
    <x v="2"/>
    <s v="kWh"/>
    <n v="1"/>
    <n v="345.06"/>
    <n v="0"/>
    <n v="6901.11"/>
  </r>
  <r>
    <n v="3105"/>
    <x v="11"/>
    <x v="0"/>
    <x v="0"/>
    <n v="407018"/>
    <s v="Lighting - Exterior Lighting Fixtures"/>
    <x v="3"/>
    <x v="2"/>
    <s v="kWh"/>
    <n v="1"/>
    <n v="1522.68"/>
    <n v="0"/>
    <n v="30453.66"/>
  </r>
  <r>
    <n v="3105"/>
    <x v="11"/>
    <x v="0"/>
    <x v="0"/>
    <n v="407018"/>
    <s v="Lighting - Exterior Lighting Fixtures"/>
    <x v="3"/>
    <x v="2"/>
    <s v="kWh"/>
    <n v="1"/>
    <n v="617.52"/>
    <n v="0"/>
    <n v="12350.25"/>
  </r>
  <r>
    <n v="3105"/>
    <x v="11"/>
    <x v="0"/>
    <x v="0"/>
    <n v="407018"/>
    <s v="Lighting - Exterior Lighting Fixtures"/>
    <x v="3"/>
    <x v="2"/>
    <s v="kWh"/>
    <n v="1"/>
    <n v="634.38"/>
    <n v="0"/>
    <n v="12687.66"/>
  </r>
  <r>
    <n v="3105"/>
    <x v="11"/>
    <x v="0"/>
    <x v="0"/>
    <n v="407018"/>
    <s v="Lighting - Exterior Lighting Fixtures"/>
    <x v="3"/>
    <x v="2"/>
    <s v="kWh"/>
    <n v="1"/>
    <n v="275.02"/>
    <n v="0"/>
    <n v="5504.94"/>
  </r>
  <r>
    <n v="3105"/>
    <x v="11"/>
    <x v="0"/>
    <x v="0"/>
    <n v="407018"/>
    <s v="Lighting - Exterior Lighting Fixtures"/>
    <x v="3"/>
    <x v="2"/>
    <s v="kWh"/>
    <n v="1"/>
    <n v="12533.47"/>
    <n v="20.04"/>
    <n v="185516.37"/>
  </r>
  <r>
    <n v="3105"/>
    <x v="11"/>
    <x v="0"/>
    <x v="0"/>
    <n v="407018"/>
    <s v="Lighting - Exterior Lighting Fixtures"/>
    <x v="3"/>
    <x v="2"/>
    <s v="kWh"/>
    <n v="1"/>
    <n v="66.03"/>
    <n v="0"/>
    <n v="1320.57"/>
  </r>
  <r>
    <n v="3105"/>
    <x v="11"/>
    <x v="0"/>
    <x v="0"/>
    <n v="407018"/>
    <s v="Lighting - Exterior Lighting Fixtures"/>
    <x v="3"/>
    <x v="2"/>
    <s v="kWh"/>
    <n v="1"/>
    <n v="8797.5400000000009"/>
    <n v="0"/>
    <n v="175950.72"/>
  </r>
  <r>
    <n v="3105"/>
    <x v="11"/>
    <x v="0"/>
    <x v="0"/>
    <n v="407018"/>
    <s v="Lighting - Exterior Lighting Fixtures"/>
    <x v="3"/>
    <x v="2"/>
    <s v="kWh"/>
    <n v="1"/>
    <n v="283.56"/>
    <n v="0"/>
    <n v="5671.26"/>
  </r>
  <r>
    <n v="3105"/>
    <x v="11"/>
    <x v="0"/>
    <x v="0"/>
    <n v="407018"/>
    <s v="Lighting - Exterior Lighting Fixtures"/>
    <x v="3"/>
    <x v="2"/>
    <s v="kWh"/>
    <n v="1"/>
    <n v="430.89"/>
    <n v="0"/>
    <n v="8617.86"/>
  </r>
  <r>
    <n v="3105"/>
    <x v="11"/>
    <x v="0"/>
    <x v="0"/>
    <n v="407018"/>
    <s v="Lighting - Exterior Lighting Fixtures"/>
    <x v="3"/>
    <x v="2"/>
    <s v="kWh"/>
    <n v="1"/>
    <n v="544.05999999999995"/>
    <n v="0"/>
    <n v="10881.27"/>
  </r>
  <r>
    <n v="3105"/>
    <x v="11"/>
    <x v="0"/>
    <x v="0"/>
    <n v="407018"/>
    <s v="Lighting - Exterior Lighting Fixtures"/>
    <x v="3"/>
    <x v="2"/>
    <s v="kWh"/>
    <n v="1"/>
    <n v="1797.69"/>
    <n v="0"/>
    <n v="35953.65"/>
  </r>
  <r>
    <n v="3105"/>
    <x v="11"/>
    <x v="0"/>
    <x v="0"/>
    <n v="407018"/>
    <s v="Lighting - Exterior Lighting Fixtures"/>
    <x v="3"/>
    <x v="2"/>
    <s v="kWh"/>
    <n v="1"/>
    <n v="361.47"/>
    <n v="0.3"/>
    <n v="6617.34"/>
  </r>
  <r>
    <n v="3105"/>
    <x v="11"/>
    <x v="0"/>
    <x v="0"/>
    <n v="407018"/>
    <s v="Lighting - Exterior Lighting Fixtures"/>
    <x v="3"/>
    <x v="2"/>
    <s v="kWh"/>
    <n v="1"/>
    <n v="66.11"/>
    <n v="0"/>
    <n v="1322.19"/>
  </r>
  <r>
    <n v="3105"/>
    <x v="11"/>
    <x v="0"/>
    <x v="0"/>
    <n v="407018"/>
    <s v="Lighting - Exterior Lighting Fixtures"/>
    <x v="3"/>
    <x v="2"/>
    <s v="kWh"/>
    <n v="1"/>
    <n v="268.85000000000002"/>
    <n v="0"/>
    <n v="5376.87"/>
  </r>
  <r>
    <n v="3105"/>
    <x v="11"/>
    <x v="1"/>
    <x v="0"/>
    <n v="407018"/>
    <s v="Lighting - Exterior Lighting Fixtures"/>
    <x v="3"/>
    <x v="2"/>
    <s v="kWh"/>
    <n v="1"/>
    <n v="475.74"/>
    <n v="0"/>
    <n v="9514.7999999999993"/>
  </r>
  <r>
    <n v="3105"/>
    <x v="11"/>
    <x v="1"/>
    <x v="0"/>
    <n v="407018"/>
    <s v="Lighting - Exterior Lighting Fixtures"/>
    <x v="3"/>
    <x v="2"/>
    <s v="kWh"/>
    <n v="1"/>
    <n v="2103.77"/>
    <n v="5.99"/>
    <n v="30087.27"/>
  </r>
  <r>
    <n v="3105"/>
    <x v="11"/>
    <x v="1"/>
    <x v="0"/>
    <n v="407018"/>
    <s v="Lighting - Exterior Lighting Fixtures"/>
    <x v="3"/>
    <x v="2"/>
    <s v="kWh"/>
    <n v="1"/>
    <n v="220.85"/>
    <n v="0.45"/>
    <n v="3628.8"/>
  </r>
  <r>
    <n v="3105"/>
    <x v="11"/>
    <x v="1"/>
    <x v="0"/>
    <n v="407018"/>
    <s v="Lighting - Exterior Lighting Fixtures"/>
    <x v="3"/>
    <x v="2"/>
    <s v="kWh"/>
    <n v="1"/>
    <n v="225.49"/>
    <n v="0"/>
    <n v="4509.8999999999996"/>
  </r>
  <r>
    <n v="3105"/>
    <x v="11"/>
    <x v="1"/>
    <x v="0"/>
    <n v="407018"/>
    <s v="Lighting - Exterior Lighting Fixtures"/>
    <x v="3"/>
    <x v="2"/>
    <s v="kWh"/>
    <n v="1"/>
    <n v="262.5"/>
    <n v="0"/>
    <n v="5250.06"/>
  </r>
  <r>
    <n v="3105"/>
    <x v="11"/>
    <x v="1"/>
    <x v="0"/>
    <n v="407018"/>
    <s v="Lighting - Exterior Lighting Fixtures"/>
    <x v="3"/>
    <x v="2"/>
    <s v="kWh"/>
    <n v="1"/>
    <n v="4896.22"/>
    <n v="7.29"/>
    <n v="83326.5"/>
  </r>
  <r>
    <n v="3105"/>
    <x v="11"/>
    <x v="1"/>
    <x v="0"/>
    <n v="407018"/>
    <s v="Lighting - Exterior Lighting Fixtures"/>
    <x v="3"/>
    <x v="2"/>
    <s v="kWh"/>
    <n v="1"/>
    <n v="45.99"/>
    <n v="0"/>
    <n v="919.8"/>
  </r>
  <r>
    <n v="3105"/>
    <x v="11"/>
    <x v="1"/>
    <x v="0"/>
    <n v="407018"/>
    <s v="Lighting - Exterior Lighting Fixtures"/>
    <x v="3"/>
    <x v="2"/>
    <s v="kWh"/>
    <n v="1"/>
    <n v="188.76"/>
    <n v="0"/>
    <n v="3775.14"/>
  </r>
  <r>
    <n v="3105"/>
    <x v="11"/>
    <x v="1"/>
    <x v="0"/>
    <n v="407018"/>
    <s v="Lighting - Exterior Lighting Fixtures"/>
    <x v="3"/>
    <x v="2"/>
    <s v="kWh"/>
    <n v="1"/>
    <n v="438.4"/>
    <n v="0"/>
    <n v="8767.98"/>
  </r>
  <r>
    <n v="3105"/>
    <x v="11"/>
    <x v="1"/>
    <x v="0"/>
    <n v="407018"/>
    <s v="Lighting - Exterior Lighting Fixtures"/>
    <x v="3"/>
    <x v="2"/>
    <s v="kWh"/>
    <n v="1"/>
    <n v="304.06"/>
    <n v="0"/>
    <n v="12162.6"/>
  </r>
  <r>
    <n v="3105"/>
    <x v="11"/>
    <x v="1"/>
    <x v="0"/>
    <n v="407018"/>
    <s v="Lighting - Exterior Lighting Fixtures"/>
    <x v="3"/>
    <x v="2"/>
    <s v="kWh"/>
    <n v="1"/>
    <n v="332.88"/>
    <n v="0"/>
    <n v="6657.66"/>
  </r>
  <r>
    <n v="3105"/>
    <x v="11"/>
    <x v="1"/>
    <x v="0"/>
    <n v="407018"/>
    <s v="Lighting - Exterior Lighting Fixtures"/>
    <x v="3"/>
    <x v="2"/>
    <s v="kWh"/>
    <n v="1"/>
    <n v="94.67"/>
    <n v="0"/>
    <n v="1703.97"/>
  </r>
  <r>
    <n v="3105"/>
    <x v="11"/>
    <x v="1"/>
    <x v="0"/>
    <n v="407018"/>
    <s v="Lighting - Exterior Lighting Fixtures"/>
    <x v="3"/>
    <x v="2"/>
    <s v="kWh"/>
    <n v="1"/>
    <n v="29.45"/>
    <n v="0"/>
    <n v="588.87"/>
  </r>
  <r>
    <n v="3105"/>
    <x v="11"/>
    <x v="1"/>
    <x v="0"/>
    <n v="407018"/>
    <s v="Lighting - Exterior Lighting Fixtures"/>
    <x v="3"/>
    <x v="2"/>
    <s v="kWh"/>
    <n v="1"/>
    <n v="581.36"/>
    <n v="0"/>
    <n v="11627.28"/>
  </r>
  <r>
    <n v="3105"/>
    <x v="11"/>
    <x v="1"/>
    <x v="0"/>
    <n v="407018"/>
    <s v="Lighting - Exterior Lighting Fixtures"/>
    <x v="3"/>
    <x v="2"/>
    <s v="kWh"/>
    <n v="1"/>
    <n v="279.7"/>
    <n v="0"/>
    <n v="5739.57"/>
  </r>
  <r>
    <n v="3105"/>
    <x v="11"/>
    <x v="1"/>
    <x v="0"/>
    <n v="407018"/>
    <s v="Lighting - Exterior Lighting Fixtures"/>
    <x v="3"/>
    <x v="2"/>
    <s v="kWh"/>
    <n v="1"/>
    <n v="160.08000000000001"/>
    <n v="0"/>
    <n v="3201.57"/>
  </r>
  <r>
    <n v="3105"/>
    <x v="11"/>
    <x v="1"/>
    <x v="0"/>
    <n v="407018"/>
    <s v="Lighting - Exterior Lighting Fixtures"/>
    <x v="3"/>
    <x v="2"/>
    <s v="kWh"/>
    <n v="1"/>
    <n v="501.57"/>
    <n v="0"/>
    <n v="10031.4"/>
  </r>
  <r>
    <n v="3105"/>
    <x v="11"/>
    <x v="1"/>
    <x v="0"/>
    <n v="407018"/>
    <s v="Lighting - Exterior Lighting Fixtures"/>
    <x v="3"/>
    <x v="2"/>
    <s v="kWh"/>
    <n v="1"/>
    <n v="1374.46"/>
    <n v="0"/>
    <n v="27489.24"/>
  </r>
  <r>
    <n v="3105"/>
    <x v="11"/>
    <x v="1"/>
    <x v="0"/>
    <n v="407018"/>
    <s v="Lighting - Exterior Lighting Fixtures"/>
    <x v="3"/>
    <x v="2"/>
    <s v="kWh"/>
    <n v="1"/>
    <n v="156.72999999999999"/>
    <n v="0"/>
    <n v="3134.52"/>
  </r>
  <r>
    <n v="3105"/>
    <x v="11"/>
    <x v="1"/>
    <x v="0"/>
    <n v="407018"/>
    <s v="Lighting - Exterior Lighting Fixtures"/>
    <x v="3"/>
    <x v="2"/>
    <s v="kWh"/>
    <n v="1"/>
    <n v="69.319999999999993"/>
    <n v="0"/>
    <n v="1386.27"/>
  </r>
  <r>
    <n v="3105"/>
    <x v="11"/>
    <x v="1"/>
    <x v="0"/>
    <n v="407018"/>
    <s v="Lighting - Exterior Lighting Fixtures"/>
    <x v="3"/>
    <x v="2"/>
    <s v="kWh"/>
    <n v="1"/>
    <n v="69.319999999999993"/>
    <n v="0"/>
    <n v="1386.27"/>
  </r>
  <r>
    <n v="3105"/>
    <x v="11"/>
    <x v="1"/>
    <x v="0"/>
    <n v="407018"/>
    <s v="Lighting - Exterior Lighting Fixtures"/>
    <x v="3"/>
    <x v="2"/>
    <s v="kWh"/>
    <n v="1"/>
    <n v="651.16"/>
    <n v="0"/>
    <n v="19828.89"/>
  </r>
  <r>
    <n v="3105"/>
    <x v="11"/>
    <x v="1"/>
    <x v="0"/>
    <n v="407018"/>
    <s v="Lighting - Exterior Lighting Fixtures"/>
    <x v="3"/>
    <x v="2"/>
    <s v="kWh"/>
    <n v="1"/>
    <n v="336.46"/>
    <n v="0.55000000000000004"/>
    <n v="5613.12"/>
  </r>
  <r>
    <n v="3105"/>
    <x v="11"/>
    <x v="1"/>
    <x v="0"/>
    <n v="407018"/>
    <s v="Lighting - Exterior Lighting Fixtures"/>
    <x v="3"/>
    <x v="2"/>
    <s v="kWh"/>
    <n v="1"/>
    <n v="46.5"/>
    <n v="0"/>
    <n v="837"/>
  </r>
  <r>
    <n v="3105"/>
    <x v="11"/>
    <x v="1"/>
    <x v="0"/>
    <n v="407018"/>
    <s v="Lighting - Exterior Lighting Fixtures"/>
    <x v="3"/>
    <x v="2"/>
    <s v="kWh"/>
    <n v="1"/>
    <n v="84.97"/>
    <n v="0"/>
    <n v="1529.46"/>
  </r>
  <r>
    <n v="3105"/>
    <x v="11"/>
    <x v="1"/>
    <x v="0"/>
    <n v="407018"/>
    <s v="Lighting - Exterior Lighting Fixtures"/>
    <x v="3"/>
    <x v="2"/>
    <s v="kWh"/>
    <n v="1"/>
    <n v="9450.7999999999993"/>
    <n v="17.559999999999999"/>
    <n v="153879.93"/>
  </r>
  <r>
    <n v="3105"/>
    <x v="11"/>
    <x v="1"/>
    <x v="0"/>
    <n v="407018"/>
    <s v="Lighting - Exterior Lighting Fixtures"/>
    <x v="3"/>
    <x v="2"/>
    <s v="kWh"/>
    <n v="1"/>
    <n v="191.99"/>
    <n v="0"/>
    <n v="3488.67"/>
  </r>
  <r>
    <n v="3105"/>
    <x v="11"/>
    <x v="1"/>
    <x v="0"/>
    <n v="407018"/>
    <s v="Lighting - Exterior Lighting Fixtures"/>
    <x v="3"/>
    <x v="2"/>
    <s v="kWh"/>
    <n v="1"/>
    <n v="101.69"/>
    <n v="0"/>
    <n v="1830.42"/>
  </r>
  <r>
    <n v="3105"/>
    <x v="11"/>
    <x v="1"/>
    <x v="0"/>
    <n v="407018"/>
    <s v="Lighting - Exterior Lighting Fixtures"/>
    <x v="3"/>
    <x v="2"/>
    <s v="kWh"/>
    <n v="1"/>
    <n v="763.47"/>
    <n v="0"/>
    <n v="13742.46"/>
  </r>
  <r>
    <n v="3105"/>
    <x v="11"/>
    <x v="1"/>
    <x v="0"/>
    <n v="407018"/>
    <s v="Lighting - Exterior Lighting Fixtures"/>
    <x v="3"/>
    <x v="2"/>
    <s v="kWh"/>
    <n v="1"/>
    <n v="4052.75"/>
    <n v="7.53"/>
    <n v="65989.08"/>
  </r>
  <r>
    <n v="3105"/>
    <x v="11"/>
    <x v="1"/>
    <x v="0"/>
    <n v="407018"/>
    <s v="Lighting - Exterior Lighting Fixtures"/>
    <x v="3"/>
    <x v="2"/>
    <s v="kWh"/>
    <n v="1"/>
    <n v="5136.1499999999996"/>
    <n v="8.59"/>
    <n v="75260.7"/>
  </r>
  <r>
    <n v="3105"/>
    <x v="11"/>
    <x v="1"/>
    <x v="0"/>
    <n v="407018"/>
    <s v="Lighting - Exterior Lighting Fixtures"/>
    <x v="3"/>
    <x v="2"/>
    <s v="kWh"/>
    <n v="1"/>
    <n v="15132.07"/>
    <n v="0"/>
    <n v="272377.17"/>
  </r>
  <r>
    <n v="3105"/>
    <x v="11"/>
    <x v="1"/>
    <x v="0"/>
    <n v="407018"/>
    <s v="Lighting - Exterior Lighting Fixtures"/>
    <x v="3"/>
    <x v="2"/>
    <s v="kWh"/>
    <n v="1"/>
    <n v="606.41"/>
    <n v="0"/>
    <n v="10915.38"/>
  </r>
  <r>
    <n v="3105"/>
    <x v="11"/>
    <x v="2"/>
    <x v="0"/>
    <n v="407018"/>
    <s v="Lighting - Exterior Lighting Fixtures"/>
    <x v="3"/>
    <x v="2"/>
    <s v="kWh"/>
    <n v="1"/>
    <n v="633.35"/>
    <n v="0"/>
    <n v="11400.48"/>
  </r>
  <r>
    <n v="3105"/>
    <x v="11"/>
    <x v="2"/>
    <x v="0"/>
    <n v="407018"/>
    <s v="Lighting - Exterior Lighting Fixtures"/>
    <x v="3"/>
    <x v="2"/>
    <s v="kWh"/>
    <n v="1"/>
    <n v="68.069999999999993"/>
    <n v="0"/>
    <n v="1225.26"/>
  </r>
  <r>
    <n v="3105"/>
    <x v="11"/>
    <x v="2"/>
    <x v="0"/>
    <n v="407018"/>
    <s v="Lighting - Exterior Lighting Fixtures"/>
    <x v="3"/>
    <x v="2"/>
    <s v="kWh"/>
    <n v="1"/>
    <n v="176.13"/>
    <n v="0"/>
    <n v="3170.27"/>
  </r>
  <r>
    <n v="3105"/>
    <x v="11"/>
    <x v="2"/>
    <x v="0"/>
    <n v="407018"/>
    <s v="Lighting - Exterior Lighting Fixtures"/>
    <x v="3"/>
    <x v="2"/>
    <s v="kWh"/>
    <n v="1"/>
    <n v="69.31"/>
    <n v="0"/>
    <n v="1247.49"/>
  </r>
  <r>
    <n v="3105"/>
    <x v="11"/>
    <x v="2"/>
    <x v="0"/>
    <n v="407018"/>
    <s v="Lighting - Exterior Lighting Fixtures"/>
    <x v="3"/>
    <x v="2"/>
    <s v="kWh"/>
    <n v="1"/>
    <n v="55.91"/>
    <n v="0"/>
    <n v="1006.38"/>
  </r>
  <r>
    <n v="3105"/>
    <x v="11"/>
    <x v="2"/>
    <x v="0"/>
    <n v="407018"/>
    <s v="Lighting - Exterior Lighting Fixtures"/>
    <x v="3"/>
    <x v="2"/>
    <s v="kWh"/>
    <n v="1"/>
    <n v="7.94"/>
    <n v="0"/>
    <n v="142.91999999999999"/>
  </r>
  <r>
    <n v="3105"/>
    <x v="11"/>
    <x v="2"/>
    <x v="0"/>
    <n v="407018"/>
    <s v="Lighting - Exterior Lighting Fixtures"/>
    <x v="3"/>
    <x v="2"/>
    <s v="kWh"/>
    <n v="1"/>
    <n v="39.31"/>
    <n v="0"/>
    <n v="707.58"/>
  </r>
  <r>
    <n v="3105"/>
    <x v="11"/>
    <x v="2"/>
    <x v="0"/>
    <n v="407018"/>
    <s v="Lighting - Exterior Lighting Fixtures"/>
    <x v="3"/>
    <x v="2"/>
    <s v="kWh"/>
    <n v="1"/>
    <n v="1157.57"/>
    <n v="0"/>
    <n v="23151.33"/>
  </r>
  <r>
    <n v="3105"/>
    <x v="11"/>
    <x v="2"/>
    <x v="0"/>
    <n v="407018"/>
    <s v="Lighting - Exterior Lighting Fixtures"/>
    <x v="3"/>
    <x v="2"/>
    <s v="kWh"/>
    <n v="1"/>
    <n v="243.54"/>
    <n v="0"/>
    <n v="4383.72"/>
  </r>
  <r>
    <n v="3105"/>
    <x v="11"/>
    <x v="2"/>
    <x v="0"/>
    <n v="407018"/>
    <s v="Lighting - Exterior Lighting Fixtures"/>
    <x v="3"/>
    <x v="2"/>
    <s v="kWh"/>
    <n v="1"/>
    <n v="46.33"/>
    <n v="0"/>
    <n v="833.94"/>
  </r>
  <r>
    <n v="3105"/>
    <x v="11"/>
    <x v="2"/>
    <x v="0"/>
    <n v="407018"/>
    <s v="Lighting - Exterior Lighting Fixtures"/>
    <x v="3"/>
    <x v="2"/>
    <s v="kWh"/>
    <n v="1"/>
    <n v="797.01"/>
    <n v="2.11"/>
    <n v="10116.18"/>
  </r>
  <r>
    <n v="3105"/>
    <x v="11"/>
    <x v="2"/>
    <x v="0"/>
    <n v="407018"/>
    <s v="Lighting - Exterior Lighting Fixtures"/>
    <x v="3"/>
    <x v="2"/>
    <s v="kWh"/>
    <n v="1"/>
    <n v="3602.19"/>
    <n v="9.67"/>
    <n v="45489.42"/>
  </r>
  <r>
    <n v="3105"/>
    <x v="11"/>
    <x v="2"/>
    <x v="0"/>
    <n v="407018"/>
    <s v="Lighting - Exterior Lighting Fixtures"/>
    <x v="3"/>
    <x v="2"/>
    <s v="kWh"/>
    <n v="1"/>
    <n v="73.39"/>
    <n v="0"/>
    <n v="1321.02"/>
  </r>
  <r>
    <n v="3105"/>
    <x v="11"/>
    <x v="2"/>
    <x v="0"/>
    <n v="407018"/>
    <s v="Lighting - Exterior Lighting Fixtures"/>
    <x v="3"/>
    <x v="2"/>
    <s v="kWh"/>
    <n v="1"/>
    <n v="2193.71"/>
    <n v="0"/>
    <n v="47351.97"/>
  </r>
  <r>
    <n v="3105"/>
    <x v="11"/>
    <x v="2"/>
    <x v="0"/>
    <n v="407018"/>
    <s v="Lighting - Exterior Lighting Fixtures"/>
    <x v="3"/>
    <x v="2"/>
    <s v="kWh"/>
    <n v="1"/>
    <n v="79.28"/>
    <n v="0"/>
    <n v="1427.04"/>
  </r>
  <r>
    <n v="3105"/>
    <x v="11"/>
    <x v="2"/>
    <x v="0"/>
    <n v="407018"/>
    <s v="Lighting - Exterior Lighting Fixtures"/>
    <x v="3"/>
    <x v="2"/>
    <s v="kWh"/>
    <n v="1"/>
    <n v="334.36"/>
    <n v="0"/>
    <n v="6018.39"/>
  </r>
  <r>
    <n v="3105"/>
    <x v="11"/>
    <x v="2"/>
    <x v="0"/>
    <n v="407018"/>
    <s v="Lighting - Exterior Lighting Fixtures"/>
    <x v="3"/>
    <x v="2"/>
    <s v="kWh"/>
    <n v="1"/>
    <n v="292.44"/>
    <n v="0"/>
    <n v="5263.92"/>
  </r>
  <r>
    <n v="3105"/>
    <x v="11"/>
    <x v="2"/>
    <x v="0"/>
    <n v="407018"/>
    <s v="Lighting - Exterior Lighting Fixtures"/>
    <x v="3"/>
    <x v="2"/>
    <s v="kWh"/>
    <n v="1"/>
    <n v="935.46"/>
    <n v="0"/>
    <n v="16838.37"/>
  </r>
  <r>
    <n v="3105"/>
    <x v="11"/>
    <x v="2"/>
    <x v="0"/>
    <n v="407018"/>
    <s v="Lighting - Exterior Lighting Fixtures"/>
    <x v="3"/>
    <x v="2"/>
    <s v="kWh"/>
    <n v="1"/>
    <n v="935.48"/>
    <n v="0"/>
    <n v="16838.37"/>
  </r>
  <r>
    <n v="3105"/>
    <x v="11"/>
    <x v="2"/>
    <x v="0"/>
    <n v="407018"/>
    <s v="Lighting - Exterior Lighting Fixtures"/>
    <x v="3"/>
    <x v="2"/>
    <s v="kWh"/>
    <n v="1"/>
    <n v="935.48"/>
    <n v="0"/>
    <n v="16838.37"/>
  </r>
  <r>
    <n v="3105"/>
    <x v="11"/>
    <x v="2"/>
    <x v="0"/>
    <n v="407018"/>
    <s v="Lighting - Exterior Lighting Fixtures"/>
    <x v="3"/>
    <x v="2"/>
    <s v="kWh"/>
    <n v="1"/>
    <n v="935.46"/>
    <n v="0"/>
    <n v="16838.37"/>
  </r>
  <r>
    <n v="3105"/>
    <x v="11"/>
    <x v="2"/>
    <x v="0"/>
    <n v="407018"/>
    <s v="Lighting - Exterior Lighting Fixtures"/>
    <x v="3"/>
    <x v="2"/>
    <s v="kWh"/>
    <n v="1"/>
    <n v="935.46"/>
    <n v="0"/>
    <n v="16838.37"/>
  </r>
  <r>
    <n v="3105"/>
    <x v="11"/>
    <x v="2"/>
    <x v="0"/>
    <n v="407018"/>
    <s v="Lighting - Exterior Lighting Fixtures"/>
    <x v="3"/>
    <x v="2"/>
    <s v="kWh"/>
    <n v="1"/>
    <n v="935.46"/>
    <n v="0"/>
    <n v="16838.37"/>
  </r>
  <r>
    <n v="3105"/>
    <x v="11"/>
    <x v="2"/>
    <x v="0"/>
    <n v="407018"/>
    <s v="Lighting - Exterior Lighting Fixtures"/>
    <x v="3"/>
    <x v="2"/>
    <s v="kWh"/>
    <n v="1"/>
    <n v="436.65"/>
    <n v="0"/>
    <n v="17357.759999999998"/>
  </r>
  <r>
    <n v="3105"/>
    <x v="11"/>
    <x v="2"/>
    <x v="0"/>
    <n v="407018"/>
    <s v="Lighting - Exterior Lighting Fixtures"/>
    <x v="3"/>
    <x v="2"/>
    <s v="kWh"/>
    <n v="1"/>
    <n v="935.46"/>
    <n v="0"/>
    <n v="16838.37"/>
  </r>
  <r>
    <n v="3105"/>
    <x v="11"/>
    <x v="2"/>
    <x v="0"/>
    <n v="407018"/>
    <s v="Lighting - Exterior Lighting Fixtures"/>
    <x v="3"/>
    <x v="2"/>
    <s v="kWh"/>
    <n v="1"/>
    <n v="935.46"/>
    <n v="0"/>
    <n v="16838.37"/>
  </r>
  <r>
    <n v="3105"/>
    <x v="11"/>
    <x v="2"/>
    <x v="0"/>
    <n v="407018"/>
    <s v="Lighting - Exterior Lighting Fixtures"/>
    <x v="3"/>
    <x v="2"/>
    <s v="kWh"/>
    <n v="1"/>
    <n v="116.85"/>
    <n v="0"/>
    <n v="2103.3000000000002"/>
  </r>
  <r>
    <n v="3105"/>
    <x v="11"/>
    <x v="2"/>
    <x v="0"/>
    <n v="407018"/>
    <s v="Lighting - Exterior Lighting Fixtures"/>
    <x v="3"/>
    <x v="2"/>
    <s v="kWh"/>
    <n v="1"/>
    <n v="53.71"/>
    <n v="0"/>
    <n v="966.78"/>
  </r>
  <r>
    <n v="3105"/>
    <x v="11"/>
    <x v="2"/>
    <x v="0"/>
    <n v="407018"/>
    <s v="Lighting - Exterior Lighting Fixtures"/>
    <x v="3"/>
    <x v="2"/>
    <s v="kWh"/>
    <n v="1"/>
    <n v="414.17"/>
    <n v="0"/>
    <n v="7454.97"/>
  </r>
  <r>
    <n v="3105"/>
    <x v="11"/>
    <x v="2"/>
    <x v="0"/>
    <n v="407018"/>
    <s v="Lighting - Exterior Lighting Fixtures"/>
    <x v="3"/>
    <x v="2"/>
    <s v="kWh"/>
    <n v="1"/>
    <n v="456.13"/>
    <n v="0"/>
    <n v="8210.25"/>
  </r>
  <r>
    <n v="3105"/>
    <x v="11"/>
    <x v="2"/>
    <x v="0"/>
    <n v="407018"/>
    <s v="Lighting - Exterior Lighting Fixtures"/>
    <x v="3"/>
    <x v="2"/>
    <s v="kWh"/>
    <n v="1"/>
    <n v="21.32"/>
    <n v="0"/>
    <n v="383.67"/>
  </r>
  <r>
    <n v="3105"/>
    <x v="11"/>
    <x v="1"/>
    <x v="0"/>
    <n v="407025"/>
    <s v="Lighting - Exterior Linear Fl. Lighting "/>
    <x v="4"/>
    <x v="25"/>
    <s v="kWh"/>
    <n v="1"/>
    <n v="774.9"/>
    <n v="0"/>
    <n v="15498"/>
  </r>
  <r>
    <n v="3105"/>
    <x v="11"/>
    <x v="1"/>
    <x v="0"/>
    <n v="407025"/>
    <s v="Lighting - Exterior Linear Fl. Lighting "/>
    <x v="4"/>
    <x v="25"/>
    <s v="kWh"/>
    <n v="1"/>
    <n v="1230.3800000000001"/>
    <n v="3.24"/>
    <n v="18109.53"/>
  </r>
  <r>
    <n v="3105"/>
    <x v="11"/>
    <x v="1"/>
    <x v="0"/>
    <n v="407025"/>
    <s v="Lighting - Exterior Linear Fl. Lighting "/>
    <x v="4"/>
    <x v="25"/>
    <s v="kWh"/>
    <n v="1"/>
    <n v="626.55999999999995"/>
    <n v="0"/>
    <n v="11278.08"/>
  </r>
  <r>
    <n v="3105"/>
    <x v="11"/>
    <x v="1"/>
    <x v="0"/>
    <n v="407025"/>
    <s v="Lighting - Exterior Linear Fl. Lighting "/>
    <x v="4"/>
    <x v="25"/>
    <s v="kWh"/>
    <n v="1"/>
    <n v="6991.35"/>
    <n v="11.7"/>
    <n v="102444.3"/>
  </r>
  <r>
    <n v="3105"/>
    <x v="11"/>
    <x v="1"/>
    <x v="0"/>
    <n v="407025"/>
    <s v="Lighting - Exterior Linear Fl. Lighting "/>
    <x v="4"/>
    <x v="25"/>
    <s v="kWh"/>
    <n v="1"/>
    <n v="4312.6499999999996"/>
    <n v="8.01"/>
    <n v="70214.94"/>
  </r>
  <r>
    <n v="3105"/>
    <x v="11"/>
    <x v="1"/>
    <x v="0"/>
    <n v="407025"/>
    <s v="Lighting - Exterior Linear Fl. Lighting "/>
    <x v="4"/>
    <x v="25"/>
    <s v="kWh"/>
    <n v="1"/>
    <n v="76.400000000000006"/>
    <n v="0"/>
    <n v="1375.11"/>
  </r>
  <r>
    <n v="3105"/>
    <x v="11"/>
    <x v="1"/>
    <x v="0"/>
    <n v="407025"/>
    <s v="Lighting - Exterior Linear Fl. Lighting "/>
    <x v="4"/>
    <x v="25"/>
    <s v="kWh"/>
    <n v="1"/>
    <n v="278.06"/>
    <n v="0"/>
    <n v="5004.99"/>
  </r>
  <r>
    <n v="3105"/>
    <x v="11"/>
    <x v="1"/>
    <x v="0"/>
    <n v="407025"/>
    <s v="Lighting - Exterior Linear Fl. Lighting "/>
    <x v="4"/>
    <x v="25"/>
    <s v="kWh"/>
    <n v="1"/>
    <n v="83.88"/>
    <n v="0"/>
    <n v="1509.75"/>
  </r>
  <r>
    <n v="3105"/>
    <x v="11"/>
    <x v="1"/>
    <x v="0"/>
    <n v="407025"/>
    <s v="Lighting - Exterior Linear Fl. Lighting "/>
    <x v="4"/>
    <x v="25"/>
    <s v="kWh"/>
    <n v="1"/>
    <n v="75.19"/>
    <n v="0"/>
    <n v="1353.42"/>
  </r>
  <r>
    <n v="3105"/>
    <x v="11"/>
    <x v="1"/>
    <x v="0"/>
    <n v="407025"/>
    <s v="Lighting - Exterior Linear Fl. Lighting "/>
    <x v="4"/>
    <x v="25"/>
    <s v="kWh"/>
    <n v="1"/>
    <n v="82.49"/>
    <n v="0"/>
    <n v="1484.82"/>
  </r>
  <r>
    <n v="3105"/>
    <x v="11"/>
    <x v="1"/>
    <x v="0"/>
    <n v="407025"/>
    <s v="Lighting - Exterior Linear Fl. Lighting "/>
    <x v="4"/>
    <x v="25"/>
    <s v="kWh"/>
    <n v="1"/>
    <n v="313.61"/>
    <n v="0"/>
    <n v="5644.98"/>
  </r>
  <r>
    <n v="3105"/>
    <x v="11"/>
    <x v="1"/>
    <x v="0"/>
    <n v="407025"/>
    <s v="Lighting - Exterior Linear Fl. Lighting "/>
    <x v="4"/>
    <x v="25"/>
    <s v="kWh"/>
    <n v="1"/>
    <n v="45.79"/>
    <n v="0"/>
    <n v="824.22"/>
  </r>
  <r>
    <n v="3105"/>
    <x v="11"/>
    <x v="1"/>
    <x v="0"/>
    <n v="407025"/>
    <s v="Lighting - Exterior Linear Fl. Lighting "/>
    <x v="4"/>
    <x v="25"/>
    <s v="kWh"/>
    <n v="1"/>
    <n v="420.34"/>
    <n v="0"/>
    <n v="10649.34"/>
  </r>
  <r>
    <n v="3105"/>
    <x v="11"/>
    <x v="1"/>
    <x v="0"/>
    <n v="407025"/>
    <s v="Lighting - Exterior Linear Fl. Lighting "/>
    <x v="4"/>
    <x v="25"/>
    <s v="kWh"/>
    <n v="1"/>
    <n v="52.42"/>
    <n v="0"/>
    <n v="943.47"/>
  </r>
  <r>
    <n v="3105"/>
    <x v="11"/>
    <x v="1"/>
    <x v="0"/>
    <n v="407025"/>
    <s v="Lighting - Exterior Linear Fl. Lighting "/>
    <x v="4"/>
    <x v="25"/>
    <s v="kWh"/>
    <n v="1"/>
    <n v="829.67"/>
    <n v="0"/>
    <n v="14933.97"/>
  </r>
  <r>
    <n v="3105"/>
    <x v="11"/>
    <x v="1"/>
    <x v="0"/>
    <n v="407025"/>
    <s v="Lighting - Exterior Linear Fl. Lighting "/>
    <x v="4"/>
    <x v="25"/>
    <s v="kWh"/>
    <n v="1"/>
    <n v="51.47"/>
    <n v="0"/>
    <n v="926.37"/>
  </r>
  <r>
    <n v="3105"/>
    <x v="11"/>
    <x v="1"/>
    <x v="0"/>
    <n v="407025"/>
    <s v="Lighting - Exterior Linear Fl. Lighting "/>
    <x v="4"/>
    <x v="25"/>
    <s v="kWh"/>
    <n v="1"/>
    <n v="265.43"/>
    <n v="0"/>
    <n v="4777.74"/>
  </r>
  <r>
    <n v="3105"/>
    <x v="11"/>
    <x v="1"/>
    <x v="0"/>
    <n v="407025"/>
    <s v="Lighting - Exterior Linear Fl. Lighting "/>
    <x v="4"/>
    <x v="25"/>
    <s v="kWh"/>
    <n v="1"/>
    <n v="76.400000000000006"/>
    <n v="0"/>
    <n v="1375.11"/>
  </r>
  <r>
    <n v="3105"/>
    <x v="11"/>
    <x v="1"/>
    <x v="0"/>
    <n v="407025"/>
    <s v="Lighting - Exterior Linear Fl. Lighting "/>
    <x v="4"/>
    <x v="25"/>
    <s v="kWh"/>
    <n v="1"/>
    <n v="339.51"/>
    <n v="0"/>
    <n v="6111.09"/>
  </r>
  <r>
    <n v="3105"/>
    <x v="11"/>
    <x v="1"/>
    <x v="0"/>
    <n v="407025"/>
    <s v="Lighting - Exterior Linear Fl. Lighting "/>
    <x v="4"/>
    <x v="25"/>
    <s v="kWh"/>
    <n v="1"/>
    <n v="178.29"/>
    <n v="0"/>
    <n v="3209.13"/>
  </r>
  <r>
    <n v="3105"/>
    <x v="11"/>
    <x v="1"/>
    <x v="0"/>
    <n v="407025"/>
    <s v="Lighting - Exterior Linear Fl. Lighting "/>
    <x v="4"/>
    <x v="25"/>
    <s v="kWh"/>
    <n v="1"/>
    <n v="165.03"/>
    <n v="0"/>
    <n v="2970.45"/>
  </r>
  <r>
    <n v="3105"/>
    <x v="11"/>
    <x v="1"/>
    <x v="0"/>
    <n v="407025"/>
    <s v="Lighting - Exterior Linear Fl. Lighting "/>
    <x v="4"/>
    <x v="25"/>
    <s v="kWh"/>
    <n v="1"/>
    <n v="549.71"/>
    <n v="0"/>
    <n v="9894.7800000000007"/>
  </r>
  <r>
    <n v="3105"/>
    <x v="11"/>
    <x v="1"/>
    <x v="0"/>
    <n v="407025"/>
    <s v="Lighting - Exterior Linear Fl. Lighting "/>
    <x v="4"/>
    <x v="25"/>
    <s v="kWh"/>
    <n v="1"/>
    <n v="775.51"/>
    <n v="0"/>
    <n v="13959.18"/>
  </r>
  <r>
    <n v="3105"/>
    <x v="11"/>
    <x v="2"/>
    <x v="0"/>
    <n v="407025"/>
    <s v="Lighting - Exterior Linear Fl. Lighting "/>
    <x v="4"/>
    <x v="25"/>
    <s v="kWh"/>
    <n v="1"/>
    <n v="76.400000000000006"/>
    <n v="0"/>
    <n v="1375.11"/>
  </r>
  <r>
    <n v="3105"/>
    <x v="11"/>
    <x v="2"/>
    <x v="0"/>
    <n v="407025"/>
    <s v="Lighting - Exterior Linear Fl. Lighting "/>
    <x v="4"/>
    <x v="25"/>
    <s v="kWh"/>
    <n v="1"/>
    <n v="961.04"/>
    <n v="0"/>
    <n v="17298.72"/>
  </r>
  <r>
    <n v="3105"/>
    <x v="11"/>
    <x v="2"/>
    <x v="0"/>
    <n v="407025"/>
    <s v="Lighting - Exterior Linear Fl. Lighting "/>
    <x v="4"/>
    <x v="25"/>
    <s v="kWh"/>
    <n v="1"/>
    <n v="8321.11"/>
    <n v="13.92"/>
    <n v="121933.98"/>
  </r>
  <r>
    <n v="3105"/>
    <x v="11"/>
    <x v="2"/>
    <x v="0"/>
    <n v="407025"/>
    <s v="Lighting - Exterior Linear Fl. Lighting "/>
    <x v="4"/>
    <x v="25"/>
    <s v="kWh"/>
    <n v="1"/>
    <n v="66.010000000000005"/>
    <n v="0"/>
    <n v="1188.18"/>
  </r>
  <r>
    <n v="3105"/>
    <x v="11"/>
    <x v="2"/>
    <x v="0"/>
    <n v="407025"/>
    <s v="Lighting - Exterior Linear Fl. Lighting "/>
    <x v="4"/>
    <x v="25"/>
    <s v="kWh"/>
    <n v="1"/>
    <n v="26.94"/>
    <n v="0"/>
    <n v="484.83"/>
  </r>
  <r>
    <n v="3105"/>
    <x v="11"/>
    <x v="2"/>
    <x v="0"/>
    <n v="407025"/>
    <s v="Lighting - Exterior Linear Fl. Lighting "/>
    <x v="4"/>
    <x v="25"/>
    <s v="kWh"/>
    <n v="1"/>
    <n v="27.88"/>
    <n v="0"/>
    <n v="501.84"/>
  </r>
  <r>
    <n v="3105"/>
    <x v="11"/>
    <x v="2"/>
    <x v="0"/>
    <n v="407025"/>
    <s v="Lighting - Exterior Linear Fl. Lighting "/>
    <x v="4"/>
    <x v="25"/>
    <s v="kWh"/>
    <n v="1"/>
    <n v="22"/>
    <n v="0"/>
    <n v="396.09"/>
  </r>
  <r>
    <n v="3105"/>
    <x v="11"/>
    <x v="2"/>
    <x v="0"/>
    <n v="407025"/>
    <s v="Lighting - Exterior Linear Fl. Lighting "/>
    <x v="4"/>
    <x v="25"/>
    <s v="kWh"/>
    <n v="1"/>
    <n v="542.02"/>
    <n v="0"/>
    <n v="9756.36"/>
  </r>
  <r>
    <n v="3105"/>
    <x v="11"/>
    <x v="2"/>
    <x v="0"/>
    <n v="407025"/>
    <s v="Lighting - Exterior Linear Fl. Lighting "/>
    <x v="4"/>
    <x v="25"/>
    <s v="kWh"/>
    <n v="1"/>
    <n v="56.31"/>
    <n v="0"/>
    <n v="1013.58"/>
  </r>
  <r>
    <n v="3105"/>
    <x v="11"/>
    <x v="2"/>
    <x v="0"/>
    <n v="407025"/>
    <s v="Lighting - Exterior Linear Fl. Lighting "/>
    <x v="4"/>
    <x v="25"/>
    <s v="kWh"/>
    <n v="1"/>
    <n v="920.84"/>
    <n v="0"/>
    <n v="16575.12"/>
  </r>
  <r>
    <n v="3105"/>
    <x v="11"/>
    <x v="2"/>
    <x v="0"/>
    <n v="407025"/>
    <s v="Lighting - Exterior Linear Fl. Lighting "/>
    <x v="4"/>
    <x v="25"/>
    <s v="kWh"/>
    <n v="1"/>
    <n v="334.77"/>
    <n v="0"/>
    <n v="6025.77"/>
  </r>
  <r>
    <n v="3105"/>
    <x v="11"/>
    <x v="2"/>
    <x v="0"/>
    <n v="407025"/>
    <s v="Lighting - Exterior Linear Fl. Lighting "/>
    <x v="4"/>
    <x v="25"/>
    <s v="kWh"/>
    <n v="1"/>
    <n v="2343.35"/>
    <n v="0"/>
    <n v="42180.39"/>
  </r>
  <r>
    <n v="3105"/>
    <x v="11"/>
    <x v="2"/>
    <x v="0"/>
    <n v="407025"/>
    <s v="Lighting - Exterior Linear Fl. Lighting "/>
    <x v="4"/>
    <x v="25"/>
    <s v="kWh"/>
    <n v="1"/>
    <n v="131.55000000000001"/>
    <n v="0"/>
    <n v="2367.9"/>
  </r>
  <r>
    <n v="3105"/>
    <x v="11"/>
    <x v="2"/>
    <x v="0"/>
    <n v="407025"/>
    <s v="Lighting - Exterior Linear Fl. Lighting "/>
    <x v="4"/>
    <x v="25"/>
    <s v="kWh"/>
    <n v="1"/>
    <n v="5828.5"/>
    <n v="0"/>
    <n v="112248.81"/>
  </r>
  <r>
    <n v="3105"/>
    <x v="11"/>
    <x v="2"/>
    <x v="0"/>
    <n v="407025"/>
    <s v="Lighting - Exterior Linear Fl. Lighting "/>
    <x v="4"/>
    <x v="25"/>
    <s v="kWh"/>
    <n v="1"/>
    <n v="611.01"/>
    <n v="0"/>
    <n v="10998.18"/>
  </r>
  <r>
    <n v="3105"/>
    <x v="11"/>
    <x v="2"/>
    <x v="0"/>
    <n v="407025"/>
    <s v="Lighting - Exterior Linear Fl. Lighting "/>
    <x v="4"/>
    <x v="25"/>
    <s v="kWh"/>
    <n v="1"/>
    <n v="244.98"/>
    <n v="0"/>
    <n v="4409.55"/>
  </r>
  <r>
    <n v="3105"/>
    <x v="11"/>
    <x v="2"/>
    <x v="0"/>
    <n v="407025"/>
    <s v="Lighting - Exterior Linear Fl. Lighting "/>
    <x v="4"/>
    <x v="25"/>
    <s v="kWh"/>
    <n v="1"/>
    <n v="935.47"/>
    <n v="0"/>
    <n v="16838.37"/>
  </r>
  <r>
    <n v="3105"/>
    <x v="11"/>
    <x v="2"/>
    <x v="0"/>
    <n v="407025"/>
    <s v="Lighting - Exterior Linear Fl. Lighting "/>
    <x v="4"/>
    <x v="25"/>
    <s v="kWh"/>
    <n v="1"/>
    <n v="3037.63"/>
    <n v="0"/>
    <n v="32249.16"/>
  </r>
  <r>
    <n v="3105"/>
    <x v="11"/>
    <x v="2"/>
    <x v="0"/>
    <n v="407013"/>
    <s v="Lighting - Interior CFL Fixtures"/>
    <x v="0"/>
    <x v="4"/>
    <s v="kWh"/>
    <n v="1"/>
    <n v="21.52"/>
    <n v="0"/>
    <n v="387.45"/>
  </r>
  <r>
    <n v="3105"/>
    <x v="11"/>
    <x v="0"/>
    <x v="0"/>
    <n v="407012"/>
    <s v="Lighting - Interior Linear Fixtures "/>
    <x v="4"/>
    <x v="8"/>
    <s v="kWh"/>
    <n v="1"/>
    <n v="432.84"/>
    <n v="0"/>
    <n v="8656.65"/>
  </r>
  <r>
    <n v="3105"/>
    <x v="11"/>
    <x v="0"/>
    <x v="0"/>
    <n v="407012"/>
    <s v="Lighting - Interior Linear Fixtures "/>
    <x v="4"/>
    <x v="8"/>
    <s v="kWh"/>
    <n v="1"/>
    <n v="10501.76"/>
    <n v="17.559999999999999"/>
    <n v="153895.67999999999"/>
  </r>
  <r>
    <n v="3105"/>
    <x v="11"/>
    <x v="0"/>
    <x v="0"/>
    <n v="407012"/>
    <s v="Lighting - Interior Linear Fixtures "/>
    <x v="4"/>
    <x v="8"/>
    <s v="kWh"/>
    <n v="1"/>
    <n v="366.96"/>
    <n v="0.85"/>
    <n v="5629.14"/>
  </r>
  <r>
    <n v="3105"/>
    <x v="11"/>
    <x v="0"/>
    <x v="0"/>
    <n v="407012"/>
    <s v="Lighting - Interior Linear Fixtures "/>
    <x v="4"/>
    <x v="8"/>
    <s v="kWh"/>
    <n v="1"/>
    <n v="7883.17"/>
    <n v="14.65"/>
    <n v="128359.44"/>
  </r>
  <r>
    <n v="3105"/>
    <x v="11"/>
    <x v="0"/>
    <x v="0"/>
    <n v="407012"/>
    <s v="Lighting - Interior Linear Fixtures "/>
    <x v="4"/>
    <x v="8"/>
    <s v="kWh"/>
    <n v="1"/>
    <n v="115.69"/>
    <n v="0.27"/>
    <n v="1773.9"/>
  </r>
  <r>
    <n v="3105"/>
    <x v="11"/>
    <x v="0"/>
    <x v="0"/>
    <n v="407012"/>
    <s v="Lighting - Interior Linear Fixtures "/>
    <x v="4"/>
    <x v="8"/>
    <s v="kWh"/>
    <n v="1"/>
    <n v="1165.1600000000001"/>
    <n v="0"/>
    <n v="23303.16"/>
  </r>
  <r>
    <n v="3105"/>
    <x v="11"/>
    <x v="0"/>
    <x v="0"/>
    <n v="407012"/>
    <s v="Lighting - Interior Linear Fixtures "/>
    <x v="4"/>
    <x v="8"/>
    <s v="kWh"/>
    <n v="1"/>
    <n v="807.88"/>
    <n v="1.66"/>
    <n v="14541.75"/>
  </r>
  <r>
    <n v="3105"/>
    <x v="11"/>
    <x v="0"/>
    <x v="0"/>
    <n v="407012"/>
    <s v="Lighting - Interior Linear Fixtures "/>
    <x v="4"/>
    <x v="8"/>
    <s v="kWh"/>
    <n v="1"/>
    <n v="59.84"/>
    <n v="0"/>
    <n v="1196.73"/>
  </r>
  <r>
    <n v="3105"/>
    <x v="11"/>
    <x v="0"/>
    <x v="0"/>
    <n v="407012"/>
    <s v="Lighting - Interior Linear Fixtures "/>
    <x v="4"/>
    <x v="8"/>
    <s v="kWh"/>
    <n v="1"/>
    <n v="166.42"/>
    <n v="0.42"/>
    <n v="9429.2999999999993"/>
  </r>
  <r>
    <n v="3105"/>
    <x v="11"/>
    <x v="1"/>
    <x v="0"/>
    <n v="407012"/>
    <s v="Lighting - Interior Linear Fixtures "/>
    <x v="4"/>
    <x v="8"/>
    <s v="kWh"/>
    <n v="1"/>
    <n v="239.64"/>
    <n v="0"/>
    <n v="4792.5"/>
  </r>
  <r>
    <n v="3105"/>
    <x v="11"/>
    <x v="1"/>
    <x v="0"/>
    <n v="407012"/>
    <s v="Lighting - Interior Linear Fixtures "/>
    <x v="4"/>
    <x v="8"/>
    <s v="kWh"/>
    <n v="1"/>
    <n v="944.45"/>
    <n v="1.51"/>
    <n v="15864.93"/>
  </r>
  <r>
    <n v="3105"/>
    <x v="11"/>
    <x v="1"/>
    <x v="0"/>
    <n v="407012"/>
    <s v="Lighting - Interior Linear Fixtures "/>
    <x v="4"/>
    <x v="8"/>
    <s v="kWh"/>
    <n v="1"/>
    <n v="282.49"/>
    <n v="0"/>
    <n v="5649.84"/>
  </r>
  <r>
    <n v="3105"/>
    <x v="11"/>
    <x v="1"/>
    <x v="0"/>
    <n v="407012"/>
    <s v="Lighting - Interior Linear Fixtures "/>
    <x v="4"/>
    <x v="8"/>
    <s v="kWh"/>
    <n v="1"/>
    <n v="6420.34"/>
    <n v="22.03"/>
    <n v="84342.78"/>
  </r>
  <r>
    <n v="3105"/>
    <x v="11"/>
    <x v="1"/>
    <x v="0"/>
    <n v="407012"/>
    <s v="Lighting - Interior Linear Fixtures "/>
    <x v="4"/>
    <x v="8"/>
    <s v="kWh"/>
    <n v="1"/>
    <n v="11628.48"/>
    <n v="36.159999999999997"/>
    <n v="160245.54"/>
  </r>
  <r>
    <n v="3105"/>
    <x v="11"/>
    <x v="1"/>
    <x v="0"/>
    <n v="407012"/>
    <s v="Lighting - Interior Linear Fixtures "/>
    <x v="4"/>
    <x v="8"/>
    <s v="kWh"/>
    <n v="1"/>
    <n v="7184.81"/>
    <n v="20.25"/>
    <n v="103178.07"/>
  </r>
  <r>
    <n v="3105"/>
    <x v="11"/>
    <x v="1"/>
    <x v="0"/>
    <n v="407012"/>
    <s v="Lighting - Interior Linear Fixtures "/>
    <x v="4"/>
    <x v="8"/>
    <s v="kWh"/>
    <n v="1"/>
    <n v="2285.0300000000002"/>
    <n v="4.24"/>
    <n v="37204.559999999998"/>
  </r>
  <r>
    <n v="3105"/>
    <x v="11"/>
    <x v="1"/>
    <x v="0"/>
    <n v="407012"/>
    <s v="Lighting - Interior Linear Fixtures "/>
    <x v="4"/>
    <x v="8"/>
    <s v="kWh"/>
    <n v="1"/>
    <n v="464.96"/>
    <n v="0"/>
    <n v="8369.19"/>
  </r>
  <r>
    <n v="3105"/>
    <x v="11"/>
    <x v="1"/>
    <x v="0"/>
    <n v="407012"/>
    <s v="Lighting - Interior Linear Fixtures "/>
    <x v="4"/>
    <x v="8"/>
    <s v="kWh"/>
    <n v="1"/>
    <n v="3706.25"/>
    <n v="10.25"/>
    <n v="46210.5"/>
  </r>
  <r>
    <n v="3105"/>
    <x v="11"/>
    <x v="1"/>
    <x v="0"/>
    <n v="407012"/>
    <s v="Lighting - Interior Linear Fixtures "/>
    <x v="4"/>
    <x v="8"/>
    <s v="kWh"/>
    <n v="1"/>
    <n v="7194.52"/>
    <n v="15.75"/>
    <n v="97983.27"/>
  </r>
  <r>
    <n v="3105"/>
    <x v="11"/>
    <x v="1"/>
    <x v="0"/>
    <n v="407012"/>
    <s v="Lighting - Interior Linear Fixtures "/>
    <x v="4"/>
    <x v="8"/>
    <s v="kWh"/>
    <n v="1"/>
    <n v="14656.19"/>
    <n v="31.41"/>
    <n v="200973.42"/>
  </r>
  <r>
    <n v="3105"/>
    <x v="11"/>
    <x v="1"/>
    <x v="0"/>
    <n v="407012"/>
    <s v="Lighting - Interior Linear Fixtures "/>
    <x v="4"/>
    <x v="8"/>
    <s v="kWh"/>
    <n v="1"/>
    <n v="6522.34"/>
    <n v="14.85"/>
    <n v="87684.21"/>
  </r>
  <r>
    <n v="3105"/>
    <x v="11"/>
    <x v="1"/>
    <x v="0"/>
    <n v="407012"/>
    <s v="Lighting - Interior Linear Fixtures "/>
    <x v="4"/>
    <x v="8"/>
    <s v="kWh"/>
    <n v="1"/>
    <n v="7471.92"/>
    <n v="18.54"/>
    <n v="97396.47"/>
  </r>
  <r>
    <n v="3105"/>
    <x v="11"/>
    <x v="1"/>
    <x v="0"/>
    <n v="407012"/>
    <s v="Lighting - Interior Linear Fixtures "/>
    <x v="4"/>
    <x v="8"/>
    <s v="kWh"/>
    <n v="1"/>
    <n v="148.91999999999999"/>
    <n v="0"/>
    <n v="2680.56"/>
  </r>
  <r>
    <n v="3105"/>
    <x v="11"/>
    <x v="1"/>
    <x v="0"/>
    <n v="407012"/>
    <s v="Lighting - Interior Linear Fixtures "/>
    <x v="4"/>
    <x v="8"/>
    <s v="kWh"/>
    <n v="1"/>
    <n v="22026.240000000002"/>
    <n v="39.4"/>
    <n v="317668.32"/>
  </r>
  <r>
    <n v="3105"/>
    <x v="11"/>
    <x v="2"/>
    <x v="0"/>
    <n v="407012"/>
    <s v="Lighting - Interior Linear Fixtures "/>
    <x v="4"/>
    <x v="8"/>
    <s v="kWh"/>
    <n v="1"/>
    <n v="8073.38"/>
    <n v="14.58"/>
    <n v="116178.93"/>
  </r>
  <r>
    <n v="3105"/>
    <x v="11"/>
    <x v="2"/>
    <x v="0"/>
    <n v="407012"/>
    <s v="Lighting - Interior Linear Fixtures "/>
    <x v="4"/>
    <x v="8"/>
    <s v="kWh"/>
    <n v="1"/>
    <n v="18870.59"/>
    <n v="51.97"/>
    <n v="237262.59"/>
  </r>
  <r>
    <n v="3105"/>
    <x v="11"/>
    <x v="2"/>
    <x v="0"/>
    <n v="407012"/>
    <s v="Lighting - Interior Linear Fixtures "/>
    <x v="4"/>
    <x v="8"/>
    <s v="kWh"/>
    <n v="1"/>
    <n v="1148.6099999999999"/>
    <n v="3.29"/>
    <n v="14315.22"/>
  </r>
  <r>
    <n v="3105"/>
    <x v="11"/>
    <x v="2"/>
    <x v="0"/>
    <n v="407012"/>
    <s v="Lighting - Interior Linear Fixtures "/>
    <x v="4"/>
    <x v="8"/>
    <s v="kWh"/>
    <n v="1"/>
    <n v="4117.8599999999997"/>
    <n v="11.06"/>
    <n v="51999.39"/>
  </r>
  <r>
    <n v="3105"/>
    <x v="11"/>
    <x v="2"/>
    <x v="0"/>
    <n v="407012"/>
    <s v="Lighting - Interior Linear Fixtures "/>
    <x v="4"/>
    <x v="8"/>
    <s v="kWh"/>
    <n v="1"/>
    <n v="1738.37"/>
    <n v="4.4400000000000004"/>
    <n v="22398.66"/>
  </r>
  <r>
    <n v="3105"/>
    <x v="11"/>
    <x v="2"/>
    <x v="0"/>
    <n v="407012"/>
    <s v="Lighting - Interior Linear Fixtures "/>
    <x v="4"/>
    <x v="8"/>
    <s v="kWh"/>
    <n v="1"/>
    <n v="3874.05"/>
    <n v="9.9"/>
    <n v="49914.81"/>
  </r>
  <r>
    <n v="3105"/>
    <x v="11"/>
    <x v="2"/>
    <x v="0"/>
    <n v="407012"/>
    <s v="Lighting - Interior Linear Fixtures "/>
    <x v="4"/>
    <x v="8"/>
    <s v="kWh"/>
    <n v="1"/>
    <n v="1469.93"/>
    <n v="4.1399999999999997"/>
    <n v="18250.740000000002"/>
  </r>
  <r>
    <n v="3105"/>
    <x v="11"/>
    <x v="2"/>
    <x v="0"/>
    <n v="407012"/>
    <s v="Lighting - Interior Linear Fixtures "/>
    <x v="4"/>
    <x v="8"/>
    <s v="kWh"/>
    <n v="1"/>
    <n v="34.380000000000003"/>
    <n v="0"/>
    <n v="687.6"/>
  </r>
  <r>
    <n v="3105"/>
    <x v="11"/>
    <x v="2"/>
    <x v="0"/>
    <n v="407012"/>
    <s v="Lighting - Interior Linear Fixtures "/>
    <x v="4"/>
    <x v="8"/>
    <s v="kWh"/>
    <n v="1"/>
    <n v="2067.8000000000002"/>
    <n v="5.8"/>
    <n v="29214.27"/>
  </r>
  <r>
    <n v="3105"/>
    <x v="11"/>
    <x v="2"/>
    <x v="0"/>
    <n v="407012"/>
    <s v="Lighting - Interior Linear Fixtures "/>
    <x v="4"/>
    <x v="8"/>
    <s v="kWh"/>
    <n v="1"/>
    <n v="2061.36"/>
    <n v="4.1399999999999997"/>
    <n v="28806.39"/>
  </r>
  <r>
    <n v="3105"/>
    <x v="11"/>
    <x v="2"/>
    <x v="0"/>
    <n v="407012"/>
    <s v="Lighting - Interior Linear Fixtures "/>
    <x v="4"/>
    <x v="8"/>
    <s v="kWh"/>
    <n v="1"/>
    <n v="10.47"/>
    <n v="0.03"/>
    <n v="116.46"/>
  </r>
  <r>
    <n v="3105"/>
    <x v="11"/>
    <x v="2"/>
    <x v="0"/>
    <n v="407012"/>
    <s v="Lighting - Interior Linear Fixtures "/>
    <x v="4"/>
    <x v="8"/>
    <s v="kWh"/>
    <n v="1"/>
    <n v="2049.9899999999998"/>
    <n v="5.24"/>
    <n v="26405.82"/>
  </r>
  <r>
    <n v="3105"/>
    <x v="11"/>
    <x v="2"/>
    <x v="0"/>
    <n v="407012"/>
    <s v="Lighting - Interior Linear Fixtures "/>
    <x v="4"/>
    <x v="8"/>
    <s v="kWh"/>
    <n v="1"/>
    <n v="1786.74"/>
    <n v="5.47"/>
    <n v="27550.71"/>
  </r>
  <r>
    <n v="3105"/>
    <x v="11"/>
    <x v="2"/>
    <x v="0"/>
    <n v="407012"/>
    <s v="Lighting - Interior Linear Fixtures "/>
    <x v="4"/>
    <x v="8"/>
    <s v="kWh"/>
    <n v="1"/>
    <n v="2101.13"/>
    <n v="5.37"/>
    <n v="27074.34"/>
  </r>
  <r>
    <n v="3105"/>
    <x v="11"/>
    <x v="2"/>
    <x v="0"/>
    <n v="407012"/>
    <s v="Lighting - Interior Linear Fixtures "/>
    <x v="4"/>
    <x v="8"/>
    <s v="kWh"/>
    <n v="1"/>
    <n v="1808.96"/>
    <n v="4.62"/>
    <n v="23309.19"/>
  </r>
  <r>
    <n v="3105"/>
    <x v="11"/>
    <x v="2"/>
    <x v="0"/>
    <n v="407012"/>
    <s v="Lighting - Interior Linear Fixtures "/>
    <x v="4"/>
    <x v="8"/>
    <s v="kWh"/>
    <n v="1"/>
    <n v="1671.77"/>
    <n v="4.2699999999999996"/>
    <n v="21541.86"/>
  </r>
  <r>
    <n v="3105"/>
    <x v="11"/>
    <x v="2"/>
    <x v="0"/>
    <n v="407012"/>
    <s v="Lighting - Interior Linear Fixtures "/>
    <x v="4"/>
    <x v="8"/>
    <s v="kWh"/>
    <n v="1"/>
    <n v="1620.64"/>
    <n v="4.28"/>
    <n v="21591.81"/>
  </r>
  <r>
    <n v="3105"/>
    <x v="11"/>
    <x v="2"/>
    <x v="0"/>
    <n v="407031"/>
    <s v="Lighting - Interior Induction"/>
    <x v="7"/>
    <x v="30"/>
    <s v="kWh"/>
    <n v="1"/>
    <n v="33560.550000000003"/>
    <n v="0"/>
    <n v="604089.9"/>
  </r>
  <r>
    <n v="3105"/>
    <x v="11"/>
    <x v="2"/>
    <x v="0"/>
    <n v="407031"/>
    <s v="Lighting - Interior Induction"/>
    <x v="7"/>
    <x v="30"/>
    <s v="kWh"/>
    <n v="1"/>
    <n v="6913.83"/>
    <n v="0"/>
    <n v="124448.94"/>
  </r>
  <r>
    <n v="3105"/>
    <x v="11"/>
    <x v="1"/>
    <x v="0"/>
    <n v="407030"/>
    <s v="Lighting - Interior Pulse Start MH "/>
    <x v="6"/>
    <x v="31"/>
    <s v="kWh"/>
    <n v="1"/>
    <n v="58882.66"/>
    <n v="146.57"/>
    <n v="766739.79"/>
  </r>
  <r>
    <n v="3105"/>
    <x v="11"/>
    <x v="1"/>
    <x v="0"/>
    <n v="407030"/>
    <s v="Lighting - Interior Pulse Start MH "/>
    <x v="6"/>
    <x v="31"/>
    <s v="kWh"/>
    <n v="1"/>
    <n v="61309.84"/>
    <n v="153.69"/>
    <n v="796191.03"/>
  </r>
  <r>
    <n v="3105"/>
    <x v="11"/>
    <x v="2"/>
    <x v="0"/>
    <n v="407030"/>
    <s v="Lighting - Interior Pulse Start MH "/>
    <x v="6"/>
    <x v="31"/>
    <s v="kWh"/>
    <n v="1"/>
    <n v="1035.06"/>
    <n v="4.08"/>
    <n v="24542.82"/>
  </r>
  <r>
    <n v="3105"/>
    <x v="11"/>
    <x v="0"/>
    <x v="0"/>
    <n v="407015"/>
    <s v="Lighting - Interior CFLs"/>
    <x v="0"/>
    <x v="5"/>
    <s v="kWh"/>
    <n v="1"/>
    <n v="653.45000000000005"/>
    <n v="0"/>
    <n v="11762.1"/>
  </r>
  <r>
    <n v="3105"/>
    <x v="11"/>
    <x v="1"/>
    <x v="0"/>
    <n v="407015"/>
    <s v="Lighting - Interior CFLs"/>
    <x v="0"/>
    <x v="5"/>
    <s v="kWh"/>
    <n v="1"/>
    <n v="3390.13"/>
    <n v="5.03"/>
    <n v="44055.81"/>
  </r>
  <r>
    <n v="3105"/>
    <x v="11"/>
    <x v="1"/>
    <x v="0"/>
    <n v="407032"/>
    <s v="Lighting - Interior LED"/>
    <x v="1"/>
    <x v="32"/>
    <s v="kWh"/>
    <n v="1"/>
    <n v="474.43"/>
    <n v="1.48"/>
    <n v="6518.61"/>
  </r>
  <r>
    <n v="3105"/>
    <x v="11"/>
    <x v="1"/>
    <x v="0"/>
    <n v="407032"/>
    <s v="Lighting - Interior LED"/>
    <x v="1"/>
    <x v="32"/>
    <s v="kWh"/>
    <n v="1"/>
    <n v="1803.82"/>
    <n v="0"/>
    <n v="60127.29"/>
  </r>
  <r>
    <n v="3105"/>
    <x v="11"/>
    <x v="1"/>
    <x v="0"/>
    <n v="407032"/>
    <s v="Lighting - Interior LED"/>
    <x v="1"/>
    <x v="32"/>
    <s v="kWh"/>
    <n v="1"/>
    <n v="32.33"/>
    <n v="0"/>
    <n v="646.47"/>
  </r>
  <r>
    <n v="3105"/>
    <x v="11"/>
    <x v="1"/>
    <x v="0"/>
    <n v="407032"/>
    <s v="Lighting - Interior LED"/>
    <x v="1"/>
    <x v="32"/>
    <s v="kWh"/>
    <n v="1"/>
    <n v="3679.88"/>
    <n v="4.2699999999999996"/>
    <n v="108412.92"/>
  </r>
  <r>
    <n v="3105"/>
    <x v="11"/>
    <x v="1"/>
    <x v="0"/>
    <n v="407032"/>
    <s v="Lighting - Interior LED"/>
    <x v="1"/>
    <x v="32"/>
    <s v="kWh"/>
    <n v="1"/>
    <n v="58.8"/>
    <n v="0"/>
    <n v="1175.8499999999999"/>
  </r>
  <r>
    <n v="3105"/>
    <x v="11"/>
    <x v="1"/>
    <x v="0"/>
    <n v="407032"/>
    <s v="Lighting - Interior LED"/>
    <x v="1"/>
    <x v="32"/>
    <s v="kWh"/>
    <n v="1"/>
    <n v="188.48"/>
    <n v="0"/>
    <n v="3769.56"/>
  </r>
  <r>
    <n v="3105"/>
    <x v="11"/>
    <x v="1"/>
    <x v="0"/>
    <n v="407032"/>
    <s v="Lighting - Interior LED"/>
    <x v="1"/>
    <x v="32"/>
    <s v="kWh"/>
    <n v="1"/>
    <n v="131.97999999999999"/>
    <n v="0"/>
    <n v="2639.7"/>
  </r>
  <r>
    <n v="3105"/>
    <x v="11"/>
    <x v="1"/>
    <x v="0"/>
    <n v="407032"/>
    <s v="Lighting - Interior LED"/>
    <x v="1"/>
    <x v="32"/>
    <s v="kWh"/>
    <n v="1"/>
    <n v="86.69"/>
    <n v="0"/>
    <n v="1733.67"/>
  </r>
  <r>
    <n v="3105"/>
    <x v="11"/>
    <x v="1"/>
    <x v="0"/>
    <n v="407032"/>
    <s v="Lighting - Interior LED"/>
    <x v="1"/>
    <x v="32"/>
    <s v="kWh"/>
    <n v="1"/>
    <n v="258.79000000000002"/>
    <n v="0"/>
    <n v="5175.72"/>
  </r>
  <r>
    <n v="3105"/>
    <x v="11"/>
    <x v="1"/>
    <x v="0"/>
    <n v="407032"/>
    <s v="Lighting - Interior LED"/>
    <x v="1"/>
    <x v="32"/>
    <s v="kWh"/>
    <n v="1"/>
    <n v="1088.8"/>
    <n v="0"/>
    <n v="21775.95"/>
  </r>
  <r>
    <n v="3105"/>
    <x v="11"/>
    <x v="1"/>
    <x v="0"/>
    <n v="407032"/>
    <s v="Lighting - Interior LED"/>
    <x v="1"/>
    <x v="32"/>
    <s v="kWh"/>
    <n v="1"/>
    <n v="3176.81"/>
    <n v="11.16"/>
    <n v="34844.49"/>
  </r>
  <r>
    <n v="3105"/>
    <x v="11"/>
    <x v="1"/>
    <x v="0"/>
    <n v="407032"/>
    <s v="Lighting - Interior LED"/>
    <x v="1"/>
    <x v="32"/>
    <s v="kWh"/>
    <n v="1"/>
    <n v="1952.66"/>
    <n v="6.86"/>
    <n v="21413.79"/>
  </r>
  <r>
    <n v="3105"/>
    <x v="11"/>
    <x v="1"/>
    <x v="0"/>
    <n v="407032"/>
    <s v="Lighting - Interior LED"/>
    <x v="1"/>
    <x v="32"/>
    <s v="kWh"/>
    <n v="1"/>
    <n v="8469.9599999999991"/>
    <n v="22.02"/>
    <n v="125353.17"/>
  </r>
  <r>
    <n v="3105"/>
    <x v="11"/>
    <x v="1"/>
    <x v="0"/>
    <n v="407032"/>
    <s v="Lighting - Interior LED"/>
    <x v="1"/>
    <x v="32"/>
    <s v="kWh"/>
    <n v="1"/>
    <n v="9051.2800000000007"/>
    <n v="19.64"/>
    <n v="123628.95"/>
  </r>
  <r>
    <n v="3105"/>
    <x v="11"/>
    <x v="1"/>
    <x v="0"/>
    <n v="407032"/>
    <s v="Lighting - Interior LED"/>
    <x v="1"/>
    <x v="32"/>
    <s v="kWh"/>
    <n v="1"/>
    <n v="854.68"/>
    <n v="1.59"/>
    <n v="13907.43"/>
  </r>
  <r>
    <n v="3105"/>
    <x v="11"/>
    <x v="1"/>
    <x v="0"/>
    <n v="407032"/>
    <s v="Lighting - Interior LED"/>
    <x v="1"/>
    <x v="32"/>
    <s v="kWh"/>
    <n v="1"/>
    <n v="1033.26"/>
    <n v="0.36"/>
    <n v="17878.59"/>
  </r>
  <r>
    <n v="3105"/>
    <x v="11"/>
    <x v="2"/>
    <x v="0"/>
    <n v="407032"/>
    <s v="Lighting - Interior LED"/>
    <x v="1"/>
    <x v="32"/>
    <s v="kWh"/>
    <n v="1"/>
    <n v="3636.35"/>
    <n v="0.72"/>
    <n v="64014.3"/>
  </r>
  <r>
    <n v="3105"/>
    <x v="11"/>
    <x v="2"/>
    <x v="0"/>
    <n v="407032"/>
    <s v="Lighting - Interior LED"/>
    <x v="1"/>
    <x v="32"/>
    <s v="kWh"/>
    <n v="1"/>
    <n v="936.65"/>
    <n v="2.88"/>
    <n v="11099.7"/>
  </r>
  <r>
    <n v="3105"/>
    <x v="11"/>
    <x v="2"/>
    <x v="0"/>
    <n v="407032"/>
    <s v="Lighting - Interior LED"/>
    <x v="1"/>
    <x v="32"/>
    <s v="kWh"/>
    <n v="1"/>
    <n v="2581.96"/>
    <n v="4.93"/>
    <n v="43164.9"/>
  </r>
  <r>
    <n v="3105"/>
    <x v="11"/>
    <x v="2"/>
    <x v="0"/>
    <n v="407032"/>
    <s v="Lighting - Interior LED"/>
    <x v="1"/>
    <x v="32"/>
    <s v="kWh"/>
    <n v="1"/>
    <n v="612.28"/>
    <n v="1.89"/>
    <n v="7223.04"/>
  </r>
  <r>
    <n v="3105"/>
    <x v="11"/>
    <x v="2"/>
    <x v="0"/>
    <n v="407032"/>
    <s v="Lighting - Interior LED"/>
    <x v="1"/>
    <x v="32"/>
    <s v="kWh"/>
    <n v="1"/>
    <n v="1459.51"/>
    <n v="4.07"/>
    <n v="18117.09"/>
  </r>
  <r>
    <n v="3105"/>
    <x v="11"/>
    <x v="2"/>
    <x v="0"/>
    <n v="407032"/>
    <s v="Lighting - Interior LED"/>
    <x v="1"/>
    <x v="32"/>
    <s v="kWh"/>
    <n v="1"/>
    <n v="3915.03"/>
    <n v="12.21"/>
    <n v="55056.24"/>
  </r>
  <r>
    <n v="3105"/>
    <x v="11"/>
    <x v="2"/>
    <x v="0"/>
    <n v="407032"/>
    <s v="Lighting - Interior LED"/>
    <x v="1"/>
    <x v="32"/>
    <s v="kWh"/>
    <n v="1"/>
    <n v="-97.43"/>
    <n v="11.82"/>
    <n v="53299.17"/>
  </r>
  <r>
    <n v="3105"/>
    <x v="11"/>
    <x v="2"/>
    <x v="0"/>
    <n v="407032"/>
    <s v="Lighting - Interior LED"/>
    <x v="1"/>
    <x v="32"/>
    <s v="kWh"/>
    <n v="1"/>
    <n v="1121.42"/>
    <n v="3.45"/>
    <n v="13273.56"/>
  </r>
  <r>
    <n v="3105"/>
    <x v="11"/>
    <x v="2"/>
    <x v="0"/>
    <n v="407032"/>
    <s v="Lighting - Interior LED"/>
    <x v="1"/>
    <x v="32"/>
    <s v="kWh"/>
    <n v="1"/>
    <n v="937.06"/>
    <n v="2.88"/>
    <n v="11106.99"/>
  </r>
  <r>
    <n v="3105"/>
    <x v="11"/>
    <x v="2"/>
    <x v="0"/>
    <n v="407032"/>
    <s v="Lighting - Interior LED"/>
    <x v="1"/>
    <x v="32"/>
    <s v="kWh"/>
    <n v="1"/>
    <n v="1138.58"/>
    <n v="3.5"/>
    <n v="13492.44"/>
  </r>
  <r>
    <n v="3105"/>
    <x v="11"/>
    <x v="2"/>
    <x v="0"/>
    <n v="407032"/>
    <s v="Lighting - Interior LED"/>
    <x v="1"/>
    <x v="32"/>
    <s v="kWh"/>
    <n v="1"/>
    <n v="8230.1200000000008"/>
    <n v="16.87"/>
    <n v="114392.25"/>
  </r>
  <r>
    <n v="3105"/>
    <x v="11"/>
    <x v="2"/>
    <x v="0"/>
    <n v="407032"/>
    <s v="Lighting - Interior LED"/>
    <x v="1"/>
    <x v="32"/>
    <s v="kWh"/>
    <n v="1"/>
    <n v="2608.19"/>
    <n v="3.28"/>
    <n v="45593.73"/>
  </r>
  <r>
    <n v="3105"/>
    <x v="11"/>
    <x v="2"/>
    <x v="0"/>
    <n v="407032"/>
    <s v="Lighting - Interior LED"/>
    <x v="1"/>
    <x v="32"/>
    <s v="kWh"/>
    <n v="1"/>
    <n v="2347.5100000000002"/>
    <n v="5.4"/>
    <n v="36010.800000000003"/>
  </r>
  <r>
    <n v="3105"/>
    <x v="11"/>
    <x v="2"/>
    <x v="0"/>
    <n v="407032"/>
    <s v="Lighting - Interior LED"/>
    <x v="1"/>
    <x v="32"/>
    <s v="kWh"/>
    <n v="1"/>
    <n v="3286.52"/>
    <n v="6.84"/>
    <n v="47873.7"/>
  </r>
  <r>
    <n v="3105"/>
    <x v="11"/>
    <x v="2"/>
    <x v="0"/>
    <n v="407032"/>
    <s v="Lighting - Interior LED"/>
    <x v="1"/>
    <x v="32"/>
    <s v="kWh"/>
    <n v="1"/>
    <n v="3756.02"/>
    <n v="7.38"/>
    <n v="53410.5"/>
  </r>
  <r>
    <n v="3105"/>
    <x v="11"/>
    <x v="2"/>
    <x v="0"/>
    <n v="407032"/>
    <s v="Lighting - Interior LED"/>
    <x v="1"/>
    <x v="32"/>
    <s v="kWh"/>
    <n v="1"/>
    <n v="2311.0500000000002"/>
    <n v="6.09"/>
    <n v="29412.9"/>
  </r>
  <r>
    <n v="3105"/>
    <x v="11"/>
    <x v="2"/>
    <x v="0"/>
    <n v="407032"/>
    <s v="Lighting - Interior LED"/>
    <x v="1"/>
    <x v="32"/>
    <s v="kWh"/>
    <n v="1"/>
    <n v="2352.81"/>
    <n v="7.22"/>
    <n v="27896.58"/>
  </r>
  <r>
    <n v="3105"/>
    <x v="11"/>
    <x v="2"/>
    <x v="0"/>
    <n v="407032"/>
    <s v="Lighting - Interior LED"/>
    <x v="1"/>
    <x v="32"/>
    <s v="kWh"/>
    <n v="1"/>
    <n v="2352.81"/>
    <n v="7.22"/>
    <n v="27896.58"/>
  </r>
  <r>
    <n v="3105"/>
    <x v="11"/>
    <x v="2"/>
    <x v="0"/>
    <n v="407032"/>
    <s v="Lighting - Interior LED"/>
    <x v="1"/>
    <x v="32"/>
    <s v="kWh"/>
    <n v="1"/>
    <n v="4839.3"/>
    <n v="13.51"/>
    <n v="60071.31"/>
  </r>
  <r>
    <n v="3105"/>
    <x v="11"/>
    <x v="2"/>
    <x v="0"/>
    <n v="407032"/>
    <s v="Lighting - Interior LED"/>
    <x v="1"/>
    <x v="32"/>
    <s v="kWh"/>
    <n v="1"/>
    <n v="3776.86"/>
    <n v="13.13"/>
    <n v="58370.13"/>
  </r>
  <r>
    <n v="3105"/>
    <x v="11"/>
    <x v="2"/>
    <x v="0"/>
    <n v="407032"/>
    <s v="Lighting - Interior LED"/>
    <x v="1"/>
    <x v="32"/>
    <s v="kWh"/>
    <n v="1"/>
    <n v="2841.25"/>
    <n v="6.86"/>
    <n v="37408.5"/>
  </r>
  <r>
    <n v="3105"/>
    <x v="11"/>
    <x v="2"/>
    <x v="0"/>
    <n v="407032"/>
    <s v="Lighting - Interior LED"/>
    <x v="1"/>
    <x v="32"/>
    <s v="kWh"/>
    <n v="1"/>
    <n v="2841.25"/>
    <n v="6.86"/>
    <n v="37408.5"/>
  </r>
  <r>
    <n v="3105"/>
    <x v="11"/>
    <x v="2"/>
    <x v="0"/>
    <n v="407032"/>
    <s v="Lighting - Interior LED"/>
    <x v="1"/>
    <x v="32"/>
    <s v="kWh"/>
    <n v="1"/>
    <n v="420.67"/>
    <n v="0.72"/>
    <n v="6060.06"/>
  </r>
  <r>
    <n v="3105"/>
    <x v="11"/>
    <x v="2"/>
    <x v="0"/>
    <n v="407032"/>
    <s v="Lighting - Interior LED"/>
    <x v="1"/>
    <x v="32"/>
    <s v="kWh"/>
    <n v="1"/>
    <n v="1077.07"/>
    <n v="3.31"/>
    <n v="12763.17"/>
  </r>
  <r>
    <n v="3105"/>
    <x v="11"/>
    <x v="2"/>
    <x v="0"/>
    <n v="407032"/>
    <s v="Lighting - Interior LED"/>
    <x v="1"/>
    <x v="32"/>
    <s v="kWh"/>
    <n v="1"/>
    <n v="974.54"/>
    <n v="2.99"/>
    <n v="11547.63"/>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19.97"/>
    <n v="0.63"/>
    <n v="5441.67"/>
  </r>
  <r>
    <n v="3105"/>
    <x v="11"/>
    <x v="2"/>
    <x v="0"/>
    <n v="407032"/>
    <s v="Lighting - Interior LED"/>
    <x v="1"/>
    <x v="32"/>
    <s v="kWh"/>
    <n v="1"/>
    <n v="88.59"/>
    <n v="0.63"/>
    <n v="5441.67"/>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378.12"/>
    <n v="0.9"/>
    <n v="5026.01"/>
  </r>
  <r>
    <n v="3105"/>
    <x v="11"/>
    <x v="2"/>
    <x v="0"/>
    <n v="407032"/>
    <s v="Lighting - Interior LED"/>
    <x v="1"/>
    <x v="32"/>
    <s v="kWh"/>
    <n v="1"/>
    <n v="57.61"/>
    <n v="0.63"/>
    <n v="5441.67"/>
  </r>
  <r>
    <n v="3105"/>
    <x v="11"/>
    <x v="2"/>
    <x v="0"/>
    <n v="407032"/>
    <s v="Lighting - Interior LED"/>
    <x v="1"/>
    <x v="32"/>
    <s v="kWh"/>
    <n v="1"/>
    <n v="376.04"/>
    <n v="0.63"/>
    <n v="5441.67"/>
  </r>
  <r>
    <n v="3105"/>
    <x v="11"/>
    <x v="2"/>
    <x v="0"/>
    <n v="407032"/>
    <s v="Lighting - Interior LED"/>
    <x v="1"/>
    <x v="32"/>
    <s v="kWh"/>
    <n v="1"/>
    <n v="193.99"/>
    <n v="0.45"/>
    <n v="2544.2399999999998"/>
  </r>
  <r>
    <n v="3105"/>
    <x v="11"/>
    <x v="2"/>
    <x v="0"/>
    <n v="407032"/>
    <s v="Lighting - Interior LED"/>
    <x v="1"/>
    <x v="32"/>
    <s v="kWh"/>
    <n v="1"/>
    <n v="486.99"/>
    <n v="1.08"/>
    <n v="6598.32"/>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43.13"/>
    <n v="0.09"/>
    <n v="621.54"/>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242.54"/>
    <n v="0.63"/>
    <n v="3127.35"/>
  </r>
  <r>
    <n v="3105"/>
    <x v="11"/>
    <x v="2"/>
    <x v="0"/>
    <n v="407032"/>
    <s v="Lighting - Interior LED"/>
    <x v="1"/>
    <x v="32"/>
    <s v="kWh"/>
    <n v="1"/>
    <n v="376.04"/>
    <n v="0.63"/>
    <n v="5441.67"/>
  </r>
  <r>
    <n v="3105"/>
    <x v="11"/>
    <x v="2"/>
    <x v="0"/>
    <n v="407032"/>
    <s v="Lighting - Interior LED"/>
    <x v="1"/>
    <x v="32"/>
    <s v="kWh"/>
    <n v="1"/>
    <n v="376.04"/>
    <n v="0.63"/>
    <n v="5441.67"/>
  </r>
  <r>
    <n v="3105"/>
    <x v="11"/>
    <x v="2"/>
    <x v="0"/>
    <n v="407032"/>
    <s v="Lighting - Interior LED"/>
    <x v="1"/>
    <x v="32"/>
    <s v="kWh"/>
    <n v="1"/>
    <n v="391.12"/>
    <n v="1.26"/>
    <n v="4586.76"/>
  </r>
  <r>
    <n v="3105"/>
    <x v="11"/>
    <x v="2"/>
    <x v="0"/>
    <n v="407032"/>
    <s v="Lighting - Interior LED"/>
    <x v="1"/>
    <x v="32"/>
    <s v="kWh"/>
    <n v="1"/>
    <n v="376.03"/>
    <n v="0.63"/>
    <n v="5441.67"/>
  </r>
  <r>
    <n v="3105"/>
    <x v="11"/>
    <x v="2"/>
    <x v="0"/>
    <n v="407032"/>
    <s v="Lighting - Interior LED"/>
    <x v="1"/>
    <x v="32"/>
    <s v="kWh"/>
    <n v="1"/>
    <n v="203.76"/>
    <n v="0.63"/>
    <n v="2387.91"/>
  </r>
  <r>
    <n v="3105"/>
    <x v="11"/>
    <x v="2"/>
    <x v="0"/>
    <n v="407032"/>
    <s v="Lighting - Interior LED"/>
    <x v="1"/>
    <x v="32"/>
    <s v="kWh"/>
    <n v="1"/>
    <n v="376.04"/>
    <n v="0.63"/>
    <n v="5441.67"/>
  </r>
  <r>
    <n v="3105"/>
    <x v="11"/>
    <x v="2"/>
    <x v="0"/>
    <n v="407032"/>
    <s v="Lighting - Interior LED"/>
    <x v="1"/>
    <x v="32"/>
    <s v="kWh"/>
    <n v="1"/>
    <n v="13.53"/>
    <n v="0.63"/>
    <n v="5441.67"/>
  </r>
  <r>
    <n v="3105"/>
    <x v="11"/>
    <x v="2"/>
    <x v="0"/>
    <n v="407032"/>
    <s v="Lighting - Interior LED"/>
    <x v="1"/>
    <x v="32"/>
    <s v="kWh"/>
    <n v="1"/>
    <n v="376.04"/>
    <n v="0.63"/>
    <n v="5441.67"/>
  </r>
  <r>
    <n v="3105"/>
    <x v="11"/>
    <x v="2"/>
    <x v="0"/>
    <n v="407032"/>
    <s v="Lighting - Interior LED"/>
    <x v="1"/>
    <x v="32"/>
    <s v="kWh"/>
    <n v="1"/>
    <n v="4839.3"/>
    <n v="16.399999999999999"/>
    <n v="72936.09"/>
  </r>
  <r>
    <n v="3105"/>
    <x v="11"/>
    <x v="2"/>
    <x v="0"/>
    <n v="407032"/>
    <s v="Lighting - Interior LED"/>
    <x v="1"/>
    <x v="32"/>
    <s v="kWh"/>
    <n v="1"/>
    <n v="1558.35"/>
    <n v="4.3499999999999996"/>
    <n v="19338.3"/>
  </r>
  <r>
    <n v="3105"/>
    <x v="11"/>
    <x v="2"/>
    <x v="0"/>
    <n v="407032"/>
    <s v="Lighting - Interior LED"/>
    <x v="1"/>
    <x v="32"/>
    <s v="kWh"/>
    <n v="1"/>
    <n v="3440.82"/>
    <n v="10.98"/>
    <n v="48831.66"/>
  </r>
  <r>
    <n v="3105"/>
    <x v="11"/>
    <x v="2"/>
    <x v="0"/>
    <n v="407032"/>
    <s v="Lighting - Interior LED"/>
    <x v="1"/>
    <x v="32"/>
    <s v="kWh"/>
    <n v="1"/>
    <n v="6130.69"/>
    <n v="17.12"/>
    <n v="76098.42"/>
  </r>
  <r>
    <n v="3105"/>
    <x v="11"/>
    <x v="2"/>
    <x v="0"/>
    <n v="407032"/>
    <s v="Lighting - Interior LED"/>
    <x v="1"/>
    <x v="32"/>
    <s v="kWh"/>
    <n v="1"/>
    <n v="2900.69"/>
    <n v="9.74"/>
    <n v="43306.02"/>
  </r>
  <r>
    <n v="3105"/>
    <x v="11"/>
    <x v="2"/>
    <x v="0"/>
    <n v="407032"/>
    <s v="Lighting - Interior LED"/>
    <x v="1"/>
    <x v="32"/>
    <s v="kWh"/>
    <n v="1"/>
    <n v="1959.63"/>
    <n v="7.29"/>
    <n v="32415.75"/>
  </r>
  <r>
    <n v="3105"/>
    <x v="11"/>
    <x v="2"/>
    <x v="0"/>
    <n v="407032"/>
    <s v="Lighting - Interior LED"/>
    <x v="1"/>
    <x v="32"/>
    <s v="kWh"/>
    <n v="1"/>
    <n v="951.15"/>
    <n v="2.65"/>
    <n v="11810.7"/>
  </r>
  <r>
    <n v="3105"/>
    <x v="11"/>
    <x v="2"/>
    <x v="0"/>
    <n v="407032"/>
    <s v="Lighting - Interior LED"/>
    <x v="1"/>
    <x v="32"/>
    <s v="kWh"/>
    <n v="1"/>
    <n v="2320.0500000000002"/>
    <n v="12.4"/>
    <n v="55134.99"/>
  </r>
  <r>
    <n v="3105"/>
    <x v="11"/>
    <x v="2"/>
    <x v="0"/>
    <n v="407032"/>
    <s v="Lighting - Interior LED"/>
    <x v="1"/>
    <x v="32"/>
    <s v="kWh"/>
    <n v="1"/>
    <n v="1898.61"/>
    <n v="6.84"/>
    <n v="30426.03"/>
  </r>
  <r>
    <n v="3105"/>
    <x v="11"/>
    <x v="2"/>
    <x v="0"/>
    <n v="407032"/>
    <s v="Lighting - Interior LED"/>
    <x v="1"/>
    <x v="32"/>
    <s v="kWh"/>
    <n v="1"/>
    <n v="2255.4899999999998"/>
    <n v="7.53"/>
    <n v="33497.19"/>
  </r>
  <r>
    <n v="3105"/>
    <x v="11"/>
    <x v="2"/>
    <x v="0"/>
    <n v="407032"/>
    <s v="Lighting - Interior LED"/>
    <x v="1"/>
    <x v="32"/>
    <s v="kWh"/>
    <n v="1"/>
    <n v="1605.43"/>
    <n v="4.4800000000000004"/>
    <n v="19933.650000000001"/>
  </r>
  <r>
    <n v="3105"/>
    <x v="11"/>
    <x v="2"/>
    <x v="0"/>
    <n v="407032"/>
    <s v="Lighting - Interior LED"/>
    <x v="1"/>
    <x v="32"/>
    <s v="kWh"/>
    <n v="1"/>
    <n v="2401.25"/>
    <n v="7.56"/>
    <n v="33591.33"/>
  </r>
  <r>
    <n v="3105"/>
    <x v="11"/>
    <x v="2"/>
    <x v="0"/>
    <n v="407032"/>
    <s v="Lighting - Interior LED"/>
    <x v="1"/>
    <x v="32"/>
    <s v="kWh"/>
    <n v="1"/>
    <n v="2477.06"/>
    <n v="6.92"/>
    <n v="30744.99"/>
  </r>
  <r>
    <n v="3105"/>
    <x v="11"/>
    <x v="2"/>
    <x v="0"/>
    <n v="407032"/>
    <s v="Lighting - Interior LED"/>
    <x v="1"/>
    <x v="32"/>
    <s v="kWh"/>
    <n v="1"/>
    <n v="1099.5899999999999"/>
    <n v="3.06"/>
    <n v="13654.62"/>
  </r>
  <r>
    <n v="3105"/>
    <x v="11"/>
    <x v="2"/>
    <x v="0"/>
    <n v="407032"/>
    <s v="Lighting - Interior LED"/>
    <x v="1"/>
    <x v="32"/>
    <s v="kWh"/>
    <n v="1"/>
    <n v="174.03"/>
    <n v="0.31"/>
    <n v="2502.54"/>
  </r>
  <r>
    <n v="3105"/>
    <x v="11"/>
    <x v="2"/>
    <x v="0"/>
    <n v="407032"/>
    <s v="Lighting - Interior LED"/>
    <x v="1"/>
    <x v="32"/>
    <s v="kWh"/>
    <n v="1"/>
    <n v="293.87"/>
    <n v="0.72"/>
    <n v="3831.57"/>
  </r>
  <r>
    <n v="3105"/>
    <x v="11"/>
    <x v="2"/>
    <x v="0"/>
    <n v="407032"/>
    <s v="Lighting - Interior LED"/>
    <x v="1"/>
    <x v="32"/>
    <s v="kWh"/>
    <n v="1"/>
    <n v="1488.97"/>
    <n v="2.97"/>
    <n v="20789.46"/>
  </r>
  <r>
    <n v="3105"/>
    <x v="11"/>
    <x v="2"/>
    <x v="0"/>
    <n v="407032"/>
    <s v="Lighting - Interior LED"/>
    <x v="1"/>
    <x v="32"/>
    <s v="kWh"/>
    <n v="1"/>
    <n v="2857.31"/>
    <n v="6.28"/>
    <n v="38867.49"/>
  </r>
  <r>
    <n v="3105"/>
    <x v="11"/>
    <x v="2"/>
    <x v="0"/>
    <n v="407032"/>
    <s v="Lighting - Interior LED"/>
    <x v="1"/>
    <x v="32"/>
    <s v="kWh"/>
    <n v="1"/>
    <n v="2112.0500000000002"/>
    <n v="4.2300000000000004"/>
    <n v="29484.98"/>
  </r>
  <r>
    <n v="3105"/>
    <x v="11"/>
    <x v="2"/>
    <x v="0"/>
    <n v="407032"/>
    <s v="Lighting - Interior LED"/>
    <x v="1"/>
    <x v="32"/>
    <s v="kWh"/>
    <n v="1"/>
    <n v="1876.29"/>
    <n v="4.1399999999999997"/>
    <n v="25529.21"/>
  </r>
  <r>
    <n v="3105"/>
    <x v="11"/>
    <x v="2"/>
    <x v="0"/>
    <n v="407032"/>
    <s v="Lighting - Interior LED"/>
    <x v="1"/>
    <x v="32"/>
    <s v="kWh"/>
    <n v="1"/>
    <n v="2164.15"/>
    <n v="4.55"/>
    <n v="29846.65"/>
  </r>
  <r>
    <n v="3105"/>
    <x v="11"/>
    <x v="2"/>
    <x v="0"/>
    <n v="407032"/>
    <s v="Lighting - Interior LED"/>
    <x v="1"/>
    <x v="32"/>
    <s v="kWh"/>
    <n v="1"/>
    <n v="2853.92"/>
    <n v="1.35"/>
    <n v="48652.47"/>
  </r>
  <r>
    <n v="3105"/>
    <x v="11"/>
    <x v="2"/>
    <x v="0"/>
    <n v="407032"/>
    <s v="Lighting - Interior LED"/>
    <x v="1"/>
    <x v="32"/>
    <s v="kWh"/>
    <n v="1"/>
    <n v="2299.83"/>
    <n v="6.7"/>
    <n v="27986.85"/>
  </r>
  <r>
    <n v="3105"/>
    <x v="11"/>
    <x v="2"/>
    <x v="0"/>
    <n v="407032"/>
    <s v="Lighting - Interior LED"/>
    <x v="1"/>
    <x v="32"/>
    <s v="kWh"/>
    <n v="1"/>
    <n v="1629.08"/>
    <n v="3.96"/>
    <n v="23714.19"/>
  </r>
  <r>
    <n v="3105"/>
    <x v="11"/>
    <x v="2"/>
    <x v="0"/>
    <n v="407032"/>
    <s v="Lighting - Interior LED"/>
    <x v="1"/>
    <x v="32"/>
    <s v="kWh"/>
    <n v="1"/>
    <n v="1231.72"/>
    <n v="3.86"/>
    <n v="14448.87"/>
  </r>
  <r>
    <n v="3105"/>
    <x v="11"/>
    <x v="2"/>
    <x v="0"/>
    <n v="407032"/>
    <s v="Lighting - Interior LED"/>
    <x v="1"/>
    <x v="32"/>
    <s v="kWh"/>
    <n v="1"/>
    <n v="1214.1199999999999"/>
    <n v="2.23"/>
    <n v="19567.8"/>
  </r>
  <r>
    <n v="3105"/>
    <x v="11"/>
    <x v="2"/>
    <x v="0"/>
    <n v="407032"/>
    <s v="Lighting - Interior LED"/>
    <x v="1"/>
    <x v="32"/>
    <s v="kWh"/>
    <n v="1"/>
    <n v="981.38"/>
    <n v="1.18"/>
    <n v="10406.879999999999"/>
  </r>
  <r>
    <n v="3105"/>
    <x v="11"/>
    <x v="0"/>
    <x v="0"/>
    <n v="407017"/>
    <s v="Lighting - Other Interior lighting"/>
    <x v="3"/>
    <x v="9"/>
    <s v="kWh"/>
    <n v="1"/>
    <n v="1123.3399999999999"/>
    <n v="2.08"/>
    <n v="18290.88"/>
  </r>
  <r>
    <n v="3105"/>
    <x v="11"/>
    <x v="0"/>
    <x v="0"/>
    <n v="407017"/>
    <s v="Lighting - Other Interior lighting"/>
    <x v="3"/>
    <x v="9"/>
    <s v="kWh"/>
    <n v="1"/>
    <n v="634.70000000000005"/>
    <n v="1.17"/>
    <n v="10335.959999999999"/>
  </r>
  <r>
    <n v="3105"/>
    <x v="11"/>
    <x v="0"/>
    <x v="0"/>
    <n v="407017"/>
    <s v="Lighting - Other Interior lighting"/>
    <x v="3"/>
    <x v="9"/>
    <s v="kWh"/>
    <n v="1"/>
    <n v="968.4"/>
    <n v="1.8"/>
    <n v="15768"/>
  </r>
  <r>
    <n v="3105"/>
    <x v="11"/>
    <x v="0"/>
    <x v="0"/>
    <n v="407017"/>
    <s v="Lighting - Other Interior lighting"/>
    <x v="3"/>
    <x v="9"/>
    <s v="kWh"/>
    <n v="1"/>
    <n v="852.22"/>
    <n v="1.62"/>
    <n v="13876.2"/>
  </r>
  <r>
    <n v="3105"/>
    <x v="11"/>
    <x v="0"/>
    <x v="0"/>
    <n v="407017"/>
    <s v="Lighting - Other Interior lighting"/>
    <x v="3"/>
    <x v="9"/>
    <s v="kWh"/>
    <n v="1"/>
    <n v="619.29999999999995"/>
    <n v="1.59"/>
    <n v="9199.98"/>
  </r>
  <r>
    <n v="3105"/>
    <x v="11"/>
    <x v="0"/>
    <x v="0"/>
    <n v="407017"/>
    <s v="Lighting - Other Interior lighting"/>
    <x v="3"/>
    <x v="9"/>
    <s v="kWh"/>
    <n v="1"/>
    <n v="638.02"/>
    <n v="0"/>
    <n v="12760.29"/>
  </r>
  <r>
    <n v="3105"/>
    <x v="11"/>
    <x v="0"/>
    <x v="0"/>
    <n v="407017"/>
    <s v="Lighting - Other Interior lighting"/>
    <x v="3"/>
    <x v="9"/>
    <s v="kWh"/>
    <n v="1"/>
    <n v="561.04999999999995"/>
    <n v="1.8"/>
    <n v="10711.62"/>
  </r>
  <r>
    <n v="3105"/>
    <x v="11"/>
    <x v="0"/>
    <x v="0"/>
    <n v="407017"/>
    <s v="Lighting - Other Interior lighting"/>
    <x v="3"/>
    <x v="9"/>
    <s v="kWh"/>
    <n v="1"/>
    <n v="110.61"/>
    <n v="0"/>
    <n v="2212.11"/>
  </r>
  <r>
    <n v="3105"/>
    <x v="11"/>
    <x v="0"/>
    <x v="0"/>
    <n v="407017"/>
    <s v="Lighting - Other Interior lighting"/>
    <x v="3"/>
    <x v="9"/>
    <s v="kWh"/>
    <n v="1"/>
    <n v="973.39"/>
    <n v="2.74"/>
    <n v="12031.02"/>
  </r>
  <r>
    <n v="3105"/>
    <x v="11"/>
    <x v="0"/>
    <x v="0"/>
    <n v="407017"/>
    <s v="Lighting - Other Interior lighting"/>
    <x v="3"/>
    <x v="9"/>
    <s v="kWh"/>
    <n v="1"/>
    <n v="533.26"/>
    <n v="0.81"/>
    <n v="7978.59"/>
  </r>
  <r>
    <n v="3105"/>
    <x v="11"/>
    <x v="0"/>
    <x v="0"/>
    <n v="407017"/>
    <s v="Lighting - Other Interior lighting"/>
    <x v="3"/>
    <x v="9"/>
    <s v="kWh"/>
    <n v="1"/>
    <n v="725.57"/>
    <n v="1.98"/>
    <n v="653.01"/>
  </r>
  <r>
    <n v="3105"/>
    <x v="11"/>
    <x v="0"/>
    <x v="0"/>
    <n v="407017"/>
    <s v="Lighting - Other Interior lighting"/>
    <x v="3"/>
    <x v="9"/>
    <s v="kWh"/>
    <n v="1"/>
    <n v="847.85"/>
    <n v="1.42"/>
    <n v="12417.3"/>
  </r>
  <r>
    <n v="3105"/>
    <x v="11"/>
    <x v="0"/>
    <x v="0"/>
    <n v="407017"/>
    <s v="Lighting - Other Interior lighting"/>
    <x v="3"/>
    <x v="9"/>
    <s v="kWh"/>
    <n v="1"/>
    <n v="764.3"/>
    <n v="0"/>
    <n v="13757.4"/>
  </r>
  <r>
    <n v="3105"/>
    <x v="11"/>
    <x v="0"/>
    <x v="0"/>
    <n v="407017"/>
    <s v="Lighting - Other Interior lighting"/>
    <x v="3"/>
    <x v="9"/>
    <s v="kWh"/>
    <n v="1"/>
    <n v="3645.05"/>
    <n v="0"/>
    <n v="72900.81"/>
  </r>
  <r>
    <n v="3105"/>
    <x v="11"/>
    <x v="0"/>
    <x v="0"/>
    <n v="407017"/>
    <s v="Lighting - Other Interior lighting"/>
    <x v="3"/>
    <x v="9"/>
    <s v="kWh"/>
    <n v="1"/>
    <n v="998.44"/>
    <n v="0"/>
    <n v="19968.84"/>
  </r>
  <r>
    <n v="3105"/>
    <x v="11"/>
    <x v="0"/>
    <x v="0"/>
    <n v="407017"/>
    <s v="Lighting - Other Interior lighting"/>
    <x v="3"/>
    <x v="9"/>
    <s v="kWh"/>
    <n v="1"/>
    <n v="1070.5899999999999"/>
    <n v="0"/>
    <n v="21411.63"/>
  </r>
  <r>
    <n v="3105"/>
    <x v="11"/>
    <x v="0"/>
    <x v="0"/>
    <n v="407017"/>
    <s v="Lighting - Other Interior lighting"/>
    <x v="3"/>
    <x v="9"/>
    <s v="kWh"/>
    <n v="1"/>
    <n v="813.46"/>
    <n v="1.51"/>
    <n v="13245.12"/>
  </r>
  <r>
    <n v="3105"/>
    <x v="11"/>
    <x v="0"/>
    <x v="0"/>
    <n v="407017"/>
    <s v="Lighting - Other Interior lighting"/>
    <x v="3"/>
    <x v="9"/>
    <s v="kWh"/>
    <n v="1"/>
    <n v="7506.91"/>
    <n v="13.11"/>
    <n v="123912.18"/>
  </r>
  <r>
    <n v="3105"/>
    <x v="11"/>
    <x v="0"/>
    <x v="0"/>
    <n v="407017"/>
    <s v="Lighting - Other Interior lighting"/>
    <x v="3"/>
    <x v="9"/>
    <s v="kWh"/>
    <n v="1"/>
    <n v="550.59"/>
    <n v="1.21"/>
    <n v="8581.77"/>
  </r>
  <r>
    <n v="3105"/>
    <x v="11"/>
    <x v="0"/>
    <x v="0"/>
    <n v="407017"/>
    <s v="Lighting - Other Interior lighting"/>
    <x v="3"/>
    <x v="9"/>
    <s v="kWh"/>
    <n v="1"/>
    <n v="5178.87"/>
    <n v="5.34"/>
    <n v="92885.31"/>
  </r>
  <r>
    <n v="3105"/>
    <x v="11"/>
    <x v="0"/>
    <x v="0"/>
    <n v="407017"/>
    <s v="Lighting - Other Interior lighting"/>
    <x v="3"/>
    <x v="9"/>
    <s v="kWh"/>
    <n v="1"/>
    <n v="2012.92"/>
    <n v="3.74"/>
    <n v="32797.440000000002"/>
  </r>
  <r>
    <n v="3105"/>
    <x v="11"/>
    <x v="0"/>
    <x v="0"/>
    <n v="407017"/>
    <s v="Lighting - Other Interior lighting"/>
    <x v="3"/>
    <x v="9"/>
    <s v="kWh"/>
    <n v="1"/>
    <n v="4019.99"/>
    <n v="0.33"/>
    <n v="79733.88"/>
  </r>
  <r>
    <n v="3105"/>
    <x v="11"/>
    <x v="0"/>
    <x v="0"/>
    <n v="407017"/>
    <s v="Lighting - Other Interior lighting"/>
    <x v="3"/>
    <x v="9"/>
    <s v="kWh"/>
    <n v="1"/>
    <n v="859.25"/>
    <n v="3.54"/>
    <n v="17712"/>
  </r>
  <r>
    <n v="3105"/>
    <x v="11"/>
    <x v="0"/>
    <x v="0"/>
    <n v="407017"/>
    <s v="Lighting - Other Interior lighting"/>
    <x v="3"/>
    <x v="9"/>
    <s v="kWh"/>
    <n v="1"/>
    <n v="599.17999999999995"/>
    <n v="0"/>
    <n v="11983.68"/>
  </r>
  <r>
    <n v="3105"/>
    <x v="11"/>
    <x v="0"/>
    <x v="0"/>
    <n v="407017"/>
    <s v="Lighting - Other Interior lighting"/>
    <x v="3"/>
    <x v="9"/>
    <s v="kWh"/>
    <n v="1"/>
    <n v="914.74"/>
    <n v="0"/>
    <n v="18294.84"/>
  </r>
  <r>
    <n v="3105"/>
    <x v="11"/>
    <x v="0"/>
    <x v="0"/>
    <n v="407017"/>
    <s v="Lighting - Other Interior lighting"/>
    <x v="3"/>
    <x v="9"/>
    <s v="kWh"/>
    <n v="1"/>
    <n v="609.25"/>
    <n v="2.39"/>
    <n v="11961"/>
  </r>
  <r>
    <n v="3105"/>
    <x v="11"/>
    <x v="0"/>
    <x v="0"/>
    <n v="407017"/>
    <s v="Lighting - Other Interior lighting"/>
    <x v="3"/>
    <x v="9"/>
    <s v="kWh"/>
    <n v="1"/>
    <n v="937.21"/>
    <n v="0"/>
    <n v="18744.21"/>
  </r>
  <r>
    <n v="3105"/>
    <x v="11"/>
    <x v="0"/>
    <x v="0"/>
    <n v="407017"/>
    <s v="Lighting - Other Interior lighting"/>
    <x v="3"/>
    <x v="9"/>
    <s v="kWh"/>
    <n v="1"/>
    <n v="1191.8900000000001"/>
    <n v="2.34"/>
    <n v="19157.759999999998"/>
  </r>
  <r>
    <n v="3105"/>
    <x v="11"/>
    <x v="0"/>
    <x v="0"/>
    <n v="407017"/>
    <s v="Lighting - Other Interior lighting"/>
    <x v="3"/>
    <x v="9"/>
    <s v="kWh"/>
    <n v="1"/>
    <n v="861.33"/>
    <n v="0"/>
    <n v="17226.54"/>
  </r>
  <r>
    <n v="3105"/>
    <x v="11"/>
    <x v="0"/>
    <x v="0"/>
    <n v="407017"/>
    <s v="Lighting - Other Interior lighting"/>
    <x v="3"/>
    <x v="9"/>
    <s v="kWh"/>
    <n v="1"/>
    <n v="1384.81"/>
    <n v="2.57"/>
    <n v="22548.240000000002"/>
  </r>
  <r>
    <n v="3105"/>
    <x v="11"/>
    <x v="0"/>
    <x v="0"/>
    <n v="407017"/>
    <s v="Lighting - Other Interior lighting"/>
    <x v="3"/>
    <x v="9"/>
    <s v="kWh"/>
    <n v="1"/>
    <n v="1912.09"/>
    <n v="4.6500000000000004"/>
    <n v="25111.62"/>
  </r>
  <r>
    <n v="3105"/>
    <x v="11"/>
    <x v="0"/>
    <x v="0"/>
    <n v="407017"/>
    <s v="Lighting - Other Interior lighting"/>
    <x v="3"/>
    <x v="9"/>
    <s v="kWh"/>
    <n v="1"/>
    <n v="1065.9100000000001"/>
    <n v="0"/>
    <n v="21318.3"/>
  </r>
  <r>
    <n v="3105"/>
    <x v="11"/>
    <x v="0"/>
    <x v="0"/>
    <n v="407017"/>
    <s v="Lighting - Other Interior lighting"/>
    <x v="3"/>
    <x v="9"/>
    <s v="kWh"/>
    <n v="1"/>
    <n v="653.49"/>
    <n v="0"/>
    <n v="11762.1"/>
  </r>
  <r>
    <n v="3105"/>
    <x v="11"/>
    <x v="0"/>
    <x v="0"/>
    <n v="407017"/>
    <s v="Lighting - Other Interior lighting"/>
    <x v="3"/>
    <x v="9"/>
    <s v="kWh"/>
    <n v="1"/>
    <n v="8676.86"/>
    <n v="16.12"/>
    <n v="141281.28"/>
  </r>
  <r>
    <n v="3105"/>
    <x v="11"/>
    <x v="0"/>
    <x v="0"/>
    <n v="407017"/>
    <s v="Lighting - Other Interior lighting"/>
    <x v="3"/>
    <x v="9"/>
    <s v="kWh"/>
    <n v="1"/>
    <n v="2580.7800000000002"/>
    <n v="4.79"/>
    <n v="42021.72"/>
  </r>
  <r>
    <n v="3105"/>
    <x v="11"/>
    <x v="0"/>
    <x v="0"/>
    <n v="407017"/>
    <s v="Lighting - Other Interior lighting"/>
    <x v="3"/>
    <x v="9"/>
    <s v="kWh"/>
    <n v="1"/>
    <n v="502.41"/>
    <n v="0"/>
    <n v="10048.14"/>
  </r>
  <r>
    <n v="3105"/>
    <x v="11"/>
    <x v="0"/>
    <x v="0"/>
    <n v="407017"/>
    <s v="Lighting - Other Interior lighting"/>
    <x v="3"/>
    <x v="9"/>
    <s v="kWh"/>
    <n v="1"/>
    <n v="2733.12"/>
    <n v="0"/>
    <n v="54662.400000000001"/>
  </r>
  <r>
    <n v="3105"/>
    <x v="11"/>
    <x v="0"/>
    <x v="0"/>
    <n v="407017"/>
    <s v="Lighting - Other Interior lighting"/>
    <x v="3"/>
    <x v="9"/>
    <s v="kWh"/>
    <n v="1"/>
    <n v="1888.38"/>
    <n v="3.51"/>
    <n v="30747.599999999999"/>
  </r>
  <r>
    <n v="3105"/>
    <x v="11"/>
    <x v="0"/>
    <x v="0"/>
    <n v="407017"/>
    <s v="Lighting - Other Interior lighting"/>
    <x v="3"/>
    <x v="9"/>
    <s v="kWh"/>
    <n v="1"/>
    <n v="11513.2"/>
    <n v="19.260000000000002"/>
    <n v="168717.6"/>
  </r>
  <r>
    <n v="3105"/>
    <x v="11"/>
    <x v="0"/>
    <x v="0"/>
    <n v="407017"/>
    <s v="Lighting - Other Interior lighting"/>
    <x v="3"/>
    <x v="9"/>
    <s v="kWh"/>
    <n v="1"/>
    <n v="1024.5"/>
    <n v="0"/>
    <n v="20489.849999999999"/>
  </r>
  <r>
    <n v="3105"/>
    <x v="11"/>
    <x v="0"/>
    <x v="0"/>
    <n v="407017"/>
    <s v="Lighting - Other Interior lighting"/>
    <x v="3"/>
    <x v="9"/>
    <s v="kWh"/>
    <n v="1"/>
    <n v="197.1"/>
    <n v="0"/>
    <n v="3547.8"/>
  </r>
  <r>
    <n v="3105"/>
    <x v="11"/>
    <x v="0"/>
    <x v="0"/>
    <n v="407017"/>
    <s v="Lighting - Other Interior lighting"/>
    <x v="3"/>
    <x v="9"/>
    <s v="kWh"/>
    <n v="1"/>
    <n v="7867.04"/>
    <n v="19.53"/>
    <n v="102546.63"/>
  </r>
  <r>
    <n v="3105"/>
    <x v="11"/>
    <x v="0"/>
    <x v="0"/>
    <n v="407017"/>
    <s v="Lighting - Other Interior lighting"/>
    <x v="3"/>
    <x v="9"/>
    <s v="kWh"/>
    <n v="1"/>
    <n v="8630.34"/>
    <n v="21.42"/>
    <n v="112487.4"/>
  </r>
  <r>
    <n v="3105"/>
    <x v="11"/>
    <x v="0"/>
    <x v="0"/>
    <n v="407017"/>
    <s v="Lighting - Other Interior lighting"/>
    <x v="3"/>
    <x v="9"/>
    <s v="kWh"/>
    <n v="1"/>
    <n v="825"/>
    <n v="0"/>
    <n v="16499.97"/>
  </r>
  <r>
    <n v="3105"/>
    <x v="11"/>
    <x v="0"/>
    <x v="0"/>
    <n v="407017"/>
    <s v="Lighting - Other Interior lighting"/>
    <x v="3"/>
    <x v="9"/>
    <s v="kWh"/>
    <n v="1"/>
    <n v="7867.04"/>
    <n v="19.53"/>
    <n v="102546.72"/>
  </r>
  <r>
    <n v="3105"/>
    <x v="11"/>
    <x v="0"/>
    <x v="0"/>
    <n v="407017"/>
    <s v="Lighting - Other Interior lighting"/>
    <x v="3"/>
    <x v="9"/>
    <s v="kWh"/>
    <n v="1"/>
    <n v="3528.94"/>
    <n v="0"/>
    <n v="70578.720000000001"/>
  </r>
  <r>
    <n v="3105"/>
    <x v="11"/>
    <x v="0"/>
    <x v="0"/>
    <n v="407017"/>
    <s v="Lighting - Other Interior lighting"/>
    <x v="3"/>
    <x v="9"/>
    <s v="kWh"/>
    <n v="1"/>
    <n v="337.31"/>
    <n v="0"/>
    <n v="6746.13"/>
  </r>
  <r>
    <n v="3105"/>
    <x v="11"/>
    <x v="0"/>
    <x v="0"/>
    <n v="407017"/>
    <s v="Lighting - Other Interior lighting"/>
    <x v="3"/>
    <x v="9"/>
    <s v="kWh"/>
    <n v="1"/>
    <n v="610.97"/>
    <n v="0"/>
    <n v="12219.21"/>
  </r>
  <r>
    <n v="3105"/>
    <x v="11"/>
    <x v="0"/>
    <x v="0"/>
    <n v="407017"/>
    <s v="Lighting - Other Interior lighting"/>
    <x v="3"/>
    <x v="9"/>
    <s v="kWh"/>
    <n v="1"/>
    <n v="302.51"/>
    <n v="0"/>
    <n v="6050.61"/>
  </r>
  <r>
    <n v="3105"/>
    <x v="11"/>
    <x v="0"/>
    <x v="0"/>
    <n v="407017"/>
    <s v="Lighting - Other Interior lighting"/>
    <x v="3"/>
    <x v="9"/>
    <s v="kWh"/>
    <n v="1"/>
    <n v="46.97"/>
    <n v="0.24"/>
    <n v="558.9"/>
  </r>
  <r>
    <n v="3105"/>
    <x v="11"/>
    <x v="0"/>
    <x v="0"/>
    <n v="407017"/>
    <s v="Lighting - Other Interior lighting"/>
    <x v="3"/>
    <x v="9"/>
    <s v="kWh"/>
    <n v="1"/>
    <n v="5.8"/>
    <n v="0"/>
    <n v="115.92"/>
  </r>
  <r>
    <n v="3105"/>
    <x v="11"/>
    <x v="0"/>
    <x v="0"/>
    <n v="407017"/>
    <s v="Lighting - Other Interior lighting"/>
    <x v="3"/>
    <x v="9"/>
    <s v="kWh"/>
    <n v="1"/>
    <n v="639.70000000000005"/>
    <n v="0"/>
    <n v="12914.73"/>
  </r>
  <r>
    <n v="3105"/>
    <x v="11"/>
    <x v="0"/>
    <x v="0"/>
    <n v="407017"/>
    <s v="Lighting - Other Interior lighting"/>
    <x v="3"/>
    <x v="9"/>
    <s v="kWh"/>
    <n v="1"/>
    <n v="3063.74"/>
    <n v="14.67"/>
    <n v="54947.7"/>
  </r>
  <r>
    <n v="3105"/>
    <x v="11"/>
    <x v="0"/>
    <x v="0"/>
    <n v="407017"/>
    <s v="Lighting - Other Interior lighting"/>
    <x v="3"/>
    <x v="9"/>
    <s v="kWh"/>
    <n v="1"/>
    <n v="725.88"/>
    <n v="0"/>
    <n v="14757.03"/>
  </r>
  <r>
    <n v="3105"/>
    <x v="11"/>
    <x v="0"/>
    <x v="0"/>
    <n v="407017"/>
    <s v="Lighting - Other Interior lighting"/>
    <x v="3"/>
    <x v="9"/>
    <s v="kWh"/>
    <n v="1"/>
    <n v="577.12"/>
    <n v="0"/>
    <n v="11076.93"/>
  </r>
  <r>
    <n v="3105"/>
    <x v="11"/>
    <x v="0"/>
    <x v="0"/>
    <n v="407017"/>
    <s v="Lighting - Other Interior lighting"/>
    <x v="3"/>
    <x v="9"/>
    <s v="kWh"/>
    <n v="1"/>
    <n v="674.83"/>
    <n v="0"/>
    <n v="13496.49"/>
  </r>
  <r>
    <n v="3105"/>
    <x v="11"/>
    <x v="0"/>
    <x v="0"/>
    <n v="407017"/>
    <s v="Lighting - Other Interior lighting"/>
    <x v="3"/>
    <x v="9"/>
    <s v="kWh"/>
    <n v="1"/>
    <n v="413.37"/>
    <n v="0"/>
    <n v="8315.19"/>
  </r>
  <r>
    <n v="3105"/>
    <x v="11"/>
    <x v="0"/>
    <x v="0"/>
    <n v="407017"/>
    <s v="Lighting - Other Interior lighting"/>
    <x v="3"/>
    <x v="9"/>
    <s v="kWh"/>
    <n v="1"/>
    <n v="7459.47"/>
    <n v="18.52"/>
    <n v="97226.37"/>
  </r>
  <r>
    <n v="3105"/>
    <x v="11"/>
    <x v="0"/>
    <x v="0"/>
    <n v="407017"/>
    <s v="Lighting - Other Interior lighting"/>
    <x v="3"/>
    <x v="9"/>
    <s v="kWh"/>
    <n v="1"/>
    <n v="858.22"/>
    <n v="1.59"/>
    <n v="13978.35"/>
  </r>
  <r>
    <n v="3105"/>
    <x v="11"/>
    <x v="0"/>
    <x v="0"/>
    <n v="407017"/>
    <s v="Lighting - Other Interior lighting"/>
    <x v="3"/>
    <x v="9"/>
    <s v="kWh"/>
    <n v="1"/>
    <n v="766.61"/>
    <n v="1.42"/>
    <n v="12488.22"/>
  </r>
  <r>
    <n v="3105"/>
    <x v="11"/>
    <x v="0"/>
    <x v="0"/>
    <n v="407017"/>
    <s v="Lighting - Other Interior lighting"/>
    <x v="3"/>
    <x v="9"/>
    <s v="kWh"/>
    <n v="1"/>
    <n v="766.61"/>
    <n v="1.42"/>
    <n v="12488.22"/>
  </r>
  <r>
    <n v="3105"/>
    <x v="11"/>
    <x v="0"/>
    <x v="0"/>
    <n v="407017"/>
    <s v="Lighting - Other Interior lighting"/>
    <x v="3"/>
    <x v="9"/>
    <s v="kWh"/>
    <n v="1"/>
    <n v="2645.74"/>
    <n v="0"/>
    <n v="52914.78"/>
  </r>
  <r>
    <n v="3105"/>
    <x v="11"/>
    <x v="0"/>
    <x v="0"/>
    <n v="407017"/>
    <s v="Lighting - Other Interior lighting"/>
    <x v="3"/>
    <x v="9"/>
    <s v="kWh"/>
    <n v="1"/>
    <n v="766.61"/>
    <n v="1.42"/>
    <n v="12488.22"/>
  </r>
  <r>
    <n v="3105"/>
    <x v="11"/>
    <x v="0"/>
    <x v="0"/>
    <n v="407017"/>
    <s v="Lighting - Other Interior lighting"/>
    <x v="3"/>
    <x v="9"/>
    <s v="kWh"/>
    <n v="1"/>
    <n v="671.46"/>
    <n v="1.25"/>
    <n v="10927.26"/>
  </r>
  <r>
    <n v="3105"/>
    <x v="11"/>
    <x v="0"/>
    <x v="0"/>
    <n v="407017"/>
    <s v="Lighting - Other Interior lighting"/>
    <x v="3"/>
    <x v="9"/>
    <s v="kWh"/>
    <n v="1"/>
    <n v="501.9"/>
    <n v="1.99"/>
    <n v="7275.96"/>
  </r>
  <r>
    <n v="3105"/>
    <x v="11"/>
    <x v="0"/>
    <x v="0"/>
    <n v="407017"/>
    <s v="Lighting - Other Interior lighting"/>
    <x v="3"/>
    <x v="9"/>
    <s v="kWh"/>
    <n v="1"/>
    <n v="766.61"/>
    <n v="1.44"/>
    <n v="12488.25"/>
  </r>
  <r>
    <n v="3105"/>
    <x v="11"/>
    <x v="0"/>
    <x v="0"/>
    <n v="407017"/>
    <s v="Lighting - Other Interior lighting"/>
    <x v="3"/>
    <x v="9"/>
    <s v="kWh"/>
    <n v="1"/>
    <n v="373.51"/>
    <n v="0"/>
    <n v="12730.5"/>
  </r>
  <r>
    <n v="3105"/>
    <x v="11"/>
    <x v="0"/>
    <x v="0"/>
    <n v="407017"/>
    <s v="Lighting - Other Interior lighting"/>
    <x v="3"/>
    <x v="9"/>
    <s v="kWh"/>
    <n v="1"/>
    <n v="428.7"/>
    <n v="0"/>
    <n v="8573.85"/>
  </r>
  <r>
    <n v="3105"/>
    <x v="11"/>
    <x v="0"/>
    <x v="0"/>
    <n v="407017"/>
    <s v="Lighting - Other Interior lighting"/>
    <x v="3"/>
    <x v="9"/>
    <s v="kWh"/>
    <n v="1"/>
    <n v="1379.7"/>
    <n v="0"/>
    <n v="27594"/>
  </r>
  <r>
    <n v="3105"/>
    <x v="11"/>
    <x v="0"/>
    <x v="0"/>
    <n v="407017"/>
    <s v="Lighting - Other Interior lighting"/>
    <x v="3"/>
    <x v="9"/>
    <s v="kWh"/>
    <n v="1"/>
    <n v="479.65"/>
    <n v="0"/>
    <n v="9592.83"/>
  </r>
  <r>
    <n v="3105"/>
    <x v="11"/>
    <x v="0"/>
    <x v="0"/>
    <n v="407017"/>
    <s v="Lighting - Other Interior lighting"/>
    <x v="3"/>
    <x v="9"/>
    <s v="kWh"/>
    <n v="1"/>
    <n v="247.36"/>
    <n v="0"/>
    <n v="4947.21"/>
  </r>
  <r>
    <n v="3105"/>
    <x v="11"/>
    <x v="0"/>
    <x v="0"/>
    <n v="407017"/>
    <s v="Lighting - Other Interior lighting"/>
    <x v="3"/>
    <x v="9"/>
    <s v="kWh"/>
    <n v="1"/>
    <n v="530.65"/>
    <n v="0"/>
    <n v="10612.89"/>
  </r>
  <r>
    <n v="3105"/>
    <x v="11"/>
    <x v="0"/>
    <x v="0"/>
    <n v="407017"/>
    <s v="Lighting - Other Interior lighting"/>
    <x v="3"/>
    <x v="9"/>
    <s v="kWh"/>
    <n v="1"/>
    <n v="847.5"/>
    <n v="0"/>
    <n v="16949.97"/>
  </r>
  <r>
    <n v="3105"/>
    <x v="11"/>
    <x v="0"/>
    <x v="0"/>
    <n v="407017"/>
    <s v="Lighting - Other Interior lighting"/>
    <x v="3"/>
    <x v="9"/>
    <s v="kWh"/>
    <n v="1"/>
    <n v="2610.23"/>
    <n v="4.8499999999999996"/>
    <n v="42502.68"/>
  </r>
  <r>
    <n v="3105"/>
    <x v="11"/>
    <x v="0"/>
    <x v="0"/>
    <n v="407017"/>
    <s v="Lighting - Other Interior lighting"/>
    <x v="3"/>
    <x v="9"/>
    <s v="kWh"/>
    <n v="1"/>
    <n v="1039.5"/>
    <n v="0"/>
    <n v="20790"/>
  </r>
  <r>
    <n v="3105"/>
    <x v="11"/>
    <x v="0"/>
    <x v="0"/>
    <n v="407017"/>
    <s v="Lighting - Other Interior lighting"/>
    <x v="3"/>
    <x v="9"/>
    <s v="kWh"/>
    <n v="1"/>
    <n v="3961.94"/>
    <n v="7.36"/>
    <n v="64514.79"/>
  </r>
  <r>
    <n v="3105"/>
    <x v="11"/>
    <x v="0"/>
    <x v="0"/>
    <n v="407017"/>
    <s v="Lighting - Other Interior lighting"/>
    <x v="3"/>
    <x v="9"/>
    <s v="kWh"/>
    <n v="1"/>
    <n v="3708.19"/>
    <n v="6.89"/>
    <n v="60375.69"/>
  </r>
  <r>
    <n v="3105"/>
    <x v="11"/>
    <x v="0"/>
    <x v="0"/>
    <n v="407017"/>
    <s v="Lighting - Other Interior lighting"/>
    <x v="3"/>
    <x v="9"/>
    <s v="kWh"/>
    <n v="1"/>
    <n v="1291.26"/>
    <n v="0"/>
    <n v="25825.05"/>
  </r>
  <r>
    <n v="3105"/>
    <x v="11"/>
    <x v="0"/>
    <x v="0"/>
    <n v="407017"/>
    <s v="Lighting - Other Interior lighting"/>
    <x v="3"/>
    <x v="9"/>
    <s v="kWh"/>
    <n v="1"/>
    <n v="689.85"/>
    <n v="0"/>
    <n v="13797"/>
  </r>
  <r>
    <n v="3105"/>
    <x v="11"/>
    <x v="0"/>
    <x v="0"/>
    <n v="407017"/>
    <s v="Lighting - Other Interior lighting"/>
    <x v="3"/>
    <x v="9"/>
    <s v="kWh"/>
    <n v="1"/>
    <n v="830.06"/>
    <n v="2.4"/>
    <n v="19658.7"/>
  </r>
  <r>
    <n v="3105"/>
    <x v="11"/>
    <x v="0"/>
    <x v="0"/>
    <n v="407017"/>
    <s v="Lighting - Other Interior lighting"/>
    <x v="3"/>
    <x v="9"/>
    <s v="kWh"/>
    <n v="1"/>
    <n v="1448.23"/>
    <n v="0"/>
    <n v="28964.52"/>
  </r>
  <r>
    <n v="3105"/>
    <x v="11"/>
    <x v="0"/>
    <x v="0"/>
    <n v="407017"/>
    <s v="Lighting - Other Interior lighting"/>
    <x v="3"/>
    <x v="9"/>
    <s v="kWh"/>
    <n v="1"/>
    <n v="9874.7999999999993"/>
    <n v="0"/>
    <n v="197496"/>
  </r>
  <r>
    <n v="3105"/>
    <x v="11"/>
    <x v="0"/>
    <x v="0"/>
    <n v="407017"/>
    <s v="Lighting - Other Interior lighting"/>
    <x v="3"/>
    <x v="9"/>
    <s v="kWh"/>
    <n v="1"/>
    <n v="470.75"/>
    <n v="1.83"/>
    <n v="9571.77"/>
  </r>
  <r>
    <n v="3105"/>
    <x v="11"/>
    <x v="0"/>
    <x v="0"/>
    <n v="407017"/>
    <s v="Lighting - Other Interior lighting"/>
    <x v="3"/>
    <x v="9"/>
    <s v="kWh"/>
    <n v="1"/>
    <n v="5400.49"/>
    <n v="10.61"/>
    <n v="86787.9"/>
  </r>
  <r>
    <n v="3105"/>
    <x v="11"/>
    <x v="0"/>
    <x v="0"/>
    <n v="407017"/>
    <s v="Lighting - Other Interior lighting"/>
    <x v="3"/>
    <x v="9"/>
    <s v="kWh"/>
    <n v="1"/>
    <n v="3016.48"/>
    <n v="5.93"/>
    <n v="48467.7"/>
  </r>
  <r>
    <n v="3105"/>
    <x v="11"/>
    <x v="0"/>
    <x v="0"/>
    <n v="407017"/>
    <s v="Lighting - Other Interior lighting"/>
    <x v="3"/>
    <x v="9"/>
    <s v="kWh"/>
    <n v="1"/>
    <n v="947.27"/>
    <n v="0"/>
    <n v="18945.27"/>
  </r>
  <r>
    <n v="3105"/>
    <x v="11"/>
    <x v="0"/>
    <x v="0"/>
    <n v="407017"/>
    <s v="Lighting - Other Interior lighting"/>
    <x v="3"/>
    <x v="9"/>
    <s v="kWh"/>
    <n v="1"/>
    <n v="17009.240000000002"/>
    <n v="42.26"/>
    <n v="426094.74"/>
  </r>
  <r>
    <n v="3105"/>
    <x v="11"/>
    <x v="0"/>
    <x v="0"/>
    <n v="407017"/>
    <s v="Lighting - Other Interior lighting"/>
    <x v="3"/>
    <x v="9"/>
    <s v="kWh"/>
    <n v="1"/>
    <n v="5185.0600000000004"/>
    <n v="14.94"/>
    <n v="63451.08"/>
  </r>
  <r>
    <n v="3105"/>
    <x v="11"/>
    <x v="0"/>
    <x v="0"/>
    <n v="407017"/>
    <s v="Lighting - Other Interior lighting"/>
    <x v="3"/>
    <x v="9"/>
    <s v="kWh"/>
    <n v="1"/>
    <n v="10440.07"/>
    <n v="31.05"/>
    <n v="125821.17"/>
  </r>
  <r>
    <n v="3105"/>
    <x v="11"/>
    <x v="0"/>
    <x v="0"/>
    <n v="407017"/>
    <s v="Lighting - Other Interior lighting"/>
    <x v="3"/>
    <x v="9"/>
    <s v="kWh"/>
    <n v="1"/>
    <n v="5684.55"/>
    <n v="17.82"/>
    <n v="66663.899999999994"/>
  </r>
  <r>
    <n v="3105"/>
    <x v="11"/>
    <x v="0"/>
    <x v="0"/>
    <n v="407017"/>
    <s v="Lighting - Other Interior lighting"/>
    <x v="3"/>
    <x v="9"/>
    <s v="kWh"/>
    <n v="1"/>
    <n v="644.20000000000005"/>
    <n v="1.73"/>
    <n v="8121.6"/>
  </r>
  <r>
    <n v="3105"/>
    <x v="11"/>
    <x v="0"/>
    <x v="0"/>
    <n v="407017"/>
    <s v="Lighting - Other Interior lighting"/>
    <x v="3"/>
    <x v="9"/>
    <s v="kWh"/>
    <n v="1"/>
    <n v="1648.64"/>
    <n v="5.23"/>
    <n v="19199.52"/>
  </r>
  <r>
    <n v="3105"/>
    <x v="11"/>
    <x v="0"/>
    <x v="0"/>
    <n v="407017"/>
    <s v="Lighting - Other Interior lighting"/>
    <x v="3"/>
    <x v="9"/>
    <s v="kWh"/>
    <n v="1"/>
    <n v="878.02"/>
    <n v="3.05"/>
    <n v="9702.36"/>
  </r>
  <r>
    <n v="3105"/>
    <x v="11"/>
    <x v="0"/>
    <x v="0"/>
    <n v="407017"/>
    <s v="Lighting - Other Interior lighting"/>
    <x v="3"/>
    <x v="9"/>
    <s v="kWh"/>
    <n v="1"/>
    <n v="586.75"/>
    <n v="0"/>
    <n v="10561.77"/>
  </r>
  <r>
    <n v="3105"/>
    <x v="11"/>
    <x v="0"/>
    <x v="0"/>
    <n v="407017"/>
    <s v="Lighting - Other Interior lighting"/>
    <x v="3"/>
    <x v="9"/>
    <s v="kWh"/>
    <n v="1"/>
    <n v="14164.67"/>
    <n v="23.69"/>
    <n v="207569.97"/>
  </r>
  <r>
    <n v="3105"/>
    <x v="11"/>
    <x v="0"/>
    <x v="0"/>
    <n v="407017"/>
    <s v="Lighting - Other Interior lighting"/>
    <x v="3"/>
    <x v="9"/>
    <s v="kWh"/>
    <n v="1"/>
    <n v="2385.9899999999998"/>
    <n v="10.51"/>
    <n v="47719.8"/>
  </r>
  <r>
    <n v="3105"/>
    <x v="11"/>
    <x v="0"/>
    <x v="0"/>
    <n v="407017"/>
    <s v="Lighting - Other Interior lighting"/>
    <x v="3"/>
    <x v="9"/>
    <s v="kWh"/>
    <n v="1"/>
    <n v="1578.35"/>
    <n v="3.97"/>
    <n v="39351.69"/>
  </r>
  <r>
    <n v="3105"/>
    <x v="11"/>
    <x v="0"/>
    <x v="0"/>
    <n v="407017"/>
    <s v="Lighting - Other Interior lighting"/>
    <x v="3"/>
    <x v="9"/>
    <s v="kWh"/>
    <n v="1"/>
    <n v="1047.97"/>
    <n v="0"/>
    <n v="18863.46"/>
  </r>
  <r>
    <n v="3105"/>
    <x v="11"/>
    <x v="0"/>
    <x v="0"/>
    <n v="407017"/>
    <s v="Lighting - Other Interior lighting"/>
    <x v="3"/>
    <x v="9"/>
    <s v="kWh"/>
    <n v="1"/>
    <n v="11164.12"/>
    <n v="14.84"/>
    <n v="322667.19"/>
  </r>
  <r>
    <n v="3105"/>
    <x v="11"/>
    <x v="1"/>
    <x v="0"/>
    <n v="407017"/>
    <s v="Lighting - Other Interior lighting"/>
    <x v="3"/>
    <x v="9"/>
    <s v="kWh"/>
    <n v="1"/>
    <n v="14945.4"/>
    <n v="41.72"/>
    <n v="215460"/>
  </r>
  <r>
    <n v="3105"/>
    <x v="11"/>
    <x v="2"/>
    <x v="0"/>
    <n v="407017"/>
    <s v="Lighting - Other Interior lighting"/>
    <x v="3"/>
    <x v="9"/>
    <s v="kWh"/>
    <n v="1"/>
    <n v="357.86"/>
    <n v="0"/>
    <n v="7157.07"/>
  </r>
  <r>
    <n v="3105"/>
    <x v="11"/>
    <x v="2"/>
    <x v="0"/>
    <n v="407017"/>
    <s v="Lighting - Other Interior lighting"/>
    <x v="3"/>
    <x v="9"/>
    <s v="kWh"/>
    <n v="1"/>
    <n v="4262.6899999999996"/>
    <n v="8.58"/>
    <n v="59556.42"/>
  </r>
  <r>
    <n v="3105"/>
    <x v="11"/>
    <x v="2"/>
    <x v="0"/>
    <n v="407017"/>
    <s v="Lighting - Other Interior lighting"/>
    <x v="3"/>
    <x v="9"/>
    <s v="kWh"/>
    <n v="1"/>
    <n v="972.45"/>
    <n v="2.74"/>
    <n v="12014.1"/>
  </r>
  <r>
    <n v="3105"/>
    <x v="11"/>
    <x v="2"/>
    <x v="0"/>
    <n v="407017"/>
    <s v="Lighting - Other Interior lighting"/>
    <x v="3"/>
    <x v="9"/>
    <s v="kWh"/>
    <n v="1"/>
    <n v="339.99"/>
    <n v="0.18"/>
    <n v="5773.34"/>
  </r>
  <r>
    <n v="3105"/>
    <x v="11"/>
    <x v="2"/>
    <x v="0"/>
    <n v="407017"/>
    <s v="Lighting - Other Interior lighting"/>
    <x v="3"/>
    <x v="9"/>
    <s v="kWh"/>
    <n v="1"/>
    <n v="5695.49"/>
    <n v="9.6999999999999993"/>
    <n v="84989.52"/>
  </r>
  <r>
    <n v="3105"/>
    <x v="11"/>
    <x v="2"/>
    <x v="0"/>
    <n v="407017"/>
    <s v="Lighting - Other Interior lighting"/>
    <x v="3"/>
    <x v="9"/>
    <s v="kWh"/>
    <n v="1"/>
    <n v="2321.4"/>
    <n v="5.2"/>
    <n v="31381.200000000001"/>
  </r>
  <r>
    <n v="3105"/>
    <x v="11"/>
    <x v="2"/>
    <x v="0"/>
    <n v="407017"/>
    <s v="Lighting - Other Interior lighting"/>
    <x v="3"/>
    <x v="9"/>
    <s v="kWh"/>
    <n v="1"/>
    <n v="2175.0700000000002"/>
    <n v="2.76"/>
    <n v="33625.26"/>
  </r>
  <r>
    <n v="3105"/>
    <x v="11"/>
    <x v="2"/>
    <x v="0"/>
    <n v="407017"/>
    <s v="Lighting - Other Interior lighting"/>
    <x v="3"/>
    <x v="9"/>
    <s v="kWh"/>
    <n v="1"/>
    <n v="1898.38"/>
    <n v="4.17"/>
    <n v="25818.84"/>
  </r>
  <r>
    <n v="3105"/>
    <x v="11"/>
    <x v="2"/>
    <x v="0"/>
    <n v="407017"/>
    <s v="Lighting - Other Interior lighting"/>
    <x v="3"/>
    <x v="9"/>
    <s v="kWh"/>
    <n v="1"/>
    <n v="2106.4299999999998"/>
    <n v="4.43"/>
    <n v="29041.74"/>
  </r>
  <r>
    <n v="3105"/>
    <x v="11"/>
    <x v="2"/>
    <x v="0"/>
    <n v="407017"/>
    <s v="Lighting - Other Interior lighting"/>
    <x v="3"/>
    <x v="9"/>
    <s v="kWh"/>
    <n v="1"/>
    <n v="169.13"/>
    <n v="0"/>
    <n v="3044.25"/>
  </r>
  <r>
    <n v="3105"/>
    <x v="11"/>
    <x v="2"/>
    <x v="0"/>
    <n v="407017"/>
    <s v="Lighting - Other Interior lighting"/>
    <x v="3"/>
    <x v="9"/>
    <s v="kWh"/>
    <n v="1"/>
    <n v="362.85"/>
    <n v="0"/>
    <n v="6531.3"/>
  </r>
  <r>
    <n v="3105"/>
    <x v="11"/>
    <x v="2"/>
    <x v="0"/>
    <n v="407017"/>
    <s v="Lighting - Other Interior lighting"/>
    <x v="3"/>
    <x v="9"/>
    <s v="kWh"/>
    <n v="1"/>
    <n v="11.67"/>
    <n v="0.03"/>
    <n v="138.06"/>
  </r>
  <r>
    <n v="3105"/>
    <x v="11"/>
    <x v="2"/>
    <x v="0"/>
    <n v="407017"/>
    <s v="Lighting - Other Interior lighting"/>
    <x v="3"/>
    <x v="9"/>
    <s v="kWh"/>
    <n v="1"/>
    <n v="134.19999999999999"/>
    <n v="0.57999999999999996"/>
    <n v="5110.5600000000004"/>
  </r>
  <r>
    <n v="3105"/>
    <x v="11"/>
    <x v="2"/>
    <x v="0"/>
    <n v="407017"/>
    <s v="Lighting - Other Interior lighting"/>
    <x v="3"/>
    <x v="9"/>
    <s v="kWh"/>
    <n v="1"/>
    <n v="732.82"/>
    <n v="3.51"/>
    <n v="6170.67"/>
  </r>
  <r>
    <n v="3105"/>
    <x v="11"/>
    <x v="2"/>
    <x v="0"/>
    <n v="407017"/>
    <s v="Lighting - Other Interior lighting"/>
    <x v="3"/>
    <x v="9"/>
    <s v="kWh"/>
    <n v="1"/>
    <n v="6990.53"/>
    <n v="25.93"/>
    <n v="73953.539999999994"/>
  </r>
  <r>
    <n v="3105"/>
    <x v="11"/>
    <x v="2"/>
    <x v="0"/>
    <n v="407017"/>
    <s v="Lighting - Other Interior lighting"/>
    <x v="3"/>
    <x v="9"/>
    <s v="kWh"/>
    <n v="1"/>
    <n v="552.79999999999995"/>
    <n v="0"/>
    <n v="9950.4"/>
  </r>
  <r>
    <n v="3105"/>
    <x v="11"/>
    <x v="0"/>
    <x v="0"/>
    <n v="407016"/>
    <s v="Lighting - Interior Lighting Controls"/>
    <x v="5"/>
    <x v="13"/>
    <s v="kWh"/>
    <n v="1"/>
    <n v="3115.93"/>
    <n v="0"/>
    <n v="56086.74"/>
  </r>
  <r>
    <n v="3105"/>
    <x v="11"/>
    <x v="1"/>
    <x v="0"/>
    <n v="407016"/>
    <s v="Lighting - Interior Lighting Controls"/>
    <x v="5"/>
    <x v="13"/>
    <s v="kWh"/>
    <n v="1"/>
    <n v="7682.29"/>
    <n v="0"/>
    <n v="138281.22"/>
  </r>
  <r>
    <n v="3105"/>
    <x v="11"/>
    <x v="1"/>
    <x v="0"/>
    <n v="407016"/>
    <s v="Lighting - Interior Lighting Controls"/>
    <x v="5"/>
    <x v="13"/>
    <s v="kWh"/>
    <n v="1"/>
    <n v="8524.5300000000007"/>
    <n v="0"/>
    <n v="153441.54"/>
  </r>
  <r>
    <n v="3105"/>
    <x v="11"/>
    <x v="2"/>
    <x v="0"/>
    <n v="407019"/>
    <s v="Lighting - Exterior Lighting Controls"/>
    <x v="5"/>
    <x v="13"/>
    <s v="kWh"/>
    <n v="1"/>
    <n v="4951.57"/>
    <n v="0"/>
    <n v="91122.3"/>
  </r>
  <r>
    <n v="3105"/>
    <x v="11"/>
    <x v="2"/>
    <x v="0"/>
    <n v="407019"/>
    <s v="Lighting - Exterior Lighting Controls"/>
    <x v="5"/>
    <x v="13"/>
    <s v="kWh"/>
    <n v="1"/>
    <n v="1493.75"/>
    <n v="2.61"/>
    <n v="12037.5"/>
  </r>
  <r>
    <n v="3105"/>
    <x v="11"/>
    <x v="2"/>
    <x v="0"/>
    <n v="407016"/>
    <s v="Lighting - Interior Lighting Controls"/>
    <x v="5"/>
    <x v="13"/>
    <s v="kWh"/>
    <n v="1"/>
    <n v="982.88"/>
    <n v="2.66"/>
    <n v="16496.189999999999"/>
  </r>
  <r>
    <n v="3105"/>
    <x v="11"/>
    <x v="1"/>
    <x v="0"/>
    <n v="407026"/>
    <s v="Lighting - Exterior Pulse Start MH "/>
    <x v="6"/>
    <x v="33"/>
    <s v="kWh"/>
    <n v="1"/>
    <n v="4450.1400000000003"/>
    <n v="0"/>
    <n v="80102.52"/>
  </r>
  <r>
    <n v="3105"/>
    <x v="11"/>
    <x v="1"/>
    <x v="0"/>
    <n v="407026"/>
    <s v="Lighting - Exterior Pulse Start MH "/>
    <x v="6"/>
    <x v="33"/>
    <s v="kWh"/>
    <n v="1"/>
    <n v="1744.96"/>
    <n v="0"/>
    <n v="31409.279999999999"/>
  </r>
  <r>
    <n v="3105"/>
    <x v="11"/>
    <x v="1"/>
    <x v="0"/>
    <n v="407026"/>
    <s v="Lighting - Exterior Pulse Start MH "/>
    <x v="6"/>
    <x v="33"/>
    <s v="kWh"/>
    <n v="1"/>
    <n v="688.8"/>
    <n v="0"/>
    <n v="12398.4"/>
  </r>
  <r>
    <n v="3106"/>
    <x v="12"/>
    <x v="0"/>
    <x v="0"/>
    <n v="402270"/>
    <s v="Lighting - LED Premium Tier 5' Case Door"/>
    <x v="1"/>
    <x v="26"/>
    <s v="Fixture"/>
    <n v="7"/>
    <n v="409.5"/>
    <n v="0.35"/>
    <n v="2331"/>
  </r>
  <r>
    <n v="3106"/>
    <x v="12"/>
    <x v="0"/>
    <x v="0"/>
    <n v="402270"/>
    <s v="Lighting - LED Premium Tier 5' Case Door"/>
    <x v="1"/>
    <x v="26"/>
    <s v="Fixture"/>
    <n v="7"/>
    <n v="409.5"/>
    <n v="0.35"/>
    <n v="2331"/>
  </r>
  <r>
    <n v="3106"/>
    <x v="12"/>
    <x v="0"/>
    <x v="0"/>
    <n v="402270"/>
    <s v="Lighting - LED Premium Tier 5' Case Door"/>
    <x v="1"/>
    <x v="26"/>
    <s v="Fixture"/>
    <n v="6"/>
    <n v="351"/>
    <n v="0.3"/>
    <n v="1998"/>
  </r>
  <r>
    <n v="3106"/>
    <x v="12"/>
    <x v="0"/>
    <x v="0"/>
    <n v="402270"/>
    <s v="Lighting - LED Premium Tier 5' Case Door"/>
    <x v="1"/>
    <x v="26"/>
    <s v="Fixture"/>
    <n v="9"/>
    <n v="526.5"/>
    <n v="0.45"/>
    <n v="2997"/>
  </r>
  <r>
    <n v="3106"/>
    <x v="12"/>
    <x v="0"/>
    <x v="0"/>
    <n v="402270"/>
    <s v="Lighting - LED Premium Tier 5' Case Door"/>
    <x v="1"/>
    <x v="26"/>
    <s v="Fixture"/>
    <n v="10"/>
    <n v="585"/>
    <n v="0.51"/>
    <n v="3330"/>
  </r>
  <r>
    <n v="3106"/>
    <x v="12"/>
    <x v="0"/>
    <x v="0"/>
    <n v="402270"/>
    <s v="Lighting - LED Premium Tier 5' Case Door"/>
    <x v="1"/>
    <x v="26"/>
    <s v="Fixture"/>
    <n v="4"/>
    <n v="234"/>
    <n v="0.2"/>
    <n v="1332"/>
  </r>
  <r>
    <n v="3106"/>
    <x v="12"/>
    <x v="0"/>
    <x v="0"/>
    <n v="402270"/>
    <s v="Lighting - LED Premium Tier 5' Case Door"/>
    <x v="1"/>
    <x v="26"/>
    <s v="Fixture"/>
    <n v="13"/>
    <n v="760.5"/>
    <n v="0.66"/>
    <n v="4329"/>
  </r>
  <r>
    <n v="3106"/>
    <x v="12"/>
    <x v="0"/>
    <x v="0"/>
    <n v="402270"/>
    <s v="Lighting - LED Premium Tier 5' Case Door"/>
    <x v="1"/>
    <x v="26"/>
    <s v="Fixture"/>
    <n v="24"/>
    <n v="1404"/>
    <n v="1.22"/>
    <n v="7992"/>
  </r>
  <r>
    <n v="3106"/>
    <x v="12"/>
    <x v="0"/>
    <x v="0"/>
    <n v="402270"/>
    <s v="Lighting - LED Premium Tier 5' Case Door"/>
    <x v="1"/>
    <x v="26"/>
    <s v="Fixture"/>
    <n v="30"/>
    <n v="1755"/>
    <n v="1.53"/>
    <n v="9990"/>
  </r>
  <r>
    <n v="3106"/>
    <x v="12"/>
    <x v="0"/>
    <x v="0"/>
    <n v="402270"/>
    <s v="Lighting - LED Premium Tier 5' Case Door"/>
    <x v="1"/>
    <x v="26"/>
    <s v="Fixture"/>
    <n v="24"/>
    <n v="1404"/>
    <n v="1.22"/>
    <n v="7992"/>
  </r>
  <r>
    <n v="3106"/>
    <x v="12"/>
    <x v="0"/>
    <x v="0"/>
    <n v="402270"/>
    <s v="Lighting - LED Premium Tier 5' Case Door"/>
    <x v="1"/>
    <x v="26"/>
    <s v="Fixture"/>
    <n v="9"/>
    <n v="526.5"/>
    <n v="0.45"/>
    <n v="2997"/>
  </r>
  <r>
    <n v="3106"/>
    <x v="12"/>
    <x v="0"/>
    <x v="0"/>
    <n v="402270"/>
    <s v="Lighting - LED Premium Tier 5' Case Door"/>
    <x v="1"/>
    <x v="26"/>
    <s v="Fixture"/>
    <n v="22"/>
    <n v="1287"/>
    <n v="1.1200000000000001"/>
    <n v="7326"/>
  </r>
  <r>
    <n v="3106"/>
    <x v="12"/>
    <x v="0"/>
    <x v="0"/>
    <n v="402270"/>
    <s v="Lighting - LED Premium Tier 5' Case Door"/>
    <x v="1"/>
    <x v="26"/>
    <s v="Fixture"/>
    <n v="2"/>
    <n v="117"/>
    <n v="0.1"/>
    <n v="666"/>
  </r>
  <r>
    <n v="3106"/>
    <x v="12"/>
    <x v="0"/>
    <x v="0"/>
    <n v="402270"/>
    <s v="Lighting - LED Premium Tier 5' Case Door"/>
    <x v="1"/>
    <x v="26"/>
    <s v="Fixture"/>
    <n v="10"/>
    <n v="585"/>
    <n v="0.51"/>
    <n v="3330"/>
  </r>
  <r>
    <n v="3106"/>
    <x v="12"/>
    <x v="0"/>
    <x v="0"/>
    <n v="402270"/>
    <s v="Lighting - LED Premium Tier 5' Case Door"/>
    <x v="1"/>
    <x v="26"/>
    <s v="Fixture"/>
    <n v="2"/>
    <n v="117"/>
    <n v="0.1"/>
    <n v="666"/>
  </r>
  <r>
    <n v="3106"/>
    <x v="12"/>
    <x v="0"/>
    <x v="0"/>
    <n v="402270"/>
    <s v="Lighting - LED Premium Tier 5' Case Door"/>
    <x v="1"/>
    <x v="26"/>
    <s v="Fixture"/>
    <n v="7"/>
    <n v="409.5"/>
    <n v="0.35"/>
    <n v="2331"/>
  </r>
  <r>
    <n v="3106"/>
    <x v="12"/>
    <x v="0"/>
    <x v="0"/>
    <n v="402270"/>
    <s v="Lighting - LED Premium Tier 5' Case Door"/>
    <x v="1"/>
    <x v="26"/>
    <s v="Fixture"/>
    <n v="6"/>
    <n v="351"/>
    <n v="0.3"/>
    <n v="1998"/>
  </r>
  <r>
    <n v="3106"/>
    <x v="12"/>
    <x v="0"/>
    <x v="0"/>
    <n v="402270"/>
    <s v="Lighting - LED Premium Tier 5' Case Door"/>
    <x v="1"/>
    <x v="26"/>
    <s v="Fixture"/>
    <n v="17"/>
    <n v="994.5"/>
    <n v="0.86"/>
    <n v="5661"/>
  </r>
  <r>
    <n v="3106"/>
    <x v="12"/>
    <x v="0"/>
    <x v="0"/>
    <n v="402270"/>
    <s v="Lighting - LED Premium Tier 5' Case Door"/>
    <x v="1"/>
    <x v="26"/>
    <s v="Fixture"/>
    <n v="7"/>
    <n v="409.5"/>
    <n v="0.35"/>
    <n v="2331"/>
  </r>
  <r>
    <n v="3106"/>
    <x v="12"/>
    <x v="0"/>
    <x v="0"/>
    <n v="402270"/>
    <s v="Lighting - LED Premium Tier 5' Case Door"/>
    <x v="1"/>
    <x v="26"/>
    <s v="Fixture"/>
    <n v="15"/>
    <n v="877.5"/>
    <n v="0.76"/>
    <n v="4995"/>
  </r>
  <r>
    <n v="3106"/>
    <x v="12"/>
    <x v="0"/>
    <x v="0"/>
    <n v="402270"/>
    <s v="Lighting - LED Premium Tier 5' Case Door"/>
    <x v="1"/>
    <x v="26"/>
    <s v="Fixture"/>
    <n v="12"/>
    <n v="702"/>
    <n v="0.61"/>
    <n v="3996"/>
  </r>
  <r>
    <n v="3106"/>
    <x v="12"/>
    <x v="0"/>
    <x v="0"/>
    <n v="402270"/>
    <s v="Lighting - LED Premium Tier 5' Case Door"/>
    <x v="1"/>
    <x v="26"/>
    <s v="Fixture"/>
    <n v="29"/>
    <n v="1696.5"/>
    <n v="1.47"/>
    <n v="9657"/>
  </r>
  <r>
    <n v="3106"/>
    <x v="12"/>
    <x v="0"/>
    <x v="0"/>
    <n v="402270"/>
    <s v="Lighting - LED Premium Tier 5' Case Door"/>
    <x v="1"/>
    <x v="26"/>
    <s v="Fixture"/>
    <n v="11"/>
    <n v="715"/>
    <n v="0.56000000000000005"/>
    <n v="3663"/>
  </r>
  <r>
    <n v="3106"/>
    <x v="12"/>
    <x v="0"/>
    <x v="0"/>
    <n v="402270"/>
    <s v="Lighting - LED Premium Tier 5' Case Door"/>
    <x v="1"/>
    <x v="26"/>
    <s v="Fixture"/>
    <n v="5"/>
    <n v="292.5"/>
    <n v="0.25"/>
    <n v="1665"/>
  </r>
  <r>
    <n v="3106"/>
    <x v="12"/>
    <x v="0"/>
    <x v="0"/>
    <n v="402270"/>
    <s v="Lighting - LED Premium Tier 5' Case Door"/>
    <x v="1"/>
    <x v="26"/>
    <s v="Fixture"/>
    <n v="3"/>
    <n v="175.5"/>
    <n v="0.15"/>
    <n v="999"/>
  </r>
  <r>
    <n v="3106"/>
    <x v="12"/>
    <x v="0"/>
    <x v="0"/>
    <n v="402270"/>
    <s v="Lighting - LED Premium Tier 5' Case Door"/>
    <x v="1"/>
    <x v="26"/>
    <s v="Fixture"/>
    <n v="24"/>
    <n v="1404"/>
    <n v="1.22"/>
    <n v="7992"/>
  </r>
  <r>
    <n v="3106"/>
    <x v="12"/>
    <x v="0"/>
    <x v="0"/>
    <n v="402270"/>
    <s v="Lighting - LED Premium Tier 5' Case Door"/>
    <x v="1"/>
    <x v="26"/>
    <s v="Fixture"/>
    <n v="32"/>
    <n v="1872"/>
    <n v="1.63"/>
    <n v="10656"/>
  </r>
  <r>
    <n v="3106"/>
    <x v="12"/>
    <x v="0"/>
    <x v="0"/>
    <n v="402270"/>
    <s v="Lighting - LED Premium Tier 5' Case Door"/>
    <x v="1"/>
    <x v="26"/>
    <s v="Fixture"/>
    <n v="19"/>
    <n v="1111.5"/>
    <n v="0.96"/>
    <n v="6327"/>
  </r>
  <r>
    <n v="3106"/>
    <x v="12"/>
    <x v="0"/>
    <x v="0"/>
    <n v="402270"/>
    <s v="Lighting - LED Premium Tier 5' Case Door"/>
    <x v="1"/>
    <x v="26"/>
    <s v="Fixture"/>
    <n v="12"/>
    <n v="702"/>
    <n v="0.61"/>
    <n v="3996"/>
  </r>
  <r>
    <n v="3106"/>
    <x v="12"/>
    <x v="0"/>
    <x v="0"/>
    <n v="402270"/>
    <s v="Lighting - LED Premium Tier 5' Case Door"/>
    <x v="1"/>
    <x v="26"/>
    <s v="Fixture"/>
    <n v="12"/>
    <n v="702"/>
    <n v="0.61"/>
    <n v="3996"/>
  </r>
  <r>
    <n v="3106"/>
    <x v="12"/>
    <x v="0"/>
    <x v="0"/>
    <n v="402270"/>
    <s v="Lighting - LED Premium Tier 5' Case Door"/>
    <x v="1"/>
    <x v="26"/>
    <s v="Fixture"/>
    <n v="3"/>
    <n v="175.5"/>
    <n v="0.15"/>
    <n v="999"/>
  </r>
  <r>
    <n v="3106"/>
    <x v="12"/>
    <x v="0"/>
    <x v="0"/>
    <n v="402270"/>
    <s v="Lighting - LED Premium Tier 5' Case Door"/>
    <x v="1"/>
    <x v="26"/>
    <s v="Fixture"/>
    <n v="10"/>
    <n v="585"/>
    <n v="0.51"/>
    <n v="3330"/>
  </r>
  <r>
    <n v="3106"/>
    <x v="12"/>
    <x v="0"/>
    <x v="0"/>
    <n v="402270"/>
    <s v="Lighting - LED Premium Tier 5' Case Door"/>
    <x v="1"/>
    <x v="26"/>
    <s v="Fixture"/>
    <n v="5"/>
    <n v="325"/>
    <n v="0.25"/>
    <n v="1665"/>
  </r>
  <r>
    <n v="3106"/>
    <x v="12"/>
    <x v="0"/>
    <x v="0"/>
    <n v="402270"/>
    <s v="Lighting - LED Premium Tier 5' Case Door"/>
    <x v="1"/>
    <x v="26"/>
    <s v="Fixture"/>
    <n v="15"/>
    <n v="877.5"/>
    <n v="0.76"/>
    <n v="4995"/>
  </r>
  <r>
    <n v="3106"/>
    <x v="12"/>
    <x v="0"/>
    <x v="0"/>
    <n v="402270"/>
    <s v="Lighting - LED Premium Tier 5' Case Door"/>
    <x v="1"/>
    <x v="26"/>
    <s v="Fixture"/>
    <n v="9"/>
    <n v="526.5"/>
    <n v="0.45"/>
    <n v="2997"/>
  </r>
  <r>
    <n v="3106"/>
    <x v="12"/>
    <x v="0"/>
    <x v="0"/>
    <n v="402270"/>
    <s v="Lighting - LED Premium Tier 5' Case Door"/>
    <x v="1"/>
    <x v="26"/>
    <s v="Fixture"/>
    <n v="29"/>
    <n v="1696.5"/>
    <n v="1.47"/>
    <n v="9657"/>
  </r>
  <r>
    <n v="3106"/>
    <x v="12"/>
    <x v="0"/>
    <x v="0"/>
    <n v="402270"/>
    <s v="Lighting - LED Premium Tier 5' Case Door"/>
    <x v="1"/>
    <x v="26"/>
    <s v="Fixture"/>
    <n v="13"/>
    <n v="760.5"/>
    <n v="0.66"/>
    <n v="4329"/>
  </r>
  <r>
    <n v="3106"/>
    <x v="12"/>
    <x v="0"/>
    <x v="0"/>
    <n v="402270"/>
    <s v="Lighting - LED Premium Tier 5' Case Door"/>
    <x v="1"/>
    <x v="26"/>
    <s v="Fixture"/>
    <n v="6"/>
    <n v="351"/>
    <n v="0.3"/>
    <n v="1998"/>
  </r>
  <r>
    <n v="3106"/>
    <x v="12"/>
    <x v="0"/>
    <x v="0"/>
    <n v="402270"/>
    <s v="Lighting - LED Premium Tier 5' Case Door"/>
    <x v="1"/>
    <x v="26"/>
    <s v="Fixture"/>
    <n v="10"/>
    <n v="585"/>
    <n v="0.51"/>
    <n v="3330"/>
  </r>
  <r>
    <n v="3106"/>
    <x v="12"/>
    <x v="0"/>
    <x v="0"/>
    <n v="402270"/>
    <s v="Lighting - LED Premium Tier 5' Case Door"/>
    <x v="1"/>
    <x v="26"/>
    <s v="Fixture"/>
    <n v="55"/>
    <n v="3575"/>
    <n v="2.8"/>
    <n v="18315"/>
  </r>
  <r>
    <n v="3106"/>
    <x v="12"/>
    <x v="0"/>
    <x v="0"/>
    <n v="402270"/>
    <s v="Lighting - LED Premium Tier 5' Case Door"/>
    <x v="1"/>
    <x v="26"/>
    <s v="Fixture"/>
    <n v="101"/>
    <n v="6565"/>
    <n v="5.15"/>
    <n v="33633"/>
  </r>
  <r>
    <n v="3106"/>
    <x v="12"/>
    <x v="0"/>
    <x v="0"/>
    <n v="402270"/>
    <s v="Lighting - LED Premium Tier 5' Case Door"/>
    <x v="1"/>
    <x v="26"/>
    <s v="Fixture"/>
    <n v="111"/>
    <n v="7215"/>
    <n v="5.66"/>
    <n v="36963"/>
  </r>
  <r>
    <n v="3106"/>
    <x v="12"/>
    <x v="0"/>
    <x v="0"/>
    <n v="402270"/>
    <s v="Lighting - LED Premium Tier 5' Case Door"/>
    <x v="1"/>
    <x v="26"/>
    <s v="Fixture"/>
    <n v="107"/>
    <n v="6955"/>
    <n v="5.45"/>
    <n v="35631"/>
  </r>
  <r>
    <n v="3106"/>
    <x v="12"/>
    <x v="0"/>
    <x v="0"/>
    <n v="402270"/>
    <s v="Lighting - LED Premium Tier 5' Case Door"/>
    <x v="1"/>
    <x v="26"/>
    <s v="Fixture"/>
    <n v="121"/>
    <n v="7865"/>
    <n v="6.17"/>
    <n v="40293"/>
  </r>
  <r>
    <n v="3106"/>
    <x v="12"/>
    <x v="0"/>
    <x v="0"/>
    <n v="402270"/>
    <s v="Lighting - LED Premium Tier 5' Case Door"/>
    <x v="1"/>
    <x v="26"/>
    <s v="Fixture"/>
    <n v="49"/>
    <n v="3185"/>
    <n v="2.4900000000000002"/>
    <n v="16317"/>
  </r>
  <r>
    <n v="3106"/>
    <x v="12"/>
    <x v="0"/>
    <x v="0"/>
    <n v="402270"/>
    <s v="Lighting - LED Premium Tier 5' Case Door"/>
    <x v="1"/>
    <x v="26"/>
    <s v="Fixture"/>
    <n v="20"/>
    <n v="1300"/>
    <n v="1.02"/>
    <n v="6660"/>
  </r>
  <r>
    <n v="3106"/>
    <x v="12"/>
    <x v="0"/>
    <x v="0"/>
    <n v="402270"/>
    <s v="Lighting - LED Premium Tier 5' Case Door"/>
    <x v="1"/>
    <x v="26"/>
    <s v="Fixture"/>
    <n v="70"/>
    <n v="4550"/>
    <n v="3.57"/>
    <n v="23310"/>
  </r>
  <r>
    <n v="3106"/>
    <x v="12"/>
    <x v="0"/>
    <x v="0"/>
    <n v="402270"/>
    <s v="Lighting - LED Premium Tier 5' Case Door"/>
    <x v="1"/>
    <x v="26"/>
    <s v="Fixture"/>
    <n v="149"/>
    <n v="9685"/>
    <n v="7.59"/>
    <n v="49617"/>
  </r>
  <r>
    <n v="3106"/>
    <x v="12"/>
    <x v="0"/>
    <x v="0"/>
    <n v="402270"/>
    <s v="Lighting - LED Premium Tier 5' Case Door"/>
    <x v="1"/>
    <x v="26"/>
    <s v="Fixture"/>
    <n v="15"/>
    <n v="877.5"/>
    <n v="0.76"/>
    <n v="4995"/>
  </r>
  <r>
    <n v="3106"/>
    <x v="12"/>
    <x v="0"/>
    <x v="0"/>
    <n v="402270"/>
    <s v="Lighting - LED Premium Tier 5' Case Door"/>
    <x v="1"/>
    <x v="26"/>
    <s v="Fixture"/>
    <n v="53"/>
    <n v="3445"/>
    <n v="2.7"/>
    <n v="17649"/>
  </r>
  <r>
    <n v="3106"/>
    <x v="12"/>
    <x v="0"/>
    <x v="0"/>
    <n v="402270"/>
    <s v="Lighting - LED Premium Tier 5' Case Door"/>
    <x v="1"/>
    <x v="26"/>
    <s v="Fixture"/>
    <n v="106"/>
    <n v="6890"/>
    <n v="5.4"/>
    <n v="35298"/>
  </r>
  <r>
    <n v="3106"/>
    <x v="12"/>
    <x v="0"/>
    <x v="0"/>
    <n v="402270"/>
    <s v="Lighting - LED Premium Tier 5' Case Door"/>
    <x v="1"/>
    <x v="26"/>
    <s v="Fixture"/>
    <n v="110"/>
    <n v="7150"/>
    <n v="5.61"/>
    <n v="36630"/>
  </r>
  <r>
    <n v="3106"/>
    <x v="12"/>
    <x v="0"/>
    <x v="0"/>
    <n v="402270"/>
    <s v="Lighting - LED Premium Tier 5' Case Door"/>
    <x v="1"/>
    <x v="26"/>
    <s v="Fixture"/>
    <n v="10"/>
    <n v="585"/>
    <n v="0.51"/>
    <n v="3330"/>
  </r>
  <r>
    <n v="3106"/>
    <x v="12"/>
    <x v="0"/>
    <x v="0"/>
    <n v="402271"/>
    <s v="Lighting - LED Premium Tier 6' Case Door"/>
    <x v="1"/>
    <x v="26"/>
    <s v="Fixture"/>
    <n v="16"/>
    <n v="1440"/>
    <n v="1.4"/>
    <n v="9232"/>
  </r>
  <r>
    <n v="3106"/>
    <x v="12"/>
    <x v="0"/>
    <x v="0"/>
    <n v="402271"/>
    <s v="Lighting - LED Premium Tier 6' Case Door"/>
    <x v="1"/>
    <x v="26"/>
    <s v="Fixture"/>
    <n v="15"/>
    <n v="1350"/>
    <n v="1.32"/>
    <n v="8655"/>
  </r>
  <r>
    <n v="3106"/>
    <x v="12"/>
    <x v="0"/>
    <x v="0"/>
    <n v="402271"/>
    <s v="Lighting - LED Premium Tier 6' Case Door"/>
    <x v="1"/>
    <x v="26"/>
    <s v="Fixture"/>
    <n v="30"/>
    <n v="2700"/>
    <n v="2.64"/>
    <n v="17310"/>
  </r>
  <r>
    <n v="3106"/>
    <x v="12"/>
    <x v="0"/>
    <x v="0"/>
    <n v="402271"/>
    <s v="Lighting - LED Premium Tier 6' Case Door"/>
    <x v="1"/>
    <x v="26"/>
    <s v="Fixture"/>
    <n v="16"/>
    <n v="1440"/>
    <n v="1.4"/>
    <n v="9232"/>
  </r>
  <r>
    <n v="3106"/>
    <x v="12"/>
    <x v="0"/>
    <x v="0"/>
    <n v="402271"/>
    <s v="Lighting - LED Premium Tier 6' Case Door"/>
    <x v="1"/>
    <x v="26"/>
    <s v="Fixture"/>
    <n v="23"/>
    <n v="2070"/>
    <n v="2.02"/>
    <n v="13271"/>
  </r>
  <r>
    <n v="3106"/>
    <x v="12"/>
    <x v="0"/>
    <x v="0"/>
    <n v="402271"/>
    <s v="Lighting - LED Premium Tier 6' Case Door"/>
    <x v="1"/>
    <x v="26"/>
    <s v="Fixture"/>
    <n v="20"/>
    <n v="1800"/>
    <n v="1.76"/>
    <n v="11540"/>
  </r>
  <r>
    <n v="3106"/>
    <x v="12"/>
    <x v="0"/>
    <x v="0"/>
    <n v="402271"/>
    <s v="Lighting - LED Premium Tier 6' Case Door"/>
    <x v="1"/>
    <x v="26"/>
    <s v="Fixture"/>
    <n v="27"/>
    <n v="2430"/>
    <n v="2.37"/>
    <n v="15579"/>
  </r>
  <r>
    <n v="3106"/>
    <x v="12"/>
    <x v="0"/>
    <x v="0"/>
    <n v="402271"/>
    <s v="Lighting - LED Premium Tier 6' Case Door"/>
    <x v="1"/>
    <x v="26"/>
    <s v="Fixture"/>
    <n v="19"/>
    <n v="1710"/>
    <n v="1.67"/>
    <n v="10963"/>
  </r>
  <r>
    <n v="3106"/>
    <x v="12"/>
    <x v="0"/>
    <x v="0"/>
    <n v="402271"/>
    <s v="Lighting - LED Premium Tier 6' Case Door"/>
    <x v="1"/>
    <x v="26"/>
    <s v="Fixture"/>
    <n v="16"/>
    <n v="1440"/>
    <n v="1.4"/>
    <n v="9232"/>
  </r>
  <r>
    <n v="3106"/>
    <x v="12"/>
    <x v="0"/>
    <x v="0"/>
    <n v="402271"/>
    <s v="Lighting - LED Premium Tier 6' Case Door"/>
    <x v="1"/>
    <x v="26"/>
    <s v="Fixture"/>
    <n v="18"/>
    <n v="1620"/>
    <n v="1.58"/>
    <n v="10386"/>
  </r>
  <r>
    <n v="3106"/>
    <x v="12"/>
    <x v="0"/>
    <x v="0"/>
    <n v="402271"/>
    <s v="Lighting - LED Premium Tier 6' Case Door"/>
    <x v="1"/>
    <x v="26"/>
    <s v="Fixture"/>
    <n v="17"/>
    <n v="1530"/>
    <n v="1.49"/>
    <n v="9809"/>
  </r>
  <r>
    <n v="3106"/>
    <x v="12"/>
    <x v="0"/>
    <x v="0"/>
    <n v="402271"/>
    <s v="Lighting - LED Premium Tier 6' Case Door"/>
    <x v="1"/>
    <x v="26"/>
    <s v="Fixture"/>
    <n v="23"/>
    <n v="2070"/>
    <n v="2.02"/>
    <n v="13271"/>
  </r>
  <r>
    <n v="3106"/>
    <x v="12"/>
    <x v="0"/>
    <x v="0"/>
    <n v="402271"/>
    <s v="Lighting - LED Premium Tier 6' Case Door"/>
    <x v="1"/>
    <x v="26"/>
    <s v="Fixture"/>
    <n v="23"/>
    <n v="2070"/>
    <n v="2.02"/>
    <n v="13271"/>
  </r>
  <r>
    <n v="3106"/>
    <x v="12"/>
    <x v="0"/>
    <x v="0"/>
    <n v="402271"/>
    <s v="Lighting - LED Premium Tier 6' Case Door"/>
    <x v="1"/>
    <x v="26"/>
    <s v="Fixture"/>
    <n v="26"/>
    <n v="2340"/>
    <n v="2.2799999999999998"/>
    <n v="15002"/>
  </r>
  <r>
    <n v="3106"/>
    <x v="12"/>
    <x v="0"/>
    <x v="0"/>
    <n v="402271"/>
    <s v="Lighting - LED Premium Tier 6' Case Door"/>
    <x v="1"/>
    <x v="26"/>
    <s v="Fixture"/>
    <n v="5"/>
    <n v="450"/>
    <n v="0.44"/>
    <n v="2885"/>
  </r>
  <r>
    <n v="3106"/>
    <x v="12"/>
    <x v="0"/>
    <x v="0"/>
    <n v="402271"/>
    <s v="Lighting - LED Premium Tier 6' Case Door"/>
    <x v="1"/>
    <x v="26"/>
    <s v="Fixture"/>
    <n v="5"/>
    <n v="450"/>
    <n v="0.44"/>
    <n v="2885"/>
  </r>
  <r>
    <n v="3106"/>
    <x v="12"/>
    <x v="0"/>
    <x v="0"/>
    <n v="402271"/>
    <s v="Lighting - LED Premium Tier 6' Case Door"/>
    <x v="1"/>
    <x v="26"/>
    <s v="Fixture"/>
    <n v="3"/>
    <n v="270"/>
    <n v="0.26"/>
    <n v="1731"/>
  </r>
  <r>
    <n v="3106"/>
    <x v="12"/>
    <x v="0"/>
    <x v="0"/>
    <n v="402271"/>
    <s v="Lighting - LED Premium Tier 6' Case Door"/>
    <x v="1"/>
    <x v="26"/>
    <s v="Fixture"/>
    <n v="34"/>
    <n v="3060"/>
    <n v="2.99"/>
    <n v="19618"/>
  </r>
  <r>
    <n v="3106"/>
    <x v="12"/>
    <x v="0"/>
    <x v="0"/>
    <n v="402271"/>
    <s v="Lighting - LED Premium Tier 6' Case Door"/>
    <x v="1"/>
    <x v="26"/>
    <s v="Fixture"/>
    <n v="27"/>
    <n v="2430"/>
    <n v="2.37"/>
    <n v="15579"/>
  </r>
  <r>
    <n v="3106"/>
    <x v="12"/>
    <x v="0"/>
    <x v="0"/>
    <n v="402271"/>
    <s v="Lighting - LED Premium Tier 6' Case Door"/>
    <x v="1"/>
    <x v="26"/>
    <s v="Fixture"/>
    <n v="23"/>
    <n v="2070"/>
    <n v="2.02"/>
    <n v="13271"/>
  </r>
  <r>
    <n v="3106"/>
    <x v="12"/>
    <x v="0"/>
    <x v="0"/>
    <n v="402271"/>
    <s v="Lighting - LED Premium Tier 6' Case Door"/>
    <x v="1"/>
    <x v="26"/>
    <s v="Fixture"/>
    <n v="4"/>
    <n v="360"/>
    <n v="0.35"/>
    <n v="2308"/>
  </r>
  <r>
    <n v="3106"/>
    <x v="12"/>
    <x v="0"/>
    <x v="0"/>
    <n v="402271"/>
    <s v="Lighting - LED Premium Tier 6' Case Door"/>
    <x v="1"/>
    <x v="26"/>
    <s v="Fixture"/>
    <n v="18"/>
    <n v="1620"/>
    <n v="1.58"/>
    <n v="10386"/>
  </r>
  <r>
    <n v="3106"/>
    <x v="12"/>
    <x v="0"/>
    <x v="0"/>
    <n v="402271"/>
    <s v="Lighting - LED Premium Tier 6' Case Door"/>
    <x v="1"/>
    <x v="26"/>
    <s v="Fixture"/>
    <n v="12"/>
    <n v="1080"/>
    <n v="1.05"/>
    <n v="6924"/>
  </r>
  <r>
    <n v="3106"/>
    <x v="12"/>
    <x v="0"/>
    <x v="0"/>
    <n v="402271"/>
    <s v="Lighting - LED Premium Tier 6' Case Door"/>
    <x v="1"/>
    <x v="26"/>
    <s v="Fixture"/>
    <n v="14"/>
    <n v="1260"/>
    <n v="1.23"/>
    <n v="8078"/>
  </r>
  <r>
    <n v="3106"/>
    <x v="12"/>
    <x v="0"/>
    <x v="0"/>
    <n v="402271"/>
    <s v="Lighting - LED Premium Tier 6' Case Door"/>
    <x v="1"/>
    <x v="26"/>
    <s v="Fixture"/>
    <n v="31"/>
    <n v="2790"/>
    <n v="2.72"/>
    <n v="17887"/>
  </r>
  <r>
    <n v="3106"/>
    <x v="12"/>
    <x v="0"/>
    <x v="0"/>
    <n v="402271"/>
    <s v="Lighting - LED Premium Tier 6' Case Door"/>
    <x v="1"/>
    <x v="26"/>
    <s v="Fixture"/>
    <n v="26"/>
    <n v="2340"/>
    <n v="2.2799999999999998"/>
    <n v="15002"/>
  </r>
  <r>
    <n v="3106"/>
    <x v="12"/>
    <x v="0"/>
    <x v="0"/>
    <n v="402271"/>
    <s v="Lighting - LED Premium Tier 6' Case Door"/>
    <x v="1"/>
    <x v="26"/>
    <s v="Fixture"/>
    <n v="3"/>
    <n v="270"/>
    <n v="0.26"/>
    <n v="1731"/>
  </r>
  <r>
    <n v="3106"/>
    <x v="12"/>
    <x v="0"/>
    <x v="0"/>
    <n v="402271"/>
    <s v="Lighting - LED Premium Tier 6' Case Door"/>
    <x v="1"/>
    <x v="26"/>
    <s v="Fixture"/>
    <n v="16"/>
    <n v="1440"/>
    <n v="1.4"/>
    <n v="9232"/>
  </r>
  <r>
    <n v="3106"/>
    <x v="12"/>
    <x v="0"/>
    <x v="0"/>
    <n v="402271"/>
    <s v="Lighting - LED Premium Tier 6' Case Door"/>
    <x v="1"/>
    <x v="26"/>
    <s v="Fixture"/>
    <n v="29"/>
    <n v="2610"/>
    <n v="2.5499999999999998"/>
    <n v="16733"/>
  </r>
  <r>
    <n v="3106"/>
    <x v="12"/>
    <x v="0"/>
    <x v="0"/>
    <n v="402271"/>
    <s v="Lighting - LED Premium Tier 6' Case Door"/>
    <x v="1"/>
    <x v="26"/>
    <s v="Fixture"/>
    <n v="4"/>
    <n v="360"/>
    <n v="0.35"/>
    <n v="2308"/>
  </r>
  <r>
    <n v="3106"/>
    <x v="12"/>
    <x v="0"/>
    <x v="0"/>
    <n v="402271"/>
    <s v="Lighting - LED Premium Tier 6' Case Door"/>
    <x v="1"/>
    <x v="26"/>
    <s v="Fixture"/>
    <n v="27"/>
    <n v="2430"/>
    <n v="2.37"/>
    <n v="15579"/>
  </r>
  <r>
    <n v="3106"/>
    <x v="12"/>
    <x v="0"/>
    <x v="0"/>
    <n v="402271"/>
    <s v="Lighting - LED Premium Tier 6' Case Door"/>
    <x v="1"/>
    <x v="26"/>
    <s v="Fixture"/>
    <n v="23"/>
    <n v="2070"/>
    <n v="2.02"/>
    <n v="13271"/>
  </r>
  <r>
    <n v="3106"/>
    <x v="12"/>
    <x v="0"/>
    <x v="0"/>
    <n v="402271"/>
    <s v="Lighting - LED Premium Tier 6' Case Door"/>
    <x v="1"/>
    <x v="26"/>
    <s v="Fixture"/>
    <n v="24"/>
    <n v="2160"/>
    <n v="2.11"/>
    <n v="13848"/>
  </r>
  <r>
    <n v="3106"/>
    <x v="12"/>
    <x v="0"/>
    <x v="0"/>
    <n v="402271"/>
    <s v="Lighting - LED Premium Tier 6' Case Door"/>
    <x v="1"/>
    <x v="26"/>
    <s v="Fixture"/>
    <n v="14"/>
    <n v="1260"/>
    <n v="1.23"/>
    <n v="8078"/>
  </r>
  <r>
    <n v="3106"/>
    <x v="12"/>
    <x v="0"/>
    <x v="0"/>
    <n v="402271"/>
    <s v="Lighting - LED Premium Tier 6' Case Door"/>
    <x v="1"/>
    <x v="26"/>
    <s v="Fixture"/>
    <n v="16"/>
    <n v="1440"/>
    <n v="1.4"/>
    <n v="9232"/>
  </r>
  <r>
    <n v="3106"/>
    <x v="12"/>
    <x v="0"/>
    <x v="0"/>
    <n v="402271"/>
    <s v="Lighting - LED Premium Tier 6' Case Door"/>
    <x v="1"/>
    <x v="26"/>
    <s v="Fixture"/>
    <n v="19"/>
    <n v="1710"/>
    <n v="1.67"/>
    <n v="10963"/>
  </r>
  <r>
    <n v="3106"/>
    <x v="12"/>
    <x v="0"/>
    <x v="0"/>
    <n v="402271"/>
    <s v="Lighting - LED Premium Tier 6' Case Door"/>
    <x v="1"/>
    <x v="26"/>
    <s v="Fixture"/>
    <n v="30"/>
    <n v="2700"/>
    <n v="2.64"/>
    <n v="17310"/>
  </r>
  <r>
    <n v="3106"/>
    <x v="12"/>
    <x v="0"/>
    <x v="0"/>
    <n v="402271"/>
    <s v="Lighting - LED Premium Tier 6' Case Door"/>
    <x v="1"/>
    <x v="26"/>
    <s v="Fixture"/>
    <n v="18"/>
    <n v="1620"/>
    <n v="1.58"/>
    <n v="10386"/>
  </r>
  <r>
    <n v="3106"/>
    <x v="12"/>
    <x v="0"/>
    <x v="0"/>
    <n v="402271"/>
    <s v="Lighting - LED Premium Tier 6' Case Door"/>
    <x v="1"/>
    <x v="26"/>
    <s v="Fixture"/>
    <n v="31"/>
    <n v="2790"/>
    <n v="2.72"/>
    <n v="17887"/>
  </r>
  <r>
    <n v="3106"/>
    <x v="12"/>
    <x v="0"/>
    <x v="0"/>
    <n v="402271"/>
    <s v="Lighting - LED Premium Tier 6' Case Door"/>
    <x v="1"/>
    <x v="26"/>
    <s v="Fixture"/>
    <n v="24"/>
    <n v="2160"/>
    <n v="2.11"/>
    <n v="13848"/>
  </r>
  <r>
    <n v="3106"/>
    <x v="12"/>
    <x v="0"/>
    <x v="0"/>
    <n v="402271"/>
    <s v="Lighting - LED Premium Tier 6' Case Door"/>
    <x v="1"/>
    <x v="26"/>
    <s v="Fixture"/>
    <n v="20"/>
    <n v="1800"/>
    <n v="1.76"/>
    <n v="11540"/>
  </r>
  <r>
    <n v="3106"/>
    <x v="12"/>
    <x v="0"/>
    <x v="0"/>
    <n v="402271"/>
    <s v="Lighting - LED Premium Tier 6' Case Door"/>
    <x v="1"/>
    <x v="26"/>
    <s v="Fixture"/>
    <n v="23"/>
    <n v="2070"/>
    <n v="2.02"/>
    <n v="13271"/>
  </r>
  <r>
    <n v="3106"/>
    <x v="12"/>
    <x v="0"/>
    <x v="0"/>
    <n v="402271"/>
    <s v="Lighting - LED Premium Tier 6' Case Door"/>
    <x v="1"/>
    <x v="26"/>
    <s v="Fixture"/>
    <n v="10"/>
    <n v="900"/>
    <n v="0.88"/>
    <n v="5770"/>
  </r>
  <r>
    <n v="3106"/>
    <x v="12"/>
    <x v="0"/>
    <x v="0"/>
    <n v="402271"/>
    <s v="Lighting - LED Premium Tier 6' Case Door"/>
    <x v="1"/>
    <x v="26"/>
    <s v="Fixture"/>
    <n v="5"/>
    <n v="450"/>
    <n v="0.44"/>
    <n v="2885"/>
  </r>
  <r>
    <n v="3106"/>
    <x v="12"/>
    <x v="0"/>
    <x v="0"/>
    <n v="402271"/>
    <s v="Lighting - LED Premium Tier 6' Case Door"/>
    <x v="1"/>
    <x v="26"/>
    <s v="Fixture"/>
    <n v="25"/>
    <n v="2250"/>
    <n v="2.2000000000000002"/>
    <n v="14425"/>
  </r>
  <r>
    <n v="3106"/>
    <x v="12"/>
    <x v="0"/>
    <x v="0"/>
    <n v="402271"/>
    <s v="Lighting - LED Premium Tier 6' Case Door"/>
    <x v="1"/>
    <x v="26"/>
    <s v="Fixture"/>
    <n v="28"/>
    <n v="2520"/>
    <n v="2.46"/>
    <n v="16156"/>
  </r>
  <r>
    <n v="3106"/>
    <x v="12"/>
    <x v="0"/>
    <x v="0"/>
    <n v="402271"/>
    <s v="Lighting - LED Premium Tier 6' Case Door"/>
    <x v="1"/>
    <x v="26"/>
    <s v="Fixture"/>
    <n v="34"/>
    <n v="3060"/>
    <n v="2.99"/>
    <n v="19618"/>
  </r>
  <r>
    <n v="3106"/>
    <x v="12"/>
    <x v="0"/>
    <x v="0"/>
    <n v="402271"/>
    <s v="Lighting - LED Premium Tier 6' Case Door"/>
    <x v="1"/>
    <x v="26"/>
    <s v="Fixture"/>
    <n v="21"/>
    <n v="1890"/>
    <n v="1.84"/>
    <n v="12117"/>
  </r>
  <r>
    <n v="3106"/>
    <x v="12"/>
    <x v="0"/>
    <x v="0"/>
    <n v="402271"/>
    <s v="Lighting - LED Premium Tier 6' Case Door"/>
    <x v="1"/>
    <x v="26"/>
    <s v="Fixture"/>
    <n v="19"/>
    <n v="1710"/>
    <n v="1.67"/>
    <n v="10963"/>
  </r>
  <r>
    <n v="3106"/>
    <x v="12"/>
    <x v="0"/>
    <x v="0"/>
    <n v="402271"/>
    <s v="Lighting - LED Premium Tier 6' Case Door"/>
    <x v="1"/>
    <x v="26"/>
    <s v="Fixture"/>
    <n v="7"/>
    <n v="630"/>
    <n v="0.61"/>
    <n v="4039"/>
  </r>
  <r>
    <n v="3106"/>
    <x v="12"/>
    <x v="0"/>
    <x v="0"/>
    <n v="402271"/>
    <s v="Lighting - LED Premium Tier 6' Case Door"/>
    <x v="1"/>
    <x v="26"/>
    <s v="Fixture"/>
    <n v="29"/>
    <n v="2610"/>
    <n v="2.5499999999999998"/>
    <n v="16733"/>
  </r>
  <r>
    <n v="3106"/>
    <x v="12"/>
    <x v="0"/>
    <x v="0"/>
    <n v="402271"/>
    <s v="Lighting - LED Premium Tier 6' Case Door"/>
    <x v="1"/>
    <x v="26"/>
    <s v="Fixture"/>
    <n v="26"/>
    <n v="2340"/>
    <n v="2.2799999999999998"/>
    <n v="15002"/>
  </r>
  <r>
    <n v="3106"/>
    <x v="12"/>
    <x v="0"/>
    <x v="0"/>
    <n v="402271"/>
    <s v="Lighting - LED Premium Tier 6' Case Door"/>
    <x v="1"/>
    <x v="26"/>
    <s v="Fixture"/>
    <n v="18"/>
    <n v="1620"/>
    <n v="1.58"/>
    <n v="10386"/>
  </r>
  <r>
    <n v="3106"/>
    <x v="12"/>
    <x v="0"/>
    <x v="0"/>
    <n v="402271"/>
    <s v="Lighting - LED Premium Tier 6' Case Door"/>
    <x v="1"/>
    <x v="26"/>
    <s v="Fixture"/>
    <n v="13"/>
    <n v="1170"/>
    <n v="1.1399999999999999"/>
    <n v="7501"/>
  </r>
  <r>
    <n v="3106"/>
    <x v="12"/>
    <x v="0"/>
    <x v="0"/>
    <n v="402271"/>
    <s v="Lighting - LED Premium Tier 6' Case Door"/>
    <x v="1"/>
    <x v="26"/>
    <s v="Fixture"/>
    <n v="30"/>
    <n v="2700"/>
    <n v="2.64"/>
    <n v="17310"/>
  </r>
  <r>
    <n v="3106"/>
    <x v="12"/>
    <x v="0"/>
    <x v="0"/>
    <n v="402271"/>
    <s v="Lighting - LED Premium Tier 6' Case Door"/>
    <x v="1"/>
    <x v="26"/>
    <s v="Fixture"/>
    <n v="14"/>
    <n v="1260"/>
    <n v="1.23"/>
    <n v="8078"/>
  </r>
  <r>
    <n v="3106"/>
    <x v="12"/>
    <x v="0"/>
    <x v="0"/>
    <n v="402271"/>
    <s v="Lighting - LED Premium Tier 6' Case Door"/>
    <x v="1"/>
    <x v="26"/>
    <s v="Fixture"/>
    <n v="37"/>
    <n v="3330"/>
    <n v="3.25"/>
    <n v="21349"/>
  </r>
  <r>
    <n v="3106"/>
    <x v="12"/>
    <x v="0"/>
    <x v="0"/>
    <n v="402271"/>
    <s v="Lighting - LED Premium Tier 6' Case Door"/>
    <x v="1"/>
    <x v="26"/>
    <s v="Fixture"/>
    <n v="25"/>
    <n v="2250"/>
    <n v="2.2000000000000002"/>
    <n v="14425"/>
  </r>
  <r>
    <n v="3106"/>
    <x v="12"/>
    <x v="0"/>
    <x v="0"/>
    <n v="402271"/>
    <s v="Lighting - LED Premium Tier 6' Case Door"/>
    <x v="1"/>
    <x v="26"/>
    <s v="Fixture"/>
    <n v="18"/>
    <n v="1620"/>
    <n v="1.58"/>
    <n v="10386"/>
  </r>
  <r>
    <n v="3106"/>
    <x v="12"/>
    <x v="0"/>
    <x v="0"/>
    <n v="402271"/>
    <s v="Lighting - LED Premium Tier 6' Case Door"/>
    <x v="1"/>
    <x v="26"/>
    <s v="Fixture"/>
    <n v="22"/>
    <n v="1980"/>
    <n v="1.93"/>
    <n v="12694"/>
  </r>
  <r>
    <n v="3106"/>
    <x v="12"/>
    <x v="0"/>
    <x v="0"/>
    <n v="402271"/>
    <s v="Lighting - LED Premium Tier 6' Case Door"/>
    <x v="1"/>
    <x v="26"/>
    <s v="Fixture"/>
    <n v="22"/>
    <n v="1980"/>
    <n v="1.93"/>
    <n v="12694"/>
  </r>
  <r>
    <n v="3106"/>
    <x v="12"/>
    <x v="0"/>
    <x v="0"/>
    <n v="402271"/>
    <s v="Lighting - LED Premium Tier 6' Case Door"/>
    <x v="1"/>
    <x v="26"/>
    <s v="Fixture"/>
    <n v="3"/>
    <n v="270"/>
    <n v="0.26"/>
    <n v="1731"/>
  </r>
  <r>
    <n v="3106"/>
    <x v="12"/>
    <x v="0"/>
    <x v="0"/>
    <n v="402271"/>
    <s v="Lighting - LED Premium Tier 6' Case Door"/>
    <x v="1"/>
    <x v="26"/>
    <s v="Fixture"/>
    <n v="8"/>
    <n v="720"/>
    <n v="0.7"/>
    <n v="4616"/>
  </r>
  <r>
    <n v="3106"/>
    <x v="12"/>
    <x v="0"/>
    <x v="0"/>
    <n v="402271"/>
    <s v="Lighting - LED Premium Tier 6' Case Door"/>
    <x v="1"/>
    <x v="26"/>
    <s v="Fixture"/>
    <n v="10"/>
    <n v="900"/>
    <n v="0.88"/>
    <n v="5770"/>
  </r>
  <r>
    <n v="3106"/>
    <x v="12"/>
    <x v="0"/>
    <x v="0"/>
    <n v="402271"/>
    <s v="Lighting - LED Premium Tier 6' Case Door"/>
    <x v="1"/>
    <x v="26"/>
    <s v="Fixture"/>
    <n v="23"/>
    <n v="2070"/>
    <n v="2.02"/>
    <n v="13271"/>
  </r>
  <r>
    <n v="3106"/>
    <x v="12"/>
    <x v="0"/>
    <x v="0"/>
    <n v="402271"/>
    <s v="Lighting - LED Premium Tier 6' Case Door"/>
    <x v="1"/>
    <x v="26"/>
    <s v="Fixture"/>
    <n v="19"/>
    <n v="1710"/>
    <n v="1.67"/>
    <n v="10963"/>
  </r>
  <r>
    <n v="3106"/>
    <x v="12"/>
    <x v="0"/>
    <x v="0"/>
    <n v="402271"/>
    <s v="Lighting - LED Premium Tier 6' Case Door"/>
    <x v="1"/>
    <x v="26"/>
    <s v="Fixture"/>
    <n v="14"/>
    <n v="1260"/>
    <n v="1.23"/>
    <n v="8078"/>
  </r>
  <r>
    <n v="3106"/>
    <x v="12"/>
    <x v="0"/>
    <x v="0"/>
    <n v="402271"/>
    <s v="Lighting - LED Premium Tier 6' Case Door"/>
    <x v="1"/>
    <x v="26"/>
    <s v="Fixture"/>
    <n v="17"/>
    <n v="1530"/>
    <n v="1.49"/>
    <n v="9809"/>
  </r>
  <r>
    <n v="3106"/>
    <x v="12"/>
    <x v="0"/>
    <x v="0"/>
    <n v="402271"/>
    <s v="Lighting - LED Premium Tier 6' Case Door"/>
    <x v="1"/>
    <x v="26"/>
    <s v="Fixture"/>
    <n v="43"/>
    <n v="3870"/>
    <n v="3.78"/>
    <n v="24811"/>
  </r>
  <r>
    <n v="3106"/>
    <x v="12"/>
    <x v="0"/>
    <x v="0"/>
    <n v="402271"/>
    <s v="Lighting - LED Premium Tier 6' Case Door"/>
    <x v="1"/>
    <x v="26"/>
    <s v="Fixture"/>
    <n v="19"/>
    <n v="1710"/>
    <n v="1.67"/>
    <n v="10963"/>
  </r>
  <r>
    <n v="3106"/>
    <x v="12"/>
    <x v="0"/>
    <x v="0"/>
    <n v="402271"/>
    <s v="Lighting - LED Premium Tier 6' Case Door"/>
    <x v="1"/>
    <x v="26"/>
    <s v="Fixture"/>
    <n v="19"/>
    <n v="1710"/>
    <n v="1.67"/>
    <n v="10963"/>
  </r>
  <r>
    <n v="3106"/>
    <x v="12"/>
    <x v="0"/>
    <x v="0"/>
    <n v="402271"/>
    <s v="Lighting - LED Premium Tier 6' Case Door"/>
    <x v="1"/>
    <x v="26"/>
    <s v="Fixture"/>
    <n v="13"/>
    <n v="1170"/>
    <n v="1.1399999999999999"/>
    <n v="7501"/>
  </r>
  <r>
    <n v="3106"/>
    <x v="12"/>
    <x v="0"/>
    <x v="0"/>
    <n v="402271"/>
    <s v="Lighting - LED Premium Tier 6' Case Door"/>
    <x v="1"/>
    <x v="26"/>
    <s v="Fixture"/>
    <n v="11"/>
    <n v="1100"/>
    <n v="0.96"/>
    <n v="6347"/>
  </r>
  <r>
    <n v="3106"/>
    <x v="12"/>
    <x v="0"/>
    <x v="0"/>
    <n v="402271"/>
    <s v="Lighting - LED Premium Tier 6' Case Door"/>
    <x v="1"/>
    <x v="26"/>
    <s v="Fixture"/>
    <n v="22"/>
    <n v="1980"/>
    <n v="1.93"/>
    <n v="12694"/>
  </r>
  <r>
    <n v="3106"/>
    <x v="12"/>
    <x v="0"/>
    <x v="0"/>
    <n v="402271"/>
    <s v="Lighting - LED Premium Tier 6' Case Door"/>
    <x v="1"/>
    <x v="26"/>
    <s v="Fixture"/>
    <n v="10"/>
    <n v="900"/>
    <n v="0.88"/>
    <n v="5770"/>
  </r>
  <r>
    <n v="3106"/>
    <x v="12"/>
    <x v="0"/>
    <x v="0"/>
    <n v="402271"/>
    <s v="Lighting - LED Premium Tier 6' Case Door"/>
    <x v="1"/>
    <x v="26"/>
    <s v="Fixture"/>
    <n v="17"/>
    <n v="1530"/>
    <n v="1.49"/>
    <n v="9809"/>
  </r>
  <r>
    <n v="3106"/>
    <x v="12"/>
    <x v="0"/>
    <x v="0"/>
    <n v="402271"/>
    <s v="Lighting - LED Premium Tier 6' Case Door"/>
    <x v="1"/>
    <x v="26"/>
    <s v="Fixture"/>
    <n v="16"/>
    <n v="1440"/>
    <n v="1.4"/>
    <n v="9232"/>
  </r>
  <r>
    <n v="3106"/>
    <x v="12"/>
    <x v="0"/>
    <x v="0"/>
    <n v="402271"/>
    <s v="Lighting - LED Premium Tier 6' Case Door"/>
    <x v="1"/>
    <x v="26"/>
    <s v="Fixture"/>
    <n v="45"/>
    <n v="4050"/>
    <n v="3.96"/>
    <n v="25965"/>
  </r>
  <r>
    <n v="3106"/>
    <x v="12"/>
    <x v="0"/>
    <x v="0"/>
    <n v="402271"/>
    <s v="Lighting - LED Premium Tier 6' Case Door"/>
    <x v="1"/>
    <x v="26"/>
    <s v="Fixture"/>
    <n v="23"/>
    <n v="2300"/>
    <n v="2.02"/>
    <n v="13271"/>
  </r>
  <r>
    <n v="3106"/>
    <x v="12"/>
    <x v="0"/>
    <x v="0"/>
    <n v="402271"/>
    <s v="Lighting - LED Premium Tier 6' Case Door"/>
    <x v="1"/>
    <x v="26"/>
    <s v="Fixture"/>
    <n v="23"/>
    <n v="2070"/>
    <n v="2.02"/>
    <n v="13271"/>
  </r>
  <r>
    <n v="3106"/>
    <x v="12"/>
    <x v="0"/>
    <x v="0"/>
    <n v="402271"/>
    <s v="Lighting - LED Premium Tier 6' Case Door"/>
    <x v="1"/>
    <x v="26"/>
    <s v="Fixture"/>
    <n v="16"/>
    <n v="1440"/>
    <n v="1.4"/>
    <n v="9232"/>
  </r>
  <r>
    <n v="3106"/>
    <x v="12"/>
    <x v="0"/>
    <x v="0"/>
    <n v="402271"/>
    <s v="Lighting - LED Premium Tier 6' Case Door"/>
    <x v="1"/>
    <x v="26"/>
    <s v="Fixture"/>
    <n v="19"/>
    <n v="1710"/>
    <n v="1.67"/>
    <n v="10963"/>
  </r>
  <r>
    <n v="3106"/>
    <x v="12"/>
    <x v="0"/>
    <x v="0"/>
    <n v="402271"/>
    <s v="Lighting - LED Premium Tier 6' Case Door"/>
    <x v="1"/>
    <x v="26"/>
    <s v="Fixture"/>
    <n v="3"/>
    <n v="270"/>
    <n v="0.26"/>
    <n v="1731"/>
  </r>
  <r>
    <n v="3106"/>
    <x v="12"/>
    <x v="0"/>
    <x v="0"/>
    <n v="402271"/>
    <s v="Lighting - LED Premium Tier 6' Case Door"/>
    <x v="1"/>
    <x v="26"/>
    <s v="Fixture"/>
    <n v="23"/>
    <n v="2300"/>
    <n v="2.02"/>
    <n v="13271"/>
  </r>
  <r>
    <n v="3106"/>
    <x v="12"/>
    <x v="0"/>
    <x v="0"/>
    <n v="402271"/>
    <s v="Lighting - LED Premium Tier 6' Case Door"/>
    <x v="1"/>
    <x v="26"/>
    <s v="Fixture"/>
    <n v="14"/>
    <n v="1260"/>
    <n v="1.23"/>
    <n v="8078"/>
  </r>
  <r>
    <n v="3106"/>
    <x v="12"/>
    <x v="0"/>
    <x v="0"/>
    <n v="402271"/>
    <s v="Lighting - LED Premium Tier 6' Case Door"/>
    <x v="1"/>
    <x v="26"/>
    <s v="Fixture"/>
    <n v="27"/>
    <n v="2430"/>
    <n v="2.37"/>
    <n v="15579"/>
  </r>
  <r>
    <n v="3106"/>
    <x v="12"/>
    <x v="0"/>
    <x v="0"/>
    <n v="402271"/>
    <s v="Lighting - LED Premium Tier 6' Case Door"/>
    <x v="1"/>
    <x v="26"/>
    <s v="Fixture"/>
    <n v="16"/>
    <n v="1600"/>
    <n v="1.4"/>
    <n v="9232"/>
  </r>
  <r>
    <n v="3106"/>
    <x v="12"/>
    <x v="0"/>
    <x v="0"/>
    <n v="402271"/>
    <s v="Lighting - LED Premium Tier 6' Case Door"/>
    <x v="1"/>
    <x v="26"/>
    <s v="Fixture"/>
    <n v="6"/>
    <n v="540"/>
    <n v="0.52"/>
    <n v="3462"/>
  </r>
  <r>
    <n v="3106"/>
    <x v="12"/>
    <x v="0"/>
    <x v="0"/>
    <n v="402271"/>
    <s v="Lighting - LED Premium Tier 6' Case Door"/>
    <x v="1"/>
    <x v="26"/>
    <s v="Fixture"/>
    <n v="9"/>
    <n v="810"/>
    <n v="0.79"/>
    <n v="5193"/>
  </r>
  <r>
    <n v="3106"/>
    <x v="12"/>
    <x v="0"/>
    <x v="0"/>
    <n v="402271"/>
    <s v="Lighting - LED Premium Tier 6' Case Door"/>
    <x v="1"/>
    <x v="26"/>
    <s v="Fixture"/>
    <n v="27"/>
    <n v="2430"/>
    <n v="2.37"/>
    <n v="15579"/>
  </r>
  <r>
    <n v="3106"/>
    <x v="12"/>
    <x v="0"/>
    <x v="0"/>
    <n v="402271"/>
    <s v="Lighting - LED Premium Tier 6' Case Door"/>
    <x v="1"/>
    <x v="26"/>
    <s v="Fixture"/>
    <n v="16"/>
    <n v="1440"/>
    <n v="1.4"/>
    <n v="9232"/>
  </r>
  <r>
    <n v="3106"/>
    <x v="12"/>
    <x v="0"/>
    <x v="0"/>
    <n v="402271"/>
    <s v="Lighting - LED Premium Tier 6' Case Door"/>
    <x v="1"/>
    <x v="26"/>
    <s v="Fixture"/>
    <n v="24"/>
    <n v="2160"/>
    <n v="2.11"/>
    <n v="13848"/>
  </r>
  <r>
    <n v="3106"/>
    <x v="12"/>
    <x v="0"/>
    <x v="0"/>
    <n v="402271"/>
    <s v="Lighting - LED Premium Tier 6' Case Door"/>
    <x v="1"/>
    <x v="26"/>
    <s v="Fixture"/>
    <n v="35"/>
    <n v="3150"/>
    <n v="3.08"/>
    <n v="20195"/>
  </r>
  <r>
    <n v="3106"/>
    <x v="12"/>
    <x v="0"/>
    <x v="0"/>
    <n v="402271"/>
    <s v="Lighting - LED Premium Tier 6' Case Door"/>
    <x v="1"/>
    <x v="26"/>
    <s v="Fixture"/>
    <n v="12"/>
    <n v="1080"/>
    <n v="1.05"/>
    <n v="6924"/>
  </r>
  <r>
    <n v="3106"/>
    <x v="12"/>
    <x v="0"/>
    <x v="0"/>
    <n v="402271"/>
    <s v="Lighting - LED Premium Tier 6' Case Door"/>
    <x v="1"/>
    <x v="26"/>
    <s v="Fixture"/>
    <n v="20"/>
    <n v="1800"/>
    <n v="1.76"/>
    <n v="11540"/>
  </r>
  <r>
    <n v="3106"/>
    <x v="12"/>
    <x v="0"/>
    <x v="0"/>
    <n v="402271"/>
    <s v="Lighting - LED Premium Tier 6' Case Door"/>
    <x v="1"/>
    <x v="26"/>
    <s v="Fixture"/>
    <n v="19"/>
    <n v="1900"/>
    <n v="1.67"/>
    <n v="10963"/>
  </r>
  <r>
    <n v="3106"/>
    <x v="12"/>
    <x v="0"/>
    <x v="0"/>
    <n v="402271"/>
    <s v="Lighting - LED Premium Tier 6' Case Door"/>
    <x v="1"/>
    <x v="26"/>
    <s v="Fixture"/>
    <n v="28"/>
    <n v="2520"/>
    <n v="2.46"/>
    <n v="16156"/>
  </r>
  <r>
    <n v="3106"/>
    <x v="12"/>
    <x v="0"/>
    <x v="0"/>
    <n v="402271"/>
    <s v="Lighting - LED Premium Tier 6' Case Door"/>
    <x v="1"/>
    <x v="26"/>
    <s v="Fixture"/>
    <n v="20"/>
    <n v="1800"/>
    <n v="1.76"/>
    <n v="11540"/>
  </r>
  <r>
    <n v="3106"/>
    <x v="12"/>
    <x v="0"/>
    <x v="0"/>
    <n v="402271"/>
    <s v="Lighting - LED Premium Tier 6' Case Door"/>
    <x v="1"/>
    <x v="26"/>
    <s v="Fixture"/>
    <n v="23"/>
    <n v="2070"/>
    <n v="2.02"/>
    <n v="13271"/>
  </r>
  <r>
    <n v="3106"/>
    <x v="12"/>
    <x v="0"/>
    <x v="0"/>
    <n v="402271"/>
    <s v="Lighting - LED Premium Tier 6' Case Door"/>
    <x v="1"/>
    <x v="26"/>
    <s v="Fixture"/>
    <n v="18"/>
    <n v="1620"/>
    <n v="1.58"/>
    <n v="10386"/>
  </r>
  <r>
    <n v="3106"/>
    <x v="12"/>
    <x v="0"/>
    <x v="0"/>
    <n v="402271"/>
    <s v="Lighting - LED Premium Tier 6' Case Door"/>
    <x v="1"/>
    <x v="26"/>
    <s v="Fixture"/>
    <n v="13"/>
    <n v="1170"/>
    <n v="1.1399999999999999"/>
    <n v="7501"/>
  </r>
  <r>
    <n v="3106"/>
    <x v="12"/>
    <x v="0"/>
    <x v="0"/>
    <n v="402271"/>
    <s v="Lighting - LED Premium Tier 6' Case Door"/>
    <x v="1"/>
    <x v="26"/>
    <s v="Fixture"/>
    <n v="20"/>
    <n v="2000"/>
    <n v="1.76"/>
    <n v="11540"/>
  </r>
  <r>
    <n v="3106"/>
    <x v="12"/>
    <x v="0"/>
    <x v="0"/>
    <n v="402271"/>
    <s v="Lighting - LED Premium Tier 6' Case Door"/>
    <x v="1"/>
    <x v="26"/>
    <s v="Fixture"/>
    <n v="9"/>
    <n v="900"/>
    <n v="0.79"/>
    <n v="5193"/>
  </r>
  <r>
    <n v="3106"/>
    <x v="12"/>
    <x v="0"/>
    <x v="0"/>
    <n v="402271"/>
    <s v="Lighting - LED Premium Tier 6' Case Door"/>
    <x v="1"/>
    <x v="26"/>
    <s v="Fixture"/>
    <n v="14"/>
    <n v="1400"/>
    <n v="1.23"/>
    <n v="8078"/>
  </r>
  <r>
    <n v="3106"/>
    <x v="12"/>
    <x v="0"/>
    <x v="0"/>
    <n v="402271"/>
    <s v="Lighting - LED Premium Tier 6' Case Door"/>
    <x v="1"/>
    <x v="26"/>
    <s v="Fixture"/>
    <n v="17"/>
    <n v="1530"/>
    <n v="1.49"/>
    <n v="9809"/>
  </r>
  <r>
    <n v="3106"/>
    <x v="12"/>
    <x v="0"/>
    <x v="0"/>
    <n v="402271"/>
    <s v="Lighting - LED Premium Tier 6' Case Door"/>
    <x v="1"/>
    <x v="26"/>
    <s v="Fixture"/>
    <n v="19"/>
    <n v="1710"/>
    <n v="1.67"/>
    <n v="10963"/>
  </r>
  <r>
    <n v="3106"/>
    <x v="12"/>
    <x v="0"/>
    <x v="0"/>
    <n v="402271"/>
    <s v="Lighting - LED Premium Tier 6' Case Door"/>
    <x v="1"/>
    <x v="26"/>
    <s v="Fixture"/>
    <n v="9"/>
    <n v="900"/>
    <n v="0.79"/>
    <n v="5193"/>
  </r>
  <r>
    <n v="3106"/>
    <x v="12"/>
    <x v="0"/>
    <x v="0"/>
    <n v="402271"/>
    <s v="Lighting - LED Premium Tier 6' Case Door"/>
    <x v="1"/>
    <x v="26"/>
    <s v="Fixture"/>
    <n v="35"/>
    <n v="3150"/>
    <n v="3.08"/>
    <n v="20195"/>
  </r>
  <r>
    <n v="3106"/>
    <x v="12"/>
    <x v="0"/>
    <x v="0"/>
    <n v="402271"/>
    <s v="Lighting - LED Premium Tier 6' Case Door"/>
    <x v="1"/>
    <x v="26"/>
    <s v="Fixture"/>
    <n v="13"/>
    <n v="1170"/>
    <n v="1.1399999999999999"/>
    <n v="7501"/>
  </r>
  <r>
    <n v="3106"/>
    <x v="12"/>
    <x v="0"/>
    <x v="0"/>
    <n v="402271"/>
    <s v="Lighting - LED Premium Tier 6' Case Door"/>
    <x v="1"/>
    <x v="26"/>
    <s v="Fixture"/>
    <n v="23"/>
    <n v="2070"/>
    <n v="2.02"/>
    <n v="13271"/>
  </r>
  <r>
    <n v="3106"/>
    <x v="12"/>
    <x v="0"/>
    <x v="0"/>
    <n v="402271"/>
    <s v="Lighting - LED Premium Tier 6' Case Door"/>
    <x v="1"/>
    <x v="26"/>
    <s v="Fixture"/>
    <n v="22"/>
    <n v="2200"/>
    <n v="1.93"/>
    <n v="12694"/>
  </r>
  <r>
    <n v="3106"/>
    <x v="12"/>
    <x v="0"/>
    <x v="0"/>
    <n v="402271"/>
    <s v="Lighting - LED Premium Tier 6' Case Door"/>
    <x v="1"/>
    <x v="26"/>
    <s v="Fixture"/>
    <n v="16"/>
    <n v="1440"/>
    <n v="1.4"/>
    <n v="9232"/>
  </r>
  <r>
    <n v="3106"/>
    <x v="12"/>
    <x v="0"/>
    <x v="0"/>
    <n v="402271"/>
    <s v="Lighting - LED Premium Tier 6' Case Door"/>
    <x v="1"/>
    <x v="26"/>
    <s v="Fixture"/>
    <n v="9"/>
    <n v="900"/>
    <n v="0.79"/>
    <n v="5193"/>
  </r>
  <r>
    <n v="3106"/>
    <x v="12"/>
    <x v="0"/>
    <x v="0"/>
    <n v="402271"/>
    <s v="Lighting - LED Premium Tier 6' Case Door"/>
    <x v="1"/>
    <x v="26"/>
    <s v="Fixture"/>
    <n v="27"/>
    <n v="2430"/>
    <n v="2.37"/>
    <n v="15579"/>
  </r>
  <r>
    <n v="3106"/>
    <x v="12"/>
    <x v="0"/>
    <x v="0"/>
    <n v="402271"/>
    <s v="Lighting - LED Premium Tier 6' Case Door"/>
    <x v="1"/>
    <x v="26"/>
    <s v="Fixture"/>
    <n v="8"/>
    <n v="800"/>
    <n v="0.7"/>
    <n v="4616"/>
  </r>
  <r>
    <n v="3106"/>
    <x v="12"/>
    <x v="0"/>
    <x v="0"/>
    <n v="402271"/>
    <s v="Lighting - LED Premium Tier 6' Case Door"/>
    <x v="1"/>
    <x v="26"/>
    <s v="Fixture"/>
    <n v="25"/>
    <n v="2500"/>
    <n v="2.2000000000000002"/>
    <n v="14425"/>
  </r>
  <r>
    <n v="3106"/>
    <x v="12"/>
    <x v="0"/>
    <x v="0"/>
    <n v="402271"/>
    <s v="Lighting - LED Premium Tier 6' Case Door"/>
    <x v="1"/>
    <x v="26"/>
    <s v="Fixture"/>
    <n v="26"/>
    <n v="2340"/>
    <n v="2.2799999999999998"/>
    <n v="15002"/>
  </r>
  <r>
    <n v="3106"/>
    <x v="12"/>
    <x v="0"/>
    <x v="0"/>
    <n v="402271"/>
    <s v="Lighting - LED Premium Tier 6' Case Door"/>
    <x v="1"/>
    <x v="26"/>
    <s v="Fixture"/>
    <n v="7"/>
    <n v="630"/>
    <n v="0.61"/>
    <n v="4039"/>
  </r>
  <r>
    <n v="3106"/>
    <x v="12"/>
    <x v="0"/>
    <x v="0"/>
    <n v="402271"/>
    <s v="Lighting - LED Premium Tier 6' Case Door"/>
    <x v="1"/>
    <x v="26"/>
    <s v="Fixture"/>
    <n v="10"/>
    <n v="900"/>
    <n v="0.88"/>
    <n v="5770"/>
  </r>
  <r>
    <n v="3106"/>
    <x v="12"/>
    <x v="0"/>
    <x v="0"/>
    <n v="402271"/>
    <s v="Lighting - LED Premium Tier 6' Case Door"/>
    <x v="1"/>
    <x v="26"/>
    <s v="Fixture"/>
    <n v="25"/>
    <n v="2500"/>
    <n v="2.2000000000000002"/>
    <n v="14425"/>
  </r>
  <r>
    <n v="3106"/>
    <x v="12"/>
    <x v="0"/>
    <x v="0"/>
    <n v="402271"/>
    <s v="Lighting - LED Premium Tier 6' Case Door"/>
    <x v="1"/>
    <x v="26"/>
    <s v="Fixture"/>
    <n v="8"/>
    <n v="720"/>
    <n v="0.7"/>
    <n v="4616"/>
  </r>
  <r>
    <n v="3106"/>
    <x v="12"/>
    <x v="0"/>
    <x v="0"/>
    <n v="402274"/>
    <s v="Lighting - LED Standard Tier 6' Case Door"/>
    <x v="1"/>
    <x v="26"/>
    <s v="Fixture"/>
    <n v="15"/>
    <n v="1012.5"/>
    <n v="1.06"/>
    <n v="6945"/>
  </r>
  <r>
    <n v="3106"/>
    <x v="12"/>
    <x v="1"/>
    <x v="0"/>
    <n v="402270"/>
    <s v="Lighting - LED Premium Tier 5' Case Door"/>
    <x v="1"/>
    <x v="26"/>
    <s v="Fixture"/>
    <n v="13"/>
    <n v="760.5"/>
    <n v="0.66"/>
    <n v="4329"/>
  </r>
  <r>
    <n v="3106"/>
    <x v="12"/>
    <x v="1"/>
    <x v="0"/>
    <n v="402270"/>
    <s v="Lighting - LED Premium Tier 5' Case Door"/>
    <x v="1"/>
    <x v="26"/>
    <s v="Fixture"/>
    <n v="14"/>
    <n v="910"/>
    <n v="0.71"/>
    <n v="4662"/>
  </r>
  <r>
    <n v="3106"/>
    <x v="12"/>
    <x v="1"/>
    <x v="0"/>
    <n v="402270"/>
    <s v="Lighting - LED Premium Tier 5' Case Door"/>
    <x v="1"/>
    <x v="26"/>
    <s v="Fixture"/>
    <n v="12"/>
    <n v="780"/>
    <n v="0.61"/>
    <n v="3996"/>
  </r>
  <r>
    <n v="3106"/>
    <x v="12"/>
    <x v="1"/>
    <x v="0"/>
    <n v="402270"/>
    <s v="Lighting - LED Premium Tier 5' Case Door"/>
    <x v="1"/>
    <x v="26"/>
    <s v="Fixture"/>
    <n v="16"/>
    <n v="1040"/>
    <n v="0.81"/>
    <n v="5328"/>
  </r>
  <r>
    <n v="3106"/>
    <x v="12"/>
    <x v="1"/>
    <x v="0"/>
    <n v="402270"/>
    <s v="Lighting - LED Premium Tier 5' Case Door"/>
    <x v="1"/>
    <x v="26"/>
    <s v="Fixture"/>
    <n v="17"/>
    <n v="1105"/>
    <n v="0.86"/>
    <n v="5661"/>
  </r>
  <r>
    <n v="3106"/>
    <x v="12"/>
    <x v="1"/>
    <x v="0"/>
    <n v="402270"/>
    <s v="Lighting - LED Premium Tier 5' Case Door"/>
    <x v="1"/>
    <x v="26"/>
    <s v="Fixture"/>
    <n v="137"/>
    <n v="8905"/>
    <n v="6.98"/>
    <n v="45621"/>
  </r>
  <r>
    <n v="3106"/>
    <x v="12"/>
    <x v="1"/>
    <x v="0"/>
    <n v="402270"/>
    <s v="Lighting - LED Premium Tier 5' Case Door"/>
    <x v="1"/>
    <x v="26"/>
    <s v="Fixture"/>
    <n v="94"/>
    <n v="6110"/>
    <n v="4.79"/>
    <n v="31302"/>
  </r>
  <r>
    <n v="3106"/>
    <x v="12"/>
    <x v="1"/>
    <x v="0"/>
    <n v="402270"/>
    <s v="Lighting - LED Premium Tier 5' Case Door"/>
    <x v="1"/>
    <x v="26"/>
    <s v="Fixture"/>
    <n v="15"/>
    <n v="975"/>
    <n v="0.76"/>
    <n v="4995"/>
  </r>
  <r>
    <n v="3106"/>
    <x v="12"/>
    <x v="1"/>
    <x v="0"/>
    <n v="402270"/>
    <s v="Lighting - LED Premium Tier 5' Case Door"/>
    <x v="1"/>
    <x v="26"/>
    <s v="Fixture"/>
    <n v="12"/>
    <n v="780"/>
    <n v="0.61"/>
    <n v="3996"/>
  </r>
  <r>
    <n v="3106"/>
    <x v="12"/>
    <x v="1"/>
    <x v="0"/>
    <n v="402270"/>
    <s v="Lighting - LED Premium Tier 5' Case Door"/>
    <x v="1"/>
    <x v="26"/>
    <s v="Fixture"/>
    <n v="95"/>
    <n v="6175"/>
    <n v="4.84"/>
    <n v="31635"/>
  </r>
  <r>
    <n v="3106"/>
    <x v="12"/>
    <x v="1"/>
    <x v="0"/>
    <n v="402270"/>
    <s v="Lighting - LED Premium Tier 5' Case Door"/>
    <x v="1"/>
    <x v="26"/>
    <s v="Fixture"/>
    <n v="83"/>
    <n v="5395"/>
    <n v="4.2300000000000004"/>
    <n v="27639"/>
  </r>
  <r>
    <n v="3106"/>
    <x v="12"/>
    <x v="1"/>
    <x v="0"/>
    <n v="402270"/>
    <s v="Lighting - LED Premium Tier 5' Case Door"/>
    <x v="1"/>
    <x v="26"/>
    <s v="Fixture"/>
    <n v="121"/>
    <n v="7865"/>
    <n v="6.17"/>
    <n v="40293"/>
  </r>
  <r>
    <n v="3106"/>
    <x v="12"/>
    <x v="1"/>
    <x v="0"/>
    <n v="402270"/>
    <s v="Lighting - LED Premium Tier 5' Case Door"/>
    <x v="1"/>
    <x v="26"/>
    <s v="Fixture"/>
    <n v="48"/>
    <n v="3120"/>
    <n v="2.44"/>
    <n v="15984"/>
  </r>
  <r>
    <n v="3106"/>
    <x v="12"/>
    <x v="1"/>
    <x v="0"/>
    <n v="402270"/>
    <s v="Lighting - LED Premium Tier 5' Case Door"/>
    <x v="1"/>
    <x v="26"/>
    <s v="Fixture"/>
    <n v="128"/>
    <n v="8320"/>
    <n v="6.52"/>
    <n v="42624"/>
  </r>
  <r>
    <n v="3106"/>
    <x v="12"/>
    <x v="1"/>
    <x v="0"/>
    <n v="402270"/>
    <s v="Lighting - LED Premium Tier 5' Case Door"/>
    <x v="1"/>
    <x v="26"/>
    <s v="Fixture"/>
    <n v="130"/>
    <n v="8450"/>
    <n v="6.63"/>
    <n v="43290"/>
  </r>
  <r>
    <n v="3106"/>
    <x v="12"/>
    <x v="1"/>
    <x v="0"/>
    <n v="402270"/>
    <s v="Lighting - LED Premium Tier 5' Case Door"/>
    <x v="1"/>
    <x v="26"/>
    <s v="Fixture"/>
    <n v="12"/>
    <n v="780"/>
    <n v="0.61"/>
    <n v="3996"/>
  </r>
  <r>
    <n v="3106"/>
    <x v="12"/>
    <x v="1"/>
    <x v="0"/>
    <n v="402270"/>
    <s v="Lighting - LED Premium Tier 5' Case Door"/>
    <x v="1"/>
    <x v="26"/>
    <s v="Fixture"/>
    <n v="19"/>
    <n v="1235"/>
    <n v="0.96"/>
    <n v="6327"/>
  </r>
  <r>
    <n v="3106"/>
    <x v="12"/>
    <x v="1"/>
    <x v="0"/>
    <n v="402270"/>
    <s v="Lighting - LED Premium Tier 5' Case Door"/>
    <x v="1"/>
    <x v="26"/>
    <s v="Fixture"/>
    <n v="44"/>
    <n v="2574"/>
    <n v="2.2400000000000002"/>
    <n v="14652"/>
  </r>
  <r>
    <n v="3106"/>
    <x v="12"/>
    <x v="1"/>
    <x v="0"/>
    <n v="402270"/>
    <s v="Lighting - LED Premium Tier 5' Case Door"/>
    <x v="1"/>
    <x v="26"/>
    <s v="Fixture"/>
    <n v="15"/>
    <n v="975"/>
    <n v="0.76"/>
    <n v="4995"/>
  </r>
  <r>
    <n v="3106"/>
    <x v="12"/>
    <x v="1"/>
    <x v="0"/>
    <n v="402270"/>
    <s v="Lighting - LED Premium Tier 5' Case Door"/>
    <x v="1"/>
    <x v="26"/>
    <s v="Fixture"/>
    <n v="165"/>
    <n v="10725"/>
    <n v="8.41"/>
    <n v="54945"/>
  </r>
  <r>
    <n v="3106"/>
    <x v="12"/>
    <x v="1"/>
    <x v="0"/>
    <n v="402270"/>
    <s v="Lighting - LED Premium Tier 5' Case Door"/>
    <x v="1"/>
    <x v="26"/>
    <s v="Fixture"/>
    <n v="19"/>
    <n v="1235"/>
    <n v="0.96"/>
    <n v="6327"/>
  </r>
  <r>
    <n v="3106"/>
    <x v="12"/>
    <x v="1"/>
    <x v="0"/>
    <n v="402270"/>
    <s v="Lighting - LED Premium Tier 5' Case Door"/>
    <x v="1"/>
    <x v="26"/>
    <s v="Fixture"/>
    <n v="14"/>
    <n v="910"/>
    <n v="0.71"/>
    <n v="4662"/>
  </r>
  <r>
    <n v="3106"/>
    <x v="12"/>
    <x v="1"/>
    <x v="0"/>
    <n v="402270"/>
    <s v="Lighting - LED Premium Tier 5' Case Door"/>
    <x v="1"/>
    <x v="26"/>
    <s v="Fixture"/>
    <n v="134"/>
    <n v="8710"/>
    <n v="6.83"/>
    <n v="44622"/>
  </r>
  <r>
    <n v="3106"/>
    <x v="12"/>
    <x v="1"/>
    <x v="0"/>
    <n v="402270"/>
    <s v="Lighting - LED Premium Tier 5' Case Door"/>
    <x v="1"/>
    <x v="26"/>
    <s v="Fixture"/>
    <n v="108"/>
    <n v="7020"/>
    <n v="5.5"/>
    <n v="35964"/>
  </r>
  <r>
    <n v="3106"/>
    <x v="12"/>
    <x v="1"/>
    <x v="0"/>
    <n v="402270"/>
    <s v="Lighting - LED Premium Tier 5' Case Door"/>
    <x v="1"/>
    <x v="26"/>
    <s v="Fixture"/>
    <n v="19"/>
    <n v="1235"/>
    <n v="0.96"/>
    <n v="6327"/>
  </r>
  <r>
    <n v="3106"/>
    <x v="12"/>
    <x v="1"/>
    <x v="0"/>
    <n v="402270"/>
    <s v="Lighting - LED Premium Tier 5' Case Door"/>
    <x v="1"/>
    <x v="26"/>
    <s v="Fixture"/>
    <n v="143"/>
    <n v="9295"/>
    <n v="7.29"/>
    <n v="47619"/>
  </r>
  <r>
    <n v="3106"/>
    <x v="12"/>
    <x v="1"/>
    <x v="0"/>
    <n v="402270"/>
    <s v="Lighting - LED Premium Tier 5' Case Door"/>
    <x v="1"/>
    <x v="26"/>
    <s v="Fixture"/>
    <n v="119"/>
    <n v="7735"/>
    <n v="6.06"/>
    <n v="39627"/>
  </r>
  <r>
    <n v="3106"/>
    <x v="12"/>
    <x v="1"/>
    <x v="0"/>
    <n v="402270"/>
    <s v="Lighting - LED Premium Tier 5' Case Door"/>
    <x v="1"/>
    <x v="26"/>
    <s v="Fixture"/>
    <n v="18"/>
    <n v="1170"/>
    <n v="0.91"/>
    <n v="5994"/>
  </r>
  <r>
    <n v="3106"/>
    <x v="12"/>
    <x v="1"/>
    <x v="0"/>
    <n v="402270"/>
    <s v="Lighting - LED Premium Tier 5' Case Door"/>
    <x v="1"/>
    <x v="26"/>
    <s v="Fixture"/>
    <n v="71"/>
    <n v="4615"/>
    <n v="3.62"/>
    <n v="23643"/>
  </r>
  <r>
    <n v="3106"/>
    <x v="12"/>
    <x v="1"/>
    <x v="0"/>
    <n v="402270"/>
    <s v="Lighting - LED Premium Tier 5' Case Door"/>
    <x v="1"/>
    <x v="26"/>
    <s v="Fixture"/>
    <n v="17"/>
    <n v="1105"/>
    <n v="0.86"/>
    <n v="5661"/>
  </r>
  <r>
    <n v="3106"/>
    <x v="12"/>
    <x v="1"/>
    <x v="0"/>
    <n v="402270"/>
    <s v="Lighting - LED Premium Tier 5' Case Door"/>
    <x v="1"/>
    <x v="26"/>
    <s v="Fixture"/>
    <n v="15"/>
    <n v="975"/>
    <n v="0.76"/>
    <n v="4995"/>
  </r>
  <r>
    <n v="3106"/>
    <x v="12"/>
    <x v="1"/>
    <x v="0"/>
    <n v="402270"/>
    <s v="Lighting - LED Premium Tier 5' Case Door"/>
    <x v="1"/>
    <x v="26"/>
    <s v="Fixture"/>
    <n v="17"/>
    <n v="1105"/>
    <n v="0.86"/>
    <n v="5661"/>
  </r>
  <r>
    <n v="3106"/>
    <x v="12"/>
    <x v="1"/>
    <x v="0"/>
    <n v="402270"/>
    <s v="Lighting - LED Premium Tier 5' Case Door"/>
    <x v="1"/>
    <x v="26"/>
    <s v="Fixture"/>
    <n v="13"/>
    <n v="845"/>
    <n v="0.66"/>
    <n v="4329"/>
  </r>
  <r>
    <n v="3106"/>
    <x v="12"/>
    <x v="1"/>
    <x v="0"/>
    <n v="402270"/>
    <s v="Lighting - LED Premium Tier 5' Case Door"/>
    <x v="1"/>
    <x v="26"/>
    <s v="Fixture"/>
    <n v="14"/>
    <n v="910"/>
    <n v="0.71"/>
    <n v="4662"/>
  </r>
  <r>
    <n v="3106"/>
    <x v="12"/>
    <x v="1"/>
    <x v="0"/>
    <n v="402270"/>
    <s v="Lighting - LED Premium Tier 5' Case Door"/>
    <x v="1"/>
    <x v="26"/>
    <s v="Fixture"/>
    <n v="8"/>
    <n v="520"/>
    <n v="0.4"/>
    <n v="2664"/>
  </r>
  <r>
    <n v="3106"/>
    <x v="12"/>
    <x v="1"/>
    <x v="0"/>
    <n v="402270"/>
    <s v="Lighting - LED Premium Tier 5' Case Door"/>
    <x v="1"/>
    <x v="26"/>
    <s v="Fixture"/>
    <n v="16"/>
    <n v="1040"/>
    <n v="0.81"/>
    <n v="5328"/>
  </r>
  <r>
    <n v="3106"/>
    <x v="12"/>
    <x v="1"/>
    <x v="0"/>
    <n v="402270"/>
    <s v="Lighting - LED Premium Tier 5' Case Door"/>
    <x v="1"/>
    <x v="26"/>
    <s v="Fixture"/>
    <n v="20"/>
    <n v="1300"/>
    <n v="1.02"/>
    <n v="6660"/>
  </r>
  <r>
    <n v="3106"/>
    <x v="12"/>
    <x v="1"/>
    <x v="0"/>
    <n v="402270"/>
    <s v="Lighting - LED Premium Tier 5' Case Door"/>
    <x v="1"/>
    <x v="26"/>
    <s v="Fixture"/>
    <n v="15"/>
    <n v="975"/>
    <n v="0.76"/>
    <n v="4995"/>
  </r>
  <r>
    <n v="3106"/>
    <x v="12"/>
    <x v="1"/>
    <x v="0"/>
    <n v="402270"/>
    <s v="Lighting - LED Premium Tier 5' Case Door"/>
    <x v="1"/>
    <x v="26"/>
    <s v="Fixture"/>
    <n v="17"/>
    <n v="1105"/>
    <n v="0.86"/>
    <n v="5661"/>
  </r>
  <r>
    <n v="3106"/>
    <x v="12"/>
    <x v="1"/>
    <x v="0"/>
    <n v="402270"/>
    <s v="Lighting - LED Premium Tier 5' Case Door"/>
    <x v="1"/>
    <x v="26"/>
    <s v="Fixture"/>
    <n v="18"/>
    <n v="1170"/>
    <n v="0.91"/>
    <n v="5994"/>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12"/>
    <n v="780"/>
    <n v="0.61"/>
    <n v="3996"/>
  </r>
  <r>
    <n v="3106"/>
    <x v="12"/>
    <x v="1"/>
    <x v="0"/>
    <n v="402270"/>
    <s v="Lighting - LED Premium Tier 5' Case Door"/>
    <x v="1"/>
    <x v="26"/>
    <s v="Fixture"/>
    <n v="14"/>
    <n v="910"/>
    <n v="0.71"/>
    <n v="4662"/>
  </r>
  <r>
    <n v="3106"/>
    <x v="12"/>
    <x v="1"/>
    <x v="0"/>
    <n v="402270"/>
    <s v="Lighting - LED Premium Tier 5' Case Door"/>
    <x v="1"/>
    <x v="26"/>
    <s v="Fixture"/>
    <n v="13"/>
    <n v="845"/>
    <n v="0.66"/>
    <n v="4329"/>
  </r>
  <r>
    <n v="3106"/>
    <x v="12"/>
    <x v="1"/>
    <x v="0"/>
    <n v="402270"/>
    <s v="Lighting - LED Premium Tier 5' Case Door"/>
    <x v="1"/>
    <x v="26"/>
    <s v="Fixture"/>
    <n v="16"/>
    <n v="1040"/>
    <n v="0.81"/>
    <n v="5328"/>
  </r>
  <r>
    <n v="3106"/>
    <x v="12"/>
    <x v="1"/>
    <x v="0"/>
    <n v="402270"/>
    <s v="Lighting - LED Premium Tier 5' Case Door"/>
    <x v="1"/>
    <x v="26"/>
    <s v="Fixture"/>
    <n v="18"/>
    <n v="1170"/>
    <n v="0.91"/>
    <n v="5994"/>
  </r>
  <r>
    <n v="3106"/>
    <x v="12"/>
    <x v="1"/>
    <x v="0"/>
    <n v="402270"/>
    <s v="Lighting - LED Premium Tier 5' Case Door"/>
    <x v="1"/>
    <x v="26"/>
    <s v="Fixture"/>
    <n v="13"/>
    <n v="845"/>
    <n v="0.66"/>
    <n v="4329"/>
  </r>
  <r>
    <n v="3106"/>
    <x v="12"/>
    <x v="1"/>
    <x v="0"/>
    <n v="402270"/>
    <s v="Lighting - LED Premium Tier 5' Case Door"/>
    <x v="1"/>
    <x v="26"/>
    <s v="Fixture"/>
    <n v="18"/>
    <n v="1170"/>
    <n v="0.91"/>
    <n v="5994"/>
  </r>
  <r>
    <n v="3106"/>
    <x v="12"/>
    <x v="1"/>
    <x v="0"/>
    <n v="402270"/>
    <s v="Lighting - LED Premium Tier 5' Case Door"/>
    <x v="1"/>
    <x v="26"/>
    <s v="Fixture"/>
    <n v="14"/>
    <n v="910"/>
    <n v="0.71"/>
    <n v="4662"/>
  </r>
  <r>
    <n v="3106"/>
    <x v="12"/>
    <x v="1"/>
    <x v="0"/>
    <n v="402270"/>
    <s v="Lighting - LED Premium Tier 5' Case Door"/>
    <x v="1"/>
    <x v="26"/>
    <s v="Fixture"/>
    <n v="21"/>
    <n v="1365"/>
    <n v="1.07"/>
    <n v="6993"/>
  </r>
  <r>
    <n v="3106"/>
    <x v="12"/>
    <x v="1"/>
    <x v="0"/>
    <n v="402270"/>
    <s v="Lighting - LED Premium Tier 5' Case Door"/>
    <x v="1"/>
    <x v="26"/>
    <s v="Fixture"/>
    <n v="13"/>
    <n v="845"/>
    <n v="0.66"/>
    <n v="4329"/>
  </r>
  <r>
    <n v="3106"/>
    <x v="12"/>
    <x v="1"/>
    <x v="0"/>
    <n v="402270"/>
    <s v="Lighting - LED Premium Tier 5' Case Door"/>
    <x v="1"/>
    <x v="26"/>
    <s v="Fixture"/>
    <n v="15"/>
    <n v="975"/>
    <n v="0.76"/>
    <n v="4995"/>
  </r>
  <r>
    <n v="3106"/>
    <x v="12"/>
    <x v="1"/>
    <x v="0"/>
    <n v="402270"/>
    <s v="Lighting - LED Premium Tier 5' Case Door"/>
    <x v="1"/>
    <x v="26"/>
    <s v="Fixture"/>
    <n v="11"/>
    <n v="715"/>
    <n v="0.56000000000000005"/>
    <n v="3663"/>
  </r>
  <r>
    <n v="3106"/>
    <x v="12"/>
    <x v="1"/>
    <x v="0"/>
    <n v="402270"/>
    <s v="Lighting - LED Premium Tier 5' Case Door"/>
    <x v="1"/>
    <x v="26"/>
    <s v="Fixture"/>
    <n v="16"/>
    <n v="1040"/>
    <n v="0.81"/>
    <n v="5328"/>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3"/>
    <n v="845"/>
    <n v="0.66"/>
    <n v="4329"/>
  </r>
  <r>
    <n v="3106"/>
    <x v="12"/>
    <x v="1"/>
    <x v="0"/>
    <n v="402270"/>
    <s v="Lighting - LED Premium Tier 5' Case Door"/>
    <x v="1"/>
    <x v="26"/>
    <s v="Fixture"/>
    <n v="13"/>
    <n v="845"/>
    <n v="0.66"/>
    <n v="4329"/>
  </r>
  <r>
    <n v="3106"/>
    <x v="12"/>
    <x v="1"/>
    <x v="0"/>
    <n v="402270"/>
    <s v="Lighting - LED Premium Tier 5' Case Door"/>
    <x v="1"/>
    <x v="26"/>
    <s v="Fixture"/>
    <n v="12"/>
    <n v="780"/>
    <n v="0.61"/>
    <n v="3996"/>
  </r>
  <r>
    <n v="3106"/>
    <x v="12"/>
    <x v="1"/>
    <x v="0"/>
    <n v="402270"/>
    <s v="Lighting - LED Premium Tier 5' Case Door"/>
    <x v="1"/>
    <x v="26"/>
    <s v="Fixture"/>
    <n v="12"/>
    <n v="780"/>
    <n v="0.61"/>
    <n v="3996"/>
  </r>
  <r>
    <n v="3106"/>
    <x v="12"/>
    <x v="1"/>
    <x v="0"/>
    <n v="402270"/>
    <s v="Lighting - LED Premium Tier 5' Case Door"/>
    <x v="1"/>
    <x v="26"/>
    <s v="Fixture"/>
    <n v="12"/>
    <n v="780"/>
    <n v="0.61"/>
    <n v="3996"/>
  </r>
  <r>
    <n v="3106"/>
    <x v="12"/>
    <x v="1"/>
    <x v="0"/>
    <n v="402270"/>
    <s v="Lighting - LED Premium Tier 5' Case Door"/>
    <x v="1"/>
    <x v="26"/>
    <s v="Fixture"/>
    <n v="18"/>
    <n v="1170"/>
    <n v="0.91"/>
    <n v="5994"/>
  </r>
  <r>
    <n v="3106"/>
    <x v="12"/>
    <x v="1"/>
    <x v="0"/>
    <n v="402270"/>
    <s v="Lighting - LED Premium Tier 5' Case Door"/>
    <x v="1"/>
    <x v="26"/>
    <s v="Fixture"/>
    <n v="15"/>
    <n v="975"/>
    <n v="0.76"/>
    <n v="4995"/>
  </r>
  <r>
    <n v="3106"/>
    <x v="12"/>
    <x v="1"/>
    <x v="0"/>
    <n v="402270"/>
    <s v="Lighting - LED Premium Tier 5' Case Door"/>
    <x v="1"/>
    <x v="26"/>
    <s v="Fixture"/>
    <n v="12"/>
    <n v="780"/>
    <n v="0.61"/>
    <n v="3996"/>
  </r>
  <r>
    <n v="3106"/>
    <x v="12"/>
    <x v="1"/>
    <x v="0"/>
    <n v="402270"/>
    <s v="Lighting - LED Premium Tier 5' Case Door"/>
    <x v="1"/>
    <x v="26"/>
    <s v="Fixture"/>
    <n v="13"/>
    <n v="845"/>
    <n v="0.66"/>
    <n v="4329"/>
  </r>
  <r>
    <n v="3106"/>
    <x v="12"/>
    <x v="1"/>
    <x v="0"/>
    <n v="402270"/>
    <s v="Lighting - LED Premium Tier 5' Case Door"/>
    <x v="1"/>
    <x v="26"/>
    <s v="Fixture"/>
    <n v="15"/>
    <n v="975"/>
    <n v="0.76"/>
    <n v="4995"/>
  </r>
  <r>
    <n v="3106"/>
    <x v="12"/>
    <x v="1"/>
    <x v="0"/>
    <n v="402270"/>
    <s v="Lighting - LED Premium Tier 5' Case Door"/>
    <x v="1"/>
    <x v="26"/>
    <s v="Fixture"/>
    <n v="4"/>
    <n v="260"/>
    <n v="0.2"/>
    <n v="1332"/>
  </r>
  <r>
    <n v="3106"/>
    <x v="12"/>
    <x v="1"/>
    <x v="0"/>
    <n v="402270"/>
    <s v="Lighting - LED Premium Tier 5' Case Door"/>
    <x v="1"/>
    <x v="26"/>
    <s v="Fixture"/>
    <n v="12"/>
    <n v="780"/>
    <n v="0.61"/>
    <n v="3996"/>
  </r>
  <r>
    <n v="3106"/>
    <x v="12"/>
    <x v="1"/>
    <x v="0"/>
    <n v="402270"/>
    <s v="Lighting - LED Premium Tier 5' Case Door"/>
    <x v="1"/>
    <x v="26"/>
    <s v="Fixture"/>
    <n v="14"/>
    <n v="910"/>
    <n v="0.71"/>
    <n v="4662"/>
  </r>
  <r>
    <n v="3106"/>
    <x v="12"/>
    <x v="1"/>
    <x v="0"/>
    <n v="402270"/>
    <s v="Lighting - LED Premium Tier 5' Case Door"/>
    <x v="1"/>
    <x v="26"/>
    <s v="Fixture"/>
    <n v="19"/>
    <n v="1235"/>
    <n v="0.96"/>
    <n v="6327"/>
  </r>
  <r>
    <n v="3106"/>
    <x v="12"/>
    <x v="1"/>
    <x v="0"/>
    <n v="402270"/>
    <s v="Lighting - LED Premium Tier 5' Case Door"/>
    <x v="1"/>
    <x v="26"/>
    <s v="Fixture"/>
    <n v="12"/>
    <n v="780"/>
    <n v="0.61"/>
    <n v="3996"/>
  </r>
  <r>
    <n v="3106"/>
    <x v="12"/>
    <x v="1"/>
    <x v="0"/>
    <n v="402270"/>
    <s v="Lighting - LED Premium Tier 5' Case Door"/>
    <x v="1"/>
    <x v="26"/>
    <s v="Fixture"/>
    <n v="17"/>
    <n v="1105"/>
    <n v="0.86"/>
    <n v="5661"/>
  </r>
  <r>
    <n v="3106"/>
    <x v="12"/>
    <x v="1"/>
    <x v="0"/>
    <n v="402270"/>
    <s v="Lighting - LED Premium Tier 5' Case Door"/>
    <x v="1"/>
    <x v="26"/>
    <s v="Fixture"/>
    <n v="18"/>
    <n v="1170"/>
    <n v="0.91"/>
    <n v="5994"/>
  </r>
  <r>
    <n v="3106"/>
    <x v="12"/>
    <x v="1"/>
    <x v="0"/>
    <n v="402270"/>
    <s v="Lighting - LED Premium Tier 5' Case Door"/>
    <x v="1"/>
    <x v="26"/>
    <s v="Fixture"/>
    <n v="12"/>
    <n v="780"/>
    <n v="0.61"/>
    <n v="3996"/>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5"/>
    <n v="975"/>
    <n v="0.76"/>
    <n v="4995"/>
  </r>
  <r>
    <n v="3106"/>
    <x v="12"/>
    <x v="1"/>
    <x v="0"/>
    <n v="402270"/>
    <s v="Lighting - LED Premium Tier 5' Case Door"/>
    <x v="1"/>
    <x v="26"/>
    <s v="Fixture"/>
    <n v="13"/>
    <n v="845"/>
    <n v="0.66"/>
    <n v="4329"/>
  </r>
  <r>
    <n v="3106"/>
    <x v="12"/>
    <x v="1"/>
    <x v="0"/>
    <n v="402270"/>
    <s v="Lighting - LED Premium Tier 5' Case Door"/>
    <x v="1"/>
    <x v="26"/>
    <s v="Fixture"/>
    <n v="15"/>
    <n v="975"/>
    <n v="0.76"/>
    <n v="4995"/>
  </r>
  <r>
    <n v="3106"/>
    <x v="12"/>
    <x v="1"/>
    <x v="0"/>
    <n v="402270"/>
    <s v="Lighting - LED Premium Tier 5' Case Door"/>
    <x v="1"/>
    <x v="26"/>
    <s v="Fixture"/>
    <n v="17"/>
    <n v="1105"/>
    <n v="0.86"/>
    <n v="5661"/>
  </r>
  <r>
    <n v="3106"/>
    <x v="12"/>
    <x v="1"/>
    <x v="0"/>
    <n v="402270"/>
    <s v="Lighting - LED Premium Tier 5' Case Door"/>
    <x v="1"/>
    <x v="26"/>
    <s v="Fixture"/>
    <n v="17"/>
    <n v="1105"/>
    <n v="0.86"/>
    <n v="5661"/>
  </r>
  <r>
    <n v="3106"/>
    <x v="12"/>
    <x v="1"/>
    <x v="0"/>
    <n v="402270"/>
    <s v="Lighting - LED Premium Tier 5' Case Door"/>
    <x v="1"/>
    <x v="26"/>
    <s v="Fixture"/>
    <n v="16"/>
    <n v="1040"/>
    <n v="0.81"/>
    <n v="5328"/>
  </r>
  <r>
    <n v="3106"/>
    <x v="12"/>
    <x v="1"/>
    <x v="0"/>
    <n v="402270"/>
    <s v="Lighting - LED Premium Tier 5' Case Door"/>
    <x v="1"/>
    <x v="26"/>
    <s v="Fixture"/>
    <n v="18"/>
    <n v="1170"/>
    <n v="0.91"/>
    <n v="5994"/>
  </r>
  <r>
    <n v="3106"/>
    <x v="12"/>
    <x v="1"/>
    <x v="0"/>
    <n v="402270"/>
    <s v="Lighting - LED Premium Tier 5' Case Door"/>
    <x v="1"/>
    <x v="26"/>
    <s v="Fixture"/>
    <n v="19"/>
    <n v="1235"/>
    <n v="0.96"/>
    <n v="6327"/>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8"/>
    <n v="1170"/>
    <n v="0.91"/>
    <n v="5994"/>
  </r>
  <r>
    <n v="3106"/>
    <x v="12"/>
    <x v="1"/>
    <x v="0"/>
    <n v="402270"/>
    <s v="Lighting - LED Premium Tier 5' Case Door"/>
    <x v="1"/>
    <x v="26"/>
    <s v="Fixture"/>
    <n v="20"/>
    <n v="1300"/>
    <n v="1.02"/>
    <n v="6660"/>
  </r>
  <r>
    <n v="3106"/>
    <x v="12"/>
    <x v="1"/>
    <x v="0"/>
    <n v="402270"/>
    <s v="Lighting - LED Premium Tier 5' Case Door"/>
    <x v="1"/>
    <x v="26"/>
    <s v="Fixture"/>
    <n v="15"/>
    <n v="975"/>
    <n v="0.76"/>
    <n v="4995"/>
  </r>
  <r>
    <n v="3106"/>
    <x v="12"/>
    <x v="1"/>
    <x v="0"/>
    <n v="402270"/>
    <s v="Lighting - LED Premium Tier 5' Case Door"/>
    <x v="1"/>
    <x v="26"/>
    <s v="Fixture"/>
    <n v="15"/>
    <n v="975"/>
    <n v="0.76"/>
    <n v="4995"/>
  </r>
  <r>
    <n v="3106"/>
    <x v="12"/>
    <x v="1"/>
    <x v="0"/>
    <n v="402270"/>
    <s v="Lighting - LED Premium Tier 5' Case Door"/>
    <x v="1"/>
    <x v="26"/>
    <s v="Fixture"/>
    <n v="16"/>
    <n v="1040"/>
    <n v="0.81"/>
    <n v="5328"/>
  </r>
  <r>
    <n v="3106"/>
    <x v="12"/>
    <x v="1"/>
    <x v="0"/>
    <n v="402270"/>
    <s v="Lighting - LED Premium Tier 5' Case Door"/>
    <x v="1"/>
    <x v="26"/>
    <s v="Fixture"/>
    <n v="20"/>
    <n v="1300"/>
    <n v="1.02"/>
    <n v="6660"/>
  </r>
  <r>
    <n v="3106"/>
    <x v="12"/>
    <x v="1"/>
    <x v="0"/>
    <n v="402270"/>
    <s v="Lighting - LED Premium Tier 5' Case Door"/>
    <x v="1"/>
    <x v="26"/>
    <s v="Fixture"/>
    <n v="17"/>
    <n v="1105"/>
    <n v="0.86"/>
    <n v="5661"/>
  </r>
  <r>
    <n v="3106"/>
    <x v="12"/>
    <x v="1"/>
    <x v="0"/>
    <n v="402270"/>
    <s v="Lighting - LED Premium Tier 5' Case Door"/>
    <x v="1"/>
    <x v="26"/>
    <s v="Fixture"/>
    <n v="10"/>
    <n v="650"/>
    <n v="0.51"/>
    <n v="3330"/>
  </r>
  <r>
    <n v="3106"/>
    <x v="12"/>
    <x v="1"/>
    <x v="0"/>
    <n v="402270"/>
    <s v="Lighting - LED Premium Tier 5' Case Door"/>
    <x v="1"/>
    <x v="26"/>
    <s v="Fixture"/>
    <n v="17"/>
    <n v="1105"/>
    <n v="0.86"/>
    <n v="5661"/>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8"/>
    <n v="1170"/>
    <n v="0.91"/>
    <n v="5994"/>
  </r>
  <r>
    <n v="3106"/>
    <x v="12"/>
    <x v="1"/>
    <x v="0"/>
    <n v="402270"/>
    <s v="Lighting - LED Premium Tier 5' Case Door"/>
    <x v="1"/>
    <x v="26"/>
    <s v="Fixture"/>
    <n v="18"/>
    <n v="1170"/>
    <n v="0.91"/>
    <n v="5994"/>
  </r>
  <r>
    <n v="3106"/>
    <x v="12"/>
    <x v="1"/>
    <x v="0"/>
    <n v="402270"/>
    <s v="Lighting - LED Premium Tier 5' Case Door"/>
    <x v="1"/>
    <x v="26"/>
    <s v="Fixture"/>
    <n v="19"/>
    <n v="1235"/>
    <n v="0.96"/>
    <n v="6327"/>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2"/>
    <n v="780"/>
    <n v="0.61"/>
    <n v="3996"/>
  </r>
  <r>
    <n v="3106"/>
    <x v="12"/>
    <x v="1"/>
    <x v="0"/>
    <n v="402270"/>
    <s v="Lighting - LED Premium Tier 5' Case Door"/>
    <x v="1"/>
    <x v="26"/>
    <s v="Fixture"/>
    <n v="14"/>
    <n v="910"/>
    <n v="0.71"/>
    <n v="4662"/>
  </r>
  <r>
    <n v="3106"/>
    <x v="12"/>
    <x v="1"/>
    <x v="0"/>
    <n v="402270"/>
    <s v="Lighting - LED Premium Tier 5' Case Door"/>
    <x v="1"/>
    <x v="26"/>
    <s v="Fixture"/>
    <n v="16"/>
    <n v="1040"/>
    <n v="0.81"/>
    <n v="5328"/>
  </r>
  <r>
    <n v="3106"/>
    <x v="12"/>
    <x v="1"/>
    <x v="0"/>
    <n v="402270"/>
    <s v="Lighting - LED Premium Tier 5' Case Door"/>
    <x v="1"/>
    <x v="26"/>
    <s v="Fixture"/>
    <n v="19"/>
    <n v="1235"/>
    <n v="0.96"/>
    <n v="6327"/>
  </r>
  <r>
    <n v="3106"/>
    <x v="12"/>
    <x v="1"/>
    <x v="0"/>
    <n v="402270"/>
    <s v="Lighting - LED Premium Tier 5' Case Door"/>
    <x v="1"/>
    <x v="26"/>
    <s v="Fixture"/>
    <n v="14"/>
    <n v="910"/>
    <n v="0.71"/>
    <n v="4662"/>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15"/>
    <n v="975"/>
    <n v="0.76"/>
    <n v="4995"/>
  </r>
  <r>
    <n v="3106"/>
    <x v="12"/>
    <x v="1"/>
    <x v="0"/>
    <n v="402270"/>
    <s v="Lighting - LED Premium Tier 5' Case Door"/>
    <x v="1"/>
    <x v="26"/>
    <s v="Fixture"/>
    <n v="14"/>
    <n v="910"/>
    <n v="0.71"/>
    <n v="4662"/>
  </r>
  <r>
    <n v="3106"/>
    <x v="12"/>
    <x v="1"/>
    <x v="0"/>
    <n v="402270"/>
    <s v="Lighting - LED Premium Tier 5' Case Door"/>
    <x v="1"/>
    <x v="26"/>
    <s v="Fixture"/>
    <n v="18"/>
    <n v="1170"/>
    <n v="0.91"/>
    <n v="5994"/>
  </r>
  <r>
    <n v="3106"/>
    <x v="12"/>
    <x v="1"/>
    <x v="0"/>
    <n v="402270"/>
    <s v="Lighting - LED Premium Tier 5' Case Door"/>
    <x v="1"/>
    <x v="26"/>
    <s v="Fixture"/>
    <n v="16"/>
    <n v="1040"/>
    <n v="0.81"/>
    <n v="5328"/>
  </r>
  <r>
    <n v="3106"/>
    <x v="12"/>
    <x v="1"/>
    <x v="0"/>
    <n v="402270"/>
    <s v="Lighting - LED Premium Tier 5' Case Door"/>
    <x v="1"/>
    <x v="26"/>
    <s v="Fixture"/>
    <n v="17"/>
    <n v="1105"/>
    <n v="0.86"/>
    <n v="5661"/>
  </r>
  <r>
    <n v="3106"/>
    <x v="12"/>
    <x v="1"/>
    <x v="0"/>
    <n v="402270"/>
    <s v="Lighting - LED Premium Tier 5' Case Door"/>
    <x v="1"/>
    <x v="26"/>
    <s v="Fixture"/>
    <n v="17"/>
    <n v="1105"/>
    <n v="0.86"/>
    <n v="5661"/>
  </r>
  <r>
    <n v="3106"/>
    <x v="12"/>
    <x v="1"/>
    <x v="0"/>
    <n v="402270"/>
    <s v="Lighting - LED Premium Tier 5' Case Door"/>
    <x v="1"/>
    <x v="26"/>
    <s v="Fixture"/>
    <n v="17"/>
    <n v="1105"/>
    <n v="0.86"/>
    <n v="5661"/>
  </r>
  <r>
    <n v="3106"/>
    <x v="12"/>
    <x v="1"/>
    <x v="0"/>
    <n v="402270"/>
    <s v="Lighting - LED Premium Tier 5' Case Door"/>
    <x v="1"/>
    <x v="26"/>
    <s v="Fixture"/>
    <n v="17"/>
    <n v="1105"/>
    <n v="0.86"/>
    <n v="5661"/>
  </r>
  <r>
    <n v="3106"/>
    <x v="12"/>
    <x v="1"/>
    <x v="0"/>
    <n v="402270"/>
    <s v="Lighting - LED Premium Tier 5' Case Door"/>
    <x v="1"/>
    <x v="26"/>
    <s v="Fixture"/>
    <n v="13"/>
    <n v="845"/>
    <n v="0.66"/>
    <n v="4329"/>
  </r>
  <r>
    <n v="3106"/>
    <x v="12"/>
    <x v="1"/>
    <x v="0"/>
    <n v="402270"/>
    <s v="Lighting - LED Premium Tier 5' Case Door"/>
    <x v="1"/>
    <x v="26"/>
    <s v="Fixture"/>
    <n v="19"/>
    <n v="1235"/>
    <n v="0.96"/>
    <n v="6327"/>
  </r>
  <r>
    <n v="3106"/>
    <x v="12"/>
    <x v="1"/>
    <x v="0"/>
    <n v="402270"/>
    <s v="Lighting - LED Premium Tier 5' Case Door"/>
    <x v="1"/>
    <x v="26"/>
    <s v="Fixture"/>
    <n v="13"/>
    <n v="845"/>
    <n v="0.66"/>
    <n v="4329"/>
  </r>
  <r>
    <n v="3106"/>
    <x v="12"/>
    <x v="1"/>
    <x v="0"/>
    <n v="402270"/>
    <s v="Lighting - LED Premium Tier 5' Case Door"/>
    <x v="1"/>
    <x v="26"/>
    <s v="Fixture"/>
    <n v="16"/>
    <n v="1040"/>
    <n v="0.81"/>
    <n v="5328"/>
  </r>
  <r>
    <n v="3106"/>
    <x v="12"/>
    <x v="1"/>
    <x v="0"/>
    <n v="402270"/>
    <s v="Lighting - LED Premium Tier 5' Case Door"/>
    <x v="1"/>
    <x v="26"/>
    <s v="Fixture"/>
    <n v="13"/>
    <n v="845"/>
    <n v="0.66"/>
    <n v="4329"/>
  </r>
  <r>
    <n v="3106"/>
    <x v="12"/>
    <x v="1"/>
    <x v="0"/>
    <n v="402270"/>
    <s v="Lighting - LED Premium Tier 5' Case Door"/>
    <x v="1"/>
    <x v="26"/>
    <s v="Fixture"/>
    <n v="12"/>
    <n v="780"/>
    <n v="0.61"/>
    <n v="3996"/>
  </r>
  <r>
    <n v="3106"/>
    <x v="12"/>
    <x v="1"/>
    <x v="0"/>
    <n v="402270"/>
    <s v="Lighting - LED Premium Tier 5' Case Door"/>
    <x v="1"/>
    <x v="26"/>
    <s v="Fixture"/>
    <n v="17"/>
    <n v="1105"/>
    <n v="0.86"/>
    <n v="5661"/>
  </r>
  <r>
    <n v="3106"/>
    <x v="12"/>
    <x v="1"/>
    <x v="0"/>
    <n v="402270"/>
    <s v="Lighting - LED Premium Tier 5' Case Door"/>
    <x v="1"/>
    <x v="26"/>
    <s v="Fixture"/>
    <n v="17"/>
    <n v="1105"/>
    <n v="0.86"/>
    <n v="5661"/>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5"/>
    <n v="975"/>
    <n v="0.76"/>
    <n v="4995"/>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12"/>
    <n v="780"/>
    <n v="0.61"/>
    <n v="3996"/>
  </r>
  <r>
    <n v="3106"/>
    <x v="12"/>
    <x v="1"/>
    <x v="0"/>
    <n v="402270"/>
    <s v="Lighting - LED Premium Tier 5' Case Door"/>
    <x v="1"/>
    <x v="26"/>
    <s v="Fixture"/>
    <n v="15"/>
    <n v="975"/>
    <n v="0.76"/>
    <n v="4995"/>
  </r>
  <r>
    <n v="3106"/>
    <x v="12"/>
    <x v="1"/>
    <x v="0"/>
    <n v="402270"/>
    <s v="Lighting - LED Premium Tier 5' Case Door"/>
    <x v="1"/>
    <x v="26"/>
    <s v="Fixture"/>
    <n v="14"/>
    <n v="910"/>
    <n v="0.71"/>
    <n v="4662"/>
  </r>
  <r>
    <n v="3106"/>
    <x v="12"/>
    <x v="1"/>
    <x v="0"/>
    <n v="402270"/>
    <s v="Lighting - LED Premium Tier 5' Case Door"/>
    <x v="1"/>
    <x v="26"/>
    <s v="Fixture"/>
    <n v="13"/>
    <n v="845"/>
    <n v="0.66"/>
    <n v="4329"/>
  </r>
  <r>
    <n v="3106"/>
    <x v="12"/>
    <x v="1"/>
    <x v="0"/>
    <n v="402270"/>
    <s v="Lighting - LED Premium Tier 5' Case Door"/>
    <x v="1"/>
    <x v="26"/>
    <s v="Fixture"/>
    <n v="15"/>
    <n v="975"/>
    <n v="0.76"/>
    <n v="4995"/>
  </r>
  <r>
    <n v="3106"/>
    <x v="12"/>
    <x v="1"/>
    <x v="0"/>
    <n v="402270"/>
    <s v="Lighting - LED Premium Tier 5' Case Door"/>
    <x v="1"/>
    <x v="26"/>
    <s v="Fixture"/>
    <n v="14"/>
    <n v="910"/>
    <n v="0.71"/>
    <n v="4662"/>
  </r>
  <r>
    <n v="3106"/>
    <x v="12"/>
    <x v="1"/>
    <x v="0"/>
    <n v="402270"/>
    <s v="Lighting - LED Premium Tier 5' Case Door"/>
    <x v="1"/>
    <x v="26"/>
    <s v="Fixture"/>
    <n v="16"/>
    <n v="1040"/>
    <n v="0.81"/>
    <n v="5328"/>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13"/>
    <n v="845"/>
    <n v="0.66"/>
    <n v="4329"/>
  </r>
  <r>
    <n v="3106"/>
    <x v="12"/>
    <x v="1"/>
    <x v="0"/>
    <n v="402270"/>
    <s v="Lighting - LED Premium Tier 5' Case Door"/>
    <x v="1"/>
    <x v="26"/>
    <s v="Fixture"/>
    <n v="15"/>
    <n v="975"/>
    <n v="0.76"/>
    <n v="4995"/>
  </r>
  <r>
    <n v="3106"/>
    <x v="12"/>
    <x v="1"/>
    <x v="0"/>
    <n v="402270"/>
    <s v="Lighting - LED Premium Tier 5' Case Door"/>
    <x v="1"/>
    <x v="26"/>
    <s v="Fixture"/>
    <n v="17"/>
    <n v="1105"/>
    <n v="0.86"/>
    <n v="5661"/>
  </r>
  <r>
    <n v="3106"/>
    <x v="12"/>
    <x v="1"/>
    <x v="0"/>
    <n v="402270"/>
    <s v="Lighting - LED Premium Tier 5' Case Door"/>
    <x v="1"/>
    <x v="26"/>
    <s v="Fixture"/>
    <n v="13"/>
    <n v="845"/>
    <n v="0.66"/>
    <n v="4329"/>
  </r>
  <r>
    <n v="3106"/>
    <x v="12"/>
    <x v="1"/>
    <x v="0"/>
    <n v="402270"/>
    <s v="Lighting - LED Premium Tier 5' Case Door"/>
    <x v="1"/>
    <x v="26"/>
    <s v="Fixture"/>
    <n v="13"/>
    <n v="845"/>
    <n v="0.66"/>
    <n v="4329"/>
  </r>
  <r>
    <n v="3106"/>
    <x v="12"/>
    <x v="1"/>
    <x v="0"/>
    <n v="402270"/>
    <s v="Lighting - LED Premium Tier 5' Case Door"/>
    <x v="1"/>
    <x v="26"/>
    <s v="Fixture"/>
    <n v="15"/>
    <n v="975"/>
    <n v="0.76"/>
    <n v="4995"/>
  </r>
  <r>
    <n v="3106"/>
    <x v="12"/>
    <x v="1"/>
    <x v="0"/>
    <n v="402270"/>
    <s v="Lighting - LED Premium Tier 5' Case Door"/>
    <x v="1"/>
    <x v="26"/>
    <s v="Fixture"/>
    <n v="15"/>
    <n v="975"/>
    <n v="0.76"/>
    <n v="4995"/>
  </r>
  <r>
    <n v="3106"/>
    <x v="12"/>
    <x v="1"/>
    <x v="0"/>
    <n v="402270"/>
    <s v="Lighting - LED Premium Tier 5' Case Door"/>
    <x v="1"/>
    <x v="26"/>
    <s v="Fixture"/>
    <n v="122"/>
    <n v="7930"/>
    <n v="6.22"/>
    <n v="40626"/>
  </r>
  <r>
    <n v="3106"/>
    <x v="12"/>
    <x v="1"/>
    <x v="0"/>
    <n v="402270"/>
    <s v="Lighting - LED Premium Tier 5' Case Door"/>
    <x v="1"/>
    <x v="26"/>
    <s v="Fixture"/>
    <n v="14"/>
    <n v="910"/>
    <n v="0.71"/>
    <n v="4662"/>
  </r>
  <r>
    <n v="3106"/>
    <x v="12"/>
    <x v="1"/>
    <x v="0"/>
    <n v="402270"/>
    <s v="Lighting - LED Premium Tier 5' Case Door"/>
    <x v="1"/>
    <x v="26"/>
    <s v="Fixture"/>
    <n v="15"/>
    <n v="975"/>
    <n v="0.76"/>
    <n v="4995"/>
  </r>
  <r>
    <n v="3106"/>
    <x v="12"/>
    <x v="1"/>
    <x v="0"/>
    <n v="402270"/>
    <s v="Lighting - LED Premium Tier 5' Case Door"/>
    <x v="1"/>
    <x v="26"/>
    <s v="Fixture"/>
    <n v="16"/>
    <n v="1040"/>
    <n v="0.81"/>
    <n v="5328"/>
  </r>
  <r>
    <n v="3106"/>
    <x v="12"/>
    <x v="1"/>
    <x v="0"/>
    <n v="402270"/>
    <s v="Lighting - LED Premium Tier 5' Case Door"/>
    <x v="1"/>
    <x v="26"/>
    <s v="Fixture"/>
    <n v="21"/>
    <n v="1365"/>
    <n v="1.07"/>
    <n v="6993"/>
  </r>
  <r>
    <n v="3106"/>
    <x v="12"/>
    <x v="1"/>
    <x v="0"/>
    <n v="402270"/>
    <s v="Lighting - LED Premium Tier 5' Case Door"/>
    <x v="1"/>
    <x v="26"/>
    <s v="Fixture"/>
    <n v="14"/>
    <n v="910"/>
    <n v="0.71"/>
    <n v="4662"/>
  </r>
  <r>
    <n v="3106"/>
    <x v="12"/>
    <x v="1"/>
    <x v="0"/>
    <n v="402270"/>
    <s v="Lighting - LED Premium Tier 5' Case Door"/>
    <x v="1"/>
    <x v="26"/>
    <s v="Fixture"/>
    <n v="14"/>
    <n v="910"/>
    <n v="0.71"/>
    <n v="4662"/>
  </r>
  <r>
    <n v="3106"/>
    <x v="12"/>
    <x v="1"/>
    <x v="0"/>
    <n v="402270"/>
    <s v="Lighting - LED Premium Tier 5' Case Door"/>
    <x v="1"/>
    <x v="26"/>
    <s v="Fixture"/>
    <n v="18"/>
    <n v="1170"/>
    <n v="0.91"/>
    <n v="5994"/>
  </r>
  <r>
    <n v="3106"/>
    <x v="12"/>
    <x v="1"/>
    <x v="0"/>
    <n v="402270"/>
    <s v="Lighting - LED Premium Tier 5' Case Door"/>
    <x v="1"/>
    <x v="26"/>
    <s v="Fixture"/>
    <n v="14"/>
    <n v="910"/>
    <n v="0.71"/>
    <n v="4662"/>
  </r>
  <r>
    <n v="3106"/>
    <x v="12"/>
    <x v="1"/>
    <x v="0"/>
    <n v="402270"/>
    <s v="Lighting - LED Premium Tier 5' Case Door"/>
    <x v="1"/>
    <x v="26"/>
    <s v="Fixture"/>
    <n v="17"/>
    <n v="1105"/>
    <n v="0.86"/>
    <n v="5661"/>
  </r>
  <r>
    <n v="3106"/>
    <x v="12"/>
    <x v="1"/>
    <x v="0"/>
    <n v="402270"/>
    <s v="Lighting - LED Premium Tier 5' Case Door"/>
    <x v="1"/>
    <x v="26"/>
    <s v="Fixture"/>
    <n v="15"/>
    <n v="975"/>
    <n v="0.76"/>
    <n v="4995"/>
  </r>
  <r>
    <n v="3106"/>
    <x v="12"/>
    <x v="1"/>
    <x v="0"/>
    <n v="402270"/>
    <s v="Lighting - LED Premium Tier 5' Case Door"/>
    <x v="1"/>
    <x v="26"/>
    <s v="Fixture"/>
    <n v="18"/>
    <n v="1170"/>
    <n v="0.91"/>
    <n v="5994"/>
  </r>
  <r>
    <n v="3106"/>
    <x v="12"/>
    <x v="1"/>
    <x v="0"/>
    <n v="402270"/>
    <s v="Lighting - LED Premium Tier 5' Case Door"/>
    <x v="1"/>
    <x v="26"/>
    <s v="Fixture"/>
    <n v="17"/>
    <n v="1105"/>
    <n v="0.86"/>
    <n v="5661"/>
  </r>
  <r>
    <n v="3106"/>
    <x v="12"/>
    <x v="1"/>
    <x v="0"/>
    <n v="402270"/>
    <s v="Lighting - LED Premium Tier 5' Case Door"/>
    <x v="1"/>
    <x v="26"/>
    <s v="Fixture"/>
    <n v="16"/>
    <n v="1040"/>
    <n v="0.81"/>
    <n v="5328"/>
  </r>
  <r>
    <n v="3106"/>
    <x v="12"/>
    <x v="1"/>
    <x v="0"/>
    <n v="402270"/>
    <s v="Lighting - LED Premium Tier 5' Case Door"/>
    <x v="1"/>
    <x v="26"/>
    <s v="Fixture"/>
    <n v="13"/>
    <n v="845"/>
    <n v="0.66"/>
    <n v="4329"/>
  </r>
  <r>
    <n v="3106"/>
    <x v="12"/>
    <x v="1"/>
    <x v="0"/>
    <n v="402270"/>
    <s v="Lighting - LED Premium Tier 5' Case Door"/>
    <x v="1"/>
    <x v="26"/>
    <s v="Fixture"/>
    <n v="16"/>
    <n v="1040"/>
    <n v="0.81"/>
    <n v="5328"/>
  </r>
  <r>
    <n v="3106"/>
    <x v="12"/>
    <x v="1"/>
    <x v="0"/>
    <n v="402270"/>
    <s v="Lighting - LED Premium Tier 5' Case Door"/>
    <x v="1"/>
    <x v="26"/>
    <s v="Fixture"/>
    <n v="16"/>
    <n v="1040"/>
    <n v="0.81"/>
    <n v="5328"/>
  </r>
  <r>
    <n v="3106"/>
    <x v="12"/>
    <x v="1"/>
    <x v="0"/>
    <n v="402270"/>
    <s v="Lighting - LED Premium Tier 5' Case Door"/>
    <x v="1"/>
    <x v="26"/>
    <s v="Fixture"/>
    <n v="13"/>
    <n v="845"/>
    <n v="0.66"/>
    <n v="4329"/>
  </r>
  <r>
    <n v="3106"/>
    <x v="12"/>
    <x v="1"/>
    <x v="0"/>
    <n v="402270"/>
    <s v="Lighting - LED Premium Tier 5' Case Door"/>
    <x v="1"/>
    <x v="26"/>
    <s v="Fixture"/>
    <n v="15"/>
    <n v="975"/>
    <n v="0.76"/>
    <n v="4995"/>
  </r>
  <r>
    <n v="3106"/>
    <x v="12"/>
    <x v="1"/>
    <x v="0"/>
    <n v="402270"/>
    <s v="Lighting - LED Premium Tier 5' Case Door"/>
    <x v="1"/>
    <x v="26"/>
    <s v="Fixture"/>
    <n v="23"/>
    <n v="1495"/>
    <n v="1.17"/>
    <n v="7659"/>
  </r>
  <r>
    <n v="3106"/>
    <x v="12"/>
    <x v="1"/>
    <x v="0"/>
    <n v="402270"/>
    <s v="Lighting - LED Premium Tier 5' Case Door"/>
    <x v="1"/>
    <x v="26"/>
    <s v="Fixture"/>
    <n v="17"/>
    <n v="1105"/>
    <n v="0.86"/>
    <n v="5661"/>
  </r>
  <r>
    <n v="3106"/>
    <x v="12"/>
    <x v="1"/>
    <x v="0"/>
    <n v="402270"/>
    <s v="Lighting - LED Premium Tier 5' Case Door"/>
    <x v="1"/>
    <x v="26"/>
    <s v="Fixture"/>
    <n v="15"/>
    <n v="975"/>
    <n v="0.76"/>
    <n v="4995"/>
  </r>
  <r>
    <n v="3106"/>
    <x v="12"/>
    <x v="1"/>
    <x v="0"/>
    <n v="402270"/>
    <s v="Lighting - LED Premium Tier 5' Case Door"/>
    <x v="1"/>
    <x v="26"/>
    <s v="Fixture"/>
    <n v="88"/>
    <n v="5720"/>
    <n v="4.4800000000000004"/>
    <n v="29304"/>
  </r>
  <r>
    <n v="3106"/>
    <x v="12"/>
    <x v="1"/>
    <x v="0"/>
    <n v="402270"/>
    <s v="Lighting - LED Premium Tier 5' Case Door"/>
    <x v="1"/>
    <x v="26"/>
    <s v="Fixture"/>
    <n v="6"/>
    <n v="351"/>
    <n v="0.3"/>
    <n v="1998"/>
  </r>
  <r>
    <n v="3106"/>
    <x v="12"/>
    <x v="1"/>
    <x v="0"/>
    <n v="402270"/>
    <s v="Lighting - LED Premium Tier 5' Case Door"/>
    <x v="1"/>
    <x v="26"/>
    <s v="Fixture"/>
    <n v="15"/>
    <n v="975"/>
    <n v="0.76"/>
    <n v="4995"/>
  </r>
  <r>
    <n v="3106"/>
    <x v="12"/>
    <x v="1"/>
    <x v="0"/>
    <n v="402270"/>
    <s v="Lighting - LED Premium Tier 5' Case Door"/>
    <x v="1"/>
    <x v="26"/>
    <s v="Fixture"/>
    <n v="14"/>
    <n v="910"/>
    <n v="0.71"/>
    <n v="4662"/>
  </r>
  <r>
    <n v="3106"/>
    <x v="12"/>
    <x v="1"/>
    <x v="0"/>
    <n v="402270"/>
    <s v="Lighting - LED Premium Tier 5' Case Door"/>
    <x v="1"/>
    <x v="26"/>
    <s v="Fixture"/>
    <n v="15"/>
    <n v="975"/>
    <n v="0.76"/>
    <n v="4995"/>
  </r>
  <r>
    <n v="3106"/>
    <x v="12"/>
    <x v="1"/>
    <x v="0"/>
    <n v="402270"/>
    <s v="Lighting - LED Premium Tier 5' Case Door"/>
    <x v="1"/>
    <x v="26"/>
    <s v="Fixture"/>
    <n v="13"/>
    <n v="845"/>
    <n v="0.66"/>
    <n v="4329"/>
  </r>
  <r>
    <n v="3106"/>
    <x v="12"/>
    <x v="1"/>
    <x v="0"/>
    <n v="402270"/>
    <s v="Lighting - LED Premium Tier 5' Case Door"/>
    <x v="1"/>
    <x v="26"/>
    <s v="Fixture"/>
    <n v="42"/>
    <n v="2730"/>
    <n v="2.14"/>
    <n v="13986"/>
  </r>
  <r>
    <n v="3106"/>
    <x v="12"/>
    <x v="1"/>
    <x v="0"/>
    <n v="402270"/>
    <s v="Lighting - LED Premium Tier 5' Case Door"/>
    <x v="1"/>
    <x v="26"/>
    <s v="Fixture"/>
    <n v="16"/>
    <n v="936"/>
    <n v="0.81"/>
    <n v="5328"/>
  </r>
  <r>
    <n v="3106"/>
    <x v="12"/>
    <x v="1"/>
    <x v="0"/>
    <n v="402270"/>
    <s v="Lighting - LED Premium Tier 5' Case Door"/>
    <x v="1"/>
    <x v="26"/>
    <s v="Fixture"/>
    <n v="12"/>
    <n v="780"/>
    <n v="0.61"/>
    <n v="3996"/>
  </r>
  <r>
    <n v="3106"/>
    <x v="12"/>
    <x v="1"/>
    <x v="0"/>
    <n v="402270"/>
    <s v="Lighting - LED Premium Tier 5' Case Door"/>
    <x v="1"/>
    <x v="26"/>
    <s v="Fixture"/>
    <n v="18"/>
    <n v="1170"/>
    <n v="0.91"/>
    <n v="5994"/>
  </r>
  <r>
    <n v="3106"/>
    <x v="12"/>
    <x v="1"/>
    <x v="0"/>
    <n v="402270"/>
    <s v="Lighting - LED Premium Tier 5' Case Door"/>
    <x v="1"/>
    <x v="26"/>
    <s v="Fixture"/>
    <n v="53"/>
    <n v="3445"/>
    <n v="2.7"/>
    <n v="17649"/>
  </r>
  <r>
    <n v="3106"/>
    <x v="12"/>
    <x v="1"/>
    <x v="0"/>
    <n v="402270"/>
    <s v="Lighting - LED Premium Tier 5' Case Door"/>
    <x v="1"/>
    <x v="26"/>
    <s v="Fixture"/>
    <n v="16"/>
    <n v="1040"/>
    <n v="0.81"/>
    <n v="5328"/>
  </r>
  <r>
    <n v="3106"/>
    <x v="12"/>
    <x v="1"/>
    <x v="0"/>
    <n v="402270"/>
    <s v="Lighting - LED Premium Tier 5' Case Door"/>
    <x v="1"/>
    <x v="26"/>
    <s v="Fixture"/>
    <n v="18"/>
    <n v="1170"/>
    <n v="0.91"/>
    <n v="5994"/>
  </r>
  <r>
    <n v="3106"/>
    <x v="12"/>
    <x v="1"/>
    <x v="0"/>
    <n v="402270"/>
    <s v="Lighting - LED Premium Tier 5' Case Door"/>
    <x v="1"/>
    <x v="26"/>
    <s v="Fixture"/>
    <n v="31"/>
    <n v="2015"/>
    <n v="1.58"/>
    <n v="10323"/>
  </r>
  <r>
    <n v="3106"/>
    <x v="12"/>
    <x v="1"/>
    <x v="0"/>
    <n v="402270"/>
    <s v="Lighting - LED Premium Tier 5' Case Door"/>
    <x v="1"/>
    <x v="26"/>
    <s v="Fixture"/>
    <n v="14"/>
    <n v="910"/>
    <n v="0.71"/>
    <n v="4662"/>
  </r>
  <r>
    <n v="3106"/>
    <x v="12"/>
    <x v="1"/>
    <x v="0"/>
    <n v="402270"/>
    <s v="Lighting - LED Premium Tier 5' Case Door"/>
    <x v="1"/>
    <x v="26"/>
    <s v="Fixture"/>
    <n v="12"/>
    <n v="780"/>
    <n v="0.61"/>
    <n v="3996"/>
  </r>
  <r>
    <n v="3106"/>
    <x v="12"/>
    <x v="1"/>
    <x v="0"/>
    <n v="402270"/>
    <s v="Lighting - LED Premium Tier 5' Case Door"/>
    <x v="1"/>
    <x v="26"/>
    <s v="Fixture"/>
    <n v="15"/>
    <n v="975"/>
    <n v="0.76"/>
    <n v="4995"/>
  </r>
  <r>
    <n v="3106"/>
    <x v="12"/>
    <x v="1"/>
    <x v="0"/>
    <n v="402270"/>
    <s v="Lighting - LED Premium Tier 5' Case Door"/>
    <x v="1"/>
    <x v="26"/>
    <s v="Fixture"/>
    <n v="13"/>
    <n v="845"/>
    <n v="0.66"/>
    <n v="4329"/>
  </r>
  <r>
    <n v="3106"/>
    <x v="12"/>
    <x v="1"/>
    <x v="0"/>
    <n v="402270"/>
    <s v="Lighting - LED Premium Tier 5' Case Door"/>
    <x v="1"/>
    <x v="26"/>
    <s v="Fixture"/>
    <n v="24"/>
    <n v="1560"/>
    <n v="1.22"/>
    <n v="7992"/>
  </r>
  <r>
    <n v="3106"/>
    <x v="12"/>
    <x v="1"/>
    <x v="0"/>
    <n v="402270"/>
    <s v="Lighting - LED Premium Tier 5' Case Door"/>
    <x v="1"/>
    <x v="26"/>
    <s v="Fixture"/>
    <n v="15"/>
    <n v="877.5"/>
    <n v="0.76"/>
    <n v="4995"/>
  </r>
  <r>
    <n v="3106"/>
    <x v="12"/>
    <x v="1"/>
    <x v="0"/>
    <n v="402270"/>
    <s v="Lighting - LED Premium Tier 5' Case Door"/>
    <x v="1"/>
    <x v="26"/>
    <s v="Fixture"/>
    <n v="16"/>
    <n v="936"/>
    <n v="0.81"/>
    <n v="5328"/>
  </r>
  <r>
    <n v="3106"/>
    <x v="12"/>
    <x v="1"/>
    <x v="0"/>
    <n v="402270"/>
    <s v="Lighting - LED Premium Tier 5' Case Door"/>
    <x v="1"/>
    <x v="26"/>
    <s v="Fixture"/>
    <n v="53"/>
    <n v="3445"/>
    <n v="2.7"/>
    <n v="17649"/>
  </r>
  <r>
    <n v="3106"/>
    <x v="12"/>
    <x v="1"/>
    <x v="0"/>
    <n v="402270"/>
    <s v="Lighting - LED Premium Tier 5' Case Door"/>
    <x v="1"/>
    <x v="26"/>
    <s v="Fixture"/>
    <n v="13"/>
    <n v="845"/>
    <n v="0.66"/>
    <n v="4329"/>
  </r>
  <r>
    <n v="3106"/>
    <x v="12"/>
    <x v="1"/>
    <x v="0"/>
    <n v="402270"/>
    <s v="Lighting - LED Premium Tier 5' Case Door"/>
    <x v="1"/>
    <x v="26"/>
    <s v="Fixture"/>
    <n v="13"/>
    <n v="845"/>
    <n v="0.66"/>
    <n v="4329"/>
  </r>
  <r>
    <n v="3106"/>
    <x v="12"/>
    <x v="1"/>
    <x v="0"/>
    <n v="402270"/>
    <s v="Lighting - LED Premium Tier 5' Case Door"/>
    <x v="1"/>
    <x v="26"/>
    <s v="Fixture"/>
    <n v="2"/>
    <n v="117"/>
    <n v="0.1"/>
    <n v="666"/>
  </r>
  <r>
    <n v="3106"/>
    <x v="12"/>
    <x v="1"/>
    <x v="0"/>
    <n v="402270"/>
    <s v="Lighting - LED Premium Tier 5' Case Door"/>
    <x v="1"/>
    <x v="26"/>
    <s v="Fixture"/>
    <n v="117"/>
    <n v="7605"/>
    <n v="5.96"/>
    <n v="38961"/>
  </r>
  <r>
    <n v="3106"/>
    <x v="12"/>
    <x v="1"/>
    <x v="0"/>
    <n v="402270"/>
    <s v="Lighting - LED Premium Tier 5' Case Door"/>
    <x v="1"/>
    <x v="26"/>
    <s v="Fixture"/>
    <n v="70"/>
    <n v="4550"/>
    <n v="3.57"/>
    <n v="23310"/>
  </r>
  <r>
    <n v="3106"/>
    <x v="12"/>
    <x v="1"/>
    <x v="0"/>
    <n v="402270"/>
    <s v="Lighting - LED Premium Tier 5' Case Door"/>
    <x v="1"/>
    <x v="26"/>
    <s v="Fixture"/>
    <n v="18"/>
    <n v="1053"/>
    <n v="0.91"/>
    <n v="5994"/>
  </r>
  <r>
    <n v="3106"/>
    <x v="12"/>
    <x v="1"/>
    <x v="0"/>
    <n v="402270"/>
    <s v="Lighting - LED Premium Tier 5' Case Door"/>
    <x v="1"/>
    <x v="26"/>
    <s v="Fixture"/>
    <n v="17"/>
    <n v="1105"/>
    <n v="0.86"/>
    <n v="5661"/>
  </r>
  <r>
    <n v="3106"/>
    <x v="12"/>
    <x v="1"/>
    <x v="0"/>
    <n v="402270"/>
    <s v="Lighting - LED Premium Tier 5' Case Door"/>
    <x v="1"/>
    <x v="26"/>
    <s v="Fixture"/>
    <n v="12"/>
    <n v="780"/>
    <n v="0.61"/>
    <n v="3996"/>
  </r>
  <r>
    <n v="3106"/>
    <x v="12"/>
    <x v="1"/>
    <x v="0"/>
    <n v="402270"/>
    <s v="Lighting - LED Premium Tier 5' Case Door"/>
    <x v="1"/>
    <x v="26"/>
    <s v="Fixture"/>
    <n v="34"/>
    <n v="2210"/>
    <n v="1.73"/>
    <n v="11322"/>
  </r>
  <r>
    <n v="3106"/>
    <x v="12"/>
    <x v="1"/>
    <x v="0"/>
    <n v="402270"/>
    <s v="Lighting - LED Premium Tier 5' Case Door"/>
    <x v="1"/>
    <x v="26"/>
    <s v="Fixture"/>
    <n v="8"/>
    <n v="520"/>
    <n v="0.4"/>
    <n v="2664"/>
  </r>
  <r>
    <n v="3106"/>
    <x v="12"/>
    <x v="1"/>
    <x v="0"/>
    <n v="402270"/>
    <s v="Lighting - LED Premium Tier 5' Case Door"/>
    <x v="1"/>
    <x v="26"/>
    <s v="Fixture"/>
    <n v="8"/>
    <n v="520"/>
    <n v="0.4"/>
    <n v="2664"/>
  </r>
  <r>
    <n v="3106"/>
    <x v="12"/>
    <x v="1"/>
    <x v="0"/>
    <n v="402270"/>
    <s v="Lighting - LED Premium Tier 5' Case Door"/>
    <x v="1"/>
    <x v="26"/>
    <s v="Fixture"/>
    <n v="15"/>
    <n v="975"/>
    <n v="0.76"/>
    <n v="4995"/>
  </r>
  <r>
    <n v="3106"/>
    <x v="12"/>
    <x v="1"/>
    <x v="0"/>
    <n v="402270"/>
    <s v="Lighting - LED Premium Tier 5' Case Door"/>
    <x v="1"/>
    <x v="26"/>
    <s v="Fixture"/>
    <n v="10"/>
    <n v="585"/>
    <n v="0.51"/>
    <n v="3330"/>
  </r>
  <r>
    <n v="3106"/>
    <x v="12"/>
    <x v="1"/>
    <x v="0"/>
    <n v="402270"/>
    <s v="Lighting - LED Premium Tier 5' Case Door"/>
    <x v="1"/>
    <x v="26"/>
    <s v="Fixture"/>
    <n v="14"/>
    <n v="910"/>
    <n v="0.71"/>
    <n v="4662"/>
  </r>
  <r>
    <n v="3106"/>
    <x v="12"/>
    <x v="1"/>
    <x v="0"/>
    <n v="402270"/>
    <s v="Lighting - LED Premium Tier 5' Case Door"/>
    <x v="1"/>
    <x v="26"/>
    <s v="Fixture"/>
    <n v="18"/>
    <n v="1170"/>
    <n v="0.91"/>
    <n v="5994"/>
  </r>
  <r>
    <n v="3106"/>
    <x v="12"/>
    <x v="1"/>
    <x v="0"/>
    <n v="402270"/>
    <s v="Lighting - LED Premium Tier 5' Case Door"/>
    <x v="1"/>
    <x v="26"/>
    <s v="Fixture"/>
    <n v="38"/>
    <n v="2470"/>
    <n v="1.93"/>
    <n v="12654"/>
  </r>
  <r>
    <n v="3106"/>
    <x v="12"/>
    <x v="1"/>
    <x v="0"/>
    <n v="402270"/>
    <s v="Lighting - LED Premium Tier 5' Case Door"/>
    <x v="1"/>
    <x v="26"/>
    <s v="Fixture"/>
    <n v="11"/>
    <n v="715"/>
    <n v="0.56000000000000005"/>
    <n v="3663"/>
  </r>
  <r>
    <n v="3106"/>
    <x v="12"/>
    <x v="1"/>
    <x v="0"/>
    <n v="402270"/>
    <s v="Lighting - LED Premium Tier 5' Case Door"/>
    <x v="1"/>
    <x v="26"/>
    <s v="Fixture"/>
    <n v="18"/>
    <n v="1170"/>
    <n v="0.91"/>
    <n v="5994"/>
  </r>
  <r>
    <n v="3106"/>
    <x v="12"/>
    <x v="1"/>
    <x v="0"/>
    <n v="402270"/>
    <s v="Lighting - LED Premium Tier 5' Case Door"/>
    <x v="1"/>
    <x v="26"/>
    <s v="Fixture"/>
    <n v="2"/>
    <n v="130"/>
    <n v="0.1"/>
    <n v="666"/>
  </r>
  <r>
    <n v="3106"/>
    <x v="12"/>
    <x v="1"/>
    <x v="0"/>
    <n v="402270"/>
    <s v="Lighting - LED Premium Tier 5' Case Door"/>
    <x v="1"/>
    <x v="26"/>
    <s v="Fixture"/>
    <n v="20"/>
    <n v="1300"/>
    <n v="1.02"/>
    <n v="6660"/>
  </r>
  <r>
    <n v="3106"/>
    <x v="12"/>
    <x v="1"/>
    <x v="0"/>
    <n v="402270"/>
    <s v="Lighting - LED Premium Tier 5' Case Door"/>
    <x v="1"/>
    <x v="26"/>
    <s v="Fixture"/>
    <n v="52"/>
    <n v="3380"/>
    <n v="2.65"/>
    <n v="17316"/>
  </r>
  <r>
    <n v="3106"/>
    <x v="12"/>
    <x v="1"/>
    <x v="0"/>
    <n v="402270"/>
    <s v="Lighting - LED Premium Tier 5' Case Door"/>
    <x v="1"/>
    <x v="26"/>
    <s v="Fixture"/>
    <n v="5"/>
    <n v="325"/>
    <n v="0.25"/>
    <n v="1665"/>
  </r>
  <r>
    <n v="3106"/>
    <x v="12"/>
    <x v="1"/>
    <x v="0"/>
    <n v="402270"/>
    <s v="Lighting - LED Premium Tier 5' Case Door"/>
    <x v="1"/>
    <x v="26"/>
    <s v="Fixture"/>
    <n v="19"/>
    <n v="1111.5"/>
    <n v="0.96"/>
    <n v="6327"/>
  </r>
  <r>
    <n v="3106"/>
    <x v="12"/>
    <x v="1"/>
    <x v="0"/>
    <n v="402270"/>
    <s v="Lighting - LED Premium Tier 5' Case Door"/>
    <x v="1"/>
    <x v="26"/>
    <s v="Fixture"/>
    <n v="16"/>
    <n v="936"/>
    <n v="0.81"/>
    <n v="5328"/>
  </r>
  <r>
    <n v="3106"/>
    <x v="12"/>
    <x v="1"/>
    <x v="0"/>
    <n v="402270"/>
    <s v="Lighting - LED Premium Tier 5' Case Door"/>
    <x v="1"/>
    <x v="26"/>
    <s v="Fixture"/>
    <n v="17"/>
    <n v="1105"/>
    <n v="0.86"/>
    <n v="5661"/>
  </r>
  <r>
    <n v="3106"/>
    <x v="12"/>
    <x v="1"/>
    <x v="0"/>
    <n v="402270"/>
    <s v="Lighting - LED Premium Tier 5' Case Door"/>
    <x v="1"/>
    <x v="26"/>
    <s v="Fixture"/>
    <n v="9"/>
    <n v="585"/>
    <n v="0.45"/>
    <n v="2997"/>
  </r>
  <r>
    <n v="3106"/>
    <x v="12"/>
    <x v="1"/>
    <x v="0"/>
    <n v="402270"/>
    <s v="Lighting - LED Premium Tier 5' Case Door"/>
    <x v="1"/>
    <x v="26"/>
    <s v="Fixture"/>
    <n v="14"/>
    <n v="819"/>
    <n v="0.71"/>
    <n v="4662"/>
  </r>
  <r>
    <n v="3106"/>
    <x v="12"/>
    <x v="1"/>
    <x v="0"/>
    <n v="402270"/>
    <s v="Lighting - LED Premium Tier 5' Case Door"/>
    <x v="1"/>
    <x v="26"/>
    <s v="Fixture"/>
    <n v="23"/>
    <n v="1495"/>
    <n v="1.17"/>
    <n v="7659"/>
  </r>
  <r>
    <n v="3106"/>
    <x v="12"/>
    <x v="1"/>
    <x v="0"/>
    <n v="402270"/>
    <s v="Lighting - LED Premium Tier 5' Case Door"/>
    <x v="1"/>
    <x v="26"/>
    <s v="Fixture"/>
    <n v="4"/>
    <n v="260"/>
    <n v="0.2"/>
    <n v="1332"/>
  </r>
  <r>
    <n v="3106"/>
    <x v="12"/>
    <x v="1"/>
    <x v="0"/>
    <n v="402270"/>
    <s v="Lighting - LED Premium Tier 5' Case Door"/>
    <x v="1"/>
    <x v="26"/>
    <s v="Fixture"/>
    <n v="21"/>
    <n v="1365"/>
    <n v="1.07"/>
    <n v="6993"/>
  </r>
  <r>
    <n v="3106"/>
    <x v="12"/>
    <x v="1"/>
    <x v="0"/>
    <n v="402270"/>
    <s v="Lighting - LED Premium Tier 5' Case Door"/>
    <x v="1"/>
    <x v="26"/>
    <s v="Fixture"/>
    <n v="8"/>
    <n v="520"/>
    <n v="0.4"/>
    <n v="2664"/>
  </r>
  <r>
    <n v="3106"/>
    <x v="12"/>
    <x v="1"/>
    <x v="0"/>
    <n v="402270"/>
    <s v="Lighting - LED Premium Tier 5' Case Door"/>
    <x v="1"/>
    <x v="26"/>
    <s v="Fixture"/>
    <n v="7"/>
    <n v="455"/>
    <n v="0.35"/>
    <n v="2331"/>
  </r>
  <r>
    <n v="3106"/>
    <x v="12"/>
    <x v="1"/>
    <x v="0"/>
    <n v="402270"/>
    <s v="Lighting - LED Premium Tier 5' Case Door"/>
    <x v="1"/>
    <x v="26"/>
    <s v="Fixture"/>
    <n v="4"/>
    <n v="234"/>
    <n v="0.2"/>
    <n v="1332"/>
  </r>
  <r>
    <n v="3106"/>
    <x v="12"/>
    <x v="1"/>
    <x v="0"/>
    <n v="402270"/>
    <s v="Lighting - LED Premium Tier 5' Case Door"/>
    <x v="1"/>
    <x v="26"/>
    <s v="Fixture"/>
    <n v="58"/>
    <n v="3770"/>
    <n v="2.95"/>
    <n v="19314"/>
  </r>
  <r>
    <n v="3106"/>
    <x v="12"/>
    <x v="1"/>
    <x v="0"/>
    <n v="402270"/>
    <s v="Lighting - LED Premium Tier 5' Case Door"/>
    <x v="1"/>
    <x v="26"/>
    <s v="Fixture"/>
    <n v="40"/>
    <n v="2600"/>
    <n v="2.04"/>
    <n v="13320"/>
  </r>
  <r>
    <n v="3106"/>
    <x v="12"/>
    <x v="1"/>
    <x v="0"/>
    <n v="402270"/>
    <s v="Lighting - LED Premium Tier 5' Case Door"/>
    <x v="1"/>
    <x v="26"/>
    <s v="Fixture"/>
    <n v="25"/>
    <n v="1462.5"/>
    <n v="1.27"/>
    <n v="8325"/>
  </r>
  <r>
    <n v="3106"/>
    <x v="12"/>
    <x v="1"/>
    <x v="0"/>
    <n v="402270"/>
    <s v="Lighting - LED Premium Tier 5' Case Door"/>
    <x v="1"/>
    <x v="26"/>
    <s v="Fixture"/>
    <n v="11"/>
    <n v="715"/>
    <n v="0.56000000000000005"/>
    <n v="3663"/>
  </r>
  <r>
    <n v="3106"/>
    <x v="12"/>
    <x v="1"/>
    <x v="0"/>
    <n v="402270"/>
    <s v="Lighting - LED Premium Tier 5' Case Door"/>
    <x v="1"/>
    <x v="26"/>
    <s v="Fixture"/>
    <n v="2"/>
    <n v="130"/>
    <n v="0.1"/>
    <n v="666"/>
  </r>
  <r>
    <n v="3106"/>
    <x v="12"/>
    <x v="1"/>
    <x v="0"/>
    <n v="402270"/>
    <s v="Lighting - LED Premium Tier 5' Case Door"/>
    <x v="1"/>
    <x v="26"/>
    <s v="Fixture"/>
    <n v="24"/>
    <n v="1560"/>
    <n v="1.22"/>
    <n v="7992"/>
  </r>
  <r>
    <n v="3106"/>
    <x v="12"/>
    <x v="1"/>
    <x v="0"/>
    <n v="402270"/>
    <s v="Lighting - LED Premium Tier 5' Case Door"/>
    <x v="1"/>
    <x v="26"/>
    <s v="Fixture"/>
    <n v="17"/>
    <n v="1105"/>
    <n v="0.86"/>
    <n v="5661"/>
  </r>
  <r>
    <n v="3106"/>
    <x v="12"/>
    <x v="1"/>
    <x v="0"/>
    <n v="402270"/>
    <s v="Lighting - LED Premium Tier 5' Case Door"/>
    <x v="1"/>
    <x v="26"/>
    <s v="Fixture"/>
    <n v="15"/>
    <n v="975"/>
    <n v="0.76"/>
    <n v="4995"/>
  </r>
  <r>
    <n v="3106"/>
    <x v="12"/>
    <x v="1"/>
    <x v="0"/>
    <n v="402270"/>
    <s v="Lighting - LED Premium Tier 5' Case Door"/>
    <x v="1"/>
    <x v="26"/>
    <s v="Fixture"/>
    <n v="16"/>
    <n v="1040"/>
    <n v="0.81"/>
    <n v="5328"/>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6"/>
    <n v="390"/>
    <n v="0.3"/>
    <n v="1998"/>
  </r>
  <r>
    <n v="3106"/>
    <x v="12"/>
    <x v="1"/>
    <x v="0"/>
    <n v="402270"/>
    <s v="Lighting - LED Premium Tier 5' Case Door"/>
    <x v="1"/>
    <x v="26"/>
    <s v="Fixture"/>
    <n v="15"/>
    <n v="975"/>
    <n v="0.76"/>
    <n v="4995"/>
  </r>
  <r>
    <n v="3106"/>
    <x v="12"/>
    <x v="1"/>
    <x v="0"/>
    <n v="402270"/>
    <s v="Lighting - LED Premium Tier 5' Case Door"/>
    <x v="1"/>
    <x v="26"/>
    <s v="Fixture"/>
    <n v="15"/>
    <n v="975"/>
    <n v="0.76"/>
    <n v="4995"/>
  </r>
  <r>
    <n v="3106"/>
    <x v="12"/>
    <x v="1"/>
    <x v="0"/>
    <n v="402270"/>
    <s v="Lighting - LED Premium Tier 5' Case Door"/>
    <x v="1"/>
    <x v="26"/>
    <s v="Fixture"/>
    <n v="15"/>
    <n v="975"/>
    <n v="0.76"/>
    <n v="4995"/>
  </r>
  <r>
    <n v="3106"/>
    <x v="12"/>
    <x v="1"/>
    <x v="0"/>
    <n v="402270"/>
    <s v="Lighting - LED Premium Tier 5' Case Door"/>
    <x v="1"/>
    <x v="26"/>
    <s v="Fixture"/>
    <n v="12"/>
    <n v="780"/>
    <n v="0.61"/>
    <n v="3996"/>
  </r>
  <r>
    <n v="3106"/>
    <x v="12"/>
    <x v="1"/>
    <x v="0"/>
    <n v="402270"/>
    <s v="Lighting - LED Premium Tier 5' Case Door"/>
    <x v="1"/>
    <x v="26"/>
    <s v="Fixture"/>
    <n v="15"/>
    <n v="975"/>
    <n v="0.76"/>
    <n v="4995"/>
  </r>
  <r>
    <n v="3106"/>
    <x v="12"/>
    <x v="1"/>
    <x v="0"/>
    <n v="402270"/>
    <s v="Lighting - LED Premium Tier 5' Case Door"/>
    <x v="1"/>
    <x v="26"/>
    <s v="Fixture"/>
    <n v="18"/>
    <n v="1170"/>
    <n v="0.91"/>
    <n v="5994"/>
  </r>
  <r>
    <n v="3106"/>
    <x v="12"/>
    <x v="1"/>
    <x v="0"/>
    <n v="402270"/>
    <s v="Lighting - LED Premium Tier 5' Case Door"/>
    <x v="1"/>
    <x v="26"/>
    <s v="Fixture"/>
    <n v="13"/>
    <n v="845"/>
    <n v="0.66"/>
    <n v="4329"/>
  </r>
  <r>
    <n v="3106"/>
    <x v="12"/>
    <x v="1"/>
    <x v="0"/>
    <n v="402270"/>
    <s v="Lighting - LED Premium Tier 5' Case Door"/>
    <x v="1"/>
    <x v="26"/>
    <s v="Fixture"/>
    <n v="18"/>
    <n v="1170"/>
    <n v="0.91"/>
    <n v="5994"/>
  </r>
  <r>
    <n v="3106"/>
    <x v="12"/>
    <x v="1"/>
    <x v="0"/>
    <n v="402270"/>
    <s v="Lighting - LED Premium Tier 5' Case Door"/>
    <x v="1"/>
    <x v="26"/>
    <s v="Fixture"/>
    <n v="18"/>
    <n v="1170"/>
    <n v="0.91"/>
    <n v="5994"/>
  </r>
  <r>
    <n v="3106"/>
    <x v="12"/>
    <x v="1"/>
    <x v="0"/>
    <n v="402270"/>
    <s v="Lighting - LED Premium Tier 5' Case Door"/>
    <x v="1"/>
    <x v="26"/>
    <s v="Fixture"/>
    <n v="15"/>
    <n v="975"/>
    <n v="0.76"/>
    <n v="4995"/>
  </r>
  <r>
    <n v="3106"/>
    <x v="12"/>
    <x v="1"/>
    <x v="0"/>
    <n v="402270"/>
    <s v="Lighting - LED Premium Tier 5' Case Door"/>
    <x v="1"/>
    <x v="26"/>
    <s v="Fixture"/>
    <n v="13"/>
    <n v="845"/>
    <n v="0.66"/>
    <n v="4329"/>
  </r>
  <r>
    <n v="3106"/>
    <x v="12"/>
    <x v="1"/>
    <x v="0"/>
    <n v="402270"/>
    <s v="Lighting - LED Premium Tier 5' Case Door"/>
    <x v="1"/>
    <x v="26"/>
    <s v="Fixture"/>
    <n v="16"/>
    <n v="1040"/>
    <n v="0.81"/>
    <n v="5328"/>
  </r>
  <r>
    <n v="3106"/>
    <x v="12"/>
    <x v="1"/>
    <x v="0"/>
    <n v="402270"/>
    <s v="Lighting - LED Premium Tier 5' Case Door"/>
    <x v="1"/>
    <x v="26"/>
    <s v="Fixture"/>
    <n v="18"/>
    <n v="1170"/>
    <n v="0.91"/>
    <n v="5994"/>
  </r>
  <r>
    <n v="3106"/>
    <x v="12"/>
    <x v="1"/>
    <x v="0"/>
    <n v="402270"/>
    <s v="Lighting - LED Premium Tier 5' Case Door"/>
    <x v="1"/>
    <x v="26"/>
    <s v="Fixture"/>
    <n v="14"/>
    <n v="910"/>
    <n v="0.71"/>
    <n v="4662"/>
  </r>
  <r>
    <n v="3106"/>
    <x v="12"/>
    <x v="1"/>
    <x v="0"/>
    <n v="402270"/>
    <s v="Lighting - LED Premium Tier 5' Case Door"/>
    <x v="1"/>
    <x v="26"/>
    <s v="Fixture"/>
    <n v="12"/>
    <n v="780"/>
    <n v="0.61"/>
    <n v="3996"/>
  </r>
  <r>
    <n v="3106"/>
    <x v="12"/>
    <x v="1"/>
    <x v="0"/>
    <n v="402270"/>
    <s v="Lighting - LED Premium Tier 5' Case Door"/>
    <x v="1"/>
    <x v="26"/>
    <s v="Fixture"/>
    <n v="15"/>
    <n v="975"/>
    <n v="0.76"/>
    <n v="4995"/>
  </r>
  <r>
    <n v="3106"/>
    <x v="12"/>
    <x v="1"/>
    <x v="0"/>
    <n v="402270"/>
    <s v="Lighting - LED Premium Tier 5' Case Door"/>
    <x v="1"/>
    <x v="26"/>
    <s v="Fixture"/>
    <n v="6"/>
    <n v="390"/>
    <n v="0.3"/>
    <n v="1998"/>
  </r>
  <r>
    <n v="3106"/>
    <x v="12"/>
    <x v="1"/>
    <x v="0"/>
    <n v="402270"/>
    <s v="Lighting - LED Premium Tier 5' Case Door"/>
    <x v="1"/>
    <x v="26"/>
    <s v="Fixture"/>
    <n v="8"/>
    <n v="520"/>
    <n v="0.4"/>
    <n v="2664"/>
  </r>
  <r>
    <n v="3106"/>
    <x v="12"/>
    <x v="1"/>
    <x v="0"/>
    <n v="402270"/>
    <s v="Lighting - LED Premium Tier 5' Case Door"/>
    <x v="1"/>
    <x v="26"/>
    <s v="Fixture"/>
    <n v="7"/>
    <n v="455"/>
    <n v="0.35"/>
    <n v="2331"/>
  </r>
  <r>
    <n v="3106"/>
    <x v="12"/>
    <x v="1"/>
    <x v="0"/>
    <n v="402270"/>
    <s v="Lighting - LED Premium Tier 5' Case Door"/>
    <x v="1"/>
    <x v="26"/>
    <s v="Fixture"/>
    <n v="15"/>
    <n v="975"/>
    <n v="0.76"/>
    <n v="4995"/>
  </r>
  <r>
    <n v="3106"/>
    <x v="12"/>
    <x v="1"/>
    <x v="0"/>
    <n v="402270"/>
    <s v="Lighting - LED Premium Tier 5' Case Door"/>
    <x v="1"/>
    <x v="26"/>
    <s v="Fixture"/>
    <n v="12"/>
    <n v="780"/>
    <n v="0.61"/>
    <n v="3996"/>
  </r>
  <r>
    <n v="3106"/>
    <x v="12"/>
    <x v="1"/>
    <x v="0"/>
    <n v="402270"/>
    <s v="Lighting - LED Premium Tier 5' Case Door"/>
    <x v="1"/>
    <x v="26"/>
    <s v="Fixture"/>
    <n v="10"/>
    <n v="650"/>
    <n v="0.51"/>
    <n v="3330"/>
  </r>
  <r>
    <n v="3106"/>
    <x v="12"/>
    <x v="1"/>
    <x v="0"/>
    <n v="402270"/>
    <s v="Lighting - LED Premium Tier 5' Case Door"/>
    <x v="1"/>
    <x v="26"/>
    <s v="Fixture"/>
    <n v="13"/>
    <n v="845"/>
    <n v="0.66"/>
    <n v="4329"/>
  </r>
  <r>
    <n v="3106"/>
    <x v="12"/>
    <x v="1"/>
    <x v="0"/>
    <n v="402270"/>
    <s v="Lighting - LED Premium Tier 5' Case Door"/>
    <x v="1"/>
    <x v="26"/>
    <s v="Fixture"/>
    <n v="16"/>
    <n v="1040"/>
    <n v="0.81"/>
    <n v="5328"/>
  </r>
  <r>
    <n v="3106"/>
    <x v="12"/>
    <x v="1"/>
    <x v="0"/>
    <n v="402270"/>
    <s v="Lighting - LED Premium Tier 5' Case Door"/>
    <x v="1"/>
    <x v="26"/>
    <s v="Fixture"/>
    <n v="16"/>
    <n v="1040"/>
    <n v="0.81"/>
    <n v="5328"/>
  </r>
  <r>
    <n v="3106"/>
    <x v="12"/>
    <x v="1"/>
    <x v="0"/>
    <n v="402270"/>
    <s v="Lighting - LED Premium Tier 5' Case Door"/>
    <x v="1"/>
    <x v="26"/>
    <s v="Fixture"/>
    <n v="9"/>
    <n v="585"/>
    <n v="0.45"/>
    <n v="2997"/>
  </r>
  <r>
    <n v="3106"/>
    <x v="12"/>
    <x v="1"/>
    <x v="0"/>
    <n v="402270"/>
    <s v="Lighting - LED Premium Tier 5' Case Door"/>
    <x v="1"/>
    <x v="26"/>
    <s v="Fixture"/>
    <n v="13"/>
    <n v="845"/>
    <n v="0.66"/>
    <n v="4329"/>
  </r>
  <r>
    <n v="3106"/>
    <x v="12"/>
    <x v="1"/>
    <x v="0"/>
    <n v="402270"/>
    <s v="Lighting - LED Premium Tier 5' Case Door"/>
    <x v="1"/>
    <x v="26"/>
    <s v="Fixture"/>
    <n v="12"/>
    <n v="780"/>
    <n v="0.61"/>
    <n v="3996"/>
  </r>
  <r>
    <n v="3106"/>
    <x v="12"/>
    <x v="1"/>
    <x v="0"/>
    <n v="402270"/>
    <s v="Lighting - LED Premium Tier 5' Case Door"/>
    <x v="1"/>
    <x v="26"/>
    <s v="Fixture"/>
    <n v="10"/>
    <n v="650"/>
    <n v="0.51"/>
    <n v="3330"/>
  </r>
  <r>
    <n v="3106"/>
    <x v="12"/>
    <x v="1"/>
    <x v="0"/>
    <n v="402270"/>
    <s v="Lighting - LED Premium Tier 5' Case Door"/>
    <x v="1"/>
    <x v="26"/>
    <s v="Fixture"/>
    <n v="14"/>
    <n v="910"/>
    <n v="0.71"/>
    <n v="4662"/>
  </r>
  <r>
    <n v="3106"/>
    <x v="12"/>
    <x v="1"/>
    <x v="0"/>
    <n v="402270"/>
    <s v="Lighting - LED Premium Tier 5' Case Door"/>
    <x v="1"/>
    <x v="26"/>
    <s v="Fixture"/>
    <n v="8"/>
    <n v="520"/>
    <n v="0.4"/>
    <n v="2664"/>
  </r>
  <r>
    <n v="3106"/>
    <x v="12"/>
    <x v="1"/>
    <x v="0"/>
    <n v="402270"/>
    <s v="Lighting - LED Premium Tier 5' Case Door"/>
    <x v="1"/>
    <x v="26"/>
    <s v="Fixture"/>
    <n v="16"/>
    <n v="1040"/>
    <n v="0.81"/>
    <n v="5328"/>
  </r>
  <r>
    <n v="3106"/>
    <x v="12"/>
    <x v="1"/>
    <x v="0"/>
    <n v="402270"/>
    <s v="Lighting - LED Premium Tier 5' Case Door"/>
    <x v="1"/>
    <x v="26"/>
    <s v="Fixture"/>
    <n v="8"/>
    <n v="520"/>
    <n v="0.4"/>
    <n v="2664"/>
  </r>
  <r>
    <n v="3106"/>
    <x v="12"/>
    <x v="1"/>
    <x v="0"/>
    <n v="402270"/>
    <s v="Lighting - LED Premium Tier 5' Case Door"/>
    <x v="1"/>
    <x v="26"/>
    <s v="Fixture"/>
    <n v="2"/>
    <n v="130"/>
    <n v="0.1"/>
    <n v="666"/>
  </r>
  <r>
    <n v="3106"/>
    <x v="12"/>
    <x v="1"/>
    <x v="0"/>
    <n v="402270"/>
    <s v="Lighting - LED Premium Tier 5' Case Door"/>
    <x v="1"/>
    <x v="26"/>
    <s v="Fixture"/>
    <n v="190"/>
    <n v="12350"/>
    <n v="9.69"/>
    <n v="63270"/>
  </r>
  <r>
    <n v="3106"/>
    <x v="12"/>
    <x v="1"/>
    <x v="0"/>
    <n v="402270"/>
    <s v="Lighting - LED Premium Tier 5' Case Door"/>
    <x v="1"/>
    <x v="26"/>
    <s v="Fixture"/>
    <n v="10"/>
    <n v="650"/>
    <n v="0.51"/>
    <n v="3330"/>
  </r>
  <r>
    <n v="3106"/>
    <x v="12"/>
    <x v="1"/>
    <x v="0"/>
    <n v="402270"/>
    <s v="Lighting - LED Premium Tier 5' Case Door"/>
    <x v="1"/>
    <x v="26"/>
    <s v="Fixture"/>
    <n v="8"/>
    <n v="520"/>
    <n v="0.4"/>
    <n v="2664"/>
  </r>
  <r>
    <n v="3106"/>
    <x v="12"/>
    <x v="1"/>
    <x v="0"/>
    <n v="402270"/>
    <s v="Lighting - LED Premium Tier 5' Case Door"/>
    <x v="1"/>
    <x v="26"/>
    <s v="Fixture"/>
    <n v="5"/>
    <n v="325"/>
    <n v="0.25"/>
    <n v="1665"/>
  </r>
  <r>
    <n v="3106"/>
    <x v="12"/>
    <x v="1"/>
    <x v="0"/>
    <n v="402270"/>
    <s v="Lighting - LED Premium Tier 5' Case Door"/>
    <x v="1"/>
    <x v="26"/>
    <s v="Fixture"/>
    <n v="3"/>
    <n v="195"/>
    <n v="0.15"/>
    <n v="999"/>
  </r>
  <r>
    <n v="3106"/>
    <x v="12"/>
    <x v="1"/>
    <x v="0"/>
    <n v="402270"/>
    <s v="Lighting - LED Premium Tier 5' Case Door"/>
    <x v="1"/>
    <x v="26"/>
    <s v="Fixture"/>
    <n v="8"/>
    <n v="520"/>
    <n v="0.4"/>
    <n v="2664"/>
  </r>
  <r>
    <n v="3106"/>
    <x v="12"/>
    <x v="1"/>
    <x v="0"/>
    <n v="402270"/>
    <s v="Lighting - LED Premium Tier 5' Case Door"/>
    <x v="1"/>
    <x v="26"/>
    <s v="Fixture"/>
    <n v="41"/>
    <n v="2665"/>
    <n v="2.09"/>
    <n v="13653"/>
  </r>
  <r>
    <n v="3106"/>
    <x v="12"/>
    <x v="1"/>
    <x v="0"/>
    <n v="402270"/>
    <s v="Lighting - LED Premium Tier 5' Case Door"/>
    <x v="1"/>
    <x v="26"/>
    <s v="Fixture"/>
    <n v="16"/>
    <n v="1040"/>
    <n v="0.81"/>
    <n v="5328"/>
  </r>
  <r>
    <n v="3106"/>
    <x v="12"/>
    <x v="1"/>
    <x v="0"/>
    <n v="402270"/>
    <s v="Lighting - LED Premium Tier 5' Case Door"/>
    <x v="1"/>
    <x v="26"/>
    <s v="Fixture"/>
    <n v="14"/>
    <n v="910"/>
    <n v="0.71"/>
    <n v="4662"/>
  </r>
  <r>
    <n v="3106"/>
    <x v="12"/>
    <x v="1"/>
    <x v="0"/>
    <n v="402270"/>
    <s v="Lighting - LED Premium Tier 5' Case Door"/>
    <x v="1"/>
    <x v="26"/>
    <s v="Fixture"/>
    <n v="45"/>
    <n v="2925"/>
    <n v="2.29"/>
    <n v="14985"/>
  </r>
  <r>
    <n v="3106"/>
    <x v="12"/>
    <x v="1"/>
    <x v="0"/>
    <n v="402270"/>
    <s v="Lighting - LED Premium Tier 5' Case Door"/>
    <x v="1"/>
    <x v="26"/>
    <s v="Fixture"/>
    <n v="16"/>
    <n v="1040"/>
    <n v="0.81"/>
    <n v="5328"/>
  </r>
  <r>
    <n v="3106"/>
    <x v="12"/>
    <x v="1"/>
    <x v="0"/>
    <n v="402270"/>
    <s v="Lighting - LED Premium Tier 5' Case Door"/>
    <x v="1"/>
    <x v="26"/>
    <s v="Fixture"/>
    <n v="9"/>
    <n v="585"/>
    <n v="0.45"/>
    <n v="2997"/>
  </r>
  <r>
    <n v="3106"/>
    <x v="12"/>
    <x v="1"/>
    <x v="0"/>
    <n v="402270"/>
    <s v="Lighting - LED Premium Tier 5' Case Door"/>
    <x v="1"/>
    <x v="26"/>
    <s v="Fixture"/>
    <n v="2"/>
    <n v="130"/>
    <n v="0.1"/>
    <n v="666"/>
  </r>
  <r>
    <n v="3106"/>
    <x v="12"/>
    <x v="1"/>
    <x v="0"/>
    <n v="402270"/>
    <s v="Lighting - LED Premium Tier 5' Case Door"/>
    <x v="1"/>
    <x v="26"/>
    <s v="Fixture"/>
    <n v="12"/>
    <n v="780"/>
    <n v="0.61"/>
    <n v="3996"/>
  </r>
  <r>
    <n v="3106"/>
    <x v="12"/>
    <x v="1"/>
    <x v="0"/>
    <n v="402270"/>
    <s v="Lighting - LED Premium Tier 5' Case Door"/>
    <x v="1"/>
    <x v="26"/>
    <s v="Fixture"/>
    <n v="4"/>
    <n v="260"/>
    <n v="0.2"/>
    <n v="1332"/>
  </r>
  <r>
    <n v="3106"/>
    <x v="12"/>
    <x v="1"/>
    <x v="0"/>
    <n v="402270"/>
    <s v="Lighting - LED Premium Tier 5' Case Door"/>
    <x v="1"/>
    <x v="26"/>
    <s v="Fixture"/>
    <n v="25"/>
    <n v="1625"/>
    <n v="1.27"/>
    <n v="8325"/>
  </r>
  <r>
    <n v="3106"/>
    <x v="12"/>
    <x v="1"/>
    <x v="0"/>
    <n v="402270"/>
    <s v="Lighting - LED Premium Tier 5' Case Door"/>
    <x v="1"/>
    <x v="26"/>
    <s v="Fixture"/>
    <n v="159"/>
    <n v="10335"/>
    <n v="8.1"/>
    <n v="52947"/>
  </r>
  <r>
    <n v="3106"/>
    <x v="12"/>
    <x v="1"/>
    <x v="0"/>
    <n v="402270"/>
    <s v="Lighting - LED Premium Tier 5' Case Door"/>
    <x v="1"/>
    <x v="26"/>
    <s v="Fixture"/>
    <n v="20"/>
    <n v="1300"/>
    <n v="1.02"/>
    <n v="6660"/>
  </r>
  <r>
    <n v="3106"/>
    <x v="12"/>
    <x v="1"/>
    <x v="0"/>
    <n v="402270"/>
    <s v="Lighting - LED Premium Tier 5' Case Door"/>
    <x v="1"/>
    <x v="26"/>
    <s v="Fixture"/>
    <n v="7"/>
    <n v="455"/>
    <n v="0.35"/>
    <n v="2331"/>
  </r>
  <r>
    <n v="3106"/>
    <x v="12"/>
    <x v="1"/>
    <x v="0"/>
    <n v="402270"/>
    <s v="Lighting - LED Premium Tier 5' Case Door"/>
    <x v="1"/>
    <x v="26"/>
    <s v="Fixture"/>
    <n v="20"/>
    <n v="1300"/>
    <n v="1.02"/>
    <n v="6660"/>
  </r>
  <r>
    <n v="3106"/>
    <x v="12"/>
    <x v="1"/>
    <x v="0"/>
    <n v="402270"/>
    <s v="Lighting - LED Premium Tier 5' Case Door"/>
    <x v="1"/>
    <x v="26"/>
    <s v="Fixture"/>
    <n v="33"/>
    <n v="2145"/>
    <n v="1.68"/>
    <n v="10989"/>
  </r>
  <r>
    <n v="3106"/>
    <x v="12"/>
    <x v="1"/>
    <x v="0"/>
    <n v="402270"/>
    <s v="Lighting - LED Premium Tier 5' Case Door"/>
    <x v="1"/>
    <x v="26"/>
    <s v="Fixture"/>
    <n v="8"/>
    <n v="520"/>
    <n v="0.4"/>
    <n v="2664"/>
  </r>
  <r>
    <n v="3106"/>
    <x v="12"/>
    <x v="1"/>
    <x v="0"/>
    <n v="402270"/>
    <s v="Lighting - LED Premium Tier 5' Case Door"/>
    <x v="1"/>
    <x v="26"/>
    <s v="Fixture"/>
    <n v="28"/>
    <n v="1820"/>
    <n v="1.42"/>
    <n v="9324"/>
  </r>
  <r>
    <n v="3106"/>
    <x v="12"/>
    <x v="1"/>
    <x v="0"/>
    <n v="402270"/>
    <s v="Lighting - LED Premium Tier 5' Case Door"/>
    <x v="1"/>
    <x v="26"/>
    <s v="Fixture"/>
    <n v="198"/>
    <n v="12870"/>
    <n v="10.09"/>
    <n v="65934"/>
  </r>
  <r>
    <n v="3106"/>
    <x v="12"/>
    <x v="1"/>
    <x v="0"/>
    <n v="402270"/>
    <s v="Lighting - LED Premium Tier 5' Case Door"/>
    <x v="1"/>
    <x v="26"/>
    <s v="Fixture"/>
    <n v="172"/>
    <n v="11180"/>
    <n v="8.77"/>
    <n v="57276"/>
  </r>
  <r>
    <n v="3106"/>
    <x v="12"/>
    <x v="1"/>
    <x v="0"/>
    <n v="402270"/>
    <s v="Lighting - LED Premium Tier 5' Case Door"/>
    <x v="1"/>
    <x v="26"/>
    <s v="Fixture"/>
    <n v="3"/>
    <n v="195"/>
    <n v="0.15"/>
    <n v="999"/>
  </r>
  <r>
    <n v="3106"/>
    <x v="12"/>
    <x v="1"/>
    <x v="0"/>
    <n v="402270"/>
    <s v="Lighting - LED Premium Tier 5' Case Door"/>
    <x v="1"/>
    <x v="26"/>
    <s v="Fixture"/>
    <n v="4"/>
    <n v="260"/>
    <n v="0.2"/>
    <n v="1332"/>
  </r>
  <r>
    <n v="3106"/>
    <x v="12"/>
    <x v="1"/>
    <x v="0"/>
    <n v="402270"/>
    <s v="Lighting - LED Premium Tier 5' Case Door"/>
    <x v="1"/>
    <x v="26"/>
    <s v="Fixture"/>
    <n v="14"/>
    <n v="910"/>
    <n v="0.71"/>
    <n v="4662"/>
  </r>
  <r>
    <n v="3106"/>
    <x v="12"/>
    <x v="1"/>
    <x v="0"/>
    <n v="402270"/>
    <s v="Lighting - LED Premium Tier 5' Case Door"/>
    <x v="1"/>
    <x v="26"/>
    <s v="Fixture"/>
    <n v="20"/>
    <n v="1300"/>
    <n v="1.02"/>
    <n v="6660"/>
  </r>
  <r>
    <n v="3106"/>
    <x v="12"/>
    <x v="1"/>
    <x v="0"/>
    <n v="402270"/>
    <s v="Lighting - LED Premium Tier 5' Case Door"/>
    <x v="1"/>
    <x v="26"/>
    <s v="Fixture"/>
    <n v="60"/>
    <n v="3900"/>
    <n v="3.06"/>
    <n v="19980"/>
  </r>
  <r>
    <n v="3106"/>
    <x v="12"/>
    <x v="1"/>
    <x v="0"/>
    <n v="402270"/>
    <s v="Lighting - LED Premium Tier 5' Case Door"/>
    <x v="1"/>
    <x v="26"/>
    <s v="Fixture"/>
    <n v="11"/>
    <n v="715"/>
    <n v="0.56000000000000005"/>
    <n v="3663"/>
  </r>
  <r>
    <n v="3106"/>
    <x v="12"/>
    <x v="1"/>
    <x v="0"/>
    <n v="402270"/>
    <s v="Lighting - LED Premium Tier 5' Case Door"/>
    <x v="1"/>
    <x v="26"/>
    <s v="Fixture"/>
    <n v="24"/>
    <n v="1560"/>
    <n v="1.22"/>
    <n v="7992"/>
  </r>
  <r>
    <n v="3106"/>
    <x v="12"/>
    <x v="1"/>
    <x v="0"/>
    <n v="402270"/>
    <s v="Lighting - LED Premium Tier 5' Case Door"/>
    <x v="1"/>
    <x v="26"/>
    <s v="Fixture"/>
    <n v="17"/>
    <n v="1105"/>
    <n v="0.86"/>
    <n v="5661"/>
  </r>
  <r>
    <n v="3106"/>
    <x v="12"/>
    <x v="1"/>
    <x v="0"/>
    <n v="402270"/>
    <s v="Lighting - LED Premium Tier 5' Case Door"/>
    <x v="1"/>
    <x v="26"/>
    <s v="Fixture"/>
    <n v="88"/>
    <n v="5720"/>
    <n v="4.4800000000000004"/>
    <n v="29304"/>
  </r>
  <r>
    <n v="3106"/>
    <x v="12"/>
    <x v="1"/>
    <x v="0"/>
    <n v="402270"/>
    <s v="Lighting - LED Premium Tier 5' Case Door"/>
    <x v="1"/>
    <x v="26"/>
    <s v="Fixture"/>
    <n v="16"/>
    <n v="1040"/>
    <n v="0.81"/>
    <n v="5328"/>
  </r>
  <r>
    <n v="3106"/>
    <x v="12"/>
    <x v="1"/>
    <x v="0"/>
    <n v="402271"/>
    <s v="Lighting - LED Premium Tier 6' Case Door"/>
    <x v="1"/>
    <x v="26"/>
    <s v="Fixture"/>
    <n v="32"/>
    <n v="2880"/>
    <n v="2.81"/>
    <n v="18464"/>
  </r>
  <r>
    <n v="3106"/>
    <x v="12"/>
    <x v="1"/>
    <x v="0"/>
    <n v="402271"/>
    <s v="Lighting - LED Premium Tier 6' Case Door"/>
    <x v="1"/>
    <x v="26"/>
    <s v="Fixture"/>
    <n v="22"/>
    <n v="2200"/>
    <n v="1.93"/>
    <n v="12694"/>
  </r>
  <r>
    <n v="3106"/>
    <x v="12"/>
    <x v="1"/>
    <x v="0"/>
    <n v="402271"/>
    <s v="Lighting - LED Premium Tier 6' Case Door"/>
    <x v="1"/>
    <x v="26"/>
    <s v="Fixture"/>
    <n v="31"/>
    <n v="3100"/>
    <n v="2.72"/>
    <n v="17887"/>
  </r>
  <r>
    <n v="3106"/>
    <x v="12"/>
    <x v="1"/>
    <x v="0"/>
    <n v="402271"/>
    <s v="Lighting - LED Premium Tier 6' Case Door"/>
    <x v="1"/>
    <x v="26"/>
    <s v="Fixture"/>
    <n v="25"/>
    <n v="2250"/>
    <n v="2.2000000000000002"/>
    <n v="14425"/>
  </r>
  <r>
    <n v="3106"/>
    <x v="12"/>
    <x v="1"/>
    <x v="0"/>
    <n v="402271"/>
    <s v="Lighting - LED Premium Tier 6' Case Door"/>
    <x v="1"/>
    <x v="26"/>
    <s v="Fixture"/>
    <n v="7"/>
    <n v="630"/>
    <n v="0.61"/>
    <n v="4039"/>
  </r>
  <r>
    <n v="3106"/>
    <x v="12"/>
    <x v="1"/>
    <x v="0"/>
    <n v="402271"/>
    <s v="Lighting - LED Premium Tier 6' Case Door"/>
    <x v="1"/>
    <x v="26"/>
    <s v="Fixture"/>
    <n v="12"/>
    <n v="1080"/>
    <n v="1.05"/>
    <n v="6924"/>
  </r>
  <r>
    <n v="3106"/>
    <x v="12"/>
    <x v="1"/>
    <x v="0"/>
    <n v="402271"/>
    <s v="Lighting - LED Premium Tier 6' Case Door"/>
    <x v="1"/>
    <x v="26"/>
    <s v="Fixture"/>
    <n v="26"/>
    <n v="2340"/>
    <n v="2.2799999999999998"/>
    <n v="15002"/>
  </r>
  <r>
    <n v="3106"/>
    <x v="12"/>
    <x v="1"/>
    <x v="0"/>
    <n v="402271"/>
    <s v="Lighting - LED Premium Tier 6' Case Door"/>
    <x v="1"/>
    <x v="26"/>
    <s v="Fixture"/>
    <n v="12"/>
    <n v="1200"/>
    <n v="1.05"/>
    <n v="6924"/>
  </r>
  <r>
    <n v="3106"/>
    <x v="12"/>
    <x v="1"/>
    <x v="0"/>
    <n v="402271"/>
    <s v="Lighting - LED Premium Tier 6' Case Door"/>
    <x v="1"/>
    <x v="26"/>
    <s v="Fixture"/>
    <n v="9"/>
    <n v="900"/>
    <n v="0.79"/>
    <n v="5193"/>
  </r>
  <r>
    <n v="3106"/>
    <x v="12"/>
    <x v="1"/>
    <x v="0"/>
    <n v="402271"/>
    <s v="Lighting - LED Premium Tier 6' Case Door"/>
    <x v="1"/>
    <x v="26"/>
    <s v="Fixture"/>
    <n v="13"/>
    <n v="1300"/>
    <n v="1.1399999999999999"/>
    <n v="7501"/>
  </r>
  <r>
    <n v="3106"/>
    <x v="12"/>
    <x v="1"/>
    <x v="0"/>
    <n v="402271"/>
    <s v="Lighting - LED Premium Tier 6' Case Door"/>
    <x v="1"/>
    <x v="26"/>
    <s v="Fixture"/>
    <n v="22"/>
    <n v="1980"/>
    <n v="1.93"/>
    <n v="12694"/>
  </r>
  <r>
    <n v="3106"/>
    <x v="12"/>
    <x v="1"/>
    <x v="0"/>
    <n v="402271"/>
    <s v="Lighting - LED Premium Tier 6' Case Door"/>
    <x v="1"/>
    <x v="26"/>
    <s v="Fixture"/>
    <n v="20"/>
    <n v="1800"/>
    <n v="1.76"/>
    <n v="11540"/>
  </r>
  <r>
    <n v="3106"/>
    <x v="12"/>
    <x v="1"/>
    <x v="0"/>
    <n v="402271"/>
    <s v="Lighting - LED Premium Tier 6' Case Door"/>
    <x v="1"/>
    <x v="26"/>
    <s v="Fixture"/>
    <n v="24"/>
    <n v="2400"/>
    <n v="2.11"/>
    <n v="13848"/>
  </r>
  <r>
    <n v="3106"/>
    <x v="12"/>
    <x v="1"/>
    <x v="0"/>
    <n v="402271"/>
    <s v="Lighting - LED Premium Tier 6' Case Door"/>
    <x v="1"/>
    <x v="26"/>
    <s v="Fixture"/>
    <n v="8"/>
    <n v="800"/>
    <n v="0.7"/>
    <n v="4616"/>
  </r>
  <r>
    <n v="3106"/>
    <x v="12"/>
    <x v="1"/>
    <x v="0"/>
    <n v="402271"/>
    <s v="Lighting - LED Premium Tier 6' Case Door"/>
    <x v="1"/>
    <x v="26"/>
    <s v="Fixture"/>
    <n v="41"/>
    <n v="4100"/>
    <n v="3.6"/>
    <n v="23657"/>
  </r>
  <r>
    <n v="3106"/>
    <x v="12"/>
    <x v="1"/>
    <x v="0"/>
    <n v="402271"/>
    <s v="Lighting - LED Premium Tier 6' Case Door"/>
    <x v="1"/>
    <x v="26"/>
    <s v="Fixture"/>
    <n v="20"/>
    <n v="2000"/>
    <n v="1.76"/>
    <n v="11540"/>
  </r>
  <r>
    <n v="3106"/>
    <x v="12"/>
    <x v="1"/>
    <x v="0"/>
    <n v="402271"/>
    <s v="Lighting - LED Premium Tier 6' Case Door"/>
    <x v="1"/>
    <x v="26"/>
    <s v="Fixture"/>
    <n v="12"/>
    <n v="1200"/>
    <n v="1.05"/>
    <n v="6924"/>
  </r>
  <r>
    <n v="3106"/>
    <x v="12"/>
    <x v="1"/>
    <x v="0"/>
    <n v="402271"/>
    <s v="Lighting - LED Premium Tier 6' Case Door"/>
    <x v="1"/>
    <x v="26"/>
    <s v="Fixture"/>
    <n v="24"/>
    <n v="2160"/>
    <n v="2.11"/>
    <n v="13848"/>
  </r>
  <r>
    <n v="3106"/>
    <x v="12"/>
    <x v="1"/>
    <x v="0"/>
    <n v="402271"/>
    <s v="Lighting - LED Premium Tier 6' Case Door"/>
    <x v="1"/>
    <x v="26"/>
    <s v="Fixture"/>
    <n v="10"/>
    <n v="1000"/>
    <n v="0.88"/>
    <n v="5770"/>
  </r>
  <r>
    <n v="3106"/>
    <x v="12"/>
    <x v="1"/>
    <x v="0"/>
    <n v="402271"/>
    <s v="Lighting - LED Premium Tier 6' Case Door"/>
    <x v="1"/>
    <x v="26"/>
    <s v="Fixture"/>
    <n v="17"/>
    <n v="1700"/>
    <n v="1.49"/>
    <n v="9809"/>
  </r>
  <r>
    <n v="3106"/>
    <x v="12"/>
    <x v="1"/>
    <x v="0"/>
    <n v="402271"/>
    <s v="Lighting - LED Premium Tier 6' Case Door"/>
    <x v="1"/>
    <x v="26"/>
    <s v="Fixture"/>
    <n v="11"/>
    <n v="1100"/>
    <n v="0.96"/>
    <n v="6347"/>
  </r>
  <r>
    <n v="3106"/>
    <x v="12"/>
    <x v="1"/>
    <x v="0"/>
    <n v="402271"/>
    <s v="Lighting - LED Premium Tier 6' Case Door"/>
    <x v="1"/>
    <x v="26"/>
    <s v="Fixture"/>
    <n v="9"/>
    <n v="900"/>
    <n v="0.79"/>
    <n v="5193"/>
  </r>
  <r>
    <n v="3106"/>
    <x v="12"/>
    <x v="1"/>
    <x v="0"/>
    <n v="402271"/>
    <s v="Lighting - LED Premium Tier 6' Case Door"/>
    <x v="1"/>
    <x v="26"/>
    <s v="Fixture"/>
    <n v="14"/>
    <n v="1260"/>
    <n v="1.23"/>
    <n v="8078"/>
  </r>
  <r>
    <n v="3106"/>
    <x v="12"/>
    <x v="1"/>
    <x v="0"/>
    <n v="402271"/>
    <s v="Lighting - LED Premium Tier 6' Case Door"/>
    <x v="1"/>
    <x v="26"/>
    <s v="Fixture"/>
    <n v="12"/>
    <n v="1200"/>
    <n v="1.05"/>
    <n v="6924"/>
  </r>
  <r>
    <n v="3106"/>
    <x v="12"/>
    <x v="1"/>
    <x v="0"/>
    <n v="402271"/>
    <s v="Lighting - LED Premium Tier 6' Case Door"/>
    <x v="1"/>
    <x v="26"/>
    <s v="Fixture"/>
    <n v="9"/>
    <n v="900"/>
    <n v="0.79"/>
    <n v="5193"/>
  </r>
  <r>
    <n v="3106"/>
    <x v="12"/>
    <x v="1"/>
    <x v="0"/>
    <n v="402271"/>
    <s v="Lighting - LED Premium Tier 6' Case Door"/>
    <x v="1"/>
    <x v="26"/>
    <s v="Fixture"/>
    <n v="28"/>
    <n v="2520"/>
    <n v="2.46"/>
    <n v="16156"/>
  </r>
  <r>
    <n v="3106"/>
    <x v="12"/>
    <x v="1"/>
    <x v="0"/>
    <n v="402271"/>
    <s v="Lighting - LED Premium Tier 6' Case Door"/>
    <x v="1"/>
    <x v="26"/>
    <s v="Fixture"/>
    <n v="18"/>
    <n v="1620"/>
    <n v="1.58"/>
    <n v="10386"/>
  </r>
  <r>
    <n v="3106"/>
    <x v="12"/>
    <x v="1"/>
    <x v="0"/>
    <n v="402271"/>
    <s v="Lighting - LED Premium Tier 6' Case Door"/>
    <x v="1"/>
    <x v="26"/>
    <s v="Fixture"/>
    <n v="20"/>
    <n v="2000"/>
    <n v="1.76"/>
    <n v="11540"/>
  </r>
  <r>
    <n v="3106"/>
    <x v="12"/>
    <x v="1"/>
    <x v="0"/>
    <n v="402271"/>
    <s v="Lighting - LED Premium Tier 6' Case Door"/>
    <x v="1"/>
    <x v="26"/>
    <s v="Fixture"/>
    <n v="28"/>
    <n v="2520"/>
    <n v="2.46"/>
    <n v="16156"/>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5"/>
    <n v="500"/>
    <n v="0.44"/>
    <n v="2885"/>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9"/>
    <n v="900"/>
    <n v="0.79"/>
    <n v="5193"/>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2"/>
    <n v="2200"/>
    <n v="1.93"/>
    <n v="12694"/>
  </r>
  <r>
    <n v="3106"/>
    <x v="12"/>
    <x v="1"/>
    <x v="0"/>
    <n v="402271"/>
    <s v="Lighting - LED Premium Tier 6' Case Door"/>
    <x v="1"/>
    <x v="26"/>
    <s v="Fixture"/>
    <n v="24"/>
    <n v="2400"/>
    <n v="2.11"/>
    <n v="13848"/>
  </r>
  <r>
    <n v="3106"/>
    <x v="12"/>
    <x v="1"/>
    <x v="0"/>
    <n v="402271"/>
    <s v="Lighting - LED Premium Tier 6' Case Door"/>
    <x v="1"/>
    <x v="26"/>
    <s v="Fixture"/>
    <n v="17"/>
    <n v="1700"/>
    <n v="1.49"/>
    <n v="9809"/>
  </r>
  <r>
    <n v="3106"/>
    <x v="12"/>
    <x v="1"/>
    <x v="0"/>
    <n v="402271"/>
    <s v="Lighting - LED Premium Tier 6' Case Door"/>
    <x v="1"/>
    <x v="26"/>
    <s v="Fixture"/>
    <n v="16"/>
    <n v="1600"/>
    <n v="1.4"/>
    <n v="9232"/>
  </r>
  <r>
    <n v="3106"/>
    <x v="12"/>
    <x v="1"/>
    <x v="0"/>
    <n v="402271"/>
    <s v="Lighting - LED Premium Tier 6' Case Door"/>
    <x v="1"/>
    <x v="26"/>
    <s v="Fixture"/>
    <n v="23"/>
    <n v="2070"/>
    <n v="2.02"/>
    <n v="13271"/>
  </r>
  <r>
    <n v="3106"/>
    <x v="12"/>
    <x v="1"/>
    <x v="0"/>
    <n v="402271"/>
    <s v="Lighting - LED Premium Tier 6' Case Door"/>
    <x v="1"/>
    <x v="26"/>
    <s v="Fixture"/>
    <n v="24"/>
    <n v="2160"/>
    <n v="2.11"/>
    <n v="13848"/>
  </r>
  <r>
    <n v="3106"/>
    <x v="12"/>
    <x v="1"/>
    <x v="0"/>
    <n v="402271"/>
    <s v="Lighting - LED Premium Tier 6' Case Door"/>
    <x v="1"/>
    <x v="26"/>
    <s v="Fixture"/>
    <n v="9"/>
    <n v="900"/>
    <n v="0.79"/>
    <n v="5193"/>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19"/>
    <n v="1900"/>
    <n v="1.67"/>
    <n v="10963"/>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400"/>
    <n v="2.11"/>
    <n v="13848"/>
  </r>
  <r>
    <n v="3106"/>
    <x v="12"/>
    <x v="1"/>
    <x v="0"/>
    <n v="402271"/>
    <s v="Lighting - LED Premium Tier 6' Case Door"/>
    <x v="1"/>
    <x v="26"/>
    <s v="Fixture"/>
    <n v="24"/>
    <n v="2160"/>
    <n v="2.11"/>
    <n v="13848"/>
  </r>
  <r>
    <n v="3106"/>
    <x v="12"/>
    <x v="1"/>
    <x v="0"/>
    <n v="402271"/>
    <s v="Lighting - LED Premium Tier 6' Case Door"/>
    <x v="1"/>
    <x v="26"/>
    <s v="Fixture"/>
    <n v="13"/>
    <n v="1170"/>
    <n v="1.1399999999999999"/>
    <n v="7501"/>
  </r>
  <r>
    <n v="3106"/>
    <x v="12"/>
    <x v="1"/>
    <x v="0"/>
    <n v="402271"/>
    <s v="Lighting - LED Premium Tier 6' Case Door"/>
    <x v="1"/>
    <x v="26"/>
    <s v="Fixture"/>
    <n v="18"/>
    <n v="1620"/>
    <n v="1.58"/>
    <n v="10386"/>
  </r>
  <r>
    <n v="3106"/>
    <x v="12"/>
    <x v="1"/>
    <x v="0"/>
    <n v="402271"/>
    <s v="Lighting - LED Premium Tier 6' Case Door"/>
    <x v="1"/>
    <x v="26"/>
    <s v="Fixture"/>
    <n v="34"/>
    <n v="3060"/>
    <n v="2.99"/>
    <n v="19618"/>
  </r>
  <r>
    <n v="3106"/>
    <x v="12"/>
    <x v="1"/>
    <x v="0"/>
    <n v="402271"/>
    <s v="Lighting - LED Premium Tier 6' Case Door"/>
    <x v="1"/>
    <x v="26"/>
    <s v="Fixture"/>
    <n v="3"/>
    <n v="270"/>
    <n v="0.26"/>
    <n v="1731"/>
  </r>
  <r>
    <n v="3106"/>
    <x v="12"/>
    <x v="1"/>
    <x v="0"/>
    <n v="402271"/>
    <s v="Lighting - LED Premium Tier 6' Case Door"/>
    <x v="1"/>
    <x v="26"/>
    <s v="Fixture"/>
    <n v="14"/>
    <n v="1400"/>
    <n v="1.23"/>
    <n v="8078"/>
  </r>
  <r>
    <n v="3106"/>
    <x v="12"/>
    <x v="1"/>
    <x v="0"/>
    <n v="402271"/>
    <s v="Lighting - LED Premium Tier 6' Case Door"/>
    <x v="1"/>
    <x v="26"/>
    <s v="Fixture"/>
    <n v="26"/>
    <n v="2340"/>
    <n v="2.2799999999999998"/>
    <n v="15002"/>
  </r>
  <r>
    <n v="3106"/>
    <x v="12"/>
    <x v="1"/>
    <x v="0"/>
    <n v="402271"/>
    <s v="Lighting - LED Premium Tier 6' Case Door"/>
    <x v="1"/>
    <x v="26"/>
    <s v="Fixture"/>
    <n v="16"/>
    <n v="1440"/>
    <n v="1.4"/>
    <n v="9232"/>
  </r>
  <r>
    <n v="3106"/>
    <x v="12"/>
    <x v="1"/>
    <x v="0"/>
    <n v="402271"/>
    <s v="Lighting - LED Premium Tier 6' Case Door"/>
    <x v="1"/>
    <x v="26"/>
    <s v="Fixture"/>
    <n v="26"/>
    <n v="2600"/>
    <n v="2.2799999999999998"/>
    <n v="15002"/>
  </r>
  <r>
    <n v="3106"/>
    <x v="12"/>
    <x v="1"/>
    <x v="0"/>
    <n v="402271"/>
    <s v="Lighting - LED Premium Tier 6' Case Door"/>
    <x v="1"/>
    <x v="26"/>
    <s v="Fixture"/>
    <n v="20"/>
    <n v="1800"/>
    <n v="1.76"/>
    <n v="11540"/>
  </r>
  <r>
    <n v="3106"/>
    <x v="12"/>
    <x v="1"/>
    <x v="0"/>
    <n v="402271"/>
    <s v="Lighting - LED Premium Tier 6' Case Door"/>
    <x v="1"/>
    <x v="26"/>
    <s v="Fixture"/>
    <n v="15"/>
    <n v="1350"/>
    <n v="1.32"/>
    <n v="8655"/>
  </r>
  <r>
    <n v="3106"/>
    <x v="12"/>
    <x v="1"/>
    <x v="0"/>
    <n v="402271"/>
    <s v="Lighting - LED Premium Tier 6' Case Door"/>
    <x v="1"/>
    <x v="26"/>
    <s v="Fixture"/>
    <n v="5"/>
    <n v="450"/>
    <n v="0.44"/>
    <n v="2885"/>
  </r>
  <r>
    <n v="3106"/>
    <x v="12"/>
    <x v="1"/>
    <x v="0"/>
    <n v="402271"/>
    <s v="Lighting - LED Premium Tier 6' Case Door"/>
    <x v="1"/>
    <x v="26"/>
    <s v="Fixture"/>
    <n v="12"/>
    <n v="1080"/>
    <n v="1.05"/>
    <n v="6924"/>
  </r>
  <r>
    <n v="3106"/>
    <x v="12"/>
    <x v="1"/>
    <x v="0"/>
    <n v="402271"/>
    <s v="Lighting - LED Premium Tier 6' Case Door"/>
    <x v="1"/>
    <x v="26"/>
    <s v="Fixture"/>
    <n v="12"/>
    <n v="1200"/>
    <n v="1.05"/>
    <n v="6924"/>
  </r>
  <r>
    <n v="3106"/>
    <x v="12"/>
    <x v="1"/>
    <x v="0"/>
    <n v="402271"/>
    <s v="Lighting - LED Premium Tier 6' Case Door"/>
    <x v="1"/>
    <x v="26"/>
    <s v="Fixture"/>
    <n v="9"/>
    <n v="900"/>
    <n v="0.79"/>
    <n v="5193"/>
  </r>
  <r>
    <n v="3106"/>
    <x v="12"/>
    <x v="1"/>
    <x v="0"/>
    <n v="402271"/>
    <s v="Lighting - LED Premium Tier 6' Case Door"/>
    <x v="1"/>
    <x v="26"/>
    <s v="Fixture"/>
    <n v="16"/>
    <n v="1600"/>
    <n v="1.4"/>
    <n v="9232"/>
  </r>
  <r>
    <n v="3106"/>
    <x v="12"/>
    <x v="1"/>
    <x v="0"/>
    <n v="402271"/>
    <s v="Lighting - LED Premium Tier 6' Case Door"/>
    <x v="1"/>
    <x v="26"/>
    <s v="Fixture"/>
    <n v="25"/>
    <n v="2250"/>
    <n v="2.2000000000000002"/>
    <n v="14425"/>
  </r>
  <r>
    <n v="3106"/>
    <x v="12"/>
    <x v="1"/>
    <x v="0"/>
    <n v="402271"/>
    <s v="Lighting - LED Premium Tier 6' Case Door"/>
    <x v="1"/>
    <x v="26"/>
    <s v="Fixture"/>
    <n v="3"/>
    <n v="270"/>
    <n v="0.26"/>
    <n v="1731"/>
  </r>
  <r>
    <n v="3106"/>
    <x v="12"/>
    <x v="1"/>
    <x v="0"/>
    <n v="402271"/>
    <s v="Lighting - LED Premium Tier 6' Case Door"/>
    <x v="1"/>
    <x v="26"/>
    <s v="Fixture"/>
    <n v="10"/>
    <n v="1000"/>
    <n v="0.88"/>
    <n v="5770"/>
  </r>
  <r>
    <n v="3106"/>
    <x v="12"/>
    <x v="1"/>
    <x v="0"/>
    <n v="402271"/>
    <s v="Lighting - LED Premium Tier 6' Case Door"/>
    <x v="1"/>
    <x v="26"/>
    <s v="Fixture"/>
    <n v="25"/>
    <n v="2500"/>
    <n v="2.2000000000000002"/>
    <n v="14425"/>
  </r>
  <r>
    <n v="3106"/>
    <x v="12"/>
    <x v="1"/>
    <x v="0"/>
    <n v="402271"/>
    <s v="Lighting - LED Premium Tier 6' Case Door"/>
    <x v="1"/>
    <x v="26"/>
    <s v="Fixture"/>
    <n v="27"/>
    <n v="2430"/>
    <n v="2.37"/>
    <n v="15579"/>
  </r>
  <r>
    <n v="3106"/>
    <x v="12"/>
    <x v="1"/>
    <x v="0"/>
    <n v="402271"/>
    <s v="Lighting - LED Premium Tier 6' Case Door"/>
    <x v="1"/>
    <x v="26"/>
    <s v="Fixture"/>
    <n v="23"/>
    <n v="2070"/>
    <n v="2.02"/>
    <n v="13271"/>
  </r>
  <r>
    <n v="3106"/>
    <x v="12"/>
    <x v="1"/>
    <x v="0"/>
    <n v="402271"/>
    <s v="Lighting - LED Premium Tier 6' Case Door"/>
    <x v="1"/>
    <x v="26"/>
    <s v="Fixture"/>
    <n v="14"/>
    <n v="1400"/>
    <n v="1.23"/>
    <n v="8078"/>
  </r>
  <r>
    <n v="3106"/>
    <x v="12"/>
    <x v="1"/>
    <x v="0"/>
    <n v="402271"/>
    <s v="Lighting - LED Premium Tier 6' Case Door"/>
    <x v="1"/>
    <x v="26"/>
    <s v="Fixture"/>
    <n v="21"/>
    <n v="2100"/>
    <n v="1.84"/>
    <n v="12117"/>
  </r>
  <r>
    <n v="3106"/>
    <x v="12"/>
    <x v="1"/>
    <x v="0"/>
    <n v="402271"/>
    <s v="Lighting - LED Premium Tier 6' Case Door"/>
    <x v="1"/>
    <x v="26"/>
    <s v="Fixture"/>
    <n v="18"/>
    <n v="1800"/>
    <n v="1.58"/>
    <n v="10386"/>
  </r>
  <r>
    <n v="3106"/>
    <x v="12"/>
    <x v="1"/>
    <x v="0"/>
    <n v="402271"/>
    <s v="Lighting - LED Premium Tier 6' Case Door"/>
    <x v="1"/>
    <x v="26"/>
    <s v="Fixture"/>
    <n v="20"/>
    <n v="1800"/>
    <n v="1.76"/>
    <n v="11540"/>
  </r>
  <r>
    <n v="3106"/>
    <x v="12"/>
    <x v="1"/>
    <x v="0"/>
    <n v="402271"/>
    <s v="Lighting - LED Premium Tier 6' Case Door"/>
    <x v="1"/>
    <x v="26"/>
    <s v="Fixture"/>
    <n v="20"/>
    <n v="2000"/>
    <n v="1.76"/>
    <n v="11540"/>
  </r>
  <r>
    <n v="3106"/>
    <x v="12"/>
    <x v="1"/>
    <x v="0"/>
    <n v="402271"/>
    <s v="Lighting - LED Premium Tier 6' Case Door"/>
    <x v="1"/>
    <x v="26"/>
    <s v="Fixture"/>
    <n v="16"/>
    <n v="1440"/>
    <n v="1.4"/>
    <n v="9232"/>
  </r>
  <r>
    <n v="3106"/>
    <x v="12"/>
    <x v="1"/>
    <x v="0"/>
    <n v="402271"/>
    <s v="Lighting - LED Premium Tier 6' Case Door"/>
    <x v="1"/>
    <x v="26"/>
    <s v="Fixture"/>
    <n v="11"/>
    <n v="1100"/>
    <n v="0.96"/>
    <n v="6347"/>
  </r>
  <r>
    <n v="3106"/>
    <x v="12"/>
    <x v="1"/>
    <x v="0"/>
    <n v="402271"/>
    <s v="Lighting - LED Premium Tier 6' Case Door"/>
    <x v="1"/>
    <x v="26"/>
    <s v="Fixture"/>
    <n v="19"/>
    <n v="1900"/>
    <n v="1.67"/>
    <n v="10963"/>
  </r>
  <r>
    <n v="3106"/>
    <x v="12"/>
    <x v="1"/>
    <x v="0"/>
    <n v="402271"/>
    <s v="Lighting - LED Premium Tier 6' Case Door"/>
    <x v="1"/>
    <x v="26"/>
    <s v="Fixture"/>
    <n v="32"/>
    <n v="3200"/>
    <n v="2.81"/>
    <n v="18464"/>
  </r>
  <r>
    <n v="3106"/>
    <x v="12"/>
    <x v="1"/>
    <x v="0"/>
    <n v="402271"/>
    <s v="Lighting - LED Premium Tier 6' Case Door"/>
    <x v="1"/>
    <x v="26"/>
    <s v="Fixture"/>
    <n v="10"/>
    <n v="900"/>
    <n v="0.88"/>
    <n v="5770"/>
  </r>
  <r>
    <n v="3106"/>
    <x v="12"/>
    <x v="1"/>
    <x v="0"/>
    <n v="402271"/>
    <s v="Lighting - LED Premium Tier 6' Case Door"/>
    <x v="1"/>
    <x v="26"/>
    <s v="Fixture"/>
    <n v="6"/>
    <n v="540"/>
    <n v="0.52"/>
    <n v="3462"/>
  </r>
  <r>
    <n v="3106"/>
    <x v="12"/>
    <x v="1"/>
    <x v="0"/>
    <n v="402271"/>
    <s v="Lighting - LED Premium Tier 6' Case Door"/>
    <x v="1"/>
    <x v="26"/>
    <s v="Fixture"/>
    <n v="15"/>
    <n v="1500"/>
    <n v="1.32"/>
    <n v="8655"/>
  </r>
  <r>
    <n v="3106"/>
    <x v="12"/>
    <x v="1"/>
    <x v="0"/>
    <n v="402271"/>
    <s v="Lighting - LED Premium Tier 6' Case Door"/>
    <x v="1"/>
    <x v="26"/>
    <s v="Fixture"/>
    <n v="14"/>
    <n v="1400"/>
    <n v="1.23"/>
    <n v="8078"/>
  </r>
  <r>
    <n v="3106"/>
    <x v="12"/>
    <x v="1"/>
    <x v="0"/>
    <n v="402271"/>
    <s v="Lighting - LED Premium Tier 6' Case Door"/>
    <x v="1"/>
    <x v="26"/>
    <s v="Fixture"/>
    <n v="13"/>
    <n v="1170"/>
    <n v="1.1399999999999999"/>
    <n v="7501"/>
  </r>
  <r>
    <n v="3106"/>
    <x v="12"/>
    <x v="1"/>
    <x v="0"/>
    <n v="402271"/>
    <s v="Lighting - LED Premium Tier 6' Case Door"/>
    <x v="1"/>
    <x v="26"/>
    <s v="Fixture"/>
    <n v="22"/>
    <n v="2200"/>
    <n v="1.93"/>
    <n v="12694"/>
  </r>
  <r>
    <n v="3106"/>
    <x v="12"/>
    <x v="1"/>
    <x v="0"/>
    <n v="402271"/>
    <s v="Lighting - LED Premium Tier 6' Case Door"/>
    <x v="1"/>
    <x v="26"/>
    <s v="Fixture"/>
    <n v="22"/>
    <n v="2200"/>
    <n v="1.93"/>
    <n v="12694"/>
  </r>
  <r>
    <n v="3106"/>
    <x v="12"/>
    <x v="1"/>
    <x v="0"/>
    <n v="402271"/>
    <s v="Lighting - LED Premium Tier 6' Case Door"/>
    <x v="1"/>
    <x v="26"/>
    <s v="Fixture"/>
    <n v="17"/>
    <n v="1700"/>
    <n v="1.49"/>
    <n v="9809"/>
  </r>
  <r>
    <n v="3106"/>
    <x v="12"/>
    <x v="1"/>
    <x v="0"/>
    <n v="402271"/>
    <s v="Lighting - LED Premium Tier 6' Case Door"/>
    <x v="1"/>
    <x v="26"/>
    <s v="Fixture"/>
    <n v="17"/>
    <n v="1700"/>
    <n v="1.49"/>
    <n v="9809"/>
  </r>
  <r>
    <n v="3106"/>
    <x v="12"/>
    <x v="1"/>
    <x v="0"/>
    <n v="402271"/>
    <s v="Lighting - LED Premium Tier 6' Case Door"/>
    <x v="1"/>
    <x v="26"/>
    <s v="Fixture"/>
    <n v="18"/>
    <n v="1800"/>
    <n v="1.58"/>
    <n v="10386"/>
  </r>
  <r>
    <n v="3106"/>
    <x v="12"/>
    <x v="1"/>
    <x v="0"/>
    <n v="402271"/>
    <s v="Lighting - LED Premium Tier 6' Case Door"/>
    <x v="1"/>
    <x v="26"/>
    <s v="Fixture"/>
    <n v="13"/>
    <n v="1300"/>
    <n v="1.1399999999999999"/>
    <n v="7501"/>
  </r>
  <r>
    <n v="3106"/>
    <x v="12"/>
    <x v="1"/>
    <x v="0"/>
    <n v="402271"/>
    <s v="Lighting - LED Premium Tier 6' Case Door"/>
    <x v="1"/>
    <x v="26"/>
    <s v="Fixture"/>
    <n v="29"/>
    <n v="2900"/>
    <n v="2.5499999999999998"/>
    <n v="16733"/>
  </r>
  <r>
    <n v="3106"/>
    <x v="12"/>
    <x v="1"/>
    <x v="0"/>
    <n v="402271"/>
    <s v="Lighting - LED Premium Tier 6' Case Door"/>
    <x v="1"/>
    <x v="26"/>
    <s v="Fixture"/>
    <n v="28"/>
    <n v="2520"/>
    <n v="2.46"/>
    <n v="16156"/>
  </r>
  <r>
    <n v="3106"/>
    <x v="12"/>
    <x v="1"/>
    <x v="0"/>
    <n v="402271"/>
    <s v="Lighting - LED Premium Tier 6' Case Door"/>
    <x v="1"/>
    <x v="26"/>
    <s v="Fixture"/>
    <n v="23"/>
    <n v="2300"/>
    <n v="2.02"/>
    <n v="13271"/>
  </r>
  <r>
    <n v="3106"/>
    <x v="12"/>
    <x v="1"/>
    <x v="0"/>
    <n v="402271"/>
    <s v="Lighting - LED Premium Tier 6' Case Door"/>
    <x v="1"/>
    <x v="26"/>
    <s v="Fixture"/>
    <n v="9"/>
    <n v="900"/>
    <n v="0.79"/>
    <n v="5193"/>
  </r>
  <r>
    <n v="3106"/>
    <x v="12"/>
    <x v="1"/>
    <x v="0"/>
    <n v="402271"/>
    <s v="Lighting - LED Premium Tier 6' Case Door"/>
    <x v="1"/>
    <x v="26"/>
    <s v="Fixture"/>
    <n v="22"/>
    <n v="2200"/>
    <n v="1.93"/>
    <n v="12694"/>
  </r>
  <r>
    <n v="3106"/>
    <x v="12"/>
    <x v="1"/>
    <x v="0"/>
    <n v="402271"/>
    <s v="Lighting - LED Premium Tier 6' Case Door"/>
    <x v="1"/>
    <x v="26"/>
    <s v="Fixture"/>
    <n v="11"/>
    <n v="1100"/>
    <n v="0.96"/>
    <n v="6347"/>
  </r>
  <r>
    <n v="3106"/>
    <x v="12"/>
    <x v="1"/>
    <x v="0"/>
    <n v="402271"/>
    <s v="Lighting - LED Premium Tier 6' Case Door"/>
    <x v="1"/>
    <x v="26"/>
    <s v="Fixture"/>
    <n v="11"/>
    <n v="1100"/>
    <n v="0.96"/>
    <n v="6347"/>
  </r>
  <r>
    <n v="3106"/>
    <x v="12"/>
    <x v="1"/>
    <x v="0"/>
    <n v="402271"/>
    <s v="Lighting - LED Premium Tier 6' Case Door"/>
    <x v="1"/>
    <x v="26"/>
    <s v="Fixture"/>
    <n v="13"/>
    <n v="1300"/>
    <n v="1.1399999999999999"/>
    <n v="7501"/>
  </r>
  <r>
    <n v="3106"/>
    <x v="12"/>
    <x v="1"/>
    <x v="0"/>
    <n v="402271"/>
    <s v="Lighting - LED Premium Tier 6' Case Door"/>
    <x v="1"/>
    <x v="26"/>
    <s v="Fixture"/>
    <n v="10"/>
    <n v="1000"/>
    <n v="0.88"/>
    <n v="5770"/>
  </r>
  <r>
    <n v="3106"/>
    <x v="12"/>
    <x v="1"/>
    <x v="0"/>
    <n v="402271"/>
    <s v="Lighting - LED Premium Tier 6' Case Door"/>
    <x v="1"/>
    <x v="26"/>
    <s v="Fixture"/>
    <n v="21"/>
    <n v="2100"/>
    <n v="1.84"/>
    <n v="12117"/>
  </r>
  <r>
    <n v="3106"/>
    <x v="12"/>
    <x v="1"/>
    <x v="0"/>
    <n v="402271"/>
    <s v="Lighting - LED Premium Tier 6' Case Door"/>
    <x v="1"/>
    <x v="26"/>
    <s v="Fixture"/>
    <n v="11"/>
    <n v="1100"/>
    <n v="0.96"/>
    <n v="6347"/>
  </r>
  <r>
    <n v="3106"/>
    <x v="12"/>
    <x v="1"/>
    <x v="0"/>
    <n v="402271"/>
    <s v="Lighting - LED Premium Tier 6' Case Door"/>
    <x v="1"/>
    <x v="26"/>
    <s v="Fixture"/>
    <n v="24"/>
    <n v="2400"/>
    <n v="2.11"/>
    <n v="13848"/>
  </r>
  <r>
    <n v="3106"/>
    <x v="12"/>
    <x v="1"/>
    <x v="0"/>
    <n v="402271"/>
    <s v="Lighting - LED Premium Tier 6' Case Door"/>
    <x v="1"/>
    <x v="26"/>
    <s v="Fixture"/>
    <n v="10"/>
    <n v="1000"/>
    <n v="0.88"/>
    <n v="5770"/>
  </r>
  <r>
    <n v="3106"/>
    <x v="12"/>
    <x v="1"/>
    <x v="0"/>
    <n v="402271"/>
    <s v="Lighting - LED Premium Tier 6' Case Door"/>
    <x v="1"/>
    <x v="26"/>
    <s v="Fixture"/>
    <n v="19"/>
    <n v="1900"/>
    <n v="1.67"/>
    <n v="10963"/>
  </r>
  <r>
    <n v="3106"/>
    <x v="12"/>
    <x v="1"/>
    <x v="0"/>
    <n v="402271"/>
    <s v="Lighting - LED Premium Tier 6' Case Door"/>
    <x v="1"/>
    <x v="26"/>
    <s v="Fixture"/>
    <n v="7"/>
    <n v="700"/>
    <n v="0.61"/>
    <n v="4039"/>
  </r>
  <r>
    <n v="3106"/>
    <x v="12"/>
    <x v="1"/>
    <x v="0"/>
    <n v="402271"/>
    <s v="Lighting - LED Premium Tier 6' Case Door"/>
    <x v="1"/>
    <x v="26"/>
    <s v="Fixture"/>
    <n v="9"/>
    <n v="900"/>
    <n v="0.79"/>
    <n v="5193"/>
  </r>
  <r>
    <n v="3106"/>
    <x v="12"/>
    <x v="1"/>
    <x v="0"/>
    <n v="402271"/>
    <s v="Lighting - LED Premium Tier 6' Case Door"/>
    <x v="1"/>
    <x v="26"/>
    <s v="Fixture"/>
    <n v="12"/>
    <n v="1200"/>
    <n v="1.05"/>
    <n v="6924"/>
  </r>
  <r>
    <n v="3106"/>
    <x v="12"/>
    <x v="1"/>
    <x v="0"/>
    <n v="402271"/>
    <s v="Lighting - LED Premium Tier 6' Case Door"/>
    <x v="1"/>
    <x v="26"/>
    <s v="Fixture"/>
    <n v="6"/>
    <n v="600"/>
    <n v="0.52"/>
    <n v="3462"/>
  </r>
  <r>
    <n v="3106"/>
    <x v="12"/>
    <x v="1"/>
    <x v="0"/>
    <n v="402271"/>
    <s v="Lighting - LED Premium Tier 6' Case Door"/>
    <x v="1"/>
    <x v="26"/>
    <s v="Fixture"/>
    <n v="8"/>
    <n v="800"/>
    <n v="0.7"/>
    <n v="4616"/>
  </r>
  <r>
    <n v="3106"/>
    <x v="12"/>
    <x v="1"/>
    <x v="0"/>
    <n v="402271"/>
    <s v="Lighting - LED Premium Tier 6' Case Door"/>
    <x v="1"/>
    <x v="26"/>
    <s v="Fixture"/>
    <n v="28"/>
    <n v="2520"/>
    <n v="2.46"/>
    <n v="16156"/>
  </r>
  <r>
    <n v="3106"/>
    <x v="12"/>
    <x v="1"/>
    <x v="0"/>
    <n v="402271"/>
    <s v="Lighting - LED Premium Tier 6' Case Door"/>
    <x v="1"/>
    <x v="26"/>
    <s v="Fixture"/>
    <n v="17"/>
    <n v="1700"/>
    <n v="1.49"/>
    <n v="9809"/>
  </r>
  <r>
    <n v="3106"/>
    <x v="12"/>
    <x v="1"/>
    <x v="0"/>
    <n v="402271"/>
    <s v="Lighting - LED Premium Tier 6' Case Door"/>
    <x v="1"/>
    <x v="26"/>
    <s v="Fixture"/>
    <n v="8"/>
    <n v="800"/>
    <n v="0.7"/>
    <n v="4616"/>
  </r>
  <r>
    <n v="3106"/>
    <x v="12"/>
    <x v="1"/>
    <x v="0"/>
    <n v="402271"/>
    <s v="Lighting - LED Premium Tier 6' Case Door"/>
    <x v="1"/>
    <x v="26"/>
    <s v="Fixture"/>
    <n v="27"/>
    <n v="2430"/>
    <n v="2.37"/>
    <n v="15579"/>
  </r>
  <r>
    <n v="3106"/>
    <x v="12"/>
    <x v="1"/>
    <x v="0"/>
    <n v="402271"/>
    <s v="Lighting - LED Premium Tier 6' Case Door"/>
    <x v="1"/>
    <x v="26"/>
    <s v="Fixture"/>
    <n v="12"/>
    <n v="1200"/>
    <n v="1.05"/>
    <n v="6924"/>
  </r>
  <r>
    <n v="3106"/>
    <x v="12"/>
    <x v="1"/>
    <x v="0"/>
    <n v="402271"/>
    <s v="Lighting - LED Premium Tier 6' Case Door"/>
    <x v="1"/>
    <x v="26"/>
    <s v="Fixture"/>
    <n v="25"/>
    <n v="2250"/>
    <n v="2.2000000000000002"/>
    <n v="14425"/>
  </r>
  <r>
    <n v="3106"/>
    <x v="12"/>
    <x v="1"/>
    <x v="0"/>
    <n v="402271"/>
    <s v="Lighting - LED Premium Tier 6' Case Door"/>
    <x v="1"/>
    <x v="26"/>
    <s v="Fixture"/>
    <n v="10"/>
    <n v="1000"/>
    <n v="0.88"/>
    <n v="5770"/>
  </r>
  <r>
    <n v="3106"/>
    <x v="12"/>
    <x v="1"/>
    <x v="0"/>
    <n v="402271"/>
    <s v="Lighting - LED Premium Tier 6' Case Door"/>
    <x v="1"/>
    <x v="26"/>
    <s v="Fixture"/>
    <n v="9"/>
    <n v="900"/>
    <n v="0.79"/>
    <n v="5193"/>
  </r>
  <r>
    <n v="3106"/>
    <x v="12"/>
    <x v="1"/>
    <x v="0"/>
    <n v="402271"/>
    <s v="Lighting - LED Premium Tier 6' Case Door"/>
    <x v="1"/>
    <x v="26"/>
    <s v="Fixture"/>
    <n v="23"/>
    <n v="2300"/>
    <n v="2.02"/>
    <n v="13271"/>
  </r>
  <r>
    <n v="3106"/>
    <x v="12"/>
    <x v="1"/>
    <x v="0"/>
    <n v="402271"/>
    <s v="Lighting - LED Premium Tier 6' Case Door"/>
    <x v="1"/>
    <x v="26"/>
    <s v="Fixture"/>
    <n v="22"/>
    <n v="1980"/>
    <n v="1.93"/>
    <n v="12694"/>
  </r>
  <r>
    <n v="3106"/>
    <x v="12"/>
    <x v="1"/>
    <x v="0"/>
    <n v="402271"/>
    <s v="Lighting - LED Premium Tier 6' Case Door"/>
    <x v="1"/>
    <x v="26"/>
    <s v="Fixture"/>
    <n v="12"/>
    <n v="1200"/>
    <n v="1.05"/>
    <n v="6924"/>
  </r>
  <r>
    <n v="3106"/>
    <x v="12"/>
    <x v="1"/>
    <x v="0"/>
    <n v="402271"/>
    <s v="Lighting - LED Premium Tier 6' Case Door"/>
    <x v="1"/>
    <x v="26"/>
    <s v="Fixture"/>
    <n v="13"/>
    <n v="1300"/>
    <n v="1.1399999999999999"/>
    <n v="7501"/>
  </r>
  <r>
    <n v="3106"/>
    <x v="12"/>
    <x v="1"/>
    <x v="0"/>
    <n v="402271"/>
    <s v="Lighting - LED Premium Tier 6' Case Door"/>
    <x v="1"/>
    <x v="26"/>
    <s v="Fixture"/>
    <n v="8"/>
    <n v="800"/>
    <n v="0.7"/>
    <n v="4616"/>
  </r>
  <r>
    <n v="3106"/>
    <x v="12"/>
    <x v="1"/>
    <x v="0"/>
    <n v="402271"/>
    <s v="Lighting - LED Premium Tier 6' Case Door"/>
    <x v="1"/>
    <x v="26"/>
    <s v="Fixture"/>
    <n v="17"/>
    <n v="1700"/>
    <n v="1.49"/>
    <n v="9809"/>
  </r>
  <r>
    <n v="3106"/>
    <x v="12"/>
    <x v="1"/>
    <x v="0"/>
    <n v="402271"/>
    <s v="Lighting - LED Premium Tier 6' Case Door"/>
    <x v="1"/>
    <x v="26"/>
    <s v="Fixture"/>
    <n v="19"/>
    <n v="1710"/>
    <n v="1.67"/>
    <n v="10963"/>
  </r>
  <r>
    <n v="3106"/>
    <x v="12"/>
    <x v="1"/>
    <x v="0"/>
    <n v="402271"/>
    <s v="Lighting - LED Premium Tier 6' Case Door"/>
    <x v="1"/>
    <x v="26"/>
    <s v="Fixture"/>
    <n v="20"/>
    <n v="2000"/>
    <n v="1.76"/>
    <n v="11540"/>
  </r>
  <r>
    <n v="3106"/>
    <x v="12"/>
    <x v="1"/>
    <x v="0"/>
    <n v="402271"/>
    <s v="Lighting - LED Premium Tier 6' Case Door"/>
    <x v="1"/>
    <x v="26"/>
    <s v="Fixture"/>
    <n v="14"/>
    <n v="1400"/>
    <n v="1.23"/>
    <n v="8078"/>
  </r>
  <r>
    <n v="3106"/>
    <x v="12"/>
    <x v="1"/>
    <x v="0"/>
    <n v="402271"/>
    <s v="Lighting - LED Premium Tier 6' Case Door"/>
    <x v="1"/>
    <x v="26"/>
    <s v="Fixture"/>
    <n v="14"/>
    <n v="1400"/>
    <n v="1.23"/>
    <n v="8078"/>
  </r>
  <r>
    <n v="3106"/>
    <x v="12"/>
    <x v="1"/>
    <x v="0"/>
    <n v="402271"/>
    <s v="Lighting - LED Premium Tier 6' Case Door"/>
    <x v="1"/>
    <x v="26"/>
    <s v="Fixture"/>
    <n v="16"/>
    <n v="1600"/>
    <n v="1.4"/>
    <n v="9232"/>
  </r>
  <r>
    <n v="3106"/>
    <x v="12"/>
    <x v="1"/>
    <x v="0"/>
    <n v="402271"/>
    <s v="Lighting - LED Premium Tier 6' Case Door"/>
    <x v="1"/>
    <x v="26"/>
    <s v="Fixture"/>
    <n v="14"/>
    <n v="1400"/>
    <n v="1.23"/>
    <n v="8078"/>
  </r>
  <r>
    <n v="3106"/>
    <x v="12"/>
    <x v="1"/>
    <x v="0"/>
    <n v="402271"/>
    <s v="Lighting - LED Premium Tier 6' Case Door"/>
    <x v="1"/>
    <x v="26"/>
    <s v="Fixture"/>
    <n v="14"/>
    <n v="1400"/>
    <n v="1.23"/>
    <n v="8078"/>
  </r>
  <r>
    <n v="3106"/>
    <x v="12"/>
    <x v="1"/>
    <x v="0"/>
    <n v="402271"/>
    <s v="Lighting - LED Premium Tier 6' Case Door"/>
    <x v="1"/>
    <x v="26"/>
    <s v="Fixture"/>
    <n v="22"/>
    <n v="2200"/>
    <n v="1.93"/>
    <n v="12694"/>
  </r>
  <r>
    <n v="3106"/>
    <x v="12"/>
    <x v="1"/>
    <x v="0"/>
    <n v="402271"/>
    <s v="Lighting - LED Premium Tier 6' Case Door"/>
    <x v="1"/>
    <x v="26"/>
    <s v="Fixture"/>
    <n v="33"/>
    <n v="3300"/>
    <n v="2.9"/>
    <n v="19041"/>
  </r>
  <r>
    <n v="3106"/>
    <x v="12"/>
    <x v="1"/>
    <x v="0"/>
    <n v="402271"/>
    <s v="Lighting - LED Premium Tier 6' Case Door"/>
    <x v="1"/>
    <x v="26"/>
    <s v="Fixture"/>
    <n v="7"/>
    <n v="700"/>
    <n v="0.61"/>
    <n v="4039"/>
  </r>
  <r>
    <n v="3106"/>
    <x v="12"/>
    <x v="1"/>
    <x v="0"/>
    <n v="402271"/>
    <s v="Lighting - LED Premium Tier 6' Case Door"/>
    <x v="1"/>
    <x v="26"/>
    <s v="Fixture"/>
    <n v="22"/>
    <n v="2200"/>
    <n v="1.93"/>
    <n v="12694"/>
  </r>
  <r>
    <n v="3106"/>
    <x v="12"/>
    <x v="1"/>
    <x v="0"/>
    <n v="402271"/>
    <s v="Lighting - LED Premium Tier 6' Case Door"/>
    <x v="1"/>
    <x v="26"/>
    <s v="Fixture"/>
    <n v="11"/>
    <n v="1100"/>
    <n v="0.96"/>
    <n v="6347"/>
  </r>
  <r>
    <n v="3106"/>
    <x v="12"/>
    <x v="1"/>
    <x v="0"/>
    <n v="402271"/>
    <s v="Lighting - LED Premium Tier 6' Case Door"/>
    <x v="1"/>
    <x v="26"/>
    <s v="Fixture"/>
    <n v="18"/>
    <n v="1800"/>
    <n v="1.58"/>
    <n v="10386"/>
  </r>
  <r>
    <n v="3106"/>
    <x v="12"/>
    <x v="1"/>
    <x v="0"/>
    <n v="402271"/>
    <s v="Lighting - LED Premium Tier 6' Case Door"/>
    <x v="1"/>
    <x v="26"/>
    <s v="Fixture"/>
    <n v="7"/>
    <n v="700"/>
    <n v="0.61"/>
    <n v="4039"/>
  </r>
  <r>
    <n v="3106"/>
    <x v="12"/>
    <x v="1"/>
    <x v="0"/>
    <n v="402271"/>
    <s v="Lighting - LED Premium Tier 6' Case Door"/>
    <x v="1"/>
    <x v="26"/>
    <s v="Fixture"/>
    <n v="10"/>
    <n v="1000"/>
    <n v="0.88"/>
    <n v="5770"/>
  </r>
  <r>
    <n v="3106"/>
    <x v="12"/>
    <x v="1"/>
    <x v="0"/>
    <n v="402271"/>
    <s v="Lighting - LED Premium Tier 6' Case Door"/>
    <x v="1"/>
    <x v="26"/>
    <s v="Fixture"/>
    <n v="13"/>
    <n v="1300"/>
    <n v="1.1399999999999999"/>
    <n v="7501"/>
  </r>
  <r>
    <n v="3106"/>
    <x v="12"/>
    <x v="1"/>
    <x v="0"/>
    <n v="402271"/>
    <s v="Lighting - LED Premium Tier 6' Case Door"/>
    <x v="1"/>
    <x v="26"/>
    <s v="Fixture"/>
    <n v="12"/>
    <n v="1200"/>
    <n v="1.05"/>
    <n v="6924"/>
  </r>
  <r>
    <n v="3106"/>
    <x v="12"/>
    <x v="1"/>
    <x v="0"/>
    <n v="402271"/>
    <s v="Lighting - LED Premium Tier 6' Case Door"/>
    <x v="1"/>
    <x v="26"/>
    <s v="Fixture"/>
    <n v="11"/>
    <n v="1100"/>
    <n v="0.96"/>
    <n v="6347"/>
  </r>
  <r>
    <n v="3106"/>
    <x v="12"/>
    <x v="1"/>
    <x v="0"/>
    <n v="402271"/>
    <s v="Lighting - LED Premium Tier 6' Case Door"/>
    <x v="1"/>
    <x v="26"/>
    <s v="Fixture"/>
    <n v="14"/>
    <n v="1400"/>
    <n v="1.23"/>
    <n v="8078"/>
  </r>
  <r>
    <n v="3106"/>
    <x v="12"/>
    <x v="1"/>
    <x v="0"/>
    <n v="402271"/>
    <s v="Lighting - LED Premium Tier 6' Case Door"/>
    <x v="1"/>
    <x v="26"/>
    <s v="Fixture"/>
    <n v="32"/>
    <n v="3200"/>
    <n v="2.81"/>
    <n v="18464"/>
  </r>
  <r>
    <n v="3106"/>
    <x v="12"/>
    <x v="1"/>
    <x v="0"/>
    <n v="402271"/>
    <s v="Lighting - LED Premium Tier 6' Case Door"/>
    <x v="1"/>
    <x v="26"/>
    <s v="Fixture"/>
    <n v="11"/>
    <n v="1100"/>
    <n v="0.96"/>
    <n v="6347"/>
  </r>
  <r>
    <n v="3106"/>
    <x v="12"/>
    <x v="1"/>
    <x v="0"/>
    <n v="402271"/>
    <s v="Lighting - LED Premium Tier 6' Case Door"/>
    <x v="1"/>
    <x v="26"/>
    <s v="Fixture"/>
    <n v="9"/>
    <n v="900"/>
    <n v="0.79"/>
    <n v="5193"/>
  </r>
  <r>
    <n v="3106"/>
    <x v="12"/>
    <x v="1"/>
    <x v="0"/>
    <n v="402271"/>
    <s v="Lighting - LED Premium Tier 6' Case Door"/>
    <x v="1"/>
    <x v="26"/>
    <s v="Fixture"/>
    <n v="30"/>
    <n v="3000"/>
    <n v="2.64"/>
    <n v="17310"/>
  </r>
  <r>
    <n v="3106"/>
    <x v="12"/>
    <x v="1"/>
    <x v="0"/>
    <n v="402271"/>
    <s v="Lighting - LED Premium Tier 6' Case Door"/>
    <x v="1"/>
    <x v="26"/>
    <s v="Fixture"/>
    <n v="9"/>
    <n v="900"/>
    <n v="0.79"/>
    <n v="5193"/>
  </r>
  <r>
    <n v="3106"/>
    <x v="12"/>
    <x v="1"/>
    <x v="0"/>
    <n v="402271"/>
    <s v="Lighting - LED Premium Tier 6' Case Door"/>
    <x v="1"/>
    <x v="26"/>
    <s v="Fixture"/>
    <n v="27"/>
    <n v="2700"/>
    <n v="2.37"/>
    <n v="15579"/>
  </r>
  <r>
    <n v="3106"/>
    <x v="12"/>
    <x v="1"/>
    <x v="0"/>
    <n v="402271"/>
    <s v="Lighting - LED Premium Tier 6' Case Door"/>
    <x v="1"/>
    <x v="26"/>
    <s v="Fixture"/>
    <n v="11"/>
    <n v="1100"/>
    <n v="0.96"/>
    <n v="6347"/>
  </r>
  <r>
    <n v="3106"/>
    <x v="12"/>
    <x v="1"/>
    <x v="0"/>
    <n v="402271"/>
    <s v="Lighting - LED Premium Tier 6' Case Door"/>
    <x v="1"/>
    <x v="26"/>
    <s v="Fixture"/>
    <n v="14"/>
    <n v="1400"/>
    <n v="1.23"/>
    <n v="8078"/>
  </r>
  <r>
    <n v="3106"/>
    <x v="12"/>
    <x v="1"/>
    <x v="0"/>
    <n v="402271"/>
    <s v="Lighting - LED Premium Tier 6' Case Door"/>
    <x v="1"/>
    <x v="26"/>
    <s v="Fixture"/>
    <n v="10"/>
    <n v="1000"/>
    <n v="0.88"/>
    <n v="5770"/>
  </r>
  <r>
    <n v="3106"/>
    <x v="12"/>
    <x v="1"/>
    <x v="0"/>
    <n v="402271"/>
    <s v="Lighting - LED Premium Tier 6' Case Door"/>
    <x v="1"/>
    <x v="26"/>
    <s v="Fixture"/>
    <n v="11"/>
    <n v="1100"/>
    <n v="0.96"/>
    <n v="6347"/>
  </r>
  <r>
    <n v="3106"/>
    <x v="12"/>
    <x v="1"/>
    <x v="0"/>
    <n v="402271"/>
    <s v="Lighting - LED Premium Tier 6' Case Door"/>
    <x v="1"/>
    <x v="26"/>
    <s v="Fixture"/>
    <n v="10"/>
    <n v="1000"/>
    <n v="0.88"/>
    <n v="5770"/>
  </r>
  <r>
    <n v="3106"/>
    <x v="12"/>
    <x v="1"/>
    <x v="0"/>
    <n v="402271"/>
    <s v="Lighting - LED Premium Tier 6' Case Door"/>
    <x v="1"/>
    <x v="26"/>
    <s v="Fixture"/>
    <n v="22"/>
    <n v="2200"/>
    <n v="1.93"/>
    <n v="12694"/>
  </r>
  <r>
    <n v="3106"/>
    <x v="12"/>
    <x v="1"/>
    <x v="0"/>
    <n v="402271"/>
    <s v="Lighting - LED Premium Tier 6' Case Door"/>
    <x v="1"/>
    <x v="26"/>
    <s v="Fixture"/>
    <n v="15"/>
    <n v="1500"/>
    <n v="1.32"/>
    <n v="8655"/>
  </r>
  <r>
    <n v="3106"/>
    <x v="12"/>
    <x v="1"/>
    <x v="0"/>
    <n v="402271"/>
    <s v="Lighting - LED Premium Tier 6' Case Door"/>
    <x v="1"/>
    <x v="26"/>
    <s v="Fixture"/>
    <n v="13"/>
    <n v="1300"/>
    <n v="1.1399999999999999"/>
    <n v="7501"/>
  </r>
  <r>
    <n v="3106"/>
    <x v="12"/>
    <x v="1"/>
    <x v="0"/>
    <n v="402271"/>
    <s v="Lighting - LED Premium Tier 6' Case Door"/>
    <x v="1"/>
    <x v="26"/>
    <s v="Fixture"/>
    <n v="20"/>
    <n v="2000"/>
    <n v="1.76"/>
    <n v="11540"/>
  </r>
  <r>
    <n v="3106"/>
    <x v="12"/>
    <x v="1"/>
    <x v="0"/>
    <n v="402271"/>
    <s v="Lighting - LED Premium Tier 6' Case Door"/>
    <x v="1"/>
    <x v="26"/>
    <s v="Fixture"/>
    <n v="15"/>
    <n v="1500"/>
    <n v="1.32"/>
    <n v="8655"/>
  </r>
  <r>
    <n v="3106"/>
    <x v="12"/>
    <x v="1"/>
    <x v="0"/>
    <n v="402271"/>
    <s v="Lighting - LED Premium Tier 6' Case Door"/>
    <x v="1"/>
    <x v="26"/>
    <s v="Fixture"/>
    <n v="16"/>
    <n v="1600"/>
    <n v="1.4"/>
    <n v="9232"/>
  </r>
  <r>
    <n v="3106"/>
    <x v="12"/>
    <x v="1"/>
    <x v="0"/>
    <n v="402271"/>
    <s v="Lighting - LED Premium Tier 6' Case Door"/>
    <x v="1"/>
    <x v="26"/>
    <s v="Fixture"/>
    <n v="23"/>
    <n v="2300"/>
    <n v="2.02"/>
    <n v="13271"/>
  </r>
  <r>
    <n v="3106"/>
    <x v="12"/>
    <x v="1"/>
    <x v="0"/>
    <n v="402271"/>
    <s v="Lighting - LED Premium Tier 6' Case Door"/>
    <x v="1"/>
    <x v="26"/>
    <s v="Fixture"/>
    <n v="16"/>
    <n v="1600"/>
    <n v="1.4"/>
    <n v="9232"/>
  </r>
  <r>
    <n v="3106"/>
    <x v="12"/>
    <x v="1"/>
    <x v="0"/>
    <n v="402271"/>
    <s v="Lighting - LED Premium Tier 6' Case Door"/>
    <x v="1"/>
    <x v="26"/>
    <s v="Fixture"/>
    <n v="23"/>
    <n v="2300"/>
    <n v="2.02"/>
    <n v="13271"/>
  </r>
  <r>
    <n v="3106"/>
    <x v="12"/>
    <x v="1"/>
    <x v="0"/>
    <n v="402271"/>
    <s v="Lighting - LED Premium Tier 6' Case Door"/>
    <x v="1"/>
    <x v="26"/>
    <s v="Fixture"/>
    <n v="14"/>
    <n v="1260"/>
    <n v="1.23"/>
    <n v="8078"/>
  </r>
  <r>
    <n v="3106"/>
    <x v="12"/>
    <x v="1"/>
    <x v="0"/>
    <n v="402271"/>
    <s v="Lighting - LED Premium Tier 6' Case Door"/>
    <x v="1"/>
    <x v="26"/>
    <s v="Fixture"/>
    <n v="14"/>
    <n v="1400"/>
    <n v="1.23"/>
    <n v="8078"/>
  </r>
  <r>
    <n v="3106"/>
    <x v="12"/>
    <x v="1"/>
    <x v="0"/>
    <n v="402271"/>
    <s v="Lighting - LED Premium Tier 6' Case Door"/>
    <x v="1"/>
    <x v="26"/>
    <s v="Fixture"/>
    <n v="7"/>
    <n v="700"/>
    <n v="0.61"/>
    <n v="4039"/>
  </r>
  <r>
    <n v="3106"/>
    <x v="12"/>
    <x v="1"/>
    <x v="0"/>
    <n v="402271"/>
    <s v="Lighting - LED Premium Tier 6' Case Door"/>
    <x v="1"/>
    <x v="26"/>
    <s v="Fixture"/>
    <n v="12"/>
    <n v="1200"/>
    <n v="1.05"/>
    <n v="6924"/>
  </r>
  <r>
    <n v="3106"/>
    <x v="12"/>
    <x v="1"/>
    <x v="0"/>
    <n v="402271"/>
    <s v="Lighting - LED Premium Tier 6' Case Door"/>
    <x v="1"/>
    <x v="26"/>
    <s v="Fixture"/>
    <n v="14"/>
    <n v="1400"/>
    <n v="1.23"/>
    <n v="8078"/>
  </r>
  <r>
    <n v="3106"/>
    <x v="12"/>
    <x v="1"/>
    <x v="0"/>
    <n v="402271"/>
    <s v="Lighting - LED Premium Tier 6' Case Door"/>
    <x v="1"/>
    <x v="26"/>
    <s v="Fixture"/>
    <n v="4"/>
    <n v="400"/>
    <n v="0.35"/>
    <n v="2308"/>
  </r>
  <r>
    <n v="3106"/>
    <x v="12"/>
    <x v="1"/>
    <x v="0"/>
    <n v="402271"/>
    <s v="Lighting - LED Premium Tier 6' Case Door"/>
    <x v="1"/>
    <x v="26"/>
    <s v="Fixture"/>
    <n v="21"/>
    <n v="2100"/>
    <n v="1.84"/>
    <n v="12117"/>
  </r>
  <r>
    <n v="3106"/>
    <x v="12"/>
    <x v="1"/>
    <x v="0"/>
    <n v="402271"/>
    <s v="Lighting - LED Premium Tier 6' Case Door"/>
    <x v="1"/>
    <x v="26"/>
    <s v="Fixture"/>
    <n v="9"/>
    <n v="900"/>
    <n v="0.79"/>
    <n v="5193"/>
  </r>
  <r>
    <n v="3106"/>
    <x v="12"/>
    <x v="1"/>
    <x v="0"/>
    <n v="402271"/>
    <s v="Lighting - LED Premium Tier 6' Case Door"/>
    <x v="1"/>
    <x v="26"/>
    <s v="Fixture"/>
    <n v="13"/>
    <n v="1300"/>
    <n v="1.1399999999999999"/>
    <n v="7501"/>
  </r>
  <r>
    <n v="3106"/>
    <x v="12"/>
    <x v="1"/>
    <x v="0"/>
    <n v="402271"/>
    <s v="Lighting - LED Premium Tier 6' Case Door"/>
    <x v="1"/>
    <x v="26"/>
    <s v="Fixture"/>
    <n v="9"/>
    <n v="900"/>
    <n v="0.79"/>
    <n v="5193"/>
  </r>
  <r>
    <n v="3106"/>
    <x v="12"/>
    <x v="1"/>
    <x v="0"/>
    <n v="402271"/>
    <s v="Lighting - LED Premium Tier 6' Case Door"/>
    <x v="1"/>
    <x v="26"/>
    <s v="Fixture"/>
    <n v="15"/>
    <n v="1500"/>
    <n v="1.32"/>
    <n v="8655"/>
  </r>
  <r>
    <n v="3106"/>
    <x v="12"/>
    <x v="1"/>
    <x v="0"/>
    <n v="402271"/>
    <s v="Lighting - LED Premium Tier 6' Case Door"/>
    <x v="1"/>
    <x v="26"/>
    <s v="Fixture"/>
    <n v="33"/>
    <n v="3300"/>
    <n v="2.9"/>
    <n v="19041"/>
  </r>
  <r>
    <n v="3106"/>
    <x v="12"/>
    <x v="1"/>
    <x v="0"/>
    <n v="402271"/>
    <s v="Lighting - LED Premium Tier 6' Case Door"/>
    <x v="1"/>
    <x v="26"/>
    <s v="Fixture"/>
    <n v="17"/>
    <n v="1700"/>
    <n v="1.49"/>
    <n v="9809"/>
  </r>
  <r>
    <n v="3106"/>
    <x v="12"/>
    <x v="1"/>
    <x v="0"/>
    <n v="402271"/>
    <s v="Lighting - LED Premium Tier 6' Case Door"/>
    <x v="1"/>
    <x v="26"/>
    <s v="Fixture"/>
    <n v="14"/>
    <n v="1400"/>
    <n v="1.23"/>
    <n v="8078"/>
  </r>
  <r>
    <n v="3106"/>
    <x v="12"/>
    <x v="1"/>
    <x v="0"/>
    <n v="402271"/>
    <s v="Lighting - LED Premium Tier 6' Case Door"/>
    <x v="1"/>
    <x v="26"/>
    <s v="Fixture"/>
    <n v="14"/>
    <n v="1260"/>
    <n v="1.23"/>
    <n v="8078"/>
  </r>
  <r>
    <n v="3106"/>
    <x v="12"/>
    <x v="1"/>
    <x v="0"/>
    <n v="402271"/>
    <s v="Lighting - LED Premium Tier 6' Case Door"/>
    <x v="1"/>
    <x v="26"/>
    <s v="Fixture"/>
    <n v="13"/>
    <n v="1300"/>
    <n v="1.1399999999999999"/>
    <n v="7501"/>
  </r>
  <r>
    <n v="3106"/>
    <x v="12"/>
    <x v="1"/>
    <x v="0"/>
    <n v="402271"/>
    <s v="Lighting - LED Premium Tier 6' Case Door"/>
    <x v="1"/>
    <x v="26"/>
    <s v="Fixture"/>
    <n v="7"/>
    <n v="700"/>
    <n v="0.61"/>
    <n v="4039"/>
  </r>
  <r>
    <n v="3106"/>
    <x v="12"/>
    <x v="1"/>
    <x v="0"/>
    <n v="402271"/>
    <s v="Lighting - LED Premium Tier 6' Case Door"/>
    <x v="1"/>
    <x v="26"/>
    <s v="Fixture"/>
    <n v="33"/>
    <n v="3300"/>
    <n v="2.9"/>
    <n v="19041"/>
  </r>
  <r>
    <n v="3106"/>
    <x v="12"/>
    <x v="1"/>
    <x v="0"/>
    <n v="402271"/>
    <s v="Lighting - LED Premium Tier 6' Case Door"/>
    <x v="1"/>
    <x v="26"/>
    <s v="Fixture"/>
    <n v="11"/>
    <n v="1100"/>
    <n v="0.96"/>
    <n v="6347"/>
  </r>
  <r>
    <n v="3106"/>
    <x v="12"/>
    <x v="1"/>
    <x v="0"/>
    <n v="402271"/>
    <s v="Lighting - LED Premium Tier 6' Case Door"/>
    <x v="1"/>
    <x v="26"/>
    <s v="Fixture"/>
    <n v="17"/>
    <n v="1700"/>
    <n v="1.49"/>
    <n v="9809"/>
  </r>
  <r>
    <n v="3106"/>
    <x v="12"/>
    <x v="1"/>
    <x v="0"/>
    <n v="402271"/>
    <s v="Lighting - LED Premium Tier 6' Case Door"/>
    <x v="1"/>
    <x v="26"/>
    <s v="Fixture"/>
    <n v="13"/>
    <n v="1300"/>
    <n v="1.1399999999999999"/>
    <n v="7501"/>
  </r>
  <r>
    <n v="3106"/>
    <x v="12"/>
    <x v="1"/>
    <x v="0"/>
    <n v="402271"/>
    <s v="Lighting - LED Premium Tier 6' Case Door"/>
    <x v="1"/>
    <x v="26"/>
    <s v="Fixture"/>
    <n v="14"/>
    <n v="1400"/>
    <n v="1.23"/>
    <n v="8078"/>
  </r>
  <r>
    <n v="3106"/>
    <x v="12"/>
    <x v="1"/>
    <x v="0"/>
    <n v="402271"/>
    <s v="Lighting - LED Premium Tier 6' Case Door"/>
    <x v="1"/>
    <x v="26"/>
    <s v="Fixture"/>
    <n v="7"/>
    <n v="700"/>
    <n v="0.61"/>
    <n v="4039"/>
  </r>
  <r>
    <n v="3106"/>
    <x v="12"/>
    <x v="1"/>
    <x v="0"/>
    <n v="402271"/>
    <s v="Lighting - LED Premium Tier 6' Case Door"/>
    <x v="1"/>
    <x v="26"/>
    <s v="Fixture"/>
    <n v="6"/>
    <n v="600"/>
    <n v="0.52"/>
    <n v="3462"/>
  </r>
  <r>
    <n v="3106"/>
    <x v="12"/>
    <x v="1"/>
    <x v="0"/>
    <n v="402271"/>
    <s v="Lighting - LED Premium Tier 6' Case Door"/>
    <x v="1"/>
    <x v="26"/>
    <s v="Fixture"/>
    <n v="14"/>
    <n v="1400"/>
    <n v="1.23"/>
    <n v="8078"/>
  </r>
  <r>
    <n v="3106"/>
    <x v="12"/>
    <x v="1"/>
    <x v="0"/>
    <n v="402271"/>
    <s v="Lighting - LED Premium Tier 6' Case Door"/>
    <x v="1"/>
    <x v="26"/>
    <s v="Fixture"/>
    <n v="17"/>
    <n v="1700"/>
    <n v="1.49"/>
    <n v="9809"/>
  </r>
  <r>
    <n v="3106"/>
    <x v="12"/>
    <x v="1"/>
    <x v="0"/>
    <n v="402271"/>
    <s v="Lighting - LED Premium Tier 6' Case Door"/>
    <x v="1"/>
    <x v="26"/>
    <s v="Fixture"/>
    <n v="7"/>
    <n v="700"/>
    <n v="0.61"/>
    <n v="4039"/>
  </r>
  <r>
    <n v="3106"/>
    <x v="12"/>
    <x v="1"/>
    <x v="0"/>
    <n v="402271"/>
    <s v="Lighting - LED Premium Tier 6' Case Door"/>
    <x v="1"/>
    <x v="26"/>
    <s v="Fixture"/>
    <n v="14"/>
    <n v="1400"/>
    <n v="1.23"/>
    <n v="8078"/>
  </r>
  <r>
    <n v="3106"/>
    <x v="12"/>
    <x v="1"/>
    <x v="0"/>
    <n v="402271"/>
    <s v="Lighting - LED Premium Tier 6' Case Door"/>
    <x v="1"/>
    <x v="26"/>
    <s v="Fixture"/>
    <n v="64"/>
    <n v="6400"/>
    <n v="5.63"/>
    <n v="36928"/>
  </r>
  <r>
    <n v="3106"/>
    <x v="12"/>
    <x v="1"/>
    <x v="0"/>
    <n v="402271"/>
    <s v="Lighting - LED Premium Tier 6' Case Door"/>
    <x v="1"/>
    <x v="26"/>
    <s v="Fixture"/>
    <n v="34"/>
    <n v="3400"/>
    <n v="2.99"/>
    <n v="19618"/>
  </r>
  <r>
    <n v="3106"/>
    <x v="12"/>
    <x v="1"/>
    <x v="0"/>
    <n v="402271"/>
    <s v="Lighting - LED Premium Tier 6' Case Door"/>
    <x v="1"/>
    <x v="26"/>
    <s v="Fixture"/>
    <n v="16"/>
    <n v="1600"/>
    <n v="1.4"/>
    <n v="9232"/>
  </r>
  <r>
    <n v="3106"/>
    <x v="12"/>
    <x v="1"/>
    <x v="0"/>
    <n v="402271"/>
    <s v="Lighting - LED Premium Tier 6' Case Door"/>
    <x v="1"/>
    <x v="26"/>
    <s v="Fixture"/>
    <n v="7"/>
    <n v="700"/>
    <n v="0.61"/>
    <n v="4039"/>
  </r>
  <r>
    <n v="3106"/>
    <x v="12"/>
    <x v="1"/>
    <x v="0"/>
    <n v="402271"/>
    <s v="Lighting - LED Premium Tier 6' Case Door"/>
    <x v="1"/>
    <x v="26"/>
    <s v="Fixture"/>
    <n v="6"/>
    <n v="600"/>
    <n v="0.52"/>
    <n v="3462"/>
  </r>
  <r>
    <n v="3106"/>
    <x v="12"/>
    <x v="1"/>
    <x v="0"/>
    <n v="402271"/>
    <s v="Lighting - LED Premium Tier 6' Case Door"/>
    <x v="1"/>
    <x v="26"/>
    <s v="Fixture"/>
    <n v="12"/>
    <n v="1200"/>
    <n v="1.05"/>
    <n v="6924"/>
  </r>
  <r>
    <n v="3106"/>
    <x v="12"/>
    <x v="1"/>
    <x v="0"/>
    <n v="402271"/>
    <s v="Lighting - LED Premium Tier 6' Case Door"/>
    <x v="1"/>
    <x v="26"/>
    <s v="Fixture"/>
    <n v="12"/>
    <n v="1200"/>
    <n v="1.05"/>
    <n v="6924"/>
  </r>
  <r>
    <n v="3106"/>
    <x v="12"/>
    <x v="1"/>
    <x v="0"/>
    <n v="402271"/>
    <s v="Lighting - LED Premium Tier 6' Case Door"/>
    <x v="1"/>
    <x v="26"/>
    <s v="Fixture"/>
    <n v="14"/>
    <n v="1400"/>
    <n v="1.23"/>
    <n v="8078"/>
  </r>
  <r>
    <n v="3106"/>
    <x v="12"/>
    <x v="1"/>
    <x v="0"/>
    <n v="402271"/>
    <s v="Lighting - LED Premium Tier 6' Case Door"/>
    <x v="1"/>
    <x v="26"/>
    <s v="Fixture"/>
    <n v="19"/>
    <n v="1900"/>
    <n v="1.67"/>
    <n v="10963"/>
  </r>
  <r>
    <n v="3106"/>
    <x v="12"/>
    <x v="1"/>
    <x v="0"/>
    <n v="402271"/>
    <s v="Lighting - LED Premium Tier 6' Case Door"/>
    <x v="1"/>
    <x v="26"/>
    <s v="Fixture"/>
    <n v="8"/>
    <n v="800"/>
    <n v="0.7"/>
    <n v="4616"/>
  </r>
  <r>
    <n v="3106"/>
    <x v="12"/>
    <x v="1"/>
    <x v="0"/>
    <n v="402271"/>
    <s v="Lighting - LED Premium Tier 6' Case Door"/>
    <x v="1"/>
    <x v="26"/>
    <s v="Fixture"/>
    <n v="14"/>
    <n v="1400"/>
    <n v="1.23"/>
    <n v="8078"/>
  </r>
  <r>
    <n v="3106"/>
    <x v="12"/>
    <x v="1"/>
    <x v="0"/>
    <n v="402271"/>
    <s v="Lighting - LED Premium Tier 6' Case Door"/>
    <x v="1"/>
    <x v="26"/>
    <s v="Fixture"/>
    <n v="11"/>
    <n v="1100"/>
    <n v="0.96"/>
    <n v="6347"/>
  </r>
  <r>
    <n v="3106"/>
    <x v="12"/>
    <x v="1"/>
    <x v="0"/>
    <n v="402271"/>
    <s v="Lighting - LED Premium Tier 6' Case Door"/>
    <x v="1"/>
    <x v="26"/>
    <s v="Fixture"/>
    <n v="8"/>
    <n v="800"/>
    <n v="0.7"/>
    <n v="4616"/>
  </r>
  <r>
    <n v="3106"/>
    <x v="12"/>
    <x v="1"/>
    <x v="0"/>
    <n v="402271"/>
    <s v="Lighting - LED Premium Tier 6' Case Door"/>
    <x v="1"/>
    <x v="26"/>
    <s v="Fixture"/>
    <n v="6"/>
    <n v="600"/>
    <n v="0.52"/>
    <n v="3462"/>
  </r>
  <r>
    <n v="3106"/>
    <x v="12"/>
    <x v="1"/>
    <x v="0"/>
    <n v="402271"/>
    <s v="Lighting - LED Premium Tier 6' Case Door"/>
    <x v="1"/>
    <x v="26"/>
    <s v="Fixture"/>
    <n v="12"/>
    <n v="1200"/>
    <n v="1.05"/>
    <n v="6924"/>
  </r>
  <r>
    <n v="3106"/>
    <x v="12"/>
    <x v="1"/>
    <x v="0"/>
    <n v="402271"/>
    <s v="Lighting - LED Premium Tier 6' Case Door"/>
    <x v="1"/>
    <x v="26"/>
    <s v="Fixture"/>
    <n v="21"/>
    <n v="2100"/>
    <n v="1.84"/>
    <n v="12117"/>
  </r>
  <r>
    <n v="3106"/>
    <x v="12"/>
    <x v="1"/>
    <x v="0"/>
    <n v="402271"/>
    <s v="Lighting - LED Premium Tier 6' Case Door"/>
    <x v="1"/>
    <x v="26"/>
    <s v="Fixture"/>
    <n v="11"/>
    <n v="1100"/>
    <n v="0.96"/>
    <n v="6347"/>
  </r>
  <r>
    <n v="3106"/>
    <x v="12"/>
    <x v="1"/>
    <x v="0"/>
    <n v="402271"/>
    <s v="Lighting - LED Premium Tier 6' Case Door"/>
    <x v="1"/>
    <x v="26"/>
    <s v="Fixture"/>
    <n v="26"/>
    <n v="2600"/>
    <n v="2.2799999999999998"/>
    <n v="15002"/>
  </r>
  <r>
    <n v="3106"/>
    <x v="12"/>
    <x v="1"/>
    <x v="0"/>
    <n v="402271"/>
    <s v="Lighting - LED Premium Tier 6' Case Door"/>
    <x v="1"/>
    <x v="26"/>
    <s v="Fixture"/>
    <n v="11"/>
    <n v="1100"/>
    <n v="0.96"/>
    <n v="6347"/>
  </r>
  <r>
    <n v="3106"/>
    <x v="12"/>
    <x v="1"/>
    <x v="0"/>
    <n v="402271"/>
    <s v="Lighting - LED Premium Tier 6' Case Door"/>
    <x v="1"/>
    <x v="26"/>
    <s v="Fixture"/>
    <n v="12"/>
    <n v="1200"/>
    <n v="1.05"/>
    <n v="6924"/>
  </r>
  <r>
    <n v="3106"/>
    <x v="12"/>
    <x v="1"/>
    <x v="0"/>
    <n v="402271"/>
    <s v="Lighting - LED Premium Tier 6' Case Door"/>
    <x v="1"/>
    <x v="26"/>
    <s v="Fixture"/>
    <n v="8"/>
    <n v="800"/>
    <n v="0.7"/>
    <n v="4616"/>
  </r>
  <r>
    <n v="3106"/>
    <x v="12"/>
    <x v="1"/>
    <x v="0"/>
    <n v="402271"/>
    <s v="Lighting - LED Premium Tier 6' Case Door"/>
    <x v="1"/>
    <x v="26"/>
    <s v="Fixture"/>
    <n v="32"/>
    <n v="3200"/>
    <n v="2.81"/>
    <n v="18464"/>
  </r>
  <r>
    <n v="3106"/>
    <x v="12"/>
    <x v="1"/>
    <x v="0"/>
    <n v="402271"/>
    <s v="Lighting - LED Premium Tier 6' Case Door"/>
    <x v="1"/>
    <x v="26"/>
    <s v="Fixture"/>
    <n v="38"/>
    <n v="3800"/>
    <n v="3.34"/>
    <n v="21926"/>
  </r>
  <r>
    <n v="3106"/>
    <x v="12"/>
    <x v="1"/>
    <x v="0"/>
    <n v="402271"/>
    <s v="Lighting - LED Premium Tier 6' Case Door"/>
    <x v="1"/>
    <x v="26"/>
    <s v="Fixture"/>
    <n v="16"/>
    <n v="1600"/>
    <n v="1.4"/>
    <n v="9232"/>
  </r>
  <r>
    <n v="3106"/>
    <x v="12"/>
    <x v="1"/>
    <x v="0"/>
    <n v="402271"/>
    <s v="Lighting - LED Premium Tier 6' Case Door"/>
    <x v="1"/>
    <x v="26"/>
    <s v="Fixture"/>
    <n v="7"/>
    <n v="700"/>
    <n v="0.61"/>
    <n v="4039"/>
  </r>
  <r>
    <n v="3106"/>
    <x v="12"/>
    <x v="1"/>
    <x v="0"/>
    <n v="402271"/>
    <s v="Lighting - LED Premium Tier 6' Case Door"/>
    <x v="1"/>
    <x v="26"/>
    <s v="Fixture"/>
    <n v="10"/>
    <n v="1000"/>
    <n v="0.88"/>
    <n v="5770"/>
  </r>
  <r>
    <n v="3106"/>
    <x v="12"/>
    <x v="1"/>
    <x v="0"/>
    <n v="402271"/>
    <s v="Lighting - LED Premium Tier 6' Case Door"/>
    <x v="1"/>
    <x v="26"/>
    <s v="Fixture"/>
    <n v="10"/>
    <n v="1000"/>
    <n v="0.88"/>
    <n v="5770"/>
  </r>
  <r>
    <n v="3106"/>
    <x v="12"/>
    <x v="1"/>
    <x v="0"/>
    <n v="402271"/>
    <s v="Lighting - LED Premium Tier 6' Case Door"/>
    <x v="1"/>
    <x v="26"/>
    <s v="Fixture"/>
    <n v="10"/>
    <n v="1000"/>
    <n v="0.88"/>
    <n v="5770"/>
  </r>
  <r>
    <n v="3106"/>
    <x v="12"/>
    <x v="1"/>
    <x v="0"/>
    <n v="402271"/>
    <s v="Lighting - LED Premium Tier 6' Case Door"/>
    <x v="1"/>
    <x v="26"/>
    <s v="Fixture"/>
    <n v="10"/>
    <n v="1000"/>
    <n v="0.88"/>
    <n v="5770"/>
  </r>
  <r>
    <n v="3106"/>
    <x v="12"/>
    <x v="1"/>
    <x v="0"/>
    <n v="402271"/>
    <s v="Lighting - LED Premium Tier 6' Case Door"/>
    <x v="1"/>
    <x v="26"/>
    <s v="Fixture"/>
    <n v="10"/>
    <n v="1000"/>
    <n v="0.88"/>
    <n v="5770"/>
  </r>
  <r>
    <n v="3106"/>
    <x v="12"/>
    <x v="1"/>
    <x v="0"/>
    <n v="402273"/>
    <s v="Lighting - LED Standard Tier 5' Case Door"/>
    <x v="1"/>
    <x v="26"/>
    <s v="Fixture"/>
    <n v="46"/>
    <n v="2070"/>
    <n v="1.61"/>
    <n v="10442"/>
  </r>
  <r>
    <n v="3106"/>
    <x v="12"/>
    <x v="2"/>
    <x v="0"/>
    <n v="402270"/>
    <s v="Lighting - LED Premium Tier 5' Case Door"/>
    <x v="1"/>
    <x v="26"/>
    <s v="Fixture"/>
    <n v="14"/>
    <n v="910"/>
    <n v="0.71"/>
    <n v="4662"/>
  </r>
  <r>
    <n v="3106"/>
    <x v="12"/>
    <x v="2"/>
    <x v="0"/>
    <n v="402270"/>
    <s v="Lighting - LED Premium Tier 5' Case Door"/>
    <x v="1"/>
    <x v="26"/>
    <s v="Fixture"/>
    <n v="15"/>
    <n v="975"/>
    <n v="0.76"/>
    <n v="4995"/>
  </r>
  <r>
    <n v="3106"/>
    <x v="12"/>
    <x v="2"/>
    <x v="0"/>
    <n v="402270"/>
    <s v="Lighting - LED Premium Tier 5' Case Door"/>
    <x v="1"/>
    <x v="26"/>
    <s v="Fixture"/>
    <n v="11"/>
    <n v="715"/>
    <n v="0.56000000000000005"/>
    <n v="3663"/>
  </r>
  <r>
    <n v="3106"/>
    <x v="12"/>
    <x v="2"/>
    <x v="0"/>
    <n v="402270"/>
    <s v="Lighting - LED Premium Tier 5' Case Door"/>
    <x v="1"/>
    <x v="26"/>
    <s v="Fixture"/>
    <n v="10"/>
    <n v="650"/>
    <n v="0.51"/>
    <n v="3330"/>
  </r>
  <r>
    <n v="3106"/>
    <x v="12"/>
    <x v="2"/>
    <x v="0"/>
    <n v="402270"/>
    <s v="Lighting - LED Premium Tier 5' Case Door"/>
    <x v="1"/>
    <x v="26"/>
    <s v="Fixture"/>
    <n v="36"/>
    <n v="2340"/>
    <n v="1.83"/>
    <n v="11988"/>
  </r>
  <r>
    <n v="3106"/>
    <x v="12"/>
    <x v="2"/>
    <x v="0"/>
    <n v="402270"/>
    <s v="Lighting - LED Premium Tier 5' Case Door"/>
    <x v="1"/>
    <x v="26"/>
    <s v="Fixture"/>
    <n v="13"/>
    <n v="845"/>
    <n v="0.66"/>
    <n v="4329"/>
  </r>
  <r>
    <n v="3106"/>
    <x v="12"/>
    <x v="2"/>
    <x v="0"/>
    <n v="402270"/>
    <s v="Lighting - LED Premium Tier 5' Case Door"/>
    <x v="1"/>
    <x v="26"/>
    <s v="Fixture"/>
    <n v="15"/>
    <n v="975"/>
    <n v="0.76"/>
    <n v="4995"/>
  </r>
  <r>
    <n v="3106"/>
    <x v="12"/>
    <x v="2"/>
    <x v="0"/>
    <n v="402270"/>
    <s v="Lighting - LED Premium Tier 5' Case Door"/>
    <x v="1"/>
    <x v="26"/>
    <s v="Fixture"/>
    <n v="10"/>
    <n v="650"/>
    <n v="0.51"/>
    <n v="3330"/>
  </r>
  <r>
    <n v="3106"/>
    <x v="12"/>
    <x v="2"/>
    <x v="0"/>
    <n v="402270"/>
    <s v="Lighting - LED Premium Tier 5' Case Door"/>
    <x v="1"/>
    <x v="26"/>
    <s v="Fixture"/>
    <n v="134"/>
    <n v="8710"/>
    <n v="6.83"/>
    <n v="44622"/>
  </r>
  <r>
    <n v="3106"/>
    <x v="12"/>
    <x v="2"/>
    <x v="0"/>
    <n v="402270"/>
    <s v="Lighting - LED Premium Tier 5' Case Door"/>
    <x v="1"/>
    <x v="26"/>
    <s v="Fixture"/>
    <n v="48"/>
    <n v="3120"/>
    <n v="2.44"/>
    <n v="15984"/>
  </r>
  <r>
    <n v="3106"/>
    <x v="12"/>
    <x v="2"/>
    <x v="0"/>
    <n v="402270"/>
    <s v="Lighting - LED Premium Tier 5' Case Door"/>
    <x v="1"/>
    <x v="26"/>
    <s v="Fixture"/>
    <n v="110"/>
    <n v="7150"/>
    <n v="5.61"/>
    <n v="36630"/>
  </r>
  <r>
    <n v="3106"/>
    <x v="12"/>
    <x v="2"/>
    <x v="0"/>
    <n v="402270"/>
    <s v="Lighting - LED Premium Tier 5' Case Door"/>
    <x v="1"/>
    <x v="26"/>
    <s v="Fixture"/>
    <n v="113"/>
    <n v="7345"/>
    <n v="5.76"/>
    <n v="37629"/>
  </r>
  <r>
    <n v="3106"/>
    <x v="12"/>
    <x v="2"/>
    <x v="0"/>
    <n v="402270"/>
    <s v="Lighting - LED Premium Tier 5' Case Door"/>
    <x v="1"/>
    <x v="26"/>
    <s v="Fixture"/>
    <n v="2"/>
    <n v="130"/>
    <n v="0.1"/>
    <n v="666"/>
  </r>
  <r>
    <n v="3106"/>
    <x v="12"/>
    <x v="2"/>
    <x v="0"/>
    <n v="402270"/>
    <s v="Lighting - LED Premium Tier 5' Case Door"/>
    <x v="1"/>
    <x v="26"/>
    <s v="Fixture"/>
    <n v="15"/>
    <n v="975"/>
    <n v="0.76"/>
    <n v="4995"/>
  </r>
  <r>
    <n v="3106"/>
    <x v="12"/>
    <x v="2"/>
    <x v="0"/>
    <n v="402270"/>
    <s v="Lighting - LED Premium Tier 5' Case Door"/>
    <x v="1"/>
    <x v="26"/>
    <s v="Fixture"/>
    <n v="105"/>
    <n v="6825"/>
    <n v="5.35"/>
    <n v="34965"/>
  </r>
  <r>
    <n v="3106"/>
    <x v="12"/>
    <x v="2"/>
    <x v="0"/>
    <n v="402270"/>
    <s v="Lighting - LED Premium Tier 5' Case Door"/>
    <x v="1"/>
    <x v="26"/>
    <s v="Fixture"/>
    <n v="110"/>
    <n v="7150"/>
    <n v="5.61"/>
    <n v="36630"/>
  </r>
  <r>
    <n v="3106"/>
    <x v="12"/>
    <x v="2"/>
    <x v="0"/>
    <n v="402270"/>
    <s v="Lighting - LED Premium Tier 5' Case Door"/>
    <x v="1"/>
    <x v="26"/>
    <s v="Fixture"/>
    <n v="102"/>
    <n v="6630"/>
    <n v="5.2"/>
    <n v="33966"/>
  </r>
  <r>
    <n v="3106"/>
    <x v="12"/>
    <x v="2"/>
    <x v="0"/>
    <n v="402270"/>
    <s v="Lighting - LED Premium Tier 5' Case Door"/>
    <x v="1"/>
    <x v="26"/>
    <s v="Fixture"/>
    <n v="133"/>
    <n v="8645"/>
    <n v="6.78"/>
    <n v="44289"/>
  </r>
  <r>
    <n v="3106"/>
    <x v="12"/>
    <x v="2"/>
    <x v="0"/>
    <n v="402270"/>
    <s v="Lighting - LED Premium Tier 5' Case Door"/>
    <x v="1"/>
    <x v="26"/>
    <s v="Fixture"/>
    <n v="150"/>
    <n v="9750"/>
    <n v="7.65"/>
    <n v="49950"/>
  </r>
  <r>
    <n v="3106"/>
    <x v="12"/>
    <x v="2"/>
    <x v="0"/>
    <n v="402270"/>
    <s v="Lighting - LED Premium Tier 5' Case Door"/>
    <x v="1"/>
    <x v="26"/>
    <s v="Fixture"/>
    <n v="4"/>
    <n v="260"/>
    <n v="0.2"/>
    <n v="1332"/>
  </r>
  <r>
    <n v="3106"/>
    <x v="12"/>
    <x v="2"/>
    <x v="0"/>
    <n v="402270"/>
    <s v="Lighting - LED Premium Tier 5' Case Door"/>
    <x v="1"/>
    <x v="26"/>
    <s v="Fixture"/>
    <n v="8"/>
    <n v="520"/>
    <n v="0.4"/>
    <n v="2664"/>
  </r>
  <r>
    <n v="3106"/>
    <x v="12"/>
    <x v="2"/>
    <x v="0"/>
    <n v="402270"/>
    <s v="Lighting - LED Premium Tier 5' Case Door"/>
    <x v="1"/>
    <x v="26"/>
    <s v="Fixture"/>
    <n v="2"/>
    <n v="130"/>
    <n v="0.1"/>
    <n v="666"/>
  </r>
  <r>
    <n v="3106"/>
    <x v="12"/>
    <x v="2"/>
    <x v="0"/>
    <n v="402270"/>
    <s v="Lighting - LED Premium Tier 5' Case Door"/>
    <x v="1"/>
    <x v="26"/>
    <s v="Fixture"/>
    <n v="30"/>
    <n v="1950"/>
    <n v="1.53"/>
    <n v="9990"/>
  </r>
  <r>
    <n v="3106"/>
    <x v="12"/>
    <x v="2"/>
    <x v="0"/>
    <n v="402270"/>
    <s v="Lighting - LED Premium Tier 5' Case Door"/>
    <x v="1"/>
    <x v="26"/>
    <s v="Fixture"/>
    <n v="20"/>
    <n v="1300"/>
    <n v="1.02"/>
    <n v="6660"/>
  </r>
  <r>
    <n v="3106"/>
    <x v="12"/>
    <x v="2"/>
    <x v="0"/>
    <n v="402270"/>
    <s v="Lighting - LED Premium Tier 5' Case Door"/>
    <x v="1"/>
    <x v="26"/>
    <s v="Fixture"/>
    <n v="21"/>
    <n v="1365"/>
    <n v="1.07"/>
    <n v="6993"/>
  </r>
  <r>
    <n v="3106"/>
    <x v="12"/>
    <x v="2"/>
    <x v="0"/>
    <n v="402270"/>
    <s v="Lighting - LED Premium Tier 5' Case Door"/>
    <x v="1"/>
    <x v="26"/>
    <s v="Fixture"/>
    <n v="22"/>
    <n v="1430"/>
    <n v="1.1200000000000001"/>
    <n v="7326"/>
  </r>
  <r>
    <n v="3106"/>
    <x v="12"/>
    <x v="2"/>
    <x v="0"/>
    <n v="402270"/>
    <s v="Lighting - LED Premium Tier 5' Case Door"/>
    <x v="1"/>
    <x v="26"/>
    <s v="Fixture"/>
    <n v="29"/>
    <n v="1885"/>
    <n v="1.47"/>
    <n v="9657"/>
  </r>
  <r>
    <n v="3106"/>
    <x v="12"/>
    <x v="2"/>
    <x v="0"/>
    <n v="402270"/>
    <s v="Lighting - LED Premium Tier 5' Case Door"/>
    <x v="1"/>
    <x v="26"/>
    <s v="Fixture"/>
    <n v="176"/>
    <n v="11440"/>
    <n v="8.9700000000000006"/>
    <n v="58608"/>
  </r>
  <r>
    <n v="3106"/>
    <x v="12"/>
    <x v="2"/>
    <x v="0"/>
    <n v="402270"/>
    <s v="Lighting - LED Premium Tier 5' Case Door"/>
    <x v="1"/>
    <x v="26"/>
    <s v="Fixture"/>
    <n v="27"/>
    <n v="1755"/>
    <n v="1.37"/>
    <n v="8991"/>
  </r>
  <r>
    <n v="3106"/>
    <x v="12"/>
    <x v="2"/>
    <x v="0"/>
    <n v="402270"/>
    <s v="Lighting - LED Premium Tier 5' Case Door"/>
    <x v="1"/>
    <x v="26"/>
    <s v="Fixture"/>
    <n v="60"/>
    <n v="3900"/>
    <n v="3.06"/>
    <n v="19980"/>
  </r>
  <r>
    <n v="3106"/>
    <x v="12"/>
    <x v="2"/>
    <x v="0"/>
    <n v="402270"/>
    <s v="Lighting - LED Premium Tier 5' Case Door"/>
    <x v="1"/>
    <x v="26"/>
    <s v="Fixture"/>
    <n v="12"/>
    <n v="780"/>
    <n v="0.61"/>
    <n v="3996"/>
  </r>
  <r>
    <n v="3106"/>
    <x v="12"/>
    <x v="2"/>
    <x v="0"/>
    <n v="402270"/>
    <s v="Lighting - LED Premium Tier 5' Case Door"/>
    <x v="1"/>
    <x v="26"/>
    <s v="Fixture"/>
    <n v="18"/>
    <n v="1170"/>
    <n v="0.91"/>
    <n v="5994"/>
  </r>
  <r>
    <n v="3106"/>
    <x v="12"/>
    <x v="2"/>
    <x v="0"/>
    <n v="402270"/>
    <s v="Lighting - LED Premium Tier 5' Case Door"/>
    <x v="1"/>
    <x v="26"/>
    <s v="Fixture"/>
    <n v="177"/>
    <n v="11505"/>
    <n v="9.02"/>
    <n v="58941"/>
  </r>
  <r>
    <n v="3106"/>
    <x v="12"/>
    <x v="2"/>
    <x v="0"/>
    <n v="402270"/>
    <s v="Lighting - LED Premium Tier 5' Case Door"/>
    <x v="1"/>
    <x v="26"/>
    <s v="Fixture"/>
    <n v="15"/>
    <n v="975"/>
    <n v="0.76"/>
    <n v="4995"/>
  </r>
  <r>
    <n v="3106"/>
    <x v="12"/>
    <x v="2"/>
    <x v="0"/>
    <n v="402270"/>
    <s v="Lighting - LED Premium Tier 5' Case Door"/>
    <x v="1"/>
    <x v="26"/>
    <s v="Fixture"/>
    <n v="5"/>
    <n v="325"/>
    <n v="0.25"/>
    <n v="1665"/>
  </r>
  <r>
    <n v="3106"/>
    <x v="12"/>
    <x v="2"/>
    <x v="0"/>
    <n v="402270"/>
    <s v="Lighting - LED Premium Tier 5' Case Door"/>
    <x v="1"/>
    <x v="26"/>
    <s v="Fixture"/>
    <n v="153"/>
    <n v="9945"/>
    <n v="7.8"/>
    <n v="50949"/>
  </r>
  <r>
    <n v="3106"/>
    <x v="12"/>
    <x v="2"/>
    <x v="0"/>
    <n v="402270"/>
    <s v="Lighting - LED Premium Tier 5' Case Door"/>
    <x v="1"/>
    <x v="26"/>
    <s v="Fixture"/>
    <n v="13"/>
    <n v="845"/>
    <n v="0.66"/>
    <n v="4329"/>
  </r>
  <r>
    <n v="3106"/>
    <x v="12"/>
    <x v="2"/>
    <x v="0"/>
    <n v="402270"/>
    <s v="Lighting - LED Premium Tier 5' Case Door"/>
    <x v="1"/>
    <x v="26"/>
    <s v="Fixture"/>
    <n v="122"/>
    <n v="7930"/>
    <n v="6.22"/>
    <n v="40626"/>
  </r>
  <r>
    <n v="3106"/>
    <x v="12"/>
    <x v="2"/>
    <x v="0"/>
    <n v="402270"/>
    <s v="Lighting - LED Premium Tier 5' Case Door"/>
    <x v="1"/>
    <x v="26"/>
    <s v="Fixture"/>
    <n v="120"/>
    <n v="7800"/>
    <n v="6.12"/>
    <n v="39960"/>
  </r>
  <r>
    <n v="3106"/>
    <x v="12"/>
    <x v="2"/>
    <x v="0"/>
    <n v="402270"/>
    <s v="Lighting - LED Premium Tier 5' Case Door"/>
    <x v="1"/>
    <x v="26"/>
    <s v="Fixture"/>
    <n v="115"/>
    <n v="7475"/>
    <n v="5.86"/>
    <n v="38295"/>
  </r>
  <r>
    <n v="3106"/>
    <x v="12"/>
    <x v="2"/>
    <x v="0"/>
    <n v="402270"/>
    <s v="Lighting - LED Premium Tier 5' Case Door"/>
    <x v="1"/>
    <x v="26"/>
    <s v="Fixture"/>
    <n v="126"/>
    <n v="8190"/>
    <n v="6.42"/>
    <n v="41958"/>
  </r>
  <r>
    <n v="3106"/>
    <x v="12"/>
    <x v="2"/>
    <x v="0"/>
    <n v="402270"/>
    <s v="Lighting - LED Premium Tier 5' Case Door"/>
    <x v="1"/>
    <x v="26"/>
    <s v="Fixture"/>
    <n v="171"/>
    <n v="11115"/>
    <n v="8.7200000000000006"/>
    <n v="56943"/>
  </r>
  <r>
    <n v="3106"/>
    <x v="12"/>
    <x v="2"/>
    <x v="0"/>
    <n v="402270"/>
    <s v="Lighting - LED Premium Tier 5' Case Door"/>
    <x v="1"/>
    <x v="26"/>
    <s v="Fixture"/>
    <n v="12"/>
    <n v="780"/>
    <n v="0.61"/>
    <n v="3996"/>
  </r>
  <r>
    <n v="3106"/>
    <x v="12"/>
    <x v="2"/>
    <x v="0"/>
    <n v="402270"/>
    <s v="Lighting - LED Premium Tier 5' Case Door"/>
    <x v="1"/>
    <x v="26"/>
    <s v="Fixture"/>
    <n v="6"/>
    <n v="390"/>
    <n v="0.3"/>
    <n v="1998"/>
  </r>
  <r>
    <n v="3106"/>
    <x v="12"/>
    <x v="2"/>
    <x v="0"/>
    <n v="402270"/>
    <s v="Lighting - LED Premium Tier 5' Case Door"/>
    <x v="1"/>
    <x v="26"/>
    <s v="Fixture"/>
    <n v="12"/>
    <n v="780"/>
    <n v="0.61"/>
    <n v="3996"/>
  </r>
  <r>
    <n v="3106"/>
    <x v="12"/>
    <x v="2"/>
    <x v="0"/>
    <n v="402270"/>
    <s v="Lighting - LED Premium Tier 5' Case Door"/>
    <x v="1"/>
    <x v="26"/>
    <s v="Fixture"/>
    <n v="34"/>
    <n v="2210"/>
    <n v="1.73"/>
    <n v="11322"/>
  </r>
  <r>
    <n v="3106"/>
    <x v="12"/>
    <x v="2"/>
    <x v="0"/>
    <n v="402270"/>
    <s v="Lighting - LED Premium Tier 5' Case Door"/>
    <x v="1"/>
    <x v="26"/>
    <s v="Fixture"/>
    <n v="18"/>
    <n v="1170"/>
    <n v="0.91"/>
    <n v="5994"/>
  </r>
  <r>
    <n v="3106"/>
    <x v="12"/>
    <x v="2"/>
    <x v="0"/>
    <n v="402270"/>
    <s v="Lighting - LED Premium Tier 5' Case Door"/>
    <x v="1"/>
    <x v="26"/>
    <s v="Fixture"/>
    <n v="23"/>
    <n v="1495"/>
    <n v="1.17"/>
    <n v="7659"/>
  </r>
  <r>
    <n v="3106"/>
    <x v="12"/>
    <x v="2"/>
    <x v="0"/>
    <n v="402270"/>
    <s v="Lighting - LED Premium Tier 5' Case Door"/>
    <x v="1"/>
    <x v="26"/>
    <s v="Fixture"/>
    <n v="19"/>
    <n v="1235"/>
    <n v="0.96"/>
    <n v="6327"/>
  </r>
  <r>
    <n v="3106"/>
    <x v="12"/>
    <x v="2"/>
    <x v="0"/>
    <n v="402270"/>
    <s v="Lighting - LED Premium Tier 5' Case Door"/>
    <x v="1"/>
    <x v="26"/>
    <s v="Fixture"/>
    <n v="19"/>
    <n v="1235"/>
    <n v="0.96"/>
    <n v="6327"/>
  </r>
  <r>
    <n v="3106"/>
    <x v="12"/>
    <x v="2"/>
    <x v="0"/>
    <n v="402270"/>
    <s v="Lighting - LED Premium Tier 5' Case Door"/>
    <x v="1"/>
    <x v="26"/>
    <s v="Fixture"/>
    <n v="18"/>
    <n v="1170"/>
    <n v="0.91"/>
    <n v="5994"/>
  </r>
  <r>
    <n v="3106"/>
    <x v="12"/>
    <x v="2"/>
    <x v="0"/>
    <n v="402270"/>
    <s v="Lighting - LED Premium Tier 5' Case Door"/>
    <x v="1"/>
    <x v="26"/>
    <s v="Fixture"/>
    <n v="17"/>
    <n v="1105"/>
    <n v="0.86"/>
    <n v="5661"/>
  </r>
  <r>
    <n v="3106"/>
    <x v="12"/>
    <x v="2"/>
    <x v="0"/>
    <n v="402270"/>
    <s v="Lighting - LED Premium Tier 5' Case Door"/>
    <x v="1"/>
    <x v="26"/>
    <s v="Fixture"/>
    <n v="10"/>
    <n v="650"/>
    <n v="0.51"/>
    <n v="3330"/>
  </r>
  <r>
    <n v="3106"/>
    <x v="12"/>
    <x v="2"/>
    <x v="0"/>
    <n v="402270"/>
    <s v="Lighting - LED Premium Tier 5' Case Door"/>
    <x v="1"/>
    <x v="26"/>
    <s v="Fixture"/>
    <n v="13"/>
    <n v="845"/>
    <n v="0.66"/>
    <n v="4329"/>
  </r>
  <r>
    <n v="3106"/>
    <x v="12"/>
    <x v="2"/>
    <x v="0"/>
    <n v="402270"/>
    <s v="Lighting - LED Premium Tier 5' Case Door"/>
    <x v="1"/>
    <x v="26"/>
    <s v="Fixture"/>
    <n v="17"/>
    <n v="1105"/>
    <n v="0.86"/>
    <n v="5661"/>
  </r>
  <r>
    <n v="3106"/>
    <x v="12"/>
    <x v="2"/>
    <x v="0"/>
    <n v="402270"/>
    <s v="Lighting - LED Premium Tier 5' Case Door"/>
    <x v="1"/>
    <x v="26"/>
    <s v="Fixture"/>
    <n v="6"/>
    <n v="390"/>
    <n v="0.3"/>
    <n v="1998"/>
  </r>
  <r>
    <n v="3106"/>
    <x v="12"/>
    <x v="2"/>
    <x v="0"/>
    <n v="402270"/>
    <s v="Lighting - LED Premium Tier 5' Case Door"/>
    <x v="1"/>
    <x v="26"/>
    <s v="Fixture"/>
    <n v="5"/>
    <n v="325"/>
    <n v="0.25"/>
    <n v="1665"/>
  </r>
  <r>
    <n v="3106"/>
    <x v="12"/>
    <x v="2"/>
    <x v="0"/>
    <n v="402270"/>
    <s v="Lighting - LED Premium Tier 5' Case Door"/>
    <x v="1"/>
    <x v="26"/>
    <s v="Fixture"/>
    <n v="63"/>
    <n v="4095"/>
    <n v="3.21"/>
    <n v="20979"/>
  </r>
  <r>
    <n v="3106"/>
    <x v="12"/>
    <x v="2"/>
    <x v="0"/>
    <n v="402270"/>
    <s v="Lighting - LED Premium Tier 5' Case Door"/>
    <x v="1"/>
    <x v="26"/>
    <s v="Fixture"/>
    <n v="29"/>
    <n v="1885"/>
    <n v="1.47"/>
    <n v="9657"/>
  </r>
  <r>
    <n v="3106"/>
    <x v="12"/>
    <x v="2"/>
    <x v="0"/>
    <n v="402270"/>
    <s v="Lighting - LED Premium Tier 5' Case Door"/>
    <x v="1"/>
    <x v="26"/>
    <s v="Fixture"/>
    <n v="19"/>
    <n v="1235"/>
    <n v="0.96"/>
    <n v="6327"/>
  </r>
  <r>
    <n v="3106"/>
    <x v="12"/>
    <x v="2"/>
    <x v="0"/>
    <n v="402270"/>
    <s v="Lighting - LED Premium Tier 5' Case Door"/>
    <x v="1"/>
    <x v="26"/>
    <s v="Fixture"/>
    <n v="19"/>
    <n v="1235"/>
    <n v="0.96"/>
    <n v="6327"/>
  </r>
  <r>
    <n v="3106"/>
    <x v="12"/>
    <x v="2"/>
    <x v="0"/>
    <n v="402270"/>
    <s v="Lighting - LED Premium Tier 5' Case Door"/>
    <x v="1"/>
    <x v="26"/>
    <s v="Fixture"/>
    <n v="12"/>
    <n v="780"/>
    <n v="0.61"/>
    <n v="3996"/>
  </r>
  <r>
    <n v="3106"/>
    <x v="12"/>
    <x v="2"/>
    <x v="0"/>
    <n v="402270"/>
    <s v="Lighting - LED Premium Tier 5' Case Door"/>
    <x v="1"/>
    <x v="26"/>
    <s v="Fixture"/>
    <n v="18"/>
    <n v="1170"/>
    <n v="0.91"/>
    <n v="5994"/>
  </r>
  <r>
    <n v="3106"/>
    <x v="12"/>
    <x v="2"/>
    <x v="0"/>
    <n v="402270"/>
    <s v="Lighting - LED Premium Tier 5' Case Door"/>
    <x v="1"/>
    <x v="26"/>
    <s v="Fixture"/>
    <n v="22"/>
    <n v="1430"/>
    <n v="1.1200000000000001"/>
    <n v="7326"/>
  </r>
  <r>
    <n v="3106"/>
    <x v="12"/>
    <x v="2"/>
    <x v="0"/>
    <n v="402270"/>
    <s v="Lighting - LED Premium Tier 5' Case Door"/>
    <x v="1"/>
    <x v="26"/>
    <s v="Fixture"/>
    <n v="16"/>
    <n v="1040"/>
    <n v="0.81"/>
    <n v="5328"/>
  </r>
  <r>
    <n v="3106"/>
    <x v="12"/>
    <x v="2"/>
    <x v="0"/>
    <n v="402270"/>
    <s v="Lighting - LED Premium Tier 5' Case Door"/>
    <x v="1"/>
    <x v="26"/>
    <s v="Fixture"/>
    <n v="9"/>
    <n v="585"/>
    <n v="0.45"/>
    <n v="2997"/>
  </r>
  <r>
    <n v="3106"/>
    <x v="12"/>
    <x v="2"/>
    <x v="0"/>
    <n v="402270"/>
    <s v="Lighting - LED Premium Tier 5' Case Door"/>
    <x v="1"/>
    <x v="26"/>
    <s v="Fixture"/>
    <n v="4"/>
    <n v="260"/>
    <n v="0.2"/>
    <n v="1332"/>
  </r>
  <r>
    <n v="3106"/>
    <x v="12"/>
    <x v="2"/>
    <x v="0"/>
    <n v="402270"/>
    <s v="Lighting - LED Premium Tier 5' Case Door"/>
    <x v="1"/>
    <x v="26"/>
    <s v="Fixture"/>
    <n v="17"/>
    <n v="1105"/>
    <n v="0.86"/>
    <n v="5661"/>
  </r>
  <r>
    <n v="3106"/>
    <x v="12"/>
    <x v="2"/>
    <x v="0"/>
    <n v="402270"/>
    <s v="Lighting - LED Premium Tier 5' Case Door"/>
    <x v="1"/>
    <x v="26"/>
    <s v="Fixture"/>
    <n v="141"/>
    <n v="9165"/>
    <n v="7.19"/>
    <n v="46953"/>
  </r>
  <r>
    <n v="3106"/>
    <x v="12"/>
    <x v="2"/>
    <x v="0"/>
    <n v="402270"/>
    <s v="Lighting - LED Premium Tier 5' Case Door"/>
    <x v="1"/>
    <x v="26"/>
    <s v="Fixture"/>
    <n v="5"/>
    <n v="325"/>
    <n v="0.25"/>
    <n v="1665"/>
  </r>
  <r>
    <n v="3106"/>
    <x v="12"/>
    <x v="2"/>
    <x v="0"/>
    <n v="402270"/>
    <s v="Lighting - LED Premium Tier 5' Case Door"/>
    <x v="1"/>
    <x v="26"/>
    <s v="Fixture"/>
    <n v="13"/>
    <n v="845"/>
    <n v="0.66"/>
    <n v="4329"/>
  </r>
  <r>
    <n v="3106"/>
    <x v="12"/>
    <x v="2"/>
    <x v="0"/>
    <n v="402270"/>
    <s v="Lighting - LED Premium Tier 5' Case Door"/>
    <x v="1"/>
    <x v="26"/>
    <s v="Fixture"/>
    <n v="21"/>
    <n v="1365"/>
    <n v="1.07"/>
    <n v="6993"/>
  </r>
  <r>
    <n v="3106"/>
    <x v="12"/>
    <x v="2"/>
    <x v="0"/>
    <n v="402270"/>
    <s v="Lighting - LED Premium Tier 5' Case Door"/>
    <x v="1"/>
    <x v="26"/>
    <s v="Fixture"/>
    <n v="12"/>
    <n v="780"/>
    <n v="0.61"/>
    <n v="3996"/>
  </r>
  <r>
    <n v="3106"/>
    <x v="12"/>
    <x v="2"/>
    <x v="0"/>
    <n v="402270"/>
    <s v="Lighting - LED Premium Tier 5' Case Door"/>
    <x v="1"/>
    <x v="26"/>
    <s v="Fixture"/>
    <n v="34"/>
    <n v="2210"/>
    <n v="1.73"/>
    <n v="11322"/>
  </r>
  <r>
    <n v="3106"/>
    <x v="12"/>
    <x v="2"/>
    <x v="0"/>
    <n v="402270"/>
    <s v="Lighting - LED Premium Tier 5' Case Door"/>
    <x v="1"/>
    <x v="26"/>
    <s v="Fixture"/>
    <n v="14"/>
    <n v="910"/>
    <n v="0.71"/>
    <n v="4662"/>
  </r>
  <r>
    <n v="3106"/>
    <x v="12"/>
    <x v="2"/>
    <x v="0"/>
    <n v="402270"/>
    <s v="Lighting - LED Premium Tier 5' Case Door"/>
    <x v="1"/>
    <x v="26"/>
    <s v="Fixture"/>
    <n v="25"/>
    <n v="1625"/>
    <n v="1.27"/>
    <n v="8325"/>
  </r>
  <r>
    <n v="3106"/>
    <x v="12"/>
    <x v="2"/>
    <x v="0"/>
    <n v="402270"/>
    <s v="Lighting - LED Premium Tier 5' Case Door"/>
    <x v="1"/>
    <x v="26"/>
    <s v="Fixture"/>
    <n v="30"/>
    <n v="1950"/>
    <n v="1.53"/>
    <n v="9990"/>
  </r>
  <r>
    <n v="3106"/>
    <x v="12"/>
    <x v="2"/>
    <x v="0"/>
    <n v="402270"/>
    <s v="Lighting - LED Premium Tier 5' Case Door"/>
    <x v="1"/>
    <x v="26"/>
    <s v="Fixture"/>
    <n v="6"/>
    <n v="390"/>
    <n v="0.3"/>
    <n v="1998"/>
  </r>
  <r>
    <n v="3106"/>
    <x v="12"/>
    <x v="2"/>
    <x v="0"/>
    <n v="402270"/>
    <s v="Lighting - LED Premium Tier 5' Case Door"/>
    <x v="1"/>
    <x v="26"/>
    <s v="Fixture"/>
    <n v="14"/>
    <n v="910"/>
    <n v="0.71"/>
    <n v="4662"/>
  </r>
  <r>
    <n v="3106"/>
    <x v="12"/>
    <x v="2"/>
    <x v="0"/>
    <n v="402270"/>
    <s v="Lighting - LED Premium Tier 5' Case Door"/>
    <x v="1"/>
    <x v="26"/>
    <s v="Fixture"/>
    <n v="20"/>
    <n v="1300"/>
    <n v="1.02"/>
    <n v="6660"/>
  </r>
  <r>
    <n v="3106"/>
    <x v="12"/>
    <x v="2"/>
    <x v="0"/>
    <n v="402270"/>
    <s v="Lighting - LED Premium Tier 5' Case Door"/>
    <x v="1"/>
    <x v="26"/>
    <s v="Fixture"/>
    <n v="23"/>
    <n v="1495"/>
    <n v="1.17"/>
    <n v="7659"/>
  </r>
  <r>
    <n v="3106"/>
    <x v="12"/>
    <x v="2"/>
    <x v="0"/>
    <n v="402270"/>
    <s v="Lighting - LED Premium Tier 5' Case Door"/>
    <x v="1"/>
    <x v="26"/>
    <s v="Fixture"/>
    <n v="12"/>
    <n v="780"/>
    <n v="0.61"/>
    <n v="3996"/>
  </r>
  <r>
    <n v="3106"/>
    <x v="12"/>
    <x v="2"/>
    <x v="0"/>
    <n v="402270"/>
    <s v="Lighting - LED Premium Tier 5' Case Door"/>
    <x v="1"/>
    <x v="26"/>
    <s v="Fixture"/>
    <n v="34"/>
    <n v="2210"/>
    <n v="1.73"/>
    <n v="11322"/>
  </r>
  <r>
    <n v="3106"/>
    <x v="12"/>
    <x v="2"/>
    <x v="0"/>
    <n v="402270"/>
    <s v="Lighting - LED Premium Tier 5' Case Door"/>
    <x v="1"/>
    <x v="26"/>
    <s v="Fixture"/>
    <n v="26"/>
    <n v="1690"/>
    <n v="1.32"/>
    <n v="8658"/>
  </r>
  <r>
    <n v="3106"/>
    <x v="12"/>
    <x v="2"/>
    <x v="0"/>
    <n v="402270"/>
    <s v="Lighting - LED Premium Tier 5' Case Door"/>
    <x v="1"/>
    <x v="26"/>
    <s v="Fixture"/>
    <n v="26"/>
    <n v="1690"/>
    <n v="1.32"/>
    <n v="8658"/>
  </r>
  <r>
    <n v="3106"/>
    <x v="12"/>
    <x v="2"/>
    <x v="0"/>
    <n v="402270"/>
    <s v="Lighting - LED Premium Tier 5' Case Door"/>
    <x v="1"/>
    <x v="26"/>
    <s v="Fixture"/>
    <n v="6"/>
    <n v="390"/>
    <n v="0.3"/>
    <n v="1998"/>
  </r>
  <r>
    <n v="3106"/>
    <x v="12"/>
    <x v="2"/>
    <x v="0"/>
    <n v="402270"/>
    <s v="Lighting - LED Premium Tier 5' Case Door"/>
    <x v="1"/>
    <x v="26"/>
    <s v="Fixture"/>
    <n v="10"/>
    <n v="650"/>
    <n v="0.51"/>
    <n v="3330"/>
  </r>
  <r>
    <n v="3106"/>
    <x v="12"/>
    <x v="2"/>
    <x v="0"/>
    <n v="402270"/>
    <s v="Lighting - LED Premium Tier 5' Case Door"/>
    <x v="1"/>
    <x v="26"/>
    <s v="Fixture"/>
    <n v="22"/>
    <n v="1430"/>
    <n v="1.1200000000000001"/>
    <n v="7326"/>
  </r>
  <r>
    <n v="3106"/>
    <x v="12"/>
    <x v="2"/>
    <x v="0"/>
    <n v="402270"/>
    <s v="Lighting - LED Premium Tier 5' Case Door"/>
    <x v="1"/>
    <x v="26"/>
    <s v="Fixture"/>
    <n v="37"/>
    <n v="2405"/>
    <n v="1.88"/>
    <n v="12321"/>
  </r>
  <r>
    <n v="3106"/>
    <x v="12"/>
    <x v="2"/>
    <x v="0"/>
    <n v="402271"/>
    <s v="Lighting - LED Premium Tier 6' Case Door"/>
    <x v="1"/>
    <x v="26"/>
    <s v="Fixture"/>
    <n v="10"/>
    <n v="1000"/>
    <n v="0.88"/>
    <n v="5770"/>
  </r>
  <r>
    <n v="3106"/>
    <x v="12"/>
    <x v="2"/>
    <x v="0"/>
    <n v="402271"/>
    <s v="Lighting - LED Premium Tier 6' Case Door"/>
    <x v="1"/>
    <x v="26"/>
    <s v="Fixture"/>
    <n v="25"/>
    <n v="2500"/>
    <n v="2.2000000000000002"/>
    <n v="14425"/>
  </r>
  <r>
    <n v="3106"/>
    <x v="12"/>
    <x v="2"/>
    <x v="0"/>
    <n v="402271"/>
    <s v="Lighting - LED Premium Tier 6' Case Door"/>
    <x v="1"/>
    <x v="26"/>
    <s v="Fixture"/>
    <n v="26"/>
    <n v="2600"/>
    <n v="2.2799999999999998"/>
    <n v="15002"/>
  </r>
  <r>
    <n v="3106"/>
    <x v="12"/>
    <x v="2"/>
    <x v="0"/>
    <n v="402271"/>
    <s v="Lighting - LED Premium Tier 6' Case Door"/>
    <x v="1"/>
    <x v="26"/>
    <s v="Fixture"/>
    <n v="19"/>
    <n v="1900"/>
    <n v="1.67"/>
    <n v="10963"/>
  </r>
  <r>
    <n v="3106"/>
    <x v="12"/>
    <x v="2"/>
    <x v="0"/>
    <n v="402271"/>
    <s v="Lighting - LED Premium Tier 6' Case Door"/>
    <x v="1"/>
    <x v="26"/>
    <s v="Fixture"/>
    <n v="4"/>
    <n v="400"/>
    <n v="0.35"/>
    <n v="2308"/>
  </r>
  <r>
    <n v="3106"/>
    <x v="12"/>
    <x v="2"/>
    <x v="0"/>
    <n v="402271"/>
    <s v="Lighting - LED Premium Tier 6' Case Door"/>
    <x v="1"/>
    <x v="26"/>
    <s v="Fixture"/>
    <n v="4"/>
    <n v="400"/>
    <n v="0.35"/>
    <n v="2308"/>
  </r>
  <r>
    <n v="3106"/>
    <x v="12"/>
    <x v="2"/>
    <x v="0"/>
    <n v="402271"/>
    <s v="Lighting - LED Premium Tier 6' Case Door"/>
    <x v="1"/>
    <x v="26"/>
    <s v="Fixture"/>
    <n v="16"/>
    <n v="1600"/>
    <n v="1.4"/>
    <n v="9232"/>
  </r>
  <r>
    <n v="3106"/>
    <x v="12"/>
    <x v="2"/>
    <x v="0"/>
    <n v="402271"/>
    <s v="Lighting - LED Premium Tier 6' Case Door"/>
    <x v="1"/>
    <x v="26"/>
    <s v="Fixture"/>
    <n v="3"/>
    <n v="300"/>
    <n v="0.26"/>
    <n v="1731"/>
  </r>
  <r>
    <n v="3106"/>
    <x v="12"/>
    <x v="2"/>
    <x v="0"/>
    <n v="402271"/>
    <s v="Lighting - LED Premium Tier 6' Case Door"/>
    <x v="1"/>
    <x v="26"/>
    <s v="Fixture"/>
    <n v="4"/>
    <n v="400"/>
    <n v="0.35"/>
    <n v="2308"/>
  </r>
  <r>
    <n v="3106"/>
    <x v="12"/>
    <x v="2"/>
    <x v="0"/>
    <n v="402271"/>
    <s v="Lighting - LED Premium Tier 6' Case Door"/>
    <x v="1"/>
    <x v="26"/>
    <s v="Fixture"/>
    <n v="4"/>
    <n v="400"/>
    <n v="0.35"/>
    <n v="2308"/>
  </r>
  <r>
    <n v="3106"/>
    <x v="12"/>
    <x v="2"/>
    <x v="0"/>
    <n v="402271"/>
    <s v="Lighting - LED Premium Tier 6' Case Door"/>
    <x v="1"/>
    <x v="26"/>
    <s v="Fixture"/>
    <n v="17"/>
    <n v="1700"/>
    <n v="1.49"/>
    <n v="9809"/>
  </r>
  <r>
    <n v="3106"/>
    <x v="12"/>
    <x v="2"/>
    <x v="0"/>
    <n v="402271"/>
    <s v="Lighting - LED Premium Tier 6' Case Door"/>
    <x v="1"/>
    <x v="26"/>
    <s v="Fixture"/>
    <n v="14"/>
    <n v="1400"/>
    <n v="1.23"/>
    <n v="8078"/>
  </r>
  <r>
    <n v="3106"/>
    <x v="12"/>
    <x v="2"/>
    <x v="0"/>
    <n v="402271"/>
    <s v="Lighting - LED Premium Tier 6' Case Door"/>
    <x v="1"/>
    <x v="26"/>
    <s v="Fixture"/>
    <n v="14"/>
    <n v="1400"/>
    <n v="1.23"/>
    <n v="8078"/>
  </r>
  <r>
    <n v="3106"/>
    <x v="12"/>
    <x v="2"/>
    <x v="0"/>
    <n v="402271"/>
    <s v="Lighting - LED Premium Tier 6' Case Door"/>
    <x v="1"/>
    <x v="26"/>
    <s v="Fixture"/>
    <n v="13"/>
    <n v="1300"/>
    <n v="1.1399999999999999"/>
    <n v="7501"/>
  </r>
  <r>
    <n v="3106"/>
    <x v="12"/>
    <x v="2"/>
    <x v="0"/>
    <n v="402271"/>
    <s v="Lighting - LED Premium Tier 6' Case Door"/>
    <x v="1"/>
    <x v="26"/>
    <s v="Fixture"/>
    <n v="14"/>
    <n v="1400"/>
    <n v="1.23"/>
    <n v="8078"/>
  </r>
  <r>
    <n v="3106"/>
    <x v="12"/>
    <x v="2"/>
    <x v="0"/>
    <n v="402271"/>
    <s v="Lighting - LED Premium Tier 6' Case Door"/>
    <x v="1"/>
    <x v="26"/>
    <s v="Fixture"/>
    <n v="14"/>
    <n v="1400"/>
    <n v="1.23"/>
    <n v="8078"/>
  </r>
  <r>
    <n v="3106"/>
    <x v="12"/>
    <x v="2"/>
    <x v="0"/>
    <n v="402271"/>
    <s v="Lighting - LED Premium Tier 6' Case Door"/>
    <x v="1"/>
    <x v="26"/>
    <s v="Fixture"/>
    <n v="18"/>
    <n v="1800"/>
    <n v="1.58"/>
    <n v="10386"/>
  </r>
  <r>
    <n v="3106"/>
    <x v="12"/>
    <x v="2"/>
    <x v="0"/>
    <n v="402271"/>
    <s v="Lighting - LED Premium Tier 6' Case Door"/>
    <x v="1"/>
    <x v="26"/>
    <s v="Fixture"/>
    <n v="24"/>
    <n v="2400"/>
    <n v="2.11"/>
    <n v="13848"/>
  </r>
  <r>
    <n v="3106"/>
    <x v="12"/>
    <x v="2"/>
    <x v="0"/>
    <n v="402271"/>
    <s v="Lighting - LED Premium Tier 6' Case Door"/>
    <x v="1"/>
    <x v="26"/>
    <s v="Fixture"/>
    <n v="14"/>
    <n v="1400"/>
    <n v="1.23"/>
    <n v="8078"/>
  </r>
  <r>
    <n v="3106"/>
    <x v="12"/>
    <x v="2"/>
    <x v="0"/>
    <n v="402271"/>
    <s v="Lighting - LED Premium Tier 6' Case Door"/>
    <x v="1"/>
    <x v="26"/>
    <s v="Fixture"/>
    <n v="14"/>
    <n v="1400"/>
    <n v="1.23"/>
    <n v="8078"/>
  </r>
  <r>
    <n v="3106"/>
    <x v="12"/>
    <x v="2"/>
    <x v="0"/>
    <n v="402271"/>
    <s v="Lighting - LED Premium Tier 6' Case Door"/>
    <x v="1"/>
    <x v="26"/>
    <s v="Fixture"/>
    <n v="14"/>
    <n v="1400"/>
    <n v="1.23"/>
    <n v="8078"/>
  </r>
  <r>
    <n v="3106"/>
    <x v="12"/>
    <x v="2"/>
    <x v="0"/>
    <n v="402271"/>
    <s v="Lighting - LED Premium Tier 6' Case Door"/>
    <x v="1"/>
    <x v="26"/>
    <s v="Fixture"/>
    <n v="10"/>
    <n v="1000"/>
    <n v="0.88"/>
    <n v="5770"/>
  </r>
  <r>
    <n v="3106"/>
    <x v="12"/>
    <x v="2"/>
    <x v="0"/>
    <n v="402271"/>
    <s v="Lighting - LED Premium Tier 6' Case Door"/>
    <x v="1"/>
    <x v="26"/>
    <s v="Fixture"/>
    <n v="26"/>
    <n v="2600"/>
    <n v="2.2799999999999998"/>
    <n v="15002"/>
  </r>
  <r>
    <n v="3106"/>
    <x v="12"/>
    <x v="2"/>
    <x v="0"/>
    <n v="402271"/>
    <s v="Lighting - LED Premium Tier 6' Case Door"/>
    <x v="1"/>
    <x v="26"/>
    <s v="Fixture"/>
    <n v="9"/>
    <n v="900"/>
    <n v="0.79"/>
    <n v="5193"/>
  </r>
  <r>
    <n v="3106"/>
    <x v="12"/>
    <x v="2"/>
    <x v="0"/>
    <n v="402271"/>
    <s v="Lighting - LED Premium Tier 6' Case Door"/>
    <x v="1"/>
    <x v="26"/>
    <s v="Fixture"/>
    <n v="12"/>
    <n v="1200"/>
    <n v="1.05"/>
    <n v="6924"/>
  </r>
  <r>
    <n v="3106"/>
    <x v="12"/>
    <x v="2"/>
    <x v="0"/>
    <n v="402271"/>
    <s v="Lighting - LED Premium Tier 6' Case Door"/>
    <x v="1"/>
    <x v="26"/>
    <s v="Fixture"/>
    <n v="11"/>
    <n v="1100"/>
    <n v="0.96"/>
    <n v="6347"/>
  </r>
  <r>
    <n v="3106"/>
    <x v="12"/>
    <x v="2"/>
    <x v="0"/>
    <n v="402271"/>
    <s v="Lighting - LED Premium Tier 6' Case Door"/>
    <x v="1"/>
    <x v="26"/>
    <s v="Fixture"/>
    <n v="15"/>
    <n v="1500"/>
    <n v="1.32"/>
    <n v="8655"/>
  </r>
  <r>
    <n v="3106"/>
    <x v="12"/>
    <x v="2"/>
    <x v="0"/>
    <n v="402271"/>
    <s v="Lighting - LED Premium Tier 6' Case Door"/>
    <x v="1"/>
    <x v="26"/>
    <s v="Fixture"/>
    <n v="9"/>
    <n v="900"/>
    <n v="0.79"/>
    <n v="5193"/>
  </r>
  <r>
    <n v="3106"/>
    <x v="12"/>
    <x v="2"/>
    <x v="0"/>
    <n v="402271"/>
    <s v="Lighting - LED Premium Tier 6' Case Door"/>
    <x v="1"/>
    <x v="26"/>
    <s v="Fixture"/>
    <n v="12"/>
    <n v="1200"/>
    <n v="1.05"/>
    <n v="6924"/>
  </r>
  <r>
    <n v="3106"/>
    <x v="12"/>
    <x v="2"/>
    <x v="0"/>
    <n v="402271"/>
    <s v="Lighting - LED Premium Tier 6' Case Door"/>
    <x v="1"/>
    <x v="26"/>
    <s v="Fixture"/>
    <n v="25"/>
    <n v="2500"/>
    <n v="2.2000000000000002"/>
    <n v="14425"/>
  </r>
  <r>
    <n v="3106"/>
    <x v="12"/>
    <x v="2"/>
    <x v="0"/>
    <n v="402271"/>
    <s v="Lighting - LED Premium Tier 6' Case Door"/>
    <x v="1"/>
    <x v="26"/>
    <s v="Fixture"/>
    <n v="7"/>
    <n v="700"/>
    <n v="0.61"/>
    <n v="4039"/>
  </r>
  <r>
    <n v="3106"/>
    <x v="12"/>
    <x v="2"/>
    <x v="0"/>
    <n v="402271"/>
    <s v="Lighting - LED Premium Tier 6' Case Door"/>
    <x v="1"/>
    <x v="26"/>
    <s v="Fixture"/>
    <n v="11"/>
    <n v="1100"/>
    <n v="0.96"/>
    <n v="6347"/>
  </r>
  <r>
    <n v="3106"/>
    <x v="12"/>
    <x v="2"/>
    <x v="0"/>
    <n v="402271"/>
    <s v="Lighting - LED Premium Tier 6' Case Door"/>
    <x v="1"/>
    <x v="26"/>
    <s v="Fixture"/>
    <n v="11"/>
    <n v="1100"/>
    <n v="0.96"/>
    <n v="6347"/>
  </r>
  <r>
    <n v="3106"/>
    <x v="12"/>
    <x v="2"/>
    <x v="0"/>
    <n v="402271"/>
    <s v="Lighting - LED Premium Tier 6' Case Door"/>
    <x v="1"/>
    <x v="26"/>
    <s v="Fixture"/>
    <n v="12"/>
    <n v="1200"/>
    <n v="1.05"/>
    <n v="6924"/>
  </r>
  <r>
    <n v="3106"/>
    <x v="12"/>
    <x v="2"/>
    <x v="0"/>
    <n v="402271"/>
    <s v="Lighting - LED Premium Tier 6' Case Door"/>
    <x v="1"/>
    <x v="26"/>
    <s v="Fixture"/>
    <n v="11"/>
    <n v="1100"/>
    <n v="0.96"/>
    <n v="6347"/>
  </r>
  <r>
    <n v="3106"/>
    <x v="12"/>
    <x v="2"/>
    <x v="0"/>
    <n v="402271"/>
    <s v="Lighting - LED Premium Tier 6' Case Door"/>
    <x v="1"/>
    <x v="26"/>
    <s v="Fixture"/>
    <n v="12"/>
    <n v="1200"/>
    <n v="1.05"/>
    <n v="6924"/>
  </r>
  <r>
    <n v="3106"/>
    <x v="12"/>
    <x v="2"/>
    <x v="0"/>
    <n v="402271"/>
    <s v="Lighting - LED Premium Tier 6' Case Door"/>
    <x v="1"/>
    <x v="26"/>
    <s v="Fixture"/>
    <n v="9"/>
    <n v="900"/>
    <n v="0.79"/>
    <n v="5193"/>
  </r>
  <r>
    <n v="3106"/>
    <x v="12"/>
    <x v="2"/>
    <x v="0"/>
    <n v="402271"/>
    <s v="Lighting - LED Premium Tier 6' Case Door"/>
    <x v="1"/>
    <x v="26"/>
    <s v="Fixture"/>
    <n v="12"/>
    <n v="1200"/>
    <n v="1.05"/>
    <n v="6924"/>
  </r>
  <r>
    <n v="3106"/>
    <x v="12"/>
    <x v="2"/>
    <x v="0"/>
    <n v="402271"/>
    <s v="Lighting - LED Premium Tier 6' Case Door"/>
    <x v="1"/>
    <x v="26"/>
    <s v="Fixture"/>
    <n v="8"/>
    <n v="800"/>
    <n v="0.7"/>
    <n v="4616"/>
  </r>
  <r>
    <n v="3106"/>
    <x v="12"/>
    <x v="2"/>
    <x v="0"/>
    <n v="402271"/>
    <s v="Lighting - LED Premium Tier 6' Case Door"/>
    <x v="1"/>
    <x v="26"/>
    <s v="Fixture"/>
    <n v="12"/>
    <n v="1200"/>
    <n v="1.05"/>
    <n v="6924"/>
  </r>
  <r>
    <n v="3106"/>
    <x v="12"/>
    <x v="2"/>
    <x v="0"/>
    <n v="402271"/>
    <s v="Lighting - LED Premium Tier 6' Case Door"/>
    <x v="1"/>
    <x v="26"/>
    <s v="Fixture"/>
    <n v="9"/>
    <n v="900"/>
    <n v="0.79"/>
    <n v="5193"/>
  </r>
  <r>
    <n v="3106"/>
    <x v="12"/>
    <x v="2"/>
    <x v="0"/>
    <n v="402271"/>
    <s v="Lighting - LED Premium Tier 6' Case Door"/>
    <x v="1"/>
    <x v="26"/>
    <s v="Fixture"/>
    <n v="10"/>
    <n v="1000"/>
    <n v="0.88"/>
    <n v="5770"/>
  </r>
  <r>
    <n v="3106"/>
    <x v="12"/>
    <x v="2"/>
    <x v="0"/>
    <n v="402271"/>
    <s v="Lighting - LED Premium Tier 6' Case Door"/>
    <x v="1"/>
    <x v="26"/>
    <s v="Fixture"/>
    <n v="9"/>
    <n v="900"/>
    <n v="0.79"/>
    <n v="5193"/>
  </r>
  <r>
    <n v="3106"/>
    <x v="12"/>
    <x v="2"/>
    <x v="0"/>
    <n v="402271"/>
    <s v="Lighting - LED Premium Tier 6' Case Door"/>
    <x v="1"/>
    <x v="26"/>
    <s v="Fixture"/>
    <n v="11"/>
    <n v="1100"/>
    <n v="0.96"/>
    <n v="6347"/>
  </r>
  <r>
    <n v="3106"/>
    <x v="12"/>
    <x v="2"/>
    <x v="0"/>
    <n v="402271"/>
    <s v="Lighting - LED Premium Tier 6' Case Door"/>
    <x v="1"/>
    <x v="26"/>
    <s v="Fixture"/>
    <n v="11"/>
    <n v="1100"/>
    <n v="0.96"/>
    <n v="6347"/>
  </r>
  <r>
    <n v="3106"/>
    <x v="12"/>
    <x v="2"/>
    <x v="0"/>
    <n v="402271"/>
    <s v="Lighting - LED Premium Tier 6' Case Door"/>
    <x v="1"/>
    <x v="26"/>
    <s v="Fixture"/>
    <n v="6"/>
    <n v="600"/>
    <n v="0.52"/>
    <n v="3462"/>
  </r>
  <r>
    <n v="3106"/>
    <x v="12"/>
    <x v="2"/>
    <x v="0"/>
    <n v="402271"/>
    <s v="Lighting - LED Premium Tier 6' Case Door"/>
    <x v="1"/>
    <x v="26"/>
    <s v="Fixture"/>
    <n v="11"/>
    <n v="1100"/>
    <n v="0.96"/>
    <n v="6347"/>
  </r>
  <r>
    <n v="3106"/>
    <x v="12"/>
    <x v="2"/>
    <x v="0"/>
    <n v="402271"/>
    <s v="Lighting - LED Premium Tier 6' Case Door"/>
    <x v="1"/>
    <x v="26"/>
    <s v="Fixture"/>
    <n v="8"/>
    <n v="800"/>
    <n v="0.7"/>
    <n v="4616"/>
  </r>
  <r>
    <n v="3106"/>
    <x v="12"/>
    <x v="2"/>
    <x v="0"/>
    <n v="402271"/>
    <s v="Lighting - LED Premium Tier 6' Case Door"/>
    <x v="1"/>
    <x v="26"/>
    <s v="Fixture"/>
    <n v="12"/>
    <n v="1200"/>
    <n v="1.05"/>
    <n v="6924"/>
  </r>
  <r>
    <n v="3106"/>
    <x v="12"/>
    <x v="2"/>
    <x v="0"/>
    <n v="402271"/>
    <s v="Lighting - LED Premium Tier 6' Case Door"/>
    <x v="1"/>
    <x v="26"/>
    <s v="Fixture"/>
    <n v="9"/>
    <n v="900"/>
    <n v="0.79"/>
    <n v="5193"/>
  </r>
  <r>
    <n v="3106"/>
    <x v="12"/>
    <x v="2"/>
    <x v="0"/>
    <n v="402271"/>
    <s v="Lighting - LED Premium Tier 6' Case Door"/>
    <x v="1"/>
    <x v="26"/>
    <s v="Fixture"/>
    <n v="7"/>
    <n v="700"/>
    <n v="0.61"/>
    <n v="4039"/>
  </r>
  <r>
    <n v="3106"/>
    <x v="12"/>
    <x v="2"/>
    <x v="0"/>
    <n v="402271"/>
    <s v="Lighting - LED Premium Tier 6' Case Door"/>
    <x v="1"/>
    <x v="26"/>
    <s v="Fixture"/>
    <n v="9"/>
    <n v="900"/>
    <n v="0.79"/>
    <n v="5193"/>
  </r>
  <r>
    <n v="3106"/>
    <x v="12"/>
    <x v="2"/>
    <x v="0"/>
    <n v="402271"/>
    <s v="Lighting - LED Premium Tier 6' Case Door"/>
    <x v="1"/>
    <x v="26"/>
    <s v="Fixture"/>
    <n v="8"/>
    <n v="800"/>
    <n v="0.7"/>
    <n v="4616"/>
  </r>
  <r>
    <n v="3106"/>
    <x v="12"/>
    <x v="2"/>
    <x v="0"/>
    <n v="402271"/>
    <s v="Lighting - LED Premium Tier 6' Case Door"/>
    <x v="1"/>
    <x v="26"/>
    <s v="Fixture"/>
    <n v="14"/>
    <n v="1400"/>
    <n v="1.23"/>
    <n v="8078"/>
  </r>
  <r>
    <n v="3106"/>
    <x v="12"/>
    <x v="2"/>
    <x v="0"/>
    <n v="402271"/>
    <s v="Lighting - LED Premium Tier 6' Case Door"/>
    <x v="1"/>
    <x v="26"/>
    <s v="Fixture"/>
    <n v="9"/>
    <n v="900"/>
    <n v="0.79"/>
    <n v="5193"/>
  </r>
  <r>
    <n v="3106"/>
    <x v="12"/>
    <x v="2"/>
    <x v="0"/>
    <n v="402271"/>
    <s v="Lighting - LED Premium Tier 6' Case Door"/>
    <x v="1"/>
    <x v="26"/>
    <s v="Fixture"/>
    <n v="12"/>
    <n v="1200"/>
    <n v="1.05"/>
    <n v="6924"/>
  </r>
  <r>
    <n v="3106"/>
    <x v="12"/>
    <x v="2"/>
    <x v="0"/>
    <n v="402271"/>
    <s v="Lighting - LED Premium Tier 6' Case Door"/>
    <x v="1"/>
    <x v="26"/>
    <s v="Fixture"/>
    <n v="12"/>
    <n v="1200"/>
    <n v="1.05"/>
    <n v="6924"/>
  </r>
  <r>
    <n v="3106"/>
    <x v="12"/>
    <x v="2"/>
    <x v="0"/>
    <n v="402271"/>
    <s v="Lighting - LED Premium Tier 6' Case Door"/>
    <x v="1"/>
    <x v="26"/>
    <s v="Fixture"/>
    <n v="12"/>
    <n v="1200"/>
    <n v="1.05"/>
    <n v="6924"/>
  </r>
  <r>
    <n v="3106"/>
    <x v="12"/>
    <x v="2"/>
    <x v="0"/>
    <n v="402271"/>
    <s v="Lighting - LED Premium Tier 6' Case Door"/>
    <x v="1"/>
    <x v="26"/>
    <s v="Fixture"/>
    <n v="11"/>
    <n v="1100"/>
    <n v="0.96"/>
    <n v="6347"/>
  </r>
  <r>
    <n v="3106"/>
    <x v="12"/>
    <x v="2"/>
    <x v="0"/>
    <n v="402271"/>
    <s v="Lighting - LED Premium Tier 6' Case Door"/>
    <x v="1"/>
    <x v="26"/>
    <s v="Fixture"/>
    <n v="12"/>
    <n v="1200"/>
    <n v="1.05"/>
    <n v="6924"/>
  </r>
  <r>
    <n v="3106"/>
    <x v="12"/>
    <x v="2"/>
    <x v="0"/>
    <n v="402271"/>
    <s v="Lighting - LED Premium Tier 6' Case Door"/>
    <x v="1"/>
    <x v="26"/>
    <s v="Fixture"/>
    <n v="18"/>
    <n v="1800"/>
    <n v="1.58"/>
    <n v="10386"/>
  </r>
  <r>
    <n v="3106"/>
    <x v="12"/>
    <x v="2"/>
    <x v="0"/>
    <n v="402271"/>
    <s v="Lighting - LED Premium Tier 6' Case Door"/>
    <x v="1"/>
    <x v="26"/>
    <s v="Fixture"/>
    <n v="12"/>
    <n v="1200"/>
    <n v="1.05"/>
    <n v="6924"/>
  </r>
  <r>
    <n v="3106"/>
    <x v="12"/>
    <x v="2"/>
    <x v="0"/>
    <n v="402271"/>
    <s v="Lighting - LED Premium Tier 6' Case Door"/>
    <x v="1"/>
    <x v="26"/>
    <s v="Fixture"/>
    <n v="12"/>
    <n v="1200"/>
    <n v="1.05"/>
    <n v="6924"/>
  </r>
  <r>
    <n v="3106"/>
    <x v="12"/>
    <x v="2"/>
    <x v="0"/>
    <n v="402271"/>
    <s v="Lighting - LED Premium Tier 6' Case Door"/>
    <x v="1"/>
    <x v="26"/>
    <s v="Fixture"/>
    <n v="12"/>
    <n v="1200"/>
    <n v="1.05"/>
    <n v="6924"/>
  </r>
  <r>
    <n v="3106"/>
    <x v="12"/>
    <x v="2"/>
    <x v="0"/>
    <n v="402271"/>
    <s v="Lighting - LED Premium Tier 6' Case Door"/>
    <x v="1"/>
    <x v="26"/>
    <s v="Fixture"/>
    <n v="12"/>
    <n v="1200"/>
    <n v="1.05"/>
    <n v="6924"/>
  </r>
  <r>
    <n v="3106"/>
    <x v="12"/>
    <x v="2"/>
    <x v="0"/>
    <n v="402271"/>
    <s v="Lighting - LED Premium Tier 6' Case Door"/>
    <x v="1"/>
    <x v="26"/>
    <s v="Fixture"/>
    <n v="14"/>
    <n v="1400"/>
    <n v="1.23"/>
    <n v="8078"/>
  </r>
  <r>
    <n v="3106"/>
    <x v="12"/>
    <x v="2"/>
    <x v="0"/>
    <n v="402271"/>
    <s v="Lighting - LED Premium Tier 6' Case Door"/>
    <x v="1"/>
    <x v="26"/>
    <s v="Fixture"/>
    <n v="13"/>
    <n v="1300"/>
    <n v="1.1399999999999999"/>
    <n v="7501"/>
  </r>
  <r>
    <n v="3106"/>
    <x v="12"/>
    <x v="2"/>
    <x v="0"/>
    <n v="402271"/>
    <s v="Lighting - LED Premium Tier 6' Case Door"/>
    <x v="1"/>
    <x v="26"/>
    <s v="Fixture"/>
    <n v="18"/>
    <n v="1800"/>
    <n v="1.58"/>
    <n v="10386"/>
  </r>
  <r>
    <n v="3106"/>
    <x v="12"/>
    <x v="2"/>
    <x v="0"/>
    <n v="402271"/>
    <s v="Lighting - LED Premium Tier 6' Case Door"/>
    <x v="1"/>
    <x v="26"/>
    <s v="Fixture"/>
    <n v="18"/>
    <n v="1800"/>
    <n v="1.58"/>
    <n v="10386"/>
  </r>
  <r>
    <n v="3106"/>
    <x v="12"/>
    <x v="2"/>
    <x v="0"/>
    <n v="402271"/>
    <s v="Lighting - LED Premium Tier 6' Case Door"/>
    <x v="1"/>
    <x v="26"/>
    <s v="Fixture"/>
    <n v="11"/>
    <n v="1100"/>
    <n v="0.96"/>
    <n v="6347"/>
  </r>
  <r>
    <n v="3106"/>
    <x v="12"/>
    <x v="2"/>
    <x v="0"/>
    <n v="402271"/>
    <s v="Lighting - LED Premium Tier 6' Case Door"/>
    <x v="1"/>
    <x v="26"/>
    <s v="Fixture"/>
    <n v="12"/>
    <n v="1200"/>
    <n v="1.05"/>
    <n v="6924"/>
  </r>
  <r>
    <n v="3106"/>
    <x v="12"/>
    <x v="2"/>
    <x v="0"/>
    <n v="402271"/>
    <s v="Lighting - LED Premium Tier 6' Case Door"/>
    <x v="1"/>
    <x v="26"/>
    <s v="Fixture"/>
    <n v="18"/>
    <n v="1800"/>
    <n v="1.58"/>
    <n v="10386"/>
  </r>
  <r>
    <n v="3106"/>
    <x v="12"/>
    <x v="2"/>
    <x v="0"/>
    <n v="402271"/>
    <s v="Lighting - LED Premium Tier 6' Case Door"/>
    <x v="1"/>
    <x v="26"/>
    <s v="Fixture"/>
    <n v="9"/>
    <n v="900"/>
    <n v="0.79"/>
    <n v="5193"/>
  </r>
  <r>
    <n v="3106"/>
    <x v="12"/>
    <x v="2"/>
    <x v="0"/>
    <n v="402271"/>
    <s v="Lighting - LED Premium Tier 6' Case Door"/>
    <x v="1"/>
    <x v="26"/>
    <s v="Fixture"/>
    <n v="70"/>
    <n v="7000"/>
    <n v="6.16"/>
    <n v="40390"/>
  </r>
  <r>
    <n v="3106"/>
    <x v="12"/>
    <x v="2"/>
    <x v="0"/>
    <n v="402271"/>
    <s v="Lighting - LED Premium Tier 6' Case Door"/>
    <x v="1"/>
    <x v="26"/>
    <s v="Fixture"/>
    <n v="25"/>
    <n v="2500"/>
    <n v="2.2000000000000002"/>
    <n v="14425"/>
  </r>
  <r>
    <n v="3106"/>
    <x v="12"/>
    <x v="2"/>
    <x v="0"/>
    <n v="402271"/>
    <s v="Lighting - LED Premium Tier 6' Case Door"/>
    <x v="1"/>
    <x v="26"/>
    <s v="Fixture"/>
    <n v="9"/>
    <n v="900"/>
    <n v="0.79"/>
    <n v="5193"/>
  </r>
  <r>
    <n v="3106"/>
    <x v="12"/>
    <x v="2"/>
    <x v="0"/>
    <n v="402271"/>
    <s v="Lighting - LED Premium Tier 6' Case Door"/>
    <x v="1"/>
    <x v="26"/>
    <s v="Fixture"/>
    <n v="10"/>
    <n v="1000"/>
    <n v="0.88"/>
    <n v="5770"/>
  </r>
  <r>
    <n v="3106"/>
    <x v="12"/>
    <x v="2"/>
    <x v="0"/>
    <n v="402271"/>
    <s v="Lighting - LED Premium Tier 6' Case Door"/>
    <x v="1"/>
    <x v="26"/>
    <s v="Fixture"/>
    <n v="9"/>
    <n v="900"/>
    <n v="0.79"/>
    <n v="5193"/>
  </r>
  <r>
    <n v="3106"/>
    <x v="12"/>
    <x v="2"/>
    <x v="0"/>
    <n v="402271"/>
    <s v="Lighting - LED Premium Tier 6' Case Door"/>
    <x v="1"/>
    <x v="26"/>
    <s v="Fixture"/>
    <n v="9"/>
    <n v="900"/>
    <n v="0.79"/>
    <n v="5193"/>
  </r>
  <r>
    <n v="3106"/>
    <x v="12"/>
    <x v="2"/>
    <x v="0"/>
    <n v="402271"/>
    <s v="Lighting - LED Premium Tier 6' Case Door"/>
    <x v="1"/>
    <x v="26"/>
    <s v="Fixture"/>
    <n v="15"/>
    <n v="1500"/>
    <n v="1.32"/>
    <n v="8655"/>
  </r>
  <r>
    <n v="3106"/>
    <x v="12"/>
    <x v="2"/>
    <x v="0"/>
    <n v="402271"/>
    <s v="Lighting - LED Premium Tier 6' Case Door"/>
    <x v="1"/>
    <x v="26"/>
    <s v="Fixture"/>
    <n v="11"/>
    <n v="1100"/>
    <n v="0.96"/>
    <n v="6347"/>
  </r>
  <r>
    <n v="3106"/>
    <x v="12"/>
    <x v="2"/>
    <x v="0"/>
    <n v="402271"/>
    <s v="Lighting - LED Premium Tier 6' Case Door"/>
    <x v="1"/>
    <x v="26"/>
    <s v="Fixture"/>
    <n v="25"/>
    <n v="2500"/>
    <n v="2.2000000000000002"/>
    <n v="14425"/>
  </r>
  <r>
    <n v="3106"/>
    <x v="12"/>
    <x v="2"/>
    <x v="0"/>
    <n v="402271"/>
    <s v="Lighting - LED Premium Tier 6' Case Door"/>
    <x v="1"/>
    <x v="26"/>
    <s v="Fixture"/>
    <n v="15"/>
    <n v="1500"/>
    <n v="1.32"/>
    <n v="8655"/>
  </r>
  <r>
    <n v="3106"/>
    <x v="12"/>
    <x v="2"/>
    <x v="0"/>
    <n v="402271"/>
    <s v="Lighting - LED Premium Tier 6' Case Door"/>
    <x v="1"/>
    <x v="26"/>
    <s v="Fixture"/>
    <n v="26"/>
    <n v="2600"/>
    <n v="2.2799999999999998"/>
    <n v="15002"/>
  </r>
  <r>
    <n v="3106"/>
    <x v="12"/>
    <x v="2"/>
    <x v="0"/>
    <n v="402271"/>
    <s v="Lighting - LED Premium Tier 6' Case Door"/>
    <x v="1"/>
    <x v="26"/>
    <s v="Fixture"/>
    <n v="12"/>
    <n v="1200"/>
    <n v="1.05"/>
    <n v="6924"/>
  </r>
  <r>
    <n v="3106"/>
    <x v="12"/>
    <x v="2"/>
    <x v="0"/>
    <n v="402271"/>
    <s v="Lighting - LED Premium Tier 6' Case Door"/>
    <x v="1"/>
    <x v="26"/>
    <s v="Fixture"/>
    <n v="10"/>
    <n v="1000"/>
    <n v="0.88"/>
    <n v="5770"/>
  </r>
  <r>
    <n v="3106"/>
    <x v="12"/>
    <x v="2"/>
    <x v="0"/>
    <n v="402271"/>
    <s v="Lighting - LED Premium Tier 6' Case Door"/>
    <x v="1"/>
    <x v="26"/>
    <s v="Fixture"/>
    <n v="14"/>
    <n v="1400"/>
    <n v="1.23"/>
    <n v="8078"/>
  </r>
  <r>
    <n v="3106"/>
    <x v="12"/>
    <x v="2"/>
    <x v="0"/>
    <n v="402271"/>
    <s v="Lighting - LED Premium Tier 6' Case Door"/>
    <x v="1"/>
    <x v="26"/>
    <s v="Fixture"/>
    <n v="15"/>
    <n v="1500"/>
    <n v="1.32"/>
    <n v="8655"/>
  </r>
  <r>
    <n v="3106"/>
    <x v="12"/>
    <x v="2"/>
    <x v="0"/>
    <n v="402271"/>
    <s v="Lighting - LED Premium Tier 6' Case Door"/>
    <x v="1"/>
    <x v="26"/>
    <s v="Fixture"/>
    <n v="12"/>
    <n v="1200"/>
    <n v="1.05"/>
    <n v="6924"/>
  </r>
  <r>
    <n v="3106"/>
    <x v="12"/>
    <x v="2"/>
    <x v="0"/>
    <n v="402271"/>
    <s v="Lighting - LED Premium Tier 6' Case Door"/>
    <x v="1"/>
    <x v="26"/>
    <s v="Fixture"/>
    <n v="12"/>
    <n v="1200"/>
    <n v="1.05"/>
    <n v="6924"/>
  </r>
  <r>
    <n v="3106"/>
    <x v="12"/>
    <x v="2"/>
    <x v="0"/>
    <n v="402271"/>
    <s v="Lighting - LED Premium Tier 6' Case Door"/>
    <x v="1"/>
    <x v="26"/>
    <s v="Fixture"/>
    <n v="9"/>
    <n v="900"/>
    <n v="0.79"/>
    <n v="5193"/>
  </r>
  <r>
    <n v="3106"/>
    <x v="12"/>
    <x v="2"/>
    <x v="0"/>
    <n v="402271"/>
    <s v="Lighting - LED Premium Tier 6' Case Door"/>
    <x v="1"/>
    <x v="26"/>
    <s v="Fixture"/>
    <n v="15"/>
    <n v="1500"/>
    <n v="1.32"/>
    <n v="8655"/>
  </r>
  <r>
    <n v="3106"/>
    <x v="12"/>
    <x v="2"/>
    <x v="0"/>
    <n v="402271"/>
    <s v="Lighting - LED Premium Tier 6' Case Door"/>
    <x v="1"/>
    <x v="26"/>
    <s v="Fixture"/>
    <n v="20"/>
    <n v="2000"/>
    <n v="1.76"/>
    <n v="11540"/>
  </r>
  <r>
    <n v="3106"/>
    <x v="12"/>
    <x v="2"/>
    <x v="0"/>
    <n v="402271"/>
    <s v="Lighting - LED Premium Tier 6' Case Door"/>
    <x v="1"/>
    <x v="26"/>
    <s v="Fixture"/>
    <n v="18"/>
    <n v="1800"/>
    <n v="1.58"/>
    <n v="10386"/>
  </r>
  <r>
    <n v="3106"/>
    <x v="12"/>
    <x v="2"/>
    <x v="0"/>
    <n v="402271"/>
    <s v="Lighting - LED Premium Tier 6' Case Door"/>
    <x v="1"/>
    <x v="26"/>
    <s v="Fixture"/>
    <n v="19"/>
    <n v="1900"/>
    <n v="1.67"/>
    <n v="10963"/>
  </r>
  <r>
    <n v="3106"/>
    <x v="12"/>
    <x v="2"/>
    <x v="0"/>
    <n v="402271"/>
    <s v="Lighting - LED Premium Tier 6' Case Door"/>
    <x v="1"/>
    <x v="26"/>
    <s v="Fixture"/>
    <n v="31"/>
    <n v="3100"/>
    <n v="2.72"/>
    <n v="17887"/>
  </r>
  <r>
    <n v="3106"/>
    <x v="12"/>
    <x v="2"/>
    <x v="0"/>
    <n v="402271"/>
    <s v="Lighting - LED Premium Tier 6' Case Door"/>
    <x v="1"/>
    <x v="26"/>
    <s v="Fixture"/>
    <n v="18"/>
    <n v="1800"/>
    <n v="1.58"/>
    <n v="10386"/>
  </r>
  <r>
    <n v="3106"/>
    <x v="12"/>
    <x v="2"/>
    <x v="0"/>
    <n v="402271"/>
    <s v="Lighting - LED Premium Tier 6' Case Door"/>
    <x v="1"/>
    <x v="26"/>
    <s v="Fixture"/>
    <n v="12"/>
    <n v="1200"/>
    <n v="1.05"/>
    <n v="6924"/>
  </r>
  <r>
    <n v="3106"/>
    <x v="12"/>
    <x v="2"/>
    <x v="0"/>
    <n v="402271"/>
    <s v="Lighting - LED Premium Tier 6' Case Door"/>
    <x v="1"/>
    <x v="26"/>
    <s v="Fixture"/>
    <n v="9"/>
    <n v="900"/>
    <n v="0.79"/>
    <n v="5193"/>
  </r>
  <r>
    <n v="3106"/>
    <x v="12"/>
    <x v="2"/>
    <x v="0"/>
    <n v="402271"/>
    <s v="Lighting - LED Premium Tier 6' Case Door"/>
    <x v="1"/>
    <x v="26"/>
    <s v="Fixture"/>
    <n v="18"/>
    <n v="1800"/>
    <n v="1.58"/>
    <n v="10386"/>
  </r>
  <r>
    <n v="3106"/>
    <x v="12"/>
    <x v="2"/>
    <x v="0"/>
    <n v="402271"/>
    <s v="Lighting - LED Premium Tier 6' Case Door"/>
    <x v="1"/>
    <x v="26"/>
    <s v="Fixture"/>
    <n v="21"/>
    <n v="2100"/>
    <n v="1.84"/>
    <n v="12117"/>
  </r>
  <r>
    <n v="3106"/>
    <x v="12"/>
    <x v="2"/>
    <x v="0"/>
    <n v="402271"/>
    <s v="Lighting - LED Premium Tier 6' Case Door"/>
    <x v="1"/>
    <x v="26"/>
    <s v="Fixture"/>
    <n v="19"/>
    <n v="1900"/>
    <n v="1.67"/>
    <n v="10963"/>
  </r>
  <r>
    <n v="3106"/>
    <x v="12"/>
    <x v="2"/>
    <x v="0"/>
    <n v="402271"/>
    <s v="Lighting - LED Premium Tier 6' Case Door"/>
    <x v="1"/>
    <x v="26"/>
    <s v="Fixture"/>
    <n v="28"/>
    <n v="2520"/>
    <n v="2.46"/>
    <n v="16156"/>
  </r>
  <r>
    <n v="3106"/>
    <x v="12"/>
    <x v="2"/>
    <x v="0"/>
    <n v="402271"/>
    <s v="Lighting - LED Premium Tier 6' Case Door"/>
    <x v="1"/>
    <x v="26"/>
    <s v="Fixture"/>
    <n v="12"/>
    <n v="1200"/>
    <n v="1.05"/>
    <n v="6924"/>
  </r>
  <r>
    <n v="3106"/>
    <x v="12"/>
    <x v="2"/>
    <x v="0"/>
    <n v="402271"/>
    <s v="Lighting - LED Premium Tier 6' Case Door"/>
    <x v="1"/>
    <x v="26"/>
    <s v="Fixture"/>
    <n v="16"/>
    <n v="1600"/>
    <n v="1.4"/>
    <n v="9232"/>
  </r>
  <r>
    <n v="3106"/>
    <x v="12"/>
    <x v="2"/>
    <x v="0"/>
    <n v="402271"/>
    <s v="Lighting - LED Premium Tier 6' Case Door"/>
    <x v="1"/>
    <x v="26"/>
    <s v="Fixture"/>
    <n v="14"/>
    <n v="1400"/>
    <n v="1.23"/>
    <n v="8078"/>
  </r>
  <r>
    <n v="3106"/>
    <x v="12"/>
    <x v="2"/>
    <x v="0"/>
    <n v="402271"/>
    <s v="Lighting - LED Premium Tier 6' Case Door"/>
    <x v="1"/>
    <x v="26"/>
    <s v="Fixture"/>
    <n v="12"/>
    <n v="1200"/>
    <n v="1.05"/>
    <n v="6924"/>
  </r>
  <r>
    <n v="3106"/>
    <x v="12"/>
    <x v="2"/>
    <x v="0"/>
    <n v="402271"/>
    <s v="Lighting - LED Premium Tier 6' Case Door"/>
    <x v="1"/>
    <x v="26"/>
    <s v="Fixture"/>
    <n v="2"/>
    <n v="200"/>
    <n v="0.17"/>
    <n v="1154"/>
  </r>
  <r>
    <n v="3106"/>
    <x v="12"/>
    <x v="2"/>
    <x v="0"/>
    <n v="402271"/>
    <s v="Lighting - LED Premium Tier 6' Case Door"/>
    <x v="1"/>
    <x v="26"/>
    <s v="Fixture"/>
    <n v="21"/>
    <n v="2100"/>
    <n v="1.84"/>
    <n v="12117"/>
  </r>
  <r>
    <n v="3106"/>
    <x v="12"/>
    <x v="2"/>
    <x v="0"/>
    <n v="402271"/>
    <s v="Lighting - LED Premium Tier 6' Case Door"/>
    <x v="1"/>
    <x v="26"/>
    <s v="Fixture"/>
    <n v="14"/>
    <n v="1400"/>
    <n v="1.23"/>
    <n v="8078"/>
  </r>
  <r>
    <n v="3106"/>
    <x v="12"/>
    <x v="2"/>
    <x v="0"/>
    <n v="402271"/>
    <s v="Lighting - LED Premium Tier 6' Case Door"/>
    <x v="1"/>
    <x v="26"/>
    <s v="Fixture"/>
    <n v="25"/>
    <n v="2500"/>
    <n v="2.2000000000000002"/>
    <n v="14425"/>
  </r>
  <r>
    <n v="3106"/>
    <x v="12"/>
    <x v="2"/>
    <x v="0"/>
    <n v="402271"/>
    <s v="Lighting - LED Premium Tier 6' Case Door"/>
    <x v="1"/>
    <x v="26"/>
    <s v="Fixture"/>
    <n v="16"/>
    <n v="1600"/>
    <n v="1.4"/>
    <n v="9232"/>
  </r>
  <r>
    <n v="3106"/>
    <x v="12"/>
    <x v="2"/>
    <x v="0"/>
    <n v="402271"/>
    <s v="Lighting - LED Premium Tier 6' Case Door"/>
    <x v="1"/>
    <x v="26"/>
    <s v="Fixture"/>
    <n v="14"/>
    <n v="1400"/>
    <n v="1.23"/>
    <n v="8078"/>
  </r>
  <r>
    <n v="3106"/>
    <x v="12"/>
    <x v="2"/>
    <x v="0"/>
    <n v="402271"/>
    <s v="Lighting - LED Premium Tier 6' Case Door"/>
    <x v="1"/>
    <x v="26"/>
    <s v="Fixture"/>
    <n v="14"/>
    <n v="1400"/>
    <n v="1.23"/>
    <n v="8078"/>
  </r>
  <r>
    <n v="3106"/>
    <x v="12"/>
    <x v="2"/>
    <x v="0"/>
    <n v="402271"/>
    <s v="Lighting - LED Premium Tier 6' Case Door"/>
    <x v="1"/>
    <x v="26"/>
    <s v="Fixture"/>
    <n v="12"/>
    <n v="1200"/>
    <n v="1.05"/>
    <n v="6924"/>
  </r>
  <r>
    <n v="3106"/>
    <x v="12"/>
    <x v="2"/>
    <x v="0"/>
    <n v="402271"/>
    <s v="Lighting - LED Premium Tier 6' Case Door"/>
    <x v="1"/>
    <x v="26"/>
    <s v="Fixture"/>
    <n v="14"/>
    <n v="1400"/>
    <n v="1.23"/>
    <n v="8078"/>
  </r>
  <r>
    <n v="3106"/>
    <x v="12"/>
    <x v="2"/>
    <x v="0"/>
    <n v="402271"/>
    <s v="Lighting - LED Premium Tier 6' Case Door"/>
    <x v="1"/>
    <x v="26"/>
    <s v="Fixture"/>
    <n v="14"/>
    <n v="1400"/>
    <n v="1.23"/>
    <n v="8078"/>
  </r>
  <r>
    <n v="3106"/>
    <x v="12"/>
    <x v="2"/>
    <x v="0"/>
    <n v="402271"/>
    <s v="Lighting - LED Premium Tier 6' Case Door"/>
    <x v="1"/>
    <x v="26"/>
    <s v="Fixture"/>
    <n v="8"/>
    <n v="800"/>
    <n v="0.7"/>
    <n v="4616"/>
  </r>
  <r>
    <n v="3106"/>
    <x v="12"/>
    <x v="2"/>
    <x v="0"/>
    <n v="402271"/>
    <s v="Lighting - LED Premium Tier 6' Case Door"/>
    <x v="1"/>
    <x v="26"/>
    <s v="Fixture"/>
    <n v="10"/>
    <n v="1000"/>
    <n v="0.88"/>
    <n v="5770"/>
  </r>
  <r>
    <n v="3106"/>
    <x v="12"/>
    <x v="2"/>
    <x v="0"/>
    <n v="402271"/>
    <s v="Lighting - LED Premium Tier 6' Case Door"/>
    <x v="1"/>
    <x v="26"/>
    <s v="Fixture"/>
    <n v="8"/>
    <n v="800"/>
    <n v="0.7"/>
    <n v="4616"/>
  </r>
  <r>
    <n v="3106"/>
    <x v="12"/>
    <x v="2"/>
    <x v="0"/>
    <n v="402271"/>
    <s v="Lighting - LED Premium Tier 6' Case Door"/>
    <x v="1"/>
    <x v="26"/>
    <s v="Fixture"/>
    <n v="13"/>
    <n v="1300"/>
    <n v="1.1399999999999999"/>
    <n v="7501"/>
  </r>
  <r>
    <n v="3106"/>
    <x v="12"/>
    <x v="2"/>
    <x v="0"/>
    <n v="402271"/>
    <s v="Lighting - LED Premium Tier 6' Case Door"/>
    <x v="1"/>
    <x v="26"/>
    <s v="Fixture"/>
    <n v="10"/>
    <n v="1000"/>
    <n v="0.88"/>
    <n v="5770"/>
  </r>
  <r>
    <n v="3106"/>
    <x v="12"/>
    <x v="2"/>
    <x v="0"/>
    <n v="402271"/>
    <s v="Lighting - LED Premium Tier 6' Case Door"/>
    <x v="1"/>
    <x v="26"/>
    <s v="Fixture"/>
    <n v="23"/>
    <n v="2300"/>
    <n v="2.02"/>
    <n v="13271"/>
  </r>
  <r>
    <n v="3106"/>
    <x v="12"/>
    <x v="2"/>
    <x v="0"/>
    <n v="402271"/>
    <s v="Lighting - LED Premium Tier 6' Case Door"/>
    <x v="1"/>
    <x v="26"/>
    <s v="Fixture"/>
    <n v="9"/>
    <n v="900"/>
    <n v="0.79"/>
    <n v="5193"/>
  </r>
  <r>
    <n v="3106"/>
    <x v="12"/>
    <x v="2"/>
    <x v="0"/>
    <n v="402271"/>
    <s v="Lighting - LED Premium Tier 6' Case Door"/>
    <x v="1"/>
    <x v="26"/>
    <s v="Fixture"/>
    <n v="7"/>
    <n v="700"/>
    <n v="0.61"/>
    <n v="4039"/>
  </r>
  <r>
    <n v="3106"/>
    <x v="12"/>
    <x v="2"/>
    <x v="0"/>
    <n v="402271"/>
    <s v="Lighting - LED Premium Tier 6' Case Door"/>
    <x v="1"/>
    <x v="26"/>
    <s v="Fixture"/>
    <n v="7"/>
    <n v="700"/>
    <n v="0.61"/>
    <n v="4039"/>
  </r>
  <r>
    <n v="3106"/>
    <x v="12"/>
    <x v="2"/>
    <x v="0"/>
    <n v="402271"/>
    <s v="Lighting - LED Premium Tier 6' Case Door"/>
    <x v="1"/>
    <x v="26"/>
    <s v="Fixture"/>
    <n v="11"/>
    <n v="1100"/>
    <n v="0.96"/>
    <n v="6347"/>
  </r>
  <r>
    <n v="3106"/>
    <x v="12"/>
    <x v="2"/>
    <x v="0"/>
    <n v="402271"/>
    <s v="Lighting - LED Premium Tier 6' Case Door"/>
    <x v="1"/>
    <x v="26"/>
    <s v="Fixture"/>
    <n v="25"/>
    <n v="2500"/>
    <n v="2.2000000000000002"/>
    <n v="14425"/>
  </r>
  <r>
    <n v="3106"/>
    <x v="12"/>
    <x v="2"/>
    <x v="0"/>
    <n v="402271"/>
    <s v="Lighting - LED Premium Tier 6' Case Door"/>
    <x v="1"/>
    <x v="26"/>
    <s v="Fixture"/>
    <n v="11"/>
    <n v="1100"/>
    <n v="0.96"/>
    <n v="6347"/>
  </r>
  <r>
    <n v="3106"/>
    <x v="12"/>
    <x v="2"/>
    <x v="0"/>
    <n v="402271"/>
    <s v="Lighting - LED Premium Tier 6' Case Door"/>
    <x v="1"/>
    <x v="26"/>
    <s v="Fixture"/>
    <n v="16"/>
    <n v="1600"/>
    <n v="1.4"/>
    <n v="9232"/>
  </r>
  <r>
    <n v="3106"/>
    <x v="12"/>
    <x v="2"/>
    <x v="0"/>
    <n v="402271"/>
    <s v="Lighting - LED Premium Tier 6' Case Door"/>
    <x v="1"/>
    <x v="26"/>
    <s v="Fixture"/>
    <n v="8"/>
    <n v="800"/>
    <n v="0.7"/>
    <n v="4616"/>
  </r>
  <r>
    <n v="3106"/>
    <x v="12"/>
    <x v="2"/>
    <x v="0"/>
    <n v="402271"/>
    <s v="Lighting - LED Premium Tier 6' Case Door"/>
    <x v="1"/>
    <x v="26"/>
    <s v="Fixture"/>
    <n v="8"/>
    <n v="800"/>
    <n v="0.7"/>
    <n v="4616"/>
  </r>
  <r>
    <n v="3106"/>
    <x v="12"/>
    <x v="2"/>
    <x v="0"/>
    <n v="402271"/>
    <s v="Lighting - LED Premium Tier 6' Case Door"/>
    <x v="1"/>
    <x v="26"/>
    <s v="Fixture"/>
    <n v="7"/>
    <n v="700"/>
    <n v="0.61"/>
    <n v="4039"/>
  </r>
  <r>
    <n v="3106"/>
    <x v="12"/>
    <x v="2"/>
    <x v="0"/>
    <n v="402271"/>
    <s v="Lighting - LED Premium Tier 6' Case Door"/>
    <x v="1"/>
    <x v="26"/>
    <s v="Fixture"/>
    <n v="26"/>
    <n v="2600"/>
    <n v="2.2799999999999998"/>
    <n v="15002"/>
  </r>
  <r>
    <n v="3106"/>
    <x v="12"/>
    <x v="2"/>
    <x v="0"/>
    <n v="402271"/>
    <s v="Lighting - LED Premium Tier 6' Case Door"/>
    <x v="1"/>
    <x v="26"/>
    <s v="Fixture"/>
    <n v="22"/>
    <n v="2200"/>
    <n v="1.93"/>
    <n v="12694"/>
  </r>
  <r>
    <n v="3106"/>
    <x v="12"/>
    <x v="2"/>
    <x v="0"/>
    <n v="402271"/>
    <s v="Lighting - LED Premium Tier 6' Case Door"/>
    <x v="1"/>
    <x v="26"/>
    <s v="Fixture"/>
    <n v="17"/>
    <n v="1700"/>
    <n v="1.49"/>
    <n v="9809"/>
  </r>
  <r>
    <n v="3106"/>
    <x v="12"/>
    <x v="2"/>
    <x v="0"/>
    <n v="402271"/>
    <s v="Lighting - LED Premium Tier 6' Case Door"/>
    <x v="1"/>
    <x v="26"/>
    <s v="Fixture"/>
    <n v="16"/>
    <n v="1600"/>
    <n v="1.4"/>
    <n v="9232"/>
  </r>
  <r>
    <n v="3106"/>
    <x v="12"/>
    <x v="2"/>
    <x v="0"/>
    <n v="402271"/>
    <s v="Lighting - LED Premium Tier 6' Case Door"/>
    <x v="1"/>
    <x v="26"/>
    <s v="Fixture"/>
    <n v="21"/>
    <n v="2100"/>
    <n v="1.84"/>
    <n v="12117"/>
  </r>
  <r>
    <n v="3106"/>
    <x v="12"/>
    <x v="2"/>
    <x v="0"/>
    <n v="402271"/>
    <s v="Lighting - LED Premium Tier 6' Case Door"/>
    <x v="1"/>
    <x v="26"/>
    <s v="Fixture"/>
    <n v="7"/>
    <n v="700"/>
    <n v="0.61"/>
    <n v="4039"/>
  </r>
  <r>
    <n v="3106"/>
    <x v="12"/>
    <x v="2"/>
    <x v="0"/>
    <n v="402271"/>
    <s v="Lighting - LED Premium Tier 6' Case Door"/>
    <x v="1"/>
    <x v="26"/>
    <s v="Fixture"/>
    <n v="8"/>
    <n v="800"/>
    <n v="0.7"/>
    <n v="4616"/>
  </r>
  <r>
    <n v="3106"/>
    <x v="12"/>
    <x v="2"/>
    <x v="0"/>
    <n v="402271"/>
    <s v="Lighting - LED Premium Tier 6' Case Door"/>
    <x v="1"/>
    <x v="26"/>
    <s v="Fixture"/>
    <n v="18"/>
    <n v="1800"/>
    <n v="1.58"/>
    <n v="10386"/>
  </r>
  <r>
    <n v="3106"/>
    <x v="12"/>
    <x v="2"/>
    <x v="0"/>
    <n v="402271"/>
    <s v="Lighting - LED Premium Tier 6' Case Door"/>
    <x v="1"/>
    <x v="26"/>
    <s v="Fixture"/>
    <n v="23"/>
    <n v="2300"/>
    <n v="2.02"/>
    <n v="13271"/>
  </r>
  <r>
    <n v="3106"/>
    <x v="12"/>
    <x v="2"/>
    <x v="0"/>
    <n v="402271"/>
    <s v="Lighting - LED Premium Tier 6' Case Door"/>
    <x v="1"/>
    <x v="26"/>
    <s v="Fixture"/>
    <n v="13"/>
    <n v="1300"/>
    <n v="1.1399999999999999"/>
    <n v="7501"/>
  </r>
  <r>
    <n v="3106"/>
    <x v="12"/>
    <x v="2"/>
    <x v="0"/>
    <n v="402271"/>
    <s v="Lighting - LED Premium Tier 6' Case Door"/>
    <x v="1"/>
    <x v="26"/>
    <s v="Fixture"/>
    <n v="3"/>
    <n v="300"/>
    <n v="0.26"/>
    <n v="1731"/>
  </r>
  <r>
    <n v="3106"/>
    <x v="12"/>
    <x v="2"/>
    <x v="0"/>
    <n v="402271"/>
    <s v="Lighting - LED Premium Tier 6' Case Door"/>
    <x v="1"/>
    <x v="26"/>
    <s v="Fixture"/>
    <n v="17"/>
    <n v="1700"/>
    <n v="1.49"/>
    <n v="9809"/>
  </r>
  <r>
    <n v="3106"/>
    <x v="12"/>
    <x v="2"/>
    <x v="0"/>
    <n v="402271"/>
    <s v="Lighting - LED Premium Tier 6' Case Door"/>
    <x v="1"/>
    <x v="26"/>
    <s v="Fixture"/>
    <n v="13"/>
    <n v="1300"/>
    <n v="1.1399999999999999"/>
    <n v="7501"/>
  </r>
  <r>
    <n v="3106"/>
    <x v="12"/>
    <x v="2"/>
    <x v="0"/>
    <n v="402271"/>
    <s v="Lighting - LED Premium Tier 6' Case Door"/>
    <x v="1"/>
    <x v="26"/>
    <s v="Fixture"/>
    <n v="7"/>
    <n v="700"/>
    <n v="0.61"/>
    <n v="4039"/>
  </r>
  <r>
    <n v="3106"/>
    <x v="12"/>
    <x v="2"/>
    <x v="0"/>
    <n v="402271"/>
    <s v="Lighting - LED Premium Tier 6' Case Door"/>
    <x v="1"/>
    <x v="26"/>
    <s v="Fixture"/>
    <n v="7"/>
    <n v="700"/>
    <n v="0.61"/>
    <n v="4039"/>
  </r>
  <r>
    <n v="3106"/>
    <x v="12"/>
    <x v="2"/>
    <x v="0"/>
    <n v="402271"/>
    <s v="Lighting - LED Premium Tier 6' Case Door"/>
    <x v="1"/>
    <x v="26"/>
    <s v="Fixture"/>
    <n v="14"/>
    <n v="1400"/>
    <n v="1.23"/>
    <n v="8078"/>
  </r>
  <r>
    <n v="3106"/>
    <x v="12"/>
    <x v="2"/>
    <x v="0"/>
    <n v="402271"/>
    <s v="Lighting - LED Premium Tier 6' Case Door"/>
    <x v="1"/>
    <x v="26"/>
    <s v="Fixture"/>
    <n v="22"/>
    <n v="2200"/>
    <n v="1.93"/>
    <n v="12694"/>
  </r>
  <r>
    <n v="3106"/>
    <x v="12"/>
    <x v="2"/>
    <x v="0"/>
    <n v="402271"/>
    <s v="Lighting - LED Premium Tier 6' Case Door"/>
    <x v="1"/>
    <x v="26"/>
    <s v="Fixture"/>
    <n v="15"/>
    <n v="1500"/>
    <n v="1.32"/>
    <n v="8655"/>
  </r>
  <r>
    <n v="3106"/>
    <x v="12"/>
    <x v="2"/>
    <x v="0"/>
    <n v="402271"/>
    <s v="Lighting - LED Premium Tier 6' Case Door"/>
    <x v="1"/>
    <x v="26"/>
    <s v="Fixture"/>
    <n v="16"/>
    <n v="1600"/>
    <n v="1.4"/>
    <n v="9232"/>
  </r>
  <r>
    <n v="3106"/>
    <x v="12"/>
    <x v="2"/>
    <x v="0"/>
    <n v="402271"/>
    <s v="Lighting - LED Premium Tier 6' Case Door"/>
    <x v="1"/>
    <x v="26"/>
    <s v="Fixture"/>
    <n v="24"/>
    <n v="2400"/>
    <n v="2.11"/>
    <n v="13848"/>
  </r>
  <r>
    <n v="3106"/>
    <x v="12"/>
    <x v="2"/>
    <x v="0"/>
    <n v="402271"/>
    <s v="Lighting - LED Premium Tier 6' Case Door"/>
    <x v="1"/>
    <x v="26"/>
    <s v="Fixture"/>
    <n v="8"/>
    <n v="800"/>
    <n v="0.7"/>
    <n v="4616"/>
  </r>
  <r>
    <n v="3106"/>
    <x v="12"/>
    <x v="2"/>
    <x v="0"/>
    <n v="402271"/>
    <s v="Lighting - LED Premium Tier 6' Case Door"/>
    <x v="1"/>
    <x v="26"/>
    <s v="Fixture"/>
    <n v="27"/>
    <n v="2700"/>
    <n v="2.37"/>
    <n v="15579"/>
  </r>
  <r>
    <n v="3106"/>
    <x v="12"/>
    <x v="2"/>
    <x v="0"/>
    <n v="402271"/>
    <s v="Lighting - LED Premium Tier 6' Case Door"/>
    <x v="1"/>
    <x v="26"/>
    <s v="Fixture"/>
    <n v="23"/>
    <n v="2300"/>
    <n v="2.02"/>
    <n v="13271"/>
  </r>
  <r>
    <n v="3106"/>
    <x v="12"/>
    <x v="2"/>
    <x v="0"/>
    <n v="402271"/>
    <s v="Lighting - LED Premium Tier 6' Case Door"/>
    <x v="1"/>
    <x v="26"/>
    <s v="Fixture"/>
    <n v="13"/>
    <n v="1300"/>
    <n v="1.1399999999999999"/>
    <n v="7501"/>
  </r>
  <r>
    <n v="3106"/>
    <x v="12"/>
    <x v="2"/>
    <x v="0"/>
    <n v="402271"/>
    <s v="Lighting - LED Premium Tier 6' Case Door"/>
    <x v="1"/>
    <x v="26"/>
    <s v="Fixture"/>
    <n v="8"/>
    <n v="800"/>
    <n v="0.7"/>
    <n v="4616"/>
  </r>
  <r>
    <n v="3106"/>
    <x v="12"/>
    <x v="2"/>
    <x v="0"/>
    <n v="402271"/>
    <s v="Lighting - LED Premium Tier 6' Case Door"/>
    <x v="1"/>
    <x v="26"/>
    <s v="Fixture"/>
    <n v="23"/>
    <n v="2300"/>
    <n v="2.02"/>
    <n v="13271"/>
  </r>
  <r>
    <n v="3106"/>
    <x v="12"/>
    <x v="2"/>
    <x v="0"/>
    <n v="402271"/>
    <s v="Lighting - LED Premium Tier 6' Case Door"/>
    <x v="1"/>
    <x v="26"/>
    <s v="Fixture"/>
    <n v="13"/>
    <n v="1300"/>
    <n v="1.1399999999999999"/>
    <n v="7501"/>
  </r>
  <r>
    <n v="3106"/>
    <x v="12"/>
    <x v="2"/>
    <x v="0"/>
    <n v="402271"/>
    <s v="Lighting - LED Premium Tier 6' Case Door"/>
    <x v="1"/>
    <x v="26"/>
    <s v="Fixture"/>
    <n v="8"/>
    <n v="800"/>
    <n v="0.7"/>
    <n v="4616"/>
  </r>
  <r>
    <n v="3106"/>
    <x v="12"/>
    <x v="2"/>
    <x v="0"/>
    <n v="402271"/>
    <s v="Lighting - LED Premium Tier 6' Case Door"/>
    <x v="1"/>
    <x v="26"/>
    <s v="Fixture"/>
    <n v="5"/>
    <n v="500"/>
    <n v="0.44"/>
    <n v="2885"/>
  </r>
  <r>
    <n v="3106"/>
    <x v="12"/>
    <x v="2"/>
    <x v="0"/>
    <n v="402271"/>
    <s v="Lighting - LED Premium Tier 6' Case Door"/>
    <x v="1"/>
    <x v="26"/>
    <s v="Fixture"/>
    <n v="8"/>
    <n v="800"/>
    <n v="0.7"/>
    <n v="4616"/>
  </r>
  <r>
    <n v="3106"/>
    <x v="12"/>
    <x v="2"/>
    <x v="0"/>
    <n v="402271"/>
    <s v="Lighting - LED Premium Tier 6' Case Door"/>
    <x v="1"/>
    <x v="26"/>
    <s v="Fixture"/>
    <n v="13"/>
    <n v="1300"/>
    <n v="1.1399999999999999"/>
    <n v="7501"/>
  </r>
  <r>
    <n v="3106"/>
    <x v="12"/>
    <x v="2"/>
    <x v="0"/>
    <n v="402271"/>
    <s v="Lighting - LED Premium Tier 6' Case Door"/>
    <x v="1"/>
    <x v="26"/>
    <s v="Fixture"/>
    <n v="16"/>
    <n v="1600"/>
    <n v="1.4"/>
    <n v="9232"/>
  </r>
  <r>
    <n v="3106"/>
    <x v="12"/>
    <x v="2"/>
    <x v="0"/>
    <n v="402271"/>
    <s v="Lighting - LED Premium Tier 6' Case Door"/>
    <x v="1"/>
    <x v="26"/>
    <s v="Fixture"/>
    <n v="16"/>
    <n v="1600"/>
    <n v="1.4"/>
    <n v="9232"/>
  </r>
  <r>
    <n v="3106"/>
    <x v="12"/>
    <x v="2"/>
    <x v="0"/>
    <n v="402271"/>
    <s v="Lighting - LED Premium Tier 6' Case Door"/>
    <x v="1"/>
    <x v="26"/>
    <s v="Fixture"/>
    <n v="20"/>
    <n v="2000"/>
    <n v="1.76"/>
    <n v="11540"/>
  </r>
  <r>
    <n v="3106"/>
    <x v="12"/>
    <x v="2"/>
    <x v="0"/>
    <n v="402271"/>
    <s v="Lighting - LED Premium Tier 6' Case Door"/>
    <x v="1"/>
    <x v="26"/>
    <s v="Fixture"/>
    <n v="7"/>
    <n v="700"/>
    <n v="0.61"/>
    <n v="4039"/>
  </r>
  <r>
    <n v="3106"/>
    <x v="12"/>
    <x v="2"/>
    <x v="0"/>
    <n v="402271"/>
    <s v="Lighting - LED Premium Tier 6' Case Door"/>
    <x v="1"/>
    <x v="26"/>
    <s v="Fixture"/>
    <n v="7"/>
    <n v="700"/>
    <n v="0.61"/>
    <n v="4039"/>
  </r>
  <r>
    <n v="3106"/>
    <x v="12"/>
    <x v="2"/>
    <x v="0"/>
    <n v="402271"/>
    <s v="Lighting - LED Premium Tier 6' Case Door"/>
    <x v="1"/>
    <x v="26"/>
    <s v="Fixture"/>
    <n v="27"/>
    <n v="2700"/>
    <n v="2.37"/>
    <n v="15579"/>
  </r>
  <r>
    <n v="3106"/>
    <x v="12"/>
    <x v="2"/>
    <x v="0"/>
    <n v="402271"/>
    <s v="Lighting - LED Premium Tier 6' Case Door"/>
    <x v="1"/>
    <x v="26"/>
    <s v="Fixture"/>
    <n v="25"/>
    <n v="2500"/>
    <n v="2.2000000000000002"/>
    <n v="14425"/>
  </r>
  <r>
    <n v="3106"/>
    <x v="12"/>
    <x v="2"/>
    <x v="0"/>
    <n v="402271"/>
    <s v="Lighting - LED Premium Tier 6' Case Door"/>
    <x v="1"/>
    <x v="26"/>
    <s v="Fixture"/>
    <n v="8"/>
    <n v="800"/>
    <n v="0.7"/>
    <n v="4616"/>
  </r>
  <r>
    <n v="3106"/>
    <x v="12"/>
    <x v="2"/>
    <x v="0"/>
    <n v="402271"/>
    <s v="Lighting - LED Premium Tier 6' Case Door"/>
    <x v="1"/>
    <x v="26"/>
    <s v="Fixture"/>
    <n v="17"/>
    <n v="1700"/>
    <n v="1.49"/>
    <n v="9809"/>
  </r>
  <r>
    <n v="3106"/>
    <x v="12"/>
    <x v="2"/>
    <x v="0"/>
    <n v="402271"/>
    <s v="Lighting - LED Premium Tier 6' Case Door"/>
    <x v="1"/>
    <x v="26"/>
    <s v="Fixture"/>
    <n v="8"/>
    <n v="800"/>
    <n v="0.7"/>
    <n v="4616"/>
  </r>
  <r>
    <n v="3106"/>
    <x v="12"/>
    <x v="2"/>
    <x v="0"/>
    <n v="402271"/>
    <s v="Lighting - LED Premium Tier 6' Case Door"/>
    <x v="1"/>
    <x v="26"/>
    <s v="Fixture"/>
    <n v="15"/>
    <n v="1500"/>
    <n v="1.32"/>
    <n v="8655"/>
  </r>
  <r>
    <n v="3106"/>
    <x v="12"/>
    <x v="2"/>
    <x v="0"/>
    <n v="402271"/>
    <s v="Lighting - LED Premium Tier 6' Case Door"/>
    <x v="1"/>
    <x v="26"/>
    <s v="Fixture"/>
    <n v="8"/>
    <n v="800"/>
    <n v="0.7"/>
    <n v="4616"/>
  </r>
  <r>
    <n v="3106"/>
    <x v="12"/>
    <x v="2"/>
    <x v="0"/>
    <n v="402271"/>
    <s v="Lighting - LED Premium Tier 6' Case Door"/>
    <x v="1"/>
    <x v="26"/>
    <s v="Fixture"/>
    <n v="58"/>
    <n v="5800"/>
    <n v="5.0999999999999996"/>
    <n v="33466"/>
  </r>
  <r>
    <n v="3106"/>
    <x v="12"/>
    <x v="2"/>
    <x v="0"/>
    <n v="402273"/>
    <s v="Lighting - LED Standard Tier 5' Case Door"/>
    <x v="1"/>
    <x v="26"/>
    <s v="Fixture"/>
    <n v="10"/>
    <n v="450"/>
    <n v="0.35"/>
    <n v="2270"/>
  </r>
  <r>
    <n v="3106"/>
    <x v="12"/>
    <x v="2"/>
    <x v="0"/>
    <n v="402274"/>
    <s v="Lighting - LED Standard Tier 6' Case Door"/>
    <x v="1"/>
    <x v="26"/>
    <s v="Fixture"/>
    <n v="8"/>
    <n v="360"/>
    <n v="0.56000000000000005"/>
    <n v="3704"/>
  </r>
  <r>
    <n v="3106"/>
    <x v="12"/>
    <x v="2"/>
    <x v="0"/>
    <n v="402274"/>
    <s v="Lighting - LED Standard Tier 6' Case Door"/>
    <x v="1"/>
    <x v="26"/>
    <s v="Fixture"/>
    <n v="3"/>
    <n v="135"/>
    <n v="0.21"/>
    <n v="1389"/>
  </r>
  <r>
    <n v="3106"/>
    <x v="12"/>
    <x v="2"/>
    <x v="0"/>
    <n v="402274"/>
    <s v="Lighting - LED Standard Tier 6' Case Door"/>
    <x v="1"/>
    <x v="26"/>
    <s v="Fixture"/>
    <n v="33"/>
    <n v="2475"/>
    <n v="2.34"/>
    <n v="15279"/>
  </r>
  <r>
    <n v="3106"/>
    <x v="12"/>
    <x v="0"/>
    <x v="0"/>
    <n v="402141"/>
    <s v="Lighting - Cold Cathode Fluorescent Lamp"/>
    <x v="8"/>
    <x v="34"/>
    <s v="Lamp"/>
    <n v="77"/>
    <n v="138.6"/>
    <n v="0.78"/>
    <n v="3290.91"/>
  </r>
  <r>
    <n v="3106"/>
    <x v="12"/>
    <x v="0"/>
    <x v="0"/>
    <n v="402141"/>
    <s v="Lighting - Cold Cathode Fluorescent Lamp"/>
    <x v="8"/>
    <x v="34"/>
    <s v="Lamp"/>
    <n v="474"/>
    <n v="1896"/>
    <n v="4.8099999999999996"/>
    <n v="20258.38"/>
  </r>
  <r>
    <n v="3106"/>
    <x v="12"/>
    <x v="0"/>
    <x v="0"/>
    <n v="402141"/>
    <s v="Lighting - Cold Cathode Fluorescent Lamp"/>
    <x v="8"/>
    <x v="34"/>
    <s v="Lamp"/>
    <n v="12"/>
    <n v="48"/>
    <n v="0.12"/>
    <n v="512.87"/>
  </r>
  <r>
    <n v="3106"/>
    <x v="12"/>
    <x v="1"/>
    <x v="0"/>
    <n v="402141"/>
    <s v="Lighting - Cold Cathode Fluorescent Lamp"/>
    <x v="8"/>
    <x v="34"/>
    <s v="Lamp"/>
    <n v="24"/>
    <n v="96"/>
    <n v="0.24"/>
    <n v="1025.74"/>
  </r>
  <r>
    <n v="3106"/>
    <x v="12"/>
    <x v="1"/>
    <x v="0"/>
    <n v="402141"/>
    <s v="Lighting - Cold Cathode Fluorescent Lamp"/>
    <x v="8"/>
    <x v="34"/>
    <s v="Lamp"/>
    <n v="151"/>
    <n v="604"/>
    <n v="1.53"/>
    <n v="6453.61"/>
  </r>
  <r>
    <n v="3106"/>
    <x v="12"/>
    <x v="1"/>
    <x v="0"/>
    <n v="402141"/>
    <s v="Lighting - Cold Cathode Fluorescent Lamp"/>
    <x v="8"/>
    <x v="34"/>
    <s v="Lamp"/>
    <n v="50"/>
    <n v="180"/>
    <n v="0.5"/>
    <n v="2136.96"/>
  </r>
  <r>
    <n v="3106"/>
    <x v="12"/>
    <x v="1"/>
    <x v="0"/>
    <n v="402141"/>
    <s v="Lighting - Cold Cathode Fluorescent Lamp"/>
    <x v="8"/>
    <x v="34"/>
    <s v="Lamp"/>
    <n v="43"/>
    <n v="172"/>
    <n v="0.43"/>
    <n v="1837.78"/>
  </r>
  <r>
    <n v="3106"/>
    <x v="12"/>
    <x v="1"/>
    <x v="0"/>
    <n v="402141"/>
    <s v="Lighting - Cold Cathode Fluorescent Lamp"/>
    <x v="8"/>
    <x v="34"/>
    <s v="Lamp"/>
    <n v="398"/>
    <n v="1432.8"/>
    <n v="4.04"/>
    <n v="17010.2"/>
  </r>
  <r>
    <n v="3106"/>
    <x v="12"/>
    <x v="2"/>
    <x v="0"/>
    <n v="402141"/>
    <s v="Lighting - Cold Cathode Fluorescent Lamp"/>
    <x v="8"/>
    <x v="34"/>
    <s v="Lamp"/>
    <n v="4"/>
    <n v="16"/>
    <n v="0.04"/>
    <n v="170.95"/>
  </r>
  <r>
    <n v="3106"/>
    <x v="12"/>
    <x v="2"/>
    <x v="0"/>
    <n v="402141"/>
    <s v="Lighting - Cold Cathode Fluorescent Lamp"/>
    <x v="8"/>
    <x v="34"/>
    <s v="Lamp"/>
    <n v="759"/>
    <n v="3036"/>
    <n v="7.7"/>
    <n v="32439.05"/>
  </r>
  <r>
    <n v="3106"/>
    <x v="12"/>
    <x v="2"/>
    <x v="0"/>
    <n v="402141"/>
    <s v="Lighting - Cold Cathode Fluorescent Lamp"/>
    <x v="8"/>
    <x v="34"/>
    <s v="Lamp"/>
    <n v="44"/>
    <n v="176"/>
    <n v="0.44"/>
    <n v="1880.52"/>
  </r>
  <r>
    <n v="3106"/>
    <x v="12"/>
    <x v="2"/>
    <x v="0"/>
    <n v="402141"/>
    <s v="Lighting - Cold Cathode Fluorescent Lamp"/>
    <x v="8"/>
    <x v="34"/>
    <s v="Lamp"/>
    <n v="6"/>
    <n v="24"/>
    <n v="0.06"/>
    <n v="256.43"/>
  </r>
  <r>
    <n v="3106"/>
    <x v="12"/>
    <x v="2"/>
    <x v="0"/>
    <n v="402141"/>
    <s v="Lighting - Cold Cathode Fluorescent Lamp"/>
    <x v="8"/>
    <x v="34"/>
    <s v="Lamp"/>
    <n v="48"/>
    <n v="192"/>
    <n v="0.48"/>
    <n v="2051.48"/>
  </r>
  <r>
    <n v="3106"/>
    <x v="12"/>
    <x v="2"/>
    <x v="0"/>
    <n v="402141"/>
    <s v="Lighting - Cold Cathode Fluorescent Lamp"/>
    <x v="8"/>
    <x v="34"/>
    <s v="Lamp"/>
    <n v="65"/>
    <n v="260"/>
    <n v="0.66"/>
    <n v="2778.04"/>
  </r>
  <r>
    <n v="3106"/>
    <x v="12"/>
    <x v="0"/>
    <x v="0"/>
    <n v="402364"/>
    <s v="Lighting-Remove 2 Ft Lamp (De-Lamp) - Tr2"/>
    <x v="3"/>
    <x v="19"/>
    <s v="Lamp"/>
    <n v="108"/>
    <n v="810"/>
    <n v="2.85"/>
    <n v="9818.17"/>
  </r>
  <r>
    <n v="3106"/>
    <x v="12"/>
    <x v="0"/>
    <x v="0"/>
    <n v="402325"/>
    <s v="Lighting-Remove 3 Ft Lamp (De-Lamp) - Tr2"/>
    <x v="3"/>
    <x v="19"/>
    <s v="Lamp"/>
    <n v="285"/>
    <n v="2137.5"/>
    <n v="10.79"/>
    <n v="36972.93"/>
  </r>
  <r>
    <n v="3106"/>
    <x v="12"/>
    <x v="0"/>
    <x v="0"/>
    <n v="402110"/>
    <s v="Lighting-Remove 4 Ft Lamp  (De-Lamp) - Tr1"/>
    <x v="3"/>
    <x v="19"/>
    <s v="Lamp"/>
    <n v="8"/>
    <n v="120"/>
    <n v="0.23"/>
    <n v="824.24"/>
  </r>
  <r>
    <n v="3106"/>
    <x v="12"/>
    <x v="0"/>
    <x v="0"/>
    <n v="402110"/>
    <s v="Lighting-Remove 4 Ft Lamp  (De-Lamp) - Tr1"/>
    <x v="3"/>
    <x v="19"/>
    <s v="Lamp"/>
    <n v="2"/>
    <n v="30"/>
    <n v="7.0000000000000007E-2"/>
    <n v="259.70999999999998"/>
  </r>
  <r>
    <n v="3106"/>
    <x v="12"/>
    <x v="0"/>
    <x v="0"/>
    <n v="402110"/>
    <s v="Lighting-Remove 4 Ft Lamp  (De-Lamp) - Tr1"/>
    <x v="3"/>
    <x v="19"/>
    <s v="Lamp"/>
    <n v="38"/>
    <n v="570"/>
    <n v="1.36"/>
    <n v="6289.19"/>
  </r>
  <r>
    <n v="3106"/>
    <x v="12"/>
    <x v="0"/>
    <x v="0"/>
    <n v="402110"/>
    <s v="Lighting-Remove 4 Ft Lamp  (De-Lamp) - Tr1"/>
    <x v="3"/>
    <x v="19"/>
    <s v="Lamp"/>
    <n v="13"/>
    <n v="195"/>
    <n v="0.28000000000000003"/>
    <n v="1280.51"/>
  </r>
  <r>
    <n v="3106"/>
    <x v="12"/>
    <x v="0"/>
    <x v="0"/>
    <n v="402110"/>
    <s v="Lighting-Remove 4 Ft Lamp  (De-Lamp) - Tr1"/>
    <x v="3"/>
    <x v="19"/>
    <s v="Lamp"/>
    <n v="14"/>
    <n v="210"/>
    <n v="0.47"/>
    <n v="2597.96"/>
  </r>
  <r>
    <n v="3106"/>
    <x v="12"/>
    <x v="0"/>
    <x v="0"/>
    <n v="402110"/>
    <s v="Lighting-Remove 4 Ft Lamp  (De-Lamp) - Tr1"/>
    <x v="3"/>
    <x v="19"/>
    <s v="Lamp"/>
    <n v="68"/>
    <n v="1020"/>
    <n v="1.61"/>
    <n v="7907.04"/>
  </r>
  <r>
    <n v="3106"/>
    <x v="12"/>
    <x v="0"/>
    <x v="0"/>
    <n v="402110"/>
    <s v="Lighting-Remove 4 Ft Lamp  (De-Lamp) - Tr1"/>
    <x v="3"/>
    <x v="19"/>
    <s v="Lamp"/>
    <n v="16"/>
    <n v="60"/>
    <n v="0.16"/>
    <n v="1166.8800000000001"/>
  </r>
  <r>
    <n v="3106"/>
    <x v="12"/>
    <x v="0"/>
    <x v="0"/>
    <n v="402110"/>
    <s v="Lighting-Remove 4 Ft Lamp  (De-Lamp) - Tr1"/>
    <x v="3"/>
    <x v="19"/>
    <s v="Lamp"/>
    <n v="87"/>
    <n v="1305"/>
    <n v="2.76"/>
    <n v="11497.74"/>
  </r>
  <r>
    <n v="3106"/>
    <x v="12"/>
    <x v="0"/>
    <x v="0"/>
    <n v="402110"/>
    <s v="Lighting-Remove 4 Ft Lamp  (De-Lamp) - Tr1"/>
    <x v="3"/>
    <x v="19"/>
    <s v="Lamp"/>
    <n v="8"/>
    <n v="120"/>
    <n v="0.27"/>
    <n v="1471.41"/>
  </r>
  <r>
    <n v="3106"/>
    <x v="12"/>
    <x v="0"/>
    <x v="0"/>
    <n v="402110"/>
    <s v="Lighting-Remove 4 Ft Lamp  (De-Lamp) - Tr1"/>
    <x v="3"/>
    <x v="19"/>
    <s v="Lamp"/>
    <n v="18"/>
    <n v="270"/>
    <n v="0.6"/>
    <n v="3317.52"/>
  </r>
  <r>
    <n v="3106"/>
    <x v="12"/>
    <x v="0"/>
    <x v="0"/>
    <n v="402110"/>
    <s v="Lighting-Remove 4 Ft Lamp  (De-Lamp) - Tr1"/>
    <x v="3"/>
    <x v="19"/>
    <s v="Lamp"/>
    <n v="12"/>
    <n v="180"/>
    <n v="0.4"/>
    <n v="2226.8200000000002"/>
  </r>
  <r>
    <n v="3106"/>
    <x v="12"/>
    <x v="0"/>
    <x v="0"/>
    <n v="402110"/>
    <s v="Lighting-Remove 4 Ft Lamp  (De-Lamp) - Tr1"/>
    <x v="3"/>
    <x v="19"/>
    <s v="Lamp"/>
    <n v="16"/>
    <n v="240"/>
    <n v="0.56999999999999995"/>
    <n v="2096.14"/>
  </r>
  <r>
    <n v="3106"/>
    <x v="12"/>
    <x v="0"/>
    <x v="0"/>
    <n v="402110"/>
    <s v="Lighting-Remove 4 Ft Lamp  (De-Lamp) - Tr1"/>
    <x v="3"/>
    <x v="19"/>
    <s v="Lamp"/>
    <n v="2"/>
    <n v="30"/>
    <n v="7.0000000000000007E-2"/>
    <n v="262.01"/>
  </r>
  <r>
    <n v="3106"/>
    <x v="12"/>
    <x v="0"/>
    <x v="0"/>
    <n v="402110"/>
    <s v="Lighting-Remove 4 Ft Lamp  (De-Lamp) - Tr1"/>
    <x v="3"/>
    <x v="19"/>
    <s v="Lamp"/>
    <n v="18"/>
    <n v="270"/>
    <n v="0.51"/>
    <n v="3065.01"/>
  </r>
  <r>
    <n v="3106"/>
    <x v="12"/>
    <x v="0"/>
    <x v="0"/>
    <n v="402110"/>
    <s v="Lighting-Remove 4 Ft Lamp  (De-Lamp) - Tr1"/>
    <x v="3"/>
    <x v="19"/>
    <s v="Lamp"/>
    <n v="6"/>
    <n v="90"/>
    <n v="0.17"/>
    <n v="618.17999999999995"/>
  </r>
  <r>
    <n v="3106"/>
    <x v="12"/>
    <x v="0"/>
    <x v="0"/>
    <n v="402110"/>
    <s v="Lighting-Remove 4 Ft Lamp  (De-Lamp) - Tr1"/>
    <x v="3"/>
    <x v="19"/>
    <s v="Lamp"/>
    <n v="60"/>
    <n v="900"/>
    <n v="2.16"/>
    <n v="9930.31"/>
  </r>
  <r>
    <n v="3106"/>
    <x v="12"/>
    <x v="0"/>
    <x v="0"/>
    <n v="402110"/>
    <s v="Lighting-Remove 4 Ft Lamp  (De-Lamp) - Tr1"/>
    <x v="3"/>
    <x v="19"/>
    <s v="Lamp"/>
    <n v="6"/>
    <n v="90"/>
    <n v="0.19"/>
    <n v="792.94"/>
  </r>
  <r>
    <n v="3106"/>
    <x v="12"/>
    <x v="0"/>
    <x v="0"/>
    <n v="402110"/>
    <s v="Lighting-Remove 4 Ft Lamp  (De-Lamp) - Tr1"/>
    <x v="3"/>
    <x v="19"/>
    <s v="Lamp"/>
    <n v="38"/>
    <n v="570"/>
    <n v="1.35"/>
    <n v="6289.19"/>
  </r>
  <r>
    <n v="3106"/>
    <x v="12"/>
    <x v="0"/>
    <x v="0"/>
    <n v="402110"/>
    <s v="Lighting-Remove 4 Ft Lamp  (De-Lamp) - Tr1"/>
    <x v="3"/>
    <x v="19"/>
    <s v="Lamp"/>
    <n v="8"/>
    <n v="120"/>
    <n v="0.28000000000000003"/>
    <n v="1048.07"/>
  </r>
  <r>
    <n v="3106"/>
    <x v="12"/>
    <x v="0"/>
    <x v="0"/>
    <n v="402110"/>
    <s v="Lighting-Remove 4 Ft Lamp  (De-Lamp) - Tr1"/>
    <x v="3"/>
    <x v="19"/>
    <s v="Lamp"/>
    <n v="22"/>
    <n v="330"/>
    <n v="0.64"/>
    <n v="2266.66"/>
  </r>
  <r>
    <n v="3106"/>
    <x v="12"/>
    <x v="0"/>
    <x v="0"/>
    <n v="402110"/>
    <s v="Lighting-Remove 4 Ft Lamp  (De-Lamp) - Tr1"/>
    <x v="3"/>
    <x v="19"/>
    <s v="Lamp"/>
    <n v="10"/>
    <n v="150"/>
    <n v="0.34"/>
    <n v="1843.07"/>
  </r>
  <r>
    <n v="3106"/>
    <x v="12"/>
    <x v="0"/>
    <x v="0"/>
    <n v="402110"/>
    <s v="Lighting-Remove 4 Ft Lamp  (De-Lamp) - Tr1"/>
    <x v="3"/>
    <x v="19"/>
    <s v="Lamp"/>
    <n v="18"/>
    <n v="270"/>
    <n v="0.42"/>
    <n v="2093.04"/>
  </r>
  <r>
    <n v="3106"/>
    <x v="12"/>
    <x v="0"/>
    <x v="0"/>
    <n v="402110"/>
    <s v="Lighting-Remove 4 Ft Lamp  (De-Lamp) - Tr1"/>
    <x v="3"/>
    <x v="19"/>
    <s v="Lamp"/>
    <n v="32"/>
    <n v="480"/>
    <n v="0.95"/>
    <n v="3268.78"/>
  </r>
  <r>
    <n v="3106"/>
    <x v="12"/>
    <x v="0"/>
    <x v="0"/>
    <n v="402110"/>
    <s v="Lighting-Remove 4 Ft Lamp  (De-Lamp) - Tr1"/>
    <x v="3"/>
    <x v="19"/>
    <s v="Lamp"/>
    <n v="42"/>
    <n v="630"/>
    <n v="1.24"/>
    <n v="4290.28"/>
  </r>
  <r>
    <n v="3106"/>
    <x v="12"/>
    <x v="0"/>
    <x v="0"/>
    <n v="402110"/>
    <s v="Lighting-Remove 4 Ft Lamp  (De-Lamp) - Tr1"/>
    <x v="3"/>
    <x v="19"/>
    <s v="Lamp"/>
    <n v="144"/>
    <n v="2160"/>
    <n v="4.57"/>
    <n v="19030.75"/>
  </r>
  <r>
    <n v="3106"/>
    <x v="12"/>
    <x v="0"/>
    <x v="0"/>
    <n v="402110"/>
    <s v="Lighting-Remove 4 Ft Lamp  (De-Lamp) - Tr1"/>
    <x v="3"/>
    <x v="19"/>
    <s v="Lamp"/>
    <n v="38"/>
    <n v="570"/>
    <n v="1.1200000000000001"/>
    <n v="3881.68"/>
  </r>
  <r>
    <n v="3106"/>
    <x v="12"/>
    <x v="0"/>
    <x v="0"/>
    <n v="402110"/>
    <s v="Lighting-Remove 4 Ft Lamp  (De-Lamp) - Tr1"/>
    <x v="3"/>
    <x v="19"/>
    <s v="Lamp"/>
    <n v="42"/>
    <n v="630"/>
    <n v="1.24"/>
    <n v="4290.28"/>
  </r>
  <r>
    <n v="3106"/>
    <x v="12"/>
    <x v="0"/>
    <x v="0"/>
    <n v="402110"/>
    <s v="Lighting-Remove 4 Ft Lamp  (De-Lamp) - Tr1"/>
    <x v="3"/>
    <x v="19"/>
    <s v="Lamp"/>
    <n v="2"/>
    <n v="30"/>
    <n v="0.04"/>
    <n v="232.56"/>
  </r>
  <r>
    <n v="3106"/>
    <x v="12"/>
    <x v="0"/>
    <x v="0"/>
    <n v="402110"/>
    <s v="Lighting-Remove 4 Ft Lamp  (De-Lamp) - Tr1"/>
    <x v="3"/>
    <x v="19"/>
    <s v="Lamp"/>
    <n v="137"/>
    <n v="2055"/>
    <n v="4.09"/>
    <n v="14115.13"/>
  </r>
  <r>
    <n v="3106"/>
    <x v="12"/>
    <x v="0"/>
    <x v="0"/>
    <n v="402110"/>
    <s v="Lighting-Remove 4 Ft Lamp  (De-Lamp) - Tr1"/>
    <x v="3"/>
    <x v="19"/>
    <s v="Lamp"/>
    <n v="56"/>
    <n v="840"/>
    <n v="1.88"/>
    <n v="10321.200000000001"/>
  </r>
  <r>
    <n v="3106"/>
    <x v="12"/>
    <x v="0"/>
    <x v="0"/>
    <n v="402110"/>
    <s v="Lighting-Remove 4 Ft Lamp  (De-Lamp) - Tr1"/>
    <x v="3"/>
    <x v="19"/>
    <s v="Lamp"/>
    <n v="6"/>
    <n v="90"/>
    <n v="0.21"/>
    <n v="786.05"/>
  </r>
  <r>
    <n v="3106"/>
    <x v="12"/>
    <x v="0"/>
    <x v="0"/>
    <n v="402110"/>
    <s v="Lighting-Remove 4 Ft Lamp  (De-Lamp) - Tr1"/>
    <x v="3"/>
    <x v="19"/>
    <s v="Lamp"/>
    <n v="3"/>
    <n v="45"/>
    <n v="0.1"/>
    <n v="393.02"/>
  </r>
  <r>
    <n v="3106"/>
    <x v="12"/>
    <x v="0"/>
    <x v="0"/>
    <n v="402110"/>
    <s v="Lighting-Remove 4 Ft Lamp  (De-Lamp) - Tr1"/>
    <x v="3"/>
    <x v="19"/>
    <s v="Lamp"/>
    <n v="8"/>
    <n v="120"/>
    <n v="0.23"/>
    <n v="832.97"/>
  </r>
  <r>
    <n v="3106"/>
    <x v="12"/>
    <x v="0"/>
    <x v="0"/>
    <n v="402110"/>
    <s v="Lighting-Remove 4 Ft Lamp  (De-Lamp) - Tr1"/>
    <x v="3"/>
    <x v="19"/>
    <s v="Lamp"/>
    <n v="22"/>
    <n v="330"/>
    <n v="0.79"/>
    <n v="2882.19"/>
  </r>
  <r>
    <n v="3106"/>
    <x v="12"/>
    <x v="0"/>
    <x v="0"/>
    <n v="402110"/>
    <s v="Lighting-Remove 4 Ft Lamp  (De-Lamp) - Tr1"/>
    <x v="3"/>
    <x v="19"/>
    <s v="Lamp"/>
    <n v="20"/>
    <n v="300"/>
    <n v="0.67"/>
    <n v="3711.37"/>
  </r>
  <r>
    <n v="3106"/>
    <x v="12"/>
    <x v="0"/>
    <x v="0"/>
    <n v="402110"/>
    <s v="Lighting-Remove 4 Ft Lamp  (De-Lamp) - Tr1"/>
    <x v="3"/>
    <x v="19"/>
    <s v="Lamp"/>
    <n v="12"/>
    <n v="180"/>
    <n v="0.43"/>
    <n v="1572.1"/>
  </r>
  <r>
    <n v="3106"/>
    <x v="12"/>
    <x v="0"/>
    <x v="0"/>
    <n v="402110"/>
    <s v="Lighting-Remove 4 Ft Lamp  (De-Lamp) - Tr1"/>
    <x v="3"/>
    <x v="19"/>
    <s v="Lamp"/>
    <n v="6"/>
    <n v="90"/>
    <n v="0.2"/>
    <n v="1105.8399999999999"/>
  </r>
  <r>
    <n v="3106"/>
    <x v="12"/>
    <x v="0"/>
    <x v="0"/>
    <n v="402110"/>
    <s v="Lighting-Remove 4 Ft Lamp  (De-Lamp) - Tr1"/>
    <x v="3"/>
    <x v="19"/>
    <s v="Lamp"/>
    <n v="42"/>
    <n v="630"/>
    <n v="1.24"/>
    <n v="4290.28"/>
  </r>
  <r>
    <n v="3106"/>
    <x v="12"/>
    <x v="0"/>
    <x v="0"/>
    <n v="402110"/>
    <s v="Lighting-Remove 4 Ft Lamp  (De-Lamp) - Tr1"/>
    <x v="3"/>
    <x v="19"/>
    <s v="Lamp"/>
    <n v="12"/>
    <n v="180"/>
    <n v="0.4"/>
    <n v="2226.8200000000002"/>
  </r>
  <r>
    <n v="3106"/>
    <x v="12"/>
    <x v="0"/>
    <x v="0"/>
    <n v="402110"/>
    <s v="Lighting-Remove 4 Ft Lamp  (De-Lamp) - Tr1"/>
    <x v="3"/>
    <x v="19"/>
    <s v="Lamp"/>
    <n v="8"/>
    <n v="120"/>
    <n v="0.26"/>
    <n v="1474.45"/>
  </r>
  <r>
    <n v="3106"/>
    <x v="12"/>
    <x v="0"/>
    <x v="0"/>
    <n v="402110"/>
    <s v="Lighting-Remove 4 Ft Lamp  (De-Lamp) - Tr1"/>
    <x v="3"/>
    <x v="19"/>
    <s v="Lamp"/>
    <n v="80"/>
    <n v="1200"/>
    <n v="2.27"/>
    <n v="13622.3"/>
  </r>
  <r>
    <n v="3106"/>
    <x v="12"/>
    <x v="0"/>
    <x v="0"/>
    <n v="402110"/>
    <s v="Lighting-Remove 4 Ft Lamp  (De-Lamp) - Tr1"/>
    <x v="3"/>
    <x v="19"/>
    <s v="Lamp"/>
    <n v="18"/>
    <n v="270"/>
    <n v="0.51"/>
    <n v="3065.01"/>
  </r>
  <r>
    <n v="3106"/>
    <x v="12"/>
    <x v="0"/>
    <x v="0"/>
    <n v="402110"/>
    <s v="Lighting-Remove 4 Ft Lamp  (De-Lamp) - Tr1"/>
    <x v="3"/>
    <x v="19"/>
    <s v="Lamp"/>
    <n v="15"/>
    <n v="225"/>
    <n v="0.54"/>
    <n v="1965.13"/>
  </r>
  <r>
    <n v="3106"/>
    <x v="12"/>
    <x v="0"/>
    <x v="0"/>
    <n v="402110"/>
    <s v="Lighting-Remove 4 Ft Lamp  (De-Lamp) - Tr1"/>
    <x v="3"/>
    <x v="19"/>
    <s v="Lamp"/>
    <n v="4"/>
    <n v="60"/>
    <n v="0.12"/>
    <n v="528.63"/>
  </r>
  <r>
    <n v="3106"/>
    <x v="12"/>
    <x v="0"/>
    <x v="0"/>
    <n v="402110"/>
    <s v="Lighting-Remove 4 Ft Lamp  (De-Lamp) - Tr1"/>
    <x v="3"/>
    <x v="19"/>
    <s v="Lamp"/>
    <n v="28"/>
    <n v="420"/>
    <n v="0.95"/>
    <n v="5160.6000000000004"/>
  </r>
  <r>
    <n v="3106"/>
    <x v="12"/>
    <x v="0"/>
    <x v="0"/>
    <n v="402110"/>
    <s v="Lighting-Remove 4 Ft Lamp  (De-Lamp) - Tr1"/>
    <x v="3"/>
    <x v="19"/>
    <s v="Lamp"/>
    <n v="22"/>
    <n v="330"/>
    <n v="0.78"/>
    <n v="3641.11"/>
  </r>
  <r>
    <n v="3106"/>
    <x v="12"/>
    <x v="0"/>
    <x v="0"/>
    <n v="402110"/>
    <s v="Lighting-Remove 4 Ft Lamp  (De-Lamp) - Tr1"/>
    <x v="3"/>
    <x v="19"/>
    <s v="Lamp"/>
    <n v="34"/>
    <n v="510"/>
    <n v="1"/>
    <n v="3473.08"/>
  </r>
  <r>
    <n v="3106"/>
    <x v="12"/>
    <x v="0"/>
    <x v="0"/>
    <n v="402110"/>
    <s v="Lighting-Remove 4 Ft Lamp  (De-Lamp) - Tr1"/>
    <x v="3"/>
    <x v="19"/>
    <s v="Lamp"/>
    <n v="3"/>
    <n v="45"/>
    <n v="0.1"/>
    <n v="393.02"/>
  </r>
  <r>
    <n v="3106"/>
    <x v="12"/>
    <x v="0"/>
    <x v="0"/>
    <n v="402110"/>
    <s v="Lighting-Remove 4 Ft Lamp  (De-Lamp) - Tr1"/>
    <x v="3"/>
    <x v="19"/>
    <s v="Lamp"/>
    <n v="8"/>
    <n v="120"/>
    <n v="0.23"/>
    <n v="824.24"/>
  </r>
  <r>
    <n v="3106"/>
    <x v="12"/>
    <x v="0"/>
    <x v="0"/>
    <n v="402110"/>
    <s v="Lighting-Remove 4 Ft Lamp  (De-Lamp) - Tr1"/>
    <x v="3"/>
    <x v="19"/>
    <s v="Lamp"/>
    <n v="13"/>
    <n v="195"/>
    <n v="0.46"/>
    <n v="1703.11"/>
  </r>
  <r>
    <n v="3106"/>
    <x v="12"/>
    <x v="0"/>
    <x v="0"/>
    <n v="402110"/>
    <s v="Lighting-Remove 4 Ft Lamp  (De-Lamp) - Tr1"/>
    <x v="3"/>
    <x v="19"/>
    <s v="Lamp"/>
    <n v="44"/>
    <n v="660"/>
    <n v="1.29"/>
    <n v="4533.32"/>
  </r>
  <r>
    <n v="3106"/>
    <x v="12"/>
    <x v="0"/>
    <x v="0"/>
    <n v="402110"/>
    <s v="Lighting-Remove 4 Ft Lamp  (De-Lamp) - Tr1"/>
    <x v="3"/>
    <x v="19"/>
    <s v="Lamp"/>
    <n v="11"/>
    <n v="165"/>
    <n v="0.39"/>
    <n v="1441.09"/>
  </r>
  <r>
    <n v="3106"/>
    <x v="12"/>
    <x v="0"/>
    <x v="0"/>
    <n v="402110"/>
    <s v="Lighting-Remove 4 Ft Lamp  (De-Lamp) - Tr1"/>
    <x v="3"/>
    <x v="19"/>
    <s v="Lamp"/>
    <n v="12"/>
    <n v="180"/>
    <n v="0.35"/>
    <n v="1236.3599999999999"/>
  </r>
  <r>
    <n v="3106"/>
    <x v="12"/>
    <x v="0"/>
    <x v="0"/>
    <n v="402110"/>
    <s v="Lighting-Remove 4 Ft Lamp  (De-Lamp) - Tr1"/>
    <x v="3"/>
    <x v="19"/>
    <s v="Lamp"/>
    <n v="16"/>
    <n v="240"/>
    <n v="0.47"/>
    <n v="1634.39"/>
  </r>
  <r>
    <n v="3106"/>
    <x v="12"/>
    <x v="0"/>
    <x v="0"/>
    <n v="402110"/>
    <s v="Lighting-Remove 4 Ft Lamp  (De-Lamp) - Tr1"/>
    <x v="3"/>
    <x v="19"/>
    <s v="Lamp"/>
    <n v="24"/>
    <n v="360"/>
    <n v="0.86"/>
    <n v="3144.21"/>
  </r>
  <r>
    <n v="3106"/>
    <x v="12"/>
    <x v="0"/>
    <x v="0"/>
    <n v="402110"/>
    <s v="Lighting-Remove 4 Ft Lamp  (De-Lamp) - Tr1"/>
    <x v="3"/>
    <x v="19"/>
    <s v="Lamp"/>
    <n v="24"/>
    <n v="360"/>
    <n v="0.86"/>
    <n v="3144.21"/>
  </r>
  <r>
    <n v="3106"/>
    <x v="12"/>
    <x v="0"/>
    <x v="0"/>
    <n v="402110"/>
    <s v="Lighting-Remove 4 Ft Lamp  (De-Lamp) - Tr1"/>
    <x v="3"/>
    <x v="19"/>
    <s v="Lamp"/>
    <n v="25"/>
    <n v="375"/>
    <n v="0.89"/>
    <n v="3275.22"/>
  </r>
  <r>
    <n v="3106"/>
    <x v="12"/>
    <x v="0"/>
    <x v="0"/>
    <n v="402110"/>
    <s v="Lighting-Remove 4 Ft Lamp  (De-Lamp) - Tr1"/>
    <x v="3"/>
    <x v="19"/>
    <s v="Lamp"/>
    <n v="34"/>
    <n v="510"/>
    <n v="1.01"/>
    <n v="3503.02"/>
  </r>
  <r>
    <n v="3106"/>
    <x v="12"/>
    <x v="0"/>
    <x v="0"/>
    <n v="402110"/>
    <s v="Lighting-Remove 4 Ft Lamp  (De-Lamp) - Tr1"/>
    <x v="3"/>
    <x v="19"/>
    <s v="Lamp"/>
    <n v="20"/>
    <n v="300"/>
    <n v="0.59"/>
    <n v="2060.6"/>
  </r>
  <r>
    <n v="3106"/>
    <x v="12"/>
    <x v="0"/>
    <x v="0"/>
    <n v="402110"/>
    <s v="Lighting-Remove 4 Ft Lamp  (De-Lamp) - Tr1"/>
    <x v="3"/>
    <x v="19"/>
    <s v="Lamp"/>
    <n v="4"/>
    <n v="60"/>
    <n v="0.09"/>
    <n v="465.12"/>
  </r>
  <r>
    <n v="3106"/>
    <x v="12"/>
    <x v="0"/>
    <x v="0"/>
    <n v="402110"/>
    <s v="Lighting-Remove 4 Ft Lamp  (De-Lamp) - Tr1"/>
    <x v="3"/>
    <x v="19"/>
    <s v="Lamp"/>
    <n v="104"/>
    <n v="1560"/>
    <n v="3.06"/>
    <n v="10715.14"/>
  </r>
  <r>
    <n v="3106"/>
    <x v="12"/>
    <x v="0"/>
    <x v="0"/>
    <n v="402110"/>
    <s v="Lighting-Remove 4 Ft Lamp  (De-Lamp) - Tr1"/>
    <x v="3"/>
    <x v="19"/>
    <s v="Lamp"/>
    <n v="22"/>
    <n v="330"/>
    <n v="0.69"/>
    <n v="2583.7399999999998"/>
  </r>
  <r>
    <n v="3106"/>
    <x v="12"/>
    <x v="0"/>
    <x v="0"/>
    <n v="402110"/>
    <s v="Lighting-Remove 4 Ft Lamp  (De-Lamp) - Tr1"/>
    <x v="3"/>
    <x v="19"/>
    <s v="Lamp"/>
    <n v="22"/>
    <n v="330"/>
    <n v="0.64"/>
    <n v="2266.66"/>
  </r>
  <r>
    <n v="3106"/>
    <x v="12"/>
    <x v="0"/>
    <x v="0"/>
    <n v="402110"/>
    <s v="Lighting-Remove 4 Ft Lamp  (De-Lamp) - Tr1"/>
    <x v="3"/>
    <x v="19"/>
    <s v="Lamp"/>
    <n v="89"/>
    <n v="1335"/>
    <n v="2.71"/>
    <n v="10659.38"/>
  </r>
  <r>
    <n v="3106"/>
    <x v="12"/>
    <x v="0"/>
    <x v="0"/>
    <n v="402110"/>
    <s v="Lighting-Remove 4 Ft Lamp  (De-Lamp) - Tr1"/>
    <x v="3"/>
    <x v="19"/>
    <s v="Lamp"/>
    <n v="12"/>
    <n v="180"/>
    <n v="0.35"/>
    <n v="1236.3599999999999"/>
  </r>
  <r>
    <n v="3106"/>
    <x v="12"/>
    <x v="0"/>
    <x v="0"/>
    <n v="402110"/>
    <s v="Lighting-Remove 4 Ft Lamp  (De-Lamp) - Tr1"/>
    <x v="3"/>
    <x v="19"/>
    <s v="Lamp"/>
    <n v="13"/>
    <n v="195"/>
    <n v="0.38"/>
    <n v="1339.39"/>
  </r>
  <r>
    <n v="3106"/>
    <x v="12"/>
    <x v="0"/>
    <x v="0"/>
    <n v="402110"/>
    <s v="Lighting-Remove 4 Ft Lamp  (De-Lamp) - Tr1"/>
    <x v="3"/>
    <x v="19"/>
    <s v="Lamp"/>
    <n v="30"/>
    <n v="450"/>
    <n v="1.01"/>
    <n v="5529.21"/>
  </r>
  <r>
    <n v="3106"/>
    <x v="12"/>
    <x v="0"/>
    <x v="0"/>
    <n v="402110"/>
    <s v="Lighting-Remove 4 Ft Lamp  (De-Lamp) - Tr1"/>
    <x v="3"/>
    <x v="19"/>
    <s v="Lamp"/>
    <n v="6"/>
    <n v="90"/>
    <n v="0.2"/>
    <n v="1105.8399999999999"/>
  </r>
  <r>
    <n v="3106"/>
    <x v="12"/>
    <x v="0"/>
    <x v="0"/>
    <n v="402110"/>
    <s v="Lighting-Remove 4 Ft Lamp  (De-Lamp) - Tr1"/>
    <x v="3"/>
    <x v="19"/>
    <s v="Lamp"/>
    <n v="91"/>
    <n v="1365"/>
    <n v="2.68"/>
    <n v="9375.74"/>
  </r>
  <r>
    <n v="3106"/>
    <x v="12"/>
    <x v="0"/>
    <x v="0"/>
    <n v="402382"/>
    <s v="Lighting-Remove 4 Ft Lamp  (De-Lamp) - Tr1"/>
    <x v="3"/>
    <x v="19"/>
    <s v="Lamp"/>
    <n v="152"/>
    <n v="2280"/>
    <n v="4.47"/>
    <n v="15660.59"/>
  </r>
  <r>
    <n v="3106"/>
    <x v="12"/>
    <x v="0"/>
    <x v="0"/>
    <n v="402110"/>
    <s v="Lighting-Remove 4 Ft Lamp  (De-Lamp) - Tr1"/>
    <x v="3"/>
    <x v="19"/>
    <s v="Lamp"/>
    <n v="20"/>
    <n v="300"/>
    <n v="0.56000000000000005"/>
    <n v="3405.57"/>
  </r>
  <r>
    <n v="3106"/>
    <x v="12"/>
    <x v="0"/>
    <x v="0"/>
    <n v="402110"/>
    <s v="Lighting-Remove 4 Ft Lamp  (De-Lamp) - Tr1"/>
    <x v="3"/>
    <x v="19"/>
    <s v="Lamp"/>
    <n v="30"/>
    <n v="450"/>
    <n v="1.02"/>
    <n v="5468.52"/>
  </r>
  <r>
    <n v="3106"/>
    <x v="12"/>
    <x v="0"/>
    <x v="0"/>
    <n v="402110"/>
    <s v="Lighting-Remove 4 Ft Lamp  (De-Lamp) - Tr1"/>
    <x v="3"/>
    <x v="19"/>
    <s v="Lamp"/>
    <n v="38"/>
    <n v="570"/>
    <n v="1.36"/>
    <n v="4978.33"/>
  </r>
  <r>
    <n v="3106"/>
    <x v="12"/>
    <x v="0"/>
    <x v="0"/>
    <n v="402110"/>
    <s v="Lighting-Remove 4 Ft Lamp  (De-Lamp) - Tr1"/>
    <x v="3"/>
    <x v="19"/>
    <s v="Lamp"/>
    <n v="26"/>
    <n v="390"/>
    <n v="0.88"/>
    <n v="4749.2"/>
  </r>
  <r>
    <n v="3106"/>
    <x v="12"/>
    <x v="0"/>
    <x v="0"/>
    <n v="402110"/>
    <s v="Lighting-Remove 4 Ft Lamp  (De-Lamp) - Tr1"/>
    <x v="3"/>
    <x v="19"/>
    <s v="Lamp"/>
    <n v="14"/>
    <n v="210"/>
    <n v="0.5"/>
    <n v="2317.0700000000002"/>
  </r>
  <r>
    <n v="3106"/>
    <x v="12"/>
    <x v="0"/>
    <x v="0"/>
    <n v="402110"/>
    <s v="Lighting-Remove 4 Ft Lamp  (De-Lamp) - Tr1"/>
    <x v="3"/>
    <x v="19"/>
    <s v="Lamp"/>
    <n v="8"/>
    <n v="120"/>
    <n v="0.28000000000000003"/>
    <n v="1048.07"/>
  </r>
  <r>
    <n v="3106"/>
    <x v="12"/>
    <x v="0"/>
    <x v="0"/>
    <n v="402110"/>
    <s v="Lighting-Remove 4 Ft Lamp  (De-Lamp) - Tr1"/>
    <x v="3"/>
    <x v="19"/>
    <s v="Lamp"/>
    <n v="30"/>
    <n v="450"/>
    <n v="1.02"/>
    <n v="5468.52"/>
  </r>
  <r>
    <n v="3106"/>
    <x v="12"/>
    <x v="0"/>
    <x v="0"/>
    <n v="402110"/>
    <s v="Lighting-Remove 4 Ft Lamp  (De-Lamp) - Tr1"/>
    <x v="3"/>
    <x v="19"/>
    <s v="Lamp"/>
    <n v="4"/>
    <n v="60"/>
    <n v="0.13"/>
    <n v="735.7"/>
  </r>
  <r>
    <n v="3106"/>
    <x v="12"/>
    <x v="0"/>
    <x v="0"/>
    <n v="402110"/>
    <s v="Lighting-Remove 4 Ft Lamp  (De-Lamp) - Tr1"/>
    <x v="3"/>
    <x v="19"/>
    <s v="Lamp"/>
    <n v="48"/>
    <n v="720"/>
    <n v="1.61"/>
    <n v="8846.74"/>
  </r>
  <r>
    <n v="3106"/>
    <x v="12"/>
    <x v="0"/>
    <x v="0"/>
    <n v="402110"/>
    <s v="Lighting-Remove 4 Ft Lamp  (De-Lamp) - Tr1"/>
    <x v="3"/>
    <x v="19"/>
    <s v="Lamp"/>
    <n v="18"/>
    <n v="270"/>
    <n v="0.62"/>
    <n v="3701.98"/>
  </r>
  <r>
    <n v="3106"/>
    <x v="12"/>
    <x v="0"/>
    <x v="0"/>
    <n v="402110"/>
    <s v="Lighting-Remove 4 Ft Lamp  (De-Lamp) - Tr1"/>
    <x v="3"/>
    <x v="19"/>
    <s v="Lamp"/>
    <n v="18"/>
    <n v="270"/>
    <n v="0.64"/>
    <n v="2358.15"/>
  </r>
  <r>
    <n v="3106"/>
    <x v="12"/>
    <x v="0"/>
    <x v="0"/>
    <n v="402110"/>
    <s v="Lighting-Remove 4 Ft Lamp  (De-Lamp) - Tr1"/>
    <x v="3"/>
    <x v="19"/>
    <s v="Lamp"/>
    <n v="12"/>
    <n v="180"/>
    <n v="0.26"/>
    <n v="1160.71"/>
  </r>
  <r>
    <n v="3106"/>
    <x v="12"/>
    <x v="0"/>
    <x v="0"/>
    <n v="402110"/>
    <s v="Lighting-Remove 4 Ft Lamp  (De-Lamp) - Tr1"/>
    <x v="3"/>
    <x v="19"/>
    <s v="Lamp"/>
    <n v="11"/>
    <n v="165"/>
    <n v="0.37"/>
    <n v="2041.25"/>
  </r>
  <r>
    <n v="3106"/>
    <x v="12"/>
    <x v="0"/>
    <x v="0"/>
    <n v="402110"/>
    <s v="Lighting-Remove 4 Ft Lamp  (De-Lamp) - Tr1"/>
    <x v="3"/>
    <x v="19"/>
    <s v="Lamp"/>
    <n v="982"/>
    <n v="14730"/>
    <n v="28.92"/>
    <n v="101175.65"/>
  </r>
  <r>
    <n v="3106"/>
    <x v="12"/>
    <x v="0"/>
    <x v="0"/>
    <n v="402110"/>
    <s v="Lighting-Remove 4 Ft Lamp  (De-Lamp) - Tr1"/>
    <x v="3"/>
    <x v="19"/>
    <s v="Lamp"/>
    <n v="23"/>
    <n v="345"/>
    <n v="0.73"/>
    <n v="3039.63"/>
  </r>
  <r>
    <n v="3106"/>
    <x v="12"/>
    <x v="0"/>
    <x v="0"/>
    <n v="402110"/>
    <s v="Lighting-Remove 4 Ft Lamp  (De-Lamp) - Tr1"/>
    <x v="3"/>
    <x v="19"/>
    <s v="Lamp"/>
    <n v="6"/>
    <n v="90"/>
    <n v="0.19"/>
    <n v="786.05"/>
  </r>
  <r>
    <n v="3106"/>
    <x v="12"/>
    <x v="0"/>
    <x v="0"/>
    <n v="402110"/>
    <s v="Lighting-Remove 4 Ft Lamp  (De-Lamp) - Tr1"/>
    <x v="3"/>
    <x v="19"/>
    <s v="Lamp"/>
    <n v="24"/>
    <n v="360"/>
    <n v="0.71"/>
    <n v="2451.59"/>
  </r>
  <r>
    <n v="3106"/>
    <x v="12"/>
    <x v="0"/>
    <x v="0"/>
    <n v="402110"/>
    <s v="Lighting-Remove 4 Ft Lamp  (De-Lamp) - Tr1"/>
    <x v="3"/>
    <x v="19"/>
    <s v="Lamp"/>
    <n v="36"/>
    <n v="540"/>
    <n v="1.26"/>
    <n v="7403.97"/>
  </r>
  <r>
    <n v="3106"/>
    <x v="12"/>
    <x v="0"/>
    <x v="0"/>
    <n v="402382"/>
    <s v="Lighting-Remove 4 Ft Lamp  (De-Lamp) - Tr1"/>
    <x v="3"/>
    <x v="19"/>
    <s v="Lamp"/>
    <n v="72"/>
    <n v="1080"/>
    <n v="2.42"/>
    <n v="13270.11"/>
  </r>
  <r>
    <n v="3106"/>
    <x v="12"/>
    <x v="0"/>
    <x v="0"/>
    <n v="402110"/>
    <s v="Lighting-Remove 4 Ft Lamp  (De-Lamp) - Tr1"/>
    <x v="3"/>
    <x v="19"/>
    <s v="Lamp"/>
    <n v="74"/>
    <n v="1110"/>
    <n v="2.17"/>
    <n v="7624.23"/>
  </r>
  <r>
    <n v="3106"/>
    <x v="12"/>
    <x v="0"/>
    <x v="0"/>
    <n v="402382"/>
    <s v="Lighting-Remove 4 Ft Lamp  (De-Lamp) - Tr1"/>
    <x v="3"/>
    <x v="19"/>
    <s v="Lamp"/>
    <n v="10"/>
    <n v="150"/>
    <n v="0.22"/>
    <n v="985.01"/>
  </r>
  <r>
    <n v="3106"/>
    <x v="12"/>
    <x v="0"/>
    <x v="0"/>
    <n v="402382"/>
    <s v="Lighting-Remove 4 Ft Lamp  (De-Lamp) - Tr1"/>
    <x v="3"/>
    <x v="19"/>
    <s v="Lamp"/>
    <n v="30"/>
    <n v="450"/>
    <n v="0.88"/>
    <n v="3090.9"/>
  </r>
  <r>
    <n v="3106"/>
    <x v="12"/>
    <x v="0"/>
    <x v="0"/>
    <n v="402110"/>
    <s v="Lighting-Remove 4 Ft Lamp  (De-Lamp) - Tr1"/>
    <x v="3"/>
    <x v="19"/>
    <s v="Lamp"/>
    <n v="4"/>
    <n v="60"/>
    <n v="0.13"/>
    <n v="735.7"/>
  </r>
  <r>
    <n v="3106"/>
    <x v="12"/>
    <x v="0"/>
    <x v="0"/>
    <n v="402110"/>
    <s v="Lighting-Remove 4 Ft Lamp  (De-Lamp) - Tr1"/>
    <x v="3"/>
    <x v="19"/>
    <s v="Lamp"/>
    <n v="13"/>
    <n v="195"/>
    <n v="0.46"/>
    <n v="2151.56"/>
  </r>
  <r>
    <n v="3106"/>
    <x v="12"/>
    <x v="0"/>
    <x v="0"/>
    <n v="402110"/>
    <s v="Lighting-Remove 4 Ft Lamp  (De-Lamp) - Tr1"/>
    <x v="3"/>
    <x v="19"/>
    <s v="Lamp"/>
    <n v="26"/>
    <n v="390"/>
    <n v="0.93"/>
    <n v="3406.22"/>
  </r>
  <r>
    <n v="3106"/>
    <x v="12"/>
    <x v="0"/>
    <x v="0"/>
    <n v="402110"/>
    <s v="Lighting-Remove 4 Ft Lamp  (De-Lamp) - Tr1"/>
    <x v="3"/>
    <x v="19"/>
    <s v="Lamp"/>
    <n v="4"/>
    <n v="60"/>
    <n v="0.11"/>
    <n v="412.12"/>
  </r>
  <r>
    <n v="3106"/>
    <x v="12"/>
    <x v="0"/>
    <x v="0"/>
    <n v="402110"/>
    <s v="Lighting-Remove 4 Ft Lamp  (De-Lamp) - Tr1"/>
    <x v="3"/>
    <x v="19"/>
    <s v="Lamp"/>
    <n v="20"/>
    <n v="300"/>
    <n v="0.57999999999999996"/>
    <n v="2060.6"/>
  </r>
  <r>
    <n v="3106"/>
    <x v="12"/>
    <x v="0"/>
    <x v="0"/>
    <n v="402110"/>
    <s v="Lighting-Remove 4 Ft Lamp  (De-Lamp) - Tr1"/>
    <x v="3"/>
    <x v="19"/>
    <s v="Lamp"/>
    <n v="18"/>
    <n v="270"/>
    <n v="0.61"/>
    <n v="3310.67"/>
  </r>
  <r>
    <n v="3106"/>
    <x v="12"/>
    <x v="0"/>
    <x v="0"/>
    <n v="402110"/>
    <s v="Lighting-Remove 4 Ft Lamp  (De-Lamp) - Tr1"/>
    <x v="3"/>
    <x v="19"/>
    <s v="Lamp"/>
    <n v="38"/>
    <n v="570"/>
    <n v="1.29"/>
    <n v="6989.2"/>
  </r>
  <r>
    <n v="3106"/>
    <x v="12"/>
    <x v="0"/>
    <x v="0"/>
    <n v="402110"/>
    <s v="Lighting-Remove 4 Ft Lamp  (De-Lamp) - Tr1"/>
    <x v="3"/>
    <x v="19"/>
    <s v="Lamp"/>
    <n v="377"/>
    <n v="5655"/>
    <n v="13.03"/>
    <n v="77536.08"/>
  </r>
  <r>
    <n v="3106"/>
    <x v="12"/>
    <x v="0"/>
    <x v="0"/>
    <n v="402110"/>
    <s v="Lighting-Remove 4 Ft Lamp  (De-Lamp) - Tr1"/>
    <x v="3"/>
    <x v="19"/>
    <s v="Lamp"/>
    <n v="20"/>
    <n v="300"/>
    <n v="0.72"/>
    <n v="2597.19"/>
  </r>
  <r>
    <n v="3106"/>
    <x v="12"/>
    <x v="0"/>
    <x v="0"/>
    <n v="402110"/>
    <s v="Lighting-Remove 4 Ft Lamp  (De-Lamp) - Tr1"/>
    <x v="3"/>
    <x v="19"/>
    <s v="Lamp"/>
    <n v="10"/>
    <n v="150"/>
    <n v="0.35"/>
    <n v="2056.66"/>
  </r>
  <r>
    <n v="3106"/>
    <x v="12"/>
    <x v="0"/>
    <x v="0"/>
    <n v="402110"/>
    <s v="Lighting-Remove 4 Ft Lamp  (De-Lamp) - Tr1"/>
    <x v="3"/>
    <x v="19"/>
    <s v="Lamp"/>
    <n v="56"/>
    <n v="840"/>
    <n v="2.0099999999999998"/>
    <n v="9268.2900000000009"/>
  </r>
  <r>
    <n v="3106"/>
    <x v="12"/>
    <x v="0"/>
    <x v="0"/>
    <n v="402382"/>
    <s v="Lighting-Remove 4 Ft Lamp  (De-Lamp) - Tr1"/>
    <x v="3"/>
    <x v="19"/>
    <s v="Lamp"/>
    <n v="28"/>
    <n v="420"/>
    <n v="0.94"/>
    <n v="5160.6000000000004"/>
  </r>
  <r>
    <n v="3106"/>
    <x v="12"/>
    <x v="0"/>
    <x v="0"/>
    <n v="402110"/>
    <s v="Lighting-Remove 4 Ft Lamp  (De-Lamp) - Tr1"/>
    <x v="3"/>
    <x v="19"/>
    <s v="Lamp"/>
    <n v="23"/>
    <n v="345"/>
    <n v="0.17"/>
    <n v="1357.55"/>
  </r>
  <r>
    <n v="3106"/>
    <x v="12"/>
    <x v="0"/>
    <x v="0"/>
    <n v="402110"/>
    <s v="Lighting-Remove 4 Ft Lamp  (De-Lamp) - Tr1"/>
    <x v="3"/>
    <x v="19"/>
    <s v="Lamp"/>
    <n v="4"/>
    <n v="60"/>
    <n v="0.09"/>
    <n v="465.12"/>
  </r>
  <r>
    <n v="3106"/>
    <x v="12"/>
    <x v="0"/>
    <x v="0"/>
    <n v="402110"/>
    <s v="Lighting-Remove 4 Ft Lamp  (De-Lamp) - Tr1"/>
    <x v="3"/>
    <x v="19"/>
    <s v="Lamp"/>
    <n v="8"/>
    <n v="30"/>
    <n v="0.23"/>
    <n v="824.24"/>
  </r>
  <r>
    <n v="3106"/>
    <x v="12"/>
    <x v="0"/>
    <x v="0"/>
    <n v="402110"/>
    <s v="Lighting-Remove 4 Ft Lamp  (De-Lamp) - Tr1"/>
    <x v="3"/>
    <x v="19"/>
    <s v="Lamp"/>
    <n v="17"/>
    <n v="63.75"/>
    <n v="0.5"/>
    <n v="1751.51"/>
  </r>
  <r>
    <n v="3106"/>
    <x v="12"/>
    <x v="0"/>
    <x v="0"/>
    <n v="402110"/>
    <s v="Lighting-Remove 4 Ft Lamp  (De-Lamp) - Tr1"/>
    <x v="3"/>
    <x v="19"/>
    <s v="Lamp"/>
    <n v="42"/>
    <n v="630"/>
    <n v="0.99"/>
    <n v="4883.76"/>
  </r>
  <r>
    <n v="3106"/>
    <x v="12"/>
    <x v="0"/>
    <x v="0"/>
    <n v="402382"/>
    <s v="Lighting-Remove 4 Ft Lamp  (De-Lamp) - Tr1"/>
    <x v="3"/>
    <x v="19"/>
    <s v="Lamp"/>
    <n v="21"/>
    <n v="315"/>
    <n v="0.49"/>
    <n v="2441.88"/>
  </r>
  <r>
    <n v="3106"/>
    <x v="12"/>
    <x v="0"/>
    <x v="0"/>
    <n v="402110"/>
    <s v="Lighting-Remove 4 Ft Lamp  (De-Lamp) - Tr1"/>
    <x v="3"/>
    <x v="19"/>
    <s v="Lamp"/>
    <n v="24"/>
    <n v="360"/>
    <n v="0.82"/>
    <n v="4344.38"/>
  </r>
  <r>
    <n v="3106"/>
    <x v="12"/>
    <x v="0"/>
    <x v="0"/>
    <n v="402110"/>
    <s v="Lighting-Remove 4 Ft Lamp  (De-Lamp) - Tr1"/>
    <x v="3"/>
    <x v="19"/>
    <s v="Lamp"/>
    <n v="10"/>
    <n v="150"/>
    <n v="0.3"/>
    <n v="1197.68"/>
  </r>
  <r>
    <n v="3106"/>
    <x v="12"/>
    <x v="0"/>
    <x v="0"/>
    <n v="402110"/>
    <s v="Lighting-Remove 4 Ft Lamp  (De-Lamp) - Tr1"/>
    <x v="3"/>
    <x v="19"/>
    <s v="Lamp"/>
    <n v="6"/>
    <n v="90"/>
    <n v="0.14000000000000001"/>
    <n v="697.68"/>
  </r>
  <r>
    <n v="3106"/>
    <x v="12"/>
    <x v="0"/>
    <x v="0"/>
    <n v="402110"/>
    <s v="Lighting-Remove 4 Ft Lamp  (De-Lamp) - Tr1"/>
    <x v="3"/>
    <x v="19"/>
    <s v="Lamp"/>
    <n v="16"/>
    <n v="240"/>
    <n v="0.53"/>
    <n v="2948.91"/>
  </r>
  <r>
    <n v="3106"/>
    <x v="12"/>
    <x v="0"/>
    <x v="0"/>
    <n v="402110"/>
    <s v="Lighting-Remove 4 Ft Lamp  (De-Lamp) - Tr1"/>
    <x v="3"/>
    <x v="19"/>
    <s v="Lamp"/>
    <n v="18"/>
    <n v="270"/>
    <n v="0.62"/>
    <n v="3701.98"/>
  </r>
  <r>
    <n v="3106"/>
    <x v="12"/>
    <x v="0"/>
    <x v="0"/>
    <n v="402110"/>
    <s v="Lighting-Remove 4 Ft Lamp  (De-Lamp) - Tr1"/>
    <x v="3"/>
    <x v="19"/>
    <s v="Lamp"/>
    <n v="6"/>
    <n v="90"/>
    <n v="0.17"/>
    <n v="618.17999999999995"/>
  </r>
  <r>
    <n v="3106"/>
    <x v="12"/>
    <x v="0"/>
    <x v="0"/>
    <n v="402110"/>
    <s v="Lighting-Remove 4 Ft Lamp  (De-Lamp) - Tr1"/>
    <x v="3"/>
    <x v="19"/>
    <s v="Lamp"/>
    <n v="20"/>
    <n v="300"/>
    <n v="0.14000000000000001"/>
    <n v="1169.94"/>
  </r>
  <r>
    <n v="3106"/>
    <x v="12"/>
    <x v="0"/>
    <x v="0"/>
    <n v="402382"/>
    <s v="Lighting-Remove 4 Ft Lamp  (De-Lamp) - Tr1"/>
    <x v="3"/>
    <x v="19"/>
    <s v="Lamp"/>
    <n v="16"/>
    <n v="240"/>
    <n v="0.54"/>
    <n v="2942.82"/>
  </r>
  <r>
    <n v="3106"/>
    <x v="12"/>
    <x v="0"/>
    <x v="0"/>
    <n v="402382"/>
    <s v="Lighting-Remove 4 Ft Lamp  (De-Lamp) - Tr1"/>
    <x v="3"/>
    <x v="19"/>
    <s v="Lamp"/>
    <n v="15"/>
    <n v="225"/>
    <n v="0.5"/>
    <n v="2783.52"/>
  </r>
  <r>
    <n v="3106"/>
    <x v="12"/>
    <x v="0"/>
    <x v="0"/>
    <n v="402111"/>
    <s v="Lighting-Remove 4 Ft Lamp (De-Lamp) - Tr2"/>
    <x v="3"/>
    <x v="19"/>
    <s v="Lamp"/>
    <n v="14"/>
    <n v="157.5"/>
    <n v="0.41"/>
    <n v="1442.42"/>
  </r>
  <r>
    <n v="3106"/>
    <x v="12"/>
    <x v="0"/>
    <x v="0"/>
    <n v="402111"/>
    <s v="Lighting-Remove 4 Ft Lamp (De-Lamp) - Tr2"/>
    <x v="3"/>
    <x v="19"/>
    <s v="Lamp"/>
    <n v="9"/>
    <n v="101.25"/>
    <n v="0.27"/>
    <n v="945.17"/>
  </r>
  <r>
    <n v="3106"/>
    <x v="12"/>
    <x v="0"/>
    <x v="0"/>
    <n v="402111"/>
    <s v="Lighting-Remove 4 Ft Lamp (De-Lamp) - Tr2"/>
    <x v="3"/>
    <x v="19"/>
    <s v="Lamp"/>
    <n v="8"/>
    <n v="90"/>
    <n v="0.28000000000000003"/>
    <n v="1048.07"/>
  </r>
  <r>
    <n v="3106"/>
    <x v="12"/>
    <x v="0"/>
    <x v="0"/>
    <n v="402111"/>
    <s v="Lighting-Remove 4 Ft Lamp (De-Lamp) - Tr2"/>
    <x v="3"/>
    <x v="19"/>
    <s v="Lamp"/>
    <n v="8"/>
    <n v="90"/>
    <n v="0.28000000000000003"/>
    <n v="1048.07"/>
  </r>
  <r>
    <n v="3106"/>
    <x v="12"/>
    <x v="0"/>
    <x v="0"/>
    <n v="402111"/>
    <s v="Lighting-Remove 4 Ft Lamp (De-Lamp) - Tr2"/>
    <x v="3"/>
    <x v="19"/>
    <s v="Lamp"/>
    <n v="180"/>
    <n v="2025"/>
    <n v="6.48"/>
    <n v="29790.93"/>
  </r>
  <r>
    <n v="3106"/>
    <x v="12"/>
    <x v="0"/>
    <x v="0"/>
    <n v="402111"/>
    <s v="Lighting-Remove 4 Ft Lamp (De-Lamp) - Tr2"/>
    <x v="3"/>
    <x v="19"/>
    <s v="Lamp"/>
    <n v="22"/>
    <n v="222.75"/>
    <n v="0.64"/>
    <n v="2266.66"/>
  </r>
  <r>
    <n v="3106"/>
    <x v="12"/>
    <x v="0"/>
    <x v="0"/>
    <n v="402111"/>
    <s v="Lighting-Remove 4 Ft Lamp (De-Lamp) - Tr2"/>
    <x v="3"/>
    <x v="19"/>
    <s v="Lamp"/>
    <n v="77"/>
    <n v="866.25"/>
    <n v="1.71"/>
    <n v="7584.6"/>
  </r>
  <r>
    <n v="3106"/>
    <x v="12"/>
    <x v="0"/>
    <x v="0"/>
    <n v="402111"/>
    <s v="Lighting-Remove 4 Ft Lamp (De-Lamp) - Tr2"/>
    <x v="3"/>
    <x v="19"/>
    <s v="Lamp"/>
    <n v="36"/>
    <n v="405"/>
    <n v="1.22"/>
    <n v="6621.35"/>
  </r>
  <r>
    <n v="3106"/>
    <x v="12"/>
    <x v="0"/>
    <x v="0"/>
    <n v="402111"/>
    <s v="Lighting-Remove 4 Ft Lamp (De-Lamp) - Tr2"/>
    <x v="3"/>
    <x v="19"/>
    <s v="Lamp"/>
    <n v="56"/>
    <n v="630"/>
    <n v="1.64"/>
    <n v="5769.69"/>
  </r>
  <r>
    <n v="3106"/>
    <x v="12"/>
    <x v="0"/>
    <x v="0"/>
    <n v="402111"/>
    <s v="Lighting-Remove 4 Ft Lamp (De-Lamp) - Tr2"/>
    <x v="3"/>
    <x v="19"/>
    <s v="Lamp"/>
    <n v="4"/>
    <n v="45"/>
    <n v="0.12"/>
    <n v="528.63"/>
  </r>
  <r>
    <n v="3106"/>
    <x v="12"/>
    <x v="0"/>
    <x v="0"/>
    <n v="402111"/>
    <s v="Lighting-Remove 4 Ft Lamp (De-Lamp) - Tr2"/>
    <x v="3"/>
    <x v="19"/>
    <s v="Lamp"/>
    <n v="28"/>
    <n v="315"/>
    <n v="0.94"/>
    <n v="5160.6000000000004"/>
  </r>
  <r>
    <n v="3106"/>
    <x v="12"/>
    <x v="0"/>
    <x v="0"/>
    <n v="402111"/>
    <s v="Lighting-Remove 4 Ft Lamp (De-Lamp) - Tr2"/>
    <x v="3"/>
    <x v="19"/>
    <s v="Lamp"/>
    <n v="9"/>
    <n v="101.25"/>
    <n v="0.26"/>
    <n v="927.27"/>
  </r>
  <r>
    <n v="3106"/>
    <x v="12"/>
    <x v="0"/>
    <x v="0"/>
    <n v="402111"/>
    <s v="Lighting-Remove 4 Ft Lamp (De-Lamp) - Tr2"/>
    <x v="3"/>
    <x v="19"/>
    <s v="Lamp"/>
    <n v="4"/>
    <n v="45"/>
    <n v="0.11"/>
    <n v="412.12"/>
  </r>
  <r>
    <n v="3106"/>
    <x v="12"/>
    <x v="0"/>
    <x v="0"/>
    <n v="402111"/>
    <s v="Lighting-Remove 4 Ft Lamp (De-Lamp) - Tr2"/>
    <x v="3"/>
    <x v="19"/>
    <s v="Lamp"/>
    <n v="18"/>
    <n v="202.5"/>
    <n v="0.56999999999999995"/>
    <n v="2378.84"/>
  </r>
  <r>
    <n v="3106"/>
    <x v="12"/>
    <x v="0"/>
    <x v="0"/>
    <n v="402111"/>
    <s v="Lighting-Remove 4 Ft Lamp (De-Lamp) - Tr2"/>
    <x v="3"/>
    <x v="19"/>
    <s v="Lamp"/>
    <n v="5"/>
    <n v="56.25"/>
    <n v="0.15"/>
    <n v="598.84"/>
  </r>
  <r>
    <n v="3106"/>
    <x v="12"/>
    <x v="0"/>
    <x v="0"/>
    <n v="402111"/>
    <s v="Lighting-Remove 4 Ft Lamp (De-Lamp) - Tr2"/>
    <x v="3"/>
    <x v="19"/>
    <s v="Lamp"/>
    <n v="10"/>
    <n v="112.5"/>
    <n v="0.31"/>
    <n v="1321.58"/>
  </r>
  <r>
    <n v="3106"/>
    <x v="12"/>
    <x v="0"/>
    <x v="0"/>
    <n v="402111"/>
    <s v="Lighting-Remove 4 Ft Lamp (De-Lamp) - Tr2"/>
    <x v="3"/>
    <x v="19"/>
    <s v="Lamp"/>
    <n v="1"/>
    <n v="11.25"/>
    <n v="0.03"/>
    <n v="131"/>
  </r>
  <r>
    <n v="3106"/>
    <x v="12"/>
    <x v="0"/>
    <x v="0"/>
    <n v="402111"/>
    <s v="Lighting-Remove 4 Ft Lamp (De-Lamp) - Tr2"/>
    <x v="3"/>
    <x v="19"/>
    <s v="Lamp"/>
    <n v="10"/>
    <n v="112.5"/>
    <n v="0.31"/>
    <n v="1321.58"/>
  </r>
  <r>
    <n v="3106"/>
    <x v="12"/>
    <x v="0"/>
    <x v="0"/>
    <n v="402111"/>
    <s v="Lighting-Remove 4 Ft Lamp (De-Lamp) - Tr2"/>
    <x v="3"/>
    <x v="19"/>
    <s v="Lamp"/>
    <n v="45"/>
    <n v="506.25"/>
    <n v="1.54"/>
    <n v="8293.82"/>
  </r>
  <r>
    <n v="3106"/>
    <x v="12"/>
    <x v="0"/>
    <x v="0"/>
    <n v="402111"/>
    <s v="Lighting-Remove 4 Ft Lamp (De-Lamp) - Tr2"/>
    <x v="3"/>
    <x v="19"/>
    <s v="Lamp"/>
    <n v="23"/>
    <n v="258.75"/>
    <n v="0.68"/>
    <n v="2349.44"/>
  </r>
  <r>
    <n v="3106"/>
    <x v="12"/>
    <x v="0"/>
    <x v="0"/>
    <n v="402112"/>
    <s v="Lighting-Remove 4 Ft Lamp (De-Lamp) - Tr3"/>
    <x v="3"/>
    <x v="19"/>
    <s v="Lamp"/>
    <n v="52"/>
    <n v="416"/>
    <n v="0.03"/>
    <n v="4124.03"/>
  </r>
  <r>
    <n v="3106"/>
    <x v="12"/>
    <x v="0"/>
    <x v="0"/>
    <n v="402112"/>
    <s v="Lighting-Remove 4 Ft Lamp (De-Lamp) - Tr3"/>
    <x v="3"/>
    <x v="19"/>
    <s v="Lamp"/>
    <n v="20"/>
    <n v="160"/>
    <n v="0.57999999999999996"/>
    <n v="2060.6"/>
  </r>
  <r>
    <n v="3106"/>
    <x v="12"/>
    <x v="0"/>
    <x v="0"/>
    <n v="402112"/>
    <s v="Lighting-Remove 4 Ft Lamp (De-Lamp) - Tr3"/>
    <x v="3"/>
    <x v="19"/>
    <s v="Lamp"/>
    <n v="12"/>
    <n v="96"/>
    <n v="0.35"/>
    <n v="1236.3599999999999"/>
  </r>
  <r>
    <n v="3106"/>
    <x v="12"/>
    <x v="0"/>
    <x v="0"/>
    <n v="402112"/>
    <s v="Lighting-Remove 4 Ft Lamp (De-Lamp) - Tr3"/>
    <x v="3"/>
    <x v="19"/>
    <s v="Lamp"/>
    <n v="36"/>
    <n v="288"/>
    <n v="1.06"/>
    <n v="3709.08"/>
  </r>
  <r>
    <n v="3106"/>
    <x v="12"/>
    <x v="0"/>
    <x v="0"/>
    <n v="402384"/>
    <s v="Lighting-Remove 4 Ft Lamp (De-Lamp) - Tr3"/>
    <x v="3"/>
    <x v="19"/>
    <s v="Lamp"/>
    <n v="662"/>
    <n v="4766.3999999999996"/>
    <n v="0.45"/>
    <n v="55392.18"/>
  </r>
  <r>
    <n v="3106"/>
    <x v="12"/>
    <x v="0"/>
    <x v="0"/>
    <n v="402384"/>
    <s v="Lighting-Remove 4 Ft Lamp (De-Lamp) - Tr3"/>
    <x v="3"/>
    <x v="19"/>
    <s v="Lamp"/>
    <n v="226"/>
    <n v="1627.2"/>
    <n v="0.15"/>
    <n v="18910.32"/>
  </r>
  <r>
    <n v="3106"/>
    <x v="12"/>
    <x v="0"/>
    <x v="0"/>
    <n v="402112"/>
    <s v="Lighting-Remove 4 Ft Lamp (De-Lamp) - Tr3"/>
    <x v="3"/>
    <x v="19"/>
    <s v="Lamp"/>
    <n v="296"/>
    <n v="2131.1999999999998"/>
    <n v="0.2"/>
    <n v="24767.5"/>
  </r>
  <r>
    <n v="3106"/>
    <x v="12"/>
    <x v="0"/>
    <x v="0"/>
    <n v="402384"/>
    <s v="Lighting-Remove 4 Ft Lamp (De-Lamp) - Tr3"/>
    <x v="3"/>
    <x v="19"/>
    <s v="Lamp"/>
    <n v="16"/>
    <n v="115.2"/>
    <n v="0.01"/>
    <n v="1338.78"/>
  </r>
  <r>
    <n v="3106"/>
    <x v="12"/>
    <x v="0"/>
    <x v="0"/>
    <n v="402112"/>
    <s v="Lighting-Remove 4 Ft Lamp (De-Lamp) - Tr3"/>
    <x v="3"/>
    <x v="19"/>
    <s v="Lamp"/>
    <n v="16"/>
    <n v="115.2"/>
    <n v="0.01"/>
    <n v="1338.78"/>
  </r>
  <r>
    <n v="3106"/>
    <x v="12"/>
    <x v="0"/>
    <x v="0"/>
    <n v="402384"/>
    <s v="Lighting-Remove 4 Ft Lamp (De-Lamp) - Tr3"/>
    <x v="3"/>
    <x v="19"/>
    <s v="Lamp"/>
    <n v="294"/>
    <n v="2116.8000000000002"/>
    <n v="0.19"/>
    <n v="24600.15"/>
  </r>
  <r>
    <n v="3106"/>
    <x v="12"/>
    <x v="0"/>
    <x v="0"/>
    <n v="402384"/>
    <s v="Lighting-Remove 4 Ft Lamp (De-Lamp) - Tr3"/>
    <x v="3"/>
    <x v="19"/>
    <s v="Lamp"/>
    <n v="324"/>
    <n v="2332.8000000000002"/>
    <n v="0.22"/>
    <n v="27110.37"/>
  </r>
  <r>
    <n v="3106"/>
    <x v="12"/>
    <x v="0"/>
    <x v="0"/>
    <n v="402384"/>
    <s v="Lighting-Remove 4 Ft Lamp (De-Lamp) - Tr3"/>
    <x v="3"/>
    <x v="19"/>
    <s v="Lamp"/>
    <n v="218"/>
    <n v="1569.6"/>
    <n v="0.14000000000000001"/>
    <n v="18240.93"/>
  </r>
  <r>
    <n v="3106"/>
    <x v="12"/>
    <x v="0"/>
    <x v="0"/>
    <n v="402384"/>
    <s v="Lighting-Remove 4 Ft Lamp (De-Lamp) - Tr3"/>
    <x v="3"/>
    <x v="19"/>
    <s v="Lamp"/>
    <n v="462"/>
    <n v="3326.4"/>
    <n v="0.31"/>
    <n v="38657.379999999997"/>
  </r>
  <r>
    <n v="3106"/>
    <x v="12"/>
    <x v="0"/>
    <x v="0"/>
    <n v="402384"/>
    <s v="Lighting-Remove 4 Ft Lamp (De-Lamp) - Tr3"/>
    <x v="3"/>
    <x v="19"/>
    <s v="Lamp"/>
    <n v="180"/>
    <n v="1296"/>
    <n v="0.12"/>
    <n v="15061.32"/>
  </r>
  <r>
    <n v="3106"/>
    <x v="12"/>
    <x v="0"/>
    <x v="0"/>
    <n v="402113"/>
    <s v="Lighting-Remove 8 Ft  Lamp (De-Lamp) - Tr1"/>
    <x v="3"/>
    <x v="19"/>
    <s v="Fixture"/>
    <n v="79"/>
    <n v="1975"/>
    <n v="6.41"/>
    <n v="26715.35"/>
  </r>
  <r>
    <n v="3106"/>
    <x v="12"/>
    <x v="0"/>
    <x v="0"/>
    <n v="402113"/>
    <s v="Lighting-Remove 8 Ft  Lamp (De-Lamp) - Tr1"/>
    <x v="3"/>
    <x v="19"/>
    <s v="Fixture"/>
    <n v="2"/>
    <n v="50"/>
    <n v="0.18"/>
    <n v="670.45"/>
  </r>
  <r>
    <n v="3106"/>
    <x v="12"/>
    <x v="0"/>
    <x v="0"/>
    <n v="402113"/>
    <s v="Lighting-Remove 8 Ft  Lamp (De-Lamp) - Tr1"/>
    <x v="3"/>
    <x v="19"/>
    <s v="Fixture"/>
    <n v="20"/>
    <n v="500"/>
    <n v="1.72"/>
    <n v="9432.19"/>
  </r>
  <r>
    <n v="3106"/>
    <x v="12"/>
    <x v="0"/>
    <x v="0"/>
    <n v="402113"/>
    <s v="Lighting-Remove 8 Ft  Lamp (De-Lamp) - Tr1"/>
    <x v="3"/>
    <x v="19"/>
    <s v="Fixture"/>
    <n v="59"/>
    <n v="1475"/>
    <n v="4.4800000000000004"/>
    <n v="15421.58"/>
  </r>
  <r>
    <n v="3106"/>
    <x v="12"/>
    <x v="0"/>
    <x v="0"/>
    <n v="402113"/>
    <s v="Lighting-Remove 8 Ft  Lamp (De-Lamp) - Tr1"/>
    <x v="3"/>
    <x v="19"/>
    <s v="Fixture"/>
    <n v="20"/>
    <n v="500"/>
    <n v="1.21"/>
    <n v="5950.8"/>
  </r>
  <r>
    <n v="3106"/>
    <x v="12"/>
    <x v="0"/>
    <x v="0"/>
    <n v="402113"/>
    <s v="Lighting-Remove 8 Ft  Lamp (De-Lamp) - Tr1"/>
    <x v="3"/>
    <x v="19"/>
    <s v="Fixture"/>
    <n v="10"/>
    <n v="250"/>
    <n v="0.87"/>
    <n v="4716.09"/>
  </r>
  <r>
    <n v="3106"/>
    <x v="12"/>
    <x v="0"/>
    <x v="0"/>
    <n v="402113"/>
    <s v="Lighting-Remove 8 Ft  Lamp (De-Lamp) - Tr1"/>
    <x v="3"/>
    <x v="19"/>
    <s v="Fixture"/>
    <n v="28"/>
    <n v="700"/>
    <n v="2.0299999999999998"/>
    <n v="12199.97"/>
  </r>
  <r>
    <n v="3106"/>
    <x v="12"/>
    <x v="0"/>
    <x v="0"/>
    <n v="402113"/>
    <s v="Lighting-Remove 8 Ft  Lamp (De-Lamp) - Tr1"/>
    <x v="3"/>
    <x v="19"/>
    <s v="Fixture"/>
    <n v="20"/>
    <n v="500"/>
    <n v="1.55"/>
    <n v="6129.32"/>
  </r>
  <r>
    <n v="3106"/>
    <x v="12"/>
    <x v="0"/>
    <x v="0"/>
    <n v="402113"/>
    <s v="Lighting-Remove 8 Ft  Lamp (De-Lamp) - Tr1"/>
    <x v="3"/>
    <x v="19"/>
    <s v="Fixture"/>
    <n v="18"/>
    <n v="450"/>
    <n v="1.46"/>
    <n v="6087.04"/>
  </r>
  <r>
    <n v="3106"/>
    <x v="12"/>
    <x v="0"/>
    <x v="0"/>
    <n v="402113"/>
    <s v="Lighting-Remove 8 Ft  Lamp (De-Lamp) - Tr1"/>
    <x v="3"/>
    <x v="19"/>
    <s v="Fixture"/>
    <n v="18"/>
    <n v="450"/>
    <n v="1.55"/>
    <n v="8488.9699999999993"/>
  </r>
  <r>
    <n v="3106"/>
    <x v="12"/>
    <x v="0"/>
    <x v="0"/>
    <n v="402113"/>
    <s v="Lighting-Remove 8 Ft  Lamp (De-Lamp) - Tr1"/>
    <x v="3"/>
    <x v="19"/>
    <s v="Fixture"/>
    <n v="18"/>
    <n v="450"/>
    <n v="1.65"/>
    <n v="6034.11"/>
  </r>
  <r>
    <n v="3106"/>
    <x v="12"/>
    <x v="0"/>
    <x v="0"/>
    <n v="402114"/>
    <s v="Lighting-Remove 8 Ft Lamp (De-Lamp) - Tr2"/>
    <x v="3"/>
    <x v="19"/>
    <s v="Fixture"/>
    <n v="20"/>
    <n v="300"/>
    <n v="1.5"/>
    <n v="5272.72"/>
  </r>
  <r>
    <n v="3106"/>
    <x v="12"/>
    <x v="0"/>
    <x v="0"/>
    <n v="402114"/>
    <s v="Lighting-Remove 8 Ft Lamp (De-Lamp) - Tr2"/>
    <x v="3"/>
    <x v="19"/>
    <s v="Fixture"/>
    <n v="8"/>
    <n v="120"/>
    <n v="0.62"/>
    <n v="2546.94"/>
  </r>
  <r>
    <n v="3106"/>
    <x v="12"/>
    <x v="0"/>
    <x v="0"/>
    <n v="402114"/>
    <s v="Lighting-Remove 8 Ft Lamp (De-Lamp) - Tr2"/>
    <x v="3"/>
    <x v="19"/>
    <s v="Fixture"/>
    <n v="8"/>
    <n v="120"/>
    <n v="0.62"/>
    <n v="2546.94"/>
  </r>
  <r>
    <n v="3106"/>
    <x v="12"/>
    <x v="0"/>
    <x v="0"/>
    <n v="402114"/>
    <s v="Lighting-Remove 8 Ft Lamp (De-Lamp) - Tr2"/>
    <x v="3"/>
    <x v="19"/>
    <s v="Fixture"/>
    <n v="8"/>
    <n v="120"/>
    <n v="0.62"/>
    <n v="2546.94"/>
  </r>
  <r>
    <n v="3106"/>
    <x v="12"/>
    <x v="0"/>
    <x v="0"/>
    <n v="402114"/>
    <s v="Lighting-Remove 8 Ft Lamp (De-Lamp) - Tr2"/>
    <x v="3"/>
    <x v="19"/>
    <s v="Fixture"/>
    <n v="20"/>
    <n v="300"/>
    <n v="1.5"/>
    <n v="5272.72"/>
  </r>
  <r>
    <n v="3106"/>
    <x v="12"/>
    <x v="0"/>
    <x v="0"/>
    <n v="402114"/>
    <s v="Lighting-Remove 8 Ft Lamp (De-Lamp) - Tr2"/>
    <x v="3"/>
    <x v="19"/>
    <s v="Fixture"/>
    <n v="7"/>
    <n v="105"/>
    <n v="0.56000000000000005"/>
    <n v="2367.1799999999998"/>
  </r>
  <r>
    <n v="3106"/>
    <x v="12"/>
    <x v="0"/>
    <x v="0"/>
    <n v="402114"/>
    <s v="Lighting-Remove 8 Ft Lamp (De-Lamp) - Tr2"/>
    <x v="3"/>
    <x v="19"/>
    <s v="Fixture"/>
    <n v="2"/>
    <n v="30"/>
    <n v="0.18"/>
    <n v="846.99"/>
  </r>
  <r>
    <n v="3106"/>
    <x v="12"/>
    <x v="0"/>
    <x v="0"/>
    <n v="402114"/>
    <s v="Lighting-Remove 8 Ft Lamp (De-Lamp) - Tr2"/>
    <x v="3"/>
    <x v="19"/>
    <s v="Fixture"/>
    <n v="3"/>
    <n v="45"/>
    <n v="0.28999999999999998"/>
    <n v="924.46"/>
  </r>
  <r>
    <n v="3106"/>
    <x v="12"/>
    <x v="0"/>
    <x v="0"/>
    <n v="402115"/>
    <s v="Lighting-Remove 8 Ft Lamp (De-Lamp) - Tr3"/>
    <x v="3"/>
    <x v="19"/>
    <s v="Fixture"/>
    <n v="18"/>
    <n v="193.5"/>
    <n v="1.4"/>
    <n v="5516.39"/>
  </r>
  <r>
    <n v="3106"/>
    <x v="12"/>
    <x v="0"/>
    <x v="0"/>
    <n v="402054"/>
    <s v="Lighting - Remove 2 Ft T-8 (De-Lamp)"/>
    <x v="3"/>
    <x v="19"/>
    <s v="Lamp"/>
    <n v="16"/>
    <n v="86.4"/>
    <n v="9.5999999999999992E-3"/>
    <n v="1181.28"/>
  </r>
  <r>
    <n v="3106"/>
    <x v="12"/>
    <x v="0"/>
    <x v="0"/>
    <n v="402054"/>
    <s v="Lighting - Remove 2 Ft T-8 (De-Lamp)"/>
    <x v="3"/>
    <x v="19"/>
    <s v="Lamp"/>
    <n v="2"/>
    <n v="10.8"/>
    <n v="0.06"/>
    <n v="231.19"/>
  </r>
  <r>
    <n v="3106"/>
    <x v="12"/>
    <x v="0"/>
    <x v="0"/>
    <n v="402054"/>
    <s v="Lighting - Remove 2 Ft T-8 (De-Lamp)"/>
    <x v="3"/>
    <x v="19"/>
    <s v="Lamp"/>
    <n v="12"/>
    <n v="64.8"/>
    <n v="0.38"/>
    <n v="1387.15"/>
  </r>
  <r>
    <n v="3106"/>
    <x v="12"/>
    <x v="0"/>
    <x v="0"/>
    <n v="402142"/>
    <s v="Lighting - Remove 3 Ft T-8 (De-Lamp)"/>
    <x v="3"/>
    <x v="19"/>
    <s v="Lamp"/>
    <n v="6"/>
    <n v="32.4"/>
    <n v="0.24"/>
    <n v="1366.04"/>
  </r>
  <r>
    <n v="3106"/>
    <x v="12"/>
    <x v="0"/>
    <x v="0"/>
    <n v="402142"/>
    <s v="Lighting - Remove 3 Ft T-8 (De-Lamp)"/>
    <x v="3"/>
    <x v="19"/>
    <s v="Lamp"/>
    <n v="14"/>
    <n v="75.599999999999994"/>
    <n v="0.62"/>
    <n v="2265.6799999999998"/>
  </r>
  <r>
    <n v="3106"/>
    <x v="12"/>
    <x v="0"/>
    <x v="0"/>
    <n v="402070"/>
    <s v="Lighting - Remove 4 Ft T-8 (De-Lamp)"/>
    <x v="3"/>
    <x v="19"/>
    <s v="Lamp"/>
    <n v="156"/>
    <n v="1560"/>
    <n v="5.62"/>
    <n v="25818.81"/>
  </r>
  <r>
    <n v="3106"/>
    <x v="12"/>
    <x v="0"/>
    <x v="0"/>
    <n v="402070"/>
    <s v="Lighting - Remove 4 Ft T-8 (De-Lamp)"/>
    <x v="3"/>
    <x v="19"/>
    <s v="Lamp"/>
    <n v="120"/>
    <n v="1200"/>
    <n v="3.24"/>
    <n v="10040.879999999999"/>
  </r>
  <r>
    <n v="3106"/>
    <x v="12"/>
    <x v="0"/>
    <x v="0"/>
    <n v="402070"/>
    <s v="Lighting - Remove 4 Ft T-8 (De-Lamp)"/>
    <x v="3"/>
    <x v="19"/>
    <s v="Lamp"/>
    <n v="188"/>
    <n v="1880"/>
    <n v="0.12"/>
    <n v="15593.92"/>
  </r>
  <r>
    <n v="3106"/>
    <x v="12"/>
    <x v="0"/>
    <x v="0"/>
    <n v="402070"/>
    <s v="Lighting - Remove 4 Ft T-8 (De-Lamp)"/>
    <x v="3"/>
    <x v="19"/>
    <s v="Lamp"/>
    <n v="96"/>
    <n v="960"/>
    <n v="0.06"/>
    <n v="7962.85"/>
  </r>
  <r>
    <n v="3106"/>
    <x v="12"/>
    <x v="0"/>
    <x v="0"/>
    <n v="402143"/>
    <s v="Lighting - Remove 4 Ft T-8 (De-Lamp)"/>
    <x v="3"/>
    <x v="19"/>
    <s v="Lamp"/>
    <n v="9"/>
    <n v="72"/>
    <n v="0.3"/>
    <n v="1658.76"/>
  </r>
  <r>
    <n v="3106"/>
    <x v="12"/>
    <x v="0"/>
    <x v="0"/>
    <n v="402143"/>
    <s v="Lighting - Remove 4 Ft T-8 (De-Lamp)"/>
    <x v="3"/>
    <x v="19"/>
    <s v="Lamp"/>
    <n v="10"/>
    <n v="80"/>
    <n v="0.36"/>
    <n v="1655.05"/>
  </r>
  <r>
    <n v="3106"/>
    <x v="12"/>
    <x v="0"/>
    <x v="0"/>
    <n v="402143"/>
    <s v="Lighting - Remove 4 Ft T-8 (De-Lamp)"/>
    <x v="3"/>
    <x v="19"/>
    <s v="Lamp"/>
    <n v="111"/>
    <n v="799.2"/>
    <n v="2.46"/>
    <n v="10933.65"/>
  </r>
  <r>
    <n v="3106"/>
    <x v="12"/>
    <x v="0"/>
    <x v="0"/>
    <n v="402143"/>
    <s v="Lighting - Remove 4 Ft T-8 (De-Lamp)"/>
    <x v="3"/>
    <x v="19"/>
    <s v="Lamp"/>
    <n v="20"/>
    <n v="160"/>
    <n v="0.72"/>
    <n v="2620.17"/>
  </r>
  <r>
    <n v="3106"/>
    <x v="12"/>
    <x v="0"/>
    <x v="0"/>
    <n v="402143"/>
    <s v="Lighting - Remove 4 Ft T-8 (De-Lamp)"/>
    <x v="3"/>
    <x v="19"/>
    <s v="Lamp"/>
    <n v="12"/>
    <n v="96"/>
    <n v="0.43"/>
    <n v="1572.1"/>
  </r>
  <r>
    <n v="3106"/>
    <x v="12"/>
    <x v="0"/>
    <x v="0"/>
    <n v="402143"/>
    <s v="Lighting - Remove 4 Ft T-8 (De-Lamp)"/>
    <x v="3"/>
    <x v="19"/>
    <s v="Lamp"/>
    <n v="26"/>
    <n v="208"/>
    <n v="0.93"/>
    <n v="3406.22"/>
  </r>
  <r>
    <n v="3106"/>
    <x v="12"/>
    <x v="0"/>
    <x v="0"/>
    <n v="402143"/>
    <s v="Lighting - Remove 4 Ft T-8 (De-Lamp)"/>
    <x v="3"/>
    <x v="19"/>
    <s v="Lamp"/>
    <n v="20"/>
    <n v="160"/>
    <n v="0.72"/>
    <n v="2620.17"/>
  </r>
  <r>
    <n v="3106"/>
    <x v="12"/>
    <x v="0"/>
    <x v="0"/>
    <n v="402143"/>
    <s v="Lighting - Remove 4 Ft T-8 (De-Lamp)"/>
    <x v="3"/>
    <x v="19"/>
    <s v="Lamp"/>
    <n v="20"/>
    <n v="160"/>
    <n v="0.71"/>
    <n v="2620.17"/>
  </r>
  <r>
    <n v="3106"/>
    <x v="12"/>
    <x v="0"/>
    <x v="0"/>
    <n v="402143"/>
    <s v="Lighting - Remove 4 Ft T-8 (De-Lamp)"/>
    <x v="3"/>
    <x v="19"/>
    <s v="Lamp"/>
    <n v="10"/>
    <n v="80"/>
    <n v="0.35"/>
    <n v="1310.08"/>
  </r>
  <r>
    <n v="3106"/>
    <x v="12"/>
    <x v="0"/>
    <x v="0"/>
    <n v="402143"/>
    <s v="Lighting - Remove 4 Ft T-8 (De-Lamp)"/>
    <x v="3"/>
    <x v="19"/>
    <s v="Lamp"/>
    <n v="10"/>
    <n v="80"/>
    <n v="0.33"/>
    <n v="1843.07"/>
  </r>
  <r>
    <n v="3106"/>
    <x v="12"/>
    <x v="0"/>
    <x v="0"/>
    <n v="402143"/>
    <s v="Lighting - Remove 4 Ft T-8 (De-Lamp)"/>
    <x v="3"/>
    <x v="19"/>
    <s v="Lamp"/>
    <n v="26"/>
    <n v="208"/>
    <n v="0.93"/>
    <n v="3406.22"/>
  </r>
  <r>
    <n v="3106"/>
    <x v="12"/>
    <x v="0"/>
    <x v="0"/>
    <n v="402143"/>
    <s v="Lighting - Remove 4 Ft T-8 (De-Lamp)"/>
    <x v="3"/>
    <x v="19"/>
    <s v="Lamp"/>
    <n v="47"/>
    <n v="376"/>
    <n v="1.69"/>
    <n v="6157.41"/>
  </r>
  <r>
    <n v="3106"/>
    <x v="12"/>
    <x v="0"/>
    <x v="0"/>
    <n v="402143"/>
    <s v="Lighting - Remove 4 Ft T-8 (De-Lamp)"/>
    <x v="3"/>
    <x v="19"/>
    <s v="Lamp"/>
    <n v="36"/>
    <n v="288"/>
    <n v="1.29"/>
    <n v="4716.3100000000004"/>
  </r>
  <r>
    <n v="3106"/>
    <x v="12"/>
    <x v="0"/>
    <x v="0"/>
    <n v="402143"/>
    <s v="Lighting - Remove 4 Ft T-8 (De-Lamp)"/>
    <x v="3"/>
    <x v="19"/>
    <s v="Lamp"/>
    <n v="41"/>
    <n v="328"/>
    <n v="1.48"/>
    <n v="5371.36"/>
  </r>
  <r>
    <n v="3106"/>
    <x v="12"/>
    <x v="0"/>
    <x v="0"/>
    <n v="402143"/>
    <s v="Lighting - Remove 4 Ft T-8 (De-Lamp)"/>
    <x v="3"/>
    <x v="19"/>
    <s v="Lamp"/>
    <n v="40"/>
    <n v="320"/>
    <n v="1.45"/>
    <n v="5240.3500000000004"/>
  </r>
  <r>
    <n v="3106"/>
    <x v="12"/>
    <x v="0"/>
    <x v="0"/>
    <n v="402143"/>
    <s v="Lighting - Remove 4 Ft T-8 (De-Lamp)"/>
    <x v="3"/>
    <x v="19"/>
    <s v="Lamp"/>
    <n v="66"/>
    <n v="528"/>
    <n v="2.37"/>
    <n v="8646.58"/>
  </r>
  <r>
    <n v="3106"/>
    <x v="12"/>
    <x v="0"/>
    <x v="0"/>
    <n v="402143"/>
    <s v="Lighting - Remove 4 Ft T-8 (De-Lamp)"/>
    <x v="3"/>
    <x v="19"/>
    <s v="Lamp"/>
    <n v="24"/>
    <n v="192"/>
    <n v="0.86"/>
    <n v="3144.21"/>
  </r>
  <r>
    <n v="3106"/>
    <x v="12"/>
    <x v="0"/>
    <x v="0"/>
    <n v="402143"/>
    <s v="Lighting - Remove 4 Ft T-8 (De-Lamp)"/>
    <x v="3"/>
    <x v="19"/>
    <s v="Lamp"/>
    <n v="6"/>
    <n v="48"/>
    <n v="0.21"/>
    <n v="786.05"/>
  </r>
  <r>
    <n v="3106"/>
    <x v="12"/>
    <x v="0"/>
    <x v="0"/>
    <n v="402143"/>
    <s v="Lighting - Remove 4 Ft T-8 (De-Lamp)"/>
    <x v="3"/>
    <x v="19"/>
    <s v="Lamp"/>
    <n v="6"/>
    <n v="48"/>
    <n v="0.21"/>
    <n v="786.05"/>
  </r>
  <r>
    <n v="3106"/>
    <x v="12"/>
    <x v="0"/>
    <x v="0"/>
    <n v="402143"/>
    <s v="Lighting - Remove 4 Ft T-8 (De-Lamp)"/>
    <x v="3"/>
    <x v="19"/>
    <s v="Lamp"/>
    <n v="64"/>
    <n v="512"/>
    <n v="2.3199999999999998"/>
    <n v="8384.56"/>
  </r>
  <r>
    <n v="3106"/>
    <x v="12"/>
    <x v="0"/>
    <x v="0"/>
    <n v="402143"/>
    <s v="Lighting - Remove 4 Ft T-8 (De-Lamp)"/>
    <x v="3"/>
    <x v="19"/>
    <s v="Lamp"/>
    <n v="30"/>
    <n v="240"/>
    <n v="1.01"/>
    <n v="5529.21"/>
  </r>
  <r>
    <n v="3106"/>
    <x v="12"/>
    <x v="0"/>
    <x v="0"/>
    <n v="402143"/>
    <s v="Lighting - Remove 4 Ft T-8 (De-Lamp)"/>
    <x v="3"/>
    <x v="19"/>
    <s v="Lamp"/>
    <n v="188"/>
    <n v="1504"/>
    <n v="5.72"/>
    <n v="22516.45"/>
  </r>
  <r>
    <n v="3106"/>
    <x v="12"/>
    <x v="0"/>
    <x v="0"/>
    <n v="402143"/>
    <s v="Lighting - Remove 4 Ft T-8 (De-Lamp)"/>
    <x v="3"/>
    <x v="19"/>
    <s v="Lamp"/>
    <n v="4"/>
    <n v="32"/>
    <n v="0.14000000000000001"/>
    <n v="524.03"/>
  </r>
  <r>
    <n v="3106"/>
    <x v="12"/>
    <x v="0"/>
    <x v="0"/>
    <n v="402143"/>
    <s v="Lighting - Remove 4 Ft T-8 (De-Lamp)"/>
    <x v="3"/>
    <x v="19"/>
    <s v="Lamp"/>
    <n v="68"/>
    <n v="544"/>
    <n v="2.29"/>
    <n v="12618.66"/>
  </r>
  <r>
    <n v="3106"/>
    <x v="12"/>
    <x v="0"/>
    <x v="0"/>
    <n v="402143"/>
    <s v="Lighting - Remove 4 Ft T-8 (De-Lamp)"/>
    <x v="3"/>
    <x v="19"/>
    <s v="Lamp"/>
    <n v="40"/>
    <n v="320"/>
    <n v="0.88"/>
    <n v="3940.05"/>
  </r>
  <r>
    <n v="3106"/>
    <x v="12"/>
    <x v="0"/>
    <x v="0"/>
    <n v="402143"/>
    <s v="Lighting - Remove 4 Ft T-8 (De-Lamp)"/>
    <x v="3"/>
    <x v="19"/>
    <s v="Lamp"/>
    <n v="16"/>
    <n v="128"/>
    <n v="0.54"/>
    <n v="2942.82"/>
  </r>
  <r>
    <n v="3106"/>
    <x v="12"/>
    <x v="0"/>
    <x v="0"/>
    <n v="402143"/>
    <s v="Lighting - Remove 4 Ft T-8 (De-Lamp)"/>
    <x v="3"/>
    <x v="19"/>
    <s v="Lamp"/>
    <n v="48"/>
    <n v="384"/>
    <n v="1.72"/>
    <n v="6288.42"/>
  </r>
  <r>
    <n v="3106"/>
    <x v="12"/>
    <x v="0"/>
    <x v="0"/>
    <n v="402070"/>
    <s v="Lighting - Remove 4 Ft T-8 (De-Lamp)"/>
    <x v="3"/>
    <x v="19"/>
    <s v="Lamp"/>
    <n v="546"/>
    <n v="4914"/>
    <n v="0.37"/>
    <n v="45686"/>
  </r>
  <r>
    <n v="3106"/>
    <x v="12"/>
    <x v="0"/>
    <x v="0"/>
    <n v="402070"/>
    <s v="Lighting - Remove 4 Ft T-8 (De-Lamp)"/>
    <x v="3"/>
    <x v="19"/>
    <s v="Lamp"/>
    <n v="2"/>
    <n v="18"/>
    <n v="1.3600000000000001E-3"/>
    <n v="167.34"/>
  </r>
  <r>
    <n v="3106"/>
    <x v="12"/>
    <x v="0"/>
    <x v="0"/>
    <n v="402143"/>
    <s v="Lighting - Remove 4 Ft T-8 (De-Lamp)"/>
    <x v="3"/>
    <x v="19"/>
    <s v="Lamp"/>
    <n v="20"/>
    <n v="160"/>
    <n v="0.71"/>
    <n v="2620.17"/>
  </r>
  <r>
    <n v="3106"/>
    <x v="12"/>
    <x v="0"/>
    <x v="0"/>
    <n v="402143"/>
    <s v="Lighting - Remove 4 Ft T-8 (De-Lamp)"/>
    <x v="3"/>
    <x v="19"/>
    <s v="Lamp"/>
    <n v="24"/>
    <n v="192"/>
    <n v="0.86"/>
    <n v="3972.12"/>
  </r>
  <r>
    <n v="3106"/>
    <x v="12"/>
    <x v="0"/>
    <x v="0"/>
    <n v="402143"/>
    <s v="Lighting - Remove 4 Ft T-8 (De-Lamp)"/>
    <x v="3"/>
    <x v="19"/>
    <s v="Lamp"/>
    <n v="38"/>
    <n v="304"/>
    <n v="1.36"/>
    <n v="6289.19"/>
  </r>
  <r>
    <n v="3106"/>
    <x v="12"/>
    <x v="0"/>
    <x v="0"/>
    <n v="402143"/>
    <s v="Lighting - Remove 4 Ft T-8 (De-Lamp)"/>
    <x v="3"/>
    <x v="19"/>
    <s v="Lamp"/>
    <n v="22"/>
    <n v="176"/>
    <n v="0.64"/>
    <n v="2266.66"/>
  </r>
  <r>
    <n v="3106"/>
    <x v="12"/>
    <x v="0"/>
    <x v="0"/>
    <n v="402143"/>
    <s v="Lighting - Remove 4 Ft T-8 (De-Lamp)"/>
    <x v="3"/>
    <x v="19"/>
    <s v="Lamp"/>
    <n v="262"/>
    <n v="2096"/>
    <n v="9.5"/>
    <n v="34324.300000000003"/>
  </r>
  <r>
    <n v="3106"/>
    <x v="12"/>
    <x v="0"/>
    <x v="0"/>
    <n v="402143"/>
    <s v="Lighting - Remove 4 Ft T-8 (De-Lamp)"/>
    <x v="3"/>
    <x v="19"/>
    <s v="Lamp"/>
    <n v="18"/>
    <n v="144"/>
    <n v="0.61"/>
    <n v="3310.67"/>
  </r>
  <r>
    <n v="3106"/>
    <x v="12"/>
    <x v="0"/>
    <x v="0"/>
    <n v="402143"/>
    <s v="Lighting - Remove 4 Ft T-8 (De-Lamp)"/>
    <x v="3"/>
    <x v="19"/>
    <s v="Lamp"/>
    <n v="69"/>
    <n v="552"/>
    <n v="2.48"/>
    <n v="9039.6"/>
  </r>
  <r>
    <n v="3106"/>
    <x v="12"/>
    <x v="0"/>
    <x v="0"/>
    <n v="402143"/>
    <s v="Lighting - Remove 4 Ft T-8 (De-Lamp)"/>
    <x v="3"/>
    <x v="19"/>
    <s v="Lamp"/>
    <n v="14"/>
    <n v="112"/>
    <n v="0.5"/>
    <n v="1834.12"/>
  </r>
  <r>
    <n v="3106"/>
    <x v="12"/>
    <x v="0"/>
    <x v="0"/>
    <n v="402143"/>
    <s v="Lighting - Remove 4 Ft T-8 (De-Lamp)"/>
    <x v="3"/>
    <x v="19"/>
    <s v="Lamp"/>
    <n v="24"/>
    <n v="192"/>
    <n v="0.86"/>
    <n v="3144.21"/>
  </r>
  <r>
    <n v="3106"/>
    <x v="12"/>
    <x v="0"/>
    <x v="0"/>
    <n v="402143"/>
    <s v="Lighting - Remove 4 Ft T-8 (De-Lamp)"/>
    <x v="3"/>
    <x v="19"/>
    <s v="Lamp"/>
    <n v="46"/>
    <n v="368"/>
    <n v="1.65"/>
    <n v="6026.4"/>
  </r>
  <r>
    <n v="3106"/>
    <x v="12"/>
    <x v="0"/>
    <x v="0"/>
    <n v="402143"/>
    <s v="Lighting - Remove 4 Ft T-8 (De-Lamp)"/>
    <x v="3"/>
    <x v="19"/>
    <s v="Lamp"/>
    <n v="4"/>
    <n v="32"/>
    <n v="0.14000000000000001"/>
    <n v="524.03"/>
  </r>
  <r>
    <n v="3106"/>
    <x v="12"/>
    <x v="0"/>
    <x v="0"/>
    <n v="402143"/>
    <s v="Lighting - Remove 4 Ft T-8 (De-Lamp)"/>
    <x v="3"/>
    <x v="19"/>
    <s v="Lamp"/>
    <n v="66"/>
    <n v="528"/>
    <n v="2.37"/>
    <n v="10923.34"/>
  </r>
  <r>
    <n v="3106"/>
    <x v="12"/>
    <x v="0"/>
    <x v="0"/>
    <n v="402143"/>
    <s v="Lighting - Remove 4 Ft T-8 (De-Lamp)"/>
    <x v="3"/>
    <x v="19"/>
    <s v="Lamp"/>
    <n v="8"/>
    <n v="64"/>
    <n v="0.28000000000000003"/>
    <n v="1048.07"/>
  </r>
  <r>
    <n v="3106"/>
    <x v="12"/>
    <x v="0"/>
    <x v="0"/>
    <n v="402070"/>
    <s v="Lighting - Remove 4 Ft T-8 (De-Lamp)"/>
    <x v="3"/>
    <x v="19"/>
    <s v="Lamp"/>
    <n v="362"/>
    <n v="3258"/>
    <n v="0.24"/>
    <n v="30289.98"/>
  </r>
  <r>
    <n v="3106"/>
    <x v="12"/>
    <x v="0"/>
    <x v="0"/>
    <n v="402070"/>
    <s v="Lighting - Remove 4 Ft T-8 (De-Lamp)"/>
    <x v="3"/>
    <x v="19"/>
    <s v="Lamp"/>
    <n v="582"/>
    <n v="5238"/>
    <n v="0.39"/>
    <n v="48698.26"/>
  </r>
  <r>
    <n v="3106"/>
    <x v="12"/>
    <x v="0"/>
    <x v="0"/>
    <n v="402070"/>
    <s v="Lighting - Remove 4 Ft T-8 (De-Lamp)"/>
    <x v="3"/>
    <x v="19"/>
    <s v="Lamp"/>
    <n v="128"/>
    <n v="1152"/>
    <n v="0.08"/>
    <n v="10710.27"/>
  </r>
  <r>
    <n v="3106"/>
    <x v="12"/>
    <x v="0"/>
    <x v="0"/>
    <n v="402070"/>
    <s v="Lighting - Remove 4 Ft T-8 (De-Lamp)"/>
    <x v="3"/>
    <x v="19"/>
    <s v="Lamp"/>
    <n v="158"/>
    <n v="1422"/>
    <n v="0.1"/>
    <n v="13220.49"/>
  </r>
  <r>
    <n v="3106"/>
    <x v="12"/>
    <x v="0"/>
    <x v="0"/>
    <n v="402070"/>
    <s v="Lighting - Remove 4 Ft T-8 (De-Lamp)"/>
    <x v="3"/>
    <x v="19"/>
    <s v="Lamp"/>
    <n v="174"/>
    <n v="1566"/>
    <n v="0.11"/>
    <n v="14559.27"/>
  </r>
  <r>
    <n v="3106"/>
    <x v="12"/>
    <x v="0"/>
    <x v="0"/>
    <n v="402070"/>
    <s v="Lighting - Remove 4 Ft T-8 (De-Lamp)"/>
    <x v="3"/>
    <x v="19"/>
    <s v="Lamp"/>
    <n v="460"/>
    <n v="4140"/>
    <n v="0.31"/>
    <n v="38490.04"/>
  </r>
  <r>
    <n v="3106"/>
    <x v="12"/>
    <x v="0"/>
    <x v="0"/>
    <n v="402143"/>
    <s v="Lighting - Remove 4 Ft T-8 (De-Lamp)"/>
    <x v="3"/>
    <x v="19"/>
    <s v="Lamp"/>
    <n v="4"/>
    <n v="32"/>
    <n v="0.14000000000000001"/>
    <n v="524.03"/>
  </r>
  <r>
    <n v="3106"/>
    <x v="12"/>
    <x v="0"/>
    <x v="0"/>
    <n v="402070"/>
    <s v="Lighting - Remove 4 Ft T-8 (De-Lamp)"/>
    <x v="3"/>
    <x v="19"/>
    <s v="Lamp"/>
    <n v="1439"/>
    <n v="12951"/>
    <n v="0.97"/>
    <n v="120406.88"/>
  </r>
  <r>
    <n v="3106"/>
    <x v="12"/>
    <x v="0"/>
    <x v="0"/>
    <n v="402070"/>
    <s v="Lighting - Remove 4 Ft T-8 (De-Lamp)"/>
    <x v="3"/>
    <x v="19"/>
    <s v="Lamp"/>
    <n v="238"/>
    <n v="2142"/>
    <n v="0.16"/>
    <n v="19914.41"/>
  </r>
  <r>
    <n v="3106"/>
    <x v="12"/>
    <x v="0"/>
    <x v="0"/>
    <n v="402070"/>
    <s v="Lighting - Remove 4 Ft T-8 (De-Lamp)"/>
    <x v="3"/>
    <x v="19"/>
    <s v="Lamp"/>
    <n v="388"/>
    <n v="3492"/>
    <n v="0.26"/>
    <n v="32465.51"/>
  </r>
  <r>
    <n v="3106"/>
    <x v="12"/>
    <x v="0"/>
    <x v="0"/>
    <n v="402143"/>
    <s v="Lighting - Remove 4 Ft T-8 (De-Lamp)"/>
    <x v="3"/>
    <x v="19"/>
    <s v="Lamp"/>
    <n v="12"/>
    <n v="96"/>
    <n v="0.34"/>
    <n v="2043.34"/>
  </r>
  <r>
    <n v="3106"/>
    <x v="12"/>
    <x v="0"/>
    <x v="0"/>
    <n v="402143"/>
    <s v="Lighting - Remove 4 Ft T-8 (De-Lamp)"/>
    <x v="3"/>
    <x v="19"/>
    <s v="Lamp"/>
    <n v="28"/>
    <n v="224"/>
    <n v="1"/>
    <n v="3668.24"/>
  </r>
  <r>
    <n v="3106"/>
    <x v="12"/>
    <x v="0"/>
    <x v="0"/>
    <n v="402143"/>
    <s v="Lighting - Remove 4 Ft T-8 (De-Lamp)"/>
    <x v="3"/>
    <x v="19"/>
    <s v="Lamp"/>
    <n v="22"/>
    <n v="176"/>
    <n v="0.43"/>
    <n v="2147.5"/>
  </r>
  <r>
    <n v="3106"/>
    <x v="12"/>
    <x v="0"/>
    <x v="0"/>
    <n v="402143"/>
    <s v="Lighting - Remove 4 Ft T-8 (De-Lamp)"/>
    <x v="3"/>
    <x v="19"/>
    <s v="Lamp"/>
    <n v="34"/>
    <n v="272"/>
    <n v="1"/>
    <n v="3503.02"/>
  </r>
  <r>
    <n v="3106"/>
    <x v="12"/>
    <x v="0"/>
    <x v="0"/>
    <n v="402143"/>
    <s v="Lighting - Remove 4 Ft T-8 (De-Lamp)"/>
    <x v="3"/>
    <x v="19"/>
    <s v="Lamp"/>
    <n v="16"/>
    <n v="128"/>
    <n v="0.56999999999999995"/>
    <n v="2096.14"/>
  </r>
  <r>
    <n v="3106"/>
    <x v="12"/>
    <x v="0"/>
    <x v="0"/>
    <n v="402143"/>
    <s v="Lighting - Remove 4 Ft T-8 (De-Lamp)"/>
    <x v="3"/>
    <x v="19"/>
    <s v="Lamp"/>
    <n v="14"/>
    <n v="112"/>
    <n v="0.5"/>
    <n v="1834.12"/>
  </r>
  <r>
    <n v="3106"/>
    <x v="12"/>
    <x v="0"/>
    <x v="0"/>
    <n v="402143"/>
    <s v="Lighting - Remove 4 Ft T-8 (De-Lamp)"/>
    <x v="3"/>
    <x v="19"/>
    <s v="Lamp"/>
    <n v="16"/>
    <n v="128"/>
    <n v="0.57999999999999996"/>
    <n v="2096.14"/>
  </r>
  <r>
    <n v="3106"/>
    <x v="12"/>
    <x v="0"/>
    <x v="0"/>
    <n v="402143"/>
    <s v="Lighting - Remove 4 Ft T-8 (De-Lamp)"/>
    <x v="3"/>
    <x v="19"/>
    <s v="Lamp"/>
    <n v="12"/>
    <n v="96"/>
    <n v="0.43"/>
    <n v="1572.1"/>
  </r>
  <r>
    <n v="3106"/>
    <x v="12"/>
    <x v="0"/>
    <x v="0"/>
    <n v="402143"/>
    <s v="Lighting - Remove 4 Ft T-8 (De-Lamp)"/>
    <x v="3"/>
    <x v="19"/>
    <s v="Lamp"/>
    <n v="108"/>
    <n v="864"/>
    <n v="3.88"/>
    <n v="14148.95"/>
  </r>
  <r>
    <n v="3106"/>
    <x v="12"/>
    <x v="0"/>
    <x v="0"/>
    <n v="402143"/>
    <s v="Lighting - Remove 4 Ft T-8 (De-Lamp)"/>
    <x v="3"/>
    <x v="19"/>
    <s v="Lamp"/>
    <n v="59"/>
    <n v="472"/>
    <n v="2.12"/>
    <n v="7729.51"/>
  </r>
  <r>
    <n v="3106"/>
    <x v="12"/>
    <x v="0"/>
    <x v="0"/>
    <n v="402143"/>
    <s v="Lighting - Remove 4 Ft T-8 (De-Lamp)"/>
    <x v="3"/>
    <x v="19"/>
    <s v="Lamp"/>
    <n v="2"/>
    <n v="16"/>
    <n v="7.0000000000000007E-2"/>
    <n v="262.01"/>
  </r>
  <r>
    <n v="3106"/>
    <x v="12"/>
    <x v="0"/>
    <x v="0"/>
    <n v="402143"/>
    <s v="Lighting - Remove 4 Ft T-8 (De-Lamp)"/>
    <x v="3"/>
    <x v="19"/>
    <s v="Lamp"/>
    <n v="96"/>
    <n v="768"/>
    <n v="2.82"/>
    <n v="9890.89"/>
  </r>
  <r>
    <n v="3106"/>
    <x v="12"/>
    <x v="0"/>
    <x v="0"/>
    <n v="402143"/>
    <s v="Lighting - Remove 4 Ft T-8 (De-Lamp)"/>
    <x v="3"/>
    <x v="19"/>
    <s v="Lamp"/>
    <n v="26"/>
    <n v="208"/>
    <n v="0.94"/>
    <n v="3406.22"/>
  </r>
  <r>
    <n v="3106"/>
    <x v="12"/>
    <x v="0"/>
    <x v="0"/>
    <n v="402143"/>
    <s v="Lighting - Remove 4 Ft T-8 (De-Lamp)"/>
    <x v="3"/>
    <x v="19"/>
    <s v="Lamp"/>
    <n v="12"/>
    <n v="96"/>
    <n v="0.43"/>
    <n v="1572.1"/>
  </r>
  <r>
    <n v="3106"/>
    <x v="12"/>
    <x v="0"/>
    <x v="0"/>
    <n v="402143"/>
    <s v="Lighting - Remove 4 Ft T-8 (De-Lamp)"/>
    <x v="3"/>
    <x v="19"/>
    <s v="Lamp"/>
    <n v="24"/>
    <n v="192"/>
    <n v="0.7"/>
    <n v="2472.7199999999998"/>
  </r>
  <r>
    <n v="3106"/>
    <x v="12"/>
    <x v="0"/>
    <x v="0"/>
    <n v="402143"/>
    <s v="Lighting - Remove 4 Ft T-8 (De-Lamp)"/>
    <x v="3"/>
    <x v="19"/>
    <s v="Lamp"/>
    <n v="58"/>
    <n v="464"/>
    <n v="1.7"/>
    <n v="5975.75"/>
  </r>
  <r>
    <n v="3106"/>
    <x v="12"/>
    <x v="0"/>
    <x v="0"/>
    <n v="402143"/>
    <s v="Lighting - Remove 4 Ft T-8 (De-Lamp)"/>
    <x v="3"/>
    <x v="19"/>
    <s v="Lamp"/>
    <n v="64"/>
    <n v="512"/>
    <n v="2.3199999999999998"/>
    <n v="8384.56"/>
  </r>
  <r>
    <n v="3106"/>
    <x v="12"/>
    <x v="0"/>
    <x v="0"/>
    <n v="402143"/>
    <s v="Lighting - Remove 4 Ft T-8 (De-Lamp)"/>
    <x v="3"/>
    <x v="19"/>
    <s v="Lamp"/>
    <n v="30"/>
    <n v="240"/>
    <n v="1.01"/>
    <n v="5529.21"/>
  </r>
  <r>
    <n v="3106"/>
    <x v="12"/>
    <x v="0"/>
    <x v="0"/>
    <n v="402143"/>
    <s v="Lighting - Remove 4 Ft T-8 (De-Lamp)"/>
    <x v="3"/>
    <x v="19"/>
    <s v="Lamp"/>
    <n v="22"/>
    <n v="158.4"/>
    <n v="0.48"/>
    <n v="2167.0300000000002"/>
  </r>
  <r>
    <n v="3106"/>
    <x v="12"/>
    <x v="0"/>
    <x v="0"/>
    <n v="402143"/>
    <s v="Lighting - Remove 4 Ft T-8 (De-Lamp)"/>
    <x v="3"/>
    <x v="19"/>
    <s v="Lamp"/>
    <n v="48"/>
    <n v="384"/>
    <n v="1.36"/>
    <n v="8173.38"/>
  </r>
  <r>
    <n v="3106"/>
    <x v="12"/>
    <x v="0"/>
    <x v="0"/>
    <n v="402143"/>
    <s v="Lighting - Remove 4 Ft T-8 (De-Lamp)"/>
    <x v="3"/>
    <x v="19"/>
    <s v="Lamp"/>
    <n v="42"/>
    <n v="336"/>
    <n v="1.23"/>
    <n v="4327.26"/>
  </r>
  <r>
    <n v="3106"/>
    <x v="12"/>
    <x v="0"/>
    <x v="0"/>
    <n v="402143"/>
    <s v="Lighting - Remove 4 Ft T-8 (De-Lamp)"/>
    <x v="3"/>
    <x v="19"/>
    <s v="Lamp"/>
    <n v="25"/>
    <n v="200"/>
    <n v="0.89"/>
    <n v="3275.22"/>
  </r>
  <r>
    <n v="3106"/>
    <x v="12"/>
    <x v="0"/>
    <x v="0"/>
    <n v="402143"/>
    <s v="Lighting - Remove 4 Ft T-8 (De-Lamp)"/>
    <x v="3"/>
    <x v="19"/>
    <s v="Lamp"/>
    <n v="12"/>
    <n v="96"/>
    <n v="0.43"/>
    <n v="1572.1"/>
  </r>
  <r>
    <n v="3106"/>
    <x v="12"/>
    <x v="0"/>
    <x v="0"/>
    <n v="402143"/>
    <s v="Lighting - Remove 4 Ft T-8 (De-Lamp)"/>
    <x v="3"/>
    <x v="19"/>
    <s v="Lamp"/>
    <n v="30"/>
    <n v="240"/>
    <n v="0.88"/>
    <n v="3090.9"/>
  </r>
  <r>
    <n v="3106"/>
    <x v="12"/>
    <x v="0"/>
    <x v="0"/>
    <n v="402143"/>
    <s v="Lighting - Remove 4 Ft T-8 (De-Lamp)"/>
    <x v="3"/>
    <x v="19"/>
    <s v="Lamp"/>
    <n v="6"/>
    <n v="43.2"/>
    <n v="0.11"/>
    <n v="585.67999999999995"/>
  </r>
  <r>
    <n v="3106"/>
    <x v="12"/>
    <x v="0"/>
    <x v="0"/>
    <n v="402143"/>
    <s v="Lighting - Remove 4 Ft T-8 (De-Lamp)"/>
    <x v="3"/>
    <x v="19"/>
    <s v="Lamp"/>
    <n v="88"/>
    <n v="633.6"/>
    <n v="1.75"/>
    <n v="8590.0300000000007"/>
  </r>
  <r>
    <n v="3106"/>
    <x v="12"/>
    <x v="0"/>
    <x v="0"/>
    <n v="402143"/>
    <s v="Lighting - Remove 4 Ft T-8 (De-Lamp)"/>
    <x v="3"/>
    <x v="19"/>
    <s v="Lamp"/>
    <n v="8"/>
    <n v="64"/>
    <n v="0.28000000000000003"/>
    <n v="1048.07"/>
  </r>
  <r>
    <n v="3106"/>
    <x v="12"/>
    <x v="0"/>
    <x v="0"/>
    <n v="402143"/>
    <s v="Lighting - Remove 4 Ft T-8 (De-Lamp)"/>
    <x v="3"/>
    <x v="19"/>
    <s v="Lamp"/>
    <n v="26"/>
    <n v="208"/>
    <n v="0.93"/>
    <n v="3406.22"/>
  </r>
  <r>
    <n v="3106"/>
    <x v="12"/>
    <x v="0"/>
    <x v="0"/>
    <n v="402143"/>
    <s v="Lighting - Remove 4 Ft T-8 (De-Lamp)"/>
    <x v="3"/>
    <x v="19"/>
    <s v="Lamp"/>
    <n v="16"/>
    <n v="128"/>
    <n v="0.56999999999999995"/>
    <n v="2096.14"/>
  </r>
  <r>
    <n v="3106"/>
    <x v="12"/>
    <x v="0"/>
    <x v="0"/>
    <n v="402143"/>
    <s v="Lighting - Remove 4 Ft T-8 (De-Lamp)"/>
    <x v="3"/>
    <x v="19"/>
    <s v="Lamp"/>
    <n v="4"/>
    <n v="32"/>
    <n v="0.14000000000000001"/>
    <n v="524.03"/>
  </r>
  <r>
    <n v="3106"/>
    <x v="12"/>
    <x v="0"/>
    <x v="0"/>
    <n v="402143"/>
    <s v="Lighting - Remove 4 Ft T-8 (De-Lamp)"/>
    <x v="3"/>
    <x v="19"/>
    <s v="Lamp"/>
    <n v="8"/>
    <n v="64"/>
    <n v="0.28000000000000003"/>
    <n v="1048.07"/>
  </r>
  <r>
    <n v="3106"/>
    <x v="12"/>
    <x v="0"/>
    <x v="0"/>
    <n v="402143"/>
    <s v="Lighting - Remove 4 Ft T-8 (De-Lamp)"/>
    <x v="3"/>
    <x v="19"/>
    <s v="Lamp"/>
    <n v="14"/>
    <n v="112"/>
    <n v="0.5"/>
    <n v="1834.12"/>
  </r>
  <r>
    <n v="3106"/>
    <x v="12"/>
    <x v="0"/>
    <x v="0"/>
    <n v="402143"/>
    <s v="Lighting - Remove 4 Ft T-8 (De-Lamp)"/>
    <x v="3"/>
    <x v="19"/>
    <s v="Lamp"/>
    <n v="28"/>
    <n v="224"/>
    <n v="0.83"/>
    <n v="2884.84"/>
  </r>
  <r>
    <n v="3106"/>
    <x v="12"/>
    <x v="0"/>
    <x v="0"/>
    <n v="402143"/>
    <s v="Lighting - Remove 4 Ft T-8 (De-Lamp)"/>
    <x v="3"/>
    <x v="19"/>
    <s v="Lamp"/>
    <n v="503"/>
    <n v="3621.6"/>
    <n v="17.670000000000002"/>
    <n v="103449.99"/>
  </r>
  <r>
    <n v="3106"/>
    <x v="12"/>
    <x v="0"/>
    <x v="0"/>
    <n v="402143"/>
    <s v="Lighting - Remove 4 Ft T-8 (De-Lamp)"/>
    <x v="3"/>
    <x v="19"/>
    <s v="Lamp"/>
    <n v="575"/>
    <n v="4140"/>
    <n v="20.2"/>
    <n v="118257.95"/>
  </r>
  <r>
    <n v="3106"/>
    <x v="12"/>
    <x v="0"/>
    <x v="0"/>
    <n v="402143"/>
    <s v="Lighting - Remove 4 Ft T-8 (De-Lamp)"/>
    <x v="3"/>
    <x v="19"/>
    <s v="Lamp"/>
    <n v="249"/>
    <n v="1792.8"/>
    <n v="8.75"/>
    <n v="51210.83"/>
  </r>
  <r>
    <n v="3106"/>
    <x v="12"/>
    <x v="0"/>
    <x v="0"/>
    <n v="402143"/>
    <s v="Lighting - Remove 4 Ft T-8 (De-Lamp)"/>
    <x v="3"/>
    <x v="19"/>
    <s v="Lamp"/>
    <n v="102"/>
    <n v="816"/>
    <n v="1.08"/>
    <n v="7100.73"/>
  </r>
  <r>
    <n v="3106"/>
    <x v="12"/>
    <x v="0"/>
    <x v="0"/>
    <n v="402143"/>
    <s v="Lighting - Remove 4 Ft T-8 (De-Lamp)"/>
    <x v="3"/>
    <x v="19"/>
    <s v="Lamp"/>
    <n v="102"/>
    <n v="816"/>
    <n v="1.08"/>
    <n v="7100.73"/>
  </r>
  <r>
    <n v="3106"/>
    <x v="12"/>
    <x v="0"/>
    <x v="0"/>
    <n v="402143"/>
    <s v="Lighting - Remove 4 Ft T-8 (De-Lamp)"/>
    <x v="3"/>
    <x v="19"/>
    <s v="Lamp"/>
    <n v="8"/>
    <n v="64"/>
    <n v="0.28000000000000003"/>
    <n v="1048.07"/>
  </r>
  <r>
    <n v="3106"/>
    <x v="12"/>
    <x v="0"/>
    <x v="0"/>
    <n v="402143"/>
    <s v="Lighting - Remove 4 Ft T-8 (De-Lamp)"/>
    <x v="3"/>
    <x v="19"/>
    <s v="Lamp"/>
    <n v="88"/>
    <n v="704"/>
    <n v="3.16"/>
    <n v="11528.77"/>
  </r>
  <r>
    <n v="3106"/>
    <x v="12"/>
    <x v="0"/>
    <x v="0"/>
    <n v="402143"/>
    <s v="Lighting - Remove 4 Ft T-8 (De-Lamp)"/>
    <x v="3"/>
    <x v="19"/>
    <s v="Lamp"/>
    <n v="28"/>
    <n v="201.6"/>
    <n v="0.28999999999999998"/>
    <n v="1949.22"/>
  </r>
  <r>
    <n v="3106"/>
    <x v="12"/>
    <x v="0"/>
    <x v="0"/>
    <n v="402143"/>
    <s v="Lighting - Remove 4 Ft T-8 (De-Lamp)"/>
    <x v="3"/>
    <x v="19"/>
    <s v="Lamp"/>
    <n v="104"/>
    <n v="748.8"/>
    <n v="1.1000000000000001"/>
    <n v="7239.96"/>
  </r>
  <r>
    <n v="3106"/>
    <x v="12"/>
    <x v="0"/>
    <x v="0"/>
    <n v="402143"/>
    <s v="Lighting - Remove 4 Ft T-8 (De-Lamp)"/>
    <x v="3"/>
    <x v="19"/>
    <s v="Lamp"/>
    <n v="2"/>
    <n v="14.4"/>
    <n v="0.04"/>
    <n v="189.9"/>
  </r>
  <r>
    <n v="3106"/>
    <x v="12"/>
    <x v="0"/>
    <x v="0"/>
    <n v="402143"/>
    <s v="Lighting - Remove 4 Ft T-8 (De-Lamp)"/>
    <x v="3"/>
    <x v="19"/>
    <s v="Lamp"/>
    <n v="26"/>
    <n v="208"/>
    <n v="0.93"/>
    <n v="3406.22"/>
  </r>
  <r>
    <n v="3106"/>
    <x v="12"/>
    <x v="0"/>
    <x v="0"/>
    <n v="402143"/>
    <s v="Lighting - Remove 4 Ft T-8 (De-Lamp)"/>
    <x v="3"/>
    <x v="19"/>
    <s v="Lamp"/>
    <n v="18"/>
    <n v="144"/>
    <n v="0.64"/>
    <n v="2358.15"/>
  </r>
  <r>
    <n v="3106"/>
    <x v="12"/>
    <x v="0"/>
    <x v="0"/>
    <n v="402143"/>
    <s v="Lighting - Remove 4 Ft T-8 (De-Lamp)"/>
    <x v="3"/>
    <x v="19"/>
    <s v="Lamp"/>
    <n v="8"/>
    <n v="64"/>
    <n v="0.28000000000000003"/>
    <n v="1048.07"/>
  </r>
  <r>
    <n v="3106"/>
    <x v="12"/>
    <x v="0"/>
    <x v="0"/>
    <n v="402143"/>
    <s v="Lighting - Remove 4 Ft T-8 (De-Lamp)"/>
    <x v="3"/>
    <x v="19"/>
    <s v="Lamp"/>
    <n v="16"/>
    <n v="128"/>
    <n v="0.56999999999999995"/>
    <n v="2096.14"/>
  </r>
  <r>
    <n v="3106"/>
    <x v="12"/>
    <x v="0"/>
    <x v="0"/>
    <n v="402143"/>
    <s v="Lighting - Remove 4 Ft T-8 (De-Lamp)"/>
    <x v="3"/>
    <x v="19"/>
    <s v="Lamp"/>
    <n v="12"/>
    <n v="96"/>
    <n v="0.43"/>
    <n v="1572.1"/>
  </r>
  <r>
    <n v="3106"/>
    <x v="12"/>
    <x v="0"/>
    <x v="0"/>
    <n v="402143"/>
    <s v="Lighting - Remove 4 Ft T-8 (De-Lamp)"/>
    <x v="3"/>
    <x v="19"/>
    <s v="Lamp"/>
    <n v="2"/>
    <n v="16"/>
    <n v="7.0000000000000007E-2"/>
    <n v="262.01"/>
  </r>
  <r>
    <n v="3106"/>
    <x v="12"/>
    <x v="0"/>
    <x v="0"/>
    <n v="402143"/>
    <s v="Lighting - Remove 4 Ft T-8 (De-Lamp)"/>
    <x v="3"/>
    <x v="19"/>
    <s v="Lamp"/>
    <n v="7"/>
    <n v="56"/>
    <n v="0.25"/>
    <n v="917.06"/>
  </r>
  <r>
    <n v="3106"/>
    <x v="12"/>
    <x v="0"/>
    <x v="0"/>
    <n v="402143"/>
    <s v="Lighting - Remove 4 Ft T-8 (De-Lamp)"/>
    <x v="3"/>
    <x v="19"/>
    <s v="Lamp"/>
    <n v="3"/>
    <n v="21.6"/>
    <n v="0.1"/>
    <n v="393.02"/>
  </r>
  <r>
    <n v="3106"/>
    <x v="12"/>
    <x v="0"/>
    <x v="0"/>
    <n v="402143"/>
    <s v="Lighting - Remove 4 Ft T-8 (De-Lamp)"/>
    <x v="3"/>
    <x v="19"/>
    <s v="Lamp"/>
    <n v="44"/>
    <n v="352"/>
    <n v="1.58"/>
    <n v="5764.38"/>
  </r>
  <r>
    <n v="3106"/>
    <x v="12"/>
    <x v="0"/>
    <x v="0"/>
    <n v="402143"/>
    <s v="Lighting - Remove 4 Ft T-8 (De-Lamp)"/>
    <x v="3"/>
    <x v="19"/>
    <s v="Lamp"/>
    <n v="28"/>
    <n v="224"/>
    <n v="0.82"/>
    <n v="2884.84"/>
  </r>
  <r>
    <n v="3106"/>
    <x v="12"/>
    <x v="0"/>
    <x v="0"/>
    <n v="402143"/>
    <s v="Lighting - Remove 4 Ft T-8 (De-Lamp)"/>
    <x v="3"/>
    <x v="19"/>
    <s v="Lamp"/>
    <n v="24"/>
    <n v="172.8"/>
    <n v="0.72"/>
    <n v="3700.07"/>
  </r>
  <r>
    <n v="3106"/>
    <x v="12"/>
    <x v="0"/>
    <x v="0"/>
    <n v="402143"/>
    <s v="Lighting - Remove 4 Ft T-8 (De-Lamp)"/>
    <x v="3"/>
    <x v="19"/>
    <s v="Lamp"/>
    <n v="4"/>
    <n v="32"/>
    <n v="0.14000000000000001"/>
    <n v="524.03"/>
  </r>
  <r>
    <n v="3106"/>
    <x v="12"/>
    <x v="0"/>
    <x v="0"/>
    <n v="402143"/>
    <s v="Lighting - Remove 4 Ft T-8 (De-Lamp)"/>
    <x v="3"/>
    <x v="19"/>
    <s v="Lamp"/>
    <n v="10"/>
    <n v="80"/>
    <n v="0.35"/>
    <n v="1310.08"/>
  </r>
  <r>
    <n v="3106"/>
    <x v="12"/>
    <x v="0"/>
    <x v="0"/>
    <n v="402143"/>
    <s v="Lighting - Remove 4 Ft T-8 (De-Lamp)"/>
    <x v="3"/>
    <x v="19"/>
    <s v="Lamp"/>
    <n v="14"/>
    <n v="112"/>
    <n v="0.5"/>
    <n v="1834.12"/>
  </r>
  <r>
    <n v="3106"/>
    <x v="12"/>
    <x v="0"/>
    <x v="0"/>
    <n v="402143"/>
    <s v="Lighting - Remove 4 Ft T-8 (De-Lamp)"/>
    <x v="3"/>
    <x v="19"/>
    <s v="Lamp"/>
    <n v="22"/>
    <n v="176"/>
    <n v="0.79"/>
    <n v="2882.19"/>
  </r>
  <r>
    <n v="3106"/>
    <x v="12"/>
    <x v="0"/>
    <x v="0"/>
    <n v="402143"/>
    <s v="Lighting - Remove 4 Ft T-8 (De-Lamp)"/>
    <x v="3"/>
    <x v="19"/>
    <s v="Lamp"/>
    <n v="16"/>
    <n v="128"/>
    <n v="0.56999999999999995"/>
    <n v="2096.14"/>
  </r>
  <r>
    <n v="3106"/>
    <x v="12"/>
    <x v="0"/>
    <x v="0"/>
    <n v="402143"/>
    <s v="Lighting - Remove 4 Ft T-8 (De-Lamp)"/>
    <x v="3"/>
    <x v="19"/>
    <s v="Lamp"/>
    <n v="22"/>
    <n v="176"/>
    <n v="0.79"/>
    <n v="2882.19"/>
  </r>
  <r>
    <n v="3106"/>
    <x v="12"/>
    <x v="0"/>
    <x v="0"/>
    <n v="402143"/>
    <s v="Lighting - Remove 4 Ft T-8 (De-Lamp)"/>
    <x v="3"/>
    <x v="19"/>
    <s v="Lamp"/>
    <n v="19"/>
    <n v="136.80000000000001"/>
    <n v="0.42"/>
    <n v="1871.52"/>
  </r>
  <r>
    <n v="3106"/>
    <x v="12"/>
    <x v="0"/>
    <x v="0"/>
    <n v="402143"/>
    <s v="Lighting - Remove 4 Ft T-8 (De-Lamp)"/>
    <x v="3"/>
    <x v="19"/>
    <s v="Lamp"/>
    <n v="1"/>
    <n v="7.2"/>
    <n v="0.03"/>
    <n v="131"/>
  </r>
  <r>
    <n v="3106"/>
    <x v="12"/>
    <x v="0"/>
    <x v="0"/>
    <n v="402143"/>
    <s v="Lighting - Remove 4 Ft T-8 (De-Lamp)"/>
    <x v="3"/>
    <x v="19"/>
    <s v="Lamp"/>
    <n v="23"/>
    <n v="184"/>
    <n v="0.67"/>
    <n v="2369.69"/>
  </r>
  <r>
    <n v="3106"/>
    <x v="12"/>
    <x v="0"/>
    <x v="0"/>
    <n v="402143"/>
    <s v="Lighting - Remove 4 Ft T-8 (De-Lamp)"/>
    <x v="3"/>
    <x v="19"/>
    <s v="Lamp"/>
    <n v="8"/>
    <n v="64"/>
    <n v="0.22"/>
    <n v="1362.23"/>
  </r>
  <r>
    <n v="3106"/>
    <x v="12"/>
    <x v="0"/>
    <x v="0"/>
    <n v="402143"/>
    <s v="Lighting - Remove 4 Ft T-8 (De-Lamp)"/>
    <x v="3"/>
    <x v="19"/>
    <s v="Lamp"/>
    <n v="504"/>
    <n v="4032"/>
    <n v="0.34"/>
    <n v="41804.980000000003"/>
  </r>
  <r>
    <n v="3106"/>
    <x v="12"/>
    <x v="0"/>
    <x v="0"/>
    <n v="402143"/>
    <s v="Lighting - Remove 4 Ft T-8 (De-Lamp)"/>
    <x v="3"/>
    <x v="19"/>
    <s v="Lamp"/>
    <n v="26"/>
    <n v="208"/>
    <n v="0.93"/>
    <n v="3406.22"/>
  </r>
  <r>
    <n v="3106"/>
    <x v="12"/>
    <x v="0"/>
    <x v="0"/>
    <n v="402143"/>
    <s v="Lighting - Remove 4 Ft T-8 (De-Lamp)"/>
    <x v="3"/>
    <x v="19"/>
    <s v="Lamp"/>
    <n v="18"/>
    <n v="144"/>
    <n v="0.53"/>
    <n v="1854.54"/>
  </r>
  <r>
    <n v="3106"/>
    <x v="12"/>
    <x v="0"/>
    <x v="0"/>
    <n v="402143"/>
    <s v="Lighting - Remove 4 Ft T-8 (De-Lamp)"/>
    <x v="3"/>
    <x v="19"/>
    <s v="Lamp"/>
    <n v="16"/>
    <n v="128"/>
    <n v="0.56999999999999995"/>
    <n v="2096.14"/>
  </r>
  <r>
    <n v="3106"/>
    <x v="12"/>
    <x v="0"/>
    <x v="0"/>
    <n v="402143"/>
    <s v="Lighting - Remove 4 Ft T-8 (De-Lamp)"/>
    <x v="3"/>
    <x v="19"/>
    <s v="Lamp"/>
    <n v="8"/>
    <n v="64"/>
    <n v="0.28000000000000003"/>
    <n v="1048.07"/>
  </r>
  <r>
    <n v="3106"/>
    <x v="12"/>
    <x v="0"/>
    <x v="0"/>
    <n v="402143"/>
    <s v="Lighting - Remove 4 Ft T-8 (De-Lamp)"/>
    <x v="3"/>
    <x v="19"/>
    <s v="Lamp"/>
    <n v="10"/>
    <n v="80"/>
    <n v="0.35"/>
    <n v="1310.08"/>
  </r>
  <r>
    <n v="3106"/>
    <x v="12"/>
    <x v="0"/>
    <x v="0"/>
    <n v="402143"/>
    <s v="Lighting - Remove 4 Ft T-8 (De-Lamp)"/>
    <x v="3"/>
    <x v="19"/>
    <s v="Lamp"/>
    <n v="18"/>
    <n v="144"/>
    <n v="0.64"/>
    <n v="2358.15"/>
  </r>
  <r>
    <n v="3106"/>
    <x v="12"/>
    <x v="0"/>
    <x v="0"/>
    <n v="402143"/>
    <s v="Lighting - Remove 4 Ft T-8 (De-Lamp)"/>
    <x v="3"/>
    <x v="19"/>
    <s v="Lamp"/>
    <n v="20"/>
    <n v="160"/>
    <n v="0.61"/>
    <n v="2100.38"/>
  </r>
  <r>
    <n v="3106"/>
    <x v="12"/>
    <x v="0"/>
    <x v="0"/>
    <n v="402143"/>
    <s v="Lighting - Remove 4 Ft T-8 (De-Lamp)"/>
    <x v="3"/>
    <x v="19"/>
    <s v="Lamp"/>
    <n v="10"/>
    <n v="80"/>
    <n v="0.35"/>
    <n v="1310.08"/>
  </r>
  <r>
    <n v="3106"/>
    <x v="12"/>
    <x v="0"/>
    <x v="0"/>
    <n v="402143"/>
    <s v="Lighting - Remove 4 Ft T-8 (De-Lamp)"/>
    <x v="3"/>
    <x v="19"/>
    <s v="Lamp"/>
    <n v="24"/>
    <n v="192"/>
    <n v="0.86"/>
    <n v="3972.12"/>
  </r>
  <r>
    <n v="3106"/>
    <x v="12"/>
    <x v="0"/>
    <x v="0"/>
    <n v="402143"/>
    <s v="Lighting - Remove 4 Ft T-8 (De-Lamp)"/>
    <x v="3"/>
    <x v="19"/>
    <s v="Lamp"/>
    <n v="80"/>
    <n v="640"/>
    <n v="2.87"/>
    <n v="10480.700000000001"/>
  </r>
  <r>
    <n v="3106"/>
    <x v="12"/>
    <x v="0"/>
    <x v="0"/>
    <n v="402143"/>
    <s v="Lighting - Remove 4 Ft T-8 (De-Lamp)"/>
    <x v="3"/>
    <x v="19"/>
    <s v="Lamp"/>
    <n v="10"/>
    <n v="80"/>
    <n v="0.28999999999999998"/>
    <n v="1030.3"/>
  </r>
  <r>
    <n v="3106"/>
    <x v="12"/>
    <x v="0"/>
    <x v="0"/>
    <n v="402143"/>
    <s v="Lighting - Remove 4 Ft T-8 (De-Lamp)"/>
    <x v="3"/>
    <x v="19"/>
    <s v="Lamp"/>
    <n v="128"/>
    <n v="1024"/>
    <n v="4.5999999999999996"/>
    <n v="16769.12"/>
  </r>
  <r>
    <n v="3106"/>
    <x v="12"/>
    <x v="0"/>
    <x v="0"/>
    <n v="402143"/>
    <s v="Lighting - Remove 4 Ft T-8 (De-Lamp)"/>
    <x v="3"/>
    <x v="19"/>
    <s v="Lamp"/>
    <n v="12"/>
    <n v="96"/>
    <n v="0.43"/>
    <n v="1572.1"/>
  </r>
  <r>
    <n v="3106"/>
    <x v="12"/>
    <x v="0"/>
    <x v="0"/>
    <n v="402143"/>
    <s v="Lighting - Remove 4 Ft T-8 (De-Lamp)"/>
    <x v="3"/>
    <x v="19"/>
    <s v="Lamp"/>
    <n v="14"/>
    <n v="112"/>
    <n v="0.5"/>
    <n v="1834.12"/>
  </r>
  <r>
    <n v="3106"/>
    <x v="12"/>
    <x v="0"/>
    <x v="0"/>
    <n v="402143"/>
    <s v="Lighting - Remove 4 Ft T-8 (De-Lamp)"/>
    <x v="3"/>
    <x v="19"/>
    <s v="Lamp"/>
    <n v="6"/>
    <n v="48"/>
    <n v="0.21"/>
    <n v="786.05"/>
  </r>
  <r>
    <n v="3106"/>
    <x v="12"/>
    <x v="0"/>
    <x v="0"/>
    <n v="402143"/>
    <s v="Lighting - Remove 4 Ft T-8 (De-Lamp)"/>
    <x v="3"/>
    <x v="19"/>
    <s v="Lamp"/>
    <n v="126"/>
    <n v="1008"/>
    <n v="4.53"/>
    <n v="16507.099999999999"/>
  </r>
  <r>
    <n v="3106"/>
    <x v="12"/>
    <x v="0"/>
    <x v="0"/>
    <n v="402143"/>
    <s v="Lighting - Remove 4 Ft T-8 (De-Lamp)"/>
    <x v="3"/>
    <x v="19"/>
    <s v="Lamp"/>
    <n v="24"/>
    <n v="192"/>
    <n v="0.86"/>
    <n v="3144.21"/>
  </r>
  <r>
    <n v="3106"/>
    <x v="12"/>
    <x v="0"/>
    <x v="0"/>
    <n v="402071"/>
    <s v="Lighting - Remove 8 Ft T-8 (De-Lamp)"/>
    <x v="3"/>
    <x v="19"/>
    <s v="Fixture"/>
    <n v="1"/>
    <n v="25"/>
    <n v="0.09"/>
    <n v="423.49"/>
  </r>
  <r>
    <n v="3106"/>
    <x v="12"/>
    <x v="0"/>
    <x v="0"/>
    <n v="402071"/>
    <s v="Lighting - Remove 8 Ft T-8 (De-Lamp)"/>
    <x v="3"/>
    <x v="19"/>
    <s v="Fixture"/>
    <n v="103"/>
    <n v="2575"/>
    <n v="8.36"/>
    <n v="34831.4"/>
  </r>
  <r>
    <n v="3106"/>
    <x v="12"/>
    <x v="0"/>
    <x v="0"/>
    <n v="402144"/>
    <s v="Lighting - Remove 8 Ft T-8 (De-Lamp)"/>
    <x v="3"/>
    <x v="19"/>
    <s v="Fixture"/>
    <n v="3"/>
    <n v="54"/>
    <n v="0.17"/>
    <n v="756.14"/>
  </r>
  <r>
    <n v="3106"/>
    <x v="12"/>
    <x v="0"/>
    <x v="0"/>
    <n v="402144"/>
    <s v="Lighting - Remove 8 Ft T-8 (De-Lamp)"/>
    <x v="3"/>
    <x v="19"/>
    <s v="Fixture"/>
    <n v="17"/>
    <n v="340"/>
    <n v="1.56"/>
    <n v="5698.88"/>
  </r>
  <r>
    <n v="3106"/>
    <x v="12"/>
    <x v="0"/>
    <x v="0"/>
    <n v="402144"/>
    <s v="Lighting - Remove 8 Ft T-8 (De-Lamp)"/>
    <x v="3"/>
    <x v="19"/>
    <s v="Fixture"/>
    <n v="8"/>
    <n v="160"/>
    <n v="0.73"/>
    <n v="2681.82"/>
  </r>
  <r>
    <n v="3106"/>
    <x v="12"/>
    <x v="0"/>
    <x v="0"/>
    <n v="402144"/>
    <s v="Lighting - Remove 8 Ft T-8 (De-Lamp)"/>
    <x v="3"/>
    <x v="19"/>
    <s v="Fixture"/>
    <n v="12"/>
    <n v="240"/>
    <n v="1.1000000000000001"/>
    <n v="4022.74"/>
  </r>
  <r>
    <n v="3106"/>
    <x v="12"/>
    <x v="0"/>
    <x v="0"/>
    <n v="402144"/>
    <s v="Lighting - Remove 8 Ft T-8 (De-Lamp)"/>
    <x v="3"/>
    <x v="19"/>
    <s v="Fixture"/>
    <n v="12"/>
    <n v="240"/>
    <n v="1.1100000000000001"/>
    <n v="4022.74"/>
  </r>
  <r>
    <n v="3106"/>
    <x v="12"/>
    <x v="0"/>
    <x v="0"/>
    <n v="402144"/>
    <s v="Lighting - Remove 8 Ft T-8 (De-Lamp)"/>
    <x v="3"/>
    <x v="19"/>
    <s v="Fixture"/>
    <n v="31"/>
    <n v="620"/>
    <n v="2.87"/>
    <n v="10392.08"/>
  </r>
  <r>
    <n v="3106"/>
    <x v="12"/>
    <x v="0"/>
    <x v="0"/>
    <n v="402144"/>
    <s v="Lighting - Remove 8 Ft T-8 (De-Lamp)"/>
    <x v="3"/>
    <x v="19"/>
    <s v="Fixture"/>
    <n v="1"/>
    <n v="20"/>
    <n v="0.09"/>
    <n v="335.22"/>
  </r>
  <r>
    <n v="3106"/>
    <x v="12"/>
    <x v="0"/>
    <x v="0"/>
    <n v="402144"/>
    <s v="Lighting - Remove 8 Ft T-8 (De-Lamp)"/>
    <x v="3"/>
    <x v="19"/>
    <s v="Fixture"/>
    <n v="5"/>
    <n v="100"/>
    <n v="0.37"/>
    <n v="1318.18"/>
  </r>
  <r>
    <n v="3106"/>
    <x v="12"/>
    <x v="0"/>
    <x v="0"/>
    <n v="402144"/>
    <s v="Lighting - Remove 8 Ft T-8 (De-Lamp)"/>
    <x v="3"/>
    <x v="19"/>
    <s v="Fixture"/>
    <n v="4"/>
    <n v="80"/>
    <n v="0.36"/>
    <n v="1693.99"/>
  </r>
  <r>
    <n v="3106"/>
    <x v="12"/>
    <x v="0"/>
    <x v="0"/>
    <n v="402144"/>
    <s v="Lighting - Remove 8 Ft T-8 (De-Lamp)"/>
    <x v="3"/>
    <x v="19"/>
    <s v="Fixture"/>
    <n v="5"/>
    <n v="100"/>
    <n v="0.46"/>
    <n v="1676.14"/>
  </r>
  <r>
    <n v="3106"/>
    <x v="12"/>
    <x v="0"/>
    <x v="0"/>
    <n v="402144"/>
    <s v="Lighting - Remove 8 Ft T-8 (De-Lamp)"/>
    <x v="3"/>
    <x v="19"/>
    <s v="Fixture"/>
    <n v="3"/>
    <n v="60"/>
    <n v="0.27"/>
    <n v="1270.49"/>
  </r>
  <r>
    <n v="3106"/>
    <x v="12"/>
    <x v="0"/>
    <x v="0"/>
    <n v="402144"/>
    <s v="Lighting - Remove 8 Ft T-8 (De-Lamp)"/>
    <x v="3"/>
    <x v="19"/>
    <s v="Fixture"/>
    <n v="34"/>
    <n v="680"/>
    <n v="2.98"/>
    <n v="16034.72"/>
  </r>
  <r>
    <n v="3106"/>
    <x v="12"/>
    <x v="0"/>
    <x v="0"/>
    <n v="402071"/>
    <s v="Lighting - Remove 8 Ft T-8 (De-Lamp)"/>
    <x v="3"/>
    <x v="19"/>
    <s v="Fixture"/>
    <n v="15"/>
    <n v="337.5"/>
    <n v="0.02"/>
    <n v="3211.6"/>
  </r>
  <r>
    <n v="3106"/>
    <x v="12"/>
    <x v="0"/>
    <x v="0"/>
    <n v="402144"/>
    <s v="Lighting - Remove 8 Ft T-8 (De-Lamp)"/>
    <x v="3"/>
    <x v="19"/>
    <s v="Fixture"/>
    <n v="31"/>
    <n v="620"/>
    <n v="2.85"/>
    <n v="10392.08"/>
  </r>
  <r>
    <n v="3106"/>
    <x v="12"/>
    <x v="0"/>
    <x v="0"/>
    <n v="402144"/>
    <s v="Lighting - Remove 8 Ft T-8 (De-Lamp)"/>
    <x v="3"/>
    <x v="19"/>
    <s v="Fixture"/>
    <n v="4"/>
    <n v="80"/>
    <n v="0.28999999999999998"/>
    <n v="1742.85"/>
  </r>
  <r>
    <n v="3106"/>
    <x v="12"/>
    <x v="0"/>
    <x v="0"/>
    <n v="402144"/>
    <s v="Lighting - Remove 8 Ft T-8 (De-Lamp)"/>
    <x v="3"/>
    <x v="19"/>
    <s v="Fixture"/>
    <n v="15"/>
    <n v="300"/>
    <n v="1.38"/>
    <n v="6352.47"/>
  </r>
  <r>
    <n v="3106"/>
    <x v="12"/>
    <x v="0"/>
    <x v="0"/>
    <n v="402144"/>
    <s v="Lighting - Remove 8 Ft T-8 (De-Lamp)"/>
    <x v="3"/>
    <x v="19"/>
    <s v="Fixture"/>
    <n v="2"/>
    <n v="40"/>
    <n v="0.15"/>
    <n v="527.27"/>
  </r>
  <r>
    <n v="3106"/>
    <x v="12"/>
    <x v="0"/>
    <x v="0"/>
    <n v="402144"/>
    <s v="Lighting - Remove 8 Ft T-8 (De-Lamp)"/>
    <x v="3"/>
    <x v="19"/>
    <s v="Fixture"/>
    <n v="8"/>
    <n v="160"/>
    <n v="0.74"/>
    <n v="2681.82"/>
  </r>
  <r>
    <n v="3106"/>
    <x v="12"/>
    <x v="0"/>
    <x v="0"/>
    <n v="402144"/>
    <s v="Lighting - Remove 8 Ft T-8 (De-Lamp)"/>
    <x v="3"/>
    <x v="19"/>
    <s v="Fixture"/>
    <n v="20"/>
    <n v="360"/>
    <n v="1.45"/>
    <n v="8714.26"/>
  </r>
  <r>
    <n v="3106"/>
    <x v="12"/>
    <x v="0"/>
    <x v="0"/>
    <n v="402144"/>
    <s v="Lighting - Remove 8 Ft T-8 (De-Lamp)"/>
    <x v="3"/>
    <x v="19"/>
    <s v="Fixture"/>
    <n v="6"/>
    <n v="120"/>
    <n v="0.52"/>
    <n v="2823.81"/>
  </r>
  <r>
    <n v="3106"/>
    <x v="12"/>
    <x v="0"/>
    <x v="0"/>
    <n v="402144"/>
    <s v="Lighting - Remove 8 Ft T-8 (De-Lamp)"/>
    <x v="3"/>
    <x v="19"/>
    <s v="Fixture"/>
    <n v="4"/>
    <n v="80"/>
    <n v="0.28999999999999998"/>
    <n v="1742.85"/>
  </r>
  <r>
    <n v="3106"/>
    <x v="12"/>
    <x v="0"/>
    <x v="0"/>
    <n v="402144"/>
    <s v="Lighting - Remove 8 Ft T-8 (De-Lamp)"/>
    <x v="3"/>
    <x v="19"/>
    <s v="Fixture"/>
    <n v="172"/>
    <n v="3096"/>
    <n v="9.7899999999999991"/>
    <n v="43352.2"/>
  </r>
  <r>
    <n v="3106"/>
    <x v="12"/>
    <x v="0"/>
    <x v="0"/>
    <n v="402144"/>
    <s v="Lighting - Remove 8 Ft T-8 (De-Lamp)"/>
    <x v="3"/>
    <x v="19"/>
    <s v="Fixture"/>
    <n v="6"/>
    <n v="108"/>
    <n v="0.55000000000000004"/>
    <n v="2011.37"/>
  </r>
  <r>
    <n v="3106"/>
    <x v="12"/>
    <x v="0"/>
    <x v="0"/>
    <n v="402144"/>
    <s v="Lighting - Remove 8 Ft T-8 (De-Lamp)"/>
    <x v="3"/>
    <x v="19"/>
    <s v="Fixture"/>
    <n v="99"/>
    <n v="1980"/>
    <n v="5.63"/>
    <n v="24952.720000000001"/>
  </r>
  <r>
    <n v="3106"/>
    <x v="12"/>
    <x v="1"/>
    <x v="0"/>
    <n v="402054"/>
    <s v="Lighting - Remove 2 Ft T-8 (De-Lamp)"/>
    <x v="3"/>
    <x v="19"/>
    <s v="Lamp"/>
    <n v="1"/>
    <n v="5.4"/>
    <n v="0.02"/>
    <n v="90.9"/>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3"/>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3"/>
    <n v="1626.24"/>
  </r>
  <r>
    <n v="3106"/>
    <x v="12"/>
    <x v="1"/>
    <x v="0"/>
    <n v="402054"/>
    <s v="Lighting - Remove 2 Ft T-8 (De-Lamp)"/>
    <x v="3"/>
    <x v="19"/>
    <s v="Lamp"/>
    <n v="10"/>
    <n v="60"/>
    <n v="0.3"/>
    <n v="1626.24"/>
  </r>
  <r>
    <n v="3106"/>
    <x v="12"/>
    <x v="1"/>
    <x v="0"/>
    <n v="402054"/>
    <s v="Lighting - Remove 2 Ft T-8 (De-Lamp)"/>
    <x v="3"/>
    <x v="19"/>
    <s v="Lamp"/>
    <n v="10"/>
    <n v="60"/>
    <n v="0.3"/>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3"/>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3"/>
    <n v="1626.24"/>
  </r>
  <r>
    <n v="3106"/>
    <x v="12"/>
    <x v="1"/>
    <x v="0"/>
    <n v="402054"/>
    <s v="Lighting - Remove 2 Ft T-8 (De-Lamp)"/>
    <x v="3"/>
    <x v="19"/>
    <s v="Lamp"/>
    <n v="11"/>
    <n v="66"/>
    <n v="0.33"/>
    <n v="1788.86"/>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3"/>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1"/>
    <n v="66"/>
    <n v="0.33"/>
    <n v="1756.92"/>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3"/>
    <n v="1626.24"/>
  </r>
  <r>
    <n v="3106"/>
    <x v="12"/>
    <x v="1"/>
    <x v="0"/>
    <n v="402054"/>
    <s v="Lighting - Remove 2 Ft T-8 (De-Lamp)"/>
    <x v="3"/>
    <x v="19"/>
    <s v="Lamp"/>
    <n v="10"/>
    <n v="60"/>
    <n v="0.28999999999999998"/>
    <n v="1626.24"/>
  </r>
  <r>
    <n v="3106"/>
    <x v="12"/>
    <x v="1"/>
    <x v="0"/>
    <n v="402054"/>
    <s v="Lighting - Remove 2 Ft T-8 (De-Lamp)"/>
    <x v="3"/>
    <x v="19"/>
    <s v="Lamp"/>
    <n v="10"/>
    <n v="60"/>
    <n v="0.28999999999999998"/>
    <n v="1626.24"/>
  </r>
  <r>
    <n v="3106"/>
    <x v="12"/>
    <x v="1"/>
    <x v="0"/>
    <n v="402054"/>
    <s v="Lighting - Remove 2 Ft T-8 (De-Lamp)"/>
    <x v="3"/>
    <x v="19"/>
    <s v="Lamp"/>
    <n v="10"/>
    <n v="60"/>
    <n v="0.3"/>
    <n v="1626.24"/>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3.6"/>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142"/>
    <s v="Lighting - Remove 3 Ft T-8 (De-Lamp)"/>
    <x v="3"/>
    <x v="19"/>
    <s v="Lamp"/>
    <n v="1"/>
    <n v="6"/>
    <n v="0.04"/>
    <n v="227.67"/>
  </r>
  <r>
    <n v="3106"/>
    <x v="12"/>
    <x v="1"/>
    <x v="0"/>
    <n v="402411"/>
    <s v="Lighting - Remove 4 Ft T-8 (De-Lamp 32W)"/>
    <x v="3"/>
    <x v="19"/>
    <s v="Lamp"/>
    <n v="8"/>
    <n v="60"/>
    <n v="0.14000000000000001"/>
    <n v="734.97"/>
  </r>
  <r>
    <n v="3106"/>
    <x v="12"/>
    <x v="1"/>
    <x v="0"/>
    <n v="402411"/>
    <s v="Lighting - Remove 4 Ft T-8 (De-Lamp 32W)"/>
    <x v="3"/>
    <x v="19"/>
    <s v="Lamp"/>
    <n v="218"/>
    <n v="1635"/>
    <n v="5.9"/>
    <n v="24845.72"/>
  </r>
  <r>
    <n v="3106"/>
    <x v="12"/>
    <x v="1"/>
    <x v="0"/>
    <n v="402411"/>
    <s v="Lighting - Remove 4 Ft T-8 (De-Lamp 32W)"/>
    <x v="3"/>
    <x v="19"/>
    <s v="Lamp"/>
    <n v="1443"/>
    <n v="10822.5"/>
    <n v="30.21"/>
    <n v="133776.48000000001"/>
  </r>
  <r>
    <n v="3106"/>
    <x v="12"/>
    <x v="1"/>
    <x v="0"/>
    <n v="402411"/>
    <s v="Lighting - Remove 4 Ft T-8 (De-Lamp 32W)"/>
    <x v="3"/>
    <x v="19"/>
    <s v="Lamp"/>
    <n v="548"/>
    <n v="4110"/>
    <n v="15.81"/>
    <n v="54165.19"/>
  </r>
  <r>
    <n v="3106"/>
    <x v="12"/>
    <x v="1"/>
    <x v="0"/>
    <n v="402411"/>
    <s v="Lighting - Remove 4 Ft T-8 (De-Lamp 32W)"/>
    <x v="3"/>
    <x v="19"/>
    <s v="Lamp"/>
    <n v="19"/>
    <n v="142.5"/>
    <n v="0.54"/>
    <n v="1877.99"/>
  </r>
  <r>
    <n v="3106"/>
    <x v="12"/>
    <x v="1"/>
    <x v="0"/>
    <n v="402411"/>
    <s v="Lighting - Remove 4 Ft T-8 (De-Lamp 32W)"/>
    <x v="3"/>
    <x v="19"/>
    <s v="Lamp"/>
    <n v="419"/>
    <n v="3142.5"/>
    <n v="12.08"/>
    <n v="41414.629999999997"/>
  </r>
  <r>
    <n v="3106"/>
    <x v="12"/>
    <x v="1"/>
    <x v="0"/>
    <n v="402411"/>
    <s v="Lighting - Remove 4 Ft T-8 (De-Lamp 32W)"/>
    <x v="3"/>
    <x v="19"/>
    <s v="Lamp"/>
    <n v="52"/>
    <n v="390"/>
    <n v="1.76"/>
    <n v="6411.72"/>
  </r>
  <r>
    <n v="3106"/>
    <x v="12"/>
    <x v="1"/>
    <x v="0"/>
    <n v="402411"/>
    <s v="Lighting - Remove 4 Ft T-8 (De-Lamp 32W)"/>
    <x v="3"/>
    <x v="19"/>
    <s v="Lamp"/>
    <n v="302"/>
    <n v="2265"/>
    <n v="8.17"/>
    <n v="34419.300000000003"/>
  </r>
  <r>
    <n v="3106"/>
    <x v="12"/>
    <x v="1"/>
    <x v="0"/>
    <n v="402411"/>
    <s v="Lighting - Remove 4 Ft T-8 (De-Lamp 32W)"/>
    <x v="3"/>
    <x v="19"/>
    <s v="Lamp"/>
    <n v="14"/>
    <n v="105"/>
    <n v="0.38"/>
    <n v="2012.77"/>
  </r>
  <r>
    <n v="3106"/>
    <x v="12"/>
    <x v="1"/>
    <x v="0"/>
    <n v="402411"/>
    <s v="Lighting - Remove 4 Ft T-8 (De-Lamp 32W)"/>
    <x v="3"/>
    <x v="19"/>
    <s v="Lamp"/>
    <n v="44"/>
    <n v="330"/>
    <n v="1.39"/>
    <n v="7632.48"/>
  </r>
  <r>
    <n v="3106"/>
    <x v="12"/>
    <x v="1"/>
    <x v="0"/>
    <n v="402411"/>
    <s v="Lighting - Remove 4 Ft T-8 (De-Lamp 32W)"/>
    <x v="3"/>
    <x v="19"/>
    <s v="Lamp"/>
    <n v="82"/>
    <n v="615"/>
    <n v="2.78"/>
    <n v="12773.1"/>
  </r>
  <r>
    <n v="3106"/>
    <x v="12"/>
    <x v="1"/>
    <x v="0"/>
    <n v="402411"/>
    <s v="Lighting - Remove 4 Ft T-8 (De-Lamp 32W)"/>
    <x v="3"/>
    <x v="19"/>
    <s v="Lamp"/>
    <n v="321"/>
    <n v="2407.5"/>
    <n v="10.87"/>
    <n v="39580.07"/>
  </r>
  <r>
    <n v="3106"/>
    <x v="12"/>
    <x v="1"/>
    <x v="0"/>
    <n v="402411"/>
    <s v="Lighting - Remove 4 Ft T-8 (De-Lamp 32W)"/>
    <x v="3"/>
    <x v="19"/>
    <s v="Lamp"/>
    <n v="90"/>
    <n v="675"/>
    <n v="3.04"/>
    <n v="11097.21"/>
  </r>
  <r>
    <n v="3106"/>
    <x v="12"/>
    <x v="1"/>
    <x v="0"/>
    <n v="402411"/>
    <s v="Lighting - Remove 4 Ft T-8 (De-Lamp 32W)"/>
    <x v="3"/>
    <x v="19"/>
    <s v="Lamp"/>
    <n v="670"/>
    <n v="5025"/>
    <n v="18.14"/>
    <n v="76360.7"/>
  </r>
  <r>
    <n v="3106"/>
    <x v="12"/>
    <x v="1"/>
    <x v="0"/>
    <n v="402411"/>
    <s v="Lighting - Remove 4 Ft T-8 (De-Lamp 32W)"/>
    <x v="3"/>
    <x v="19"/>
    <s v="Lamp"/>
    <n v="10"/>
    <n v="75"/>
    <n v="0.09"/>
    <n v="686.4"/>
  </r>
  <r>
    <n v="3106"/>
    <x v="12"/>
    <x v="1"/>
    <x v="0"/>
    <n v="402411"/>
    <s v="Lighting - Remove 4 Ft T-8 (De-Lamp 32W)"/>
    <x v="3"/>
    <x v="19"/>
    <s v="Lamp"/>
    <n v="562"/>
    <n v="4215"/>
    <n v="16.21"/>
    <n v="55548.97"/>
  </r>
  <r>
    <n v="3106"/>
    <x v="12"/>
    <x v="1"/>
    <x v="0"/>
    <n v="402411"/>
    <s v="Lighting - Remove 4 Ft T-8 (De-Lamp 32W)"/>
    <x v="3"/>
    <x v="19"/>
    <s v="Lamp"/>
    <n v="4"/>
    <n v="30"/>
    <n v="0.13"/>
    <n v="493.2"/>
  </r>
  <r>
    <n v="3106"/>
    <x v="12"/>
    <x v="1"/>
    <x v="0"/>
    <n v="402411"/>
    <s v="Lighting - Remove 4 Ft T-8 (De-Lamp 32W)"/>
    <x v="3"/>
    <x v="19"/>
    <s v="Lamp"/>
    <n v="61"/>
    <n v="457.5"/>
    <n v="1.93"/>
    <n v="10581.4"/>
  </r>
  <r>
    <n v="3106"/>
    <x v="12"/>
    <x v="1"/>
    <x v="0"/>
    <n v="402411"/>
    <s v="Lighting - Remove 4 Ft T-8 (De-Lamp 32W)"/>
    <x v="3"/>
    <x v="19"/>
    <s v="Lamp"/>
    <n v="59"/>
    <n v="442.5"/>
    <n v="1.64"/>
    <n v="5781.81"/>
  </r>
  <r>
    <n v="3106"/>
    <x v="12"/>
    <x v="1"/>
    <x v="0"/>
    <n v="402411"/>
    <s v="Lighting - Remove 4 Ft T-8 (De-Lamp 32W)"/>
    <x v="3"/>
    <x v="19"/>
    <s v="Lamp"/>
    <n v="262"/>
    <n v="1965"/>
    <n v="7.55"/>
    <n v="25896.49"/>
  </r>
  <r>
    <n v="3106"/>
    <x v="12"/>
    <x v="1"/>
    <x v="0"/>
    <n v="402411"/>
    <s v="Lighting - Remove 4 Ft T-8 (De-Lamp 32W)"/>
    <x v="3"/>
    <x v="19"/>
    <s v="Lamp"/>
    <n v="30"/>
    <n v="225"/>
    <n v="0.75"/>
    <n v="2362.56"/>
  </r>
  <r>
    <n v="3106"/>
    <x v="12"/>
    <x v="1"/>
    <x v="0"/>
    <n v="402411"/>
    <s v="Lighting - Remove 4 Ft T-8 (De-Lamp 32W)"/>
    <x v="3"/>
    <x v="19"/>
    <s v="Lamp"/>
    <n v="37"/>
    <n v="277.5"/>
    <n v="1.25"/>
    <n v="5763.47"/>
  </r>
  <r>
    <n v="3106"/>
    <x v="12"/>
    <x v="1"/>
    <x v="0"/>
    <n v="402411"/>
    <s v="Lighting - Remove 4 Ft T-8 (De-Lamp 32W)"/>
    <x v="3"/>
    <x v="19"/>
    <s v="Lamp"/>
    <n v="127"/>
    <n v="952.5"/>
    <n v="4.3"/>
    <n v="19782.73"/>
  </r>
  <r>
    <n v="3106"/>
    <x v="12"/>
    <x v="1"/>
    <x v="0"/>
    <n v="402411"/>
    <s v="Lighting - Remove 4 Ft T-8 (De-Lamp 32W)"/>
    <x v="3"/>
    <x v="19"/>
    <s v="Lamp"/>
    <n v="60"/>
    <n v="450"/>
    <n v="2.0299999999999998"/>
    <n v="7398.14"/>
  </r>
  <r>
    <n v="3106"/>
    <x v="12"/>
    <x v="1"/>
    <x v="0"/>
    <n v="402143"/>
    <s v="Lighting - Remove 4 Ft T-8 (De-Lamp)"/>
    <x v="3"/>
    <x v="19"/>
    <s v="Lamp"/>
    <n v="138"/>
    <n v="1104"/>
    <n v="4.96"/>
    <n v="18079.21"/>
  </r>
  <r>
    <n v="3106"/>
    <x v="12"/>
    <x v="1"/>
    <x v="0"/>
    <n v="402143"/>
    <s v="Lighting - Remove 4 Ft T-8 (De-Lamp)"/>
    <x v="3"/>
    <x v="19"/>
    <s v="Lamp"/>
    <n v="26"/>
    <n v="208"/>
    <n v="0.93"/>
    <n v="3406.22"/>
  </r>
  <r>
    <n v="3106"/>
    <x v="12"/>
    <x v="1"/>
    <x v="0"/>
    <n v="402143"/>
    <s v="Lighting - Remove 4 Ft T-8 (De-Lamp)"/>
    <x v="3"/>
    <x v="19"/>
    <s v="Lamp"/>
    <n v="180"/>
    <n v="1440"/>
    <n v="6.47"/>
    <n v="23581.58"/>
  </r>
  <r>
    <n v="3106"/>
    <x v="12"/>
    <x v="1"/>
    <x v="0"/>
    <n v="402143"/>
    <s v="Lighting - Remove 4 Ft T-8 (De-Lamp)"/>
    <x v="3"/>
    <x v="19"/>
    <s v="Lamp"/>
    <n v="14"/>
    <n v="100.8"/>
    <n v="0.5"/>
    <n v="1834.12"/>
  </r>
  <r>
    <n v="3106"/>
    <x v="12"/>
    <x v="1"/>
    <x v="0"/>
    <n v="402143"/>
    <s v="Lighting - Remove 4 Ft T-8 (De-Lamp)"/>
    <x v="3"/>
    <x v="19"/>
    <s v="Lamp"/>
    <n v="4"/>
    <n v="32"/>
    <n v="0.14000000000000001"/>
    <n v="524.03"/>
  </r>
  <r>
    <n v="3106"/>
    <x v="12"/>
    <x v="1"/>
    <x v="0"/>
    <n v="402143"/>
    <s v="Lighting - Remove 4 Ft T-8 (De-Lamp)"/>
    <x v="3"/>
    <x v="19"/>
    <s v="Lamp"/>
    <n v="191"/>
    <n v="1528"/>
    <n v="5.85"/>
    <n v="20058.66"/>
  </r>
  <r>
    <n v="3106"/>
    <x v="12"/>
    <x v="1"/>
    <x v="0"/>
    <n v="402143"/>
    <s v="Lighting - Remove 4 Ft T-8 (De-Lamp)"/>
    <x v="3"/>
    <x v="19"/>
    <s v="Lamp"/>
    <n v="22"/>
    <n v="176"/>
    <n v="0.79"/>
    <n v="2882.19"/>
  </r>
  <r>
    <n v="3106"/>
    <x v="12"/>
    <x v="1"/>
    <x v="0"/>
    <n v="402143"/>
    <s v="Lighting - Remove 4 Ft T-8 (De-Lamp)"/>
    <x v="3"/>
    <x v="19"/>
    <s v="Lamp"/>
    <n v="98"/>
    <n v="784"/>
    <n v="3.55"/>
    <n v="12838.86"/>
  </r>
  <r>
    <n v="3106"/>
    <x v="12"/>
    <x v="1"/>
    <x v="0"/>
    <n v="402143"/>
    <s v="Lighting - Remove 4 Ft T-8 (De-Lamp)"/>
    <x v="3"/>
    <x v="19"/>
    <s v="Lamp"/>
    <n v="32"/>
    <n v="256"/>
    <n v="0.98"/>
    <n v="5609.18"/>
  </r>
  <r>
    <n v="3106"/>
    <x v="12"/>
    <x v="1"/>
    <x v="0"/>
    <n v="402143"/>
    <s v="Lighting - Remove 4 Ft T-8 (De-Lamp)"/>
    <x v="3"/>
    <x v="19"/>
    <s v="Lamp"/>
    <n v="60"/>
    <n v="480"/>
    <n v="1.76"/>
    <n v="6181.81"/>
  </r>
  <r>
    <n v="3106"/>
    <x v="12"/>
    <x v="1"/>
    <x v="0"/>
    <n v="402143"/>
    <s v="Lighting - Remove 4 Ft T-8 (De-Lamp)"/>
    <x v="3"/>
    <x v="19"/>
    <s v="Lamp"/>
    <n v="36"/>
    <n v="288"/>
    <n v="1.06"/>
    <n v="3709.08"/>
  </r>
  <r>
    <n v="3106"/>
    <x v="12"/>
    <x v="1"/>
    <x v="0"/>
    <n v="402143"/>
    <s v="Lighting - Remove 4 Ft T-8 (De-Lamp)"/>
    <x v="3"/>
    <x v="19"/>
    <s v="Lamp"/>
    <n v="8"/>
    <n v="64"/>
    <n v="0.28000000000000003"/>
    <n v="1048.07"/>
  </r>
  <r>
    <n v="3106"/>
    <x v="12"/>
    <x v="1"/>
    <x v="0"/>
    <n v="402143"/>
    <s v="Lighting - Remove 4 Ft T-8 (De-Lamp)"/>
    <x v="3"/>
    <x v="19"/>
    <s v="Lamp"/>
    <n v="24"/>
    <n v="192"/>
    <n v="0.87"/>
    <n v="3144.21"/>
  </r>
  <r>
    <n v="3106"/>
    <x v="12"/>
    <x v="1"/>
    <x v="0"/>
    <n v="402143"/>
    <s v="Lighting - Remove 4 Ft T-8 (De-Lamp)"/>
    <x v="3"/>
    <x v="19"/>
    <s v="Lamp"/>
    <n v="2"/>
    <n v="16"/>
    <n v="7.0000000000000007E-2"/>
    <n v="262.01"/>
  </r>
  <r>
    <n v="3106"/>
    <x v="12"/>
    <x v="1"/>
    <x v="0"/>
    <n v="402143"/>
    <s v="Lighting - Remove 4 Ft T-8 (De-Lamp)"/>
    <x v="3"/>
    <x v="19"/>
    <s v="Lamp"/>
    <n v="14"/>
    <n v="112"/>
    <n v="0.5"/>
    <n v="1834.12"/>
  </r>
  <r>
    <n v="3106"/>
    <x v="12"/>
    <x v="1"/>
    <x v="0"/>
    <n v="402143"/>
    <s v="Lighting - Remove 4 Ft T-8 (De-Lamp)"/>
    <x v="3"/>
    <x v="19"/>
    <s v="Lamp"/>
    <n v="18"/>
    <n v="144"/>
    <n v="0.64"/>
    <n v="2358.15"/>
  </r>
  <r>
    <n v="3106"/>
    <x v="12"/>
    <x v="1"/>
    <x v="0"/>
    <n v="402143"/>
    <s v="Lighting - Remove 4 Ft T-8 (De-Lamp)"/>
    <x v="3"/>
    <x v="19"/>
    <s v="Lamp"/>
    <n v="16"/>
    <n v="128"/>
    <n v="0.56999999999999995"/>
    <n v="2096.14"/>
  </r>
  <r>
    <n v="3106"/>
    <x v="12"/>
    <x v="1"/>
    <x v="0"/>
    <n v="402143"/>
    <s v="Lighting - Remove 4 Ft T-8 (De-Lamp)"/>
    <x v="3"/>
    <x v="19"/>
    <s v="Lamp"/>
    <n v="2"/>
    <n v="16"/>
    <n v="0.06"/>
    <n v="210.03"/>
  </r>
  <r>
    <n v="3106"/>
    <x v="12"/>
    <x v="1"/>
    <x v="0"/>
    <n v="402143"/>
    <s v="Lighting - Remove 4 Ft T-8 (De-Lamp)"/>
    <x v="3"/>
    <x v="19"/>
    <s v="Lamp"/>
    <n v="10"/>
    <n v="80"/>
    <n v="0.35"/>
    <n v="1310.08"/>
  </r>
  <r>
    <n v="3106"/>
    <x v="12"/>
    <x v="1"/>
    <x v="0"/>
    <n v="402143"/>
    <s v="Lighting - Remove 4 Ft T-8 (De-Lamp)"/>
    <x v="3"/>
    <x v="19"/>
    <s v="Lamp"/>
    <n v="10"/>
    <n v="80"/>
    <n v="0.35"/>
    <n v="1310.08"/>
  </r>
  <r>
    <n v="3106"/>
    <x v="12"/>
    <x v="1"/>
    <x v="0"/>
    <n v="402143"/>
    <s v="Lighting - Remove 4 Ft T-8 (De-Lamp)"/>
    <x v="3"/>
    <x v="19"/>
    <s v="Lamp"/>
    <n v="152"/>
    <n v="1216"/>
    <n v="5.47"/>
    <n v="25156.79"/>
  </r>
  <r>
    <n v="3106"/>
    <x v="12"/>
    <x v="1"/>
    <x v="0"/>
    <n v="402143"/>
    <s v="Lighting - Remove 4 Ft T-8 (De-Lamp)"/>
    <x v="3"/>
    <x v="19"/>
    <s v="Lamp"/>
    <n v="64"/>
    <n v="512"/>
    <n v="2.2999999999999998"/>
    <n v="8384.56"/>
  </r>
  <r>
    <n v="3106"/>
    <x v="12"/>
    <x v="1"/>
    <x v="0"/>
    <n v="402070"/>
    <s v="Lighting - Remove 4 Ft T-8 (De-Lamp)"/>
    <x v="3"/>
    <x v="19"/>
    <s v="Lamp"/>
    <n v="1"/>
    <n v="10"/>
    <n v="0.01"/>
    <n v="72.930000000000007"/>
  </r>
  <r>
    <n v="3106"/>
    <x v="12"/>
    <x v="1"/>
    <x v="0"/>
    <n v="402143"/>
    <s v="Lighting - Remove 4 Ft T-8 (De-Lamp)"/>
    <x v="3"/>
    <x v="19"/>
    <s v="Lamp"/>
    <n v="2"/>
    <n v="16"/>
    <n v="7.0000000000000007E-2"/>
    <n v="262.01"/>
  </r>
  <r>
    <n v="3106"/>
    <x v="12"/>
    <x v="1"/>
    <x v="0"/>
    <n v="402143"/>
    <s v="Lighting - Remove 4 Ft T-8 (De-Lamp)"/>
    <x v="3"/>
    <x v="19"/>
    <s v="Lamp"/>
    <n v="14"/>
    <n v="112"/>
    <n v="0.41"/>
    <n v="1442.42"/>
  </r>
  <r>
    <n v="3106"/>
    <x v="12"/>
    <x v="1"/>
    <x v="0"/>
    <n v="402143"/>
    <s v="Lighting - Remove 4 Ft T-8 (De-Lamp)"/>
    <x v="3"/>
    <x v="19"/>
    <s v="Lamp"/>
    <n v="24"/>
    <n v="192"/>
    <n v="0.86"/>
    <n v="3144.21"/>
  </r>
  <r>
    <n v="3106"/>
    <x v="12"/>
    <x v="1"/>
    <x v="0"/>
    <n v="402143"/>
    <s v="Lighting - Remove 4 Ft T-8 (De-Lamp)"/>
    <x v="3"/>
    <x v="19"/>
    <s v="Lamp"/>
    <n v="4"/>
    <n v="32"/>
    <n v="0.14000000000000001"/>
    <n v="524.03"/>
  </r>
  <r>
    <n v="3106"/>
    <x v="12"/>
    <x v="1"/>
    <x v="0"/>
    <n v="402143"/>
    <s v="Lighting - Remove 4 Ft T-8 (De-Lamp)"/>
    <x v="3"/>
    <x v="19"/>
    <s v="Lamp"/>
    <n v="8"/>
    <n v="64"/>
    <n v="0.28000000000000003"/>
    <n v="1048.07"/>
  </r>
  <r>
    <n v="3106"/>
    <x v="12"/>
    <x v="1"/>
    <x v="0"/>
    <n v="402143"/>
    <s v="Lighting - Remove 4 Ft T-8 (De-Lamp)"/>
    <x v="3"/>
    <x v="19"/>
    <s v="Lamp"/>
    <n v="30"/>
    <n v="240"/>
    <n v="1.07"/>
    <n v="3930.26"/>
  </r>
  <r>
    <n v="3106"/>
    <x v="12"/>
    <x v="1"/>
    <x v="0"/>
    <n v="402143"/>
    <s v="Lighting - Remove 4 Ft T-8 (De-Lamp)"/>
    <x v="3"/>
    <x v="19"/>
    <s v="Lamp"/>
    <n v="72"/>
    <n v="576"/>
    <n v="2.59"/>
    <n v="9432.6299999999992"/>
  </r>
  <r>
    <n v="3106"/>
    <x v="12"/>
    <x v="1"/>
    <x v="0"/>
    <n v="402143"/>
    <s v="Lighting - Remove 4 Ft T-8 (De-Lamp)"/>
    <x v="3"/>
    <x v="19"/>
    <s v="Lamp"/>
    <n v="8"/>
    <n v="64"/>
    <n v="0.23"/>
    <n v="824.24"/>
  </r>
  <r>
    <n v="3106"/>
    <x v="12"/>
    <x v="1"/>
    <x v="0"/>
    <n v="402143"/>
    <s v="Lighting - Remove 4 Ft T-8 (De-Lamp)"/>
    <x v="3"/>
    <x v="19"/>
    <s v="Lamp"/>
    <n v="18"/>
    <n v="144"/>
    <n v="0.64"/>
    <n v="2358.15"/>
  </r>
  <r>
    <n v="3106"/>
    <x v="12"/>
    <x v="1"/>
    <x v="0"/>
    <n v="402143"/>
    <s v="Lighting - Remove 4 Ft T-8 (De-Lamp)"/>
    <x v="3"/>
    <x v="19"/>
    <s v="Lamp"/>
    <n v="8"/>
    <n v="64"/>
    <n v="0.28000000000000003"/>
    <n v="1048.07"/>
  </r>
  <r>
    <n v="3106"/>
    <x v="12"/>
    <x v="1"/>
    <x v="0"/>
    <n v="402143"/>
    <s v="Lighting - Remove 4 Ft T-8 (De-Lamp)"/>
    <x v="3"/>
    <x v="19"/>
    <s v="Lamp"/>
    <n v="10"/>
    <n v="80"/>
    <n v="0.35"/>
    <n v="1310.08"/>
  </r>
  <r>
    <n v="3106"/>
    <x v="12"/>
    <x v="1"/>
    <x v="0"/>
    <n v="402143"/>
    <s v="Lighting - Remove 4 Ft T-8 (De-Lamp)"/>
    <x v="3"/>
    <x v="19"/>
    <s v="Lamp"/>
    <n v="79"/>
    <n v="632"/>
    <n v="2.84"/>
    <n v="13074.91"/>
  </r>
  <r>
    <n v="3106"/>
    <x v="12"/>
    <x v="1"/>
    <x v="0"/>
    <n v="402143"/>
    <s v="Lighting - Remove 4 Ft T-8 (De-Lamp)"/>
    <x v="3"/>
    <x v="19"/>
    <s v="Lamp"/>
    <n v="236"/>
    <n v="1888"/>
    <n v="8.49"/>
    <n v="30918.07"/>
  </r>
  <r>
    <n v="3106"/>
    <x v="12"/>
    <x v="1"/>
    <x v="0"/>
    <n v="402143"/>
    <s v="Lighting - Remove 4 Ft T-8 (De-Lamp)"/>
    <x v="3"/>
    <x v="19"/>
    <s v="Lamp"/>
    <n v="42"/>
    <n v="336"/>
    <n v="1.23"/>
    <n v="4327.26"/>
  </r>
  <r>
    <n v="3106"/>
    <x v="12"/>
    <x v="1"/>
    <x v="0"/>
    <n v="402143"/>
    <s v="Lighting - Remove 4 Ft T-8 (De-Lamp)"/>
    <x v="3"/>
    <x v="19"/>
    <s v="Lamp"/>
    <n v="132"/>
    <n v="950.4"/>
    <n v="2.62"/>
    <n v="12885.04"/>
  </r>
  <r>
    <n v="3106"/>
    <x v="12"/>
    <x v="1"/>
    <x v="0"/>
    <n v="402143"/>
    <s v="Lighting - Remove 4 Ft T-8 (De-Lamp)"/>
    <x v="3"/>
    <x v="19"/>
    <s v="Lamp"/>
    <n v="2"/>
    <n v="16"/>
    <n v="7.0000000000000007E-2"/>
    <n v="262.01"/>
  </r>
  <r>
    <n v="3106"/>
    <x v="12"/>
    <x v="1"/>
    <x v="0"/>
    <n v="402143"/>
    <s v="Lighting - Remove 4 Ft T-8 (De-Lamp)"/>
    <x v="3"/>
    <x v="19"/>
    <s v="Lamp"/>
    <n v="8"/>
    <n v="64"/>
    <n v="0.28000000000000003"/>
    <n v="1048.07"/>
  </r>
  <r>
    <n v="3106"/>
    <x v="12"/>
    <x v="1"/>
    <x v="0"/>
    <n v="402143"/>
    <s v="Lighting - Remove 4 Ft T-8 (De-Lamp)"/>
    <x v="3"/>
    <x v="19"/>
    <s v="Lamp"/>
    <n v="27"/>
    <n v="216"/>
    <n v="0.82"/>
    <n v="2835.51"/>
  </r>
  <r>
    <n v="3106"/>
    <x v="12"/>
    <x v="1"/>
    <x v="0"/>
    <n v="402143"/>
    <s v="Lighting - Remove 4 Ft T-8 (De-Lamp)"/>
    <x v="3"/>
    <x v="19"/>
    <s v="Lamp"/>
    <n v="70"/>
    <n v="560"/>
    <n v="2.5099999999999998"/>
    <n v="9170.61"/>
  </r>
  <r>
    <n v="3106"/>
    <x v="12"/>
    <x v="1"/>
    <x v="0"/>
    <n v="402143"/>
    <s v="Lighting - Remove 4 Ft T-8 (De-Lamp)"/>
    <x v="3"/>
    <x v="19"/>
    <s v="Lamp"/>
    <n v="4"/>
    <n v="32"/>
    <n v="0.11"/>
    <n v="412.12"/>
  </r>
  <r>
    <n v="3106"/>
    <x v="12"/>
    <x v="1"/>
    <x v="0"/>
    <n v="402143"/>
    <s v="Lighting - Remove 4 Ft T-8 (De-Lamp)"/>
    <x v="3"/>
    <x v="19"/>
    <s v="Lamp"/>
    <n v="4"/>
    <n v="32"/>
    <n v="0.14000000000000001"/>
    <n v="524.03"/>
  </r>
  <r>
    <n v="3106"/>
    <x v="12"/>
    <x v="1"/>
    <x v="0"/>
    <n v="402143"/>
    <s v="Lighting - Remove 4 Ft T-8 (De-Lamp)"/>
    <x v="3"/>
    <x v="19"/>
    <s v="Lamp"/>
    <n v="22"/>
    <n v="176"/>
    <n v="0.79"/>
    <n v="2882.19"/>
  </r>
  <r>
    <n v="3106"/>
    <x v="12"/>
    <x v="1"/>
    <x v="0"/>
    <n v="402143"/>
    <s v="Lighting - Remove 4 Ft T-8 (De-Lamp)"/>
    <x v="3"/>
    <x v="19"/>
    <s v="Lamp"/>
    <n v="52"/>
    <n v="416"/>
    <n v="1.87"/>
    <n v="6812.45"/>
  </r>
  <r>
    <n v="3106"/>
    <x v="12"/>
    <x v="1"/>
    <x v="0"/>
    <n v="402143"/>
    <s v="Lighting - Remove 4 Ft T-8 (De-Lamp)"/>
    <x v="3"/>
    <x v="19"/>
    <s v="Lamp"/>
    <n v="12"/>
    <n v="96"/>
    <n v="0.43"/>
    <n v="1572.1"/>
  </r>
  <r>
    <n v="3106"/>
    <x v="12"/>
    <x v="1"/>
    <x v="0"/>
    <n v="402143"/>
    <s v="Lighting - Remove 4 Ft T-8 (De-Lamp)"/>
    <x v="3"/>
    <x v="19"/>
    <s v="Lamp"/>
    <n v="6"/>
    <n v="48"/>
    <n v="0.21"/>
    <n v="786.05"/>
  </r>
  <r>
    <n v="3106"/>
    <x v="12"/>
    <x v="1"/>
    <x v="0"/>
    <n v="402143"/>
    <s v="Lighting - Remove 4 Ft T-8 (De-Lamp)"/>
    <x v="3"/>
    <x v="19"/>
    <s v="Lamp"/>
    <n v="24"/>
    <n v="192"/>
    <n v="0.86"/>
    <n v="3144.21"/>
  </r>
  <r>
    <n v="3106"/>
    <x v="12"/>
    <x v="1"/>
    <x v="0"/>
    <n v="402143"/>
    <s v="Lighting - Remove 4 Ft T-8 (De-Lamp)"/>
    <x v="3"/>
    <x v="19"/>
    <s v="Lamp"/>
    <n v="1"/>
    <n v="8"/>
    <n v="0.03"/>
    <n v="165.5"/>
  </r>
  <r>
    <n v="3106"/>
    <x v="12"/>
    <x v="1"/>
    <x v="0"/>
    <n v="402143"/>
    <s v="Lighting - Remove 4 Ft T-8 (De-Lamp)"/>
    <x v="3"/>
    <x v="19"/>
    <s v="Lamp"/>
    <n v="222"/>
    <n v="1776"/>
    <n v="8.0500000000000007"/>
    <n v="29083.95"/>
  </r>
  <r>
    <n v="3106"/>
    <x v="12"/>
    <x v="1"/>
    <x v="0"/>
    <n v="402143"/>
    <s v="Lighting - Remove 4 Ft T-8 (De-Lamp)"/>
    <x v="3"/>
    <x v="19"/>
    <s v="Lamp"/>
    <n v="24"/>
    <n v="192"/>
    <n v="0.7"/>
    <n v="2472.7199999999998"/>
  </r>
  <r>
    <n v="3106"/>
    <x v="12"/>
    <x v="1"/>
    <x v="0"/>
    <n v="402143"/>
    <s v="Lighting - Remove 4 Ft T-8 (De-Lamp)"/>
    <x v="3"/>
    <x v="19"/>
    <s v="Lamp"/>
    <n v="38"/>
    <n v="273.60000000000002"/>
    <n v="1.1100000000000001"/>
    <n v="3915.14"/>
  </r>
  <r>
    <n v="3106"/>
    <x v="12"/>
    <x v="1"/>
    <x v="0"/>
    <n v="402143"/>
    <s v="Lighting - Remove 4 Ft T-8 (De-Lamp)"/>
    <x v="3"/>
    <x v="19"/>
    <s v="Lamp"/>
    <n v="114"/>
    <n v="912"/>
    <n v="3.35"/>
    <n v="11745.44"/>
  </r>
  <r>
    <n v="3106"/>
    <x v="12"/>
    <x v="1"/>
    <x v="0"/>
    <n v="402143"/>
    <s v="Lighting - Remove 4 Ft T-8 (De-Lamp)"/>
    <x v="3"/>
    <x v="19"/>
    <s v="Lamp"/>
    <n v="4"/>
    <n v="32"/>
    <n v="0.14000000000000001"/>
    <n v="524.03"/>
  </r>
  <r>
    <n v="3106"/>
    <x v="12"/>
    <x v="1"/>
    <x v="0"/>
    <n v="402143"/>
    <s v="Lighting - Remove 4 Ft T-8 (De-Lamp)"/>
    <x v="3"/>
    <x v="19"/>
    <s v="Lamp"/>
    <n v="24"/>
    <n v="192"/>
    <n v="0.86"/>
    <n v="3144.21"/>
  </r>
  <r>
    <n v="3106"/>
    <x v="12"/>
    <x v="1"/>
    <x v="0"/>
    <n v="402143"/>
    <s v="Lighting - Remove 4 Ft T-8 (De-Lamp)"/>
    <x v="3"/>
    <x v="19"/>
    <s v="Lamp"/>
    <n v="10"/>
    <n v="80"/>
    <n v="0.35"/>
    <n v="1310.08"/>
  </r>
  <r>
    <n v="3106"/>
    <x v="12"/>
    <x v="1"/>
    <x v="0"/>
    <n v="402143"/>
    <s v="Lighting - Remove 4 Ft T-8 (De-Lamp)"/>
    <x v="3"/>
    <x v="19"/>
    <s v="Lamp"/>
    <n v="16"/>
    <n v="128"/>
    <n v="0.56999999999999995"/>
    <n v="2096.14"/>
  </r>
  <r>
    <n v="3106"/>
    <x v="12"/>
    <x v="1"/>
    <x v="0"/>
    <n v="402143"/>
    <s v="Lighting - Remove 4 Ft T-8 (De-Lamp)"/>
    <x v="3"/>
    <x v="19"/>
    <s v="Lamp"/>
    <n v="36"/>
    <n v="288"/>
    <n v="1.29"/>
    <n v="4716.3100000000004"/>
  </r>
  <r>
    <n v="3106"/>
    <x v="12"/>
    <x v="1"/>
    <x v="0"/>
    <n v="402143"/>
    <s v="Lighting - Remove 4 Ft T-8 (De-Lamp)"/>
    <x v="3"/>
    <x v="19"/>
    <s v="Lamp"/>
    <n v="16"/>
    <n v="128"/>
    <n v="0.56999999999999995"/>
    <n v="2096.14"/>
  </r>
  <r>
    <n v="3106"/>
    <x v="12"/>
    <x v="1"/>
    <x v="0"/>
    <n v="402143"/>
    <s v="Lighting - Remove 4 Ft T-8 (De-Lamp)"/>
    <x v="3"/>
    <x v="19"/>
    <s v="Lamp"/>
    <n v="8"/>
    <n v="64"/>
    <n v="0.28000000000000003"/>
    <n v="1048.07"/>
  </r>
  <r>
    <n v="3106"/>
    <x v="12"/>
    <x v="1"/>
    <x v="0"/>
    <n v="402143"/>
    <s v="Lighting - Remove 4 Ft T-8 (De-Lamp)"/>
    <x v="3"/>
    <x v="19"/>
    <s v="Lamp"/>
    <n v="4"/>
    <n v="32"/>
    <n v="0.14000000000000001"/>
    <n v="524.03"/>
  </r>
  <r>
    <n v="3106"/>
    <x v="12"/>
    <x v="1"/>
    <x v="0"/>
    <n v="402143"/>
    <s v="Lighting - Remove 4 Ft T-8 (De-Lamp)"/>
    <x v="3"/>
    <x v="19"/>
    <s v="Lamp"/>
    <n v="122"/>
    <n v="976"/>
    <n v="4.42"/>
    <n v="15983.07"/>
  </r>
  <r>
    <n v="3106"/>
    <x v="12"/>
    <x v="1"/>
    <x v="0"/>
    <n v="402143"/>
    <s v="Lighting - Remove 4 Ft T-8 (De-Lamp)"/>
    <x v="3"/>
    <x v="19"/>
    <s v="Lamp"/>
    <n v="1478"/>
    <n v="11824"/>
    <n v="45.31"/>
    <n v="155218.37"/>
  </r>
  <r>
    <n v="3106"/>
    <x v="12"/>
    <x v="1"/>
    <x v="0"/>
    <n v="402143"/>
    <s v="Lighting - Remove 4 Ft T-8 (De-Lamp)"/>
    <x v="3"/>
    <x v="19"/>
    <s v="Lamp"/>
    <n v="12"/>
    <n v="96"/>
    <n v="0.43"/>
    <n v="1572.1"/>
  </r>
  <r>
    <n v="3106"/>
    <x v="12"/>
    <x v="1"/>
    <x v="0"/>
    <n v="402143"/>
    <s v="Lighting - Remove 4 Ft T-8 (De-Lamp)"/>
    <x v="3"/>
    <x v="19"/>
    <s v="Lamp"/>
    <n v="28"/>
    <n v="224"/>
    <n v="0.83"/>
    <n v="2860.18"/>
  </r>
  <r>
    <n v="3106"/>
    <x v="12"/>
    <x v="1"/>
    <x v="0"/>
    <n v="402143"/>
    <s v="Lighting - Remove 4 Ft T-8 (De-Lamp)"/>
    <x v="3"/>
    <x v="19"/>
    <s v="Lamp"/>
    <n v="4"/>
    <n v="32"/>
    <n v="0.14000000000000001"/>
    <n v="524.03"/>
  </r>
  <r>
    <n v="3106"/>
    <x v="12"/>
    <x v="1"/>
    <x v="0"/>
    <n v="402143"/>
    <s v="Lighting - Remove 4 Ft T-8 (De-Lamp)"/>
    <x v="3"/>
    <x v="19"/>
    <s v="Lamp"/>
    <n v="2"/>
    <n v="16"/>
    <n v="0.05"/>
    <n v="206.06"/>
  </r>
  <r>
    <n v="3106"/>
    <x v="12"/>
    <x v="1"/>
    <x v="0"/>
    <n v="402143"/>
    <s v="Lighting - Remove 4 Ft T-8 (De-Lamp)"/>
    <x v="3"/>
    <x v="19"/>
    <s v="Lamp"/>
    <n v="12"/>
    <n v="96"/>
    <n v="0.43"/>
    <n v="1572.1"/>
  </r>
  <r>
    <n v="3106"/>
    <x v="12"/>
    <x v="1"/>
    <x v="0"/>
    <n v="402143"/>
    <s v="Lighting - Remove 4 Ft T-8 (De-Lamp)"/>
    <x v="3"/>
    <x v="19"/>
    <s v="Lamp"/>
    <n v="16"/>
    <n v="128"/>
    <n v="0.56999999999999995"/>
    <n v="2096.14"/>
  </r>
  <r>
    <n v="3106"/>
    <x v="12"/>
    <x v="1"/>
    <x v="0"/>
    <n v="402143"/>
    <s v="Lighting - Remove 4 Ft T-8 (De-Lamp)"/>
    <x v="3"/>
    <x v="19"/>
    <s v="Lamp"/>
    <n v="18"/>
    <n v="144"/>
    <n v="0.53"/>
    <n v="1854.54"/>
  </r>
  <r>
    <n v="3106"/>
    <x v="12"/>
    <x v="1"/>
    <x v="0"/>
    <n v="402143"/>
    <s v="Lighting - Remove 4 Ft T-8 (De-Lamp)"/>
    <x v="3"/>
    <x v="19"/>
    <s v="Lamp"/>
    <n v="92"/>
    <n v="736"/>
    <n v="3.31"/>
    <n v="12052.8"/>
  </r>
  <r>
    <n v="3106"/>
    <x v="12"/>
    <x v="1"/>
    <x v="0"/>
    <n v="402143"/>
    <s v="Lighting - Remove 4 Ft T-8 (De-Lamp)"/>
    <x v="3"/>
    <x v="19"/>
    <s v="Lamp"/>
    <n v="28"/>
    <n v="224"/>
    <n v="1"/>
    <n v="3668.24"/>
  </r>
  <r>
    <n v="3106"/>
    <x v="12"/>
    <x v="1"/>
    <x v="0"/>
    <n v="402143"/>
    <s v="Lighting - Remove 4 Ft T-8 (De-Lamp)"/>
    <x v="3"/>
    <x v="19"/>
    <s v="Lamp"/>
    <n v="36"/>
    <n v="288"/>
    <n v="0.02"/>
    <n v="3012.26"/>
  </r>
  <r>
    <n v="3106"/>
    <x v="12"/>
    <x v="1"/>
    <x v="0"/>
    <n v="402143"/>
    <s v="Lighting - Remove 4 Ft T-8 (De-Lamp)"/>
    <x v="3"/>
    <x v="19"/>
    <s v="Lamp"/>
    <n v="96"/>
    <n v="768"/>
    <n v="0.06"/>
    <n v="8985.1299999999992"/>
  </r>
  <r>
    <n v="3106"/>
    <x v="12"/>
    <x v="1"/>
    <x v="0"/>
    <n v="402143"/>
    <s v="Lighting - Remove 4 Ft T-8 (De-Lamp)"/>
    <x v="3"/>
    <x v="19"/>
    <s v="Lamp"/>
    <n v="16"/>
    <n v="128"/>
    <n v="0.56999999999999995"/>
    <n v="2096.14"/>
  </r>
  <r>
    <n v="3106"/>
    <x v="12"/>
    <x v="1"/>
    <x v="0"/>
    <n v="402143"/>
    <s v="Lighting - Remove 4 Ft T-8 (De-Lamp)"/>
    <x v="3"/>
    <x v="19"/>
    <s v="Lamp"/>
    <n v="14"/>
    <n v="112"/>
    <n v="0.5"/>
    <n v="1834.12"/>
  </r>
  <r>
    <n v="3106"/>
    <x v="12"/>
    <x v="1"/>
    <x v="0"/>
    <n v="402143"/>
    <s v="Lighting - Remove 4 Ft T-8 (De-Lamp)"/>
    <x v="3"/>
    <x v="19"/>
    <s v="Lamp"/>
    <n v="12"/>
    <n v="96"/>
    <n v="0.43"/>
    <n v="1572.1"/>
  </r>
  <r>
    <n v="3106"/>
    <x v="12"/>
    <x v="1"/>
    <x v="0"/>
    <n v="402143"/>
    <s v="Lighting - Remove 4 Ft T-8 (De-Lamp)"/>
    <x v="3"/>
    <x v="19"/>
    <s v="Lamp"/>
    <n v="2"/>
    <n v="16"/>
    <n v="7.0000000000000007E-2"/>
    <n v="262.01"/>
  </r>
  <r>
    <n v="3106"/>
    <x v="12"/>
    <x v="1"/>
    <x v="0"/>
    <n v="402143"/>
    <s v="Lighting - Remove 4 Ft T-8 (De-Lamp)"/>
    <x v="3"/>
    <x v="19"/>
    <s v="Lamp"/>
    <n v="18"/>
    <n v="144"/>
    <n v="0.53"/>
    <n v="1854.54"/>
  </r>
  <r>
    <n v="3106"/>
    <x v="12"/>
    <x v="1"/>
    <x v="0"/>
    <n v="402143"/>
    <s v="Lighting - Remove 4 Ft T-8 (De-Lamp)"/>
    <x v="3"/>
    <x v="19"/>
    <s v="Lamp"/>
    <n v="4"/>
    <n v="32"/>
    <n v="0.11"/>
    <n v="412.12"/>
  </r>
  <r>
    <n v="3106"/>
    <x v="12"/>
    <x v="1"/>
    <x v="0"/>
    <n v="402143"/>
    <s v="Lighting - Remove 4 Ft T-8 (De-Lamp)"/>
    <x v="3"/>
    <x v="19"/>
    <s v="Lamp"/>
    <n v="24"/>
    <n v="192"/>
    <n v="0.86"/>
    <n v="3144.21"/>
  </r>
  <r>
    <n v="3106"/>
    <x v="12"/>
    <x v="1"/>
    <x v="0"/>
    <n v="402143"/>
    <s v="Lighting - Remove 4 Ft T-8 (De-Lamp)"/>
    <x v="3"/>
    <x v="19"/>
    <s v="Lamp"/>
    <n v="4"/>
    <n v="32"/>
    <n v="0.11"/>
    <n v="412.12"/>
  </r>
  <r>
    <n v="3106"/>
    <x v="12"/>
    <x v="1"/>
    <x v="0"/>
    <n v="402143"/>
    <s v="Lighting - Remove 4 Ft T-8 (De-Lamp)"/>
    <x v="3"/>
    <x v="19"/>
    <s v="Lamp"/>
    <n v="4"/>
    <n v="32"/>
    <n v="0.14000000000000001"/>
    <n v="524.03"/>
  </r>
  <r>
    <n v="3106"/>
    <x v="12"/>
    <x v="1"/>
    <x v="0"/>
    <n v="402143"/>
    <s v="Lighting - Remove 4 Ft T-8 (De-Lamp)"/>
    <x v="3"/>
    <x v="19"/>
    <s v="Lamp"/>
    <n v="4"/>
    <n v="32"/>
    <n v="0.04"/>
    <n v="291.72000000000003"/>
  </r>
  <r>
    <n v="3106"/>
    <x v="12"/>
    <x v="1"/>
    <x v="0"/>
    <n v="402143"/>
    <s v="Lighting - Remove 4 Ft T-8 (De-Lamp)"/>
    <x v="3"/>
    <x v="19"/>
    <s v="Lamp"/>
    <n v="10"/>
    <n v="80"/>
    <n v="0.35"/>
    <n v="1310.08"/>
  </r>
  <r>
    <n v="3106"/>
    <x v="12"/>
    <x v="1"/>
    <x v="0"/>
    <n v="402143"/>
    <s v="Lighting - Remove 4 Ft T-8 (De-Lamp)"/>
    <x v="3"/>
    <x v="19"/>
    <s v="Lamp"/>
    <n v="10"/>
    <n v="80"/>
    <n v="0.28999999999999998"/>
    <n v="1030.3"/>
  </r>
  <r>
    <n v="3106"/>
    <x v="12"/>
    <x v="1"/>
    <x v="0"/>
    <n v="402143"/>
    <s v="Lighting - Remove 4 Ft T-8 (De-Lamp)"/>
    <x v="3"/>
    <x v="19"/>
    <s v="Lamp"/>
    <n v="12"/>
    <n v="96"/>
    <n v="0.43"/>
    <n v="1572.1"/>
  </r>
  <r>
    <n v="3106"/>
    <x v="12"/>
    <x v="1"/>
    <x v="0"/>
    <n v="402143"/>
    <s v="Lighting - Remove 4 Ft T-8 (De-Lamp)"/>
    <x v="3"/>
    <x v="19"/>
    <s v="Lamp"/>
    <n v="158"/>
    <n v="1264"/>
    <n v="4.2"/>
    <n v="13220.49"/>
  </r>
  <r>
    <n v="3106"/>
    <x v="12"/>
    <x v="1"/>
    <x v="0"/>
    <n v="402143"/>
    <s v="Lighting - Remove 4 Ft T-8 (De-Lamp)"/>
    <x v="3"/>
    <x v="19"/>
    <s v="Lamp"/>
    <n v="231"/>
    <n v="1848"/>
    <n v="7.08"/>
    <n v="24259.43"/>
  </r>
  <r>
    <n v="3106"/>
    <x v="12"/>
    <x v="1"/>
    <x v="0"/>
    <n v="402143"/>
    <s v="Lighting - Remove 4 Ft T-8 (De-Lamp)"/>
    <x v="3"/>
    <x v="19"/>
    <s v="Lamp"/>
    <n v="29"/>
    <n v="232"/>
    <n v="0.86"/>
    <n v="3019.52"/>
  </r>
  <r>
    <n v="3106"/>
    <x v="12"/>
    <x v="1"/>
    <x v="0"/>
    <n v="402143"/>
    <s v="Lighting - Remove 4 Ft T-8 (De-Lamp)"/>
    <x v="3"/>
    <x v="19"/>
    <s v="Lamp"/>
    <n v="24"/>
    <n v="192"/>
    <n v="0.85"/>
    <n v="4935.9799999999996"/>
  </r>
  <r>
    <n v="3106"/>
    <x v="12"/>
    <x v="1"/>
    <x v="0"/>
    <n v="402143"/>
    <s v="Lighting - Remove 4 Ft T-8 (De-Lamp)"/>
    <x v="3"/>
    <x v="19"/>
    <s v="Lamp"/>
    <n v="20"/>
    <n v="160"/>
    <n v="0.59"/>
    <n v="2060.6"/>
  </r>
  <r>
    <n v="3106"/>
    <x v="12"/>
    <x v="1"/>
    <x v="0"/>
    <n v="402143"/>
    <s v="Lighting - Remove 4 Ft T-8 (De-Lamp)"/>
    <x v="3"/>
    <x v="19"/>
    <s v="Lamp"/>
    <n v="18"/>
    <n v="144"/>
    <n v="0.35"/>
    <n v="1757.05"/>
  </r>
  <r>
    <n v="3106"/>
    <x v="12"/>
    <x v="1"/>
    <x v="0"/>
    <n v="402144"/>
    <s v="Lighting - Remove 8 Ft T-8 (De-Lamp)"/>
    <x v="3"/>
    <x v="19"/>
    <s v="Fixture"/>
    <n v="28"/>
    <n v="504"/>
    <n v="2.57"/>
    <n v="9386.39"/>
  </r>
  <r>
    <n v="3106"/>
    <x v="12"/>
    <x v="1"/>
    <x v="0"/>
    <n v="402144"/>
    <s v="Lighting - Remove 8 Ft T-8 (De-Lamp)"/>
    <x v="3"/>
    <x v="19"/>
    <s v="Fixture"/>
    <n v="24"/>
    <n v="480"/>
    <n v="1.88"/>
    <n v="6449.41"/>
  </r>
  <r>
    <n v="3106"/>
    <x v="12"/>
    <x v="1"/>
    <x v="0"/>
    <n v="402144"/>
    <s v="Lighting - Remove 8 Ft T-8 (De-Lamp)"/>
    <x v="3"/>
    <x v="19"/>
    <s v="Fixture"/>
    <n v="323"/>
    <n v="6460"/>
    <n v="25.33"/>
    <n v="86798.36"/>
  </r>
  <r>
    <n v="3106"/>
    <x v="12"/>
    <x v="1"/>
    <x v="0"/>
    <n v="402144"/>
    <s v="Lighting - Remove 8 Ft T-8 (De-Lamp)"/>
    <x v="3"/>
    <x v="19"/>
    <s v="Fixture"/>
    <n v="1"/>
    <n v="18"/>
    <n v="0.09"/>
    <n v="335.22"/>
  </r>
  <r>
    <n v="3106"/>
    <x v="12"/>
    <x v="1"/>
    <x v="0"/>
    <n v="402144"/>
    <s v="Lighting - Remove 8 Ft T-8 (De-Lamp)"/>
    <x v="3"/>
    <x v="19"/>
    <s v="Fixture"/>
    <n v="14"/>
    <n v="280"/>
    <n v="0.26"/>
    <n v="2133.3200000000002"/>
  </r>
  <r>
    <n v="3106"/>
    <x v="12"/>
    <x v="1"/>
    <x v="0"/>
    <n v="402071"/>
    <s v="Lighting - Remove 8 Ft T-8 (De-Lamp)"/>
    <x v="3"/>
    <x v="19"/>
    <s v="Fixture"/>
    <n v="59"/>
    <n v="1475"/>
    <n v="1.6"/>
    <n v="11010.28"/>
  </r>
  <r>
    <n v="3106"/>
    <x v="12"/>
    <x v="1"/>
    <x v="0"/>
    <n v="402144"/>
    <s v="Lighting - Remove 8 Ft T-8 (De-Lamp)"/>
    <x v="3"/>
    <x v="19"/>
    <s v="Fixture"/>
    <n v="1"/>
    <n v="20"/>
    <n v="7.0000000000000007E-2"/>
    <n v="268.72000000000003"/>
  </r>
  <r>
    <n v="3106"/>
    <x v="12"/>
    <x v="1"/>
    <x v="0"/>
    <n v="402144"/>
    <s v="Lighting - Remove 8 Ft T-8 (De-Lamp)"/>
    <x v="3"/>
    <x v="19"/>
    <s v="Fixture"/>
    <n v="20"/>
    <n v="360"/>
    <n v="1.47"/>
    <n v="6197.18"/>
  </r>
  <r>
    <n v="3106"/>
    <x v="12"/>
    <x v="1"/>
    <x v="0"/>
    <n v="402144"/>
    <s v="Lighting - Remove 8 Ft T-8 (De-Lamp)"/>
    <x v="3"/>
    <x v="19"/>
    <s v="Fixture"/>
    <n v="20"/>
    <n v="360"/>
    <n v="1.47"/>
    <n v="6197.18"/>
  </r>
  <r>
    <n v="3106"/>
    <x v="12"/>
    <x v="1"/>
    <x v="0"/>
    <n v="402144"/>
    <s v="Lighting - Remove 8 Ft T-8 (De-Lamp)"/>
    <x v="3"/>
    <x v="19"/>
    <s v="Fixture"/>
    <n v="1"/>
    <n v="20"/>
    <n v="0.09"/>
    <n v="423.49"/>
  </r>
  <r>
    <n v="3106"/>
    <x v="12"/>
    <x v="1"/>
    <x v="0"/>
    <n v="402144"/>
    <s v="Lighting - Remove 8 Ft T-8 (De-Lamp)"/>
    <x v="3"/>
    <x v="19"/>
    <s v="Fixture"/>
    <n v="5"/>
    <n v="100"/>
    <n v="0.46"/>
    <n v="1676.14"/>
  </r>
  <r>
    <n v="3106"/>
    <x v="12"/>
    <x v="1"/>
    <x v="0"/>
    <n v="402144"/>
    <s v="Lighting - Remove 8 Ft T-8 (De-Lamp)"/>
    <x v="3"/>
    <x v="19"/>
    <s v="Fixture"/>
    <n v="62"/>
    <n v="1240"/>
    <n v="5.67"/>
    <n v="26256.91"/>
  </r>
  <r>
    <n v="3106"/>
    <x v="12"/>
    <x v="1"/>
    <x v="0"/>
    <n v="402144"/>
    <s v="Lighting - Remove 8 Ft T-8 (De-Lamp)"/>
    <x v="3"/>
    <x v="19"/>
    <s v="Fixture"/>
    <n v="29"/>
    <n v="580"/>
    <n v="1.65"/>
    <n v="7309.38"/>
  </r>
  <r>
    <n v="3106"/>
    <x v="12"/>
    <x v="1"/>
    <x v="0"/>
    <n v="402144"/>
    <s v="Lighting - Remove 8 Ft T-8 (De-Lamp)"/>
    <x v="3"/>
    <x v="19"/>
    <s v="Fixture"/>
    <n v="4"/>
    <n v="80"/>
    <n v="0.22"/>
    <n v="1008.19"/>
  </r>
  <r>
    <n v="3106"/>
    <x v="12"/>
    <x v="1"/>
    <x v="0"/>
    <n v="402144"/>
    <s v="Lighting - Remove 8 Ft T-8 (De-Lamp)"/>
    <x v="3"/>
    <x v="19"/>
    <s v="Fixture"/>
    <n v="16"/>
    <n v="320"/>
    <n v="1.48"/>
    <n v="5363.65"/>
  </r>
  <r>
    <n v="3106"/>
    <x v="12"/>
    <x v="1"/>
    <x v="0"/>
    <n v="402144"/>
    <s v="Lighting - Remove 8 Ft T-8 (De-Lamp)"/>
    <x v="3"/>
    <x v="19"/>
    <s v="Fixture"/>
    <n v="26"/>
    <n v="520"/>
    <n v="2.39"/>
    <n v="8715.93"/>
  </r>
  <r>
    <n v="3106"/>
    <x v="12"/>
    <x v="1"/>
    <x v="0"/>
    <n v="402144"/>
    <s v="Lighting - Remove 8 Ft T-8 (De-Lamp)"/>
    <x v="3"/>
    <x v="19"/>
    <s v="Fixture"/>
    <n v="47"/>
    <n v="940"/>
    <n v="4.33"/>
    <n v="19904.43"/>
  </r>
  <r>
    <n v="3106"/>
    <x v="12"/>
    <x v="1"/>
    <x v="0"/>
    <n v="402144"/>
    <s v="Lighting - Remove 8 Ft T-8 (De-Lamp)"/>
    <x v="3"/>
    <x v="19"/>
    <s v="Fixture"/>
    <n v="13"/>
    <n v="260"/>
    <n v="1.19"/>
    <n v="4357.96"/>
  </r>
  <r>
    <n v="3106"/>
    <x v="12"/>
    <x v="1"/>
    <x v="0"/>
    <n v="402144"/>
    <s v="Lighting - Remove 8 Ft T-8 (De-Lamp)"/>
    <x v="3"/>
    <x v="19"/>
    <s v="Fixture"/>
    <n v="30"/>
    <n v="600"/>
    <n v="2.76"/>
    <n v="10056.85"/>
  </r>
  <r>
    <n v="3106"/>
    <x v="12"/>
    <x v="1"/>
    <x v="0"/>
    <n v="402144"/>
    <s v="Lighting - Remove 8 Ft T-8 (De-Lamp)"/>
    <x v="3"/>
    <x v="19"/>
    <s v="Fixture"/>
    <n v="1"/>
    <n v="20"/>
    <n v="0.08"/>
    <n v="474.83"/>
  </r>
  <r>
    <n v="3106"/>
    <x v="12"/>
    <x v="1"/>
    <x v="0"/>
    <n v="402144"/>
    <s v="Lighting - Remove 8 Ft T-8 (De-Lamp)"/>
    <x v="3"/>
    <x v="19"/>
    <s v="Fixture"/>
    <n v="4"/>
    <n v="80"/>
    <n v="0.1"/>
    <n v="746.46"/>
  </r>
  <r>
    <n v="3106"/>
    <x v="12"/>
    <x v="1"/>
    <x v="0"/>
    <n v="402144"/>
    <s v="Lighting - Remove 8 Ft T-8 (De-Lamp)"/>
    <x v="3"/>
    <x v="19"/>
    <s v="Fixture"/>
    <n v="12"/>
    <n v="240"/>
    <n v="1.1000000000000001"/>
    <n v="4022.74"/>
  </r>
  <r>
    <n v="3106"/>
    <x v="12"/>
    <x v="1"/>
    <x v="0"/>
    <n v="402144"/>
    <s v="Lighting - Remove 8 Ft T-8 (De-Lamp)"/>
    <x v="3"/>
    <x v="19"/>
    <s v="Fixture"/>
    <n v="16"/>
    <n v="320"/>
    <n v="1.22"/>
    <n v="4218.17"/>
  </r>
  <r>
    <n v="3106"/>
    <x v="12"/>
    <x v="2"/>
    <x v="0"/>
    <n v="402054"/>
    <s v="Lighting - Remove 2 Ft T-8 (De-Lamp)"/>
    <x v="3"/>
    <x v="19"/>
    <s v="Lamp"/>
    <n v="167"/>
    <n v="1002"/>
    <n v="4.51"/>
    <n v="15474.88"/>
  </r>
  <r>
    <n v="3106"/>
    <x v="12"/>
    <x v="2"/>
    <x v="0"/>
    <n v="402054"/>
    <s v="Lighting - Remove 2 Ft T-8 (De-Lamp)"/>
    <x v="3"/>
    <x v="19"/>
    <s v="Lamp"/>
    <n v="11"/>
    <n v="66"/>
    <n v="0.28999999999999998"/>
    <n v="1019.3"/>
  </r>
  <r>
    <n v="3106"/>
    <x v="12"/>
    <x v="2"/>
    <x v="0"/>
    <n v="402054"/>
    <s v="Lighting - Remove 2 Ft T-8 (De-Lamp)"/>
    <x v="3"/>
    <x v="19"/>
    <s v="Lamp"/>
    <n v="2"/>
    <n v="12"/>
    <n v="0.06"/>
    <n v="292.06"/>
  </r>
  <r>
    <n v="3106"/>
    <x v="12"/>
    <x v="2"/>
    <x v="0"/>
    <n v="402054"/>
    <s v="Lighting - Remove 2 Ft T-8 (De-Lamp)"/>
    <x v="3"/>
    <x v="19"/>
    <s v="Lamp"/>
    <n v="192"/>
    <n v="1152"/>
    <n v="6.1"/>
    <n v="28038.52"/>
  </r>
  <r>
    <n v="3106"/>
    <x v="12"/>
    <x v="2"/>
    <x v="0"/>
    <n v="402142"/>
    <s v="Lighting - Remove 3 Ft T-8 (De-Lamp)"/>
    <x v="3"/>
    <x v="19"/>
    <s v="Lamp"/>
    <n v="12"/>
    <n v="72"/>
    <n v="0.45"/>
    <n v="1556.75"/>
  </r>
  <r>
    <n v="3106"/>
    <x v="12"/>
    <x v="2"/>
    <x v="0"/>
    <n v="402411"/>
    <s v="Lighting - Remove 4 Ft T-8 (De-Lamp 32W)"/>
    <x v="3"/>
    <x v="19"/>
    <s v="Lamp"/>
    <n v="472"/>
    <n v="3540"/>
    <n v="13.61"/>
    <n v="46653.23"/>
  </r>
  <r>
    <n v="3106"/>
    <x v="12"/>
    <x v="2"/>
    <x v="0"/>
    <n v="402411"/>
    <s v="Lighting - Remove 4 Ft T-8 (De-Lamp 32W)"/>
    <x v="3"/>
    <x v="19"/>
    <s v="Lamp"/>
    <n v="381"/>
    <n v="2857.5"/>
    <n v="10.99"/>
    <n v="37658.639999999999"/>
  </r>
  <r>
    <n v="3106"/>
    <x v="12"/>
    <x v="2"/>
    <x v="0"/>
    <n v="402411"/>
    <s v="Lighting - Remove 4 Ft T-8 (De-Lamp 32W)"/>
    <x v="3"/>
    <x v="19"/>
    <s v="Lamp"/>
    <n v="76"/>
    <n v="570"/>
    <n v="2.0499999999999998"/>
    <n v="8661.81"/>
  </r>
  <r>
    <n v="3106"/>
    <x v="12"/>
    <x v="2"/>
    <x v="0"/>
    <n v="402411"/>
    <s v="Lighting - Remove 4 Ft T-8 (De-Lamp 32W)"/>
    <x v="3"/>
    <x v="19"/>
    <s v="Lamp"/>
    <n v="112"/>
    <n v="840"/>
    <n v="3.03"/>
    <n v="12764.77"/>
  </r>
  <r>
    <n v="3106"/>
    <x v="12"/>
    <x v="2"/>
    <x v="0"/>
    <n v="402411"/>
    <s v="Lighting - Remove 4 Ft T-8 (De-Lamp 32W)"/>
    <x v="3"/>
    <x v="19"/>
    <s v="Lamp"/>
    <n v="116"/>
    <n v="870"/>
    <n v="3.14"/>
    <n v="13220.65"/>
  </r>
  <r>
    <n v="3106"/>
    <x v="12"/>
    <x v="2"/>
    <x v="0"/>
    <n v="402411"/>
    <s v="Lighting - Remove 4 Ft T-8 (De-Lamp 32W)"/>
    <x v="3"/>
    <x v="19"/>
    <s v="Lamp"/>
    <n v="71"/>
    <n v="532.5"/>
    <n v="1.92"/>
    <n v="8091.95"/>
  </r>
  <r>
    <n v="3106"/>
    <x v="12"/>
    <x v="2"/>
    <x v="0"/>
    <n v="402411"/>
    <s v="Lighting - Remove 4 Ft T-8 (De-Lamp 32W)"/>
    <x v="3"/>
    <x v="19"/>
    <s v="Lamp"/>
    <n v="122"/>
    <n v="915"/>
    <n v="3.3"/>
    <n v="13904.48"/>
  </r>
  <r>
    <n v="3106"/>
    <x v="12"/>
    <x v="2"/>
    <x v="0"/>
    <n v="402411"/>
    <s v="Lighting - Remove 4 Ft T-8 (De-Lamp 32W)"/>
    <x v="3"/>
    <x v="19"/>
    <s v="Lamp"/>
    <n v="46"/>
    <n v="345"/>
    <n v="1.24"/>
    <n v="5242.67"/>
  </r>
  <r>
    <n v="3106"/>
    <x v="12"/>
    <x v="2"/>
    <x v="0"/>
    <n v="402411"/>
    <s v="Lighting - Remove 4 Ft T-8 (De-Lamp 32W)"/>
    <x v="3"/>
    <x v="19"/>
    <s v="Lamp"/>
    <n v="416"/>
    <n v="3120"/>
    <n v="14.09"/>
    <n v="51293.79"/>
  </r>
  <r>
    <n v="3106"/>
    <x v="12"/>
    <x v="2"/>
    <x v="0"/>
    <n v="402411"/>
    <s v="Lighting - Remove 4 Ft T-8 (De-Lamp 32W)"/>
    <x v="3"/>
    <x v="19"/>
    <s v="Lamp"/>
    <n v="4"/>
    <n v="30"/>
    <n v="0.13"/>
    <n v="493.2"/>
  </r>
  <r>
    <n v="3106"/>
    <x v="12"/>
    <x v="2"/>
    <x v="0"/>
    <n v="402411"/>
    <s v="Lighting - Remove 4 Ft T-8 (De-Lamp 32W)"/>
    <x v="3"/>
    <x v="19"/>
    <s v="Lamp"/>
    <n v="44"/>
    <n v="330"/>
    <n v="1.49"/>
    <n v="5425.3"/>
  </r>
  <r>
    <n v="3106"/>
    <x v="12"/>
    <x v="2"/>
    <x v="0"/>
    <n v="402411"/>
    <s v="Lighting - Remove 4 Ft T-8 (De-Lamp 32W)"/>
    <x v="3"/>
    <x v="19"/>
    <s v="Lamp"/>
    <n v="2087"/>
    <n v="15652.5"/>
    <n v="60.21"/>
    <n v="206282.41"/>
  </r>
  <r>
    <n v="3106"/>
    <x v="12"/>
    <x v="2"/>
    <x v="0"/>
    <n v="402411"/>
    <s v="Lighting - Remove 4 Ft T-8 (De-Lamp 32W)"/>
    <x v="3"/>
    <x v="19"/>
    <s v="Lamp"/>
    <n v="124"/>
    <n v="930"/>
    <n v="3.57"/>
    <n v="12256.35"/>
  </r>
  <r>
    <n v="3106"/>
    <x v="12"/>
    <x v="2"/>
    <x v="0"/>
    <n v="402411"/>
    <s v="Lighting - Remove 4 Ft T-8 (De-Lamp 32W)"/>
    <x v="3"/>
    <x v="19"/>
    <s v="Lamp"/>
    <n v="1527"/>
    <n v="11452.5"/>
    <n v="44.06"/>
    <n v="150931.12"/>
  </r>
  <r>
    <n v="3106"/>
    <x v="12"/>
    <x v="2"/>
    <x v="0"/>
    <n v="402411"/>
    <s v="Lighting - Remove 4 Ft T-8 (De-Lamp 32W)"/>
    <x v="3"/>
    <x v="19"/>
    <s v="Lamp"/>
    <n v="88"/>
    <n v="660"/>
    <n v="2.98"/>
    <n v="10850.61"/>
  </r>
  <r>
    <n v="3106"/>
    <x v="12"/>
    <x v="2"/>
    <x v="0"/>
    <n v="402411"/>
    <s v="Lighting - Remove 4 Ft T-8 (De-Lamp 32W)"/>
    <x v="3"/>
    <x v="19"/>
    <s v="Lamp"/>
    <n v="40"/>
    <n v="300"/>
    <n v="1.35"/>
    <n v="4932.09"/>
  </r>
  <r>
    <n v="3106"/>
    <x v="12"/>
    <x v="2"/>
    <x v="0"/>
    <n v="402411"/>
    <s v="Lighting - Remove 4 Ft T-8 (De-Lamp 32W)"/>
    <x v="3"/>
    <x v="19"/>
    <s v="Lamp"/>
    <n v="6"/>
    <n v="45"/>
    <n v="0.2"/>
    <n v="739.81"/>
  </r>
  <r>
    <n v="3106"/>
    <x v="12"/>
    <x v="2"/>
    <x v="0"/>
    <n v="402411"/>
    <s v="Lighting - Remove 4 Ft T-8 (De-Lamp 32W)"/>
    <x v="3"/>
    <x v="19"/>
    <s v="Lamp"/>
    <n v="34"/>
    <n v="255"/>
    <n v="1.1599999999999999"/>
    <n v="4192.28"/>
  </r>
  <r>
    <n v="3106"/>
    <x v="12"/>
    <x v="2"/>
    <x v="0"/>
    <n v="402411"/>
    <s v="Lighting - Remove 4 Ft T-8 (De-Lamp 32W)"/>
    <x v="3"/>
    <x v="19"/>
    <s v="Lamp"/>
    <n v="1000"/>
    <n v="7500"/>
    <n v="28.85"/>
    <n v="98841.600000000006"/>
  </r>
  <r>
    <n v="3106"/>
    <x v="12"/>
    <x v="2"/>
    <x v="0"/>
    <n v="402411"/>
    <s v="Lighting - Remove 4 Ft T-8 (De-Lamp 32W)"/>
    <x v="3"/>
    <x v="19"/>
    <s v="Lamp"/>
    <n v="14"/>
    <n v="105"/>
    <n v="0.47"/>
    <n v="1726.23"/>
  </r>
  <r>
    <n v="3106"/>
    <x v="12"/>
    <x v="2"/>
    <x v="0"/>
    <n v="402411"/>
    <s v="Lighting - Remove 4 Ft T-8 (De-Lamp 32W)"/>
    <x v="3"/>
    <x v="19"/>
    <s v="Lamp"/>
    <n v="12"/>
    <n v="90"/>
    <n v="0.4"/>
    <n v="1479.62"/>
  </r>
  <r>
    <n v="3106"/>
    <x v="12"/>
    <x v="2"/>
    <x v="0"/>
    <n v="402411"/>
    <s v="Lighting - Remove 4 Ft T-8 (De-Lamp 32W)"/>
    <x v="3"/>
    <x v="19"/>
    <s v="Lamp"/>
    <n v="28"/>
    <n v="210"/>
    <n v="0.94"/>
    <n v="3452.46"/>
  </r>
  <r>
    <n v="3106"/>
    <x v="12"/>
    <x v="2"/>
    <x v="0"/>
    <n v="402411"/>
    <s v="Lighting - Remove 4 Ft T-8 (De-Lamp 32W)"/>
    <x v="3"/>
    <x v="19"/>
    <s v="Lamp"/>
    <n v="4"/>
    <n v="30"/>
    <n v="0.13"/>
    <n v="493.2"/>
  </r>
  <r>
    <n v="3106"/>
    <x v="12"/>
    <x v="2"/>
    <x v="0"/>
    <n v="402411"/>
    <s v="Lighting - Remove 4 Ft T-8 (De-Lamp 32W)"/>
    <x v="3"/>
    <x v="19"/>
    <s v="Lamp"/>
    <n v="20"/>
    <n v="150"/>
    <n v="0.66"/>
    <n v="3871.36"/>
  </r>
  <r>
    <n v="3106"/>
    <x v="12"/>
    <x v="2"/>
    <x v="0"/>
    <n v="402411"/>
    <s v="Lighting - Remove 4 Ft T-8 (De-Lamp 32W)"/>
    <x v="3"/>
    <x v="19"/>
    <s v="Lamp"/>
    <n v="554"/>
    <n v="4155"/>
    <n v="13.89"/>
    <n v="43628.6"/>
  </r>
  <r>
    <n v="3106"/>
    <x v="12"/>
    <x v="2"/>
    <x v="0"/>
    <n v="402411"/>
    <s v="Lighting - Remove 4 Ft T-8 (De-Lamp 32W)"/>
    <x v="3"/>
    <x v="19"/>
    <s v="Lamp"/>
    <n v="33"/>
    <n v="247.5"/>
    <n v="1.1100000000000001"/>
    <n v="4068.97"/>
  </r>
  <r>
    <n v="3106"/>
    <x v="12"/>
    <x v="2"/>
    <x v="0"/>
    <n v="402411"/>
    <s v="Lighting - Remove 4 Ft T-8 (De-Lamp 32W)"/>
    <x v="3"/>
    <x v="19"/>
    <s v="Lamp"/>
    <n v="25"/>
    <n v="187.5"/>
    <n v="0.84"/>
    <n v="3082.56"/>
  </r>
  <r>
    <n v="3106"/>
    <x v="12"/>
    <x v="2"/>
    <x v="0"/>
    <n v="402411"/>
    <s v="Lighting - Remove 4 Ft T-8 (De-Lamp 32W)"/>
    <x v="3"/>
    <x v="19"/>
    <s v="Lamp"/>
    <n v="142"/>
    <n v="1065"/>
    <n v="4.8099999999999996"/>
    <n v="17508.939999999999"/>
  </r>
  <r>
    <n v="3106"/>
    <x v="12"/>
    <x v="2"/>
    <x v="0"/>
    <n v="402411"/>
    <s v="Lighting - Remove 4 Ft T-8 (De-Lamp 32W)"/>
    <x v="3"/>
    <x v="19"/>
    <s v="Lamp"/>
    <n v="126"/>
    <n v="945"/>
    <n v="4.3"/>
    <n v="15536.1"/>
  </r>
  <r>
    <n v="3106"/>
    <x v="12"/>
    <x v="2"/>
    <x v="0"/>
    <n v="402411"/>
    <s v="Lighting - Remove 4 Ft T-8 (De-Lamp 32W)"/>
    <x v="3"/>
    <x v="19"/>
    <s v="Lamp"/>
    <n v="242"/>
    <n v="1815"/>
    <n v="8.19"/>
    <n v="29839.18"/>
  </r>
  <r>
    <n v="3106"/>
    <x v="12"/>
    <x v="2"/>
    <x v="0"/>
    <n v="402411"/>
    <s v="Lighting - Remove 4 Ft T-8 (De-Lamp 32W)"/>
    <x v="3"/>
    <x v="19"/>
    <s v="Lamp"/>
    <n v="24"/>
    <n v="180"/>
    <n v="0.71"/>
    <n v="2985.21"/>
  </r>
  <r>
    <n v="3106"/>
    <x v="12"/>
    <x v="2"/>
    <x v="0"/>
    <n v="402411"/>
    <s v="Lighting - Remove 4 Ft T-8 (De-Lamp 32W)"/>
    <x v="3"/>
    <x v="19"/>
    <s v="Lamp"/>
    <n v="1023"/>
    <n v="7672.5"/>
    <n v="0.65"/>
    <n v="80563.289999999994"/>
  </r>
  <r>
    <n v="3106"/>
    <x v="12"/>
    <x v="2"/>
    <x v="0"/>
    <n v="402411"/>
    <s v="Lighting - Remove 4 Ft T-8 (De-Lamp 32W)"/>
    <x v="3"/>
    <x v="19"/>
    <s v="Lamp"/>
    <n v="162"/>
    <n v="1215"/>
    <n v="0.1"/>
    <n v="12757.82"/>
  </r>
  <r>
    <n v="3106"/>
    <x v="12"/>
    <x v="2"/>
    <x v="0"/>
    <n v="402411"/>
    <s v="Lighting - Remove 4 Ft T-8 (De-Lamp 32W)"/>
    <x v="3"/>
    <x v="19"/>
    <s v="Lamp"/>
    <n v="6"/>
    <n v="45"/>
    <n v="0.2"/>
    <n v="739.81"/>
  </r>
  <r>
    <n v="3106"/>
    <x v="12"/>
    <x v="2"/>
    <x v="0"/>
    <n v="402411"/>
    <s v="Lighting - Remove 4 Ft T-8 (De-Lamp 32W)"/>
    <x v="3"/>
    <x v="19"/>
    <s v="Lamp"/>
    <n v="20"/>
    <n v="150"/>
    <n v="0.67"/>
    <n v="2466.04"/>
  </r>
  <r>
    <n v="3106"/>
    <x v="12"/>
    <x v="2"/>
    <x v="0"/>
    <n v="402411"/>
    <s v="Lighting - Remove 4 Ft T-8 (De-Lamp 32W)"/>
    <x v="3"/>
    <x v="19"/>
    <s v="Lamp"/>
    <n v="12"/>
    <n v="90"/>
    <n v="0.33"/>
    <n v="1163.6300000000001"/>
  </r>
  <r>
    <n v="3106"/>
    <x v="12"/>
    <x v="2"/>
    <x v="0"/>
    <n v="402411"/>
    <s v="Lighting - Remove 4 Ft T-8 (De-Lamp 32W)"/>
    <x v="3"/>
    <x v="19"/>
    <s v="Lamp"/>
    <n v="20"/>
    <n v="150"/>
    <n v="0.55000000000000004"/>
    <n v="1939.39"/>
  </r>
  <r>
    <n v="3106"/>
    <x v="12"/>
    <x v="2"/>
    <x v="0"/>
    <n v="402411"/>
    <s v="Lighting - Remove 4 Ft T-8 (De-Lamp 32W)"/>
    <x v="3"/>
    <x v="19"/>
    <s v="Lamp"/>
    <n v="126"/>
    <n v="945"/>
    <n v="3.63"/>
    <n v="12454.04"/>
  </r>
  <r>
    <n v="3106"/>
    <x v="12"/>
    <x v="2"/>
    <x v="0"/>
    <n v="402411"/>
    <s v="Lighting - Remove 4 Ft T-8 (De-Lamp 32W)"/>
    <x v="3"/>
    <x v="19"/>
    <s v="Lamp"/>
    <n v="12"/>
    <n v="90"/>
    <n v="0.4"/>
    <n v="1479.62"/>
  </r>
  <r>
    <n v="3106"/>
    <x v="12"/>
    <x v="2"/>
    <x v="0"/>
    <n v="402411"/>
    <s v="Lighting - Remove 4 Ft T-8 (De-Lamp 32W)"/>
    <x v="3"/>
    <x v="19"/>
    <s v="Lamp"/>
    <n v="4"/>
    <n v="30"/>
    <n v="0.13"/>
    <n v="493.2"/>
  </r>
  <r>
    <n v="3106"/>
    <x v="12"/>
    <x v="2"/>
    <x v="0"/>
    <n v="402411"/>
    <s v="Lighting - Remove 4 Ft T-8 (De-Lamp 32W)"/>
    <x v="3"/>
    <x v="19"/>
    <s v="Lamp"/>
    <n v="20"/>
    <n v="150"/>
    <n v="0.67"/>
    <n v="2466.04"/>
  </r>
  <r>
    <n v="3106"/>
    <x v="12"/>
    <x v="2"/>
    <x v="0"/>
    <n v="402411"/>
    <s v="Lighting - Remove 4 Ft T-8 (De-Lamp 32W)"/>
    <x v="3"/>
    <x v="19"/>
    <s v="Lamp"/>
    <n v="16"/>
    <n v="120"/>
    <n v="0.46"/>
    <n v="1581.46"/>
  </r>
  <r>
    <n v="3106"/>
    <x v="12"/>
    <x v="2"/>
    <x v="0"/>
    <n v="402411"/>
    <s v="Lighting - Remove 4 Ft T-8 (De-Lamp 32W)"/>
    <x v="3"/>
    <x v="19"/>
    <s v="Lamp"/>
    <n v="17"/>
    <n v="127.5"/>
    <n v="0.16"/>
    <n v="1166.8800000000001"/>
  </r>
  <r>
    <n v="3106"/>
    <x v="12"/>
    <x v="2"/>
    <x v="0"/>
    <n v="402411"/>
    <s v="Lighting - Remove 4 Ft T-8 (De-Lamp 32W)"/>
    <x v="3"/>
    <x v="19"/>
    <s v="Lamp"/>
    <n v="52"/>
    <n v="390"/>
    <n v="1.46"/>
    <n v="5042.41"/>
  </r>
  <r>
    <n v="3106"/>
    <x v="12"/>
    <x v="2"/>
    <x v="0"/>
    <n v="402411"/>
    <s v="Lighting - Remove 4 Ft T-8 (De-Lamp 32W)"/>
    <x v="3"/>
    <x v="19"/>
    <s v="Lamp"/>
    <n v="19"/>
    <n v="142.5"/>
    <n v="0.64"/>
    <n v="2342.7399999999998"/>
  </r>
  <r>
    <n v="3106"/>
    <x v="12"/>
    <x v="2"/>
    <x v="0"/>
    <n v="402411"/>
    <s v="Lighting - Remove 4 Ft T-8 (De-Lamp 32W)"/>
    <x v="3"/>
    <x v="19"/>
    <s v="Lamp"/>
    <n v="124"/>
    <n v="930"/>
    <n v="4.2"/>
    <n v="19315.43"/>
  </r>
  <r>
    <n v="3106"/>
    <x v="12"/>
    <x v="2"/>
    <x v="0"/>
    <n v="402411"/>
    <s v="Lighting - Remove 4 Ft T-8 (De-Lamp 32W)"/>
    <x v="3"/>
    <x v="19"/>
    <s v="Lamp"/>
    <n v="5"/>
    <n v="37.5"/>
    <n v="0.14000000000000001"/>
    <n v="494.2"/>
  </r>
  <r>
    <n v="3106"/>
    <x v="12"/>
    <x v="2"/>
    <x v="0"/>
    <n v="402411"/>
    <s v="Lighting - Remove 4 Ft T-8 (De-Lamp 32W)"/>
    <x v="3"/>
    <x v="19"/>
    <s v="Lamp"/>
    <n v="178"/>
    <n v="1335"/>
    <n v="6.03"/>
    <n v="27726.98"/>
  </r>
  <r>
    <n v="3106"/>
    <x v="12"/>
    <x v="2"/>
    <x v="0"/>
    <n v="402411"/>
    <s v="Lighting - Remove 4 Ft T-8 (De-Lamp 32W)"/>
    <x v="3"/>
    <x v="19"/>
    <s v="Lamp"/>
    <n v="16"/>
    <n v="120"/>
    <n v="0.54"/>
    <n v="1972.83"/>
  </r>
  <r>
    <n v="3106"/>
    <x v="12"/>
    <x v="2"/>
    <x v="0"/>
    <n v="402411"/>
    <s v="Lighting - Remove 4 Ft T-8 (De-Lamp 32W)"/>
    <x v="3"/>
    <x v="19"/>
    <s v="Lamp"/>
    <n v="112"/>
    <n v="840"/>
    <n v="3.05"/>
    <n v="16102.19"/>
  </r>
  <r>
    <n v="3106"/>
    <x v="12"/>
    <x v="2"/>
    <x v="0"/>
    <n v="402411"/>
    <s v="Lighting - Remove 4 Ft T-8 (De-Lamp 32W)"/>
    <x v="3"/>
    <x v="19"/>
    <s v="Lamp"/>
    <n v="30"/>
    <n v="225"/>
    <n v="0.89"/>
    <n v="3731.52"/>
  </r>
  <r>
    <n v="3106"/>
    <x v="12"/>
    <x v="2"/>
    <x v="0"/>
    <n v="402411"/>
    <s v="Lighting - Remove 4 Ft T-8 (De-Lamp 32W)"/>
    <x v="3"/>
    <x v="19"/>
    <s v="Lamp"/>
    <n v="18"/>
    <n v="135"/>
    <n v="0.6"/>
    <n v="2219.44"/>
  </r>
  <r>
    <n v="3106"/>
    <x v="12"/>
    <x v="2"/>
    <x v="0"/>
    <n v="402411"/>
    <s v="Lighting - Remove 4 Ft T-8 (De-Lamp 32W)"/>
    <x v="3"/>
    <x v="19"/>
    <s v="Lamp"/>
    <n v="14"/>
    <n v="105"/>
    <n v="0.38"/>
    <n v="1357.57"/>
  </r>
  <r>
    <n v="3106"/>
    <x v="12"/>
    <x v="2"/>
    <x v="0"/>
    <n v="402411"/>
    <s v="Lighting - Remove 4 Ft T-8 (De-Lamp 32W)"/>
    <x v="3"/>
    <x v="19"/>
    <s v="Lamp"/>
    <n v="61"/>
    <n v="457.5"/>
    <n v="1.69"/>
    <n v="5915.14"/>
  </r>
  <r>
    <n v="3106"/>
    <x v="12"/>
    <x v="2"/>
    <x v="0"/>
    <n v="402411"/>
    <s v="Lighting - Remove 4 Ft T-8 (De-Lamp 32W)"/>
    <x v="3"/>
    <x v="19"/>
    <s v="Lamp"/>
    <n v="2"/>
    <n v="15"/>
    <n v="0.05"/>
    <n v="193.93"/>
  </r>
  <r>
    <n v="3106"/>
    <x v="12"/>
    <x v="2"/>
    <x v="0"/>
    <n v="402411"/>
    <s v="Lighting - Remove 4 Ft T-8 (De-Lamp 32W)"/>
    <x v="3"/>
    <x v="19"/>
    <s v="Lamp"/>
    <n v="8"/>
    <n v="60"/>
    <n v="5.1200000000000004E-3"/>
    <n v="630.01"/>
  </r>
  <r>
    <n v="3106"/>
    <x v="12"/>
    <x v="2"/>
    <x v="0"/>
    <n v="402411"/>
    <s v="Lighting - Remove 4 Ft T-8 (De-Lamp 32W)"/>
    <x v="3"/>
    <x v="19"/>
    <s v="Lamp"/>
    <n v="107"/>
    <n v="802.5"/>
    <n v="3.08"/>
    <n v="10576.05"/>
  </r>
  <r>
    <n v="3106"/>
    <x v="12"/>
    <x v="2"/>
    <x v="0"/>
    <n v="402411"/>
    <s v="Lighting - Remove 4 Ft T-8 (De-Lamp 32W)"/>
    <x v="3"/>
    <x v="19"/>
    <s v="Lamp"/>
    <n v="13"/>
    <n v="97.5"/>
    <n v="0.36"/>
    <n v="1260.5999999999999"/>
  </r>
  <r>
    <n v="3106"/>
    <x v="12"/>
    <x v="2"/>
    <x v="0"/>
    <n v="402411"/>
    <s v="Lighting - Remove 4 Ft T-8 (De-Lamp 32W)"/>
    <x v="3"/>
    <x v="19"/>
    <s v="Lamp"/>
    <n v="120"/>
    <n v="900"/>
    <n v="3.46"/>
    <n v="11860.99"/>
  </r>
  <r>
    <n v="3106"/>
    <x v="12"/>
    <x v="2"/>
    <x v="0"/>
    <n v="402411"/>
    <s v="Lighting - Remove 4 Ft T-8 (De-Lamp 32W)"/>
    <x v="3"/>
    <x v="19"/>
    <s v="Lamp"/>
    <n v="14"/>
    <n v="105"/>
    <n v="0.4"/>
    <n v="1383.78"/>
  </r>
  <r>
    <n v="3106"/>
    <x v="12"/>
    <x v="2"/>
    <x v="0"/>
    <n v="402411"/>
    <s v="Lighting - Remove 4 Ft T-8 (De-Lamp 32W)"/>
    <x v="3"/>
    <x v="19"/>
    <s v="Lamp"/>
    <n v="93"/>
    <n v="697.5"/>
    <n v="2.68"/>
    <n v="9192.26"/>
  </r>
  <r>
    <n v="3106"/>
    <x v="12"/>
    <x v="2"/>
    <x v="0"/>
    <n v="402411"/>
    <s v="Lighting - Remove 4 Ft T-8 (De-Lamp 32W)"/>
    <x v="3"/>
    <x v="19"/>
    <s v="Lamp"/>
    <n v="56"/>
    <n v="420"/>
    <n v="1.89"/>
    <n v="6904.93"/>
  </r>
  <r>
    <n v="3106"/>
    <x v="12"/>
    <x v="2"/>
    <x v="0"/>
    <n v="402411"/>
    <s v="Lighting - Remove 4 Ft T-8 (De-Lamp 32W)"/>
    <x v="3"/>
    <x v="19"/>
    <s v="Lamp"/>
    <n v="38"/>
    <n v="285"/>
    <n v="1.0900000000000001"/>
    <n v="3755.98"/>
  </r>
  <r>
    <n v="3106"/>
    <x v="12"/>
    <x v="2"/>
    <x v="0"/>
    <n v="402411"/>
    <s v="Lighting - Remove 4 Ft T-8 (De-Lamp 32W)"/>
    <x v="3"/>
    <x v="19"/>
    <s v="Lamp"/>
    <n v="151"/>
    <n v="1132.5"/>
    <n v="4.99"/>
    <n v="29228.76"/>
  </r>
  <r>
    <n v="3106"/>
    <x v="12"/>
    <x v="2"/>
    <x v="0"/>
    <n v="402411"/>
    <s v="Lighting - Remove 4 Ft T-8 (De-Lamp 32W)"/>
    <x v="3"/>
    <x v="19"/>
    <s v="Lamp"/>
    <n v="24"/>
    <n v="180"/>
    <n v="0.81"/>
    <n v="3738.47"/>
  </r>
  <r>
    <n v="3106"/>
    <x v="12"/>
    <x v="2"/>
    <x v="0"/>
    <n v="402411"/>
    <s v="Lighting - Remove 4 Ft T-8 (De-Lamp 32W)"/>
    <x v="3"/>
    <x v="19"/>
    <s v="Lamp"/>
    <n v="510"/>
    <n v="3825"/>
    <n v="17.29"/>
    <n v="79442.490000000005"/>
  </r>
  <r>
    <n v="3106"/>
    <x v="12"/>
    <x v="2"/>
    <x v="0"/>
    <n v="402411"/>
    <s v="Lighting - Remove 4 Ft T-8 (De-Lamp 32W)"/>
    <x v="3"/>
    <x v="19"/>
    <s v="Lamp"/>
    <n v="14"/>
    <n v="105"/>
    <n v="0.47"/>
    <n v="1726.23"/>
  </r>
  <r>
    <n v="3106"/>
    <x v="12"/>
    <x v="2"/>
    <x v="0"/>
    <n v="402411"/>
    <s v="Lighting - Remove 4 Ft T-8 (De-Lamp 32W)"/>
    <x v="3"/>
    <x v="19"/>
    <s v="Lamp"/>
    <n v="28"/>
    <n v="210"/>
    <n v="0.94"/>
    <n v="3452.46"/>
  </r>
  <r>
    <n v="3106"/>
    <x v="12"/>
    <x v="2"/>
    <x v="0"/>
    <n v="402411"/>
    <s v="Lighting - Remove 4 Ft T-8 (De-Lamp 32W)"/>
    <x v="3"/>
    <x v="19"/>
    <s v="Lamp"/>
    <n v="31"/>
    <n v="232.5"/>
    <n v="1.05"/>
    <n v="3822.37"/>
  </r>
  <r>
    <n v="3106"/>
    <x v="12"/>
    <x v="2"/>
    <x v="0"/>
    <n v="402411"/>
    <s v="Lighting - Remove 4 Ft T-8 (De-Lamp 32W)"/>
    <x v="3"/>
    <x v="19"/>
    <s v="Lamp"/>
    <n v="32"/>
    <n v="240"/>
    <n v="1.03"/>
    <n v="5550.89"/>
  </r>
  <r>
    <n v="3106"/>
    <x v="12"/>
    <x v="2"/>
    <x v="0"/>
    <n v="402411"/>
    <s v="Lighting - Remove 4 Ft T-8 (De-Lamp 32W)"/>
    <x v="3"/>
    <x v="19"/>
    <s v="Lamp"/>
    <n v="69"/>
    <n v="517.5"/>
    <n v="1.94"/>
    <n v="6690.9"/>
  </r>
  <r>
    <n v="3106"/>
    <x v="12"/>
    <x v="2"/>
    <x v="0"/>
    <n v="402411"/>
    <s v="Lighting - Remove 4 Ft T-8 (De-Lamp 32W)"/>
    <x v="3"/>
    <x v="19"/>
    <s v="Lamp"/>
    <n v="378"/>
    <n v="2835"/>
    <n v="7.91"/>
    <n v="35043.32"/>
  </r>
  <r>
    <n v="3106"/>
    <x v="12"/>
    <x v="2"/>
    <x v="0"/>
    <n v="402411"/>
    <s v="Lighting - Remove 4 Ft T-8 (De-Lamp 32W)"/>
    <x v="3"/>
    <x v="19"/>
    <s v="Lamp"/>
    <n v="24"/>
    <n v="180"/>
    <n v="0.69"/>
    <n v="2372.19"/>
  </r>
  <r>
    <n v="3106"/>
    <x v="12"/>
    <x v="2"/>
    <x v="0"/>
    <n v="402411"/>
    <s v="Lighting - Remove 4 Ft T-8 (De-Lamp 32W)"/>
    <x v="3"/>
    <x v="19"/>
    <s v="Lamp"/>
    <n v="48"/>
    <n v="360"/>
    <n v="1.34"/>
    <n v="4703.84"/>
  </r>
  <r>
    <n v="3106"/>
    <x v="12"/>
    <x v="2"/>
    <x v="0"/>
    <n v="402411"/>
    <s v="Lighting - Remove 4 Ft T-8 (De-Lamp 32W)"/>
    <x v="3"/>
    <x v="19"/>
    <s v="Lamp"/>
    <n v="178"/>
    <n v="1335"/>
    <n v="5.13"/>
    <n v="17593.8"/>
  </r>
  <r>
    <n v="3106"/>
    <x v="12"/>
    <x v="2"/>
    <x v="0"/>
    <n v="402411"/>
    <s v="Lighting - Remove 4 Ft T-8 (De-Lamp 32W)"/>
    <x v="3"/>
    <x v="19"/>
    <s v="Lamp"/>
    <n v="94"/>
    <n v="705"/>
    <n v="3.21"/>
    <n v="11488.75"/>
  </r>
  <r>
    <n v="3106"/>
    <x v="12"/>
    <x v="2"/>
    <x v="0"/>
    <n v="402411"/>
    <s v="Lighting - Remove 4 Ft T-8 (De-Lamp 32W)"/>
    <x v="3"/>
    <x v="19"/>
    <s v="Lamp"/>
    <n v="40"/>
    <n v="300"/>
    <n v="1.1000000000000001"/>
    <n v="3878.78"/>
  </r>
  <r>
    <n v="3106"/>
    <x v="12"/>
    <x v="2"/>
    <x v="0"/>
    <n v="402411"/>
    <s v="Lighting - Remove 4 Ft T-8 (De-Lamp 32W)"/>
    <x v="3"/>
    <x v="19"/>
    <s v="Lamp"/>
    <n v="74"/>
    <n v="555"/>
    <n v="2.08"/>
    <n v="7175.75"/>
  </r>
  <r>
    <n v="3106"/>
    <x v="12"/>
    <x v="2"/>
    <x v="0"/>
    <n v="402411"/>
    <s v="Lighting - Remove 4 Ft T-8 (De-Lamp 32W)"/>
    <x v="3"/>
    <x v="19"/>
    <s v="Lamp"/>
    <n v="47"/>
    <n v="352.5"/>
    <n v="1.31"/>
    <n v="4518.6099999999997"/>
  </r>
  <r>
    <n v="3106"/>
    <x v="12"/>
    <x v="2"/>
    <x v="0"/>
    <n v="402411"/>
    <s v="Lighting - Remove 4 Ft T-8 (De-Lamp 32W)"/>
    <x v="3"/>
    <x v="19"/>
    <s v="Lamp"/>
    <n v="17"/>
    <n v="127.5"/>
    <n v="0.49"/>
    <n v="1680.3"/>
  </r>
  <r>
    <n v="3106"/>
    <x v="12"/>
    <x v="2"/>
    <x v="0"/>
    <n v="402411"/>
    <s v="Lighting - Remove 4 Ft T-8 (De-Lamp 32W)"/>
    <x v="3"/>
    <x v="19"/>
    <s v="Lamp"/>
    <n v="26"/>
    <n v="195"/>
    <n v="0.88"/>
    <n v="4050"/>
  </r>
  <r>
    <n v="3106"/>
    <x v="12"/>
    <x v="2"/>
    <x v="0"/>
    <n v="402411"/>
    <s v="Lighting - Remove 4 Ft T-8 (De-Lamp 32W)"/>
    <x v="3"/>
    <x v="19"/>
    <s v="Lamp"/>
    <n v="340"/>
    <n v="2550"/>
    <n v="9.1999999999999993"/>
    <n v="38750.199999999997"/>
  </r>
  <r>
    <n v="3106"/>
    <x v="12"/>
    <x v="2"/>
    <x v="0"/>
    <n v="402411"/>
    <s v="Lighting - Remove 4 Ft T-8 (De-Lamp 32W)"/>
    <x v="3"/>
    <x v="19"/>
    <s v="Lamp"/>
    <n v="10"/>
    <n v="75"/>
    <n v="0.27"/>
    <n v="979.96"/>
  </r>
  <r>
    <n v="3106"/>
    <x v="12"/>
    <x v="2"/>
    <x v="0"/>
    <n v="402411"/>
    <s v="Lighting - Remove 4 Ft T-8 (De-Lamp 32W)"/>
    <x v="3"/>
    <x v="19"/>
    <s v="Lamp"/>
    <n v="42"/>
    <n v="315"/>
    <n v="1.42"/>
    <n v="5178.7"/>
  </r>
  <r>
    <n v="3106"/>
    <x v="12"/>
    <x v="2"/>
    <x v="0"/>
    <n v="402411"/>
    <s v="Lighting - Remove 4 Ft T-8 (De-Lamp 32W)"/>
    <x v="3"/>
    <x v="19"/>
    <s v="Lamp"/>
    <n v="28"/>
    <n v="210"/>
    <n v="0.88"/>
    <n v="4857.03"/>
  </r>
  <r>
    <n v="3106"/>
    <x v="12"/>
    <x v="2"/>
    <x v="0"/>
    <n v="402411"/>
    <s v="Lighting - Remove 4 Ft T-8 (De-Lamp 32W)"/>
    <x v="3"/>
    <x v="19"/>
    <s v="Lamp"/>
    <n v="51"/>
    <n v="382.5"/>
    <n v="1.47"/>
    <n v="5040.92"/>
  </r>
  <r>
    <n v="3106"/>
    <x v="12"/>
    <x v="2"/>
    <x v="0"/>
    <n v="402411"/>
    <s v="Lighting - Remove 4 Ft T-8 (De-Lamp 32W)"/>
    <x v="3"/>
    <x v="19"/>
    <s v="Lamp"/>
    <n v="8"/>
    <n v="60"/>
    <n v="0.27"/>
    <n v="986.41"/>
  </r>
  <r>
    <n v="3106"/>
    <x v="12"/>
    <x v="2"/>
    <x v="0"/>
    <n v="402411"/>
    <s v="Lighting - Remove 4 Ft T-8 (De-Lamp 32W)"/>
    <x v="3"/>
    <x v="19"/>
    <s v="Lamp"/>
    <n v="4"/>
    <n v="30"/>
    <n v="0.12"/>
    <n v="693.86"/>
  </r>
  <r>
    <n v="3106"/>
    <x v="12"/>
    <x v="2"/>
    <x v="0"/>
    <n v="402411"/>
    <s v="Lighting - Remove 4 Ft T-8 (De-Lamp 32W)"/>
    <x v="3"/>
    <x v="19"/>
    <s v="Lamp"/>
    <n v="66"/>
    <n v="495"/>
    <n v="2.23"/>
    <n v="8137.95"/>
  </r>
  <r>
    <n v="3106"/>
    <x v="12"/>
    <x v="2"/>
    <x v="0"/>
    <n v="402411"/>
    <s v="Lighting - Remove 4 Ft T-8 (De-Lamp 32W)"/>
    <x v="3"/>
    <x v="19"/>
    <s v="Lamp"/>
    <n v="600"/>
    <n v="4500"/>
    <n v="16.239999999999998"/>
    <n v="68382.720000000001"/>
  </r>
  <r>
    <n v="3106"/>
    <x v="12"/>
    <x v="2"/>
    <x v="0"/>
    <n v="402411"/>
    <s v="Lighting - Remove 4 Ft T-8 (De-Lamp 32W)"/>
    <x v="3"/>
    <x v="19"/>
    <s v="Lamp"/>
    <n v="562"/>
    <n v="4215"/>
    <n v="16.21"/>
    <n v="55548.97"/>
  </r>
  <r>
    <n v="3106"/>
    <x v="12"/>
    <x v="2"/>
    <x v="0"/>
    <n v="402411"/>
    <s v="Lighting - Remove 4 Ft T-8 (De-Lamp 32W)"/>
    <x v="3"/>
    <x v="19"/>
    <s v="Lamp"/>
    <n v="226"/>
    <n v="1695"/>
    <n v="6.52"/>
    <n v="22338.2"/>
  </r>
  <r>
    <n v="3106"/>
    <x v="12"/>
    <x v="2"/>
    <x v="0"/>
    <n v="402411"/>
    <s v="Lighting - Remove 4 Ft T-8 (De-Lamp 32W)"/>
    <x v="3"/>
    <x v="19"/>
    <s v="Lamp"/>
    <n v="34"/>
    <n v="255"/>
    <n v="0.76"/>
    <n v="3720.96"/>
  </r>
  <r>
    <n v="3106"/>
    <x v="12"/>
    <x v="2"/>
    <x v="0"/>
    <n v="402411"/>
    <s v="Lighting - Remove 4 Ft T-8 (De-Lamp 32W)"/>
    <x v="3"/>
    <x v="19"/>
    <s v="Lamp"/>
    <n v="105"/>
    <n v="787.5"/>
    <n v="2.19"/>
    <n v="9734.25"/>
  </r>
  <r>
    <n v="3106"/>
    <x v="12"/>
    <x v="2"/>
    <x v="0"/>
    <n v="402411"/>
    <s v="Lighting - Remove 4 Ft T-8 (De-Lamp 32W)"/>
    <x v="3"/>
    <x v="19"/>
    <s v="Lamp"/>
    <n v="4"/>
    <n v="30"/>
    <n v="0.13"/>
    <n v="493.2"/>
  </r>
  <r>
    <n v="3106"/>
    <x v="12"/>
    <x v="2"/>
    <x v="0"/>
    <n v="402411"/>
    <s v="Lighting - Remove 4 Ft T-8 (De-Lamp 32W)"/>
    <x v="3"/>
    <x v="19"/>
    <s v="Lamp"/>
    <n v="6"/>
    <n v="45"/>
    <n v="0.17"/>
    <n v="593.04"/>
  </r>
  <r>
    <n v="3106"/>
    <x v="12"/>
    <x v="2"/>
    <x v="0"/>
    <n v="402411"/>
    <s v="Lighting - Remove 4 Ft T-8 (De-Lamp 32W)"/>
    <x v="3"/>
    <x v="19"/>
    <s v="Lamp"/>
    <n v="8"/>
    <n v="60"/>
    <n v="0.27"/>
    <n v="1246.1500000000001"/>
  </r>
  <r>
    <n v="3106"/>
    <x v="12"/>
    <x v="2"/>
    <x v="0"/>
    <n v="402411"/>
    <s v="Lighting - Remove 4 Ft T-8 (De-Lamp 32W)"/>
    <x v="3"/>
    <x v="19"/>
    <s v="Lamp"/>
    <n v="10"/>
    <n v="75"/>
    <n v="0.28000000000000003"/>
    <n v="988.41"/>
  </r>
  <r>
    <n v="3106"/>
    <x v="12"/>
    <x v="2"/>
    <x v="0"/>
    <n v="402411"/>
    <s v="Lighting - Remove 4 Ft T-8 (De-Lamp 32W)"/>
    <x v="3"/>
    <x v="19"/>
    <s v="Lamp"/>
    <n v="56"/>
    <n v="420"/>
    <n v="1.55"/>
    <n v="5430.29"/>
  </r>
  <r>
    <n v="3106"/>
    <x v="12"/>
    <x v="2"/>
    <x v="0"/>
    <n v="402411"/>
    <s v="Lighting - Remove 4 Ft T-8 (De-Lamp 32W)"/>
    <x v="3"/>
    <x v="19"/>
    <s v="Lamp"/>
    <n v="19"/>
    <n v="142.5"/>
    <n v="0.5"/>
    <n v="3044.98"/>
  </r>
  <r>
    <n v="3106"/>
    <x v="12"/>
    <x v="2"/>
    <x v="0"/>
    <n v="402411"/>
    <s v="Lighting - Remove 4 Ft T-8 (De-Lamp 32W)"/>
    <x v="3"/>
    <x v="19"/>
    <s v="Lamp"/>
    <n v="4"/>
    <n v="30"/>
    <n v="0.13"/>
    <n v="493.2"/>
  </r>
  <r>
    <n v="3106"/>
    <x v="12"/>
    <x v="2"/>
    <x v="0"/>
    <n v="402411"/>
    <s v="Lighting - Remove 4 Ft T-8 (De-Lamp 32W)"/>
    <x v="3"/>
    <x v="19"/>
    <s v="Lamp"/>
    <n v="14"/>
    <n v="105"/>
    <n v="0.47"/>
    <n v="1726.23"/>
  </r>
  <r>
    <n v="3106"/>
    <x v="12"/>
    <x v="2"/>
    <x v="0"/>
    <n v="402411"/>
    <s v="Lighting - Remove 4 Ft T-8 (De-Lamp 32W)"/>
    <x v="3"/>
    <x v="19"/>
    <s v="Lamp"/>
    <n v="342"/>
    <n v="2565"/>
    <n v="9.8800000000000008"/>
    <n v="42539.32"/>
  </r>
  <r>
    <n v="3106"/>
    <x v="12"/>
    <x v="2"/>
    <x v="0"/>
    <n v="402411"/>
    <s v="Lighting - Remove 4 Ft T-8 (De-Lamp 32W)"/>
    <x v="3"/>
    <x v="19"/>
    <s v="Lamp"/>
    <n v="2"/>
    <n v="15"/>
    <n v="0.05"/>
    <n v="157.5"/>
  </r>
  <r>
    <n v="3106"/>
    <x v="12"/>
    <x v="2"/>
    <x v="0"/>
    <n v="402411"/>
    <s v="Lighting - Remove 4 Ft T-8 (De-Lamp 32W)"/>
    <x v="3"/>
    <x v="19"/>
    <s v="Lamp"/>
    <n v="80"/>
    <n v="600"/>
    <n v="1.67"/>
    <n v="7416.57"/>
  </r>
  <r>
    <n v="3106"/>
    <x v="12"/>
    <x v="2"/>
    <x v="0"/>
    <n v="402411"/>
    <s v="Lighting - Remove 4 Ft T-8 (De-Lamp 32W)"/>
    <x v="3"/>
    <x v="19"/>
    <s v="Lamp"/>
    <n v="94"/>
    <n v="705"/>
    <n v="2.8"/>
    <n v="11692.09"/>
  </r>
  <r>
    <n v="3106"/>
    <x v="12"/>
    <x v="2"/>
    <x v="0"/>
    <n v="402411"/>
    <s v="Lighting - Remove 4 Ft T-8 (De-Lamp 32W)"/>
    <x v="3"/>
    <x v="19"/>
    <s v="Lamp"/>
    <n v="46"/>
    <n v="345"/>
    <n v="1.37"/>
    <n v="5721.66"/>
  </r>
  <r>
    <n v="3106"/>
    <x v="12"/>
    <x v="2"/>
    <x v="0"/>
    <n v="402411"/>
    <s v="Lighting - Remove 4 Ft T-8 (De-Lamp 32W)"/>
    <x v="3"/>
    <x v="19"/>
    <s v="Lamp"/>
    <n v="151"/>
    <n v="1132.5"/>
    <n v="4.3600000000000003"/>
    <n v="18781.98"/>
  </r>
  <r>
    <n v="3106"/>
    <x v="12"/>
    <x v="2"/>
    <x v="0"/>
    <n v="402411"/>
    <s v="Lighting - Remove 4 Ft T-8 (De-Lamp 32W)"/>
    <x v="3"/>
    <x v="19"/>
    <s v="Lamp"/>
    <n v="36"/>
    <n v="270"/>
    <n v="1.07"/>
    <n v="4477.82"/>
  </r>
  <r>
    <n v="3106"/>
    <x v="12"/>
    <x v="2"/>
    <x v="0"/>
    <n v="402411"/>
    <s v="Lighting - Remove 4 Ft T-8 (De-Lamp 32W)"/>
    <x v="3"/>
    <x v="19"/>
    <s v="Lamp"/>
    <n v="35"/>
    <n v="262.5"/>
    <n v="1.04"/>
    <n v="4353.4399999999996"/>
  </r>
  <r>
    <n v="3106"/>
    <x v="12"/>
    <x v="2"/>
    <x v="0"/>
    <n v="402411"/>
    <s v="Lighting - Remove 4 Ft T-8 (De-Lamp 32W)"/>
    <x v="3"/>
    <x v="19"/>
    <s v="Lamp"/>
    <n v="71"/>
    <n v="532.5"/>
    <n v="2.0499999999999998"/>
    <n v="8831.26"/>
  </r>
  <r>
    <n v="3106"/>
    <x v="12"/>
    <x v="2"/>
    <x v="0"/>
    <n v="402411"/>
    <s v="Lighting - Remove 4 Ft T-8 (De-Lamp 32W)"/>
    <x v="3"/>
    <x v="19"/>
    <s v="Lamp"/>
    <n v="9"/>
    <n v="67.5"/>
    <n v="0.26"/>
    <n v="1119.45"/>
  </r>
  <r>
    <n v="3106"/>
    <x v="12"/>
    <x v="2"/>
    <x v="0"/>
    <n v="402411"/>
    <s v="Lighting - Remove 4 Ft T-8 (De-Lamp 32W)"/>
    <x v="3"/>
    <x v="19"/>
    <s v="Lamp"/>
    <n v="159"/>
    <n v="1192.5"/>
    <n v="4.75"/>
    <n v="19605.080000000002"/>
  </r>
  <r>
    <n v="3106"/>
    <x v="12"/>
    <x v="2"/>
    <x v="0"/>
    <n v="402411"/>
    <s v="Lighting - Remove 4 Ft T-8 (De-Lamp 32W)"/>
    <x v="3"/>
    <x v="19"/>
    <s v="Lamp"/>
    <n v="53"/>
    <n v="397.5"/>
    <n v="1.53"/>
    <n v="6592.35"/>
  </r>
  <r>
    <n v="3106"/>
    <x v="12"/>
    <x v="2"/>
    <x v="0"/>
    <n v="402411"/>
    <s v="Lighting - Remove 4 Ft T-8 (De-Lamp 32W)"/>
    <x v="3"/>
    <x v="19"/>
    <s v="Lamp"/>
    <n v="18"/>
    <n v="135"/>
    <n v="0.52"/>
    <n v="2238.91"/>
  </r>
  <r>
    <n v="3106"/>
    <x v="12"/>
    <x v="2"/>
    <x v="0"/>
    <n v="402411"/>
    <s v="Lighting - Remove 4 Ft T-8 (De-Lamp 32W)"/>
    <x v="3"/>
    <x v="19"/>
    <s v="Lamp"/>
    <n v="34"/>
    <n v="255"/>
    <n v="1.07"/>
    <n v="5897.83"/>
  </r>
  <r>
    <n v="3106"/>
    <x v="12"/>
    <x v="2"/>
    <x v="0"/>
    <n v="402411"/>
    <s v="Lighting - Remove 4 Ft T-8 (De-Lamp 32W)"/>
    <x v="3"/>
    <x v="19"/>
    <s v="Lamp"/>
    <n v="41"/>
    <n v="307.5"/>
    <n v="1.22"/>
    <n v="5099.74"/>
  </r>
  <r>
    <n v="3106"/>
    <x v="12"/>
    <x v="2"/>
    <x v="0"/>
    <n v="402411"/>
    <s v="Lighting - Remove 4 Ft T-8 (De-Lamp 32W)"/>
    <x v="3"/>
    <x v="19"/>
    <s v="Lamp"/>
    <n v="12"/>
    <n v="90"/>
    <n v="0.35"/>
    <n v="1492.6"/>
  </r>
  <r>
    <n v="3106"/>
    <x v="12"/>
    <x v="2"/>
    <x v="0"/>
    <n v="402411"/>
    <s v="Lighting - Remove 4 Ft T-8 (De-Lamp 32W)"/>
    <x v="3"/>
    <x v="19"/>
    <s v="Lamp"/>
    <n v="32"/>
    <n v="240"/>
    <n v="0.95"/>
    <n v="3980.28"/>
  </r>
  <r>
    <n v="3106"/>
    <x v="12"/>
    <x v="2"/>
    <x v="0"/>
    <n v="402411"/>
    <s v="Lighting - Remove 4 Ft T-8 (De-Lamp 32W)"/>
    <x v="3"/>
    <x v="19"/>
    <s v="Lamp"/>
    <n v="76"/>
    <n v="570"/>
    <n v="2.27"/>
    <n v="9453.18"/>
  </r>
  <r>
    <n v="3106"/>
    <x v="12"/>
    <x v="2"/>
    <x v="0"/>
    <n v="402411"/>
    <s v="Lighting - Remove 4 Ft T-8 (De-Lamp 32W)"/>
    <x v="3"/>
    <x v="19"/>
    <s v="Lamp"/>
    <n v="45"/>
    <n v="337.5"/>
    <n v="1.34"/>
    <n v="5597.28"/>
  </r>
  <r>
    <n v="3106"/>
    <x v="12"/>
    <x v="2"/>
    <x v="0"/>
    <n v="402411"/>
    <s v="Lighting - Remove 4 Ft T-8 (De-Lamp 32W)"/>
    <x v="3"/>
    <x v="19"/>
    <s v="Lamp"/>
    <n v="50"/>
    <n v="375"/>
    <n v="1.49"/>
    <n v="6219.2"/>
  </r>
  <r>
    <n v="3106"/>
    <x v="12"/>
    <x v="2"/>
    <x v="0"/>
    <n v="402411"/>
    <s v="Lighting - Remove 4 Ft T-8 (De-Lamp 32W)"/>
    <x v="3"/>
    <x v="19"/>
    <s v="Lamp"/>
    <n v="18"/>
    <n v="135"/>
    <n v="0.53"/>
    <n v="2238.91"/>
  </r>
  <r>
    <n v="3106"/>
    <x v="12"/>
    <x v="2"/>
    <x v="0"/>
    <n v="402411"/>
    <s v="Lighting - Remove 4 Ft T-8 (De-Lamp 32W)"/>
    <x v="3"/>
    <x v="19"/>
    <s v="Lamp"/>
    <n v="12"/>
    <n v="90"/>
    <n v="0.34"/>
    <n v="1492.6"/>
  </r>
  <r>
    <n v="3106"/>
    <x v="12"/>
    <x v="2"/>
    <x v="0"/>
    <n v="402411"/>
    <s v="Lighting - Remove 4 Ft T-8 (De-Lamp 32W)"/>
    <x v="3"/>
    <x v="19"/>
    <s v="Lamp"/>
    <n v="31"/>
    <n v="232.5"/>
    <n v="0.92"/>
    <n v="3855.9"/>
  </r>
  <r>
    <n v="3106"/>
    <x v="12"/>
    <x v="2"/>
    <x v="0"/>
    <n v="402411"/>
    <s v="Lighting - Remove 4 Ft T-8 (De-Lamp 32W)"/>
    <x v="3"/>
    <x v="19"/>
    <s v="Lamp"/>
    <n v="26"/>
    <n v="195"/>
    <n v="0.75"/>
    <n v="3233.98"/>
  </r>
  <r>
    <n v="3106"/>
    <x v="12"/>
    <x v="2"/>
    <x v="0"/>
    <n v="402411"/>
    <s v="Lighting - Remove 4 Ft T-8 (De-Lamp 32W)"/>
    <x v="3"/>
    <x v="19"/>
    <s v="Lamp"/>
    <n v="20"/>
    <n v="150"/>
    <n v="0.56999999999999995"/>
    <n v="2487.6799999999998"/>
  </r>
  <r>
    <n v="3106"/>
    <x v="12"/>
    <x v="2"/>
    <x v="0"/>
    <n v="402411"/>
    <s v="Lighting - Remove 4 Ft T-8 (De-Lamp 32W)"/>
    <x v="3"/>
    <x v="19"/>
    <s v="Lamp"/>
    <n v="12"/>
    <n v="90"/>
    <n v="0.35"/>
    <n v="1492.6"/>
  </r>
  <r>
    <n v="3106"/>
    <x v="12"/>
    <x v="2"/>
    <x v="0"/>
    <n v="402411"/>
    <s v="Lighting - Remove 4 Ft T-8 (De-Lamp 32W)"/>
    <x v="3"/>
    <x v="19"/>
    <s v="Lamp"/>
    <n v="41"/>
    <n v="307.5"/>
    <n v="1.22"/>
    <n v="5099.74"/>
  </r>
  <r>
    <n v="3106"/>
    <x v="12"/>
    <x v="2"/>
    <x v="0"/>
    <n v="402411"/>
    <s v="Lighting - Remove 4 Ft T-8 (De-Lamp 32W)"/>
    <x v="3"/>
    <x v="19"/>
    <s v="Lamp"/>
    <n v="28"/>
    <n v="210"/>
    <n v="0.83"/>
    <n v="3482.75"/>
  </r>
  <r>
    <n v="3106"/>
    <x v="12"/>
    <x v="2"/>
    <x v="0"/>
    <n v="402411"/>
    <s v="Lighting - Remove 4 Ft T-8 (De-Lamp 32W)"/>
    <x v="3"/>
    <x v="19"/>
    <s v="Lamp"/>
    <n v="9"/>
    <n v="67.5"/>
    <n v="0.26"/>
    <n v="1119.45"/>
  </r>
  <r>
    <n v="3106"/>
    <x v="12"/>
    <x v="2"/>
    <x v="0"/>
    <n v="402411"/>
    <s v="Lighting - Remove 4 Ft T-8 (De-Lamp 32W)"/>
    <x v="3"/>
    <x v="19"/>
    <s v="Lamp"/>
    <n v="30"/>
    <n v="225"/>
    <n v="0.86"/>
    <n v="3731.52"/>
  </r>
  <r>
    <n v="3106"/>
    <x v="12"/>
    <x v="2"/>
    <x v="0"/>
    <n v="402411"/>
    <s v="Lighting - Remove 4 Ft T-8 (De-Lamp 32W)"/>
    <x v="3"/>
    <x v="19"/>
    <s v="Lamp"/>
    <n v="118"/>
    <n v="885"/>
    <n v="3.41"/>
    <n v="14677.31"/>
  </r>
  <r>
    <n v="3106"/>
    <x v="12"/>
    <x v="2"/>
    <x v="0"/>
    <n v="402411"/>
    <s v="Lighting - Remove 4 Ft T-8 (De-Lamp 32W)"/>
    <x v="3"/>
    <x v="19"/>
    <s v="Lamp"/>
    <n v="110"/>
    <n v="825"/>
    <n v="3.63"/>
    <n v="21292.48"/>
  </r>
  <r>
    <n v="3106"/>
    <x v="12"/>
    <x v="2"/>
    <x v="0"/>
    <n v="402411"/>
    <s v="Lighting - Remove 4 Ft T-8 (De-Lamp 32W)"/>
    <x v="3"/>
    <x v="19"/>
    <s v="Lamp"/>
    <n v="32"/>
    <n v="240"/>
    <n v="0.95"/>
    <n v="3980.28"/>
  </r>
  <r>
    <n v="3106"/>
    <x v="12"/>
    <x v="2"/>
    <x v="0"/>
    <n v="402411"/>
    <s v="Lighting - Remove 4 Ft T-8 (De-Lamp 32W)"/>
    <x v="3"/>
    <x v="19"/>
    <s v="Lamp"/>
    <n v="241"/>
    <n v="1807.5"/>
    <n v="6.52"/>
    <n v="27467.05"/>
  </r>
  <r>
    <n v="3106"/>
    <x v="12"/>
    <x v="2"/>
    <x v="0"/>
    <n v="402411"/>
    <s v="Lighting - Remove 4 Ft T-8 (De-Lamp 32W)"/>
    <x v="3"/>
    <x v="19"/>
    <s v="Lamp"/>
    <n v="8"/>
    <n v="60"/>
    <n v="0.23"/>
    <n v="995.07"/>
  </r>
  <r>
    <n v="3106"/>
    <x v="12"/>
    <x v="2"/>
    <x v="0"/>
    <n v="402411"/>
    <s v="Lighting - Remove 4 Ft T-8 (De-Lamp 32W)"/>
    <x v="3"/>
    <x v="19"/>
    <s v="Lamp"/>
    <n v="66"/>
    <n v="495"/>
    <n v="1.9"/>
    <n v="8209.34"/>
  </r>
  <r>
    <n v="3106"/>
    <x v="12"/>
    <x v="2"/>
    <x v="0"/>
    <n v="402411"/>
    <s v="Lighting - Remove 4 Ft T-8 (De-Lamp 32W)"/>
    <x v="3"/>
    <x v="19"/>
    <s v="Lamp"/>
    <n v="42"/>
    <n v="315"/>
    <n v="1.25"/>
    <n v="5224.12"/>
  </r>
  <r>
    <n v="3106"/>
    <x v="12"/>
    <x v="2"/>
    <x v="0"/>
    <n v="402411"/>
    <s v="Lighting - Remove 4 Ft T-8 (De-Lamp 32W)"/>
    <x v="3"/>
    <x v="19"/>
    <s v="Lamp"/>
    <n v="29"/>
    <n v="217.5"/>
    <n v="0.83"/>
    <n v="3607.13"/>
  </r>
  <r>
    <n v="3106"/>
    <x v="12"/>
    <x v="2"/>
    <x v="0"/>
    <n v="402411"/>
    <s v="Lighting - Remove 4 Ft T-8 (De-Lamp 32W)"/>
    <x v="3"/>
    <x v="19"/>
    <s v="Lamp"/>
    <n v="13"/>
    <n v="97.5"/>
    <n v="0.38"/>
    <n v="1616.99"/>
  </r>
  <r>
    <n v="3106"/>
    <x v="12"/>
    <x v="2"/>
    <x v="0"/>
    <n v="402411"/>
    <s v="Lighting - Remove 4 Ft T-8 (De-Lamp 32W)"/>
    <x v="3"/>
    <x v="19"/>
    <s v="Lamp"/>
    <n v="26"/>
    <n v="195"/>
    <n v="0.77"/>
    <n v="3233.98"/>
  </r>
  <r>
    <n v="3106"/>
    <x v="12"/>
    <x v="2"/>
    <x v="0"/>
    <n v="402411"/>
    <s v="Lighting - Remove 4 Ft T-8 (De-Lamp 32W)"/>
    <x v="3"/>
    <x v="19"/>
    <s v="Lamp"/>
    <n v="46"/>
    <n v="345"/>
    <n v="1.32"/>
    <n v="5721.66"/>
  </r>
  <r>
    <n v="3106"/>
    <x v="12"/>
    <x v="2"/>
    <x v="0"/>
    <n v="402411"/>
    <s v="Lighting - Remove 4 Ft T-8 (De-Lamp 32W)"/>
    <x v="3"/>
    <x v="19"/>
    <s v="Lamp"/>
    <n v="19"/>
    <n v="142.5"/>
    <n v="0.56000000000000005"/>
    <n v="2363.29"/>
  </r>
  <r>
    <n v="3106"/>
    <x v="12"/>
    <x v="2"/>
    <x v="0"/>
    <n v="402411"/>
    <s v="Lighting - Remove 4 Ft T-8 (De-Lamp 32W)"/>
    <x v="3"/>
    <x v="19"/>
    <s v="Lamp"/>
    <n v="370"/>
    <n v="2775"/>
    <n v="10.01"/>
    <n v="42169.34"/>
  </r>
  <r>
    <n v="3106"/>
    <x v="12"/>
    <x v="2"/>
    <x v="0"/>
    <n v="402411"/>
    <s v="Lighting - Remove 4 Ft T-8 (De-Lamp 32W)"/>
    <x v="3"/>
    <x v="19"/>
    <s v="Lamp"/>
    <n v="19"/>
    <n v="142.5"/>
    <n v="0.56000000000000005"/>
    <n v="2342.7399999999998"/>
  </r>
  <r>
    <n v="3106"/>
    <x v="12"/>
    <x v="2"/>
    <x v="0"/>
    <n v="402411"/>
    <s v="Lighting - Remove 4 Ft T-8 (De-Lamp 32W)"/>
    <x v="3"/>
    <x v="19"/>
    <s v="Lamp"/>
    <n v="44"/>
    <n v="330"/>
    <n v="1.31"/>
    <n v="5472.89"/>
  </r>
  <r>
    <n v="3106"/>
    <x v="12"/>
    <x v="2"/>
    <x v="0"/>
    <n v="402411"/>
    <s v="Lighting - Remove 4 Ft T-8 (De-Lamp 32W)"/>
    <x v="3"/>
    <x v="19"/>
    <s v="Lamp"/>
    <n v="27"/>
    <n v="202.5"/>
    <n v="0.8"/>
    <n v="3358.36"/>
  </r>
  <r>
    <n v="3106"/>
    <x v="12"/>
    <x v="2"/>
    <x v="0"/>
    <n v="402411"/>
    <s v="Lighting - Remove 4 Ft T-8 (De-Lamp 32W)"/>
    <x v="3"/>
    <x v="19"/>
    <s v="Lamp"/>
    <n v="8"/>
    <n v="60"/>
    <n v="0.23"/>
    <n v="995.07"/>
  </r>
  <r>
    <n v="3106"/>
    <x v="12"/>
    <x v="2"/>
    <x v="0"/>
    <n v="402411"/>
    <s v="Lighting - Remove 4 Ft T-8 (De-Lamp 32W)"/>
    <x v="3"/>
    <x v="19"/>
    <s v="Lamp"/>
    <n v="56"/>
    <n v="420"/>
    <n v="1.67"/>
    <n v="6965.5"/>
  </r>
  <r>
    <n v="3106"/>
    <x v="12"/>
    <x v="2"/>
    <x v="0"/>
    <n v="402411"/>
    <s v="Lighting - Remove 4 Ft T-8 (De-Lamp 32W)"/>
    <x v="3"/>
    <x v="19"/>
    <s v="Lamp"/>
    <n v="348"/>
    <n v="2610"/>
    <n v="10.39"/>
    <n v="43285.63"/>
  </r>
  <r>
    <n v="3106"/>
    <x v="12"/>
    <x v="2"/>
    <x v="0"/>
    <n v="402411"/>
    <s v="Lighting - Remove 4 Ft T-8 (De-Lamp 32W)"/>
    <x v="3"/>
    <x v="19"/>
    <s v="Lamp"/>
    <n v="3"/>
    <n v="22.5"/>
    <n v="0.1"/>
    <n v="369.9"/>
  </r>
  <r>
    <n v="3106"/>
    <x v="12"/>
    <x v="2"/>
    <x v="0"/>
    <n v="402411"/>
    <s v="Lighting - Remove 4 Ft T-8 (De-Lamp 32W)"/>
    <x v="3"/>
    <x v="19"/>
    <s v="Lamp"/>
    <n v="3"/>
    <n v="22.5"/>
    <n v="0.08"/>
    <n v="373.15"/>
  </r>
  <r>
    <n v="3106"/>
    <x v="12"/>
    <x v="2"/>
    <x v="0"/>
    <n v="402411"/>
    <s v="Lighting - Remove 4 Ft T-8 (De-Lamp 32W)"/>
    <x v="3"/>
    <x v="19"/>
    <s v="Lamp"/>
    <n v="9"/>
    <n v="67.5"/>
    <n v="0.26"/>
    <n v="1119.45"/>
  </r>
  <r>
    <n v="3106"/>
    <x v="12"/>
    <x v="2"/>
    <x v="0"/>
    <n v="402411"/>
    <s v="Lighting - Remove 4 Ft T-8 (De-Lamp 32W)"/>
    <x v="3"/>
    <x v="19"/>
    <s v="Lamp"/>
    <n v="241"/>
    <n v="1807.5"/>
    <n v="6.96"/>
    <n v="29976.54"/>
  </r>
  <r>
    <n v="3106"/>
    <x v="12"/>
    <x v="2"/>
    <x v="0"/>
    <n v="402411"/>
    <s v="Lighting - Remove 4 Ft T-8 (De-Lamp 32W)"/>
    <x v="3"/>
    <x v="19"/>
    <s v="Lamp"/>
    <n v="234"/>
    <n v="468"/>
    <n v="6.91"/>
    <n v="23128.93"/>
  </r>
  <r>
    <n v="3106"/>
    <x v="12"/>
    <x v="2"/>
    <x v="0"/>
    <n v="402143"/>
    <s v="Lighting - Remove 4 Ft T-8 (De-Lamp)"/>
    <x v="3"/>
    <x v="19"/>
    <s v="Lamp"/>
    <n v="20"/>
    <n v="160"/>
    <n v="0.59"/>
    <n v="2060.6"/>
  </r>
  <r>
    <n v="3106"/>
    <x v="12"/>
    <x v="2"/>
    <x v="0"/>
    <n v="402143"/>
    <s v="Lighting - Remove 4 Ft T-8 (De-Lamp)"/>
    <x v="3"/>
    <x v="19"/>
    <s v="Lamp"/>
    <n v="3"/>
    <n v="24"/>
    <n v="0.09"/>
    <n v="396.47"/>
  </r>
  <r>
    <n v="3106"/>
    <x v="12"/>
    <x v="2"/>
    <x v="0"/>
    <n v="402143"/>
    <s v="Lighting - Remove 4 Ft T-8 (De-Lamp)"/>
    <x v="3"/>
    <x v="19"/>
    <s v="Lamp"/>
    <n v="6"/>
    <n v="48"/>
    <n v="0.21"/>
    <n v="786.05"/>
  </r>
  <r>
    <n v="3106"/>
    <x v="12"/>
    <x v="2"/>
    <x v="0"/>
    <n v="402143"/>
    <s v="Lighting - Remove 4 Ft T-8 (De-Lamp)"/>
    <x v="3"/>
    <x v="19"/>
    <s v="Lamp"/>
    <n v="46"/>
    <n v="368"/>
    <n v="0.03"/>
    <n v="3849"/>
  </r>
  <r>
    <n v="3106"/>
    <x v="12"/>
    <x v="2"/>
    <x v="0"/>
    <n v="402143"/>
    <s v="Lighting - Remove 4 Ft T-8 (De-Lamp)"/>
    <x v="3"/>
    <x v="19"/>
    <s v="Lamp"/>
    <n v="25"/>
    <n v="200"/>
    <n v="0.76"/>
    <n v="2625.48"/>
  </r>
  <r>
    <n v="3106"/>
    <x v="12"/>
    <x v="2"/>
    <x v="0"/>
    <n v="402143"/>
    <s v="Lighting - Remove 4 Ft T-8 (De-Lamp)"/>
    <x v="3"/>
    <x v="19"/>
    <s v="Lamp"/>
    <n v="774"/>
    <n v="6192"/>
    <n v="23.72"/>
    <n v="81284.86"/>
  </r>
  <r>
    <n v="3106"/>
    <x v="12"/>
    <x v="2"/>
    <x v="0"/>
    <n v="402143"/>
    <s v="Lighting - Remove 4 Ft T-8 (De-Lamp)"/>
    <x v="3"/>
    <x v="19"/>
    <s v="Lamp"/>
    <n v="85"/>
    <n v="680"/>
    <n v="2.6"/>
    <n v="8926.6299999999992"/>
  </r>
  <r>
    <n v="3106"/>
    <x v="12"/>
    <x v="2"/>
    <x v="0"/>
    <n v="402143"/>
    <s v="Lighting - Remove 4 Ft T-8 (De-Lamp)"/>
    <x v="3"/>
    <x v="19"/>
    <s v="Lamp"/>
    <n v="1547"/>
    <n v="12376"/>
    <n v="47.42"/>
    <n v="162464.70000000001"/>
  </r>
  <r>
    <n v="3106"/>
    <x v="12"/>
    <x v="2"/>
    <x v="0"/>
    <n v="402143"/>
    <s v="Lighting - Remove 4 Ft T-8 (De-Lamp)"/>
    <x v="3"/>
    <x v="19"/>
    <s v="Lamp"/>
    <n v="19"/>
    <n v="152"/>
    <n v="0.57999999999999996"/>
    <n v="1995.36"/>
  </r>
  <r>
    <n v="3106"/>
    <x v="12"/>
    <x v="2"/>
    <x v="0"/>
    <n v="402143"/>
    <s v="Lighting - Remove 4 Ft T-8 (De-Lamp)"/>
    <x v="3"/>
    <x v="19"/>
    <s v="Lamp"/>
    <n v="15"/>
    <n v="120"/>
    <n v="0.45"/>
    <n v="1575.28"/>
  </r>
  <r>
    <n v="3106"/>
    <x v="12"/>
    <x v="2"/>
    <x v="0"/>
    <n v="402143"/>
    <s v="Lighting - Remove 4 Ft T-8 (De-Lamp)"/>
    <x v="3"/>
    <x v="19"/>
    <s v="Lamp"/>
    <n v="70"/>
    <n v="560"/>
    <n v="2.52"/>
    <n v="11585.36"/>
  </r>
  <r>
    <n v="3106"/>
    <x v="12"/>
    <x v="2"/>
    <x v="0"/>
    <n v="402143"/>
    <s v="Lighting - Remove 4 Ft T-8 (De-Lamp)"/>
    <x v="3"/>
    <x v="19"/>
    <s v="Lamp"/>
    <n v="59"/>
    <n v="472"/>
    <n v="1.8"/>
    <n v="6196.13"/>
  </r>
  <r>
    <n v="3106"/>
    <x v="12"/>
    <x v="2"/>
    <x v="0"/>
    <n v="402143"/>
    <s v="Lighting - Remove 4 Ft T-8 (De-Lamp)"/>
    <x v="3"/>
    <x v="19"/>
    <s v="Lamp"/>
    <n v="42"/>
    <n v="336"/>
    <n v="1.28"/>
    <n v="4410.8"/>
  </r>
  <r>
    <n v="3106"/>
    <x v="12"/>
    <x v="2"/>
    <x v="0"/>
    <n v="402143"/>
    <s v="Lighting - Remove 4 Ft T-8 (De-Lamp)"/>
    <x v="3"/>
    <x v="19"/>
    <s v="Lamp"/>
    <n v="18"/>
    <n v="144"/>
    <n v="0.64"/>
    <n v="2358.15"/>
  </r>
  <r>
    <n v="3106"/>
    <x v="12"/>
    <x v="2"/>
    <x v="0"/>
    <n v="402143"/>
    <s v="Lighting - Remove 4 Ft T-8 (De-Lamp)"/>
    <x v="3"/>
    <x v="19"/>
    <s v="Lamp"/>
    <n v="92"/>
    <n v="736"/>
    <n v="3.33"/>
    <n v="12052.8"/>
  </r>
  <r>
    <n v="3106"/>
    <x v="12"/>
    <x v="2"/>
    <x v="0"/>
    <n v="402143"/>
    <s v="Lighting - Remove 4 Ft T-8 (De-Lamp)"/>
    <x v="3"/>
    <x v="19"/>
    <s v="Lamp"/>
    <n v="6"/>
    <n v="48"/>
    <n v="0.21"/>
    <n v="786.05"/>
  </r>
  <r>
    <n v="3106"/>
    <x v="12"/>
    <x v="2"/>
    <x v="0"/>
    <n v="402143"/>
    <s v="Lighting - Remove 4 Ft T-8 (De-Lamp)"/>
    <x v="3"/>
    <x v="19"/>
    <s v="Lamp"/>
    <n v="2"/>
    <n v="16"/>
    <n v="7.0000000000000007E-2"/>
    <n v="331.01"/>
  </r>
  <r>
    <n v="3106"/>
    <x v="12"/>
    <x v="2"/>
    <x v="0"/>
    <n v="402143"/>
    <s v="Lighting - Remove 4 Ft T-8 (De-Lamp)"/>
    <x v="3"/>
    <x v="19"/>
    <s v="Lamp"/>
    <n v="2"/>
    <n v="16"/>
    <n v="7.0000000000000007E-2"/>
    <n v="331.01"/>
  </r>
  <r>
    <n v="3106"/>
    <x v="12"/>
    <x v="2"/>
    <x v="0"/>
    <n v="402143"/>
    <s v="Lighting - Remove 4 Ft T-8 (De-Lamp)"/>
    <x v="3"/>
    <x v="19"/>
    <s v="Lamp"/>
    <n v="75"/>
    <n v="600"/>
    <n v="2.65"/>
    <n v="12412.89"/>
  </r>
  <r>
    <n v="3106"/>
    <x v="12"/>
    <x v="2"/>
    <x v="0"/>
    <n v="402143"/>
    <s v="Lighting - Remove 4 Ft T-8 (De-Lamp)"/>
    <x v="3"/>
    <x v="19"/>
    <s v="Lamp"/>
    <n v="93"/>
    <n v="744"/>
    <n v="2.69"/>
    <n v="14206.23"/>
  </r>
  <r>
    <n v="3106"/>
    <x v="12"/>
    <x v="2"/>
    <x v="0"/>
    <n v="402143"/>
    <s v="Lighting - Remove 4 Ft T-8 (De-Lamp)"/>
    <x v="3"/>
    <x v="19"/>
    <s v="Lamp"/>
    <n v="134"/>
    <n v="1072"/>
    <n v="4.0999999999999996"/>
    <n v="14072.57"/>
  </r>
  <r>
    <n v="3106"/>
    <x v="12"/>
    <x v="2"/>
    <x v="0"/>
    <n v="402143"/>
    <s v="Lighting - Remove 4 Ft T-8 (De-Lamp)"/>
    <x v="3"/>
    <x v="19"/>
    <s v="Lamp"/>
    <n v="58"/>
    <n v="464"/>
    <n v="2.08"/>
    <n v="7598.51"/>
  </r>
  <r>
    <n v="3106"/>
    <x v="12"/>
    <x v="2"/>
    <x v="0"/>
    <n v="402143"/>
    <s v="Lighting - Remove 4 Ft T-8 (De-Lamp)"/>
    <x v="3"/>
    <x v="19"/>
    <s v="Lamp"/>
    <n v="180"/>
    <n v="1440"/>
    <n v="5.51"/>
    <n v="18903.45"/>
  </r>
  <r>
    <n v="3106"/>
    <x v="12"/>
    <x v="2"/>
    <x v="0"/>
    <n v="402143"/>
    <s v="Lighting - Remove 4 Ft T-8 (De-Lamp)"/>
    <x v="3"/>
    <x v="19"/>
    <s v="Lamp"/>
    <n v="34"/>
    <n v="272"/>
    <n v="1.04"/>
    <n v="3570.65"/>
  </r>
  <r>
    <n v="3106"/>
    <x v="12"/>
    <x v="2"/>
    <x v="0"/>
    <n v="402143"/>
    <s v="Lighting - Remove 4 Ft T-8 (De-Lamp)"/>
    <x v="3"/>
    <x v="19"/>
    <s v="Lamp"/>
    <n v="64"/>
    <n v="512"/>
    <n v="2.2999999999999998"/>
    <n v="8384.56"/>
  </r>
  <r>
    <n v="3106"/>
    <x v="12"/>
    <x v="2"/>
    <x v="0"/>
    <n v="402143"/>
    <s v="Lighting - Remove 4 Ft T-8 (De-Lamp)"/>
    <x v="3"/>
    <x v="19"/>
    <s v="Lamp"/>
    <n v="48"/>
    <n v="384"/>
    <n v="1.74"/>
    <n v="6288.42"/>
  </r>
  <r>
    <n v="3106"/>
    <x v="12"/>
    <x v="2"/>
    <x v="0"/>
    <n v="402143"/>
    <s v="Lighting - Remove 4 Ft T-8 (De-Lamp)"/>
    <x v="3"/>
    <x v="19"/>
    <s v="Lamp"/>
    <n v="3"/>
    <n v="24"/>
    <n v="0.08"/>
    <n v="363.28"/>
  </r>
  <r>
    <n v="3106"/>
    <x v="12"/>
    <x v="2"/>
    <x v="0"/>
    <n v="402143"/>
    <s v="Lighting - Remove 4 Ft T-8 (De-Lamp)"/>
    <x v="3"/>
    <x v="19"/>
    <s v="Lamp"/>
    <n v="26"/>
    <n v="208"/>
    <n v="0.26"/>
    <n v="1896.18"/>
  </r>
  <r>
    <n v="3106"/>
    <x v="12"/>
    <x v="2"/>
    <x v="0"/>
    <n v="402143"/>
    <s v="Lighting - Remove 4 Ft T-8 (De-Lamp)"/>
    <x v="3"/>
    <x v="19"/>
    <s v="Lamp"/>
    <n v="72"/>
    <n v="576"/>
    <n v="0.04"/>
    <n v="6024.52"/>
  </r>
  <r>
    <n v="3106"/>
    <x v="12"/>
    <x v="2"/>
    <x v="0"/>
    <n v="402143"/>
    <s v="Lighting - Remove 4 Ft T-8 (De-Lamp)"/>
    <x v="3"/>
    <x v="19"/>
    <s v="Lamp"/>
    <n v="342"/>
    <n v="2736"/>
    <n v="0.23"/>
    <n v="28616.5"/>
  </r>
  <r>
    <n v="3106"/>
    <x v="12"/>
    <x v="2"/>
    <x v="0"/>
    <n v="402143"/>
    <s v="Lighting - Remove 4 Ft T-8 (De-Lamp)"/>
    <x v="3"/>
    <x v="19"/>
    <s v="Lamp"/>
    <n v="24"/>
    <n v="192"/>
    <n v="0.73"/>
    <n v="2520.46"/>
  </r>
  <r>
    <n v="3106"/>
    <x v="12"/>
    <x v="2"/>
    <x v="0"/>
    <n v="402143"/>
    <s v="Lighting - Remove 4 Ft T-8 (De-Lamp)"/>
    <x v="3"/>
    <x v="19"/>
    <s v="Lamp"/>
    <n v="89"/>
    <n v="712"/>
    <n v="3.2"/>
    <n v="14729.96"/>
  </r>
  <r>
    <n v="3106"/>
    <x v="12"/>
    <x v="2"/>
    <x v="0"/>
    <n v="402143"/>
    <s v="Lighting - Remove 4 Ft T-8 (De-Lamp)"/>
    <x v="3"/>
    <x v="19"/>
    <s v="Lamp"/>
    <n v="48"/>
    <n v="384"/>
    <n v="1.47"/>
    <n v="5040.92"/>
  </r>
  <r>
    <n v="3106"/>
    <x v="12"/>
    <x v="2"/>
    <x v="0"/>
    <n v="402143"/>
    <s v="Lighting - Remove 4 Ft T-8 (De-Lamp)"/>
    <x v="3"/>
    <x v="19"/>
    <s v="Lamp"/>
    <n v="120"/>
    <n v="960"/>
    <n v="4.32"/>
    <n v="19860.62"/>
  </r>
  <r>
    <n v="3106"/>
    <x v="12"/>
    <x v="2"/>
    <x v="0"/>
    <n v="402143"/>
    <s v="Lighting - Remove 4 Ft T-8 (De-Lamp)"/>
    <x v="3"/>
    <x v="19"/>
    <s v="Lamp"/>
    <n v="84"/>
    <n v="672"/>
    <n v="0.86"/>
    <n v="6126.12"/>
  </r>
  <r>
    <n v="3106"/>
    <x v="12"/>
    <x v="2"/>
    <x v="0"/>
    <n v="402143"/>
    <s v="Lighting - Remove 4 Ft T-8 (De-Lamp)"/>
    <x v="3"/>
    <x v="19"/>
    <s v="Lamp"/>
    <n v="10"/>
    <n v="80"/>
    <n v="0.28999999999999998"/>
    <n v="1030.3"/>
  </r>
  <r>
    <n v="3106"/>
    <x v="12"/>
    <x v="2"/>
    <x v="0"/>
    <n v="402143"/>
    <s v="Lighting - Remove 4 Ft T-8 (De-Lamp)"/>
    <x v="3"/>
    <x v="19"/>
    <s v="Lamp"/>
    <n v="16"/>
    <n v="128"/>
    <n v="0.56999999999999995"/>
    <n v="2096.14"/>
  </r>
  <r>
    <n v="3106"/>
    <x v="12"/>
    <x v="2"/>
    <x v="0"/>
    <n v="402143"/>
    <s v="Lighting - Remove 4 Ft T-8 (De-Lamp)"/>
    <x v="3"/>
    <x v="19"/>
    <s v="Lamp"/>
    <n v="1"/>
    <n v="8"/>
    <n v="0.03"/>
    <n v="131"/>
  </r>
  <r>
    <n v="3106"/>
    <x v="12"/>
    <x v="2"/>
    <x v="0"/>
    <n v="402143"/>
    <s v="Lighting - Remove 4 Ft T-8 (De-Lamp)"/>
    <x v="3"/>
    <x v="19"/>
    <s v="Lamp"/>
    <n v="12"/>
    <n v="96"/>
    <n v="0.43"/>
    <n v="1572.1"/>
  </r>
  <r>
    <n v="3106"/>
    <x v="12"/>
    <x v="2"/>
    <x v="0"/>
    <n v="402143"/>
    <s v="Lighting - Remove 4 Ft T-8 (De-Lamp)"/>
    <x v="3"/>
    <x v="19"/>
    <s v="Lamp"/>
    <n v="38"/>
    <n v="304"/>
    <n v="1.36"/>
    <n v="4978.33"/>
  </r>
  <r>
    <n v="3106"/>
    <x v="12"/>
    <x v="2"/>
    <x v="0"/>
    <n v="402143"/>
    <s v="Lighting - Remove 4 Ft T-8 (De-Lamp)"/>
    <x v="3"/>
    <x v="19"/>
    <s v="Lamp"/>
    <n v="65"/>
    <n v="520"/>
    <n v="2.2799999999999998"/>
    <n v="13368.29"/>
  </r>
  <r>
    <n v="3106"/>
    <x v="12"/>
    <x v="2"/>
    <x v="0"/>
    <n v="402143"/>
    <s v="Lighting - Remove 4 Ft T-8 (De-Lamp)"/>
    <x v="3"/>
    <x v="19"/>
    <s v="Lamp"/>
    <n v="16"/>
    <n v="128"/>
    <n v="0.49"/>
    <n v="1680.3"/>
  </r>
  <r>
    <n v="3106"/>
    <x v="12"/>
    <x v="2"/>
    <x v="0"/>
    <n v="402143"/>
    <s v="Lighting - Remove 4 Ft T-8 (De-Lamp)"/>
    <x v="3"/>
    <x v="19"/>
    <s v="Lamp"/>
    <n v="1"/>
    <n v="8"/>
    <n v="0.02"/>
    <n v="121.09"/>
  </r>
  <r>
    <n v="3106"/>
    <x v="12"/>
    <x v="2"/>
    <x v="0"/>
    <n v="402143"/>
    <s v="Lighting - Remove 4 Ft T-8 (De-Lamp)"/>
    <x v="3"/>
    <x v="19"/>
    <s v="Lamp"/>
    <n v="64"/>
    <n v="512"/>
    <n v="2.2999999999999998"/>
    <n v="10592.33"/>
  </r>
  <r>
    <n v="3106"/>
    <x v="12"/>
    <x v="2"/>
    <x v="0"/>
    <n v="402143"/>
    <s v="Lighting - Remove 4 Ft T-8 (De-Lamp)"/>
    <x v="3"/>
    <x v="19"/>
    <s v="Lamp"/>
    <n v="22"/>
    <n v="176"/>
    <n v="0.63"/>
    <n v="2664.07"/>
  </r>
  <r>
    <n v="3106"/>
    <x v="12"/>
    <x v="2"/>
    <x v="0"/>
    <n v="402143"/>
    <s v="Lighting - Remove 4 Ft T-8 (De-Lamp)"/>
    <x v="3"/>
    <x v="19"/>
    <s v="Lamp"/>
    <n v="32"/>
    <n v="256"/>
    <n v="0.71"/>
    <n v="3152.04"/>
  </r>
  <r>
    <n v="3106"/>
    <x v="12"/>
    <x v="2"/>
    <x v="0"/>
    <n v="402143"/>
    <s v="Lighting - Remove 4 Ft T-8 (De-Lamp)"/>
    <x v="3"/>
    <x v="19"/>
    <s v="Lamp"/>
    <n v="5"/>
    <n v="40"/>
    <n v="0.15"/>
    <n v="525.09"/>
  </r>
  <r>
    <n v="3106"/>
    <x v="12"/>
    <x v="2"/>
    <x v="0"/>
    <n v="402143"/>
    <s v="Lighting - Remove 4 Ft T-8 (De-Lamp)"/>
    <x v="3"/>
    <x v="19"/>
    <s v="Lamp"/>
    <n v="269"/>
    <n v="2152"/>
    <n v="8.24"/>
    <n v="28250.16"/>
  </r>
  <r>
    <n v="3106"/>
    <x v="12"/>
    <x v="2"/>
    <x v="0"/>
    <n v="402143"/>
    <s v="Lighting - Remove 4 Ft T-8 (De-Lamp)"/>
    <x v="3"/>
    <x v="19"/>
    <s v="Lamp"/>
    <n v="68"/>
    <n v="544"/>
    <n v="2.0299999999999998"/>
    <n v="7006.05"/>
  </r>
  <r>
    <n v="3106"/>
    <x v="12"/>
    <x v="2"/>
    <x v="0"/>
    <n v="402143"/>
    <s v="Lighting - Remove 4 Ft T-8 (De-Lamp)"/>
    <x v="3"/>
    <x v="19"/>
    <s v="Lamp"/>
    <n v="43"/>
    <n v="344"/>
    <n v="1.28"/>
    <n v="4430.29"/>
  </r>
  <r>
    <n v="3106"/>
    <x v="12"/>
    <x v="2"/>
    <x v="0"/>
    <n v="402143"/>
    <s v="Lighting - Remove 4 Ft T-8 (De-Lamp)"/>
    <x v="3"/>
    <x v="19"/>
    <s v="Lamp"/>
    <n v="4"/>
    <n v="32"/>
    <n v="0.14000000000000001"/>
    <n v="524.03"/>
  </r>
  <r>
    <n v="3106"/>
    <x v="12"/>
    <x v="2"/>
    <x v="0"/>
    <n v="402143"/>
    <s v="Lighting - Remove 4 Ft T-8 (De-Lamp)"/>
    <x v="3"/>
    <x v="19"/>
    <s v="Lamp"/>
    <n v="10"/>
    <n v="80"/>
    <n v="0.3"/>
    <n v="1050.19"/>
  </r>
  <r>
    <n v="3106"/>
    <x v="12"/>
    <x v="2"/>
    <x v="0"/>
    <n v="402143"/>
    <s v="Lighting - Remove 4 Ft T-8 (De-Lamp)"/>
    <x v="3"/>
    <x v="19"/>
    <s v="Lamp"/>
    <n v="44"/>
    <n v="352"/>
    <n v="1.58"/>
    <n v="7282.22"/>
  </r>
  <r>
    <n v="3106"/>
    <x v="12"/>
    <x v="2"/>
    <x v="0"/>
    <n v="402143"/>
    <s v="Lighting - Remove 4 Ft T-8 (De-Lamp)"/>
    <x v="3"/>
    <x v="19"/>
    <s v="Lamp"/>
    <n v="12"/>
    <n v="96"/>
    <n v="0.12"/>
    <n v="875.16"/>
  </r>
  <r>
    <n v="3106"/>
    <x v="12"/>
    <x v="2"/>
    <x v="0"/>
    <n v="402143"/>
    <s v="Lighting - Remove 4 Ft T-8 (De-Lamp)"/>
    <x v="3"/>
    <x v="19"/>
    <s v="Lamp"/>
    <n v="2"/>
    <n v="16"/>
    <n v="7.0000000000000007E-2"/>
    <n v="262.01"/>
  </r>
  <r>
    <n v="3106"/>
    <x v="12"/>
    <x v="2"/>
    <x v="0"/>
    <n v="402143"/>
    <s v="Lighting - Remove 4 Ft T-8 (De-Lamp)"/>
    <x v="3"/>
    <x v="19"/>
    <s v="Lamp"/>
    <n v="2"/>
    <n v="16"/>
    <n v="7.0000000000000007E-2"/>
    <n v="262.01"/>
  </r>
  <r>
    <n v="3106"/>
    <x v="12"/>
    <x v="2"/>
    <x v="0"/>
    <n v="402143"/>
    <s v="Lighting - Remove 4 Ft T-8 (De-Lamp)"/>
    <x v="3"/>
    <x v="19"/>
    <s v="Lamp"/>
    <n v="10"/>
    <n v="80"/>
    <n v="0.28000000000000003"/>
    <n v="1702.78"/>
  </r>
  <r>
    <n v="3106"/>
    <x v="12"/>
    <x v="2"/>
    <x v="0"/>
    <n v="402143"/>
    <s v="Lighting - Remove 4 Ft T-8 (De-Lamp)"/>
    <x v="3"/>
    <x v="19"/>
    <s v="Lamp"/>
    <n v="16"/>
    <n v="128"/>
    <n v="0.31"/>
    <n v="1561.82"/>
  </r>
  <r>
    <n v="3106"/>
    <x v="12"/>
    <x v="2"/>
    <x v="0"/>
    <n v="402143"/>
    <s v="Lighting - Remove 4 Ft T-8 (De-Lamp)"/>
    <x v="3"/>
    <x v="19"/>
    <s v="Lamp"/>
    <n v="270"/>
    <n v="2160"/>
    <n v="8.27"/>
    <n v="28355.18"/>
  </r>
  <r>
    <n v="3106"/>
    <x v="12"/>
    <x v="2"/>
    <x v="0"/>
    <n v="402143"/>
    <s v="Lighting - Remove 4 Ft T-8 (De-Lamp)"/>
    <x v="3"/>
    <x v="19"/>
    <s v="Lamp"/>
    <n v="2"/>
    <n v="16"/>
    <n v="0.05"/>
    <n v="208.24"/>
  </r>
  <r>
    <n v="3106"/>
    <x v="12"/>
    <x v="2"/>
    <x v="0"/>
    <n v="402143"/>
    <s v="Lighting - Remove 4 Ft T-8 (De-Lamp)"/>
    <x v="3"/>
    <x v="19"/>
    <s v="Lamp"/>
    <n v="144"/>
    <n v="1152"/>
    <n v="4.24"/>
    <n v="14836.34"/>
  </r>
  <r>
    <n v="3106"/>
    <x v="12"/>
    <x v="2"/>
    <x v="0"/>
    <n v="402143"/>
    <s v="Lighting - Remove 4 Ft T-8 (De-Lamp)"/>
    <x v="3"/>
    <x v="19"/>
    <s v="Lamp"/>
    <n v="40"/>
    <n v="320"/>
    <n v="1.22"/>
    <n v="4200.76"/>
  </r>
  <r>
    <n v="3106"/>
    <x v="12"/>
    <x v="2"/>
    <x v="0"/>
    <n v="402143"/>
    <s v="Lighting - Remove 4 Ft T-8 (De-Lamp)"/>
    <x v="3"/>
    <x v="19"/>
    <s v="Lamp"/>
    <n v="10"/>
    <n v="72"/>
    <n v="0.3"/>
    <n v="1752.87"/>
  </r>
  <r>
    <n v="3106"/>
    <x v="12"/>
    <x v="2"/>
    <x v="0"/>
    <n v="402143"/>
    <s v="Lighting - Remove 4 Ft T-8 (De-Lamp)"/>
    <x v="3"/>
    <x v="19"/>
    <s v="Lamp"/>
    <n v="6"/>
    <n v="48"/>
    <n v="0.17"/>
    <n v="618.17999999999995"/>
  </r>
  <r>
    <n v="3106"/>
    <x v="12"/>
    <x v="2"/>
    <x v="0"/>
    <n v="402143"/>
    <s v="Lighting - Remove 4 Ft T-8 (De-Lamp)"/>
    <x v="3"/>
    <x v="19"/>
    <s v="Lamp"/>
    <n v="2"/>
    <n v="16"/>
    <n v="0.05"/>
    <n v="206.06"/>
  </r>
  <r>
    <n v="3106"/>
    <x v="12"/>
    <x v="2"/>
    <x v="0"/>
    <n v="402143"/>
    <s v="Lighting - Remove 4 Ft T-8 (De-Lamp)"/>
    <x v="3"/>
    <x v="19"/>
    <s v="Lamp"/>
    <n v="8"/>
    <n v="64"/>
    <n v="0.28999999999999998"/>
    <n v="1048.07"/>
  </r>
  <r>
    <n v="3106"/>
    <x v="12"/>
    <x v="2"/>
    <x v="0"/>
    <n v="402143"/>
    <s v="Lighting - Remove 4 Ft T-8 (De-Lamp)"/>
    <x v="3"/>
    <x v="19"/>
    <s v="Lamp"/>
    <n v="4"/>
    <n v="32"/>
    <n v="0.11"/>
    <n v="681.11"/>
  </r>
  <r>
    <n v="3106"/>
    <x v="12"/>
    <x v="2"/>
    <x v="0"/>
    <n v="402143"/>
    <s v="Lighting - Remove 4 Ft T-8 (De-Lamp)"/>
    <x v="3"/>
    <x v="19"/>
    <s v="Lamp"/>
    <n v="62"/>
    <n v="496"/>
    <n v="2.25"/>
    <n v="8122.54"/>
  </r>
  <r>
    <n v="3106"/>
    <x v="12"/>
    <x v="2"/>
    <x v="0"/>
    <n v="402143"/>
    <s v="Lighting - Remove 4 Ft T-8 (De-Lamp)"/>
    <x v="3"/>
    <x v="19"/>
    <s v="Lamp"/>
    <n v="42"/>
    <n v="336"/>
    <n v="1.29"/>
    <n v="7362.05"/>
  </r>
  <r>
    <n v="3106"/>
    <x v="12"/>
    <x v="2"/>
    <x v="0"/>
    <n v="402143"/>
    <s v="Lighting - Remove 4 Ft T-8 (De-Lamp)"/>
    <x v="3"/>
    <x v="19"/>
    <s v="Lamp"/>
    <n v="10"/>
    <n v="80"/>
    <n v="0.28000000000000003"/>
    <n v="1702.78"/>
  </r>
  <r>
    <n v="3106"/>
    <x v="12"/>
    <x v="2"/>
    <x v="0"/>
    <n v="402143"/>
    <s v="Lighting - Remove 4 Ft T-8 (De-Lamp)"/>
    <x v="3"/>
    <x v="19"/>
    <s v="Lamp"/>
    <n v="20"/>
    <n v="160"/>
    <n v="0.56000000000000005"/>
    <n v="3405.57"/>
  </r>
  <r>
    <n v="3106"/>
    <x v="12"/>
    <x v="2"/>
    <x v="0"/>
    <n v="402143"/>
    <s v="Lighting - Remove 4 Ft T-8 (De-Lamp)"/>
    <x v="3"/>
    <x v="19"/>
    <s v="Lamp"/>
    <n v="14"/>
    <n v="112"/>
    <n v="0.39"/>
    <n v="2383.9"/>
  </r>
  <r>
    <n v="3106"/>
    <x v="12"/>
    <x v="2"/>
    <x v="0"/>
    <n v="402143"/>
    <s v="Lighting - Remove 4 Ft T-8 (De-Lamp)"/>
    <x v="3"/>
    <x v="19"/>
    <s v="Lamp"/>
    <n v="354"/>
    <n v="2832"/>
    <n v="12.74"/>
    <n v="46377.11"/>
  </r>
  <r>
    <n v="3106"/>
    <x v="12"/>
    <x v="2"/>
    <x v="0"/>
    <n v="402143"/>
    <s v="Lighting - Remove 4 Ft T-8 (De-Lamp)"/>
    <x v="3"/>
    <x v="19"/>
    <s v="Lamp"/>
    <n v="6"/>
    <n v="48"/>
    <n v="0.18"/>
    <n v="1051.72"/>
  </r>
  <r>
    <n v="3106"/>
    <x v="12"/>
    <x v="2"/>
    <x v="0"/>
    <n v="402143"/>
    <s v="Lighting - Remove 4 Ft T-8 (De-Lamp)"/>
    <x v="3"/>
    <x v="19"/>
    <s v="Lamp"/>
    <n v="10"/>
    <n v="80"/>
    <n v="0.35"/>
    <n v="1310.08"/>
  </r>
  <r>
    <n v="3106"/>
    <x v="12"/>
    <x v="2"/>
    <x v="0"/>
    <n v="402143"/>
    <s v="Lighting - Remove 4 Ft T-8 (De-Lamp)"/>
    <x v="3"/>
    <x v="19"/>
    <s v="Lamp"/>
    <n v="14"/>
    <n v="112"/>
    <n v="0.41"/>
    <n v="1442.42"/>
  </r>
  <r>
    <n v="3106"/>
    <x v="12"/>
    <x v="2"/>
    <x v="0"/>
    <n v="402143"/>
    <s v="Lighting - Remove 4 Ft T-8 (De-Lamp)"/>
    <x v="3"/>
    <x v="19"/>
    <s v="Lamp"/>
    <n v="4"/>
    <n v="32"/>
    <n v="0.11"/>
    <n v="681.11"/>
  </r>
  <r>
    <n v="3106"/>
    <x v="12"/>
    <x v="2"/>
    <x v="0"/>
    <n v="402143"/>
    <s v="Lighting - Remove 4 Ft T-8 (De-Lamp)"/>
    <x v="3"/>
    <x v="19"/>
    <s v="Lamp"/>
    <n v="12"/>
    <n v="96"/>
    <n v="0.34"/>
    <n v="2043.34"/>
  </r>
  <r>
    <n v="3106"/>
    <x v="12"/>
    <x v="2"/>
    <x v="0"/>
    <n v="402143"/>
    <s v="Lighting - Remove 4 Ft T-8 (De-Lamp)"/>
    <x v="3"/>
    <x v="19"/>
    <s v="Lamp"/>
    <n v="12"/>
    <n v="96"/>
    <n v="0.34"/>
    <n v="2043.34"/>
  </r>
  <r>
    <n v="3106"/>
    <x v="12"/>
    <x v="2"/>
    <x v="0"/>
    <n v="402143"/>
    <s v="Lighting - Remove 4 Ft T-8 (De-Lamp)"/>
    <x v="3"/>
    <x v="19"/>
    <s v="Lamp"/>
    <n v="19"/>
    <n v="152"/>
    <n v="0.68"/>
    <n v="3144.59"/>
  </r>
  <r>
    <n v="3106"/>
    <x v="12"/>
    <x v="2"/>
    <x v="0"/>
    <n v="402143"/>
    <s v="Lighting - Remove 4 Ft T-8 (De-Lamp)"/>
    <x v="3"/>
    <x v="19"/>
    <s v="Lamp"/>
    <n v="129"/>
    <n v="1032"/>
    <n v="4.6399999999999997"/>
    <n v="21350.17"/>
  </r>
  <r>
    <n v="3106"/>
    <x v="12"/>
    <x v="2"/>
    <x v="0"/>
    <n v="402143"/>
    <s v="Lighting - Remove 4 Ft T-8 (De-Lamp)"/>
    <x v="3"/>
    <x v="19"/>
    <s v="Lamp"/>
    <n v="18"/>
    <n v="144"/>
    <n v="0.64"/>
    <n v="2358.15"/>
  </r>
  <r>
    <n v="3106"/>
    <x v="12"/>
    <x v="2"/>
    <x v="0"/>
    <n v="402143"/>
    <s v="Lighting - Remove 4 Ft T-8 (De-Lamp)"/>
    <x v="3"/>
    <x v="19"/>
    <s v="Lamp"/>
    <n v="24"/>
    <n v="192"/>
    <n v="0.86"/>
    <n v="3144.21"/>
  </r>
  <r>
    <n v="3106"/>
    <x v="12"/>
    <x v="2"/>
    <x v="0"/>
    <n v="402143"/>
    <s v="Lighting - Remove 4 Ft T-8 (De-Lamp)"/>
    <x v="3"/>
    <x v="19"/>
    <s v="Lamp"/>
    <n v="44"/>
    <n v="352"/>
    <n v="1.54"/>
    <n v="9049.2999999999993"/>
  </r>
  <r>
    <n v="3106"/>
    <x v="12"/>
    <x v="2"/>
    <x v="0"/>
    <n v="402143"/>
    <s v="Lighting - Remove 4 Ft T-8 (De-Lamp)"/>
    <x v="3"/>
    <x v="19"/>
    <s v="Lamp"/>
    <n v="24"/>
    <n v="192"/>
    <n v="0.86"/>
    <n v="3144.21"/>
  </r>
  <r>
    <n v="3106"/>
    <x v="12"/>
    <x v="2"/>
    <x v="0"/>
    <n v="402143"/>
    <s v="Lighting - Remove 4 Ft T-8 (De-Lamp)"/>
    <x v="3"/>
    <x v="19"/>
    <s v="Lamp"/>
    <n v="27"/>
    <n v="216"/>
    <n v="0.79"/>
    <n v="2781.81"/>
  </r>
  <r>
    <n v="3106"/>
    <x v="12"/>
    <x v="2"/>
    <x v="0"/>
    <n v="402143"/>
    <s v="Lighting - Remove 4 Ft T-8 (De-Lamp)"/>
    <x v="3"/>
    <x v="19"/>
    <s v="Lamp"/>
    <n v="6"/>
    <n v="48"/>
    <n v="0.21"/>
    <n v="786.05"/>
  </r>
  <r>
    <n v="3106"/>
    <x v="12"/>
    <x v="2"/>
    <x v="0"/>
    <n v="402143"/>
    <s v="Lighting - Remove 4 Ft T-8 (De-Lamp)"/>
    <x v="3"/>
    <x v="19"/>
    <s v="Lamp"/>
    <n v="549"/>
    <n v="4392"/>
    <n v="0.37"/>
    <n v="45537.57"/>
  </r>
  <r>
    <n v="3106"/>
    <x v="12"/>
    <x v="2"/>
    <x v="0"/>
    <n v="402143"/>
    <s v="Lighting - Remove 4 Ft T-8 (De-Lamp)"/>
    <x v="3"/>
    <x v="19"/>
    <s v="Lamp"/>
    <n v="12"/>
    <n v="96"/>
    <n v="0.35"/>
    <n v="1236.3599999999999"/>
  </r>
  <r>
    <n v="3106"/>
    <x v="12"/>
    <x v="2"/>
    <x v="0"/>
    <n v="402143"/>
    <s v="Lighting - Remove 4 Ft T-8 (De-Lamp)"/>
    <x v="3"/>
    <x v="19"/>
    <s v="Lamp"/>
    <n v="80"/>
    <n v="640"/>
    <n v="0.82"/>
    <n v="5834.4"/>
  </r>
  <r>
    <n v="3106"/>
    <x v="12"/>
    <x v="2"/>
    <x v="0"/>
    <n v="402143"/>
    <s v="Lighting - Remove 4 Ft T-8 (De-Lamp)"/>
    <x v="3"/>
    <x v="19"/>
    <s v="Lamp"/>
    <n v="30"/>
    <n v="240"/>
    <n v="0.91"/>
    <n v="3150.57"/>
  </r>
  <r>
    <n v="3106"/>
    <x v="12"/>
    <x v="2"/>
    <x v="0"/>
    <n v="402143"/>
    <s v="Lighting - Remove 4 Ft T-8 (De-Lamp)"/>
    <x v="3"/>
    <x v="19"/>
    <s v="Lamp"/>
    <n v="4"/>
    <n v="32"/>
    <n v="0.12"/>
    <n v="497.67"/>
  </r>
  <r>
    <n v="3106"/>
    <x v="12"/>
    <x v="2"/>
    <x v="0"/>
    <n v="402143"/>
    <s v="Lighting - Remove 4 Ft T-8 (De-Lamp)"/>
    <x v="3"/>
    <x v="19"/>
    <s v="Lamp"/>
    <n v="24"/>
    <n v="192"/>
    <n v="0.7"/>
    <n v="2472.7199999999998"/>
  </r>
  <r>
    <n v="3106"/>
    <x v="12"/>
    <x v="2"/>
    <x v="0"/>
    <n v="402143"/>
    <s v="Lighting - Remove 4 Ft T-8 (De-Lamp)"/>
    <x v="3"/>
    <x v="19"/>
    <s v="Lamp"/>
    <n v="23"/>
    <n v="184"/>
    <n v="0.82"/>
    <n v="3806.61"/>
  </r>
  <r>
    <n v="3106"/>
    <x v="12"/>
    <x v="2"/>
    <x v="0"/>
    <n v="402143"/>
    <s v="Lighting - Remove 4 Ft T-8 (De-Lamp)"/>
    <x v="3"/>
    <x v="19"/>
    <s v="Lamp"/>
    <n v="4"/>
    <n v="32"/>
    <n v="0.11"/>
    <n v="398.03"/>
  </r>
  <r>
    <n v="3106"/>
    <x v="12"/>
    <x v="2"/>
    <x v="0"/>
    <n v="402143"/>
    <s v="Lighting - Remove 4 Ft T-8 (De-Lamp)"/>
    <x v="3"/>
    <x v="19"/>
    <s v="Lamp"/>
    <n v="78"/>
    <n v="624"/>
    <n v="0.05"/>
    <n v="6526.57"/>
  </r>
  <r>
    <n v="3106"/>
    <x v="12"/>
    <x v="2"/>
    <x v="0"/>
    <n v="402143"/>
    <s v="Lighting - Remove 4 Ft T-8 (De-Lamp)"/>
    <x v="3"/>
    <x v="19"/>
    <s v="Lamp"/>
    <n v="56"/>
    <n v="448"/>
    <n v="1.66"/>
    <n v="5830.8"/>
  </r>
  <r>
    <n v="3106"/>
    <x v="12"/>
    <x v="2"/>
    <x v="0"/>
    <n v="402143"/>
    <s v="Lighting - Remove 4 Ft T-8 (De-Lamp)"/>
    <x v="3"/>
    <x v="19"/>
    <s v="Lamp"/>
    <n v="8"/>
    <n v="64"/>
    <n v="0.23"/>
    <n v="824.24"/>
  </r>
  <r>
    <n v="3106"/>
    <x v="12"/>
    <x v="2"/>
    <x v="0"/>
    <n v="402143"/>
    <s v="Lighting - Remove 4 Ft T-8 (De-Lamp)"/>
    <x v="3"/>
    <x v="19"/>
    <s v="Lamp"/>
    <n v="72"/>
    <n v="576"/>
    <n v="0.04"/>
    <n v="6024.52"/>
  </r>
  <r>
    <n v="3106"/>
    <x v="12"/>
    <x v="2"/>
    <x v="0"/>
    <n v="402143"/>
    <s v="Lighting - Remove 4 Ft T-8 (De-Lamp)"/>
    <x v="3"/>
    <x v="19"/>
    <s v="Lamp"/>
    <n v="26"/>
    <n v="208"/>
    <n v="0.56999999999999995"/>
    <n v="2561.0300000000002"/>
  </r>
  <r>
    <n v="3106"/>
    <x v="12"/>
    <x v="2"/>
    <x v="0"/>
    <n v="402143"/>
    <s v="Lighting - Remove 4 Ft T-8 (De-Lamp)"/>
    <x v="3"/>
    <x v="19"/>
    <s v="Lamp"/>
    <n v="32"/>
    <n v="256"/>
    <n v="0.76"/>
    <n v="3720.96"/>
  </r>
  <r>
    <n v="3106"/>
    <x v="12"/>
    <x v="2"/>
    <x v="0"/>
    <n v="402143"/>
    <s v="Lighting - Remove 4 Ft T-8 (De-Lamp)"/>
    <x v="3"/>
    <x v="19"/>
    <s v="Lamp"/>
    <n v="643"/>
    <n v="5144"/>
    <n v="0.43"/>
    <n v="53802.38"/>
  </r>
  <r>
    <n v="3106"/>
    <x v="12"/>
    <x v="2"/>
    <x v="0"/>
    <n v="402143"/>
    <s v="Lighting - Remove 4 Ft T-8 (De-Lamp)"/>
    <x v="3"/>
    <x v="19"/>
    <s v="Lamp"/>
    <n v="437"/>
    <n v="3496"/>
    <n v="0.28999999999999998"/>
    <n v="36565.53"/>
  </r>
  <r>
    <n v="3106"/>
    <x v="12"/>
    <x v="2"/>
    <x v="0"/>
    <n v="402143"/>
    <s v="Lighting - Remove 4 Ft T-8 (De-Lamp)"/>
    <x v="3"/>
    <x v="19"/>
    <s v="Lamp"/>
    <n v="48"/>
    <n v="384"/>
    <n v="1.46"/>
    <n v="5748.88"/>
  </r>
  <r>
    <n v="3106"/>
    <x v="12"/>
    <x v="2"/>
    <x v="0"/>
    <n v="402143"/>
    <s v="Lighting - Remove 4 Ft T-8 (De-Lamp)"/>
    <x v="3"/>
    <x v="19"/>
    <s v="Lamp"/>
    <n v="12"/>
    <n v="96"/>
    <n v="0.42"/>
    <n v="2467.9899999999998"/>
  </r>
  <r>
    <n v="3106"/>
    <x v="12"/>
    <x v="2"/>
    <x v="0"/>
    <n v="402143"/>
    <s v="Lighting - Remove 4 Ft T-8 (De-Lamp)"/>
    <x v="3"/>
    <x v="19"/>
    <s v="Lamp"/>
    <n v="16"/>
    <n v="128"/>
    <n v="0.56999999999999995"/>
    <n v="3290.65"/>
  </r>
  <r>
    <n v="3106"/>
    <x v="12"/>
    <x v="2"/>
    <x v="0"/>
    <n v="402143"/>
    <s v="Lighting - Remove 4 Ft T-8 (De-Lamp)"/>
    <x v="3"/>
    <x v="19"/>
    <s v="Lamp"/>
    <n v="28"/>
    <n v="224"/>
    <n v="0.99"/>
    <n v="5758.64"/>
  </r>
  <r>
    <n v="3106"/>
    <x v="12"/>
    <x v="2"/>
    <x v="0"/>
    <n v="402143"/>
    <s v="Lighting - Remove 4 Ft T-8 (De-Lamp)"/>
    <x v="3"/>
    <x v="19"/>
    <s v="Lamp"/>
    <n v="16"/>
    <n v="128"/>
    <n v="0.56999999999999995"/>
    <n v="3290.65"/>
  </r>
  <r>
    <n v="3106"/>
    <x v="12"/>
    <x v="2"/>
    <x v="0"/>
    <n v="402143"/>
    <s v="Lighting - Remove 4 Ft T-8 (De-Lamp)"/>
    <x v="3"/>
    <x v="19"/>
    <s v="Lamp"/>
    <n v="112"/>
    <n v="896"/>
    <n v="3.35"/>
    <n v="11539.38"/>
  </r>
  <r>
    <n v="3106"/>
    <x v="12"/>
    <x v="2"/>
    <x v="0"/>
    <n v="402143"/>
    <s v="Lighting - Remove 4 Ft T-8 (De-Lamp)"/>
    <x v="3"/>
    <x v="19"/>
    <s v="Lamp"/>
    <n v="30"/>
    <n v="240"/>
    <n v="1.07"/>
    <n v="6169.98"/>
  </r>
  <r>
    <n v="3106"/>
    <x v="12"/>
    <x v="2"/>
    <x v="0"/>
    <n v="402143"/>
    <s v="Lighting - Remove 4 Ft T-8 (De-Lamp)"/>
    <x v="3"/>
    <x v="19"/>
    <s v="Lamp"/>
    <n v="964"/>
    <n v="7712"/>
    <n v="34.42"/>
    <n v="198262.02"/>
  </r>
  <r>
    <n v="3106"/>
    <x v="12"/>
    <x v="2"/>
    <x v="0"/>
    <n v="402143"/>
    <s v="Lighting - Remove 4 Ft T-8 (De-Lamp)"/>
    <x v="3"/>
    <x v="19"/>
    <s v="Lamp"/>
    <n v="24"/>
    <n v="192"/>
    <n v="0.85"/>
    <n v="4935.9799999999996"/>
  </r>
  <r>
    <n v="3106"/>
    <x v="12"/>
    <x v="2"/>
    <x v="0"/>
    <n v="402143"/>
    <s v="Lighting - Remove 4 Ft T-8 (De-Lamp)"/>
    <x v="3"/>
    <x v="19"/>
    <s v="Lamp"/>
    <n v="72"/>
    <n v="576"/>
    <n v="2.2799999999999998"/>
    <n v="9515.3700000000008"/>
  </r>
  <r>
    <n v="3106"/>
    <x v="12"/>
    <x v="2"/>
    <x v="0"/>
    <n v="402143"/>
    <s v="Lighting - Remove 4 Ft T-8 (De-Lamp)"/>
    <x v="3"/>
    <x v="19"/>
    <s v="Lamp"/>
    <n v="42"/>
    <n v="336"/>
    <n v="1.33"/>
    <n v="5550.63"/>
  </r>
  <r>
    <n v="3106"/>
    <x v="12"/>
    <x v="2"/>
    <x v="0"/>
    <n v="402143"/>
    <s v="Lighting - Remove 4 Ft T-8 (De-Lamp)"/>
    <x v="3"/>
    <x v="19"/>
    <s v="Lamp"/>
    <n v="264"/>
    <n v="2112"/>
    <n v="0.17"/>
    <n v="22089.93"/>
  </r>
  <r>
    <n v="3106"/>
    <x v="12"/>
    <x v="2"/>
    <x v="0"/>
    <n v="402143"/>
    <s v="Lighting - Remove 4 Ft T-8 (De-Lamp)"/>
    <x v="3"/>
    <x v="19"/>
    <s v="Lamp"/>
    <n v="6"/>
    <n v="48"/>
    <n v="0.06"/>
    <n v="437.58"/>
  </r>
  <r>
    <n v="3106"/>
    <x v="12"/>
    <x v="2"/>
    <x v="0"/>
    <n v="402143"/>
    <s v="Lighting - Remove 4 Ft T-8 (De-Lamp)"/>
    <x v="3"/>
    <x v="19"/>
    <s v="Lamp"/>
    <n v="24"/>
    <n v="192"/>
    <n v="0.47"/>
    <n v="2342.73"/>
  </r>
  <r>
    <n v="3106"/>
    <x v="12"/>
    <x v="2"/>
    <x v="0"/>
    <n v="402143"/>
    <s v="Lighting - Remove 4 Ft T-8 (De-Lamp)"/>
    <x v="3"/>
    <x v="19"/>
    <s v="Lamp"/>
    <n v="4"/>
    <n v="32"/>
    <n v="0.12"/>
    <n v="528.63"/>
  </r>
  <r>
    <n v="3106"/>
    <x v="12"/>
    <x v="2"/>
    <x v="0"/>
    <n v="402143"/>
    <s v="Lighting - Remove 4 Ft T-8 (De-Lamp)"/>
    <x v="3"/>
    <x v="19"/>
    <s v="Lamp"/>
    <n v="30"/>
    <n v="240"/>
    <n v="0.02"/>
    <n v="2510.2199999999998"/>
  </r>
  <r>
    <n v="3106"/>
    <x v="12"/>
    <x v="2"/>
    <x v="0"/>
    <n v="402143"/>
    <s v="Lighting - Remove 4 Ft T-8 (De-Lamp)"/>
    <x v="3"/>
    <x v="19"/>
    <s v="Lamp"/>
    <n v="168"/>
    <n v="1344"/>
    <n v="0.11"/>
    <n v="14057.23"/>
  </r>
  <r>
    <n v="3106"/>
    <x v="12"/>
    <x v="2"/>
    <x v="0"/>
    <n v="402143"/>
    <s v="Lighting - Remove 4 Ft T-8 (De-Lamp)"/>
    <x v="3"/>
    <x v="19"/>
    <s v="Lamp"/>
    <n v="46"/>
    <n v="368"/>
    <n v="1.56"/>
    <n v="8460.61"/>
  </r>
  <r>
    <n v="3106"/>
    <x v="12"/>
    <x v="2"/>
    <x v="0"/>
    <n v="402143"/>
    <s v="Lighting - Remove 4 Ft T-8 (De-Lamp)"/>
    <x v="3"/>
    <x v="19"/>
    <s v="Lamp"/>
    <n v="4"/>
    <n v="32"/>
    <n v="0.04"/>
    <n v="291.72000000000003"/>
  </r>
  <r>
    <n v="3106"/>
    <x v="12"/>
    <x v="2"/>
    <x v="0"/>
    <n v="402143"/>
    <s v="Lighting - Remove 4 Ft T-8 (De-Lamp)"/>
    <x v="3"/>
    <x v="19"/>
    <s v="Lamp"/>
    <n v="265"/>
    <n v="2120"/>
    <n v="9.31"/>
    <n v="54501.49"/>
  </r>
  <r>
    <n v="3106"/>
    <x v="12"/>
    <x v="2"/>
    <x v="0"/>
    <n v="402143"/>
    <s v="Lighting - Remove 4 Ft T-8 (De-Lamp)"/>
    <x v="3"/>
    <x v="19"/>
    <s v="Lamp"/>
    <n v="4"/>
    <n v="32"/>
    <n v="0.11"/>
    <n v="412.12"/>
  </r>
  <r>
    <n v="3106"/>
    <x v="12"/>
    <x v="2"/>
    <x v="0"/>
    <n v="402143"/>
    <s v="Lighting - Remove 4 Ft T-8 (De-Lamp)"/>
    <x v="3"/>
    <x v="19"/>
    <s v="Lamp"/>
    <n v="37"/>
    <n v="296"/>
    <n v="1.08"/>
    <n v="3812.11"/>
  </r>
  <r>
    <n v="3106"/>
    <x v="12"/>
    <x v="2"/>
    <x v="0"/>
    <n v="402143"/>
    <s v="Lighting - Remove 4 Ft T-8 (De-Lamp)"/>
    <x v="3"/>
    <x v="19"/>
    <s v="Lamp"/>
    <n v="1"/>
    <n v="8"/>
    <n v="0.02"/>
    <n v="98.5"/>
  </r>
  <r>
    <n v="3106"/>
    <x v="12"/>
    <x v="2"/>
    <x v="0"/>
    <n v="402144"/>
    <s v="Lighting - Remove 8 Ft T-8 (De-Lamp)"/>
    <x v="3"/>
    <x v="19"/>
    <s v="Fixture"/>
    <n v="3"/>
    <n v="60"/>
    <n v="0.22"/>
    <n v="929.57"/>
  </r>
  <r>
    <n v="3106"/>
    <x v="12"/>
    <x v="2"/>
    <x v="0"/>
    <n v="402144"/>
    <s v="Lighting - Remove 8 Ft T-8 (De-Lamp)"/>
    <x v="3"/>
    <x v="19"/>
    <s v="Fixture"/>
    <n v="36"/>
    <n v="720"/>
    <n v="2.82"/>
    <n v="12174.08"/>
  </r>
  <r>
    <n v="3106"/>
    <x v="12"/>
    <x v="2"/>
    <x v="0"/>
    <n v="402144"/>
    <s v="Lighting - Remove 8 Ft T-8 (De-Lamp)"/>
    <x v="3"/>
    <x v="19"/>
    <s v="Fixture"/>
    <n v="2"/>
    <n v="40"/>
    <n v="0.18"/>
    <n v="670.45"/>
  </r>
  <r>
    <n v="3106"/>
    <x v="12"/>
    <x v="2"/>
    <x v="0"/>
    <n v="402144"/>
    <s v="Lighting - Remove 8 Ft T-8 (De-Lamp)"/>
    <x v="3"/>
    <x v="19"/>
    <s v="Fixture"/>
    <n v="6"/>
    <n v="120"/>
    <n v="0.47"/>
    <n v="1612.35"/>
  </r>
  <r>
    <n v="3106"/>
    <x v="12"/>
    <x v="2"/>
    <x v="0"/>
    <n v="402144"/>
    <s v="Lighting - Remove 8 Ft T-8 (De-Lamp)"/>
    <x v="3"/>
    <x v="19"/>
    <s v="Fixture"/>
    <n v="41"/>
    <n v="820"/>
    <n v="3.21"/>
    <n v="11017.74"/>
  </r>
  <r>
    <n v="3106"/>
    <x v="12"/>
    <x v="2"/>
    <x v="0"/>
    <n v="402144"/>
    <s v="Lighting - Remove 8 Ft T-8 (De-Lamp)"/>
    <x v="3"/>
    <x v="19"/>
    <s v="Fixture"/>
    <n v="108"/>
    <n v="2160"/>
    <n v="9.94"/>
    <n v="36204.660000000003"/>
  </r>
  <r>
    <n v="3106"/>
    <x v="12"/>
    <x v="2"/>
    <x v="0"/>
    <n v="402144"/>
    <s v="Lighting - Remove 8 Ft T-8 (De-Lamp)"/>
    <x v="3"/>
    <x v="19"/>
    <s v="Fixture"/>
    <n v="2"/>
    <n v="40"/>
    <n v="0.17"/>
    <n v="1052.52"/>
  </r>
  <r>
    <n v="3106"/>
    <x v="12"/>
    <x v="2"/>
    <x v="0"/>
    <n v="402144"/>
    <s v="Lighting - Remove 8 Ft T-8 (De-Lamp)"/>
    <x v="3"/>
    <x v="19"/>
    <s v="Fixture"/>
    <n v="3"/>
    <n v="60"/>
    <n v="0.22"/>
    <n v="1172.6199999999999"/>
  </r>
  <r>
    <n v="3106"/>
    <x v="12"/>
    <x v="2"/>
    <x v="0"/>
    <n v="402144"/>
    <s v="Lighting - Remove 8 Ft T-8 (De-Lamp)"/>
    <x v="3"/>
    <x v="19"/>
    <s v="Fixture"/>
    <n v="3"/>
    <n v="60"/>
    <n v="0.23"/>
    <n v="806.17"/>
  </r>
  <r>
    <n v="3106"/>
    <x v="12"/>
    <x v="2"/>
    <x v="0"/>
    <n v="402144"/>
    <s v="Lighting - Remove 8 Ft T-8 (De-Lamp)"/>
    <x v="3"/>
    <x v="19"/>
    <s v="Fixture"/>
    <n v="2"/>
    <n v="40"/>
    <n v="0.18"/>
    <n v="670.45"/>
  </r>
  <r>
    <n v="3106"/>
    <x v="12"/>
    <x v="2"/>
    <x v="0"/>
    <n v="402144"/>
    <s v="Lighting - Remove 8 Ft T-8 (De-Lamp)"/>
    <x v="3"/>
    <x v="19"/>
    <s v="Fixture"/>
    <n v="25"/>
    <n v="500"/>
    <n v="1.96"/>
    <n v="6718.14"/>
  </r>
  <r>
    <n v="3106"/>
    <x v="12"/>
    <x v="2"/>
    <x v="0"/>
    <n v="402144"/>
    <s v="Lighting - Remove 8 Ft T-8 (De-Lamp)"/>
    <x v="3"/>
    <x v="19"/>
    <s v="Fixture"/>
    <n v="20"/>
    <n v="400"/>
    <n v="1.84"/>
    <n v="8469.9699999999993"/>
  </r>
  <r>
    <n v="3106"/>
    <x v="12"/>
    <x v="2"/>
    <x v="0"/>
    <n v="402144"/>
    <s v="Lighting - Remove 8 Ft T-8 (De-Lamp)"/>
    <x v="3"/>
    <x v="19"/>
    <s v="Fixture"/>
    <n v="5"/>
    <n v="100"/>
    <n v="0.39"/>
    <n v="1343.62"/>
  </r>
  <r>
    <n v="3106"/>
    <x v="12"/>
    <x v="2"/>
    <x v="0"/>
    <n v="402144"/>
    <s v="Lighting - Remove 8 Ft T-8 (De-Lamp)"/>
    <x v="3"/>
    <x v="19"/>
    <s v="Fixture"/>
    <n v="2"/>
    <n v="40"/>
    <n v="0.15"/>
    <n v="537.45000000000005"/>
  </r>
  <r>
    <n v="3106"/>
    <x v="12"/>
    <x v="2"/>
    <x v="0"/>
    <n v="402144"/>
    <s v="Lighting - Remove 8 Ft T-8 (De-Lamp)"/>
    <x v="3"/>
    <x v="19"/>
    <s v="Fixture"/>
    <n v="61"/>
    <n v="1220"/>
    <n v="0.1"/>
    <n v="13060.52"/>
  </r>
  <r>
    <n v="3106"/>
    <x v="12"/>
    <x v="2"/>
    <x v="0"/>
    <n v="402144"/>
    <s v="Lighting - Remove 8 Ft T-8 (De-Lamp)"/>
    <x v="3"/>
    <x v="19"/>
    <s v="Fixture"/>
    <n v="8"/>
    <n v="160"/>
    <n v="0.57999999999999996"/>
    <n v="2478.87"/>
  </r>
  <r>
    <n v="3106"/>
    <x v="12"/>
    <x v="2"/>
    <x v="0"/>
    <n v="402144"/>
    <s v="Lighting - Remove 8 Ft T-8 (De-Lamp)"/>
    <x v="3"/>
    <x v="19"/>
    <s v="Fixture"/>
    <n v="3"/>
    <n v="60"/>
    <n v="0.22"/>
    <n v="790.9"/>
  </r>
  <r>
    <n v="3106"/>
    <x v="12"/>
    <x v="2"/>
    <x v="0"/>
    <n v="402144"/>
    <s v="Lighting - Remove 8 Ft T-8 (De-Lamp)"/>
    <x v="3"/>
    <x v="19"/>
    <s v="Fixture"/>
    <n v="5"/>
    <n v="100"/>
    <n v="0.36"/>
    <n v="2178.56"/>
  </r>
  <r>
    <n v="3106"/>
    <x v="12"/>
    <x v="2"/>
    <x v="0"/>
    <n v="402144"/>
    <s v="Lighting - Remove 8 Ft T-8 (De-Lamp)"/>
    <x v="3"/>
    <x v="19"/>
    <s v="Fixture"/>
    <n v="27"/>
    <n v="540"/>
    <n v="2.11"/>
    <n v="7255.59"/>
  </r>
  <r>
    <n v="3106"/>
    <x v="12"/>
    <x v="2"/>
    <x v="0"/>
    <n v="402144"/>
    <s v="Lighting - Remove 8 Ft T-8 (De-Lamp)"/>
    <x v="3"/>
    <x v="19"/>
    <s v="Fixture"/>
    <n v="2"/>
    <n v="40"/>
    <n v="0.18"/>
    <n v="846.99"/>
  </r>
  <r>
    <n v="3106"/>
    <x v="12"/>
    <x v="2"/>
    <x v="0"/>
    <n v="402144"/>
    <s v="Lighting - Remove 8 Ft T-8 (De-Lamp)"/>
    <x v="3"/>
    <x v="19"/>
    <s v="Fixture"/>
    <n v="1"/>
    <n v="20"/>
    <n v="0.09"/>
    <n v="335.22"/>
  </r>
  <r>
    <n v="3106"/>
    <x v="12"/>
    <x v="2"/>
    <x v="0"/>
    <n v="402144"/>
    <s v="Lighting - Remove 8 Ft T-8 (De-Lamp)"/>
    <x v="3"/>
    <x v="19"/>
    <s v="Fixture"/>
    <n v="20"/>
    <n v="400"/>
    <n v="1.84"/>
    <n v="6704.56"/>
  </r>
  <r>
    <n v="3106"/>
    <x v="12"/>
    <x v="2"/>
    <x v="0"/>
    <n v="402144"/>
    <s v="Lighting - Remove 8 Ft T-8 (De-Lamp)"/>
    <x v="3"/>
    <x v="19"/>
    <s v="Fixture"/>
    <n v="32"/>
    <n v="640"/>
    <n v="2.5099999999999998"/>
    <n v="8599.2099999999991"/>
  </r>
  <r>
    <n v="3106"/>
    <x v="12"/>
    <x v="2"/>
    <x v="0"/>
    <n v="402144"/>
    <s v="Lighting - Remove 8 Ft T-8 (De-Lamp)"/>
    <x v="3"/>
    <x v="19"/>
    <s v="Fixture"/>
    <n v="1"/>
    <n v="20"/>
    <n v="0.08"/>
    <n v="526.26"/>
  </r>
  <r>
    <n v="3106"/>
    <x v="12"/>
    <x v="2"/>
    <x v="0"/>
    <n v="402144"/>
    <s v="Lighting - Remove 8 Ft T-8 (De-Lamp)"/>
    <x v="3"/>
    <x v="19"/>
    <s v="Fixture"/>
    <n v="34"/>
    <n v="680"/>
    <n v="0.05"/>
    <n v="7688.43"/>
  </r>
  <r>
    <n v="3106"/>
    <x v="12"/>
    <x v="2"/>
    <x v="0"/>
    <n v="402144"/>
    <s v="Lighting - Remove 8 Ft T-8 (De-Lamp)"/>
    <x v="3"/>
    <x v="19"/>
    <s v="Fixture"/>
    <n v="2"/>
    <n v="40"/>
    <n v="0.15"/>
    <n v="527.27"/>
  </r>
  <r>
    <n v="3106"/>
    <x v="12"/>
    <x v="2"/>
    <x v="0"/>
    <n v="402144"/>
    <s v="Lighting - Remove 8 Ft T-8 (De-Lamp)"/>
    <x v="3"/>
    <x v="19"/>
    <s v="Fixture"/>
    <n v="10"/>
    <n v="200"/>
    <n v="0.75"/>
    <n v="2636.36"/>
  </r>
  <r>
    <n v="3106"/>
    <x v="12"/>
    <x v="2"/>
    <x v="0"/>
    <n v="402144"/>
    <s v="Lighting - Remove 8 Ft T-8 (De-Lamp)"/>
    <x v="3"/>
    <x v="19"/>
    <s v="Fixture"/>
    <n v="9"/>
    <n v="180"/>
    <n v="0.7"/>
    <n v="2865.31"/>
  </r>
  <r>
    <n v="3106"/>
    <x v="12"/>
    <x v="2"/>
    <x v="0"/>
    <n v="402144"/>
    <s v="Lighting - Remove 8 Ft T-8 (De-Lamp)"/>
    <x v="3"/>
    <x v="19"/>
    <s v="Fixture"/>
    <n v="9"/>
    <n v="180"/>
    <n v="0.82"/>
    <n v="3811.48"/>
  </r>
  <r>
    <n v="3106"/>
    <x v="12"/>
    <x v="2"/>
    <x v="0"/>
    <n v="402144"/>
    <s v="Lighting - Remove 8 Ft T-8 (De-Lamp)"/>
    <x v="3"/>
    <x v="19"/>
    <s v="Fixture"/>
    <n v="72"/>
    <n v="1440"/>
    <n v="0.12"/>
    <n v="15415.7"/>
  </r>
  <r>
    <n v="3106"/>
    <x v="12"/>
    <x v="2"/>
    <x v="0"/>
    <n v="402144"/>
    <s v="Lighting - Remove 8 Ft T-8 (De-Lamp)"/>
    <x v="3"/>
    <x v="19"/>
    <s v="Fixture"/>
    <n v="42"/>
    <n v="840"/>
    <n v="3.19"/>
    <n v="11190"/>
  </r>
  <r>
    <n v="3106"/>
    <x v="12"/>
    <x v="2"/>
    <x v="0"/>
    <n v="402144"/>
    <s v="Lighting - Remove 8 Ft T-8 (De-Lamp)"/>
    <x v="3"/>
    <x v="19"/>
    <s v="Fixture"/>
    <n v="414"/>
    <n v="8280"/>
    <n v="0.72"/>
    <n v="88640.29"/>
  </r>
  <r>
    <n v="3106"/>
    <x v="12"/>
    <x v="2"/>
    <x v="0"/>
    <n v="402144"/>
    <s v="Lighting - Remove 8 Ft T-8 (De-Lamp)"/>
    <x v="3"/>
    <x v="19"/>
    <s v="Fixture"/>
    <n v="40"/>
    <n v="800"/>
    <n v="2.27"/>
    <n v="10081.9"/>
  </r>
  <r>
    <n v="3106"/>
    <x v="12"/>
    <x v="2"/>
    <x v="0"/>
    <n v="402144"/>
    <s v="Lighting - Remove 8 Ft T-8 (De-Lamp)"/>
    <x v="3"/>
    <x v="19"/>
    <s v="Fixture"/>
    <n v="7"/>
    <n v="140"/>
    <n v="0.01"/>
    <n v="1498.74"/>
  </r>
  <r>
    <n v="3106"/>
    <x v="12"/>
    <x v="2"/>
    <x v="0"/>
    <n v="402144"/>
    <s v="Lighting - Remove 8 Ft T-8 (De-Lamp)"/>
    <x v="3"/>
    <x v="19"/>
    <s v="Fixture"/>
    <n v="34"/>
    <n v="680"/>
    <n v="0.05"/>
    <n v="7279.63"/>
  </r>
  <r>
    <n v="3106"/>
    <x v="12"/>
    <x v="2"/>
    <x v="0"/>
    <n v="402144"/>
    <s v="Lighting - Remove 8 Ft T-8 (De-Lamp)"/>
    <x v="3"/>
    <x v="19"/>
    <s v="Fixture"/>
    <n v="2"/>
    <n v="40"/>
    <n v="0.05"/>
    <n v="373.23"/>
  </r>
  <r>
    <n v="3106"/>
    <x v="12"/>
    <x v="2"/>
    <x v="0"/>
    <n v="402144"/>
    <s v="Lighting - Remove 8 Ft T-8 (De-Lamp)"/>
    <x v="3"/>
    <x v="19"/>
    <s v="Fixture"/>
    <n v="3"/>
    <n v="60"/>
    <n v="0.26"/>
    <n v="1578.78"/>
  </r>
  <r>
    <n v="3106"/>
    <x v="12"/>
    <x v="2"/>
    <x v="0"/>
    <n v="402144"/>
    <s v="Lighting - Remove 8 Ft T-8 (De-Lamp)"/>
    <x v="3"/>
    <x v="19"/>
    <s v="Fixture"/>
    <n v="4"/>
    <n v="80"/>
    <n v="0.22"/>
    <n v="1008.19"/>
  </r>
  <r>
    <n v="3106"/>
    <x v="12"/>
    <x v="0"/>
    <x v="0"/>
    <n v="402266"/>
    <s v="Lighting - LED System &lt;=15 watts Surface/Pendant/Recessed Down Lighting"/>
    <x v="1"/>
    <x v="35"/>
    <s v="Lamp"/>
    <n v="107"/>
    <n v="3210"/>
    <n v="6.11"/>
    <n v="22263.78"/>
  </r>
  <r>
    <n v="3106"/>
    <x v="12"/>
    <x v="0"/>
    <x v="0"/>
    <n v="402266"/>
    <s v="Lighting - LED System &lt;=15 watts Surface/Pendant/Recessed Down Lighting"/>
    <x v="1"/>
    <x v="35"/>
    <s v="Lamp"/>
    <n v="12"/>
    <n v="324"/>
    <n v="0.68"/>
    <n v="2496.87"/>
  </r>
  <r>
    <n v="3106"/>
    <x v="12"/>
    <x v="1"/>
    <x v="0"/>
    <n v="402266"/>
    <s v="Lighting - LED System &lt;=15 watts Surface/Pendant/Recessed Down Lighting"/>
    <x v="1"/>
    <x v="35"/>
    <s v="Lamp"/>
    <n v="90"/>
    <n v="2700"/>
    <n v="5.15"/>
    <n v="23657.5"/>
  </r>
  <r>
    <n v="3106"/>
    <x v="12"/>
    <x v="1"/>
    <x v="0"/>
    <n v="402266"/>
    <s v="Lighting - LED System &lt;=15 watts Surface/Pendant/Recessed Down Lighting"/>
    <x v="1"/>
    <x v="35"/>
    <s v="Lamp"/>
    <n v="22"/>
    <n v="594"/>
    <n v="1.25"/>
    <n v="4577.6000000000004"/>
  </r>
  <r>
    <n v="3106"/>
    <x v="12"/>
    <x v="1"/>
    <x v="0"/>
    <n v="402266"/>
    <s v="Lighting - LED System &lt;=15 watts Surface/Pendant/Recessed Down Lighting"/>
    <x v="1"/>
    <x v="35"/>
    <s v="Lamp"/>
    <n v="214"/>
    <n v="6420"/>
    <n v="11.46"/>
    <n v="63071.49"/>
  </r>
  <r>
    <n v="3106"/>
    <x v="12"/>
    <x v="1"/>
    <x v="0"/>
    <n v="402266"/>
    <s v="Lighting - LED System &lt;=15 watts Surface/Pendant/Recessed Down Lighting"/>
    <x v="1"/>
    <x v="35"/>
    <s v="Lamp"/>
    <n v="57"/>
    <n v="1539"/>
    <n v="3.07"/>
    <n v="16650.740000000002"/>
  </r>
  <r>
    <n v="3106"/>
    <x v="12"/>
    <x v="1"/>
    <x v="0"/>
    <n v="402266"/>
    <s v="Lighting - LED System &lt;=15 watts Surface/Pendant/Recessed Down Lighting"/>
    <x v="1"/>
    <x v="35"/>
    <s v="Lamp"/>
    <n v="30"/>
    <n v="900"/>
    <n v="1.62"/>
    <n v="8763.5499999999993"/>
  </r>
  <r>
    <n v="3106"/>
    <x v="12"/>
    <x v="2"/>
    <x v="0"/>
    <n v="402266"/>
    <s v="Lighting - LED System &lt;=15 watts Surface/Pendant/Recessed Down Lighting"/>
    <x v="1"/>
    <x v="35"/>
    <s v="Lamp"/>
    <n v="51"/>
    <n v="1530"/>
    <n v="2.75"/>
    <n v="14898.03"/>
  </r>
  <r>
    <n v="3106"/>
    <x v="12"/>
    <x v="2"/>
    <x v="0"/>
    <n v="402266"/>
    <s v="Lighting - LED System &lt;=15 watts Surface/Pendant/Recessed Down Lighting"/>
    <x v="1"/>
    <x v="35"/>
    <s v="Lamp"/>
    <n v="36"/>
    <n v="1080"/>
    <n v="1.75"/>
    <n v="6004.62"/>
  </r>
  <r>
    <n v="3106"/>
    <x v="12"/>
    <x v="2"/>
    <x v="0"/>
    <n v="402266"/>
    <s v="Lighting - LED System &lt;=15 watts Surface/Pendant/Recessed Down Lighting"/>
    <x v="1"/>
    <x v="35"/>
    <s v="Lamp"/>
    <n v="144"/>
    <n v="4320"/>
    <n v="7.01"/>
    <n v="24018.5"/>
  </r>
  <r>
    <n v="3106"/>
    <x v="12"/>
    <x v="2"/>
    <x v="0"/>
    <n v="402266"/>
    <s v="Lighting - LED System &lt;=15 watts Surface/Pendant/Recessed Down Lighting"/>
    <x v="1"/>
    <x v="35"/>
    <s v="Lamp"/>
    <n v="48"/>
    <n v="1440"/>
    <n v="2.57"/>
    <n v="14146.87"/>
  </r>
  <r>
    <n v="3106"/>
    <x v="12"/>
    <x v="2"/>
    <x v="0"/>
    <n v="402266"/>
    <s v="Lighting - LED System &lt;=15 watts Surface/Pendant/Recessed Down Lighting"/>
    <x v="1"/>
    <x v="35"/>
    <s v="Lamp"/>
    <n v="71"/>
    <n v="2130"/>
    <n v="3.83"/>
    <n v="20740.400000000001"/>
  </r>
  <r>
    <n v="3106"/>
    <x v="12"/>
    <x v="2"/>
    <x v="0"/>
    <n v="402266"/>
    <s v="Lighting - LED System &lt;=15 watts Surface/Pendant/Recessed Down Lighting"/>
    <x v="1"/>
    <x v="35"/>
    <s v="Lamp"/>
    <n v="161"/>
    <n v="4830"/>
    <n v="7.25"/>
    <n v="43541.29"/>
  </r>
  <r>
    <n v="3106"/>
    <x v="12"/>
    <x v="2"/>
    <x v="0"/>
    <n v="402266"/>
    <s v="Lighting - LED System &lt;=15 watts Surface/Pendant/Recessed Down Lighting"/>
    <x v="1"/>
    <x v="35"/>
    <s v="Lamp"/>
    <n v="774"/>
    <n v="23220"/>
    <n v="12.64"/>
    <n v="89652.42"/>
  </r>
  <r>
    <n v="3106"/>
    <x v="12"/>
    <x v="2"/>
    <x v="0"/>
    <n v="402266"/>
    <s v="Lighting - LED System &lt;=15 watts Surface/Pendant/Recessed Down Lighting"/>
    <x v="1"/>
    <x v="35"/>
    <s v="Lamp"/>
    <n v="86"/>
    <n v="2580"/>
    <n v="4.18"/>
    <n v="14344.38"/>
  </r>
  <r>
    <n v="3106"/>
    <x v="12"/>
    <x v="2"/>
    <x v="0"/>
    <n v="402266"/>
    <s v="Lighting - LED System &lt;=15 watts Surface/Pendant/Recessed Down Lighting"/>
    <x v="1"/>
    <x v="35"/>
    <s v="Lamp"/>
    <n v="54"/>
    <n v="1620"/>
    <n v="1.9"/>
    <n v="8447.94"/>
  </r>
  <r>
    <n v="3106"/>
    <x v="12"/>
    <x v="2"/>
    <x v="0"/>
    <n v="402266"/>
    <s v="Lighting - LED System &lt;=15 watts Surface/Pendant/Recessed Down Lighting"/>
    <x v="1"/>
    <x v="35"/>
    <s v="Lamp"/>
    <n v="172"/>
    <n v="5160"/>
    <n v="5.97"/>
    <n v="26423.43"/>
  </r>
  <r>
    <n v="3106"/>
    <x v="12"/>
    <x v="2"/>
    <x v="0"/>
    <n v="402266"/>
    <s v="Lighting - LED System &lt;=15 watts Surface/Pendant/Recessed Down Lighting"/>
    <x v="1"/>
    <x v="35"/>
    <s v="Lamp"/>
    <n v="21"/>
    <n v="630"/>
    <n v="0.72"/>
    <n v="3226.11"/>
  </r>
  <r>
    <n v="3106"/>
    <x v="12"/>
    <x v="2"/>
    <x v="0"/>
    <n v="402266"/>
    <s v="Lighting - LED System &lt;=15 watts Surface/Pendant/Recessed Down Lighting"/>
    <x v="1"/>
    <x v="35"/>
    <s v="Lamp"/>
    <n v="14"/>
    <n v="420"/>
    <n v="0.75"/>
    <n v="4089.65"/>
  </r>
  <r>
    <n v="3106"/>
    <x v="12"/>
    <x v="2"/>
    <x v="0"/>
    <n v="402266"/>
    <s v="Lighting - LED System &lt;=15 watts Surface/Pendant/Recessed Down Lighting"/>
    <x v="1"/>
    <x v="35"/>
    <s v="Lamp"/>
    <n v="24"/>
    <n v="720"/>
    <n v="1.29"/>
    <n v="7010.84"/>
  </r>
  <r>
    <n v="3106"/>
    <x v="12"/>
    <x v="2"/>
    <x v="0"/>
    <n v="402266"/>
    <s v="Lighting - LED System &lt;=15 watts Surface/Pendant/Recessed Down Lighting"/>
    <x v="1"/>
    <x v="35"/>
    <s v="Lamp"/>
    <n v="28"/>
    <n v="840"/>
    <n v="1.51"/>
    <n v="8179.31"/>
  </r>
  <r>
    <n v="3106"/>
    <x v="12"/>
    <x v="2"/>
    <x v="0"/>
    <n v="402266"/>
    <s v="Lighting - LED System &lt;=15 watts Surface/Pendant/Recessed Down Lighting"/>
    <x v="1"/>
    <x v="35"/>
    <s v="Lamp"/>
    <n v="12"/>
    <n v="360"/>
    <n v="0.64"/>
    <n v="3505.42"/>
  </r>
  <r>
    <n v="3106"/>
    <x v="12"/>
    <x v="2"/>
    <x v="0"/>
    <n v="402266"/>
    <s v="Lighting - LED System &lt;=15 watts Surface/Pendant/Recessed Down Lighting"/>
    <x v="1"/>
    <x v="35"/>
    <s v="Lamp"/>
    <n v="40"/>
    <n v="1200"/>
    <n v="2.16"/>
    <n v="11684.73"/>
  </r>
  <r>
    <n v="3106"/>
    <x v="12"/>
    <x v="2"/>
    <x v="0"/>
    <n v="402266"/>
    <s v="Lighting - LED System &lt;=15 watts Surface/Pendant/Recessed Down Lighting"/>
    <x v="1"/>
    <x v="35"/>
    <s v="Lamp"/>
    <n v="19"/>
    <n v="570"/>
    <n v="1.01"/>
    <n v="5599.8"/>
  </r>
  <r>
    <n v="3106"/>
    <x v="12"/>
    <x v="2"/>
    <x v="0"/>
    <n v="402266"/>
    <s v="Lighting - LED System &lt;=15 watts Surface/Pendant/Recessed Down Lighting"/>
    <x v="1"/>
    <x v="35"/>
    <s v="Lamp"/>
    <n v="11"/>
    <n v="330"/>
    <n v="0.59"/>
    <n v="3213.3"/>
  </r>
  <r>
    <n v="3106"/>
    <x v="12"/>
    <x v="2"/>
    <x v="0"/>
    <n v="402266"/>
    <s v="Lighting - LED System &lt;=15 watts Surface/Pendant/Recessed Down Lighting"/>
    <x v="1"/>
    <x v="35"/>
    <s v="Lamp"/>
    <n v="29"/>
    <n v="870"/>
    <n v="1.56"/>
    <n v="8471.43"/>
  </r>
  <r>
    <n v="3106"/>
    <x v="12"/>
    <x v="2"/>
    <x v="0"/>
    <n v="402266"/>
    <s v="Lighting - LED System &lt;=15 watts Surface/Pendant/Recessed Down Lighting"/>
    <x v="1"/>
    <x v="35"/>
    <s v="Lamp"/>
    <n v="14"/>
    <n v="420"/>
    <n v="0.74"/>
    <n v="4126.17"/>
  </r>
  <r>
    <n v="3106"/>
    <x v="12"/>
    <x v="2"/>
    <x v="0"/>
    <n v="402266"/>
    <s v="Lighting - LED System &lt;=15 watts Surface/Pendant/Recessed Down Lighting"/>
    <x v="1"/>
    <x v="35"/>
    <s v="Lamp"/>
    <n v="24"/>
    <n v="720"/>
    <n v="1.28"/>
    <n v="7073.43"/>
  </r>
  <r>
    <n v="3106"/>
    <x v="12"/>
    <x v="2"/>
    <x v="0"/>
    <n v="402266"/>
    <s v="Lighting - LED System &lt;=15 watts Surface/Pendant/Recessed Down Lighting"/>
    <x v="1"/>
    <x v="35"/>
    <s v="Lamp"/>
    <n v="24"/>
    <n v="720"/>
    <n v="1.29"/>
    <n v="7010.84"/>
  </r>
  <r>
    <n v="3106"/>
    <x v="12"/>
    <x v="2"/>
    <x v="0"/>
    <n v="402266"/>
    <s v="Lighting - LED System &lt;=15 watts Surface/Pendant/Recessed Down Lighting"/>
    <x v="1"/>
    <x v="35"/>
    <s v="Lamp"/>
    <n v="31"/>
    <n v="930"/>
    <n v="1.67"/>
    <n v="9055.67"/>
  </r>
  <r>
    <n v="3106"/>
    <x v="12"/>
    <x v="2"/>
    <x v="0"/>
    <n v="402266"/>
    <s v="Lighting - LED System &lt;=15 watts Surface/Pendant/Recessed Down Lighting"/>
    <x v="1"/>
    <x v="35"/>
    <s v="Lamp"/>
    <n v="27"/>
    <n v="810"/>
    <n v="1.45"/>
    <n v="7816.77"/>
  </r>
  <r>
    <n v="3106"/>
    <x v="12"/>
    <x v="2"/>
    <x v="0"/>
    <n v="402266"/>
    <s v="Lighting - LED System &lt;=15 watts Surface/Pendant/Recessed Down Lighting"/>
    <x v="1"/>
    <x v="35"/>
    <s v="Lamp"/>
    <n v="26"/>
    <n v="780"/>
    <n v="1.4"/>
    <n v="7595.07"/>
  </r>
  <r>
    <n v="3106"/>
    <x v="12"/>
    <x v="2"/>
    <x v="0"/>
    <n v="402266"/>
    <s v="Lighting - LED System &lt;=15 watts Surface/Pendant/Recessed Down Lighting"/>
    <x v="1"/>
    <x v="35"/>
    <s v="Lamp"/>
    <n v="15"/>
    <n v="450"/>
    <n v="0.81"/>
    <n v="4381.7700000000004"/>
  </r>
  <r>
    <n v="3106"/>
    <x v="12"/>
    <x v="2"/>
    <x v="0"/>
    <n v="402266"/>
    <s v="Lighting - LED System &lt;=15 watts Surface/Pendant/Recessed Down Lighting"/>
    <x v="1"/>
    <x v="35"/>
    <s v="Lamp"/>
    <n v="88"/>
    <n v="2640"/>
    <n v="4.1100000000000003"/>
    <n v="14399.98"/>
  </r>
  <r>
    <n v="3106"/>
    <x v="12"/>
    <x v="2"/>
    <x v="0"/>
    <n v="402266"/>
    <s v="Lighting - LED System &lt;=15 watts Surface/Pendant/Recessed Down Lighting"/>
    <x v="1"/>
    <x v="35"/>
    <s v="Lamp"/>
    <n v="44"/>
    <n v="1320"/>
    <n v="2.0499999999999998"/>
    <n v="7199.99"/>
  </r>
  <r>
    <n v="3106"/>
    <x v="12"/>
    <x v="2"/>
    <x v="0"/>
    <n v="402266"/>
    <s v="Lighting - LED System &lt;=15 watts Surface/Pendant/Recessed Down Lighting"/>
    <x v="1"/>
    <x v="35"/>
    <s v="Lamp"/>
    <n v="101"/>
    <n v="3030"/>
    <n v="5.63"/>
    <n v="32991.24"/>
  </r>
  <r>
    <n v="3106"/>
    <x v="12"/>
    <x v="0"/>
    <x v="0"/>
    <n v="402176"/>
    <s v="Lighting - Exterior Induction Fixture &lt;=100 watts"/>
    <x v="7"/>
    <x v="28"/>
    <s v="Fixture"/>
    <n v="1"/>
    <n v="40.5"/>
    <n v="0"/>
    <n v="430.5"/>
  </r>
  <r>
    <n v="3106"/>
    <x v="12"/>
    <x v="0"/>
    <x v="0"/>
    <n v="402176"/>
    <s v="Lighting - Exterior Induction Fixture &lt;=100 watts"/>
    <x v="7"/>
    <x v="28"/>
    <s v="Fixture"/>
    <n v="3"/>
    <n v="121.5"/>
    <n v="0"/>
    <n v="1291.5"/>
  </r>
  <r>
    <n v="3106"/>
    <x v="12"/>
    <x v="0"/>
    <x v="0"/>
    <n v="402176"/>
    <s v="Lighting - Exterior Induction Fixture &lt;=100 watts"/>
    <x v="7"/>
    <x v="28"/>
    <s v="Fixture"/>
    <n v="7"/>
    <n v="283.5"/>
    <n v="0"/>
    <n v="3013.5"/>
  </r>
  <r>
    <n v="3106"/>
    <x v="12"/>
    <x v="0"/>
    <x v="0"/>
    <n v="402176"/>
    <s v="Lighting - Exterior Induction Fixture &lt;=100 watts"/>
    <x v="7"/>
    <x v="28"/>
    <s v="Fixture"/>
    <n v="8"/>
    <n v="324"/>
    <n v="0"/>
    <n v="3444"/>
  </r>
  <r>
    <n v="3106"/>
    <x v="12"/>
    <x v="0"/>
    <x v="0"/>
    <n v="402176"/>
    <s v="Lighting - Exterior Induction Fixture &lt;=100 watts"/>
    <x v="7"/>
    <x v="28"/>
    <s v="Fixture"/>
    <n v="12"/>
    <n v="486"/>
    <n v="0"/>
    <n v="5166"/>
  </r>
  <r>
    <n v="3106"/>
    <x v="12"/>
    <x v="0"/>
    <x v="0"/>
    <n v="402176"/>
    <s v="Lighting - Exterior Induction Fixture &lt;=100 watts"/>
    <x v="7"/>
    <x v="28"/>
    <s v="Fixture"/>
    <n v="9"/>
    <n v="364.5"/>
    <n v="0"/>
    <n v="3874.5"/>
  </r>
  <r>
    <n v="3106"/>
    <x v="12"/>
    <x v="0"/>
    <x v="0"/>
    <n v="402176"/>
    <s v="Lighting - Exterior Induction Fixture &lt;=100 watts"/>
    <x v="7"/>
    <x v="28"/>
    <s v="Fixture"/>
    <n v="9"/>
    <n v="364.5"/>
    <n v="0"/>
    <n v="3874.5"/>
  </r>
  <r>
    <n v="3106"/>
    <x v="12"/>
    <x v="0"/>
    <x v="0"/>
    <n v="402176"/>
    <s v="Lighting - Exterior Induction Fixture &lt;=100 watts"/>
    <x v="7"/>
    <x v="28"/>
    <s v="Fixture"/>
    <n v="2"/>
    <n v="81"/>
    <n v="0"/>
    <n v="861"/>
  </r>
  <r>
    <n v="3106"/>
    <x v="12"/>
    <x v="0"/>
    <x v="0"/>
    <n v="402176"/>
    <s v="Lighting - Exterior Induction Fixture &lt;=100 watts"/>
    <x v="7"/>
    <x v="28"/>
    <s v="Fixture"/>
    <n v="1"/>
    <n v="40.5"/>
    <n v="0"/>
    <n v="430.5"/>
  </r>
  <r>
    <n v="3106"/>
    <x v="12"/>
    <x v="0"/>
    <x v="0"/>
    <n v="402176"/>
    <s v="Lighting - Exterior Induction Fixture &lt;=100 watts"/>
    <x v="7"/>
    <x v="28"/>
    <s v="Fixture"/>
    <n v="6"/>
    <n v="243"/>
    <n v="0"/>
    <n v="2583"/>
  </r>
  <r>
    <n v="3106"/>
    <x v="12"/>
    <x v="0"/>
    <x v="0"/>
    <n v="402176"/>
    <s v="Lighting - Exterior Induction Fixture &lt;=100 watts"/>
    <x v="7"/>
    <x v="28"/>
    <s v="Fixture"/>
    <n v="10"/>
    <n v="405"/>
    <n v="0"/>
    <n v="4305"/>
  </r>
  <r>
    <n v="3106"/>
    <x v="12"/>
    <x v="0"/>
    <x v="0"/>
    <n v="402176"/>
    <s v="Lighting - Exterior Induction Fixture &lt;=100 watts"/>
    <x v="7"/>
    <x v="28"/>
    <s v="Fixture"/>
    <n v="4"/>
    <n v="162"/>
    <n v="0"/>
    <n v="1722"/>
  </r>
  <r>
    <n v="3106"/>
    <x v="12"/>
    <x v="0"/>
    <x v="0"/>
    <n v="402176"/>
    <s v="Lighting - Exterior Induction Fixture &lt;=100 watts"/>
    <x v="7"/>
    <x v="28"/>
    <s v="Fixture"/>
    <n v="2"/>
    <n v="81"/>
    <n v="0"/>
    <n v="861"/>
  </r>
  <r>
    <n v="3106"/>
    <x v="12"/>
    <x v="0"/>
    <x v="0"/>
    <n v="402176"/>
    <s v="Lighting - Exterior Induction Fixture &lt;=100 watts"/>
    <x v="7"/>
    <x v="28"/>
    <s v="Fixture"/>
    <n v="7"/>
    <n v="315"/>
    <n v="0"/>
    <n v="3013.5"/>
  </r>
  <r>
    <n v="3106"/>
    <x v="12"/>
    <x v="0"/>
    <x v="0"/>
    <n v="402177"/>
    <s v="Lighting - Exterior Induction Fixture &lt;=120 watts"/>
    <x v="7"/>
    <x v="28"/>
    <s v="Fixture"/>
    <n v="2"/>
    <n v="90"/>
    <n v="0"/>
    <n v="574"/>
  </r>
  <r>
    <n v="3106"/>
    <x v="12"/>
    <x v="0"/>
    <x v="0"/>
    <n v="402177"/>
    <s v="Lighting - Exterior Induction Fixture &lt;=120 watts"/>
    <x v="7"/>
    <x v="28"/>
    <s v="Fixture"/>
    <n v="2"/>
    <n v="90"/>
    <n v="0"/>
    <n v="574"/>
  </r>
  <r>
    <n v="3106"/>
    <x v="12"/>
    <x v="0"/>
    <x v="0"/>
    <n v="402178"/>
    <s v="Lighting - Exterior Induction Fixture &lt;=180 watts"/>
    <x v="7"/>
    <x v="28"/>
    <s v="Fixture"/>
    <n v="4"/>
    <n v="180"/>
    <n v="0"/>
    <n v="966.28"/>
  </r>
  <r>
    <n v="3106"/>
    <x v="12"/>
    <x v="0"/>
    <x v="0"/>
    <n v="402178"/>
    <s v="Lighting - Exterior Induction Fixture &lt;=180 watts"/>
    <x v="7"/>
    <x v="28"/>
    <s v="Fixture"/>
    <n v="1"/>
    <n v="45"/>
    <n v="0"/>
    <n v="241.57"/>
  </r>
  <r>
    <n v="3106"/>
    <x v="12"/>
    <x v="0"/>
    <x v="0"/>
    <n v="402178"/>
    <s v="Lighting - Exterior Induction Fixture &lt;=180 watts"/>
    <x v="7"/>
    <x v="28"/>
    <s v="Fixture"/>
    <n v="2"/>
    <n v="90"/>
    <n v="0"/>
    <n v="483.14"/>
  </r>
  <r>
    <n v="3106"/>
    <x v="12"/>
    <x v="0"/>
    <x v="0"/>
    <n v="402178"/>
    <s v="Lighting - Exterior Induction Fixture &lt;=180 watts"/>
    <x v="7"/>
    <x v="28"/>
    <s v="Fixture"/>
    <n v="1"/>
    <n v="45"/>
    <n v="0"/>
    <n v="241.57"/>
  </r>
  <r>
    <n v="3106"/>
    <x v="12"/>
    <x v="0"/>
    <x v="0"/>
    <n v="402178"/>
    <s v="Lighting - Exterior Induction Fixture &lt;=180 watts"/>
    <x v="7"/>
    <x v="28"/>
    <s v="Fixture"/>
    <n v="2"/>
    <n v="90"/>
    <n v="0"/>
    <n v="483.14"/>
  </r>
  <r>
    <n v="3106"/>
    <x v="12"/>
    <x v="0"/>
    <x v="0"/>
    <n v="402178"/>
    <s v="Lighting - Exterior Induction Fixture &lt;=180 watts"/>
    <x v="7"/>
    <x v="28"/>
    <s v="Fixture"/>
    <n v="8"/>
    <n v="360"/>
    <n v="0"/>
    <n v="1932.56"/>
  </r>
  <r>
    <n v="3106"/>
    <x v="12"/>
    <x v="0"/>
    <x v="0"/>
    <n v="402178"/>
    <s v="Lighting - Exterior Induction Fixture &lt;=180 watts"/>
    <x v="7"/>
    <x v="28"/>
    <s v="Fixture"/>
    <n v="19"/>
    <n v="950"/>
    <n v="0"/>
    <n v="4589.83"/>
  </r>
  <r>
    <n v="3106"/>
    <x v="12"/>
    <x v="0"/>
    <x v="0"/>
    <n v="402178"/>
    <s v="Lighting - Exterior Induction Fixture &lt;=180 watts"/>
    <x v="7"/>
    <x v="28"/>
    <s v="Fixture"/>
    <n v="2"/>
    <n v="90"/>
    <n v="0"/>
    <n v="483.14"/>
  </r>
  <r>
    <n v="3106"/>
    <x v="12"/>
    <x v="0"/>
    <x v="0"/>
    <n v="402178"/>
    <s v="Lighting - Exterior Induction Fixture &lt;=180 watts"/>
    <x v="7"/>
    <x v="28"/>
    <s v="Fixture"/>
    <n v="2"/>
    <n v="90"/>
    <n v="0"/>
    <n v="483.14"/>
  </r>
  <r>
    <n v="3106"/>
    <x v="12"/>
    <x v="0"/>
    <x v="0"/>
    <n v="402178"/>
    <s v="Lighting - Exterior Induction Fixture &lt;=180 watts"/>
    <x v="7"/>
    <x v="28"/>
    <s v="Fixture"/>
    <n v="2"/>
    <n v="90"/>
    <n v="0"/>
    <n v="483.14"/>
  </r>
  <r>
    <n v="3106"/>
    <x v="12"/>
    <x v="0"/>
    <x v="0"/>
    <n v="402178"/>
    <s v="Lighting - Exterior Induction Fixture &lt;=180 watts"/>
    <x v="7"/>
    <x v="28"/>
    <s v="Fixture"/>
    <n v="7"/>
    <n v="315"/>
    <n v="0"/>
    <n v="1690.99"/>
  </r>
  <r>
    <n v="3106"/>
    <x v="12"/>
    <x v="0"/>
    <x v="0"/>
    <n v="402178"/>
    <s v="Lighting - Exterior Induction Fixture &lt;=180 watts"/>
    <x v="7"/>
    <x v="28"/>
    <s v="Fixture"/>
    <n v="3"/>
    <n v="135"/>
    <n v="0"/>
    <n v="724.71"/>
  </r>
  <r>
    <n v="3106"/>
    <x v="12"/>
    <x v="0"/>
    <x v="0"/>
    <n v="402178"/>
    <s v="Lighting - Exterior Induction Fixture &lt;=180 watts"/>
    <x v="7"/>
    <x v="28"/>
    <s v="Fixture"/>
    <n v="3"/>
    <n v="135"/>
    <n v="0"/>
    <n v="724.71"/>
  </r>
  <r>
    <n v="3106"/>
    <x v="12"/>
    <x v="0"/>
    <x v="0"/>
    <n v="402178"/>
    <s v="Lighting - Exterior Induction Fixture &lt;=180 watts"/>
    <x v="7"/>
    <x v="28"/>
    <s v="Fixture"/>
    <n v="36"/>
    <n v="1800"/>
    <n v="0"/>
    <n v="8696.52"/>
  </r>
  <r>
    <n v="3106"/>
    <x v="12"/>
    <x v="0"/>
    <x v="0"/>
    <n v="402178"/>
    <s v="Lighting - Exterior Induction Fixture &lt;=180 watts"/>
    <x v="7"/>
    <x v="28"/>
    <s v="Fixture"/>
    <n v="14"/>
    <n v="700"/>
    <n v="0"/>
    <n v="3381.98"/>
  </r>
  <r>
    <n v="3106"/>
    <x v="12"/>
    <x v="0"/>
    <x v="0"/>
    <n v="402178"/>
    <s v="Lighting - Exterior Induction Fixture &lt;=180 watts"/>
    <x v="7"/>
    <x v="28"/>
    <s v="Fixture"/>
    <n v="6"/>
    <n v="270"/>
    <n v="0"/>
    <n v="1449.42"/>
  </r>
  <r>
    <n v="3106"/>
    <x v="12"/>
    <x v="0"/>
    <x v="0"/>
    <n v="402178"/>
    <s v="Lighting - Exterior Induction Fixture &lt;=180 watts"/>
    <x v="7"/>
    <x v="28"/>
    <s v="Fixture"/>
    <n v="33"/>
    <n v="1650"/>
    <n v="0"/>
    <n v="7971.81"/>
  </r>
  <r>
    <n v="3106"/>
    <x v="12"/>
    <x v="0"/>
    <x v="0"/>
    <n v="402178"/>
    <s v="Lighting - Exterior Induction Fixture &lt;=180 watts"/>
    <x v="7"/>
    <x v="28"/>
    <s v="Fixture"/>
    <n v="15"/>
    <n v="675"/>
    <n v="0"/>
    <n v="3623.55"/>
  </r>
  <r>
    <n v="3106"/>
    <x v="12"/>
    <x v="0"/>
    <x v="0"/>
    <n v="402178"/>
    <s v="Lighting - Exterior Induction Fixture &lt;=180 watts"/>
    <x v="7"/>
    <x v="28"/>
    <s v="Fixture"/>
    <n v="220"/>
    <n v="11000"/>
    <n v="0"/>
    <n v="53145.4"/>
  </r>
  <r>
    <n v="3106"/>
    <x v="12"/>
    <x v="0"/>
    <x v="0"/>
    <n v="402178"/>
    <s v="Lighting - Exterior Induction Fixture &lt;=180 watts"/>
    <x v="7"/>
    <x v="28"/>
    <s v="Fixture"/>
    <n v="3"/>
    <n v="150"/>
    <n v="0"/>
    <n v="724.71"/>
  </r>
  <r>
    <n v="3106"/>
    <x v="12"/>
    <x v="0"/>
    <x v="0"/>
    <n v="402178"/>
    <s v="Lighting - Exterior Induction Fixture &lt;=180 watts"/>
    <x v="7"/>
    <x v="28"/>
    <s v="Fixture"/>
    <n v="5"/>
    <n v="225"/>
    <n v="0"/>
    <n v="1207.8499999999999"/>
  </r>
  <r>
    <n v="3106"/>
    <x v="12"/>
    <x v="0"/>
    <x v="0"/>
    <n v="402178"/>
    <s v="Lighting - Exterior Induction Fixture &lt;=180 watts"/>
    <x v="7"/>
    <x v="28"/>
    <s v="Fixture"/>
    <n v="3"/>
    <n v="135"/>
    <n v="0"/>
    <n v="724.71"/>
  </r>
  <r>
    <n v="3106"/>
    <x v="12"/>
    <x v="0"/>
    <x v="0"/>
    <n v="402179"/>
    <s v="Lighting - Exterior Induction Fixture &lt;=250 watts"/>
    <x v="7"/>
    <x v="28"/>
    <s v="Fixture"/>
    <n v="23"/>
    <n v="2070"/>
    <n v="0"/>
    <n v="19614.400000000001"/>
  </r>
  <r>
    <n v="3106"/>
    <x v="12"/>
    <x v="0"/>
    <x v="0"/>
    <n v="402179"/>
    <s v="Lighting - Exterior Induction Fixture &lt;=250 watts"/>
    <x v="7"/>
    <x v="28"/>
    <s v="Fixture"/>
    <n v="8"/>
    <n v="720"/>
    <n v="0"/>
    <n v="6822.4"/>
  </r>
  <r>
    <n v="3106"/>
    <x v="12"/>
    <x v="0"/>
    <x v="0"/>
    <n v="402179"/>
    <s v="Lighting - Exterior Induction Fixture &lt;=250 watts"/>
    <x v="7"/>
    <x v="28"/>
    <s v="Fixture"/>
    <n v="34"/>
    <n v="3060"/>
    <n v="0"/>
    <n v="28995.200000000001"/>
  </r>
  <r>
    <n v="3106"/>
    <x v="12"/>
    <x v="0"/>
    <x v="0"/>
    <n v="402179"/>
    <s v="Lighting - Exterior Induction Fixture &lt;=250 watts"/>
    <x v="7"/>
    <x v="28"/>
    <s v="Fixture"/>
    <n v="34"/>
    <n v="3060"/>
    <n v="0"/>
    <n v="28995.200000000001"/>
  </r>
  <r>
    <n v="3106"/>
    <x v="12"/>
    <x v="0"/>
    <x v="0"/>
    <n v="402179"/>
    <s v="Lighting - Exterior Induction Fixture &lt;=250 watts"/>
    <x v="7"/>
    <x v="28"/>
    <s v="Fixture"/>
    <n v="4"/>
    <n v="360"/>
    <n v="0"/>
    <n v="3411.2"/>
  </r>
  <r>
    <n v="3106"/>
    <x v="12"/>
    <x v="0"/>
    <x v="0"/>
    <n v="402179"/>
    <s v="Lighting - Exterior Induction Fixture &lt;=250 watts"/>
    <x v="7"/>
    <x v="28"/>
    <s v="Fixture"/>
    <n v="7"/>
    <n v="630"/>
    <n v="0"/>
    <n v="5969.6"/>
  </r>
  <r>
    <n v="3106"/>
    <x v="12"/>
    <x v="0"/>
    <x v="0"/>
    <n v="402179"/>
    <s v="Lighting - Exterior Induction Fixture &lt;=250 watts"/>
    <x v="7"/>
    <x v="28"/>
    <s v="Fixture"/>
    <n v="12"/>
    <n v="1080"/>
    <n v="0"/>
    <n v="10233.6"/>
  </r>
  <r>
    <n v="3106"/>
    <x v="12"/>
    <x v="0"/>
    <x v="0"/>
    <n v="402179"/>
    <s v="Lighting - Exterior Induction Fixture &lt;=250 watts"/>
    <x v="7"/>
    <x v="28"/>
    <s v="Fixture"/>
    <n v="20"/>
    <n v="1800"/>
    <n v="0"/>
    <n v="17056"/>
  </r>
  <r>
    <n v="3106"/>
    <x v="12"/>
    <x v="0"/>
    <x v="0"/>
    <n v="402179"/>
    <s v="Lighting - Exterior Induction Fixture &lt;=250 watts"/>
    <x v="7"/>
    <x v="28"/>
    <s v="Fixture"/>
    <n v="4"/>
    <n v="360"/>
    <n v="0"/>
    <n v="3411.2"/>
  </r>
  <r>
    <n v="3106"/>
    <x v="12"/>
    <x v="0"/>
    <x v="0"/>
    <n v="402179"/>
    <s v="Lighting - Exterior Induction Fixture &lt;=250 watts"/>
    <x v="7"/>
    <x v="28"/>
    <s v="Fixture"/>
    <n v="6"/>
    <n v="540"/>
    <n v="0"/>
    <n v="5116.8"/>
  </r>
  <r>
    <n v="3106"/>
    <x v="12"/>
    <x v="0"/>
    <x v="0"/>
    <n v="402179"/>
    <s v="Lighting - Exterior Induction Fixture &lt;=250 watts"/>
    <x v="7"/>
    <x v="28"/>
    <s v="Fixture"/>
    <n v="15"/>
    <n v="1350"/>
    <n v="0"/>
    <n v="12792"/>
  </r>
  <r>
    <n v="3106"/>
    <x v="12"/>
    <x v="0"/>
    <x v="0"/>
    <n v="402179"/>
    <s v="Lighting - Exterior Induction Fixture &lt;=250 watts"/>
    <x v="7"/>
    <x v="28"/>
    <s v="Fixture"/>
    <n v="1"/>
    <n v="90"/>
    <n v="0"/>
    <n v="852.8"/>
  </r>
  <r>
    <n v="3106"/>
    <x v="12"/>
    <x v="0"/>
    <x v="0"/>
    <n v="402179"/>
    <s v="Lighting - Exterior Induction Fixture &lt;=250 watts"/>
    <x v="7"/>
    <x v="28"/>
    <s v="Fixture"/>
    <n v="2"/>
    <n v="180"/>
    <n v="0"/>
    <n v="1705.6"/>
  </r>
  <r>
    <n v="3106"/>
    <x v="12"/>
    <x v="0"/>
    <x v="0"/>
    <n v="402179"/>
    <s v="Lighting - Exterior Induction Fixture &lt;=250 watts"/>
    <x v="7"/>
    <x v="28"/>
    <s v="Fixture"/>
    <n v="25"/>
    <n v="2250"/>
    <n v="0"/>
    <n v="21320"/>
  </r>
  <r>
    <n v="3106"/>
    <x v="12"/>
    <x v="0"/>
    <x v="0"/>
    <n v="402179"/>
    <s v="Lighting - Exterior Induction Fixture &lt;=250 watts"/>
    <x v="7"/>
    <x v="28"/>
    <s v="Fixture"/>
    <n v="4"/>
    <n v="360"/>
    <n v="0"/>
    <n v="3411.2"/>
  </r>
  <r>
    <n v="3106"/>
    <x v="12"/>
    <x v="0"/>
    <x v="0"/>
    <n v="402179"/>
    <s v="Lighting - Exterior Induction Fixture &lt;=250 watts"/>
    <x v="7"/>
    <x v="28"/>
    <s v="Fixture"/>
    <n v="20"/>
    <n v="1800"/>
    <n v="0"/>
    <n v="17056"/>
  </r>
  <r>
    <n v="3106"/>
    <x v="12"/>
    <x v="0"/>
    <x v="0"/>
    <n v="402179"/>
    <s v="Lighting - Exterior Induction Fixture &lt;=250 watts"/>
    <x v="7"/>
    <x v="28"/>
    <s v="Fixture"/>
    <n v="2"/>
    <n v="180"/>
    <n v="0"/>
    <n v="1705.6"/>
  </r>
  <r>
    <n v="3106"/>
    <x v="12"/>
    <x v="0"/>
    <x v="0"/>
    <n v="402179"/>
    <s v="Lighting - Exterior Induction Fixture &lt;=250 watts"/>
    <x v="7"/>
    <x v="28"/>
    <s v="Fixture"/>
    <n v="4"/>
    <n v="360"/>
    <n v="0"/>
    <n v="3411.2"/>
  </r>
  <r>
    <n v="3106"/>
    <x v="12"/>
    <x v="0"/>
    <x v="0"/>
    <n v="402179"/>
    <s v="Lighting - Exterior Induction Fixture &lt;=250 watts"/>
    <x v="7"/>
    <x v="28"/>
    <s v="Fixture"/>
    <n v="2"/>
    <n v="180"/>
    <n v="0"/>
    <n v="1705.6"/>
  </r>
  <r>
    <n v="3106"/>
    <x v="12"/>
    <x v="0"/>
    <x v="0"/>
    <n v="402179"/>
    <s v="Lighting - Exterior Induction Fixture &lt;=250 watts"/>
    <x v="7"/>
    <x v="28"/>
    <s v="Fixture"/>
    <n v="4"/>
    <n v="360"/>
    <n v="0"/>
    <n v="3411.2"/>
  </r>
  <r>
    <n v="3106"/>
    <x v="12"/>
    <x v="0"/>
    <x v="0"/>
    <n v="402179"/>
    <s v="Lighting - Exterior Induction Fixture &lt;=250 watts"/>
    <x v="7"/>
    <x v="28"/>
    <s v="Fixture"/>
    <n v="8"/>
    <n v="720"/>
    <n v="0"/>
    <n v="6822.4"/>
  </r>
  <r>
    <n v="3106"/>
    <x v="12"/>
    <x v="0"/>
    <x v="0"/>
    <n v="402179"/>
    <s v="Lighting - Exterior Induction Fixture &lt;=250 watts"/>
    <x v="7"/>
    <x v="28"/>
    <s v="Fixture"/>
    <n v="8"/>
    <n v="720"/>
    <n v="0"/>
    <n v="6822.4"/>
  </r>
  <r>
    <n v="3106"/>
    <x v="12"/>
    <x v="0"/>
    <x v="0"/>
    <n v="402179"/>
    <s v="Lighting - Exterior Induction Fixture &lt;=250 watts"/>
    <x v="7"/>
    <x v="28"/>
    <s v="Fixture"/>
    <n v="11"/>
    <n v="990"/>
    <n v="0"/>
    <n v="9380.7999999999993"/>
  </r>
  <r>
    <n v="3106"/>
    <x v="12"/>
    <x v="0"/>
    <x v="0"/>
    <n v="402179"/>
    <s v="Lighting - Exterior Induction Fixture &lt;=250 watts"/>
    <x v="7"/>
    <x v="28"/>
    <s v="Fixture"/>
    <n v="1"/>
    <n v="90"/>
    <n v="0"/>
    <n v="852.8"/>
  </r>
  <r>
    <n v="3106"/>
    <x v="12"/>
    <x v="0"/>
    <x v="0"/>
    <n v="402179"/>
    <s v="Lighting - Exterior Induction Fixture &lt;=250 watts"/>
    <x v="7"/>
    <x v="28"/>
    <s v="Fixture"/>
    <n v="2"/>
    <n v="180"/>
    <n v="0"/>
    <n v="1705.6"/>
  </r>
  <r>
    <n v="3106"/>
    <x v="12"/>
    <x v="0"/>
    <x v="0"/>
    <n v="402179"/>
    <s v="Lighting - Exterior Induction Fixture &lt;=250 watts"/>
    <x v="7"/>
    <x v="28"/>
    <s v="Fixture"/>
    <n v="1"/>
    <n v="90"/>
    <n v="0"/>
    <n v="852.8"/>
  </r>
  <r>
    <n v="3106"/>
    <x v="12"/>
    <x v="0"/>
    <x v="0"/>
    <n v="402179"/>
    <s v="Lighting - Exterior Induction Fixture &lt;=250 watts"/>
    <x v="7"/>
    <x v="28"/>
    <s v="Fixture"/>
    <n v="2"/>
    <n v="180"/>
    <n v="0"/>
    <n v="1705.6"/>
  </r>
  <r>
    <n v="3106"/>
    <x v="12"/>
    <x v="0"/>
    <x v="0"/>
    <n v="402179"/>
    <s v="Lighting - Exterior Induction Fixture &lt;=250 watts"/>
    <x v="7"/>
    <x v="28"/>
    <s v="Fixture"/>
    <n v="1"/>
    <n v="90"/>
    <n v="0"/>
    <n v="852.8"/>
  </r>
  <r>
    <n v="3106"/>
    <x v="12"/>
    <x v="0"/>
    <x v="0"/>
    <n v="402179"/>
    <s v="Lighting - Exterior Induction Fixture &lt;=250 watts"/>
    <x v="7"/>
    <x v="28"/>
    <s v="Fixture"/>
    <n v="3"/>
    <n v="270"/>
    <n v="0"/>
    <n v="2558.4"/>
  </r>
  <r>
    <n v="3106"/>
    <x v="12"/>
    <x v="0"/>
    <x v="0"/>
    <n v="402179"/>
    <s v="Lighting - Exterior Induction Fixture &lt;=250 watts"/>
    <x v="7"/>
    <x v="28"/>
    <s v="Fixture"/>
    <n v="1"/>
    <n v="90"/>
    <n v="0"/>
    <n v="852.8"/>
  </r>
  <r>
    <n v="3106"/>
    <x v="12"/>
    <x v="0"/>
    <x v="0"/>
    <n v="402179"/>
    <s v="Lighting - Exterior Induction Fixture &lt;=250 watts"/>
    <x v="7"/>
    <x v="28"/>
    <s v="Fixture"/>
    <n v="1"/>
    <n v="90"/>
    <n v="0"/>
    <n v="852.8"/>
  </r>
  <r>
    <n v="3106"/>
    <x v="12"/>
    <x v="0"/>
    <x v="0"/>
    <n v="402179"/>
    <s v="Lighting - Exterior Induction Fixture &lt;=250 watts"/>
    <x v="7"/>
    <x v="28"/>
    <s v="Fixture"/>
    <n v="2"/>
    <n v="180"/>
    <n v="0"/>
    <n v="1705.6"/>
  </r>
  <r>
    <n v="3106"/>
    <x v="12"/>
    <x v="0"/>
    <x v="0"/>
    <n v="402179"/>
    <s v="Lighting - Exterior Induction Fixture &lt;=250 watts"/>
    <x v="7"/>
    <x v="28"/>
    <s v="Fixture"/>
    <n v="2"/>
    <n v="180"/>
    <n v="0"/>
    <n v="1705.6"/>
  </r>
  <r>
    <n v="3106"/>
    <x v="12"/>
    <x v="0"/>
    <x v="0"/>
    <n v="402179"/>
    <s v="Lighting - Exterior Induction Fixture &lt;=250 watts"/>
    <x v="7"/>
    <x v="28"/>
    <s v="Fixture"/>
    <n v="3"/>
    <n v="270"/>
    <n v="0"/>
    <n v="2558.4"/>
  </r>
  <r>
    <n v="3106"/>
    <x v="12"/>
    <x v="0"/>
    <x v="0"/>
    <n v="402179"/>
    <s v="Lighting - Exterior Induction Fixture &lt;=250 watts"/>
    <x v="7"/>
    <x v="28"/>
    <s v="Fixture"/>
    <n v="3"/>
    <n v="270"/>
    <n v="0"/>
    <n v="2558.4"/>
  </r>
  <r>
    <n v="3106"/>
    <x v="12"/>
    <x v="0"/>
    <x v="0"/>
    <n v="402179"/>
    <s v="Lighting - Exterior Induction Fixture &lt;=250 watts"/>
    <x v="7"/>
    <x v="28"/>
    <s v="Fixture"/>
    <n v="4"/>
    <n v="360"/>
    <n v="0"/>
    <n v="3411.2"/>
  </r>
  <r>
    <n v="3106"/>
    <x v="12"/>
    <x v="0"/>
    <x v="0"/>
    <n v="402179"/>
    <s v="Lighting - Exterior Induction Fixture &lt;=250 watts"/>
    <x v="7"/>
    <x v="28"/>
    <s v="Fixture"/>
    <n v="23"/>
    <n v="2070"/>
    <n v="0"/>
    <n v="19614.400000000001"/>
  </r>
  <r>
    <n v="3106"/>
    <x v="12"/>
    <x v="0"/>
    <x v="0"/>
    <n v="402179"/>
    <s v="Lighting - Exterior Induction Fixture &lt;=250 watts"/>
    <x v="7"/>
    <x v="28"/>
    <s v="Fixture"/>
    <n v="9"/>
    <n v="810"/>
    <n v="0"/>
    <n v="7675.2"/>
  </r>
  <r>
    <n v="3106"/>
    <x v="12"/>
    <x v="0"/>
    <x v="0"/>
    <n v="402179"/>
    <s v="Lighting - Exterior Induction Fixture &lt;=250 watts"/>
    <x v="7"/>
    <x v="28"/>
    <s v="Fixture"/>
    <n v="8"/>
    <n v="720"/>
    <n v="0"/>
    <n v="6822.4"/>
  </r>
  <r>
    <n v="3106"/>
    <x v="12"/>
    <x v="0"/>
    <x v="0"/>
    <n v="402179"/>
    <s v="Lighting - Exterior Induction Fixture &lt;=250 watts"/>
    <x v="7"/>
    <x v="28"/>
    <s v="Fixture"/>
    <n v="2"/>
    <n v="180"/>
    <n v="0"/>
    <n v="1705.6"/>
  </r>
  <r>
    <n v="3106"/>
    <x v="12"/>
    <x v="0"/>
    <x v="0"/>
    <n v="402179"/>
    <s v="Lighting - Exterior Induction Fixture &lt;=250 watts"/>
    <x v="7"/>
    <x v="28"/>
    <s v="Fixture"/>
    <n v="10"/>
    <n v="900"/>
    <n v="0"/>
    <n v="8528"/>
  </r>
  <r>
    <n v="3106"/>
    <x v="12"/>
    <x v="0"/>
    <x v="0"/>
    <n v="402179"/>
    <s v="Lighting - Exterior Induction Fixture &lt;=250 watts"/>
    <x v="7"/>
    <x v="28"/>
    <s v="Fixture"/>
    <n v="38"/>
    <n v="3420"/>
    <n v="0"/>
    <n v="32406.400000000001"/>
  </r>
  <r>
    <n v="3106"/>
    <x v="12"/>
    <x v="0"/>
    <x v="0"/>
    <n v="402179"/>
    <s v="Lighting - Exterior Induction Fixture &lt;=250 watts"/>
    <x v="7"/>
    <x v="28"/>
    <s v="Fixture"/>
    <n v="4"/>
    <n v="360"/>
    <n v="0"/>
    <n v="3411.2"/>
  </r>
  <r>
    <n v="3106"/>
    <x v="12"/>
    <x v="0"/>
    <x v="0"/>
    <n v="402179"/>
    <s v="Lighting - Exterior Induction Fixture &lt;=250 watts"/>
    <x v="7"/>
    <x v="28"/>
    <s v="Fixture"/>
    <n v="1"/>
    <n v="90"/>
    <n v="0"/>
    <n v="852.8"/>
  </r>
  <r>
    <n v="3106"/>
    <x v="12"/>
    <x v="0"/>
    <x v="0"/>
    <n v="402179"/>
    <s v="Lighting - Exterior Induction Fixture &lt;=250 watts"/>
    <x v="7"/>
    <x v="28"/>
    <s v="Fixture"/>
    <n v="3"/>
    <n v="270"/>
    <n v="0"/>
    <n v="2558.4"/>
  </r>
  <r>
    <n v="3106"/>
    <x v="12"/>
    <x v="0"/>
    <x v="0"/>
    <n v="402179"/>
    <s v="Lighting - Exterior Induction Fixture &lt;=250 watts"/>
    <x v="7"/>
    <x v="28"/>
    <s v="Fixture"/>
    <n v="9"/>
    <n v="810"/>
    <n v="0"/>
    <n v="7675.2"/>
  </r>
  <r>
    <n v="3106"/>
    <x v="12"/>
    <x v="0"/>
    <x v="0"/>
    <n v="402179"/>
    <s v="Lighting - Exterior Induction Fixture &lt;=250 watts"/>
    <x v="7"/>
    <x v="28"/>
    <s v="Fixture"/>
    <n v="1"/>
    <n v="90"/>
    <n v="0"/>
    <n v="852.8"/>
  </r>
  <r>
    <n v="3106"/>
    <x v="12"/>
    <x v="0"/>
    <x v="0"/>
    <n v="402179"/>
    <s v="Lighting - Exterior Induction Fixture &lt;=250 watts"/>
    <x v="7"/>
    <x v="28"/>
    <s v="Fixture"/>
    <n v="5"/>
    <n v="450"/>
    <n v="0"/>
    <n v="4264"/>
  </r>
  <r>
    <n v="3106"/>
    <x v="12"/>
    <x v="0"/>
    <x v="0"/>
    <n v="402180"/>
    <s v="Lighting - Exterior Induction Fixture &lt;=70 watts"/>
    <x v="7"/>
    <x v="28"/>
    <s v="Fixture"/>
    <n v="1"/>
    <n v="22.5"/>
    <n v="0"/>
    <n v="299.3"/>
  </r>
  <r>
    <n v="3106"/>
    <x v="12"/>
    <x v="0"/>
    <x v="0"/>
    <n v="402180"/>
    <s v="Lighting - Exterior Induction Fixture &lt;=70 watts"/>
    <x v="7"/>
    <x v="28"/>
    <s v="Fixture"/>
    <n v="1"/>
    <n v="22.5"/>
    <n v="0"/>
    <n v="299.3"/>
  </r>
  <r>
    <n v="3106"/>
    <x v="12"/>
    <x v="0"/>
    <x v="0"/>
    <n v="402180"/>
    <s v="Lighting - Exterior Induction Fixture &lt;=70 watts"/>
    <x v="7"/>
    <x v="28"/>
    <s v="Fixture"/>
    <n v="2"/>
    <n v="45"/>
    <n v="0"/>
    <n v="598.6"/>
  </r>
  <r>
    <n v="3106"/>
    <x v="12"/>
    <x v="0"/>
    <x v="0"/>
    <n v="402180"/>
    <s v="Lighting - Exterior Induction Fixture &lt;=70 watts"/>
    <x v="7"/>
    <x v="28"/>
    <s v="Fixture"/>
    <n v="1"/>
    <n v="22.5"/>
    <n v="0"/>
    <n v="299.3"/>
  </r>
  <r>
    <n v="3106"/>
    <x v="12"/>
    <x v="0"/>
    <x v="0"/>
    <n v="402180"/>
    <s v="Lighting - Exterior Induction Fixture &lt;=70 watts"/>
    <x v="7"/>
    <x v="28"/>
    <s v="Fixture"/>
    <n v="1"/>
    <n v="22.5"/>
    <n v="0"/>
    <n v="299.3"/>
  </r>
  <r>
    <n v="3106"/>
    <x v="12"/>
    <x v="1"/>
    <x v="0"/>
    <n v="402176"/>
    <s v="Lighting - Exterior Induction Fixture &lt;=100 watts"/>
    <x v="7"/>
    <x v="28"/>
    <s v="Fixture"/>
    <n v="2"/>
    <n v="90"/>
    <n v="0"/>
    <n v="861"/>
  </r>
  <r>
    <n v="3106"/>
    <x v="12"/>
    <x v="1"/>
    <x v="0"/>
    <n v="402176"/>
    <s v="Lighting - Exterior Induction Fixture &lt;=100 watts"/>
    <x v="7"/>
    <x v="28"/>
    <s v="Fixture"/>
    <n v="25"/>
    <n v="1125"/>
    <n v="0"/>
    <n v="10762.5"/>
  </r>
  <r>
    <n v="3106"/>
    <x v="12"/>
    <x v="1"/>
    <x v="0"/>
    <n v="402176"/>
    <s v="Lighting - Exterior Induction Fixture &lt;=100 watts"/>
    <x v="7"/>
    <x v="28"/>
    <s v="Fixture"/>
    <n v="21"/>
    <n v="945"/>
    <n v="0"/>
    <n v="9040.5"/>
  </r>
  <r>
    <n v="3106"/>
    <x v="12"/>
    <x v="1"/>
    <x v="0"/>
    <n v="402176"/>
    <s v="Lighting - Exterior Induction Fixture &lt;=100 watts"/>
    <x v="7"/>
    <x v="28"/>
    <s v="Fixture"/>
    <n v="3"/>
    <n v="121.5"/>
    <n v="0"/>
    <n v="1291.5"/>
  </r>
  <r>
    <n v="3106"/>
    <x v="12"/>
    <x v="1"/>
    <x v="0"/>
    <n v="402176"/>
    <s v="Lighting - Exterior Induction Fixture &lt;=100 watts"/>
    <x v="7"/>
    <x v="28"/>
    <s v="Fixture"/>
    <n v="10"/>
    <n v="405"/>
    <n v="0"/>
    <n v="4305"/>
  </r>
  <r>
    <n v="3106"/>
    <x v="12"/>
    <x v="1"/>
    <x v="0"/>
    <n v="402176"/>
    <s v="Lighting - Exterior Induction Fixture &lt;=100 watts"/>
    <x v="7"/>
    <x v="28"/>
    <s v="Fixture"/>
    <n v="10"/>
    <n v="450"/>
    <n v="0"/>
    <n v="4305"/>
  </r>
  <r>
    <n v="3106"/>
    <x v="12"/>
    <x v="1"/>
    <x v="0"/>
    <n v="402176"/>
    <s v="Lighting - Exterior Induction Fixture &lt;=100 watts"/>
    <x v="7"/>
    <x v="28"/>
    <s v="Fixture"/>
    <n v="2"/>
    <n v="90"/>
    <n v="0"/>
    <n v="861"/>
  </r>
  <r>
    <n v="3106"/>
    <x v="12"/>
    <x v="1"/>
    <x v="0"/>
    <n v="402176"/>
    <s v="Lighting - Exterior Induction Fixture &lt;=100 watts"/>
    <x v="7"/>
    <x v="28"/>
    <s v="Fixture"/>
    <n v="1"/>
    <n v="40.5"/>
    <n v="0"/>
    <n v="430.5"/>
  </r>
  <r>
    <n v="3106"/>
    <x v="12"/>
    <x v="1"/>
    <x v="0"/>
    <n v="402176"/>
    <s v="Lighting - Exterior Induction Fixture &lt;=100 watts"/>
    <x v="7"/>
    <x v="28"/>
    <s v="Fixture"/>
    <n v="19"/>
    <n v="855"/>
    <n v="0"/>
    <n v="8179.5"/>
  </r>
  <r>
    <n v="3106"/>
    <x v="12"/>
    <x v="1"/>
    <x v="0"/>
    <n v="402176"/>
    <s v="Lighting - Exterior Induction Fixture &lt;=100 watts"/>
    <x v="7"/>
    <x v="28"/>
    <s v="Fixture"/>
    <n v="22"/>
    <n v="990"/>
    <n v="0"/>
    <n v="9471"/>
  </r>
  <r>
    <n v="3106"/>
    <x v="12"/>
    <x v="1"/>
    <x v="0"/>
    <n v="402176"/>
    <s v="Lighting - Exterior Induction Fixture &lt;=100 watts"/>
    <x v="7"/>
    <x v="28"/>
    <s v="Fixture"/>
    <n v="6"/>
    <n v="270"/>
    <n v="0"/>
    <n v="2583"/>
  </r>
  <r>
    <n v="3106"/>
    <x v="12"/>
    <x v="1"/>
    <x v="0"/>
    <n v="402176"/>
    <s v="Lighting - Exterior Induction Fixture &lt;=100 watts"/>
    <x v="7"/>
    <x v="28"/>
    <s v="Fixture"/>
    <n v="22"/>
    <n v="990"/>
    <n v="0"/>
    <n v="9471"/>
  </r>
  <r>
    <n v="3106"/>
    <x v="12"/>
    <x v="1"/>
    <x v="0"/>
    <n v="402176"/>
    <s v="Lighting - Exterior Induction Fixture &lt;=100 watts"/>
    <x v="7"/>
    <x v="28"/>
    <s v="Fixture"/>
    <n v="4"/>
    <n v="162"/>
    <n v="0"/>
    <n v="1722"/>
  </r>
  <r>
    <n v="3106"/>
    <x v="12"/>
    <x v="1"/>
    <x v="0"/>
    <n v="402176"/>
    <s v="Lighting - Exterior Induction Fixture &lt;=100 watts"/>
    <x v="7"/>
    <x v="28"/>
    <s v="Fixture"/>
    <n v="4"/>
    <n v="180"/>
    <n v="0"/>
    <n v="1722"/>
  </r>
  <r>
    <n v="3106"/>
    <x v="12"/>
    <x v="1"/>
    <x v="0"/>
    <n v="402176"/>
    <s v="Lighting - Exterior Induction Fixture &lt;=100 watts"/>
    <x v="7"/>
    <x v="28"/>
    <s v="Fixture"/>
    <n v="29"/>
    <n v="1305"/>
    <n v="0"/>
    <n v="12484.5"/>
  </r>
  <r>
    <n v="3106"/>
    <x v="12"/>
    <x v="1"/>
    <x v="0"/>
    <n v="402176"/>
    <s v="Lighting - Exterior Induction Fixture &lt;=100 watts"/>
    <x v="7"/>
    <x v="28"/>
    <s v="Fixture"/>
    <n v="21"/>
    <n v="945"/>
    <n v="0"/>
    <n v="9040.5"/>
  </r>
  <r>
    <n v="3106"/>
    <x v="12"/>
    <x v="1"/>
    <x v="0"/>
    <n v="402176"/>
    <s v="Lighting - Exterior Induction Fixture &lt;=100 watts"/>
    <x v="7"/>
    <x v="28"/>
    <s v="Fixture"/>
    <n v="15"/>
    <n v="607.5"/>
    <n v="0"/>
    <n v="6457.5"/>
  </r>
  <r>
    <n v="3106"/>
    <x v="12"/>
    <x v="1"/>
    <x v="0"/>
    <n v="402176"/>
    <s v="Lighting - Exterior Induction Fixture &lt;=100 watts"/>
    <x v="7"/>
    <x v="28"/>
    <s v="Fixture"/>
    <n v="11"/>
    <n v="495"/>
    <n v="0"/>
    <n v="4735.5"/>
  </r>
  <r>
    <n v="3106"/>
    <x v="12"/>
    <x v="1"/>
    <x v="0"/>
    <n v="402176"/>
    <s v="Lighting - Exterior Induction Fixture &lt;=100 watts"/>
    <x v="7"/>
    <x v="28"/>
    <s v="Fixture"/>
    <n v="4"/>
    <n v="162"/>
    <n v="0"/>
    <n v="1722"/>
  </r>
  <r>
    <n v="3106"/>
    <x v="12"/>
    <x v="1"/>
    <x v="0"/>
    <n v="402176"/>
    <s v="Lighting - Exterior Induction Fixture &lt;=100 watts"/>
    <x v="7"/>
    <x v="28"/>
    <s v="Fixture"/>
    <n v="4"/>
    <n v="180"/>
    <n v="0"/>
    <n v="1722"/>
  </r>
  <r>
    <n v="3106"/>
    <x v="12"/>
    <x v="1"/>
    <x v="0"/>
    <n v="402176"/>
    <s v="Lighting - Exterior Induction Fixture &lt;=100 watts"/>
    <x v="7"/>
    <x v="28"/>
    <s v="Fixture"/>
    <n v="5"/>
    <n v="225"/>
    <n v="0"/>
    <n v="2152.5"/>
  </r>
  <r>
    <n v="3106"/>
    <x v="12"/>
    <x v="1"/>
    <x v="0"/>
    <n v="402176"/>
    <s v="Lighting - Exterior Induction Fixture &lt;=100 watts"/>
    <x v="7"/>
    <x v="28"/>
    <s v="Fixture"/>
    <n v="5"/>
    <n v="225"/>
    <n v="0"/>
    <n v="2152.5"/>
  </r>
  <r>
    <n v="3106"/>
    <x v="12"/>
    <x v="1"/>
    <x v="0"/>
    <n v="402176"/>
    <s v="Lighting - Exterior Induction Fixture &lt;=100 watts"/>
    <x v="7"/>
    <x v="28"/>
    <s v="Fixture"/>
    <n v="3"/>
    <n v="135"/>
    <n v="0"/>
    <n v="1291.5"/>
  </r>
  <r>
    <n v="3106"/>
    <x v="12"/>
    <x v="1"/>
    <x v="0"/>
    <n v="402176"/>
    <s v="Lighting - Exterior Induction Fixture &lt;=100 watts"/>
    <x v="7"/>
    <x v="28"/>
    <s v="Fixture"/>
    <n v="40"/>
    <n v="1620"/>
    <n v="0"/>
    <n v="17220"/>
  </r>
  <r>
    <n v="3106"/>
    <x v="12"/>
    <x v="1"/>
    <x v="0"/>
    <n v="402176"/>
    <s v="Lighting - Exterior Induction Fixture &lt;=100 watts"/>
    <x v="7"/>
    <x v="28"/>
    <s v="Fixture"/>
    <n v="1"/>
    <n v="45"/>
    <n v="0"/>
    <n v="430.5"/>
  </r>
  <r>
    <n v="3106"/>
    <x v="12"/>
    <x v="1"/>
    <x v="0"/>
    <n v="402176"/>
    <s v="Lighting - Exterior Induction Fixture &lt;=100 watts"/>
    <x v="7"/>
    <x v="28"/>
    <s v="Fixture"/>
    <n v="11"/>
    <n v="495"/>
    <n v="0"/>
    <n v="4735.5"/>
  </r>
  <r>
    <n v="3106"/>
    <x v="12"/>
    <x v="1"/>
    <x v="0"/>
    <n v="402176"/>
    <s v="Lighting - Exterior Induction Fixture &lt;=100 watts"/>
    <x v="7"/>
    <x v="28"/>
    <s v="Fixture"/>
    <n v="2"/>
    <n v="90"/>
    <n v="0"/>
    <n v="861"/>
  </r>
  <r>
    <n v="3106"/>
    <x v="12"/>
    <x v="1"/>
    <x v="0"/>
    <n v="402176"/>
    <s v="Lighting - Exterior Induction Fixture &lt;=100 watts"/>
    <x v="7"/>
    <x v="28"/>
    <s v="Fixture"/>
    <n v="15"/>
    <n v="675"/>
    <n v="0"/>
    <n v="6457.5"/>
  </r>
  <r>
    <n v="3106"/>
    <x v="12"/>
    <x v="1"/>
    <x v="0"/>
    <n v="402176"/>
    <s v="Lighting - Exterior Induction Fixture &lt;=100 watts"/>
    <x v="7"/>
    <x v="28"/>
    <s v="Fixture"/>
    <n v="43"/>
    <n v="1935"/>
    <n v="0"/>
    <n v="18511.5"/>
  </r>
  <r>
    <n v="3106"/>
    <x v="12"/>
    <x v="1"/>
    <x v="0"/>
    <n v="402176"/>
    <s v="Lighting - Exterior Induction Fixture &lt;=100 watts"/>
    <x v="7"/>
    <x v="28"/>
    <s v="Fixture"/>
    <n v="67"/>
    <n v="3015"/>
    <n v="0"/>
    <n v="28843.5"/>
  </r>
  <r>
    <n v="3106"/>
    <x v="12"/>
    <x v="1"/>
    <x v="0"/>
    <n v="402176"/>
    <s v="Lighting - Exterior Induction Fixture &lt;=100 watts"/>
    <x v="7"/>
    <x v="28"/>
    <s v="Fixture"/>
    <n v="3"/>
    <n v="135"/>
    <n v="0"/>
    <n v="1291.5"/>
  </r>
  <r>
    <n v="3106"/>
    <x v="12"/>
    <x v="1"/>
    <x v="0"/>
    <n v="402176"/>
    <s v="Lighting - Exterior Induction Fixture &lt;=100 watts"/>
    <x v="7"/>
    <x v="28"/>
    <s v="Fixture"/>
    <n v="5"/>
    <n v="225"/>
    <n v="0"/>
    <n v="2152.5"/>
  </r>
  <r>
    <n v="3106"/>
    <x v="12"/>
    <x v="1"/>
    <x v="0"/>
    <n v="402176"/>
    <s v="Lighting - Exterior Induction Fixture &lt;=100 watts"/>
    <x v="7"/>
    <x v="28"/>
    <s v="Fixture"/>
    <n v="3"/>
    <n v="135"/>
    <n v="0"/>
    <n v="1291.5"/>
  </r>
  <r>
    <n v="3106"/>
    <x v="12"/>
    <x v="1"/>
    <x v="0"/>
    <n v="402176"/>
    <s v="Lighting - Exterior Induction Fixture &lt;=100 watts"/>
    <x v="7"/>
    <x v="28"/>
    <s v="Fixture"/>
    <n v="18"/>
    <n v="810"/>
    <n v="0"/>
    <n v="7749"/>
  </r>
  <r>
    <n v="3106"/>
    <x v="12"/>
    <x v="1"/>
    <x v="0"/>
    <n v="402177"/>
    <s v="Lighting - Exterior Induction Fixture &lt;=120 watts"/>
    <x v="7"/>
    <x v="28"/>
    <s v="Fixture"/>
    <n v="15"/>
    <n v="750"/>
    <n v="0"/>
    <n v="4305"/>
  </r>
  <r>
    <n v="3106"/>
    <x v="12"/>
    <x v="1"/>
    <x v="0"/>
    <n v="402177"/>
    <s v="Lighting - Exterior Induction Fixture &lt;=120 watts"/>
    <x v="7"/>
    <x v="28"/>
    <s v="Fixture"/>
    <n v="6"/>
    <n v="270"/>
    <n v="0"/>
    <n v="1722"/>
  </r>
  <r>
    <n v="3106"/>
    <x v="12"/>
    <x v="1"/>
    <x v="0"/>
    <n v="402177"/>
    <s v="Lighting - Exterior Induction Fixture &lt;=120 watts"/>
    <x v="7"/>
    <x v="28"/>
    <s v="Fixture"/>
    <n v="10"/>
    <n v="500"/>
    <n v="0"/>
    <n v="2870"/>
  </r>
  <r>
    <n v="3106"/>
    <x v="12"/>
    <x v="1"/>
    <x v="0"/>
    <n v="402178"/>
    <s v="Lighting - Exterior Induction Fixture &lt;=180 watts"/>
    <x v="7"/>
    <x v="28"/>
    <s v="Fixture"/>
    <n v="3"/>
    <n v="121.5"/>
    <n v="0"/>
    <n v="724.71"/>
  </r>
  <r>
    <n v="3106"/>
    <x v="12"/>
    <x v="1"/>
    <x v="0"/>
    <n v="402178"/>
    <s v="Lighting - Exterior Induction Fixture &lt;=180 watts"/>
    <x v="7"/>
    <x v="28"/>
    <s v="Fixture"/>
    <n v="12"/>
    <n v="600"/>
    <n v="0"/>
    <n v="2898.84"/>
  </r>
  <r>
    <n v="3106"/>
    <x v="12"/>
    <x v="1"/>
    <x v="0"/>
    <n v="402178"/>
    <s v="Lighting - Exterior Induction Fixture &lt;=180 watts"/>
    <x v="7"/>
    <x v="28"/>
    <s v="Fixture"/>
    <n v="13"/>
    <n v="650"/>
    <n v="0"/>
    <n v="3140.41"/>
  </r>
  <r>
    <n v="3106"/>
    <x v="12"/>
    <x v="1"/>
    <x v="0"/>
    <n v="402178"/>
    <s v="Lighting - Exterior Induction Fixture &lt;=180 watts"/>
    <x v="7"/>
    <x v="28"/>
    <s v="Fixture"/>
    <n v="8"/>
    <n v="400"/>
    <n v="0"/>
    <n v="1932.56"/>
  </r>
  <r>
    <n v="3106"/>
    <x v="12"/>
    <x v="1"/>
    <x v="0"/>
    <n v="402178"/>
    <s v="Lighting - Exterior Induction Fixture &lt;=180 watts"/>
    <x v="7"/>
    <x v="28"/>
    <s v="Fixture"/>
    <n v="22"/>
    <n v="1100"/>
    <n v="0"/>
    <n v="5314.54"/>
  </r>
  <r>
    <n v="3106"/>
    <x v="12"/>
    <x v="1"/>
    <x v="0"/>
    <n v="402178"/>
    <s v="Lighting - Exterior Induction Fixture &lt;=180 watts"/>
    <x v="7"/>
    <x v="28"/>
    <s v="Fixture"/>
    <n v="2"/>
    <n v="100"/>
    <n v="0"/>
    <n v="483.14"/>
  </r>
  <r>
    <n v="3106"/>
    <x v="12"/>
    <x v="1"/>
    <x v="0"/>
    <n v="402178"/>
    <s v="Lighting - Exterior Induction Fixture &lt;=180 watts"/>
    <x v="7"/>
    <x v="28"/>
    <s v="Fixture"/>
    <n v="17"/>
    <n v="850"/>
    <n v="0"/>
    <n v="4106.6899999999996"/>
  </r>
  <r>
    <n v="3106"/>
    <x v="12"/>
    <x v="1"/>
    <x v="0"/>
    <n v="402178"/>
    <s v="Lighting - Exterior Induction Fixture &lt;=180 watts"/>
    <x v="7"/>
    <x v="28"/>
    <s v="Fixture"/>
    <n v="7"/>
    <n v="350"/>
    <n v="0"/>
    <n v="1690.99"/>
  </r>
  <r>
    <n v="3106"/>
    <x v="12"/>
    <x v="1"/>
    <x v="0"/>
    <n v="402178"/>
    <s v="Lighting - Exterior Induction Fixture &lt;=180 watts"/>
    <x v="7"/>
    <x v="28"/>
    <s v="Fixture"/>
    <n v="4"/>
    <n v="200"/>
    <n v="0"/>
    <n v="966.28"/>
  </r>
  <r>
    <n v="3106"/>
    <x v="12"/>
    <x v="1"/>
    <x v="0"/>
    <n v="402178"/>
    <s v="Lighting - Exterior Induction Fixture &lt;=180 watts"/>
    <x v="7"/>
    <x v="28"/>
    <s v="Fixture"/>
    <n v="8"/>
    <n v="400"/>
    <n v="0"/>
    <n v="1932.56"/>
  </r>
  <r>
    <n v="3106"/>
    <x v="12"/>
    <x v="1"/>
    <x v="0"/>
    <n v="402178"/>
    <s v="Lighting - Exterior Induction Fixture &lt;=180 watts"/>
    <x v="7"/>
    <x v="28"/>
    <s v="Fixture"/>
    <n v="36"/>
    <n v="1620"/>
    <n v="0"/>
    <n v="8696.52"/>
  </r>
  <r>
    <n v="3106"/>
    <x v="12"/>
    <x v="1"/>
    <x v="0"/>
    <n v="402178"/>
    <s v="Lighting - Exterior Induction Fixture &lt;=180 watts"/>
    <x v="7"/>
    <x v="28"/>
    <s v="Fixture"/>
    <n v="1"/>
    <n v="50"/>
    <n v="0"/>
    <n v="241.57"/>
  </r>
  <r>
    <n v="3106"/>
    <x v="12"/>
    <x v="1"/>
    <x v="0"/>
    <n v="402178"/>
    <s v="Lighting - Exterior Induction Fixture &lt;=180 watts"/>
    <x v="7"/>
    <x v="28"/>
    <s v="Fixture"/>
    <n v="42"/>
    <n v="2100"/>
    <n v="0"/>
    <n v="10145.94"/>
  </r>
  <r>
    <n v="3106"/>
    <x v="12"/>
    <x v="1"/>
    <x v="0"/>
    <n v="402178"/>
    <s v="Lighting - Exterior Induction Fixture &lt;=180 watts"/>
    <x v="7"/>
    <x v="28"/>
    <s v="Fixture"/>
    <n v="5"/>
    <n v="225"/>
    <n v="0"/>
    <n v="1207.8499999999999"/>
  </r>
  <r>
    <n v="3106"/>
    <x v="12"/>
    <x v="1"/>
    <x v="0"/>
    <n v="402178"/>
    <s v="Lighting - Exterior Induction Fixture &lt;=180 watts"/>
    <x v="7"/>
    <x v="28"/>
    <s v="Fixture"/>
    <n v="13"/>
    <n v="650"/>
    <n v="0"/>
    <n v="3140.41"/>
  </r>
  <r>
    <n v="3106"/>
    <x v="12"/>
    <x v="1"/>
    <x v="0"/>
    <n v="402178"/>
    <s v="Lighting - Exterior Induction Fixture &lt;=180 watts"/>
    <x v="7"/>
    <x v="28"/>
    <s v="Fixture"/>
    <n v="185"/>
    <n v="8325"/>
    <n v="0"/>
    <n v="44690.45"/>
  </r>
  <r>
    <n v="3106"/>
    <x v="12"/>
    <x v="1"/>
    <x v="0"/>
    <n v="402178"/>
    <s v="Lighting - Exterior Induction Fixture &lt;=180 watts"/>
    <x v="7"/>
    <x v="28"/>
    <s v="Fixture"/>
    <n v="11"/>
    <n v="550"/>
    <n v="0"/>
    <n v="2657.27"/>
  </r>
  <r>
    <n v="3106"/>
    <x v="12"/>
    <x v="1"/>
    <x v="0"/>
    <n v="402178"/>
    <s v="Lighting - Exterior Induction Fixture &lt;=180 watts"/>
    <x v="7"/>
    <x v="28"/>
    <s v="Fixture"/>
    <n v="3"/>
    <n v="150"/>
    <n v="0"/>
    <n v="724.71"/>
  </r>
  <r>
    <n v="3106"/>
    <x v="12"/>
    <x v="1"/>
    <x v="0"/>
    <n v="402178"/>
    <s v="Lighting - Exterior Induction Fixture &lt;=180 watts"/>
    <x v="7"/>
    <x v="28"/>
    <s v="Fixture"/>
    <n v="8"/>
    <n v="400"/>
    <n v="0"/>
    <n v="1932.56"/>
  </r>
  <r>
    <n v="3106"/>
    <x v="12"/>
    <x v="1"/>
    <x v="0"/>
    <n v="402178"/>
    <s v="Lighting - Exterior Induction Fixture &lt;=180 watts"/>
    <x v="7"/>
    <x v="28"/>
    <s v="Fixture"/>
    <n v="4"/>
    <n v="180"/>
    <n v="0"/>
    <n v="966.28"/>
  </r>
  <r>
    <n v="3106"/>
    <x v="12"/>
    <x v="1"/>
    <x v="0"/>
    <n v="402178"/>
    <s v="Lighting - Exterior Induction Fixture &lt;=180 watts"/>
    <x v="7"/>
    <x v="28"/>
    <s v="Fixture"/>
    <n v="11"/>
    <n v="550"/>
    <n v="0"/>
    <n v="2657.27"/>
  </r>
  <r>
    <n v="3106"/>
    <x v="12"/>
    <x v="1"/>
    <x v="0"/>
    <n v="402178"/>
    <s v="Lighting - Exterior Induction Fixture &lt;=180 watts"/>
    <x v="7"/>
    <x v="28"/>
    <s v="Fixture"/>
    <n v="1"/>
    <n v="50"/>
    <n v="0"/>
    <n v="241.57"/>
  </r>
  <r>
    <n v="3106"/>
    <x v="12"/>
    <x v="1"/>
    <x v="0"/>
    <n v="402178"/>
    <s v="Lighting - Exterior Induction Fixture &lt;=180 watts"/>
    <x v="7"/>
    <x v="28"/>
    <s v="Fixture"/>
    <n v="13"/>
    <n v="585"/>
    <n v="0"/>
    <n v="3140.41"/>
  </r>
  <r>
    <n v="3106"/>
    <x v="12"/>
    <x v="1"/>
    <x v="0"/>
    <n v="402178"/>
    <s v="Lighting - Exterior Induction Fixture &lt;=180 watts"/>
    <x v="7"/>
    <x v="28"/>
    <s v="Fixture"/>
    <n v="9"/>
    <n v="450"/>
    <n v="0"/>
    <n v="2174.13"/>
  </r>
  <r>
    <n v="3106"/>
    <x v="12"/>
    <x v="1"/>
    <x v="0"/>
    <n v="402178"/>
    <s v="Lighting - Exterior Induction Fixture &lt;=180 watts"/>
    <x v="7"/>
    <x v="28"/>
    <s v="Fixture"/>
    <n v="354"/>
    <n v="17700"/>
    <n v="0"/>
    <n v="85515.78"/>
  </r>
  <r>
    <n v="3106"/>
    <x v="12"/>
    <x v="1"/>
    <x v="0"/>
    <n v="402178"/>
    <s v="Lighting - Exterior Induction Fixture &lt;=180 watts"/>
    <x v="7"/>
    <x v="28"/>
    <s v="Fixture"/>
    <n v="10"/>
    <n v="450"/>
    <n v="0"/>
    <n v="2415.6999999999998"/>
  </r>
  <r>
    <n v="3106"/>
    <x v="12"/>
    <x v="1"/>
    <x v="0"/>
    <n v="402178"/>
    <s v="Lighting - Exterior Induction Fixture &lt;=180 watts"/>
    <x v="7"/>
    <x v="28"/>
    <s v="Fixture"/>
    <n v="3"/>
    <n v="150"/>
    <n v="0"/>
    <n v="724.71"/>
  </r>
  <r>
    <n v="3106"/>
    <x v="12"/>
    <x v="1"/>
    <x v="0"/>
    <n v="402178"/>
    <s v="Lighting - Exterior Induction Fixture &lt;=180 watts"/>
    <x v="7"/>
    <x v="28"/>
    <s v="Fixture"/>
    <n v="5"/>
    <n v="250"/>
    <n v="0"/>
    <n v="1207.8499999999999"/>
  </r>
  <r>
    <n v="3106"/>
    <x v="12"/>
    <x v="1"/>
    <x v="0"/>
    <n v="402178"/>
    <s v="Lighting - Exterior Induction Fixture &lt;=180 watts"/>
    <x v="7"/>
    <x v="28"/>
    <s v="Fixture"/>
    <n v="5"/>
    <n v="250"/>
    <n v="0"/>
    <n v="1207.8499999999999"/>
  </r>
  <r>
    <n v="3106"/>
    <x v="12"/>
    <x v="1"/>
    <x v="0"/>
    <n v="402178"/>
    <s v="Lighting - Exterior Induction Fixture &lt;=180 watts"/>
    <x v="7"/>
    <x v="28"/>
    <s v="Fixture"/>
    <n v="12"/>
    <n v="600"/>
    <n v="0"/>
    <n v="2898.84"/>
  </r>
  <r>
    <n v="3106"/>
    <x v="12"/>
    <x v="1"/>
    <x v="0"/>
    <n v="402178"/>
    <s v="Lighting - Exterior Induction Fixture &lt;=180 watts"/>
    <x v="7"/>
    <x v="28"/>
    <s v="Fixture"/>
    <n v="2"/>
    <n v="100"/>
    <n v="0"/>
    <n v="483.14"/>
  </r>
  <r>
    <n v="3106"/>
    <x v="12"/>
    <x v="1"/>
    <x v="0"/>
    <n v="402178"/>
    <s v="Lighting - Exterior Induction Fixture &lt;=180 watts"/>
    <x v="7"/>
    <x v="28"/>
    <s v="Fixture"/>
    <n v="8"/>
    <n v="400"/>
    <n v="0"/>
    <n v="1932.56"/>
  </r>
  <r>
    <n v="3106"/>
    <x v="12"/>
    <x v="1"/>
    <x v="0"/>
    <n v="402178"/>
    <s v="Lighting - Exterior Induction Fixture &lt;=180 watts"/>
    <x v="7"/>
    <x v="28"/>
    <s v="Fixture"/>
    <n v="15"/>
    <n v="750"/>
    <n v="0"/>
    <n v="3623.55"/>
  </r>
  <r>
    <n v="3106"/>
    <x v="12"/>
    <x v="1"/>
    <x v="0"/>
    <n v="402178"/>
    <s v="Lighting - Exterior Induction Fixture &lt;=180 watts"/>
    <x v="7"/>
    <x v="28"/>
    <s v="Fixture"/>
    <n v="3"/>
    <n v="150"/>
    <n v="0"/>
    <n v="724.71"/>
  </r>
  <r>
    <n v="3106"/>
    <x v="12"/>
    <x v="1"/>
    <x v="0"/>
    <n v="402178"/>
    <s v="Lighting - Exterior Induction Fixture &lt;=180 watts"/>
    <x v="7"/>
    <x v="28"/>
    <s v="Fixture"/>
    <n v="12"/>
    <n v="600"/>
    <n v="0"/>
    <n v="2898.84"/>
  </r>
  <r>
    <n v="3106"/>
    <x v="12"/>
    <x v="1"/>
    <x v="0"/>
    <n v="402178"/>
    <s v="Lighting - Exterior Induction Fixture &lt;=180 watts"/>
    <x v="7"/>
    <x v="28"/>
    <s v="Fixture"/>
    <n v="7"/>
    <n v="350"/>
    <n v="0"/>
    <n v="1690.99"/>
  </r>
  <r>
    <n v="3106"/>
    <x v="12"/>
    <x v="1"/>
    <x v="0"/>
    <n v="402178"/>
    <s v="Lighting - Exterior Induction Fixture &lt;=180 watts"/>
    <x v="7"/>
    <x v="28"/>
    <s v="Fixture"/>
    <n v="26"/>
    <n v="1300"/>
    <n v="0"/>
    <n v="6280.82"/>
  </r>
  <r>
    <n v="3106"/>
    <x v="12"/>
    <x v="1"/>
    <x v="0"/>
    <n v="402178"/>
    <s v="Lighting - Exterior Induction Fixture &lt;=180 watts"/>
    <x v="7"/>
    <x v="28"/>
    <s v="Fixture"/>
    <n v="9"/>
    <n v="450"/>
    <n v="0"/>
    <n v="2174.13"/>
  </r>
  <r>
    <n v="3106"/>
    <x v="12"/>
    <x v="1"/>
    <x v="0"/>
    <n v="402178"/>
    <s v="Lighting - Exterior Induction Fixture &lt;=180 watts"/>
    <x v="7"/>
    <x v="28"/>
    <s v="Fixture"/>
    <n v="540"/>
    <n v="27000"/>
    <n v="0"/>
    <n v="130447.8"/>
  </r>
  <r>
    <n v="3106"/>
    <x v="12"/>
    <x v="1"/>
    <x v="0"/>
    <n v="402178"/>
    <s v="Lighting - Exterior Induction Fixture &lt;=180 watts"/>
    <x v="7"/>
    <x v="28"/>
    <s v="Fixture"/>
    <n v="11"/>
    <n v="550"/>
    <n v="0"/>
    <n v="2657.27"/>
  </r>
  <r>
    <n v="3106"/>
    <x v="12"/>
    <x v="1"/>
    <x v="0"/>
    <n v="402178"/>
    <s v="Lighting - Exterior Induction Fixture &lt;=180 watts"/>
    <x v="7"/>
    <x v="28"/>
    <s v="Fixture"/>
    <n v="17"/>
    <n v="850"/>
    <n v="0"/>
    <n v="4106.6899999999996"/>
  </r>
  <r>
    <n v="3106"/>
    <x v="12"/>
    <x v="1"/>
    <x v="0"/>
    <n v="402178"/>
    <s v="Lighting - Exterior Induction Fixture &lt;=180 watts"/>
    <x v="7"/>
    <x v="28"/>
    <s v="Fixture"/>
    <n v="14"/>
    <n v="700"/>
    <n v="0"/>
    <n v="3381.98"/>
  </r>
  <r>
    <n v="3106"/>
    <x v="12"/>
    <x v="1"/>
    <x v="0"/>
    <n v="402178"/>
    <s v="Lighting - Exterior Induction Fixture &lt;=180 watts"/>
    <x v="7"/>
    <x v="28"/>
    <s v="Fixture"/>
    <n v="2"/>
    <n v="100"/>
    <n v="0"/>
    <n v="483.14"/>
  </r>
  <r>
    <n v="3106"/>
    <x v="12"/>
    <x v="1"/>
    <x v="0"/>
    <n v="402178"/>
    <s v="Lighting - Exterior Induction Fixture &lt;=180 watts"/>
    <x v="7"/>
    <x v="28"/>
    <s v="Fixture"/>
    <n v="339"/>
    <n v="16950"/>
    <n v="0"/>
    <n v="81892.23"/>
  </r>
  <r>
    <n v="3106"/>
    <x v="12"/>
    <x v="1"/>
    <x v="0"/>
    <n v="402178"/>
    <s v="Lighting - Exterior Induction Fixture &lt;=180 watts"/>
    <x v="7"/>
    <x v="28"/>
    <s v="Fixture"/>
    <n v="6"/>
    <n v="300"/>
    <n v="0"/>
    <n v="1449.42"/>
  </r>
  <r>
    <n v="3106"/>
    <x v="12"/>
    <x v="1"/>
    <x v="0"/>
    <n v="402178"/>
    <s v="Lighting - Exterior Induction Fixture &lt;=180 watts"/>
    <x v="7"/>
    <x v="28"/>
    <s v="Fixture"/>
    <n v="11"/>
    <n v="550"/>
    <n v="0"/>
    <n v="2657.27"/>
  </r>
  <r>
    <n v="3106"/>
    <x v="12"/>
    <x v="1"/>
    <x v="0"/>
    <n v="402179"/>
    <s v="Lighting - Exterior Induction Fixture &lt;=250 watts"/>
    <x v="7"/>
    <x v="28"/>
    <s v="Fixture"/>
    <n v="2"/>
    <n v="180"/>
    <n v="0"/>
    <n v="1705.6"/>
  </r>
  <r>
    <n v="3106"/>
    <x v="12"/>
    <x v="1"/>
    <x v="0"/>
    <n v="402179"/>
    <s v="Lighting - Exterior Induction Fixture &lt;=250 watts"/>
    <x v="7"/>
    <x v="28"/>
    <s v="Fixture"/>
    <n v="9"/>
    <n v="900"/>
    <n v="0"/>
    <n v="7675.2"/>
  </r>
  <r>
    <n v="3106"/>
    <x v="12"/>
    <x v="1"/>
    <x v="0"/>
    <n v="402179"/>
    <s v="Lighting - Exterior Induction Fixture &lt;=250 watts"/>
    <x v="7"/>
    <x v="28"/>
    <s v="Fixture"/>
    <n v="7"/>
    <n v="700"/>
    <n v="0"/>
    <n v="5969.6"/>
  </r>
  <r>
    <n v="3106"/>
    <x v="12"/>
    <x v="1"/>
    <x v="0"/>
    <n v="402179"/>
    <s v="Lighting - Exterior Induction Fixture &lt;=250 watts"/>
    <x v="7"/>
    <x v="28"/>
    <s v="Fixture"/>
    <n v="2"/>
    <n v="180"/>
    <n v="0"/>
    <n v="1705.6"/>
  </r>
  <r>
    <n v="3106"/>
    <x v="12"/>
    <x v="1"/>
    <x v="0"/>
    <n v="402179"/>
    <s v="Lighting - Exterior Induction Fixture &lt;=250 watts"/>
    <x v="7"/>
    <x v="28"/>
    <s v="Fixture"/>
    <n v="15"/>
    <n v="1500"/>
    <n v="0"/>
    <n v="12792"/>
  </r>
  <r>
    <n v="3106"/>
    <x v="12"/>
    <x v="1"/>
    <x v="0"/>
    <n v="402179"/>
    <s v="Lighting - Exterior Induction Fixture &lt;=250 watts"/>
    <x v="7"/>
    <x v="28"/>
    <s v="Fixture"/>
    <n v="2"/>
    <n v="200"/>
    <n v="0"/>
    <n v="1705.6"/>
  </r>
  <r>
    <n v="3106"/>
    <x v="12"/>
    <x v="1"/>
    <x v="0"/>
    <n v="402179"/>
    <s v="Lighting - Exterior Induction Fixture &lt;=250 watts"/>
    <x v="7"/>
    <x v="28"/>
    <s v="Fixture"/>
    <n v="1"/>
    <n v="100"/>
    <n v="0"/>
    <n v="852.8"/>
  </r>
  <r>
    <n v="3106"/>
    <x v="12"/>
    <x v="1"/>
    <x v="0"/>
    <n v="402179"/>
    <s v="Lighting - Exterior Induction Fixture &lt;=250 watts"/>
    <x v="7"/>
    <x v="28"/>
    <s v="Fixture"/>
    <n v="8"/>
    <n v="720"/>
    <n v="0"/>
    <n v="6822.4"/>
  </r>
  <r>
    <n v="3106"/>
    <x v="12"/>
    <x v="1"/>
    <x v="0"/>
    <n v="402179"/>
    <s v="Lighting - Exterior Induction Fixture &lt;=250 watts"/>
    <x v="7"/>
    <x v="28"/>
    <s v="Fixture"/>
    <n v="8"/>
    <n v="720"/>
    <n v="0"/>
    <n v="6822.4"/>
  </r>
  <r>
    <n v="3106"/>
    <x v="12"/>
    <x v="1"/>
    <x v="0"/>
    <n v="402179"/>
    <s v="Lighting - Exterior Induction Fixture &lt;=250 watts"/>
    <x v="7"/>
    <x v="28"/>
    <s v="Fixture"/>
    <n v="8"/>
    <n v="360"/>
    <n v="0"/>
    <n v="6822.4"/>
  </r>
  <r>
    <n v="3106"/>
    <x v="12"/>
    <x v="1"/>
    <x v="0"/>
    <n v="402179"/>
    <s v="Lighting - Exterior Induction Fixture &lt;=250 watts"/>
    <x v="7"/>
    <x v="28"/>
    <s v="Fixture"/>
    <n v="2"/>
    <n v="200"/>
    <n v="0"/>
    <n v="1705.6"/>
  </r>
  <r>
    <n v="3106"/>
    <x v="12"/>
    <x v="1"/>
    <x v="0"/>
    <n v="402179"/>
    <s v="Lighting - Exterior Induction Fixture &lt;=250 watts"/>
    <x v="7"/>
    <x v="28"/>
    <s v="Fixture"/>
    <n v="30"/>
    <n v="2700"/>
    <n v="0"/>
    <n v="25584"/>
  </r>
  <r>
    <n v="3106"/>
    <x v="12"/>
    <x v="1"/>
    <x v="0"/>
    <n v="402179"/>
    <s v="Lighting - Exterior Induction Fixture &lt;=250 watts"/>
    <x v="7"/>
    <x v="28"/>
    <s v="Fixture"/>
    <n v="10"/>
    <n v="1000"/>
    <n v="0"/>
    <n v="8528"/>
  </r>
  <r>
    <n v="3106"/>
    <x v="12"/>
    <x v="1"/>
    <x v="0"/>
    <n v="402179"/>
    <s v="Lighting - Exterior Induction Fixture &lt;=250 watts"/>
    <x v="7"/>
    <x v="28"/>
    <s v="Fixture"/>
    <n v="11"/>
    <n v="1100"/>
    <n v="0"/>
    <n v="9380.7999999999993"/>
  </r>
  <r>
    <n v="3106"/>
    <x v="12"/>
    <x v="1"/>
    <x v="0"/>
    <n v="402179"/>
    <s v="Lighting - Exterior Induction Fixture &lt;=250 watts"/>
    <x v="7"/>
    <x v="28"/>
    <s v="Fixture"/>
    <n v="8"/>
    <n v="800"/>
    <n v="0"/>
    <n v="6822.4"/>
  </r>
  <r>
    <n v="3106"/>
    <x v="12"/>
    <x v="1"/>
    <x v="0"/>
    <n v="402179"/>
    <s v="Lighting - Exterior Induction Fixture &lt;=250 watts"/>
    <x v="7"/>
    <x v="28"/>
    <s v="Fixture"/>
    <n v="3"/>
    <n v="300"/>
    <n v="0"/>
    <n v="2558.4"/>
  </r>
  <r>
    <n v="3106"/>
    <x v="12"/>
    <x v="1"/>
    <x v="0"/>
    <n v="402179"/>
    <s v="Lighting - Exterior Induction Fixture &lt;=250 watts"/>
    <x v="7"/>
    <x v="28"/>
    <s v="Fixture"/>
    <n v="12"/>
    <n v="1200"/>
    <n v="0"/>
    <n v="10233.6"/>
  </r>
  <r>
    <n v="3106"/>
    <x v="12"/>
    <x v="1"/>
    <x v="0"/>
    <n v="402179"/>
    <s v="Lighting - Exterior Induction Fixture &lt;=250 watts"/>
    <x v="7"/>
    <x v="28"/>
    <s v="Fixture"/>
    <n v="6"/>
    <n v="600"/>
    <n v="0"/>
    <n v="5116.8"/>
  </r>
  <r>
    <n v="3106"/>
    <x v="12"/>
    <x v="1"/>
    <x v="0"/>
    <n v="402179"/>
    <s v="Lighting - Exterior Induction Fixture &lt;=250 watts"/>
    <x v="7"/>
    <x v="28"/>
    <s v="Fixture"/>
    <n v="6"/>
    <n v="600"/>
    <n v="0"/>
    <n v="5116.8"/>
  </r>
  <r>
    <n v="3106"/>
    <x v="12"/>
    <x v="1"/>
    <x v="0"/>
    <n v="402179"/>
    <s v="Lighting - Exterior Induction Fixture &lt;=250 watts"/>
    <x v="7"/>
    <x v="28"/>
    <s v="Fixture"/>
    <n v="4"/>
    <n v="400"/>
    <n v="0"/>
    <n v="3411.2"/>
  </r>
  <r>
    <n v="3106"/>
    <x v="12"/>
    <x v="1"/>
    <x v="0"/>
    <n v="402179"/>
    <s v="Lighting - Exterior Induction Fixture &lt;=250 watts"/>
    <x v="7"/>
    <x v="28"/>
    <s v="Fixture"/>
    <n v="88"/>
    <n v="7920"/>
    <n v="0"/>
    <n v="75046.399999999994"/>
  </r>
  <r>
    <n v="3106"/>
    <x v="12"/>
    <x v="1"/>
    <x v="0"/>
    <n v="402179"/>
    <s v="Lighting - Exterior Induction Fixture &lt;=250 watts"/>
    <x v="7"/>
    <x v="28"/>
    <s v="Fixture"/>
    <n v="4"/>
    <n v="400"/>
    <n v="0"/>
    <n v="3411.2"/>
  </r>
  <r>
    <n v="3106"/>
    <x v="12"/>
    <x v="1"/>
    <x v="0"/>
    <n v="402179"/>
    <s v="Lighting - Exterior Induction Fixture &lt;=250 watts"/>
    <x v="7"/>
    <x v="28"/>
    <s v="Fixture"/>
    <n v="13"/>
    <n v="1300"/>
    <n v="0"/>
    <n v="11086.4"/>
  </r>
  <r>
    <n v="3106"/>
    <x v="12"/>
    <x v="1"/>
    <x v="0"/>
    <n v="402179"/>
    <s v="Lighting - Exterior Induction Fixture &lt;=250 watts"/>
    <x v="7"/>
    <x v="28"/>
    <s v="Fixture"/>
    <n v="2"/>
    <n v="200"/>
    <n v="0"/>
    <n v="1705.6"/>
  </r>
  <r>
    <n v="3106"/>
    <x v="12"/>
    <x v="1"/>
    <x v="0"/>
    <n v="402179"/>
    <s v="Lighting - Exterior Induction Fixture &lt;=250 watts"/>
    <x v="7"/>
    <x v="28"/>
    <s v="Fixture"/>
    <n v="4"/>
    <n v="400"/>
    <n v="0"/>
    <n v="3411.2"/>
  </r>
  <r>
    <n v="3106"/>
    <x v="12"/>
    <x v="1"/>
    <x v="0"/>
    <n v="402179"/>
    <s v="Lighting - Exterior Induction Fixture &lt;=250 watts"/>
    <x v="7"/>
    <x v="28"/>
    <s v="Fixture"/>
    <n v="8"/>
    <n v="720"/>
    <n v="0"/>
    <n v="6822.4"/>
  </r>
  <r>
    <n v="3106"/>
    <x v="12"/>
    <x v="1"/>
    <x v="0"/>
    <n v="402179"/>
    <s v="Lighting - Exterior Induction Fixture &lt;=250 watts"/>
    <x v="7"/>
    <x v="28"/>
    <s v="Fixture"/>
    <n v="2"/>
    <n v="200"/>
    <n v="0"/>
    <n v="1705.6"/>
  </r>
  <r>
    <n v="3106"/>
    <x v="12"/>
    <x v="1"/>
    <x v="0"/>
    <n v="402179"/>
    <s v="Lighting - Exterior Induction Fixture &lt;=250 watts"/>
    <x v="7"/>
    <x v="28"/>
    <s v="Fixture"/>
    <n v="1"/>
    <n v="100"/>
    <n v="0"/>
    <n v="852.8"/>
  </r>
  <r>
    <n v="3106"/>
    <x v="12"/>
    <x v="1"/>
    <x v="0"/>
    <n v="402179"/>
    <s v="Lighting - Exterior Induction Fixture &lt;=250 watts"/>
    <x v="7"/>
    <x v="28"/>
    <s v="Fixture"/>
    <n v="8"/>
    <n v="800"/>
    <n v="0"/>
    <n v="6822.4"/>
  </r>
  <r>
    <n v="3106"/>
    <x v="12"/>
    <x v="1"/>
    <x v="0"/>
    <n v="402179"/>
    <s v="Lighting - Exterior Induction Fixture &lt;=250 watts"/>
    <x v="7"/>
    <x v="28"/>
    <s v="Fixture"/>
    <n v="13"/>
    <n v="1300"/>
    <n v="0"/>
    <n v="11086.4"/>
  </r>
  <r>
    <n v="3106"/>
    <x v="12"/>
    <x v="1"/>
    <x v="0"/>
    <n v="402179"/>
    <s v="Lighting - Exterior Induction Fixture &lt;=250 watts"/>
    <x v="7"/>
    <x v="28"/>
    <s v="Fixture"/>
    <n v="11"/>
    <n v="1100"/>
    <n v="0"/>
    <n v="9380.7999999999993"/>
  </r>
  <r>
    <n v="3106"/>
    <x v="12"/>
    <x v="1"/>
    <x v="0"/>
    <n v="402179"/>
    <s v="Lighting - Exterior Induction Fixture &lt;=250 watts"/>
    <x v="7"/>
    <x v="28"/>
    <s v="Fixture"/>
    <n v="3"/>
    <n v="270"/>
    <n v="0"/>
    <n v="2558.4"/>
  </r>
  <r>
    <n v="3106"/>
    <x v="12"/>
    <x v="1"/>
    <x v="0"/>
    <n v="402179"/>
    <s v="Lighting - Exterior Induction Fixture &lt;=250 watts"/>
    <x v="7"/>
    <x v="28"/>
    <s v="Fixture"/>
    <n v="2"/>
    <n v="200"/>
    <n v="0"/>
    <n v="1705.6"/>
  </r>
  <r>
    <n v="3106"/>
    <x v="12"/>
    <x v="1"/>
    <x v="0"/>
    <n v="402179"/>
    <s v="Lighting - Exterior Induction Fixture &lt;=250 watts"/>
    <x v="7"/>
    <x v="28"/>
    <s v="Fixture"/>
    <n v="28"/>
    <n v="2520"/>
    <n v="0"/>
    <n v="23878.400000000001"/>
  </r>
  <r>
    <n v="3106"/>
    <x v="12"/>
    <x v="1"/>
    <x v="0"/>
    <n v="402179"/>
    <s v="Lighting - Exterior Induction Fixture &lt;=250 watts"/>
    <x v="7"/>
    <x v="28"/>
    <s v="Fixture"/>
    <n v="64"/>
    <n v="5760"/>
    <n v="0"/>
    <n v="54579.199999999997"/>
  </r>
  <r>
    <n v="3106"/>
    <x v="12"/>
    <x v="1"/>
    <x v="0"/>
    <n v="402179"/>
    <s v="Lighting - Exterior Induction Fixture &lt;=250 watts"/>
    <x v="7"/>
    <x v="28"/>
    <s v="Fixture"/>
    <n v="10"/>
    <n v="1000"/>
    <n v="0"/>
    <n v="8528"/>
  </r>
  <r>
    <n v="3106"/>
    <x v="12"/>
    <x v="1"/>
    <x v="0"/>
    <n v="402179"/>
    <s v="Lighting - Exterior Induction Fixture &lt;=250 watts"/>
    <x v="7"/>
    <x v="28"/>
    <s v="Fixture"/>
    <n v="24"/>
    <n v="2400"/>
    <n v="0"/>
    <n v="20467.2"/>
  </r>
  <r>
    <n v="3106"/>
    <x v="12"/>
    <x v="1"/>
    <x v="0"/>
    <n v="402179"/>
    <s v="Lighting - Exterior Induction Fixture &lt;=250 watts"/>
    <x v="7"/>
    <x v="28"/>
    <s v="Fixture"/>
    <n v="2"/>
    <n v="200"/>
    <n v="0"/>
    <n v="1705.6"/>
  </r>
  <r>
    <n v="3106"/>
    <x v="12"/>
    <x v="1"/>
    <x v="0"/>
    <n v="402179"/>
    <s v="Lighting - Exterior Induction Fixture &lt;=250 watts"/>
    <x v="7"/>
    <x v="28"/>
    <s v="Fixture"/>
    <n v="8"/>
    <n v="800"/>
    <n v="0"/>
    <n v="6822.4"/>
  </r>
  <r>
    <n v="3106"/>
    <x v="12"/>
    <x v="1"/>
    <x v="0"/>
    <n v="402179"/>
    <s v="Lighting - Exterior Induction Fixture &lt;=250 watts"/>
    <x v="7"/>
    <x v="28"/>
    <s v="Fixture"/>
    <n v="8"/>
    <n v="800"/>
    <n v="0"/>
    <n v="6822.4"/>
  </r>
  <r>
    <n v="3106"/>
    <x v="12"/>
    <x v="1"/>
    <x v="0"/>
    <n v="402179"/>
    <s v="Lighting - Exterior Induction Fixture &lt;=250 watts"/>
    <x v="7"/>
    <x v="28"/>
    <s v="Fixture"/>
    <n v="14"/>
    <n v="1400"/>
    <n v="0"/>
    <n v="11939.2"/>
  </r>
  <r>
    <n v="3106"/>
    <x v="12"/>
    <x v="1"/>
    <x v="0"/>
    <n v="402179"/>
    <s v="Lighting - Exterior Induction Fixture &lt;=250 watts"/>
    <x v="7"/>
    <x v="28"/>
    <s v="Fixture"/>
    <n v="11"/>
    <n v="1100"/>
    <n v="0"/>
    <n v="9380.7999999999993"/>
  </r>
  <r>
    <n v="3106"/>
    <x v="12"/>
    <x v="1"/>
    <x v="0"/>
    <n v="402179"/>
    <s v="Lighting - Exterior Induction Fixture &lt;=250 watts"/>
    <x v="7"/>
    <x v="28"/>
    <s v="Fixture"/>
    <n v="32"/>
    <n v="3200"/>
    <n v="0"/>
    <n v="27289.599999999999"/>
  </r>
  <r>
    <n v="3106"/>
    <x v="12"/>
    <x v="1"/>
    <x v="0"/>
    <n v="402179"/>
    <s v="Lighting - Exterior Induction Fixture &lt;=250 watts"/>
    <x v="7"/>
    <x v="28"/>
    <s v="Fixture"/>
    <n v="28"/>
    <n v="2800"/>
    <n v="0"/>
    <n v="23878.400000000001"/>
  </r>
  <r>
    <n v="3106"/>
    <x v="12"/>
    <x v="1"/>
    <x v="0"/>
    <n v="402179"/>
    <s v="Lighting - Exterior Induction Fixture &lt;=250 watts"/>
    <x v="7"/>
    <x v="28"/>
    <s v="Fixture"/>
    <n v="9"/>
    <n v="900"/>
    <n v="0"/>
    <n v="7675.2"/>
  </r>
  <r>
    <n v="3106"/>
    <x v="12"/>
    <x v="1"/>
    <x v="0"/>
    <n v="402179"/>
    <s v="Lighting - Exterior Induction Fixture &lt;=250 watts"/>
    <x v="7"/>
    <x v="28"/>
    <s v="Fixture"/>
    <n v="10"/>
    <n v="1000"/>
    <n v="0"/>
    <n v="8528"/>
  </r>
  <r>
    <n v="3106"/>
    <x v="12"/>
    <x v="1"/>
    <x v="0"/>
    <n v="402179"/>
    <s v="Lighting - Exterior Induction Fixture &lt;=250 watts"/>
    <x v="7"/>
    <x v="28"/>
    <s v="Fixture"/>
    <n v="4"/>
    <n v="400"/>
    <n v="0"/>
    <n v="3411.2"/>
  </r>
  <r>
    <n v="3106"/>
    <x v="12"/>
    <x v="1"/>
    <x v="0"/>
    <n v="402179"/>
    <s v="Lighting - Exterior Induction Fixture &lt;=250 watts"/>
    <x v="7"/>
    <x v="28"/>
    <s v="Fixture"/>
    <n v="6"/>
    <n v="600"/>
    <n v="0"/>
    <n v="5116.8"/>
  </r>
  <r>
    <n v="3106"/>
    <x v="12"/>
    <x v="1"/>
    <x v="0"/>
    <n v="402179"/>
    <s v="Lighting - Exterior Induction Fixture &lt;=250 watts"/>
    <x v="7"/>
    <x v="28"/>
    <s v="Fixture"/>
    <n v="23"/>
    <n v="2300"/>
    <n v="0"/>
    <n v="19614.400000000001"/>
  </r>
  <r>
    <n v="3106"/>
    <x v="12"/>
    <x v="1"/>
    <x v="0"/>
    <n v="402180"/>
    <s v="Lighting - Exterior Induction Fixture &lt;=70 watts"/>
    <x v="7"/>
    <x v="28"/>
    <s v="Fixture"/>
    <n v="6"/>
    <n v="135"/>
    <n v="0"/>
    <n v="1795.8"/>
  </r>
  <r>
    <n v="3106"/>
    <x v="12"/>
    <x v="1"/>
    <x v="0"/>
    <n v="402180"/>
    <s v="Lighting - Exterior Induction Fixture &lt;=70 watts"/>
    <x v="7"/>
    <x v="28"/>
    <s v="Fixture"/>
    <n v="2"/>
    <n v="50"/>
    <n v="0"/>
    <n v="598.6"/>
  </r>
  <r>
    <n v="3106"/>
    <x v="12"/>
    <x v="1"/>
    <x v="0"/>
    <n v="402180"/>
    <s v="Lighting - Exterior Induction Fixture &lt;=70 watts"/>
    <x v="7"/>
    <x v="28"/>
    <s v="Fixture"/>
    <n v="2549"/>
    <n v="63725"/>
    <n v="0"/>
    <n v="762915.7"/>
  </r>
  <r>
    <n v="3106"/>
    <x v="12"/>
    <x v="1"/>
    <x v="0"/>
    <n v="402180"/>
    <s v="Lighting - Exterior Induction Fixture &lt;=70 watts"/>
    <x v="7"/>
    <x v="28"/>
    <s v="Fixture"/>
    <n v="126"/>
    <n v="3150"/>
    <n v="0"/>
    <n v="37711.800000000003"/>
  </r>
  <r>
    <n v="3106"/>
    <x v="12"/>
    <x v="1"/>
    <x v="0"/>
    <n v="402180"/>
    <s v="Lighting - Exterior Induction Fixture &lt;=70 watts"/>
    <x v="7"/>
    <x v="28"/>
    <s v="Fixture"/>
    <n v="79"/>
    <n v="1975"/>
    <n v="0"/>
    <n v="23644.7"/>
  </r>
  <r>
    <n v="3106"/>
    <x v="12"/>
    <x v="2"/>
    <x v="0"/>
    <n v="402176"/>
    <s v="Lighting - Exterior Induction Fixture &lt;=100 watts"/>
    <x v="7"/>
    <x v="28"/>
    <s v="Fixture"/>
    <n v="615"/>
    <n v="27675"/>
    <n v="0"/>
    <n v="264757.5"/>
  </r>
  <r>
    <n v="3106"/>
    <x v="12"/>
    <x v="2"/>
    <x v="0"/>
    <n v="402176"/>
    <s v="Lighting - Exterior Induction Fixture &lt;=100 watts"/>
    <x v="7"/>
    <x v="28"/>
    <s v="Fixture"/>
    <n v="88"/>
    <n v="3960"/>
    <n v="0"/>
    <n v="37884"/>
  </r>
  <r>
    <n v="3106"/>
    <x v="12"/>
    <x v="2"/>
    <x v="0"/>
    <n v="402176"/>
    <s v="Lighting - Exterior Induction Fixture &lt;=100 watts"/>
    <x v="7"/>
    <x v="28"/>
    <s v="Fixture"/>
    <n v="3037"/>
    <n v="136665"/>
    <n v="0"/>
    <n v="1307428.5"/>
  </r>
  <r>
    <n v="3106"/>
    <x v="12"/>
    <x v="2"/>
    <x v="0"/>
    <n v="402176"/>
    <s v="Lighting - Exterior Induction Fixture &lt;=100 watts"/>
    <x v="7"/>
    <x v="28"/>
    <s v="Fixture"/>
    <n v="122"/>
    <n v="5490"/>
    <n v="0"/>
    <n v="52521"/>
  </r>
  <r>
    <n v="3106"/>
    <x v="12"/>
    <x v="2"/>
    <x v="0"/>
    <n v="402176"/>
    <s v="Lighting - Exterior Induction Fixture &lt;=100 watts"/>
    <x v="7"/>
    <x v="28"/>
    <s v="Fixture"/>
    <n v="23"/>
    <n v="1035"/>
    <n v="0"/>
    <n v="9901.5"/>
  </r>
  <r>
    <n v="3106"/>
    <x v="12"/>
    <x v="2"/>
    <x v="0"/>
    <n v="402176"/>
    <s v="Lighting - Exterior Induction Fixture &lt;=100 watts"/>
    <x v="7"/>
    <x v="28"/>
    <s v="Fixture"/>
    <n v="3150"/>
    <n v="141750"/>
    <n v="0"/>
    <n v="1356075"/>
  </r>
  <r>
    <n v="3106"/>
    <x v="12"/>
    <x v="2"/>
    <x v="0"/>
    <n v="402176"/>
    <s v="Lighting - Exterior Induction Fixture &lt;=100 watts"/>
    <x v="7"/>
    <x v="28"/>
    <s v="Fixture"/>
    <n v="2191"/>
    <n v="98595"/>
    <n v="0"/>
    <n v="943225.5"/>
  </r>
  <r>
    <n v="3106"/>
    <x v="12"/>
    <x v="2"/>
    <x v="0"/>
    <n v="402176"/>
    <s v="Lighting - Exterior Induction Fixture &lt;=100 watts"/>
    <x v="7"/>
    <x v="28"/>
    <s v="Fixture"/>
    <n v="5712"/>
    <n v="257040"/>
    <n v="0"/>
    <n v="2459016"/>
  </r>
  <r>
    <n v="3106"/>
    <x v="12"/>
    <x v="2"/>
    <x v="0"/>
    <n v="402176"/>
    <s v="Lighting - Exterior Induction Fixture &lt;=100 watts"/>
    <x v="7"/>
    <x v="28"/>
    <s v="Fixture"/>
    <n v="10"/>
    <n v="450"/>
    <n v="0"/>
    <n v="4305"/>
  </r>
  <r>
    <n v="3106"/>
    <x v="12"/>
    <x v="2"/>
    <x v="0"/>
    <n v="402176"/>
    <s v="Lighting - Exterior Induction Fixture &lt;=100 watts"/>
    <x v="7"/>
    <x v="28"/>
    <s v="Fixture"/>
    <n v="3"/>
    <n v="135"/>
    <n v="0"/>
    <n v="1291.5"/>
  </r>
  <r>
    <n v="3106"/>
    <x v="12"/>
    <x v="2"/>
    <x v="0"/>
    <n v="402176"/>
    <s v="Lighting - Exterior Induction Fixture &lt;=100 watts"/>
    <x v="7"/>
    <x v="28"/>
    <s v="Fixture"/>
    <n v="15"/>
    <n v="675"/>
    <n v="0"/>
    <n v="6457.5"/>
  </r>
  <r>
    <n v="3106"/>
    <x v="12"/>
    <x v="2"/>
    <x v="0"/>
    <n v="402176"/>
    <s v="Lighting - Exterior Induction Fixture &lt;=100 watts"/>
    <x v="7"/>
    <x v="28"/>
    <s v="Fixture"/>
    <n v="2268"/>
    <n v="102060"/>
    <n v="0"/>
    <n v="976374"/>
  </r>
  <r>
    <n v="3106"/>
    <x v="12"/>
    <x v="2"/>
    <x v="0"/>
    <n v="402176"/>
    <s v="Lighting - Exterior Induction Fixture &lt;=100 watts"/>
    <x v="7"/>
    <x v="28"/>
    <s v="Fixture"/>
    <n v="19"/>
    <n v="855"/>
    <n v="0"/>
    <n v="8179.5"/>
  </r>
  <r>
    <n v="3106"/>
    <x v="12"/>
    <x v="2"/>
    <x v="0"/>
    <n v="402176"/>
    <s v="Lighting - Exterior Induction Fixture &lt;=100 watts"/>
    <x v="7"/>
    <x v="28"/>
    <s v="Fixture"/>
    <n v="17"/>
    <n v="765"/>
    <n v="0"/>
    <n v="7318.5"/>
  </r>
  <r>
    <n v="3106"/>
    <x v="12"/>
    <x v="2"/>
    <x v="0"/>
    <n v="402176"/>
    <s v="Lighting - Exterior Induction Fixture &lt;=100 watts"/>
    <x v="7"/>
    <x v="28"/>
    <s v="Fixture"/>
    <n v="3"/>
    <n v="135"/>
    <n v="0"/>
    <n v="1291.5"/>
  </r>
  <r>
    <n v="3106"/>
    <x v="12"/>
    <x v="2"/>
    <x v="0"/>
    <n v="402176"/>
    <s v="Lighting - Exterior Induction Fixture &lt;=100 watts"/>
    <x v="7"/>
    <x v="28"/>
    <s v="Fixture"/>
    <n v="3656"/>
    <n v="164520"/>
    <n v="0"/>
    <n v="1573908"/>
  </r>
  <r>
    <n v="3106"/>
    <x v="12"/>
    <x v="2"/>
    <x v="0"/>
    <n v="402176"/>
    <s v="Lighting - Exterior Induction Fixture &lt;=100 watts"/>
    <x v="7"/>
    <x v="28"/>
    <s v="Fixture"/>
    <n v="40"/>
    <n v="1800"/>
    <n v="0"/>
    <n v="17220"/>
  </r>
  <r>
    <n v="3106"/>
    <x v="12"/>
    <x v="2"/>
    <x v="0"/>
    <n v="402176"/>
    <s v="Lighting - Exterior Induction Fixture &lt;=100 watts"/>
    <x v="7"/>
    <x v="28"/>
    <s v="Fixture"/>
    <n v="2245"/>
    <n v="101025"/>
    <n v="0"/>
    <n v="966472.5"/>
  </r>
  <r>
    <n v="3106"/>
    <x v="12"/>
    <x v="2"/>
    <x v="0"/>
    <n v="402176"/>
    <s v="Lighting - Exterior Induction Fixture &lt;=100 watts"/>
    <x v="7"/>
    <x v="28"/>
    <s v="Fixture"/>
    <n v="8"/>
    <n v="360"/>
    <n v="0"/>
    <n v="3444"/>
  </r>
  <r>
    <n v="3106"/>
    <x v="12"/>
    <x v="2"/>
    <x v="0"/>
    <n v="402176"/>
    <s v="Lighting - Exterior Induction Fixture &lt;=100 watts"/>
    <x v="7"/>
    <x v="28"/>
    <s v="Fixture"/>
    <n v="5"/>
    <n v="225"/>
    <n v="0"/>
    <n v="2152.5"/>
  </r>
  <r>
    <n v="3106"/>
    <x v="12"/>
    <x v="2"/>
    <x v="0"/>
    <n v="402176"/>
    <s v="Lighting - Exterior Induction Fixture &lt;=100 watts"/>
    <x v="7"/>
    <x v="28"/>
    <s v="Fixture"/>
    <n v="1"/>
    <n v="45"/>
    <n v="0"/>
    <n v="430.5"/>
  </r>
  <r>
    <n v="3106"/>
    <x v="12"/>
    <x v="2"/>
    <x v="0"/>
    <n v="402176"/>
    <s v="Lighting - Exterior Induction Fixture &lt;=100 watts"/>
    <x v="7"/>
    <x v="28"/>
    <s v="Fixture"/>
    <n v="7"/>
    <n v="315"/>
    <n v="0"/>
    <n v="3013.5"/>
  </r>
  <r>
    <n v="3106"/>
    <x v="12"/>
    <x v="2"/>
    <x v="0"/>
    <n v="402176"/>
    <s v="Lighting - Exterior Induction Fixture &lt;=100 watts"/>
    <x v="7"/>
    <x v="28"/>
    <s v="Fixture"/>
    <n v="1442"/>
    <n v="64890"/>
    <n v="0"/>
    <n v="620781"/>
  </r>
  <r>
    <n v="3106"/>
    <x v="12"/>
    <x v="2"/>
    <x v="0"/>
    <n v="402176"/>
    <s v="Lighting - Exterior Induction Fixture &lt;=100 watts"/>
    <x v="7"/>
    <x v="28"/>
    <s v="Fixture"/>
    <n v="417"/>
    <n v="18765"/>
    <n v="0"/>
    <n v="179518.5"/>
  </r>
  <r>
    <n v="3106"/>
    <x v="12"/>
    <x v="2"/>
    <x v="0"/>
    <n v="402177"/>
    <s v="Lighting - Exterior Induction Fixture &lt;=120 watts"/>
    <x v="7"/>
    <x v="28"/>
    <s v="Fixture"/>
    <n v="23"/>
    <n v="1150"/>
    <n v="0"/>
    <n v="6601"/>
  </r>
  <r>
    <n v="3106"/>
    <x v="12"/>
    <x v="2"/>
    <x v="0"/>
    <n v="402177"/>
    <s v="Lighting - Exterior Induction Fixture &lt;=120 watts"/>
    <x v="7"/>
    <x v="28"/>
    <s v="Fixture"/>
    <n v="163"/>
    <n v="8150"/>
    <n v="0"/>
    <n v="46781"/>
  </r>
  <r>
    <n v="3106"/>
    <x v="12"/>
    <x v="2"/>
    <x v="0"/>
    <n v="402177"/>
    <s v="Lighting - Exterior Induction Fixture &lt;=120 watts"/>
    <x v="7"/>
    <x v="28"/>
    <s v="Fixture"/>
    <n v="895"/>
    <n v="44750"/>
    <n v="0"/>
    <n v="256865"/>
  </r>
  <r>
    <n v="3106"/>
    <x v="12"/>
    <x v="2"/>
    <x v="0"/>
    <n v="402177"/>
    <s v="Lighting - Exterior Induction Fixture &lt;=120 watts"/>
    <x v="7"/>
    <x v="28"/>
    <s v="Fixture"/>
    <n v="1"/>
    <n v="50"/>
    <n v="0"/>
    <n v="287"/>
  </r>
  <r>
    <n v="3106"/>
    <x v="12"/>
    <x v="2"/>
    <x v="0"/>
    <n v="402178"/>
    <s v="Lighting - Exterior Induction Fixture &lt;=180 watts"/>
    <x v="7"/>
    <x v="28"/>
    <s v="Fixture"/>
    <n v="89"/>
    <n v="4450"/>
    <n v="0"/>
    <n v="21499.73"/>
  </r>
  <r>
    <n v="3106"/>
    <x v="12"/>
    <x v="2"/>
    <x v="0"/>
    <n v="402178"/>
    <s v="Lighting - Exterior Induction Fixture &lt;=180 watts"/>
    <x v="7"/>
    <x v="28"/>
    <s v="Fixture"/>
    <n v="8"/>
    <n v="400"/>
    <n v="0"/>
    <n v="1932.56"/>
  </r>
  <r>
    <n v="3106"/>
    <x v="12"/>
    <x v="2"/>
    <x v="0"/>
    <n v="402178"/>
    <s v="Lighting - Exterior Induction Fixture &lt;=180 watts"/>
    <x v="7"/>
    <x v="28"/>
    <s v="Fixture"/>
    <n v="1"/>
    <n v="50"/>
    <n v="0"/>
    <n v="241.57"/>
  </r>
  <r>
    <n v="3106"/>
    <x v="12"/>
    <x v="2"/>
    <x v="0"/>
    <n v="402178"/>
    <s v="Lighting - Exterior Induction Fixture &lt;=180 watts"/>
    <x v="7"/>
    <x v="28"/>
    <s v="Fixture"/>
    <n v="2"/>
    <n v="100"/>
    <n v="0"/>
    <n v="483.14"/>
  </r>
  <r>
    <n v="3106"/>
    <x v="12"/>
    <x v="2"/>
    <x v="0"/>
    <n v="402178"/>
    <s v="Lighting - Exterior Induction Fixture &lt;=180 watts"/>
    <x v="7"/>
    <x v="28"/>
    <s v="Fixture"/>
    <n v="139"/>
    <n v="6950"/>
    <n v="0"/>
    <n v="33578.230000000003"/>
  </r>
  <r>
    <n v="3106"/>
    <x v="12"/>
    <x v="2"/>
    <x v="0"/>
    <n v="402178"/>
    <s v="Lighting - Exterior Induction Fixture &lt;=180 watts"/>
    <x v="7"/>
    <x v="28"/>
    <s v="Fixture"/>
    <n v="6"/>
    <n v="300"/>
    <n v="0"/>
    <n v="1449.42"/>
  </r>
  <r>
    <n v="3106"/>
    <x v="12"/>
    <x v="2"/>
    <x v="0"/>
    <n v="402178"/>
    <s v="Lighting - Exterior Induction Fixture &lt;=180 watts"/>
    <x v="7"/>
    <x v="28"/>
    <s v="Fixture"/>
    <n v="26"/>
    <n v="1300"/>
    <n v="0"/>
    <n v="6280.82"/>
  </r>
  <r>
    <n v="3106"/>
    <x v="12"/>
    <x v="2"/>
    <x v="0"/>
    <n v="402178"/>
    <s v="Lighting - Exterior Induction Fixture &lt;=180 watts"/>
    <x v="7"/>
    <x v="28"/>
    <s v="Fixture"/>
    <n v="1"/>
    <n v="50"/>
    <n v="0"/>
    <n v="241.57"/>
  </r>
  <r>
    <n v="3106"/>
    <x v="12"/>
    <x v="2"/>
    <x v="0"/>
    <n v="402178"/>
    <s v="Lighting - Exterior Induction Fixture &lt;=180 watts"/>
    <x v="7"/>
    <x v="28"/>
    <s v="Fixture"/>
    <n v="418"/>
    <n v="20900"/>
    <n v="0"/>
    <n v="100976.26"/>
  </r>
  <r>
    <n v="3106"/>
    <x v="12"/>
    <x v="2"/>
    <x v="0"/>
    <n v="402178"/>
    <s v="Lighting - Exterior Induction Fixture &lt;=180 watts"/>
    <x v="7"/>
    <x v="28"/>
    <s v="Fixture"/>
    <n v="19"/>
    <n v="950"/>
    <n v="0"/>
    <n v="4589.83"/>
  </r>
  <r>
    <n v="3106"/>
    <x v="12"/>
    <x v="2"/>
    <x v="0"/>
    <n v="402178"/>
    <s v="Lighting - Exterior Induction Fixture &lt;=180 watts"/>
    <x v="7"/>
    <x v="28"/>
    <s v="Fixture"/>
    <n v="6"/>
    <n v="300"/>
    <n v="0"/>
    <n v="1449.42"/>
  </r>
  <r>
    <n v="3106"/>
    <x v="12"/>
    <x v="2"/>
    <x v="0"/>
    <n v="402178"/>
    <s v="Lighting - Exterior Induction Fixture &lt;=180 watts"/>
    <x v="7"/>
    <x v="28"/>
    <s v="Fixture"/>
    <n v="88"/>
    <n v="4400"/>
    <n v="0"/>
    <n v="21258.16"/>
  </r>
  <r>
    <n v="3106"/>
    <x v="12"/>
    <x v="2"/>
    <x v="0"/>
    <n v="402178"/>
    <s v="Lighting - Exterior Induction Fixture &lt;=180 watts"/>
    <x v="7"/>
    <x v="28"/>
    <s v="Fixture"/>
    <n v="38"/>
    <n v="1900"/>
    <n v="0"/>
    <n v="9179.66"/>
  </r>
  <r>
    <n v="3106"/>
    <x v="12"/>
    <x v="2"/>
    <x v="0"/>
    <n v="402178"/>
    <s v="Lighting - Exterior Induction Fixture &lt;=180 watts"/>
    <x v="7"/>
    <x v="28"/>
    <s v="Fixture"/>
    <n v="20"/>
    <n v="1000"/>
    <n v="0"/>
    <n v="4831.3999999999996"/>
  </r>
  <r>
    <n v="3106"/>
    <x v="12"/>
    <x v="2"/>
    <x v="0"/>
    <n v="402178"/>
    <s v="Lighting - Exterior Induction Fixture &lt;=180 watts"/>
    <x v="7"/>
    <x v="28"/>
    <s v="Fixture"/>
    <n v="7"/>
    <n v="350"/>
    <n v="0"/>
    <n v="1690.99"/>
  </r>
  <r>
    <n v="3106"/>
    <x v="12"/>
    <x v="2"/>
    <x v="0"/>
    <n v="402178"/>
    <s v="Lighting - Exterior Induction Fixture &lt;=180 watts"/>
    <x v="7"/>
    <x v="28"/>
    <s v="Fixture"/>
    <n v="120"/>
    <n v="6000"/>
    <n v="0"/>
    <n v="28988.400000000001"/>
  </r>
  <r>
    <n v="3106"/>
    <x v="12"/>
    <x v="2"/>
    <x v="0"/>
    <n v="402178"/>
    <s v="Lighting - Exterior Induction Fixture &lt;=180 watts"/>
    <x v="7"/>
    <x v="28"/>
    <s v="Fixture"/>
    <n v="42"/>
    <n v="2100"/>
    <n v="0"/>
    <n v="10145.94"/>
  </r>
  <r>
    <n v="3106"/>
    <x v="12"/>
    <x v="2"/>
    <x v="0"/>
    <n v="402178"/>
    <s v="Lighting - Exterior Induction Fixture &lt;=180 watts"/>
    <x v="7"/>
    <x v="28"/>
    <s v="Fixture"/>
    <n v="26"/>
    <n v="1300"/>
    <n v="0"/>
    <n v="6280.82"/>
  </r>
  <r>
    <n v="3106"/>
    <x v="12"/>
    <x v="2"/>
    <x v="0"/>
    <n v="402178"/>
    <s v="Lighting - Exterior Induction Fixture &lt;=180 watts"/>
    <x v="7"/>
    <x v="28"/>
    <s v="Fixture"/>
    <n v="8"/>
    <n v="400"/>
    <n v="0"/>
    <n v="1932.56"/>
  </r>
  <r>
    <n v="3106"/>
    <x v="12"/>
    <x v="2"/>
    <x v="0"/>
    <n v="402178"/>
    <s v="Lighting - Exterior Induction Fixture &lt;=180 watts"/>
    <x v="7"/>
    <x v="28"/>
    <s v="Fixture"/>
    <n v="7"/>
    <n v="350"/>
    <n v="0"/>
    <n v="1690.99"/>
  </r>
  <r>
    <n v="3106"/>
    <x v="12"/>
    <x v="2"/>
    <x v="0"/>
    <n v="402178"/>
    <s v="Lighting - Exterior Induction Fixture &lt;=180 watts"/>
    <x v="7"/>
    <x v="28"/>
    <s v="Fixture"/>
    <n v="636"/>
    <n v="31800"/>
    <n v="0"/>
    <n v="153638.51999999999"/>
  </r>
  <r>
    <n v="3106"/>
    <x v="12"/>
    <x v="2"/>
    <x v="0"/>
    <n v="402178"/>
    <s v="Lighting - Exterior Induction Fixture &lt;=180 watts"/>
    <x v="7"/>
    <x v="28"/>
    <s v="Fixture"/>
    <n v="251"/>
    <n v="12550"/>
    <n v="0"/>
    <n v="60634.07"/>
  </r>
  <r>
    <n v="3106"/>
    <x v="12"/>
    <x v="2"/>
    <x v="0"/>
    <n v="402178"/>
    <s v="Lighting - Exterior Induction Fixture &lt;=180 watts"/>
    <x v="7"/>
    <x v="28"/>
    <s v="Fixture"/>
    <n v="3"/>
    <n v="150"/>
    <n v="0"/>
    <n v="724.71"/>
  </r>
  <r>
    <n v="3106"/>
    <x v="12"/>
    <x v="2"/>
    <x v="0"/>
    <n v="402178"/>
    <s v="Lighting - Exterior Induction Fixture &lt;=180 watts"/>
    <x v="7"/>
    <x v="28"/>
    <s v="Fixture"/>
    <n v="20"/>
    <n v="1000"/>
    <n v="0"/>
    <n v="4831.3999999999996"/>
  </r>
  <r>
    <n v="3106"/>
    <x v="12"/>
    <x v="2"/>
    <x v="0"/>
    <n v="402178"/>
    <s v="Lighting - Exterior Induction Fixture &lt;=180 watts"/>
    <x v="7"/>
    <x v="28"/>
    <s v="Fixture"/>
    <n v="4"/>
    <n v="200"/>
    <n v="0"/>
    <n v="966.28"/>
  </r>
  <r>
    <n v="3106"/>
    <x v="12"/>
    <x v="2"/>
    <x v="0"/>
    <n v="402178"/>
    <s v="Lighting - Exterior Induction Fixture &lt;=180 watts"/>
    <x v="7"/>
    <x v="28"/>
    <s v="Fixture"/>
    <n v="1"/>
    <n v="50"/>
    <n v="0"/>
    <n v="241.57"/>
  </r>
  <r>
    <n v="3106"/>
    <x v="12"/>
    <x v="2"/>
    <x v="0"/>
    <n v="402178"/>
    <s v="Lighting - Exterior Induction Fixture &lt;=180 watts"/>
    <x v="7"/>
    <x v="28"/>
    <s v="Fixture"/>
    <n v="1411"/>
    <n v="70550"/>
    <n v="0"/>
    <n v="340855.27"/>
  </r>
  <r>
    <n v="3106"/>
    <x v="12"/>
    <x v="2"/>
    <x v="0"/>
    <n v="402178"/>
    <s v="Lighting - Exterior Induction Fixture &lt;=180 watts"/>
    <x v="7"/>
    <x v="28"/>
    <s v="Fixture"/>
    <n v="118"/>
    <n v="5900"/>
    <n v="0"/>
    <n v="28505.26"/>
  </r>
  <r>
    <n v="3106"/>
    <x v="12"/>
    <x v="2"/>
    <x v="0"/>
    <n v="402178"/>
    <s v="Lighting - Exterior Induction Fixture &lt;=180 watts"/>
    <x v="7"/>
    <x v="28"/>
    <s v="Fixture"/>
    <n v="210"/>
    <n v="10500"/>
    <n v="0"/>
    <n v="50729.7"/>
  </r>
  <r>
    <n v="3106"/>
    <x v="12"/>
    <x v="2"/>
    <x v="0"/>
    <n v="402178"/>
    <s v="Lighting - Exterior Induction Fixture &lt;=180 watts"/>
    <x v="7"/>
    <x v="28"/>
    <s v="Fixture"/>
    <n v="7"/>
    <n v="350"/>
    <n v="0"/>
    <n v="1690.99"/>
  </r>
  <r>
    <n v="3106"/>
    <x v="12"/>
    <x v="2"/>
    <x v="0"/>
    <n v="402178"/>
    <s v="Lighting - Exterior Induction Fixture &lt;=180 watts"/>
    <x v="7"/>
    <x v="28"/>
    <s v="Fixture"/>
    <n v="3"/>
    <n v="150"/>
    <n v="0"/>
    <n v="724.71"/>
  </r>
  <r>
    <n v="3106"/>
    <x v="12"/>
    <x v="2"/>
    <x v="0"/>
    <n v="402178"/>
    <s v="Lighting - Exterior Induction Fixture &lt;=180 watts"/>
    <x v="7"/>
    <x v="28"/>
    <s v="Fixture"/>
    <n v="4"/>
    <n v="200"/>
    <n v="0"/>
    <n v="966.28"/>
  </r>
  <r>
    <n v="3106"/>
    <x v="12"/>
    <x v="2"/>
    <x v="0"/>
    <n v="402178"/>
    <s v="Lighting - Exterior Induction Fixture &lt;=180 watts"/>
    <x v="7"/>
    <x v="28"/>
    <s v="Fixture"/>
    <n v="15"/>
    <n v="750"/>
    <n v="0"/>
    <n v="3623.55"/>
  </r>
  <r>
    <n v="3106"/>
    <x v="12"/>
    <x v="2"/>
    <x v="0"/>
    <n v="402178"/>
    <s v="Lighting - Exterior Induction Fixture &lt;=180 watts"/>
    <x v="7"/>
    <x v="28"/>
    <s v="Fixture"/>
    <n v="6"/>
    <n v="300"/>
    <n v="0"/>
    <n v="1449.42"/>
  </r>
  <r>
    <n v="3106"/>
    <x v="12"/>
    <x v="2"/>
    <x v="0"/>
    <n v="402178"/>
    <s v="Lighting - Exterior Induction Fixture &lt;=180 watts"/>
    <x v="7"/>
    <x v="28"/>
    <s v="Fixture"/>
    <n v="1503"/>
    <n v="75150"/>
    <n v="0"/>
    <n v="363079.71"/>
  </r>
  <r>
    <n v="3106"/>
    <x v="12"/>
    <x v="2"/>
    <x v="0"/>
    <n v="402178"/>
    <s v="Lighting - Exterior Induction Fixture &lt;=180 watts"/>
    <x v="7"/>
    <x v="28"/>
    <s v="Fixture"/>
    <n v="305"/>
    <n v="15250"/>
    <n v="0"/>
    <n v="73678.850000000006"/>
  </r>
  <r>
    <n v="3106"/>
    <x v="12"/>
    <x v="2"/>
    <x v="0"/>
    <n v="402179"/>
    <s v="Lighting - Exterior Induction Fixture &lt;=250 watts"/>
    <x v="7"/>
    <x v="28"/>
    <s v="Fixture"/>
    <n v="2"/>
    <n v="200"/>
    <n v="0"/>
    <n v="1705.6"/>
  </r>
  <r>
    <n v="3106"/>
    <x v="12"/>
    <x v="2"/>
    <x v="0"/>
    <n v="402179"/>
    <s v="Lighting - Exterior Induction Fixture &lt;=250 watts"/>
    <x v="7"/>
    <x v="28"/>
    <s v="Fixture"/>
    <n v="13"/>
    <n v="1300"/>
    <n v="0"/>
    <n v="11086.4"/>
  </r>
  <r>
    <n v="3106"/>
    <x v="12"/>
    <x v="2"/>
    <x v="0"/>
    <n v="402179"/>
    <s v="Lighting - Exterior Induction Fixture &lt;=250 watts"/>
    <x v="7"/>
    <x v="28"/>
    <s v="Fixture"/>
    <n v="12"/>
    <n v="1200"/>
    <n v="0"/>
    <n v="10233.6"/>
  </r>
  <r>
    <n v="3106"/>
    <x v="12"/>
    <x v="2"/>
    <x v="0"/>
    <n v="402179"/>
    <s v="Lighting - Exterior Induction Fixture &lt;=250 watts"/>
    <x v="7"/>
    <x v="28"/>
    <s v="Fixture"/>
    <n v="45"/>
    <n v="4500"/>
    <n v="0"/>
    <n v="38376"/>
  </r>
  <r>
    <n v="3106"/>
    <x v="12"/>
    <x v="2"/>
    <x v="0"/>
    <n v="402179"/>
    <s v="Lighting - Exterior Induction Fixture &lt;=250 watts"/>
    <x v="7"/>
    <x v="28"/>
    <s v="Fixture"/>
    <n v="35"/>
    <n v="3500"/>
    <n v="0"/>
    <n v="29848"/>
  </r>
  <r>
    <n v="3106"/>
    <x v="12"/>
    <x v="2"/>
    <x v="0"/>
    <n v="402179"/>
    <s v="Lighting - Exterior Induction Fixture &lt;=250 watts"/>
    <x v="7"/>
    <x v="28"/>
    <s v="Fixture"/>
    <n v="12"/>
    <n v="1200"/>
    <n v="0"/>
    <n v="10233.6"/>
  </r>
  <r>
    <n v="3106"/>
    <x v="12"/>
    <x v="2"/>
    <x v="0"/>
    <n v="402179"/>
    <s v="Lighting - Exterior Induction Fixture &lt;=250 watts"/>
    <x v="7"/>
    <x v="28"/>
    <s v="Fixture"/>
    <n v="12"/>
    <n v="1200"/>
    <n v="0"/>
    <n v="10233.6"/>
  </r>
  <r>
    <n v="3106"/>
    <x v="12"/>
    <x v="2"/>
    <x v="0"/>
    <n v="402179"/>
    <s v="Lighting - Exterior Induction Fixture &lt;=250 watts"/>
    <x v="7"/>
    <x v="28"/>
    <s v="Fixture"/>
    <n v="28"/>
    <n v="2800"/>
    <n v="0"/>
    <n v="23878.400000000001"/>
  </r>
  <r>
    <n v="3106"/>
    <x v="12"/>
    <x v="2"/>
    <x v="0"/>
    <n v="402179"/>
    <s v="Lighting - Exterior Induction Fixture &lt;=250 watts"/>
    <x v="7"/>
    <x v="28"/>
    <s v="Fixture"/>
    <n v="18"/>
    <n v="1800"/>
    <n v="0"/>
    <n v="15350.4"/>
  </r>
  <r>
    <n v="3106"/>
    <x v="12"/>
    <x v="2"/>
    <x v="0"/>
    <n v="402179"/>
    <s v="Lighting - Exterior Induction Fixture &lt;=250 watts"/>
    <x v="7"/>
    <x v="28"/>
    <s v="Fixture"/>
    <n v="3"/>
    <n v="300"/>
    <n v="0"/>
    <n v="2558.4"/>
  </r>
  <r>
    <n v="3106"/>
    <x v="12"/>
    <x v="2"/>
    <x v="0"/>
    <n v="402179"/>
    <s v="Lighting - Exterior Induction Fixture &lt;=250 watts"/>
    <x v="7"/>
    <x v="28"/>
    <s v="Fixture"/>
    <n v="4"/>
    <n v="400"/>
    <n v="0"/>
    <n v="3411.2"/>
  </r>
  <r>
    <n v="3106"/>
    <x v="12"/>
    <x v="2"/>
    <x v="0"/>
    <n v="402179"/>
    <s v="Lighting - Exterior Induction Fixture &lt;=250 watts"/>
    <x v="7"/>
    <x v="28"/>
    <s v="Fixture"/>
    <n v="1"/>
    <n v="100"/>
    <n v="0"/>
    <n v="852.8"/>
  </r>
  <r>
    <n v="3106"/>
    <x v="12"/>
    <x v="2"/>
    <x v="0"/>
    <n v="402179"/>
    <s v="Lighting - Exterior Induction Fixture &lt;=250 watts"/>
    <x v="7"/>
    <x v="28"/>
    <s v="Fixture"/>
    <n v="1"/>
    <n v="100"/>
    <n v="0"/>
    <n v="852.8"/>
  </r>
  <r>
    <n v="3106"/>
    <x v="12"/>
    <x v="2"/>
    <x v="0"/>
    <n v="402179"/>
    <s v="Lighting - Exterior Induction Fixture &lt;=250 watts"/>
    <x v="7"/>
    <x v="28"/>
    <s v="Fixture"/>
    <n v="3"/>
    <n v="300"/>
    <n v="0"/>
    <n v="2558.4"/>
  </r>
  <r>
    <n v="3106"/>
    <x v="12"/>
    <x v="2"/>
    <x v="0"/>
    <n v="402179"/>
    <s v="Lighting - Exterior Induction Fixture &lt;=250 watts"/>
    <x v="7"/>
    <x v="28"/>
    <s v="Fixture"/>
    <n v="8"/>
    <n v="800"/>
    <n v="0"/>
    <n v="6822.4"/>
  </r>
  <r>
    <n v="3106"/>
    <x v="12"/>
    <x v="2"/>
    <x v="0"/>
    <n v="402179"/>
    <s v="Lighting - Exterior Induction Fixture &lt;=250 watts"/>
    <x v="7"/>
    <x v="28"/>
    <s v="Fixture"/>
    <n v="3"/>
    <n v="300"/>
    <n v="0"/>
    <n v="2558.4"/>
  </r>
  <r>
    <n v="3106"/>
    <x v="12"/>
    <x v="2"/>
    <x v="0"/>
    <n v="402180"/>
    <s v="Lighting - Exterior Induction Fixture &lt;=70 watts"/>
    <x v="7"/>
    <x v="28"/>
    <s v="Fixture"/>
    <n v="1"/>
    <n v="25"/>
    <n v="0"/>
    <n v="299.3"/>
  </r>
  <r>
    <n v="3106"/>
    <x v="12"/>
    <x v="2"/>
    <x v="0"/>
    <n v="402180"/>
    <s v="Lighting - Exterior Induction Fixture &lt;=70 watts"/>
    <x v="7"/>
    <x v="28"/>
    <s v="Fixture"/>
    <n v="23"/>
    <n v="575"/>
    <n v="0"/>
    <n v="6883.9"/>
  </r>
  <r>
    <n v="3106"/>
    <x v="12"/>
    <x v="2"/>
    <x v="0"/>
    <n v="402180"/>
    <s v="Lighting - Exterior Induction Fixture &lt;=70 watts"/>
    <x v="7"/>
    <x v="28"/>
    <s v="Fixture"/>
    <n v="145"/>
    <n v="3625"/>
    <n v="0"/>
    <n v="43398.5"/>
  </r>
  <r>
    <n v="3106"/>
    <x v="12"/>
    <x v="2"/>
    <x v="0"/>
    <n v="402180"/>
    <s v="Lighting - Exterior Induction Fixture &lt;=70 watts"/>
    <x v="7"/>
    <x v="28"/>
    <s v="Fixture"/>
    <n v="5"/>
    <n v="125"/>
    <n v="0"/>
    <n v="1496.5"/>
  </r>
  <r>
    <n v="3106"/>
    <x v="12"/>
    <x v="2"/>
    <x v="0"/>
    <n v="402180"/>
    <s v="Lighting - Exterior Induction Fixture &lt;=70 watts"/>
    <x v="7"/>
    <x v="28"/>
    <s v="Fixture"/>
    <n v="3"/>
    <n v="75"/>
    <n v="0"/>
    <n v="897.9"/>
  </r>
  <r>
    <n v="3106"/>
    <x v="12"/>
    <x v="2"/>
    <x v="0"/>
    <n v="402180"/>
    <s v="Lighting - Exterior Induction Fixture &lt;=70 watts"/>
    <x v="7"/>
    <x v="28"/>
    <s v="Fixture"/>
    <n v="4"/>
    <n v="100"/>
    <n v="0"/>
    <n v="1197.2"/>
  </r>
  <r>
    <n v="3106"/>
    <x v="12"/>
    <x v="2"/>
    <x v="0"/>
    <n v="402180"/>
    <s v="Lighting - Exterior Induction Fixture &lt;=70 watts"/>
    <x v="7"/>
    <x v="28"/>
    <s v="Fixture"/>
    <n v="4"/>
    <n v="100"/>
    <n v="0"/>
    <n v="1197.2"/>
  </r>
  <r>
    <n v="3106"/>
    <x v="12"/>
    <x v="2"/>
    <x v="0"/>
    <n v="402180"/>
    <s v="Lighting - Exterior Induction Fixture &lt;=70 watts"/>
    <x v="7"/>
    <x v="28"/>
    <s v="Fixture"/>
    <n v="5"/>
    <n v="125"/>
    <n v="0"/>
    <n v="1496.5"/>
  </r>
  <r>
    <n v="3106"/>
    <x v="12"/>
    <x v="2"/>
    <x v="0"/>
    <n v="402180"/>
    <s v="Lighting - Exterior Induction Fixture &lt;=70 watts"/>
    <x v="7"/>
    <x v="28"/>
    <s v="Fixture"/>
    <n v="413"/>
    <n v="10325"/>
    <n v="0"/>
    <n v="123610.9"/>
  </r>
  <r>
    <n v="3106"/>
    <x v="12"/>
    <x v="2"/>
    <x v="0"/>
    <n v="402180"/>
    <s v="Lighting - Exterior Induction Fixture &lt;=70 watts"/>
    <x v="7"/>
    <x v="28"/>
    <s v="Fixture"/>
    <n v="9"/>
    <n v="225"/>
    <n v="0"/>
    <n v="2693.7"/>
  </r>
  <r>
    <n v="3106"/>
    <x v="12"/>
    <x v="2"/>
    <x v="0"/>
    <n v="402180"/>
    <s v="Lighting - Exterior Induction Fixture &lt;=70 watts"/>
    <x v="7"/>
    <x v="28"/>
    <s v="Fixture"/>
    <n v="173"/>
    <n v="4325"/>
    <n v="0"/>
    <n v="51778.9"/>
  </r>
  <r>
    <n v="3106"/>
    <x v="12"/>
    <x v="2"/>
    <x v="0"/>
    <n v="402180"/>
    <s v="Lighting - Exterior Induction Fixture &lt;=70 watts"/>
    <x v="7"/>
    <x v="28"/>
    <s v="Fixture"/>
    <n v="45"/>
    <n v="1125"/>
    <n v="0"/>
    <n v="13468.5"/>
  </r>
  <r>
    <n v="3106"/>
    <x v="12"/>
    <x v="2"/>
    <x v="0"/>
    <n v="402180"/>
    <s v="Lighting - Exterior Induction Fixture &lt;=70 watts"/>
    <x v="7"/>
    <x v="28"/>
    <s v="Fixture"/>
    <n v="448"/>
    <n v="11200"/>
    <n v="0"/>
    <n v="134086.39999999999"/>
  </r>
  <r>
    <n v="3106"/>
    <x v="12"/>
    <x v="2"/>
    <x v="0"/>
    <n v="402180"/>
    <s v="Lighting - Exterior Induction Fixture &lt;=70 watts"/>
    <x v="7"/>
    <x v="28"/>
    <s v="Fixture"/>
    <n v="42"/>
    <n v="1050"/>
    <n v="0"/>
    <n v="12570.6"/>
  </r>
  <r>
    <n v="3106"/>
    <x v="12"/>
    <x v="2"/>
    <x v="0"/>
    <n v="402180"/>
    <s v="Lighting - Exterior Induction Fixture &lt;=70 watts"/>
    <x v="7"/>
    <x v="28"/>
    <s v="Fixture"/>
    <n v="7"/>
    <n v="175"/>
    <n v="0"/>
    <n v="2095.1"/>
  </r>
  <r>
    <n v="3106"/>
    <x v="12"/>
    <x v="2"/>
    <x v="0"/>
    <n v="402180"/>
    <s v="Lighting - Exterior Induction Fixture &lt;=70 watts"/>
    <x v="7"/>
    <x v="28"/>
    <s v="Fixture"/>
    <n v="44"/>
    <n v="1100"/>
    <n v="0"/>
    <n v="13169.2"/>
  </r>
  <r>
    <n v="3106"/>
    <x v="12"/>
    <x v="2"/>
    <x v="0"/>
    <n v="402180"/>
    <s v="Lighting - Exterior Induction Fixture &lt;=70 watts"/>
    <x v="7"/>
    <x v="28"/>
    <s v="Fixture"/>
    <n v="19"/>
    <n v="475"/>
    <n v="0"/>
    <n v="5686.7"/>
  </r>
  <r>
    <n v="3106"/>
    <x v="12"/>
    <x v="0"/>
    <x v="0"/>
    <n v="402078"/>
    <s v="Lighting- Ceramic Metal Halide Fixture"/>
    <x v="6"/>
    <x v="36"/>
    <s v="Lamp"/>
    <n v="1300"/>
    <n v="96850"/>
    <n v="52.36"/>
    <n v="240469.32"/>
  </r>
  <r>
    <n v="3106"/>
    <x v="12"/>
    <x v="0"/>
    <x v="0"/>
    <n v="402147"/>
    <s v="Lighting- Ceramic Metal Halide Fixture"/>
    <x v="6"/>
    <x v="36"/>
    <s v="Lamp"/>
    <n v="64"/>
    <n v="2592"/>
    <n v="2.57"/>
    <n v="9370.98"/>
  </r>
  <r>
    <n v="3106"/>
    <x v="12"/>
    <x v="0"/>
    <x v="0"/>
    <n v="402147"/>
    <s v="Lighting- Ceramic Metal Halide Fixture"/>
    <x v="6"/>
    <x v="36"/>
    <s v="Lamp"/>
    <n v="49"/>
    <n v="1984.5"/>
    <n v="1.97"/>
    <n v="7174.65"/>
  </r>
  <r>
    <n v="3106"/>
    <x v="12"/>
    <x v="0"/>
    <x v="0"/>
    <n v="402078"/>
    <s v="Lighting- Ceramic Metal Halide Fixture"/>
    <x v="6"/>
    <x v="36"/>
    <s v="Lamp"/>
    <n v="304"/>
    <n v="22648"/>
    <n v="12.24"/>
    <n v="56232.82"/>
  </r>
  <r>
    <n v="3106"/>
    <x v="12"/>
    <x v="0"/>
    <x v="0"/>
    <n v="402147"/>
    <s v="Lighting- Ceramic Metal Halide Fixture"/>
    <x v="6"/>
    <x v="36"/>
    <s v="Lamp"/>
    <n v="750"/>
    <n v="33750"/>
    <n v="30.42"/>
    <n v="109816.2"/>
  </r>
  <r>
    <n v="3106"/>
    <x v="12"/>
    <x v="0"/>
    <x v="0"/>
    <n v="402147"/>
    <s v="Lighting- Ceramic Metal Halide Fixture"/>
    <x v="6"/>
    <x v="36"/>
    <s v="Lamp"/>
    <n v="262"/>
    <n v="11790"/>
    <n v="8.9700000000000006"/>
    <n v="30752.09"/>
  </r>
  <r>
    <n v="3106"/>
    <x v="12"/>
    <x v="0"/>
    <x v="0"/>
    <n v="402147"/>
    <s v="Lighting- Ceramic Metal Halide Fixture"/>
    <x v="6"/>
    <x v="36"/>
    <s v="Lamp"/>
    <n v="174"/>
    <n v="7830"/>
    <n v="7"/>
    <n v="25477.35"/>
  </r>
  <r>
    <n v="3106"/>
    <x v="12"/>
    <x v="0"/>
    <x v="0"/>
    <n v="402147"/>
    <s v="Lighting- Ceramic Metal Halide Fixture"/>
    <x v="6"/>
    <x v="36"/>
    <s v="Lamp"/>
    <n v="196"/>
    <n v="8820"/>
    <n v="7.89"/>
    <n v="36255.370000000003"/>
  </r>
  <r>
    <n v="3106"/>
    <x v="12"/>
    <x v="0"/>
    <x v="0"/>
    <n v="402147"/>
    <s v="Lighting- Ceramic Metal Halide Fixture"/>
    <x v="6"/>
    <x v="36"/>
    <s v="Lamp"/>
    <n v="692"/>
    <n v="31140"/>
    <n v="24.54"/>
    <n v="102212.55"/>
  </r>
  <r>
    <n v="3106"/>
    <x v="12"/>
    <x v="0"/>
    <x v="0"/>
    <n v="402147"/>
    <s v="Lighting- Ceramic Metal Halide Fixture"/>
    <x v="6"/>
    <x v="36"/>
    <s v="Lamp"/>
    <n v="45"/>
    <n v="1822.5"/>
    <n v="1.81"/>
    <n v="6588.97"/>
  </r>
  <r>
    <n v="3106"/>
    <x v="12"/>
    <x v="0"/>
    <x v="0"/>
    <n v="402122"/>
    <s v="Lighting-Ceramic Metal Halide Fixture - Tr1"/>
    <x v="6"/>
    <x v="36"/>
    <s v="Lamp"/>
    <n v="32"/>
    <n v="2880"/>
    <n v="1.1299999999999999"/>
    <n v="4726.59"/>
  </r>
  <r>
    <n v="3106"/>
    <x v="12"/>
    <x v="0"/>
    <x v="0"/>
    <n v="402122"/>
    <s v="Lighting-Ceramic Metal Halide Fixture - Tr1"/>
    <x v="6"/>
    <x v="36"/>
    <s v="Lamp"/>
    <n v="46"/>
    <n v="4140"/>
    <n v="1.63"/>
    <n v="6794.47"/>
  </r>
  <r>
    <n v="3106"/>
    <x v="12"/>
    <x v="0"/>
    <x v="0"/>
    <n v="402123"/>
    <s v="Lighting-Ceramic Metal Halide Fixture - Tr2"/>
    <x v="6"/>
    <x v="36"/>
    <s v="Lamp"/>
    <n v="34"/>
    <n v="2295"/>
    <n v="1.36"/>
    <n v="6289.19"/>
  </r>
  <r>
    <n v="3106"/>
    <x v="12"/>
    <x v="1"/>
    <x v="0"/>
    <n v="402147"/>
    <s v="Lighting- Ceramic Metal Halide Fixture"/>
    <x v="6"/>
    <x v="36"/>
    <s v="Lamp"/>
    <n v="76"/>
    <n v="3078"/>
    <n v="2.65"/>
    <n v="10639.96"/>
  </r>
  <r>
    <n v="3106"/>
    <x v="12"/>
    <x v="1"/>
    <x v="0"/>
    <n v="402147"/>
    <s v="Lighting- Ceramic Metal Halide Fixture"/>
    <x v="6"/>
    <x v="36"/>
    <s v="Lamp"/>
    <n v="1680"/>
    <n v="75600"/>
    <n v="59.59"/>
    <n v="248146.08"/>
  </r>
  <r>
    <n v="3106"/>
    <x v="12"/>
    <x v="1"/>
    <x v="0"/>
    <n v="402147"/>
    <s v="Lighting- Ceramic Metal Halide Fixture"/>
    <x v="6"/>
    <x v="36"/>
    <s v="Lamp"/>
    <n v="127"/>
    <n v="5143.5"/>
    <n v="5.0999999999999996"/>
    <n v="18595.54"/>
  </r>
  <r>
    <n v="3106"/>
    <x v="12"/>
    <x v="1"/>
    <x v="0"/>
    <n v="402147"/>
    <s v="Lighting- Ceramic Metal Halide Fixture"/>
    <x v="6"/>
    <x v="36"/>
    <s v="Lamp"/>
    <n v="2172"/>
    <n v="97740"/>
    <n v="77.05"/>
    <n v="320817.43"/>
  </r>
  <r>
    <n v="3106"/>
    <x v="12"/>
    <x v="1"/>
    <x v="0"/>
    <n v="402147"/>
    <s v="Lighting- Ceramic Metal Halide Fixture"/>
    <x v="6"/>
    <x v="36"/>
    <s v="Lamp"/>
    <n v="1560"/>
    <n v="70200"/>
    <n v="53.54"/>
    <n v="230421.36"/>
  </r>
  <r>
    <n v="3106"/>
    <x v="12"/>
    <x v="1"/>
    <x v="0"/>
    <n v="402147"/>
    <s v="Lighting- Ceramic Metal Halide Fixture"/>
    <x v="6"/>
    <x v="36"/>
    <s v="Lamp"/>
    <n v="30"/>
    <n v="1215"/>
    <n v="1.2"/>
    <n v="4392.6400000000003"/>
  </r>
  <r>
    <n v="3106"/>
    <x v="12"/>
    <x v="1"/>
    <x v="0"/>
    <n v="402147"/>
    <s v="Lighting- Ceramic Metal Halide Fixture"/>
    <x v="6"/>
    <x v="36"/>
    <s v="Lamp"/>
    <n v="11"/>
    <n v="495"/>
    <n v="0.44"/>
    <n v="1610.63"/>
  </r>
  <r>
    <n v="3106"/>
    <x v="12"/>
    <x v="2"/>
    <x v="0"/>
    <n v="402147"/>
    <s v="Lighting- Ceramic Metal Halide Fixture"/>
    <x v="6"/>
    <x v="36"/>
    <s v="Lamp"/>
    <n v="164"/>
    <n v="7380"/>
    <n v="6.6"/>
    <n v="30336.12"/>
  </r>
  <r>
    <n v="3106"/>
    <x v="12"/>
    <x v="2"/>
    <x v="0"/>
    <n v="402147"/>
    <s v="Lighting- Ceramic Metal Halide Fixture"/>
    <x v="6"/>
    <x v="36"/>
    <s v="Lamp"/>
    <n v="58"/>
    <n v="2610"/>
    <n v="2.33"/>
    <n v="10728.63"/>
  </r>
  <r>
    <n v="3106"/>
    <x v="12"/>
    <x v="2"/>
    <x v="0"/>
    <n v="402147"/>
    <s v="Lighting- Ceramic Metal Halide Fixture"/>
    <x v="6"/>
    <x v="36"/>
    <s v="Lamp"/>
    <n v="285"/>
    <n v="12825"/>
    <n v="11.47"/>
    <n v="52718.27"/>
  </r>
  <r>
    <n v="3106"/>
    <x v="12"/>
    <x v="2"/>
    <x v="0"/>
    <n v="402147"/>
    <s v="Lighting- Ceramic Metal Halide Fixture"/>
    <x v="6"/>
    <x v="36"/>
    <s v="Lamp"/>
    <n v="326"/>
    <n v="14670"/>
    <n v="12.92"/>
    <n v="60831.27"/>
  </r>
  <r>
    <n v="3106"/>
    <x v="12"/>
    <x v="2"/>
    <x v="0"/>
    <n v="402147"/>
    <s v="Lighting- Ceramic Metal Halide Fixture"/>
    <x v="6"/>
    <x v="36"/>
    <s v="Lamp"/>
    <n v="66"/>
    <n v="2970"/>
    <n v="2.65"/>
    <n v="12208.44"/>
  </r>
  <r>
    <n v="3106"/>
    <x v="12"/>
    <x v="0"/>
    <x v="0"/>
    <n v="402181"/>
    <s v="Lighting - Exterior Pulse Start/Ceramic Metal Halide Fixtures &lt;=100 watts"/>
    <x v="6"/>
    <x v="37"/>
    <s v="Lamp"/>
    <n v="7"/>
    <n v="140"/>
    <n v="0.7"/>
    <n v="2299.75"/>
  </r>
  <r>
    <n v="3106"/>
    <x v="12"/>
    <x v="0"/>
    <x v="0"/>
    <n v="402181"/>
    <s v="Lighting - Exterior Pulse Start/Ceramic Metal Halide Fixtures &lt;=100 watts"/>
    <x v="6"/>
    <x v="37"/>
    <s v="Lamp"/>
    <n v="11"/>
    <n v="220"/>
    <n v="1.1100000000000001"/>
    <n v="3613.89"/>
  </r>
  <r>
    <n v="3106"/>
    <x v="12"/>
    <x v="0"/>
    <x v="0"/>
    <n v="402183"/>
    <s v="Lighting - Exterior Pulse Start/Ceramic Metal Halide Fixtures &lt;=175 watts"/>
    <x v="6"/>
    <x v="37"/>
    <s v="Lamp"/>
    <n v="8"/>
    <n v="180"/>
    <n v="0.6"/>
    <n v="1971.21"/>
  </r>
  <r>
    <n v="3106"/>
    <x v="12"/>
    <x v="0"/>
    <x v="0"/>
    <n v="402183"/>
    <s v="Lighting - Exterior Pulse Start/Ceramic Metal Halide Fixtures &lt;=175 watts"/>
    <x v="6"/>
    <x v="37"/>
    <s v="Lamp"/>
    <n v="1"/>
    <n v="22.5"/>
    <n v="7.0000000000000007E-2"/>
    <n v="246.4"/>
  </r>
  <r>
    <n v="3106"/>
    <x v="12"/>
    <x v="0"/>
    <x v="0"/>
    <n v="402183"/>
    <s v="Lighting - Exterior Pulse Start/Ceramic Metal Halide Fixtures &lt;=175 watts"/>
    <x v="6"/>
    <x v="37"/>
    <s v="Lamp"/>
    <n v="2"/>
    <n v="45"/>
    <n v="0.15"/>
    <n v="492.8"/>
  </r>
  <r>
    <n v="3106"/>
    <x v="12"/>
    <x v="0"/>
    <x v="0"/>
    <n v="402183"/>
    <s v="Lighting - Exterior Pulse Start/Ceramic Metal Halide Fixtures &lt;=175 watts"/>
    <x v="6"/>
    <x v="37"/>
    <s v="Lamp"/>
    <n v="1"/>
    <n v="22.5"/>
    <n v="7.0000000000000007E-2"/>
    <n v="246.4"/>
  </r>
  <r>
    <n v="3106"/>
    <x v="12"/>
    <x v="0"/>
    <x v="0"/>
    <n v="402184"/>
    <s v="Lighting - Exterior Pulse Start/Ceramic Metal Halide Fixtures &lt;=250 watts"/>
    <x v="6"/>
    <x v="37"/>
    <s v="Lamp"/>
    <n v="14"/>
    <n v="567"/>
    <n v="1.46"/>
    <n v="6787.87"/>
  </r>
  <r>
    <n v="3106"/>
    <x v="12"/>
    <x v="0"/>
    <x v="0"/>
    <n v="402184"/>
    <s v="Lighting - Exterior Pulse Start/Ceramic Metal Halide Fixtures &lt;=250 watts"/>
    <x v="6"/>
    <x v="37"/>
    <s v="Lamp"/>
    <n v="15"/>
    <n v="607.5"/>
    <n v="1.57"/>
    <n v="7272.72"/>
  </r>
  <r>
    <n v="3106"/>
    <x v="12"/>
    <x v="0"/>
    <x v="0"/>
    <n v="402184"/>
    <s v="Lighting - Exterior Pulse Start/Ceramic Metal Halide Fixtures &lt;=250 watts"/>
    <x v="6"/>
    <x v="37"/>
    <s v="Lamp"/>
    <n v="3"/>
    <n v="121.5"/>
    <n v="0.31"/>
    <n v="1454.54"/>
  </r>
  <r>
    <n v="3106"/>
    <x v="12"/>
    <x v="0"/>
    <x v="0"/>
    <n v="402184"/>
    <s v="Lighting - Exterior Pulse Start/Ceramic Metal Halide Fixtures &lt;=250 watts"/>
    <x v="6"/>
    <x v="37"/>
    <s v="Lamp"/>
    <n v="28"/>
    <n v="1134"/>
    <n v="2.93"/>
    <n v="13575.74"/>
  </r>
  <r>
    <n v="3106"/>
    <x v="12"/>
    <x v="0"/>
    <x v="0"/>
    <n v="402184"/>
    <s v="Lighting - Exterior Pulse Start/Ceramic Metal Halide Fixtures &lt;=250 watts"/>
    <x v="6"/>
    <x v="37"/>
    <s v="Lamp"/>
    <n v="16"/>
    <n v="648"/>
    <n v="1.67"/>
    <n v="7757.56"/>
  </r>
  <r>
    <n v="3106"/>
    <x v="12"/>
    <x v="0"/>
    <x v="0"/>
    <n v="402184"/>
    <s v="Lighting - Exterior Pulse Start/Ceramic Metal Halide Fixtures &lt;=250 watts"/>
    <x v="6"/>
    <x v="37"/>
    <s v="Lamp"/>
    <n v="22"/>
    <n v="891"/>
    <n v="2.2999999999999998"/>
    <n v="10666.65"/>
  </r>
  <r>
    <n v="3106"/>
    <x v="12"/>
    <x v="0"/>
    <x v="0"/>
    <n v="402184"/>
    <s v="Lighting - Exterior Pulse Start/Ceramic Metal Halide Fixtures &lt;=250 watts"/>
    <x v="6"/>
    <x v="37"/>
    <s v="Lamp"/>
    <n v="12"/>
    <n v="486"/>
    <n v="1.25"/>
    <n v="5818.17"/>
  </r>
  <r>
    <n v="3106"/>
    <x v="12"/>
    <x v="0"/>
    <x v="0"/>
    <n v="402184"/>
    <s v="Lighting - Exterior Pulse Start/Ceramic Metal Halide Fixtures &lt;=250 watts"/>
    <x v="6"/>
    <x v="37"/>
    <s v="Lamp"/>
    <n v="4"/>
    <n v="162"/>
    <n v="0.41"/>
    <n v="1939.39"/>
  </r>
  <r>
    <n v="3106"/>
    <x v="12"/>
    <x v="0"/>
    <x v="0"/>
    <n v="402184"/>
    <s v="Lighting - Exterior Pulse Start/Ceramic Metal Halide Fixtures &lt;=250 watts"/>
    <x v="6"/>
    <x v="37"/>
    <s v="Lamp"/>
    <n v="2"/>
    <n v="81"/>
    <n v="0.2"/>
    <n v="969.69"/>
  </r>
  <r>
    <n v="3106"/>
    <x v="12"/>
    <x v="0"/>
    <x v="0"/>
    <n v="402184"/>
    <s v="Lighting - Exterior Pulse Start/Ceramic Metal Halide Fixtures &lt;=250 watts"/>
    <x v="6"/>
    <x v="37"/>
    <s v="Lamp"/>
    <n v="18"/>
    <n v="729"/>
    <n v="1.88"/>
    <n v="8727.26"/>
  </r>
  <r>
    <n v="3106"/>
    <x v="12"/>
    <x v="0"/>
    <x v="0"/>
    <n v="402186"/>
    <s v="Lighting - Exterior Pulse Start/Ceramic Metal Halide Fixtures &lt;=750 watts"/>
    <x v="6"/>
    <x v="37"/>
    <s v="Lamp"/>
    <n v="13"/>
    <n v="877.5"/>
    <n v="1.36"/>
    <n v="6303.02"/>
  </r>
  <r>
    <n v="3106"/>
    <x v="12"/>
    <x v="0"/>
    <x v="0"/>
    <n v="402186"/>
    <s v="Lighting - Exterior Pulse Start/Ceramic Metal Halide Fixtures &lt;=750 watts"/>
    <x v="6"/>
    <x v="37"/>
    <s v="Lamp"/>
    <n v="2"/>
    <n v="150"/>
    <n v="0.2"/>
    <n v="969.69"/>
  </r>
  <r>
    <n v="3106"/>
    <x v="12"/>
    <x v="0"/>
    <x v="0"/>
    <n v="402186"/>
    <s v="Lighting - Exterior Pulse Start/Ceramic Metal Halide Fixtures &lt;=750 watts"/>
    <x v="6"/>
    <x v="37"/>
    <s v="Lamp"/>
    <n v="6"/>
    <n v="405"/>
    <n v="0.62"/>
    <n v="2909.08"/>
  </r>
  <r>
    <n v="3106"/>
    <x v="12"/>
    <x v="1"/>
    <x v="0"/>
    <n v="402181"/>
    <s v="Lighting - Exterior Pulse Start/Ceramic Metal Halide Fixtures &lt;=100 watts"/>
    <x v="6"/>
    <x v="37"/>
    <s v="Lamp"/>
    <n v="5"/>
    <n v="90"/>
    <n v="0.5"/>
    <n v="1642.68"/>
  </r>
  <r>
    <n v="3106"/>
    <x v="12"/>
    <x v="1"/>
    <x v="0"/>
    <n v="402181"/>
    <s v="Lighting - Exterior Pulse Start/Ceramic Metal Halide Fixtures &lt;=100 watts"/>
    <x v="6"/>
    <x v="37"/>
    <s v="Lamp"/>
    <n v="9"/>
    <n v="180"/>
    <n v="0.91"/>
    <n v="2956.82"/>
  </r>
  <r>
    <n v="3106"/>
    <x v="12"/>
    <x v="1"/>
    <x v="0"/>
    <n v="402181"/>
    <s v="Lighting - Exterior Pulse Start/Ceramic Metal Halide Fixtures &lt;=100 watts"/>
    <x v="6"/>
    <x v="37"/>
    <s v="Lamp"/>
    <n v="2"/>
    <n v="40"/>
    <n v="0.2"/>
    <n v="657.07"/>
  </r>
  <r>
    <n v="3106"/>
    <x v="12"/>
    <x v="1"/>
    <x v="0"/>
    <n v="402181"/>
    <s v="Lighting - Exterior Pulse Start/Ceramic Metal Halide Fixtures &lt;=100 watts"/>
    <x v="6"/>
    <x v="37"/>
    <s v="Lamp"/>
    <n v="8"/>
    <n v="160"/>
    <n v="0.81"/>
    <n v="2628.28"/>
  </r>
  <r>
    <n v="3106"/>
    <x v="12"/>
    <x v="1"/>
    <x v="0"/>
    <n v="402181"/>
    <s v="Lighting - Exterior Pulse Start/Ceramic Metal Halide Fixtures &lt;=100 watts"/>
    <x v="6"/>
    <x v="37"/>
    <s v="Lamp"/>
    <n v="6"/>
    <n v="120"/>
    <n v="0.6"/>
    <n v="1971.21"/>
  </r>
  <r>
    <n v="3106"/>
    <x v="12"/>
    <x v="1"/>
    <x v="0"/>
    <n v="402181"/>
    <s v="Lighting - Exterior Pulse Start/Ceramic Metal Halide Fixtures &lt;=100 watts"/>
    <x v="6"/>
    <x v="37"/>
    <s v="Lamp"/>
    <n v="6"/>
    <n v="120"/>
    <n v="0.6"/>
    <n v="1971.21"/>
  </r>
  <r>
    <n v="3106"/>
    <x v="12"/>
    <x v="1"/>
    <x v="0"/>
    <n v="402181"/>
    <s v="Lighting - Exterior Pulse Start/Ceramic Metal Halide Fixtures &lt;=100 watts"/>
    <x v="6"/>
    <x v="37"/>
    <s v="Lamp"/>
    <n v="22"/>
    <n v="440"/>
    <n v="2.2200000000000002"/>
    <n v="7227.79"/>
  </r>
  <r>
    <n v="3106"/>
    <x v="12"/>
    <x v="1"/>
    <x v="0"/>
    <n v="402182"/>
    <s v="Lighting - Exterior Pulse Start/Ceramic Metal Halide Fixtures &lt;=125 watts"/>
    <x v="6"/>
    <x v="37"/>
    <s v="Lamp"/>
    <n v="21"/>
    <n v="525"/>
    <n v="1.59"/>
    <n v="5174.4399999999996"/>
  </r>
  <r>
    <n v="3106"/>
    <x v="12"/>
    <x v="1"/>
    <x v="0"/>
    <n v="402182"/>
    <s v="Lighting - Exterior Pulse Start/Ceramic Metal Halide Fixtures &lt;=125 watts"/>
    <x v="6"/>
    <x v="37"/>
    <s v="Lamp"/>
    <n v="21"/>
    <n v="472.5"/>
    <n v="1.59"/>
    <n v="5174.4399999999996"/>
  </r>
  <r>
    <n v="3106"/>
    <x v="12"/>
    <x v="1"/>
    <x v="0"/>
    <n v="402183"/>
    <s v="Lighting - Exterior Pulse Start/Ceramic Metal Halide Fixtures &lt;=175 watts"/>
    <x v="6"/>
    <x v="37"/>
    <s v="Lamp"/>
    <n v="3"/>
    <n v="75"/>
    <n v="0.22"/>
    <n v="739.2"/>
  </r>
  <r>
    <n v="3106"/>
    <x v="12"/>
    <x v="1"/>
    <x v="0"/>
    <n v="402183"/>
    <s v="Lighting - Exterior Pulse Start/Ceramic Metal Halide Fixtures &lt;=175 watts"/>
    <x v="6"/>
    <x v="37"/>
    <s v="Lamp"/>
    <n v="10"/>
    <n v="250"/>
    <n v="0.75"/>
    <n v="2464.02"/>
  </r>
  <r>
    <n v="3106"/>
    <x v="12"/>
    <x v="1"/>
    <x v="0"/>
    <n v="402183"/>
    <s v="Lighting - Exterior Pulse Start/Ceramic Metal Halide Fixtures &lt;=175 watts"/>
    <x v="6"/>
    <x v="37"/>
    <s v="Lamp"/>
    <n v="12"/>
    <n v="300"/>
    <n v="0.91"/>
    <n v="2956.82"/>
  </r>
  <r>
    <n v="3106"/>
    <x v="12"/>
    <x v="1"/>
    <x v="0"/>
    <n v="402183"/>
    <s v="Lighting - Exterior Pulse Start/Ceramic Metal Halide Fixtures &lt;=175 watts"/>
    <x v="6"/>
    <x v="37"/>
    <s v="Lamp"/>
    <n v="10"/>
    <n v="250"/>
    <n v="0.75"/>
    <n v="2464.02"/>
  </r>
  <r>
    <n v="3106"/>
    <x v="12"/>
    <x v="1"/>
    <x v="0"/>
    <n v="402183"/>
    <s v="Lighting - Exterior Pulse Start/Ceramic Metal Halide Fixtures &lt;=175 watts"/>
    <x v="6"/>
    <x v="37"/>
    <s v="Lamp"/>
    <n v="2"/>
    <n v="50"/>
    <n v="0.15"/>
    <n v="492.8"/>
  </r>
  <r>
    <n v="3106"/>
    <x v="12"/>
    <x v="1"/>
    <x v="0"/>
    <n v="402183"/>
    <s v="Lighting - Exterior Pulse Start/Ceramic Metal Halide Fixtures &lt;=175 watts"/>
    <x v="6"/>
    <x v="37"/>
    <s v="Lamp"/>
    <n v="1"/>
    <n v="25"/>
    <n v="7.0000000000000007E-2"/>
    <n v="246.4"/>
  </r>
  <r>
    <n v="3106"/>
    <x v="12"/>
    <x v="1"/>
    <x v="0"/>
    <n v="402183"/>
    <s v="Lighting - Exterior Pulse Start/Ceramic Metal Halide Fixtures &lt;=175 watts"/>
    <x v="6"/>
    <x v="37"/>
    <s v="Lamp"/>
    <n v="5"/>
    <n v="125"/>
    <n v="0.37"/>
    <n v="1232.01"/>
  </r>
  <r>
    <n v="3106"/>
    <x v="12"/>
    <x v="1"/>
    <x v="0"/>
    <n v="402184"/>
    <s v="Lighting - Exterior Pulse Start/Ceramic Metal Halide Fixtures &lt;=250 watts"/>
    <x v="6"/>
    <x v="37"/>
    <s v="Lamp"/>
    <n v="20"/>
    <n v="900"/>
    <n v="2.09"/>
    <n v="9696.9599999999991"/>
  </r>
  <r>
    <n v="3106"/>
    <x v="12"/>
    <x v="1"/>
    <x v="0"/>
    <n v="402184"/>
    <s v="Lighting - Exterior Pulse Start/Ceramic Metal Halide Fixtures &lt;=250 watts"/>
    <x v="6"/>
    <x v="37"/>
    <s v="Lamp"/>
    <n v="5"/>
    <n v="202.5"/>
    <n v="0.52"/>
    <n v="2424.2399999999998"/>
  </r>
  <r>
    <n v="3106"/>
    <x v="12"/>
    <x v="1"/>
    <x v="0"/>
    <n v="402184"/>
    <s v="Lighting - Exterior Pulse Start/Ceramic Metal Halide Fixtures &lt;=250 watts"/>
    <x v="6"/>
    <x v="37"/>
    <s v="Lamp"/>
    <n v="18"/>
    <n v="810"/>
    <n v="1.88"/>
    <n v="8727.26"/>
  </r>
  <r>
    <n v="3106"/>
    <x v="12"/>
    <x v="1"/>
    <x v="0"/>
    <n v="402184"/>
    <s v="Lighting - Exterior Pulse Start/Ceramic Metal Halide Fixtures &lt;=250 watts"/>
    <x v="6"/>
    <x v="37"/>
    <s v="Lamp"/>
    <n v="16"/>
    <n v="720"/>
    <n v="1.67"/>
    <n v="7757.56"/>
  </r>
  <r>
    <n v="3106"/>
    <x v="12"/>
    <x v="1"/>
    <x v="0"/>
    <n v="402184"/>
    <s v="Lighting - Exterior Pulse Start/Ceramic Metal Halide Fixtures &lt;=250 watts"/>
    <x v="6"/>
    <x v="37"/>
    <s v="Lamp"/>
    <n v="16"/>
    <n v="720"/>
    <n v="1.67"/>
    <n v="7757.56"/>
  </r>
  <r>
    <n v="3106"/>
    <x v="12"/>
    <x v="1"/>
    <x v="0"/>
    <n v="402184"/>
    <s v="Lighting - Exterior Pulse Start/Ceramic Metal Halide Fixtures &lt;=250 watts"/>
    <x v="6"/>
    <x v="37"/>
    <s v="Lamp"/>
    <n v="33"/>
    <n v="1485"/>
    <n v="3.45"/>
    <n v="15999.98"/>
  </r>
  <r>
    <n v="3106"/>
    <x v="12"/>
    <x v="1"/>
    <x v="0"/>
    <n v="402184"/>
    <s v="Lighting - Exterior Pulse Start/Ceramic Metal Halide Fixtures &lt;=250 watts"/>
    <x v="6"/>
    <x v="37"/>
    <s v="Lamp"/>
    <n v="24"/>
    <n v="1080"/>
    <n v="2.5099999999999998"/>
    <n v="11636.35"/>
  </r>
  <r>
    <n v="3106"/>
    <x v="12"/>
    <x v="1"/>
    <x v="0"/>
    <n v="402184"/>
    <s v="Lighting - Exterior Pulse Start/Ceramic Metal Halide Fixtures &lt;=250 watts"/>
    <x v="6"/>
    <x v="37"/>
    <s v="Lamp"/>
    <n v="2"/>
    <n v="81"/>
    <n v="0.2"/>
    <n v="969.69"/>
  </r>
  <r>
    <n v="3106"/>
    <x v="12"/>
    <x v="1"/>
    <x v="0"/>
    <n v="402184"/>
    <s v="Lighting - Exterior Pulse Start/Ceramic Metal Halide Fixtures &lt;=250 watts"/>
    <x v="6"/>
    <x v="37"/>
    <s v="Lamp"/>
    <n v="13"/>
    <n v="585"/>
    <n v="1.36"/>
    <n v="6303.02"/>
  </r>
  <r>
    <n v="3106"/>
    <x v="12"/>
    <x v="1"/>
    <x v="0"/>
    <n v="402184"/>
    <s v="Lighting - Exterior Pulse Start/Ceramic Metal Halide Fixtures &lt;=250 watts"/>
    <x v="6"/>
    <x v="37"/>
    <s v="Lamp"/>
    <n v="24"/>
    <n v="1080"/>
    <n v="2.5099999999999998"/>
    <n v="11636.35"/>
  </r>
  <r>
    <n v="3106"/>
    <x v="12"/>
    <x v="1"/>
    <x v="0"/>
    <n v="402184"/>
    <s v="Lighting - Exterior Pulse Start/Ceramic Metal Halide Fixtures &lt;=250 watts"/>
    <x v="6"/>
    <x v="37"/>
    <s v="Lamp"/>
    <n v="20"/>
    <n v="900"/>
    <n v="2.09"/>
    <n v="9696.9599999999991"/>
  </r>
  <r>
    <n v="3106"/>
    <x v="12"/>
    <x v="1"/>
    <x v="0"/>
    <n v="402184"/>
    <s v="Lighting - Exterior Pulse Start/Ceramic Metal Halide Fixtures &lt;=250 watts"/>
    <x v="6"/>
    <x v="37"/>
    <s v="Lamp"/>
    <n v="17"/>
    <n v="765"/>
    <n v="1.78"/>
    <n v="8242.41"/>
  </r>
  <r>
    <n v="3106"/>
    <x v="12"/>
    <x v="1"/>
    <x v="0"/>
    <n v="402184"/>
    <s v="Lighting - Exterior Pulse Start/Ceramic Metal Halide Fixtures &lt;=250 watts"/>
    <x v="6"/>
    <x v="37"/>
    <s v="Lamp"/>
    <n v="16"/>
    <n v="720"/>
    <n v="1.67"/>
    <n v="7757.56"/>
  </r>
  <r>
    <n v="3106"/>
    <x v="12"/>
    <x v="1"/>
    <x v="0"/>
    <n v="402184"/>
    <s v="Lighting - Exterior Pulse Start/Ceramic Metal Halide Fixtures &lt;=250 watts"/>
    <x v="6"/>
    <x v="37"/>
    <s v="Lamp"/>
    <n v="20"/>
    <n v="900"/>
    <n v="2.09"/>
    <n v="9696.9599999999991"/>
  </r>
  <r>
    <n v="3106"/>
    <x v="12"/>
    <x v="1"/>
    <x v="0"/>
    <n v="402184"/>
    <s v="Lighting - Exterior Pulse Start/Ceramic Metal Halide Fixtures &lt;=250 watts"/>
    <x v="6"/>
    <x v="37"/>
    <s v="Lamp"/>
    <n v="26"/>
    <n v="1170"/>
    <n v="2.72"/>
    <n v="12606.04"/>
  </r>
  <r>
    <n v="3106"/>
    <x v="12"/>
    <x v="1"/>
    <x v="0"/>
    <n v="402184"/>
    <s v="Lighting - Exterior Pulse Start/Ceramic Metal Halide Fixtures &lt;=250 watts"/>
    <x v="6"/>
    <x v="37"/>
    <s v="Lamp"/>
    <n v="27"/>
    <n v="1215"/>
    <n v="2.82"/>
    <n v="13090.89"/>
  </r>
  <r>
    <n v="3106"/>
    <x v="12"/>
    <x v="1"/>
    <x v="0"/>
    <n v="402184"/>
    <s v="Lighting - Exterior Pulse Start/Ceramic Metal Halide Fixtures &lt;=250 watts"/>
    <x v="6"/>
    <x v="37"/>
    <s v="Lamp"/>
    <n v="12"/>
    <n v="540"/>
    <n v="1.25"/>
    <n v="5818.17"/>
  </r>
  <r>
    <n v="3106"/>
    <x v="12"/>
    <x v="1"/>
    <x v="0"/>
    <n v="402185"/>
    <s v="Lighting - Exterior Pulse Start/Ceramic Metal Halide Fixtures &lt;=70 watts"/>
    <x v="6"/>
    <x v="37"/>
    <s v="Lamp"/>
    <n v="16"/>
    <n v="216"/>
    <n v="1.67"/>
    <n v="7757.56"/>
  </r>
  <r>
    <n v="3106"/>
    <x v="12"/>
    <x v="1"/>
    <x v="0"/>
    <n v="402185"/>
    <s v="Lighting - Exterior Pulse Start/Ceramic Metal Halide Fixtures &lt;=70 watts"/>
    <x v="6"/>
    <x v="37"/>
    <s v="Lamp"/>
    <n v="12"/>
    <n v="180"/>
    <n v="1.25"/>
    <n v="5818.17"/>
  </r>
  <r>
    <n v="3106"/>
    <x v="12"/>
    <x v="1"/>
    <x v="0"/>
    <n v="402185"/>
    <s v="Lighting - Exterior Pulse Start/Ceramic Metal Halide Fixtures &lt;=70 watts"/>
    <x v="6"/>
    <x v="37"/>
    <s v="Lamp"/>
    <n v="8"/>
    <n v="120"/>
    <n v="0.83"/>
    <n v="3878.78"/>
  </r>
  <r>
    <n v="3106"/>
    <x v="12"/>
    <x v="1"/>
    <x v="0"/>
    <n v="402185"/>
    <s v="Lighting - Exterior Pulse Start/Ceramic Metal Halide Fixtures &lt;=70 watts"/>
    <x v="6"/>
    <x v="37"/>
    <s v="Lamp"/>
    <n v="32"/>
    <n v="480"/>
    <n v="3.35"/>
    <n v="15515.13"/>
  </r>
  <r>
    <n v="3106"/>
    <x v="12"/>
    <x v="1"/>
    <x v="0"/>
    <n v="402185"/>
    <s v="Lighting - Exterior Pulse Start/Ceramic Metal Halide Fixtures &lt;=70 watts"/>
    <x v="6"/>
    <x v="37"/>
    <s v="Lamp"/>
    <n v="28"/>
    <n v="420"/>
    <n v="2.93"/>
    <n v="13575.74"/>
  </r>
  <r>
    <n v="3106"/>
    <x v="12"/>
    <x v="1"/>
    <x v="0"/>
    <n v="402186"/>
    <s v="Lighting - Exterior Pulse Start/Ceramic Metal Halide Fixtures &lt;=750 watts"/>
    <x v="6"/>
    <x v="37"/>
    <s v="Lamp"/>
    <n v="7"/>
    <n v="472.5"/>
    <n v="0.73"/>
    <n v="3393.93"/>
  </r>
  <r>
    <n v="3106"/>
    <x v="12"/>
    <x v="1"/>
    <x v="0"/>
    <n v="402186"/>
    <s v="Lighting - Exterior Pulse Start/Ceramic Metal Halide Fixtures &lt;=750 watts"/>
    <x v="6"/>
    <x v="37"/>
    <s v="Lamp"/>
    <n v="12"/>
    <n v="810"/>
    <n v="1.25"/>
    <n v="5818.17"/>
  </r>
  <r>
    <n v="3106"/>
    <x v="12"/>
    <x v="1"/>
    <x v="0"/>
    <n v="402186"/>
    <s v="Lighting - Exterior Pulse Start/Ceramic Metal Halide Fixtures &lt;=750 watts"/>
    <x v="6"/>
    <x v="37"/>
    <s v="Lamp"/>
    <n v="9"/>
    <n v="675"/>
    <n v="0.94"/>
    <n v="4363.63"/>
  </r>
  <r>
    <n v="3106"/>
    <x v="12"/>
    <x v="1"/>
    <x v="0"/>
    <n v="402186"/>
    <s v="Lighting - Exterior Pulse Start/Ceramic Metal Halide Fixtures &lt;=750 watts"/>
    <x v="6"/>
    <x v="37"/>
    <s v="Lamp"/>
    <n v="22"/>
    <n v="1650"/>
    <n v="2.2999999999999998"/>
    <n v="10666.65"/>
  </r>
  <r>
    <n v="3106"/>
    <x v="12"/>
    <x v="1"/>
    <x v="0"/>
    <n v="402186"/>
    <s v="Lighting - Exterior Pulse Start/Ceramic Metal Halide Fixtures &lt;=750 watts"/>
    <x v="6"/>
    <x v="37"/>
    <s v="Lamp"/>
    <n v="4"/>
    <n v="300"/>
    <n v="0.41"/>
    <n v="1939.39"/>
  </r>
  <r>
    <n v="3106"/>
    <x v="12"/>
    <x v="2"/>
    <x v="0"/>
    <n v="402181"/>
    <s v="Lighting - Exterior Pulse Start/Ceramic Metal Halide Fixtures &lt;=100 watts"/>
    <x v="6"/>
    <x v="37"/>
    <s v="Lamp"/>
    <n v="2"/>
    <n v="40"/>
    <n v="0.2"/>
    <n v="657.07"/>
  </r>
  <r>
    <n v="3106"/>
    <x v="12"/>
    <x v="2"/>
    <x v="0"/>
    <n v="402181"/>
    <s v="Lighting - Exterior Pulse Start/Ceramic Metal Halide Fixtures &lt;=100 watts"/>
    <x v="6"/>
    <x v="37"/>
    <s v="Lamp"/>
    <n v="1"/>
    <n v="20"/>
    <n v="0.1"/>
    <n v="328.53"/>
  </r>
  <r>
    <n v="3106"/>
    <x v="12"/>
    <x v="2"/>
    <x v="0"/>
    <n v="402181"/>
    <s v="Lighting - Exterior Pulse Start/Ceramic Metal Halide Fixtures &lt;=100 watts"/>
    <x v="6"/>
    <x v="37"/>
    <s v="Lamp"/>
    <n v="7"/>
    <n v="140"/>
    <n v="0.7"/>
    <n v="2299.75"/>
  </r>
  <r>
    <n v="3106"/>
    <x v="12"/>
    <x v="2"/>
    <x v="0"/>
    <n v="402181"/>
    <s v="Lighting - Exterior Pulse Start/Ceramic Metal Halide Fixtures &lt;=100 watts"/>
    <x v="6"/>
    <x v="37"/>
    <s v="Lamp"/>
    <n v="6"/>
    <n v="120"/>
    <n v="0.6"/>
    <n v="1971.21"/>
  </r>
  <r>
    <n v="3106"/>
    <x v="12"/>
    <x v="2"/>
    <x v="0"/>
    <n v="402181"/>
    <s v="Lighting - Exterior Pulse Start/Ceramic Metal Halide Fixtures &lt;=100 watts"/>
    <x v="6"/>
    <x v="37"/>
    <s v="Lamp"/>
    <n v="7"/>
    <n v="140"/>
    <n v="0.7"/>
    <n v="2299.75"/>
  </r>
  <r>
    <n v="3106"/>
    <x v="12"/>
    <x v="2"/>
    <x v="0"/>
    <n v="402181"/>
    <s v="Lighting - Exterior Pulse Start/Ceramic Metal Halide Fixtures &lt;=100 watts"/>
    <x v="6"/>
    <x v="37"/>
    <s v="Lamp"/>
    <n v="2"/>
    <n v="40"/>
    <n v="0.2"/>
    <n v="657.07"/>
  </r>
  <r>
    <n v="3106"/>
    <x v="12"/>
    <x v="2"/>
    <x v="0"/>
    <n v="402181"/>
    <s v="Lighting - Exterior Pulse Start/Ceramic Metal Halide Fixtures &lt;=100 watts"/>
    <x v="6"/>
    <x v="37"/>
    <s v="Lamp"/>
    <n v="7"/>
    <n v="140"/>
    <n v="0.7"/>
    <n v="2299.75"/>
  </r>
  <r>
    <n v="3106"/>
    <x v="12"/>
    <x v="2"/>
    <x v="0"/>
    <n v="402181"/>
    <s v="Lighting - Exterior Pulse Start/Ceramic Metal Halide Fixtures &lt;=100 watts"/>
    <x v="6"/>
    <x v="37"/>
    <s v="Lamp"/>
    <n v="1"/>
    <n v="20"/>
    <n v="0.1"/>
    <n v="328.53"/>
  </r>
  <r>
    <n v="3106"/>
    <x v="12"/>
    <x v="2"/>
    <x v="0"/>
    <n v="402182"/>
    <s v="Lighting - Exterior Pulse Start/Ceramic Metal Halide Fixtures &lt;=125 watts"/>
    <x v="6"/>
    <x v="37"/>
    <s v="Lamp"/>
    <n v="14"/>
    <n v="350"/>
    <n v="1.06"/>
    <n v="3449.62"/>
  </r>
  <r>
    <n v="3106"/>
    <x v="12"/>
    <x v="2"/>
    <x v="0"/>
    <n v="402182"/>
    <s v="Lighting - Exterior Pulse Start/Ceramic Metal Halide Fixtures &lt;=125 watts"/>
    <x v="6"/>
    <x v="37"/>
    <s v="Lamp"/>
    <n v="4"/>
    <n v="100"/>
    <n v="0.3"/>
    <n v="985.6"/>
  </r>
  <r>
    <n v="3106"/>
    <x v="12"/>
    <x v="2"/>
    <x v="0"/>
    <n v="402182"/>
    <s v="Lighting - Exterior Pulse Start/Ceramic Metal Halide Fixtures &lt;=125 watts"/>
    <x v="6"/>
    <x v="37"/>
    <s v="Lamp"/>
    <n v="1"/>
    <n v="25"/>
    <n v="7.0000000000000007E-2"/>
    <n v="246.4"/>
  </r>
  <r>
    <n v="3106"/>
    <x v="12"/>
    <x v="2"/>
    <x v="0"/>
    <n v="402182"/>
    <s v="Lighting - Exterior Pulse Start/Ceramic Metal Halide Fixtures &lt;=125 watts"/>
    <x v="6"/>
    <x v="37"/>
    <s v="Lamp"/>
    <n v="6"/>
    <n v="150"/>
    <n v="0.45"/>
    <n v="1478.41"/>
  </r>
  <r>
    <n v="3106"/>
    <x v="12"/>
    <x v="2"/>
    <x v="0"/>
    <n v="402182"/>
    <s v="Lighting - Exterior Pulse Start/Ceramic Metal Halide Fixtures &lt;=125 watts"/>
    <x v="6"/>
    <x v="37"/>
    <s v="Lamp"/>
    <n v="9"/>
    <n v="225"/>
    <n v="0.68"/>
    <n v="2217.61"/>
  </r>
  <r>
    <n v="3106"/>
    <x v="12"/>
    <x v="2"/>
    <x v="0"/>
    <n v="402182"/>
    <s v="Lighting - Exterior Pulse Start/Ceramic Metal Halide Fixtures &lt;=125 watts"/>
    <x v="6"/>
    <x v="37"/>
    <s v="Lamp"/>
    <n v="2"/>
    <n v="50"/>
    <n v="0.15"/>
    <n v="492.8"/>
  </r>
  <r>
    <n v="3106"/>
    <x v="12"/>
    <x v="2"/>
    <x v="0"/>
    <n v="402182"/>
    <s v="Lighting - Exterior Pulse Start/Ceramic Metal Halide Fixtures &lt;=125 watts"/>
    <x v="6"/>
    <x v="37"/>
    <s v="Lamp"/>
    <n v="7"/>
    <n v="175"/>
    <n v="0.53"/>
    <n v="1724.81"/>
  </r>
  <r>
    <n v="3106"/>
    <x v="12"/>
    <x v="2"/>
    <x v="0"/>
    <n v="402182"/>
    <s v="Lighting - Exterior Pulse Start/Ceramic Metal Halide Fixtures &lt;=125 watts"/>
    <x v="6"/>
    <x v="37"/>
    <s v="Lamp"/>
    <n v="4"/>
    <n v="100"/>
    <n v="0.3"/>
    <n v="985.6"/>
  </r>
  <r>
    <n v="3106"/>
    <x v="12"/>
    <x v="2"/>
    <x v="0"/>
    <n v="402183"/>
    <s v="Lighting - Exterior Pulse Start/Ceramic Metal Halide Fixtures &lt;=175 watts"/>
    <x v="6"/>
    <x v="37"/>
    <s v="Lamp"/>
    <n v="11"/>
    <n v="275"/>
    <n v="0.83"/>
    <n v="2710.42"/>
  </r>
  <r>
    <n v="3106"/>
    <x v="12"/>
    <x v="2"/>
    <x v="0"/>
    <n v="402183"/>
    <s v="Lighting - Exterior Pulse Start/Ceramic Metal Halide Fixtures &lt;=175 watts"/>
    <x v="6"/>
    <x v="37"/>
    <s v="Lamp"/>
    <n v="3"/>
    <n v="75"/>
    <n v="0.22"/>
    <n v="739.2"/>
  </r>
  <r>
    <n v="3106"/>
    <x v="12"/>
    <x v="2"/>
    <x v="0"/>
    <n v="402183"/>
    <s v="Lighting - Exterior Pulse Start/Ceramic Metal Halide Fixtures &lt;=175 watts"/>
    <x v="6"/>
    <x v="37"/>
    <s v="Lamp"/>
    <n v="10"/>
    <n v="250"/>
    <n v="0.75"/>
    <n v="2464.02"/>
  </r>
  <r>
    <n v="3106"/>
    <x v="12"/>
    <x v="2"/>
    <x v="0"/>
    <n v="402183"/>
    <s v="Lighting - Exterior Pulse Start/Ceramic Metal Halide Fixtures &lt;=175 watts"/>
    <x v="6"/>
    <x v="37"/>
    <s v="Lamp"/>
    <n v="4"/>
    <n v="100"/>
    <n v="0.3"/>
    <n v="985.6"/>
  </r>
  <r>
    <n v="3106"/>
    <x v="12"/>
    <x v="2"/>
    <x v="0"/>
    <n v="402183"/>
    <s v="Lighting - Exterior Pulse Start/Ceramic Metal Halide Fixtures &lt;=175 watts"/>
    <x v="6"/>
    <x v="37"/>
    <s v="Lamp"/>
    <n v="1"/>
    <n v="25"/>
    <n v="7.0000000000000007E-2"/>
    <n v="246.4"/>
  </r>
  <r>
    <n v="3106"/>
    <x v="12"/>
    <x v="2"/>
    <x v="0"/>
    <n v="402183"/>
    <s v="Lighting - Exterior Pulse Start/Ceramic Metal Halide Fixtures &lt;=175 watts"/>
    <x v="6"/>
    <x v="37"/>
    <s v="Lamp"/>
    <n v="3"/>
    <n v="75"/>
    <n v="0.22"/>
    <n v="739.2"/>
  </r>
  <r>
    <n v="3106"/>
    <x v="12"/>
    <x v="2"/>
    <x v="0"/>
    <n v="402183"/>
    <s v="Lighting - Exterior Pulse Start/Ceramic Metal Halide Fixtures &lt;=175 watts"/>
    <x v="6"/>
    <x v="37"/>
    <s v="Lamp"/>
    <n v="8"/>
    <n v="200"/>
    <n v="0.6"/>
    <n v="1971.21"/>
  </r>
  <r>
    <n v="3106"/>
    <x v="12"/>
    <x v="2"/>
    <x v="0"/>
    <n v="402183"/>
    <s v="Lighting - Exterior Pulse Start/Ceramic Metal Halide Fixtures &lt;=175 watts"/>
    <x v="6"/>
    <x v="37"/>
    <s v="Lamp"/>
    <n v="21"/>
    <n v="525"/>
    <n v="1.59"/>
    <n v="5174.4399999999996"/>
  </r>
  <r>
    <n v="3106"/>
    <x v="12"/>
    <x v="2"/>
    <x v="0"/>
    <n v="402183"/>
    <s v="Lighting - Exterior Pulse Start/Ceramic Metal Halide Fixtures &lt;=175 watts"/>
    <x v="6"/>
    <x v="37"/>
    <s v="Lamp"/>
    <n v="2"/>
    <n v="50"/>
    <n v="0.15"/>
    <n v="492.8"/>
  </r>
  <r>
    <n v="3106"/>
    <x v="12"/>
    <x v="2"/>
    <x v="0"/>
    <n v="402183"/>
    <s v="Lighting - Exterior Pulse Start/Ceramic Metal Halide Fixtures &lt;=175 watts"/>
    <x v="6"/>
    <x v="37"/>
    <s v="Lamp"/>
    <n v="24"/>
    <n v="600"/>
    <n v="1.82"/>
    <n v="5913.64"/>
  </r>
  <r>
    <n v="3106"/>
    <x v="12"/>
    <x v="2"/>
    <x v="0"/>
    <n v="402183"/>
    <s v="Lighting - Exterior Pulse Start/Ceramic Metal Halide Fixtures &lt;=175 watts"/>
    <x v="6"/>
    <x v="37"/>
    <s v="Lamp"/>
    <n v="12"/>
    <n v="300"/>
    <n v="0.91"/>
    <n v="2956.82"/>
  </r>
  <r>
    <n v="3106"/>
    <x v="12"/>
    <x v="2"/>
    <x v="0"/>
    <n v="402183"/>
    <s v="Lighting - Exterior Pulse Start/Ceramic Metal Halide Fixtures &lt;=175 watts"/>
    <x v="6"/>
    <x v="37"/>
    <s v="Lamp"/>
    <n v="4"/>
    <n v="100"/>
    <n v="0.3"/>
    <n v="985.6"/>
  </r>
  <r>
    <n v="3106"/>
    <x v="12"/>
    <x v="2"/>
    <x v="0"/>
    <n v="402183"/>
    <s v="Lighting - Exterior Pulse Start/Ceramic Metal Halide Fixtures &lt;=175 watts"/>
    <x v="6"/>
    <x v="37"/>
    <s v="Lamp"/>
    <n v="30"/>
    <n v="750"/>
    <n v="2.27"/>
    <n v="7392.06"/>
  </r>
  <r>
    <n v="3106"/>
    <x v="12"/>
    <x v="2"/>
    <x v="0"/>
    <n v="402183"/>
    <s v="Lighting - Exterior Pulse Start/Ceramic Metal Halide Fixtures &lt;=175 watts"/>
    <x v="6"/>
    <x v="37"/>
    <s v="Lamp"/>
    <n v="35"/>
    <n v="875"/>
    <n v="2.65"/>
    <n v="8624.07"/>
  </r>
  <r>
    <n v="3106"/>
    <x v="12"/>
    <x v="2"/>
    <x v="0"/>
    <n v="402184"/>
    <s v="Lighting - Exterior Pulse Start/Ceramic Metal Halide Fixtures &lt;=250 watts"/>
    <x v="6"/>
    <x v="37"/>
    <s v="Lamp"/>
    <n v="24"/>
    <n v="1080"/>
    <n v="2.5099999999999998"/>
    <n v="11636.35"/>
  </r>
  <r>
    <n v="3106"/>
    <x v="12"/>
    <x v="2"/>
    <x v="0"/>
    <n v="402184"/>
    <s v="Lighting - Exterior Pulse Start/Ceramic Metal Halide Fixtures &lt;=250 watts"/>
    <x v="6"/>
    <x v="37"/>
    <s v="Lamp"/>
    <n v="51"/>
    <n v="2295"/>
    <n v="5.34"/>
    <n v="24727.24"/>
  </r>
  <r>
    <n v="3106"/>
    <x v="12"/>
    <x v="2"/>
    <x v="0"/>
    <n v="402184"/>
    <s v="Lighting - Exterior Pulse Start/Ceramic Metal Halide Fixtures &lt;=250 watts"/>
    <x v="6"/>
    <x v="37"/>
    <s v="Lamp"/>
    <n v="1"/>
    <n v="45"/>
    <n v="0.1"/>
    <n v="484.84"/>
  </r>
  <r>
    <n v="3106"/>
    <x v="12"/>
    <x v="2"/>
    <x v="0"/>
    <n v="402184"/>
    <s v="Lighting - Exterior Pulse Start/Ceramic Metal Halide Fixtures &lt;=250 watts"/>
    <x v="6"/>
    <x v="37"/>
    <s v="Lamp"/>
    <n v="33"/>
    <n v="1485"/>
    <n v="3.45"/>
    <n v="15999.98"/>
  </r>
  <r>
    <n v="3106"/>
    <x v="12"/>
    <x v="2"/>
    <x v="0"/>
    <n v="402184"/>
    <s v="Lighting - Exterior Pulse Start/Ceramic Metal Halide Fixtures &lt;=250 watts"/>
    <x v="6"/>
    <x v="37"/>
    <s v="Lamp"/>
    <n v="2"/>
    <n v="90"/>
    <n v="0.2"/>
    <n v="969.69"/>
  </r>
  <r>
    <n v="3106"/>
    <x v="12"/>
    <x v="2"/>
    <x v="0"/>
    <n v="402184"/>
    <s v="Lighting - Exterior Pulse Start/Ceramic Metal Halide Fixtures &lt;=250 watts"/>
    <x v="6"/>
    <x v="37"/>
    <s v="Lamp"/>
    <n v="12"/>
    <n v="540"/>
    <n v="1.25"/>
    <n v="5818.17"/>
  </r>
  <r>
    <n v="3106"/>
    <x v="12"/>
    <x v="2"/>
    <x v="0"/>
    <n v="402184"/>
    <s v="Lighting - Exterior Pulse Start/Ceramic Metal Halide Fixtures &lt;=250 watts"/>
    <x v="6"/>
    <x v="37"/>
    <s v="Lamp"/>
    <n v="24"/>
    <n v="1080"/>
    <n v="2.5099999999999998"/>
    <n v="11636.35"/>
  </r>
  <r>
    <n v="3106"/>
    <x v="12"/>
    <x v="2"/>
    <x v="0"/>
    <n v="402184"/>
    <s v="Lighting - Exterior Pulse Start/Ceramic Metal Halide Fixtures &lt;=250 watts"/>
    <x v="6"/>
    <x v="37"/>
    <s v="Lamp"/>
    <n v="10"/>
    <n v="450"/>
    <n v="1.04"/>
    <n v="4848.4799999999996"/>
  </r>
  <r>
    <n v="3106"/>
    <x v="12"/>
    <x v="2"/>
    <x v="0"/>
    <n v="402184"/>
    <s v="Lighting - Exterior Pulse Start/Ceramic Metal Halide Fixtures &lt;=250 watts"/>
    <x v="6"/>
    <x v="37"/>
    <s v="Lamp"/>
    <n v="78"/>
    <n v="3510"/>
    <n v="8.16"/>
    <n v="37818.14"/>
  </r>
  <r>
    <n v="3106"/>
    <x v="12"/>
    <x v="2"/>
    <x v="0"/>
    <n v="402184"/>
    <s v="Lighting - Exterior Pulse Start/Ceramic Metal Halide Fixtures &lt;=250 watts"/>
    <x v="6"/>
    <x v="37"/>
    <s v="Lamp"/>
    <n v="1"/>
    <n v="45"/>
    <n v="0.1"/>
    <n v="484.84"/>
  </r>
  <r>
    <n v="3106"/>
    <x v="12"/>
    <x v="2"/>
    <x v="0"/>
    <n v="402184"/>
    <s v="Lighting - Exterior Pulse Start/Ceramic Metal Halide Fixtures &lt;=250 watts"/>
    <x v="6"/>
    <x v="37"/>
    <s v="Lamp"/>
    <n v="2"/>
    <n v="90"/>
    <n v="0.2"/>
    <n v="969.69"/>
  </r>
  <r>
    <n v="3106"/>
    <x v="12"/>
    <x v="2"/>
    <x v="0"/>
    <n v="402184"/>
    <s v="Lighting - Exterior Pulse Start/Ceramic Metal Halide Fixtures &lt;=250 watts"/>
    <x v="6"/>
    <x v="37"/>
    <s v="Lamp"/>
    <n v="8"/>
    <n v="360"/>
    <n v="0.83"/>
    <n v="3878.78"/>
  </r>
  <r>
    <n v="3106"/>
    <x v="12"/>
    <x v="2"/>
    <x v="0"/>
    <n v="402184"/>
    <s v="Lighting - Exterior Pulse Start/Ceramic Metal Halide Fixtures &lt;=250 watts"/>
    <x v="6"/>
    <x v="37"/>
    <s v="Lamp"/>
    <n v="2"/>
    <n v="90"/>
    <n v="0.2"/>
    <n v="969.69"/>
  </r>
  <r>
    <n v="3106"/>
    <x v="12"/>
    <x v="2"/>
    <x v="0"/>
    <n v="402184"/>
    <s v="Lighting - Exterior Pulse Start/Ceramic Metal Halide Fixtures &lt;=250 watts"/>
    <x v="6"/>
    <x v="37"/>
    <s v="Lamp"/>
    <n v="18"/>
    <n v="810"/>
    <n v="1.88"/>
    <n v="8727.26"/>
  </r>
  <r>
    <n v="3106"/>
    <x v="12"/>
    <x v="2"/>
    <x v="0"/>
    <n v="402184"/>
    <s v="Lighting - Exterior Pulse Start/Ceramic Metal Halide Fixtures &lt;=250 watts"/>
    <x v="6"/>
    <x v="37"/>
    <s v="Lamp"/>
    <n v="21"/>
    <n v="945"/>
    <n v="2.19"/>
    <n v="10181.799999999999"/>
  </r>
  <r>
    <n v="3106"/>
    <x v="12"/>
    <x v="2"/>
    <x v="0"/>
    <n v="402184"/>
    <s v="Lighting - Exterior Pulse Start/Ceramic Metal Halide Fixtures &lt;=250 watts"/>
    <x v="6"/>
    <x v="37"/>
    <s v="Lamp"/>
    <n v="25"/>
    <n v="1125"/>
    <n v="2.61"/>
    <n v="12121.2"/>
  </r>
  <r>
    <n v="3106"/>
    <x v="12"/>
    <x v="2"/>
    <x v="0"/>
    <n v="402184"/>
    <s v="Lighting - Exterior Pulse Start/Ceramic Metal Halide Fixtures &lt;=250 watts"/>
    <x v="6"/>
    <x v="37"/>
    <s v="Lamp"/>
    <n v="34"/>
    <n v="1530"/>
    <n v="3.56"/>
    <n v="16484.830000000002"/>
  </r>
  <r>
    <n v="3106"/>
    <x v="12"/>
    <x v="2"/>
    <x v="0"/>
    <n v="402184"/>
    <s v="Lighting - Exterior Pulse Start/Ceramic Metal Halide Fixtures &lt;=250 watts"/>
    <x v="6"/>
    <x v="37"/>
    <s v="Lamp"/>
    <n v="4"/>
    <n v="162"/>
    <n v="0.41"/>
    <n v="1939.39"/>
  </r>
  <r>
    <n v="3106"/>
    <x v="12"/>
    <x v="2"/>
    <x v="0"/>
    <n v="402184"/>
    <s v="Lighting - Exterior Pulse Start/Ceramic Metal Halide Fixtures &lt;=250 watts"/>
    <x v="6"/>
    <x v="37"/>
    <s v="Lamp"/>
    <n v="14"/>
    <n v="630"/>
    <n v="1.46"/>
    <n v="6787.87"/>
  </r>
  <r>
    <n v="3106"/>
    <x v="12"/>
    <x v="2"/>
    <x v="0"/>
    <n v="402184"/>
    <s v="Lighting - Exterior Pulse Start/Ceramic Metal Halide Fixtures &lt;=250 watts"/>
    <x v="6"/>
    <x v="37"/>
    <s v="Lamp"/>
    <n v="6"/>
    <n v="270"/>
    <n v="0.62"/>
    <n v="2909.08"/>
  </r>
  <r>
    <n v="3106"/>
    <x v="12"/>
    <x v="2"/>
    <x v="0"/>
    <n v="402184"/>
    <s v="Lighting - Exterior Pulse Start/Ceramic Metal Halide Fixtures &lt;=250 watts"/>
    <x v="6"/>
    <x v="37"/>
    <s v="Lamp"/>
    <n v="5"/>
    <n v="225"/>
    <n v="0.52"/>
    <n v="2424.2399999999998"/>
  </r>
  <r>
    <n v="3106"/>
    <x v="12"/>
    <x v="2"/>
    <x v="0"/>
    <n v="402184"/>
    <s v="Lighting - Exterior Pulse Start/Ceramic Metal Halide Fixtures &lt;=250 watts"/>
    <x v="6"/>
    <x v="37"/>
    <s v="Lamp"/>
    <n v="6"/>
    <n v="270"/>
    <n v="0.62"/>
    <n v="2909.08"/>
  </r>
  <r>
    <n v="3106"/>
    <x v="12"/>
    <x v="2"/>
    <x v="0"/>
    <n v="402184"/>
    <s v="Lighting - Exterior Pulse Start/Ceramic Metal Halide Fixtures &lt;=250 watts"/>
    <x v="6"/>
    <x v="37"/>
    <s v="Lamp"/>
    <n v="6"/>
    <n v="270"/>
    <n v="0.62"/>
    <n v="2909.08"/>
  </r>
  <r>
    <n v="3106"/>
    <x v="12"/>
    <x v="2"/>
    <x v="0"/>
    <n v="402184"/>
    <s v="Lighting - Exterior Pulse Start/Ceramic Metal Halide Fixtures &lt;=250 watts"/>
    <x v="6"/>
    <x v="37"/>
    <s v="Lamp"/>
    <n v="3"/>
    <n v="135"/>
    <n v="0.31"/>
    <n v="1454.54"/>
  </r>
  <r>
    <n v="3106"/>
    <x v="12"/>
    <x v="2"/>
    <x v="0"/>
    <n v="402184"/>
    <s v="Lighting - Exterior Pulse Start/Ceramic Metal Halide Fixtures &lt;=250 watts"/>
    <x v="6"/>
    <x v="37"/>
    <s v="Lamp"/>
    <n v="20"/>
    <n v="900"/>
    <n v="2.09"/>
    <n v="9696.9599999999991"/>
  </r>
  <r>
    <n v="3106"/>
    <x v="12"/>
    <x v="2"/>
    <x v="0"/>
    <n v="402184"/>
    <s v="Lighting - Exterior Pulse Start/Ceramic Metal Halide Fixtures &lt;=250 watts"/>
    <x v="6"/>
    <x v="37"/>
    <s v="Lamp"/>
    <n v="24"/>
    <n v="1080"/>
    <n v="2.5099999999999998"/>
    <n v="11636.35"/>
  </r>
  <r>
    <n v="3106"/>
    <x v="12"/>
    <x v="2"/>
    <x v="0"/>
    <n v="402184"/>
    <s v="Lighting - Exterior Pulse Start/Ceramic Metal Halide Fixtures &lt;=250 watts"/>
    <x v="6"/>
    <x v="37"/>
    <s v="Lamp"/>
    <n v="11"/>
    <n v="495"/>
    <n v="1.1499999999999999"/>
    <n v="5333.32"/>
  </r>
  <r>
    <n v="3106"/>
    <x v="12"/>
    <x v="2"/>
    <x v="0"/>
    <n v="402185"/>
    <s v="Lighting - Exterior Pulse Start/Ceramic Metal Halide Fixtures &lt;=70 watts"/>
    <x v="6"/>
    <x v="37"/>
    <s v="Lamp"/>
    <n v="5"/>
    <n v="75"/>
    <n v="0.52"/>
    <n v="2424.2399999999998"/>
  </r>
  <r>
    <n v="3106"/>
    <x v="12"/>
    <x v="2"/>
    <x v="0"/>
    <n v="402185"/>
    <s v="Lighting - Exterior Pulse Start/Ceramic Metal Halide Fixtures &lt;=70 watts"/>
    <x v="6"/>
    <x v="37"/>
    <s v="Lamp"/>
    <n v="22"/>
    <n v="330"/>
    <n v="2.2999999999999998"/>
    <n v="10666.65"/>
  </r>
  <r>
    <n v="3106"/>
    <x v="12"/>
    <x v="2"/>
    <x v="0"/>
    <n v="402185"/>
    <s v="Lighting - Exterior Pulse Start/Ceramic Metal Halide Fixtures &lt;=70 watts"/>
    <x v="6"/>
    <x v="37"/>
    <s v="Lamp"/>
    <n v="13"/>
    <n v="195"/>
    <n v="1.36"/>
    <n v="6303.02"/>
  </r>
  <r>
    <n v="3106"/>
    <x v="12"/>
    <x v="2"/>
    <x v="0"/>
    <n v="402185"/>
    <s v="Lighting - Exterior Pulse Start/Ceramic Metal Halide Fixtures &lt;=70 watts"/>
    <x v="6"/>
    <x v="37"/>
    <s v="Lamp"/>
    <n v="15"/>
    <n v="225"/>
    <n v="1.57"/>
    <n v="7272.72"/>
  </r>
  <r>
    <n v="3106"/>
    <x v="12"/>
    <x v="2"/>
    <x v="0"/>
    <n v="402185"/>
    <s v="Lighting - Exterior Pulse Start/Ceramic Metal Halide Fixtures &lt;=70 watts"/>
    <x v="6"/>
    <x v="37"/>
    <s v="Lamp"/>
    <n v="14"/>
    <n v="210"/>
    <n v="1.46"/>
    <n v="6787.87"/>
  </r>
  <r>
    <n v="3106"/>
    <x v="12"/>
    <x v="2"/>
    <x v="0"/>
    <n v="402185"/>
    <s v="Lighting - Exterior Pulse Start/Ceramic Metal Halide Fixtures &lt;=70 watts"/>
    <x v="6"/>
    <x v="37"/>
    <s v="Lamp"/>
    <n v="8"/>
    <n v="120"/>
    <n v="0.83"/>
    <n v="3878.78"/>
  </r>
  <r>
    <n v="3106"/>
    <x v="12"/>
    <x v="2"/>
    <x v="0"/>
    <n v="402185"/>
    <s v="Lighting - Exterior Pulse Start/Ceramic Metal Halide Fixtures &lt;=70 watts"/>
    <x v="6"/>
    <x v="37"/>
    <s v="Lamp"/>
    <n v="2"/>
    <n v="30"/>
    <n v="0.2"/>
    <n v="969.69"/>
  </r>
  <r>
    <n v="3106"/>
    <x v="12"/>
    <x v="2"/>
    <x v="0"/>
    <n v="402185"/>
    <s v="Lighting - Exterior Pulse Start/Ceramic Metal Halide Fixtures &lt;=70 watts"/>
    <x v="6"/>
    <x v="37"/>
    <s v="Lamp"/>
    <n v="15"/>
    <n v="225"/>
    <n v="1.57"/>
    <n v="7272.72"/>
  </r>
  <r>
    <n v="3106"/>
    <x v="12"/>
    <x v="2"/>
    <x v="0"/>
    <n v="402185"/>
    <s v="Lighting - Exterior Pulse Start/Ceramic Metal Halide Fixtures &lt;=70 watts"/>
    <x v="6"/>
    <x v="37"/>
    <s v="Lamp"/>
    <n v="4"/>
    <n v="60"/>
    <n v="0.41"/>
    <n v="1939.39"/>
  </r>
  <r>
    <n v="3106"/>
    <x v="12"/>
    <x v="2"/>
    <x v="0"/>
    <n v="402185"/>
    <s v="Lighting - Exterior Pulse Start/Ceramic Metal Halide Fixtures &lt;=70 watts"/>
    <x v="6"/>
    <x v="37"/>
    <s v="Lamp"/>
    <n v="4"/>
    <n v="60"/>
    <n v="0.41"/>
    <n v="1939.39"/>
  </r>
  <r>
    <n v="3106"/>
    <x v="12"/>
    <x v="2"/>
    <x v="0"/>
    <n v="402185"/>
    <s v="Lighting - Exterior Pulse Start/Ceramic Metal Halide Fixtures &lt;=70 watts"/>
    <x v="6"/>
    <x v="37"/>
    <s v="Lamp"/>
    <n v="6"/>
    <n v="90"/>
    <n v="0.62"/>
    <n v="2909.08"/>
  </r>
  <r>
    <n v="3106"/>
    <x v="12"/>
    <x v="2"/>
    <x v="0"/>
    <n v="402185"/>
    <s v="Lighting - Exterior Pulse Start/Ceramic Metal Halide Fixtures &lt;=70 watts"/>
    <x v="6"/>
    <x v="37"/>
    <s v="Lamp"/>
    <n v="10"/>
    <n v="150"/>
    <n v="1.04"/>
    <n v="4848.4799999999996"/>
  </r>
  <r>
    <n v="3106"/>
    <x v="12"/>
    <x v="2"/>
    <x v="0"/>
    <n v="402185"/>
    <s v="Lighting - Exterior Pulse Start/Ceramic Metal Halide Fixtures &lt;=70 watts"/>
    <x v="6"/>
    <x v="37"/>
    <s v="Lamp"/>
    <n v="2"/>
    <n v="30"/>
    <n v="0.2"/>
    <n v="969.69"/>
  </r>
  <r>
    <n v="3106"/>
    <x v="12"/>
    <x v="2"/>
    <x v="0"/>
    <n v="402185"/>
    <s v="Lighting - Exterior Pulse Start/Ceramic Metal Halide Fixtures &lt;=70 watts"/>
    <x v="6"/>
    <x v="37"/>
    <s v="Lamp"/>
    <n v="12"/>
    <n v="180"/>
    <n v="1.25"/>
    <n v="5818.17"/>
  </r>
  <r>
    <n v="3106"/>
    <x v="12"/>
    <x v="2"/>
    <x v="0"/>
    <n v="402185"/>
    <s v="Lighting - Exterior Pulse Start/Ceramic Metal Halide Fixtures &lt;=70 watts"/>
    <x v="6"/>
    <x v="37"/>
    <s v="Lamp"/>
    <n v="1"/>
    <n v="15"/>
    <n v="0.1"/>
    <n v="484.84"/>
  </r>
  <r>
    <n v="3106"/>
    <x v="12"/>
    <x v="2"/>
    <x v="0"/>
    <n v="402185"/>
    <s v="Lighting - Exterior Pulse Start/Ceramic Metal Halide Fixtures &lt;=70 watts"/>
    <x v="6"/>
    <x v="37"/>
    <s v="Lamp"/>
    <n v="7"/>
    <n v="105"/>
    <n v="0.73"/>
    <n v="3393.93"/>
  </r>
  <r>
    <n v="3106"/>
    <x v="12"/>
    <x v="2"/>
    <x v="0"/>
    <n v="402185"/>
    <s v="Lighting - Exterior Pulse Start/Ceramic Metal Halide Fixtures &lt;=70 watts"/>
    <x v="6"/>
    <x v="37"/>
    <s v="Lamp"/>
    <n v="24"/>
    <n v="360"/>
    <n v="2.5099999999999998"/>
    <n v="11636.35"/>
  </r>
  <r>
    <n v="3106"/>
    <x v="12"/>
    <x v="2"/>
    <x v="0"/>
    <n v="402185"/>
    <s v="Lighting - Exterior Pulse Start/Ceramic Metal Halide Fixtures &lt;=70 watts"/>
    <x v="6"/>
    <x v="37"/>
    <s v="Lamp"/>
    <n v="11"/>
    <n v="165"/>
    <n v="1.1499999999999999"/>
    <n v="5333.32"/>
  </r>
  <r>
    <n v="3106"/>
    <x v="12"/>
    <x v="2"/>
    <x v="0"/>
    <n v="402185"/>
    <s v="Lighting - Exterior Pulse Start/Ceramic Metal Halide Fixtures &lt;=70 watts"/>
    <x v="6"/>
    <x v="37"/>
    <s v="Lamp"/>
    <n v="4"/>
    <n v="60"/>
    <n v="0.41"/>
    <n v="1939.39"/>
  </r>
  <r>
    <n v="3106"/>
    <x v="12"/>
    <x v="2"/>
    <x v="0"/>
    <n v="402185"/>
    <s v="Lighting - Exterior Pulse Start/Ceramic Metal Halide Fixtures &lt;=70 watts"/>
    <x v="6"/>
    <x v="37"/>
    <s v="Lamp"/>
    <n v="8"/>
    <n v="120"/>
    <n v="0.83"/>
    <n v="3878.78"/>
  </r>
  <r>
    <n v="3106"/>
    <x v="12"/>
    <x v="2"/>
    <x v="0"/>
    <n v="402185"/>
    <s v="Lighting - Exterior Pulse Start/Ceramic Metal Halide Fixtures &lt;=70 watts"/>
    <x v="6"/>
    <x v="37"/>
    <s v="Lamp"/>
    <n v="3"/>
    <n v="45"/>
    <n v="0.31"/>
    <n v="1454.54"/>
  </r>
  <r>
    <n v="3106"/>
    <x v="12"/>
    <x v="2"/>
    <x v="0"/>
    <n v="402185"/>
    <s v="Lighting - Exterior Pulse Start/Ceramic Metal Halide Fixtures &lt;=70 watts"/>
    <x v="6"/>
    <x v="37"/>
    <s v="Lamp"/>
    <n v="1"/>
    <n v="15"/>
    <n v="0.1"/>
    <n v="484.84"/>
  </r>
  <r>
    <n v="3106"/>
    <x v="12"/>
    <x v="2"/>
    <x v="0"/>
    <n v="402186"/>
    <s v="Lighting - Exterior Pulse Start/Ceramic Metal Halide Fixtures &lt;=750 watts"/>
    <x v="6"/>
    <x v="37"/>
    <s v="Lamp"/>
    <n v="16"/>
    <n v="1200"/>
    <n v="1.67"/>
    <n v="7757.56"/>
  </r>
  <r>
    <n v="3106"/>
    <x v="12"/>
    <x v="2"/>
    <x v="0"/>
    <n v="402186"/>
    <s v="Lighting - Exterior Pulse Start/Ceramic Metal Halide Fixtures &lt;=750 watts"/>
    <x v="6"/>
    <x v="37"/>
    <s v="Lamp"/>
    <n v="83"/>
    <n v="6225"/>
    <n v="8.69"/>
    <n v="40242.379999999997"/>
  </r>
  <r>
    <n v="3106"/>
    <x v="12"/>
    <x v="2"/>
    <x v="0"/>
    <n v="402186"/>
    <s v="Lighting - Exterior Pulse Start/Ceramic Metal Halide Fixtures &lt;=750 watts"/>
    <x v="6"/>
    <x v="37"/>
    <s v="Lamp"/>
    <n v="21"/>
    <n v="1575"/>
    <n v="2.19"/>
    <n v="10181.799999999999"/>
  </r>
  <r>
    <n v="3106"/>
    <x v="12"/>
    <x v="2"/>
    <x v="0"/>
    <n v="402186"/>
    <s v="Lighting - Exterior Pulse Start/Ceramic Metal Halide Fixtures &lt;=750 watts"/>
    <x v="6"/>
    <x v="37"/>
    <s v="Lamp"/>
    <n v="6"/>
    <n v="450"/>
    <n v="0.62"/>
    <n v="2909.08"/>
  </r>
  <r>
    <n v="3106"/>
    <x v="12"/>
    <x v="2"/>
    <x v="0"/>
    <n v="402186"/>
    <s v="Lighting - Exterior Pulse Start/Ceramic Metal Halide Fixtures &lt;=750 watts"/>
    <x v="6"/>
    <x v="37"/>
    <s v="Lamp"/>
    <n v="36"/>
    <n v="2700"/>
    <n v="3.76"/>
    <n v="17454.52"/>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4"/>
    <n v="300"/>
    <n v="0.41"/>
    <n v="1939.39"/>
  </r>
  <r>
    <n v="3106"/>
    <x v="12"/>
    <x v="2"/>
    <x v="0"/>
    <n v="402186"/>
    <s v="Lighting - Exterior Pulse Start/Ceramic Metal Halide Fixtures &lt;=750 watts"/>
    <x v="6"/>
    <x v="37"/>
    <s v="Lamp"/>
    <n v="2"/>
    <n v="150"/>
    <n v="0.2"/>
    <n v="969.69"/>
  </r>
  <r>
    <n v="3106"/>
    <x v="12"/>
    <x v="2"/>
    <x v="0"/>
    <n v="402186"/>
    <s v="Lighting - Exterior Pulse Start/Ceramic Metal Halide Fixtures &lt;=750 watts"/>
    <x v="6"/>
    <x v="37"/>
    <s v="Lamp"/>
    <n v="13"/>
    <n v="975"/>
    <n v="1.36"/>
    <n v="6303.02"/>
  </r>
  <r>
    <n v="3106"/>
    <x v="12"/>
    <x v="2"/>
    <x v="0"/>
    <n v="402186"/>
    <s v="Lighting - Exterior Pulse Start/Ceramic Metal Halide Fixtures &lt;=750 watts"/>
    <x v="6"/>
    <x v="37"/>
    <s v="Lamp"/>
    <n v="13"/>
    <n v="975"/>
    <n v="1.36"/>
    <n v="6303.02"/>
  </r>
  <r>
    <n v="3106"/>
    <x v="12"/>
    <x v="2"/>
    <x v="0"/>
    <n v="402186"/>
    <s v="Lighting - Exterior Pulse Start/Ceramic Metal Halide Fixtures &lt;=750 watts"/>
    <x v="6"/>
    <x v="37"/>
    <s v="Lamp"/>
    <n v="15"/>
    <n v="1125"/>
    <n v="1.57"/>
    <n v="7272.72"/>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13"/>
    <n v="975"/>
    <n v="1.36"/>
    <n v="6303.02"/>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3"/>
    <n v="225"/>
    <n v="0.31"/>
    <n v="1454.54"/>
  </r>
  <r>
    <n v="3106"/>
    <x v="12"/>
    <x v="2"/>
    <x v="0"/>
    <n v="402186"/>
    <s v="Lighting - Exterior Pulse Start/Ceramic Metal Halide Fixtures &lt;=750 watts"/>
    <x v="6"/>
    <x v="37"/>
    <s v="Lamp"/>
    <n v="12"/>
    <n v="900"/>
    <n v="1.25"/>
    <n v="5818.17"/>
  </r>
  <r>
    <n v="3106"/>
    <x v="12"/>
    <x v="2"/>
    <x v="0"/>
    <n v="402186"/>
    <s v="Lighting - Exterior Pulse Start/Ceramic Metal Halide Fixtures &lt;=750 watts"/>
    <x v="6"/>
    <x v="37"/>
    <s v="Lamp"/>
    <n v="13"/>
    <n v="975"/>
    <n v="1.36"/>
    <n v="6303.02"/>
  </r>
  <r>
    <n v="3106"/>
    <x v="12"/>
    <x v="2"/>
    <x v="0"/>
    <n v="402186"/>
    <s v="Lighting - Exterior Pulse Start/Ceramic Metal Halide Fixtures &lt;=750 watts"/>
    <x v="6"/>
    <x v="37"/>
    <s v="Lamp"/>
    <n v="16"/>
    <n v="1200"/>
    <n v="1.67"/>
    <n v="7757.56"/>
  </r>
  <r>
    <n v="3106"/>
    <x v="12"/>
    <x v="2"/>
    <x v="0"/>
    <n v="402186"/>
    <s v="Lighting - Exterior Pulse Start/Ceramic Metal Halide Fixtures &lt;=750 watts"/>
    <x v="6"/>
    <x v="37"/>
    <s v="Lamp"/>
    <n v="10"/>
    <n v="750"/>
    <n v="1.04"/>
    <n v="4848.4799999999996"/>
  </r>
  <r>
    <n v="3106"/>
    <x v="12"/>
    <x v="2"/>
    <x v="0"/>
    <n v="402186"/>
    <s v="Lighting - Exterior Pulse Start/Ceramic Metal Halide Fixtures &lt;=750 watts"/>
    <x v="6"/>
    <x v="37"/>
    <s v="Lamp"/>
    <n v="42"/>
    <n v="3150"/>
    <n v="4.3899999999999997"/>
    <n v="20363.61"/>
  </r>
  <r>
    <n v="3106"/>
    <x v="12"/>
    <x v="0"/>
    <x v="0"/>
    <n v="402175"/>
    <s v="Lighting - Exterior Compact Fluorescent Fixture &lt;=70 watts"/>
    <x v="0"/>
    <x v="3"/>
    <s v="Fixture"/>
    <n v="8"/>
    <n v="122.4"/>
    <n v="0"/>
    <n v="820"/>
  </r>
  <r>
    <n v="3106"/>
    <x v="12"/>
    <x v="0"/>
    <x v="0"/>
    <n v="402175"/>
    <s v="Lighting - Exterior Compact Fluorescent Fixture &lt;=70 watts"/>
    <x v="0"/>
    <x v="3"/>
    <s v="Fixture"/>
    <n v="8"/>
    <n v="122.4"/>
    <n v="0"/>
    <n v="820"/>
  </r>
  <r>
    <n v="3106"/>
    <x v="12"/>
    <x v="1"/>
    <x v="0"/>
    <n v="402175"/>
    <s v="Lighting - Exterior Compact Fluorescent Fixture &lt;=70 watts"/>
    <x v="0"/>
    <x v="3"/>
    <s v="Fixture"/>
    <n v="26"/>
    <n v="442"/>
    <n v="0"/>
    <n v="2665"/>
  </r>
  <r>
    <n v="3106"/>
    <x v="12"/>
    <x v="1"/>
    <x v="0"/>
    <n v="402175"/>
    <s v="Lighting - Exterior Compact Fluorescent Fixture &lt;=70 watts"/>
    <x v="0"/>
    <x v="3"/>
    <s v="Fixture"/>
    <n v="18"/>
    <n v="306"/>
    <n v="0"/>
    <n v="1845"/>
  </r>
  <r>
    <n v="3106"/>
    <x v="12"/>
    <x v="1"/>
    <x v="0"/>
    <n v="402175"/>
    <s v="Lighting - Exterior Compact Fluorescent Fixture &lt;=70 watts"/>
    <x v="0"/>
    <x v="3"/>
    <s v="Fixture"/>
    <n v="19"/>
    <n v="323"/>
    <n v="0"/>
    <n v="1947.5"/>
  </r>
  <r>
    <n v="3106"/>
    <x v="12"/>
    <x v="1"/>
    <x v="0"/>
    <n v="402175"/>
    <s v="Lighting - Exterior Compact Fluorescent Fixture &lt;=70 watts"/>
    <x v="0"/>
    <x v="3"/>
    <s v="Fixture"/>
    <n v="26"/>
    <n v="397.8"/>
    <n v="0"/>
    <n v="2665"/>
  </r>
  <r>
    <n v="3106"/>
    <x v="12"/>
    <x v="1"/>
    <x v="0"/>
    <n v="402175"/>
    <s v="Lighting - Exterior Compact Fluorescent Fixture &lt;=70 watts"/>
    <x v="0"/>
    <x v="3"/>
    <s v="Fixture"/>
    <n v="3"/>
    <n v="51"/>
    <n v="0"/>
    <n v="307.5"/>
  </r>
  <r>
    <n v="3106"/>
    <x v="12"/>
    <x v="1"/>
    <x v="0"/>
    <n v="402175"/>
    <s v="Lighting - Exterior Compact Fluorescent Fixture &lt;=70 watts"/>
    <x v="0"/>
    <x v="3"/>
    <s v="Fixture"/>
    <n v="12"/>
    <n v="204"/>
    <n v="0"/>
    <n v="1230"/>
  </r>
  <r>
    <n v="3106"/>
    <x v="12"/>
    <x v="1"/>
    <x v="0"/>
    <n v="402175"/>
    <s v="Lighting - Exterior Compact Fluorescent Fixture &lt;=70 watts"/>
    <x v="0"/>
    <x v="3"/>
    <s v="Fixture"/>
    <n v="5"/>
    <n v="85"/>
    <n v="0"/>
    <n v="512.5"/>
  </r>
  <r>
    <n v="3106"/>
    <x v="12"/>
    <x v="1"/>
    <x v="0"/>
    <n v="402175"/>
    <s v="Lighting - Exterior Compact Fluorescent Fixture &lt;=70 watts"/>
    <x v="0"/>
    <x v="3"/>
    <s v="Fixture"/>
    <n v="4"/>
    <n v="68"/>
    <n v="0"/>
    <n v="410"/>
  </r>
  <r>
    <n v="3106"/>
    <x v="12"/>
    <x v="1"/>
    <x v="0"/>
    <n v="402175"/>
    <s v="Lighting - Exterior Compact Fluorescent Fixture &lt;=70 watts"/>
    <x v="0"/>
    <x v="3"/>
    <s v="Fixture"/>
    <n v="8"/>
    <n v="122.4"/>
    <n v="0"/>
    <n v="820"/>
  </r>
  <r>
    <n v="3106"/>
    <x v="12"/>
    <x v="1"/>
    <x v="0"/>
    <n v="402175"/>
    <s v="Lighting - Exterior Compact Fluorescent Fixture &lt;=70 watts"/>
    <x v="0"/>
    <x v="3"/>
    <s v="Fixture"/>
    <n v="6"/>
    <n v="102"/>
    <n v="0"/>
    <n v="615"/>
  </r>
  <r>
    <n v="3106"/>
    <x v="12"/>
    <x v="1"/>
    <x v="0"/>
    <n v="402175"/>
    <s v="Lighting - Exterior Compact Fluorescent Fixture &lt;=70 watts"/>
    <x v="0"/>
    <x v="3"/>
    <s v="Fixture"/>
    <n v="9"/>
    <n v="137.69999999999999"/>
    <n v="0"/>
    <n v="922.5"/>
  </r>
  <r>
    <n v="3106"/>
    <x v="12"/>
    <x v="1"/>
    <x v="0"/>
    <n v="402175"/>
    <s v="Lighting - Exterior Compact Fluorescent Fixture &lt;=70 watts"/>
    <x v="0"/>
    <x v="3"/>
    <s v="Fixture"/>
    <n v="1"/>
    <n v="17"/>
    <n v="0"/>
    <n v="102.5"/>
  </r>
  <r>
    <n v="3106"/>
    <x v="12"/>
    <x v="1"/>
    <x v="0"/>
    <n v="402175"/>
    <s v="Lighting - Exterior Compact Fluorescent Fixture &lt;=70 watts"/>
    <x v="0"/>
    <x v="3"/>
    <s v="Fixture"/>
    <n v="182"/>
    <n v="3094"/>
    <n v="0"/>
    <n v="18655"/>
  </r>
  <r>
    <n v="3106"/>
    <x v="12"/>
    <x v="1"/>
    <x v="0"/>
    <n v="402175"/>
    <s v="Lighting - Exterior Compact Fluorescent Fixture &lt;=70 watts"/>
    <x v="0"/>
    <x v="3"/>
    <s v="Fixture"/>
    <n v="4"/>
    <n v="68"/>
    <n v="0"/>
    <n v="410"/>
  </r>
  <r>
    <n v="3106"/>
    <x v="12"/>
    <x v="1"/>
    <x v="0"/>
    <n v="402175"/>
    <s v="Lighting - Exterior Compact Fluorescent Fixture &lt;=70 watts"/>
    <x v="0"/>
    <x v="3"/>
    <s v="Fixture"/>
    <n v="7"/>
    <n v="119"/>
    <n v="0"/>
    <n v="717.5"/>
  </r>
  <r>
    <n v="3106"/>
    <x v="12"/>
    <x v="1"/>
    <x v="0"/>
    <n v="402175"/>
    <s v="Lighting - Exterior Compact Fluorescent Fixture &lt;=70 watts"/>
    <x v="0"/>
    <x v="3"/>
    <s v="Fixture"/>
    <n v="17"/>
    <n v="289"/>
    <n v="0"/>
    <n v="1742.5"/>
  </r>
  <r>
    <n v="3106"/>
    <x v="12"/>
    <x v="2"/>
    <x v="0"/>
    <n v="402175"/>
    <s v="Lighting - Exterior Compact Fluorescent Fixture &lt;=70 watts"/>
    <x v="0"/>
    <x v="3"/>
    <s v="Fixture"/>
    <n v="13"/>
    <n v="221"/>
    <n v="0"/>
    <n v="1332.5"/>
  </r>
  <r>
    <n v="3106"/>
    <x v="12"/>
    <x v="2"/>
    <x v="0"/>
    <n v="402175"/>
    <s v="Lighting - Exterior Compact Fluorescent Fixture &lt;=70 watts"/>
    <x v="0"/>
    <x v="3"/>
    <s v="Fixture"/>
    <n v="2"/>
    <n v="34"/>
    <n v="0"/>
    <n v="205"/>
  </r>
  <r>
    <n v="3106"/>
    <x v="12"/>
    <x v="2"/>
    <x v="0"/>
    <n v="402175"/>
    <s v="Lighting - Exterior Compact Fluorescent Fixture &lt;=70 watts"/>
    <x v="0"/>
    <x v="3"/>
    <s v="Fixture"/>
    <n v="3"/>
    <n v="51"/>
    <n v="0"/>
    <n v="307.5"/>
  </r>
  <r>
    <n v="3106"/>
    <x v="12"/>
    <x v="2"/>
    <x v="0"/>
    <n v="402175"/>
    <s v="Lighting - Exterior Compact Fluorescent Fixture &lt;=70 watts"/>
    <x v="0"/>
    <x v="3"/>
    <s v="Fixture"/>
    <n v="10"/>
    <n v="170"/>
    <n v="0"/>
    <n v="1025"/>
  </r>
  <r>
    <n v="3106"/>
    <x v="12"/>
    <x v="2"/>
    <x v="0"/>
    <n v="402175"/>
    <s v="Lighting - Exterior Compact Fluorescent Fixture &lt;=70 watts"/>
    <x v="0"/>
    <x v="3"/>
    <s v="Fixture"/>
    <n v="53"/>
    <n v="901"/>
    <n v="0"/>
    <n v="5432.5"/>
  </r>
  <r>
    <n v="3106"/>
    <x v="12"/>
    <x v="2"/>
    <x v="0"/>
    <n v="402175"/>
    <s v="Lighting - Exterior Compact Fluorescent Fixture &lt;=70 watts"/>
    <x v="0"/>
    <x v="3"/>
    <s v="Fixture"/>
    <n v="4"/>
    <n v="68"/>
    <n v="0"/>
    <n v="410"/>
  </r>
  <r>
    <n v="3106"/>
    <x v="12"/>
    <x v="2"/>
    <x v="0"/>
    <n v="402175"/>
    <s v="Lighting - Exterior Compact Fluorescent Fixture &lt;=70 watts"/>
    <x v="0"/>
    <x v="3"/>
    <s v="Fixture"/>
    <n v="141"/>
    <n v="2397"/>
    <n v="0"/>
    <n v="14452.5"/>
  </r>
  <r>
    <n v="3106"/>
    <x v="12"/>
    <x v="2"/>
    <x v="0"/>
    <n v="402175"/>
    <s v="Lighting - Exterior Compact Fluorescent Fixture &lt;=70 watts"/>
    <x v="0"/>
    <x v="3"/>
    <s v="Fixture"/>
    <n v="18"/>
    <n v="306"/>
    <n v="0"/>
    <n v="1845"/>
  </r>
  <r>
    <n v="3106"/>
    <x v="12"/>
    <x v="2"/>
    <x v="0"/>
    <n v="402175"/>
    <s v="Lighting - Exterior Compact Fluorescent Fixture &lt;=70 watts"/>
    <x v="0"/>
    <x v="3"/>
    <s v="Fixture"/>
    <n v="17"/>
    <n v="289"/>
    <n v="0"/>
    <n v="1742.5"/>
  </r>
  <r>
    <n v="3106"/>
    <x v="12"/>
    <x v="2"/>
    <x v="0"/>
    <n v="402175"/>
    <s v="Lighting - Exterior Compact Fluorescent Fixture &lt;=70 watts"/>
    <x v="0"/>
    <x v="3"/>
    <s v="Fixture"/>
    <n v="1"/>
    <n v="17"/>
    <n v="0"/>
    <n v="102.5"/>
  </r>
  <r>
    <n v="3106"/>
    <x v="12"/>
    <x v="2"/>
    <x v="0"/>
    <n v="402175"/>
    <s v="Lighting - Exterior Compact Fluorescent Fixture &lt;=70 watts"/>
    <x v="0"/>
    <x v="3"/>
    <s v="Fixture"/>
    <n v="11"/>
    <n v="187"/>
    <n v="0"/>
    <n v="1127.5"/>
  </r>
  <r>
    <n v="3106"/>
    <x v="12"/>
    <x v="2"/>
    <x v="0"/>
    <n v="402175"/>
    <s v="Lighting - Exterior Compact Fluorescent Fixture &lt;=70 watts"/>
    <x v="0"/>
    <x v="3"/>
    <s v="Fixture"/>
    <n v="21"/>
    <n v="357"/>
    <n v="0"/>
    <n v="2152.5"/>
  </r>
  <r>
    <n v="3106"/>
    <x v="12"/>
    <x v="2"/>
    <x v="0"/>
    <n v="402175"/>
    <s v="Lighting - Exterior Compact Fluorescent Fixture &lt;=70 watts"/>
    <x v="0"/>
    <x v="3"/>
    <s v="Fixture"/>
    <n v="6"/>
    <n v="102"/>
    <n v="0"/>
    <n v="615"/>
  </r>
  <r>
    <n v="3106"/>
    <x v="12"/>
    <x v="2"/>
    <x v="0"/>
    <n v="402175"/>
    <s v="Lighting - Exterior Compact Fluorescent Fixture &lt;=70 watts"/>
    <x v="0"/>
    <x v="3"/>
    <s v="Fixture"/>
    <n v="32"/>
    <n v="544"/>
    <n v="0"/>
    <n v="3280"/>
  </r>
  <r>
    <n v="3106"/>
    <x v="12"/>
    <x v="2"/>
    <x v="0"/>
    <n v="402175"/>
    <s v="Lighting - Exterior Compact Fluorescent Fixture &lt;=70 watts"/>
    <x v="0"/>
    <x v="3"/>
    <s v="Fixture"/>
    <n v="7"/>
    <n v="119"/>
    <n v="0"/>
    <n v="717.5"/>
  </r>
  <r>
    <n v="3106"/>
    <x v="12"/>
    <x v="2"/>
    <x v="0"/>
    <n v="402175"/>
    <s v="Lighting - Exterior Compact Fluorescent Fixture &lt;=70 watts"/>
    <x v="0"/>
    <x v="3"/>
    <s v="Fixture"/>
    <n v="71"/>
    <n v="1207"/>
    <n v="0"/>
    <n v="7277.5"/>
  </r>
  <r>
    <n v="3106"/>
    <x v="12"/>
    <x v="2"/>
    <x v="0"/>
    <n v="402175"/>
    <s v="Lighting - Exterior Compact Fluorescent Fixture &lt;=70 watts"/>
    <x v="0"/>
    <x v="3"/>
    <s v="Fixture"/>
    <n v="18"/>
    <n v="306"/>
    <n v="0"/>
    <n v="1845"/>
  </r>
  <r>
    <n v="3106"/>
    <x v="12"/>
    <x v="2"/>
    <x v="0"/>
    <n v="402175"/>
    <s v="Lighting - Exterior Compact Fluorescent Fixture &lt;=70 watts"/>
    <x v="0"/>
    <x v="3"/>
    <s v="Fixture"/>
    <n v="9"/>
    <n v="153"/>
    <n v="0"/>
    <n v="922.5"/>
  </r>
  <r>
    <n v="3106"/>
    <x v="12"/>
    <x v="2"/>
    <x v="0"/>
    <n v="402175"/>
    <s v="Lighting - Exterior Compact Fluorescent Fixture &lt;=70 watts"/>
    <x v="0"/>
    <x v="3"/>
    <s v="Fixture"/>
    <n v="3"/>
    <n v="51"/>
    <n v="0"/>
    <n v="307.5"/>
  </r>
  <r>
    <n v="3106"/>
    <x v="12"/>
    <x v="2"/>
    <x v="0"/>
    <n v="402175"/>
    <s v="Lighting - Exterior Compact Fluorescent Fixture &lt;=70 watts"/>
    <x v="0"/>
    <x v="3"/>
    <s v="Fixture"/>
    <n v="10"/>
    <n v="170"/>
    <n v="0"/>
    <n v="1025"/>
  </r>
  <r>
    <n v="3106"/>
    <x v="12"/>
    <x v="2"/>
    <x v="0"/>
    <n v="402175"/>
    <s v="Lighting - Exterior Compact Fluorescent Fixture &lt;=70 watts"/>
    <x v="0"/>
    <x v="3"/>
    <s v="Fixture"/>
    <n v="2"/>
    <n v="34"/>
    <n v="0"/>
    <n v="205"/>
  </r>
  <r>
    <n v="3106"/>
    <x v="12"/>
    <x v="2"/>
    <x v="0"/>
    <n v="402175"/>
    <s v="Lighting - Exterior Compact Fluorescent Fixture &lt;=70 watts"/>
    <x v="0"/>
    <x v="3"/>
    <s v="Fixture"/>
    <n v="5"/>
    <n v="85"/>
    <n v="0"/>
    <n v="512.5"/>
  </r>
  <r>
    <n v="3106"/>
    <x v="12"/>
    <x v="2"/>
    <x v="0"/>
    <n v="402175"/>
    <s v="Lighting - Exterior Compact Fluorescent Fixture &lt;=70 watts"/>
    <x v="0"/>
    <x v="3"/>
    <s v="Fixture"/>
    <n v="4"/>
    <n v="68"/>
    <n v="0"/>
    <n v="410"/>
  </r>
  <r>
    <n v="3106"/>
    <x v="12"/>
    <x v="2"/>
    <x v="0"/>
    <n v="402175"/>
    <s v="Lighting - Exterior Compact Fluorescent Fixture &lt;=70 watts"/>
    <x v="0"/>
    <x v="3"/>
    <s v="Fixture"/>
    <n v="41"/>
    <n v="697"/>
    <n v="0"/>
    <n v="4202.5"/>
  </r>
  <r>
    <n v="3106"/>
    <x v="12"/>
    <x v="2"/>
    <x v="0"/>
    <n v="402175"/>
    <s v="Lighting - Exterior Compact Fluorescent Fixture &lt;=70 watts"/>
    <x v="0"/>
    <x v="3"/>
    <s v="Fixture"/>
    <n v="1"/>
    <n v="17"/>
    <n v="0"/>
    <n v="102.5"/>
  </r>
  <r>
    <n v="3106"/>
    <x v="12"/>
    <x v="2"/>
    <x v="0"/>
    <n v="402175"/>
    <s v="Lighting - Exterior Compact Fluorescent Fixture &lt;=70 watts"/>
    <x v="0"/>
    <x v="3"/>
    <s v="Fixture"/>
    <n v="5"/>
    <n v="85"/>
    <n v="0"/>
    <n v="512.5"/>
  </r>
  <r>
    <n v="3106"/>
    <x v="12"/>
    <x v="0"/>
    <x v="0"/>
    <n v="402259"/>
    <s v="Lighting - Exterior LED Fixtures &lt;=192watts"/>
    <x v="1"/>
    <x v="38"/>
    <s v="linear ft"/>
    <n v="412"/>
    <n v="51500"/>
    <n v="0"/>
    <n v="99526.84"/>
  </r>
  <r>
    <n v="3106"/>
    <x v="12"/>
    <x v="0"/>
    <x v="0"/>
    <n v="402260"/>
    <s v="Lighting - Exterior LED Fixtures &lt;=350 watts"/>
    <x v="1"/>
    <x v="38"/>
    <s v="linear ft"/>
    <n v="770"/>
    <n v="96250"/>
    <n v="0"/>
    <n v="160352.5"/>
  </r>
  <r>
    <n v="3106"/>
    <x v="12"/>
    <x v="1"/>
    <x v="0"/>
    <n v="402258"/>
    <s v="Lighting - Exterior LED Fixtures &lt;=110 watts"/>
    <x v="1"/>
    <x v="38"/>
    <s v="linear ft"/>
    <n v="11"/>
    <n v="880"/>
    <n v="0"/>
    <n v="1832.6"/>
  </r>
  <r>
    <n v="3106"/>
    <x v="12"/>
    <x v="1"/>
    <x v="0"/>
    <n v="402258"/>
    <s v="Lighting - Exterior LED Fixtures &lt;=110 watts"/>
    <x v="1"/>
    <x v="38"/>
    <s v="linear ft"/>
    <n v="7"/>
    <n v="560"/>
    <n v="0"/>
    <n v="1166.2"/>
  </r>
  <r>
    <n v="3106"/>
    <x v="12"/>
    <x v="1"/>
    <x v="0"/>
    <n v="402258"/>
    <s v="Lighting - Exterior LED Fixtures &lt;=110 watts"/>
    <x v="1"/>
    <x v="38"/>
    <s v="linear ft"/>
    <n v="120"/>
    <n v="9600"/>
    <n v="0"/>
    <n v="19992"/>
  </r>
  <r>
    <n v="3106"/>
    <x v="12"/>
    <x v="1"/>
    <x v="0"/>
    <n v="402258"/>
    <s v="Lighting - Exterior LED Fixtures &lt;=110 watts"/>
    <x v="1"/>
    <x v="38"/>
    <s v="linear ft"/>
    <n v="2"/>
    <n v="144"/>
    <n v="0"/>
    <n v="333.2"/>
  </r>
  <r>
    <n v="3106"/>
    <x v="12"/>
    <x v="1"/>
    <x v="0"/>
    <n v="402259"/>
    <s v="Lighting - Exterior LED Fixtures &lt;=192watts"/>
    <x v="1"/>
    <x v="38"/>
    <s v="linear ft"/>
    <n v="12"/>
    <n v="1500"/>
    <n v="0"/>
    <n v="2898.84"/>
  </r>
  <r>
    <n v="3106"/>
    <x v="12"/>
    <x v="1"/>
    <x v="0"/>
    <n v="402259"/>
    <s v="Lighting - Exterior LED Fixtures &lt;=192watts"/>
    <x v="1"/>
    <x v="38"/>
    <s v="linear ft"/>
    <n v="4"/>
    <n v="500"/>
    <n v="0"/>
    <n v="966.28"/>
  </r>
  <r>
    <n v="3106"/>
    <x v="12"/>
    <x v="1"/>
    <x v="0"/>
    <n v="402259"/>
    <s v="Lighting - Exterior LED Fixtures &lt;=192watts"/>
    <x v="1"/>
    <x v="38"/>
    <s v="linear ft"/>
    <n v="1"/>
    <n v="112.5"/>
    <n v="0"/>
    <n v="241.57"/>
  </r>
  <r>
    <n v="3106"/>
    <x v="12"/>
    <x v="1"/>
    <x v="0"/>
    <n v="402259"/>
    <s v="Lighting - Exterior LED Fixtures &lt;=192watts"/>
    <x v="1"/>
    <x v="38"/>
    <s v="linear ft"/>
    <n v="4"/>
    <n v="500"/>
    <n v="0"/>
    <n v="966.28"/>
  </r>
  <r>
    <n v="3106"/>
    <x v="12"/>
    <x v="1"/>
    <x v="0"/>
    <n v="402259"/>
    <s v="Lighting - Exterior LED Fixtures &lt;=192watts"/>
    <x v="1"/>
    <x v="38"/>
    <s v="linear ft"/>
    <n v="4"/>
    <n v="500"/>
    <n v="0"/>
    <n v="966.28"/>
  </r>
  <r>
    <n v="3106"/>
    <x v="12"/>
    <x v="1"/>
    <x v="0"/>
    <n v="402259"/>
    <s v="Lighting - Exterior LED Fixtures &lt;=192watts"/>
    <x v="1"/>
    <x v="38"/>
    <s v="linear ft"/>
    <n v="4"/>
    <n v="500"/>
    <n v="0"/>
    <n v="966.28"/>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4"/>
    <n v="500"/>
    <n v="0"/>
    <n v="966.28"/>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1"/>
    <n v="125"/>
    <n v="0"/>
    <n v="241.57"/>
  </r>
  <r>
    <n v="3106"/>
    <x v="12"/>
    <x v="1"/>
    <x v="0"/>
    <n v="402259"/>
    <s v="Lighting - Exterior LED Fixtures &lt;=192watts"/>
    <x v="1"/>
    <x v="38"/>
    <s v="linear ft"/>
    <n v="3"/>
    <n v="375"/>
    <n v="0"/>
    <n v="724.71"/>
  </r>
  <r>
    <n v="3106"/>
    <x v="12"/>
    <x v="1"/>
    <x v="0"/>
    <n v="402259"/>
    <s v="Lighting - Exterior LED Fixtures &lt;=192watts"/>
    <x v="1"/>
    <x v="38"/>
    <s v="linear ft"/>
    <n v="4"/>
    <n v="500"/>
    <n v="0"/>
    <n v="966.28"/>
  </r>
  <r>
    <n v="3106"/>
    <x v="12"/>
    <x v="1"/>
    <x v="0"/>
    <n v="402259"/>
    <s v="Lighting - Exterior LED Fixtures &lt;=192watts"/>
    <x v="1"/>
    <x v="38"/>
    <s v="linear ft"/>
    <n v="1"/>
    <n v="125"/>
    <n v="0"/>
    <n v="241.57"/>
  </r>
  <r>
    <n v="3106"/>
    <x v="12"/>
    <x v="1"/>
    <x v="0"/>
    <n v="402259"/>
    <s v="Lighting - Exterior LED Fixtures &lt;=192watts"/>
    <x v="1"/>
    <x v="38"/>
    <s v="linear ft"/>
    <n v="1"/>
    <n v="125"/>
    <n v="0"/>
    <n v="241.57"/>
  </r>
  <r>
    <n v="3106"/>
    <x v="12"/>
    <x v="1"/>
    <x v="0"/>
    <n v="402259"/>
    <s v="Lighting - Exterior LED Fixtures &lt;=192watts"/>
    <x v="1"/>
    <x v="38"/>
    <s v="linear ft"/>
    <n v="2"/>
    <n v="250"/>
    <n v="0"/>
    <n v="483.14"/>
  </r>
  <r>
    <n v="3106"/>
    <x v="12"/>
    <x v="1"/>
    <x v="0"/>
    <n v="402259"/>
    <s v="Lighting - Exterior LED Fixtures &lt;=192watts"/>
    <x v="1"/>
    <x v="38"/>
    <s v="linear ft"/>
    <n v="4"/>
    <n v="500"/>
    <n v="0"/>
    <n v="966.28"/>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4"/>
    <n v="500"/>
    <n v="0"/>
    <n v="966.28"/>
  </r>
  <r>
    <n v="3106"/>
    <x v="12"/>
    <x v="1"/>
    <x v="0"/>
    <n v="402259"/>
    <s v="Lighting - Exterior LED Fixtures &lt;=192watts"/>
    <x v="1"/>
    <x v="38"/>
    <s v="linear ft"/>
    <n v="2"/>
    <n v="250"/>
    <n v="0"/>
    <n v="483.14"/>
  </r>
  <r>
    <n v="3106"/>
    <x v="12"/>
    <x v="1"/>
    <x v="0"/>
    <n v="402259"/>
    <s v="Lighting - Exterior LED Fixtures &lt;=192watts"/>
    <x v="1"/>
    <x v="38"/>
    <s v="linear ft"/>
    <n v="4"/>
    <n v="500"/>
    <n v="0"/>
    <n v="966.28"/>
  </r>
  <r>
    <n v="3106"/>
    <x v="12"/>
    <x v="1"/>
    <x v="0"/>
    <n v="402259"/>
    <s v="Lighting - Exterior LED Fixtures &lt;=192watts"/>
    <x v="1"/>
    <x v="38"/>
    <s v="linear ft"/>
    <n v="5"/>
    <n v="625"/>
    <n v="0"/>
    <n v="1207.8499999999999"/>
  </r>
  <r>
    <n v="3106"/>
    <x v="12"/>
    <x v="1"/>
    <x v="0"/>
    <n v="402259"/>
    <s v="Lighting - Exterior LED Fixtures &lt;=192watts"/>
    <x v="1"/>
    <x v="38"/>
    <s v="linear ft"/>
    <n v="4"/>
    <n v="500"/>
    <n v="0"/>
    <n v="966.28"/>
  </r>
  <r>
    <n v="3106"/>
    <x v="12"/>
    <x v="1"/>
    <x v="0"/>
    <n v="402259"/>
    <s v="Lighting - Exterior LED Fixtures &lt;=192watts"/>
    <x v="1"/>
    <x v="38"/>
    <s v="linear ft"/>
    <n v="1"/>
    <n v="125"/>
    <n v="0"/>
    <n v="241.57"/>
  </r>
  <r>
    <n v="3106"/>
    <x v="12"/>
    <x v="1"/>
    <x v="0"/>
    <n v="402259"/>
    <s v="Lighting - Exterior LED Fixtures &lt;=192watts"/>
    <x v="1"/>
    <x v="38"/>
    <s v="linear ft"/>
    <n v="1"/>
    <n v="125"/>
    <n v="0"/>
    <n v="241.57"/>
  </r>
  <r>
    <n v="3106"/>
    <x v="12"/>
    <x v="1"/>
    <x v="0"/>
    <n v="402259"/>
    <s v="Lighting - Exterior LED Fixtures &lt;=192watts"/>
    <x v="1"/>
    <x v="38"/>
    <s v="linear ft"/>
    <n v="1"/>
    <n v="125"/>
    <n v="0"/>
    <n v="241.57"/>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4"/>
    <n v="500"/>
    <n v="0"/>
    <n v="966.28"/>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4"/>
    <n v="500"/>
    <n v="0"/>
    <n v="966.28"/>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1"/>
    <n v="125"/>
    <n v="0"/>
    <n v="241.57"/>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1"/>
    <n v="125"/>
    <n v="0"/>
    <n v="241.57"/>
  </r>
  <r>
    <n v="3106"/>
    <x v="12"/>
    <x v="1"/>
    <x v="0"/>
    <n v="402259"/>
    <s v="Lighting - Exterior LED Fixtures &lt;=192watts"/>
    <x v="1"/>
    <x v="38"/>
    <s v="linear ft"/>
    <n v="5"/>
    <n v="625"/>
    <n v="0"/>
    <n v="1207.8499999999999"/>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5"/>
    <n v="625"/>
    <n v="0"/>
    <n v="1207.8499999999999"/>
  </r>
  <r>
    <n v="3106"/>
    <x v="12"/>
    <x v="1"/>
    <x v="0"/>
    <n v="402259"/>
    <s v="Lighting - Exterior LED Fixtures &lt;=192watts"/>
    <x v="1"/>
    <x v="38"/>
    <s v="linear ft"/>
    <n v="1"/>
    <n v="125"/>
    <n v="0"/>
    <n v="241.57"/>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1"/>
    <n v="125"/>
    <n v="0"/>
    <n v="241.57"/>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1"/>
    <n v="125"/>
    <n v="0"/>
    <n v="241.57"/>
  </r>
  <r>
    <n v="3106"/>
    <x v="12"/>
    <x v="1"/>
    <x v="0"/>
    <n v="402259"/>
    <s v="Lighting - Exterior LED Fixtures &lt;=192watts"/>
    <x v="1"/>
    <x v="38"/>
    <s v="linear ft"/>
    <n v="6"/>
    <n v="750"/>
    <n v="0"/>
    <n v="1449.42"/>
  </r>
  <r>
    <n v="3106"/>
    <x v="12"/>
    <x v="1"/>
    <x v="0"/>
    <n v="402259"/>
    <s v="Lighting - Exterior LED Fixtures &lt;=192watts"/>
    <x v="1"/>
    <x v="38"/>
    <s v="linear ft"/>
    <n v="2"/>
    <n v="250"/>
    <n v="0"/>
    <n v="483.14"/>
  </r>
  <r>
    <n v="3106"/>
    <x v="12"/>
    <x v="1"/>
    <x v="0"/>
    <n v="402259"/>
    <s v="Lighting - Exterior LED Fixtures &lt;=192watts"/>
    <x v="1"/>
    <x v="38"/>
    <s v="linear ft"/>
    <n v="7"/>
    <n v="875"/>
    <n v="0"/>
    <n v="1690.99"/>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59"/>
    <s v="Lighting - Exterior LED Fixtures &lt;=192watts"/>
    <x v="1"/>
    <x v="38"/>
    <s v="linear ft"/>
    <n v="4"/>
    <n v="500"/>
    <n v="0"/>
    <n v="966.28"/>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2"/>
    <n v="250"/>
    <n v="0"/>
    <n v="483.14"/>
  </r>
  <r>
    <n v="3106"/>
    <x v="12"/>
    <x v="1"/>
    <x v="0"/>
    <n v="402259"/>
    <s v="Lighting - Exterior LED Fixtures &lt;=192watts"/>
    <x v="1"/>
    <x v="38"/>
    <s v="linear ft"/>
    <n v="3"/>
    <n v="375"/>
    <n v="0"/>
    <n v="724.71"/>
  </r>
  <r>
    <n v="3106"/>
    <x v="12"/>
    <x v="1"/>
    <x v="0"/>
    <n v="402260"/>
    <s v="Lighting - Exterior LED Fixtures &lt;=350 watts"/>
    <x v="1"/>
    <x v="38"/>
    <s v="linear ft"/>
    <n v="21"/>
    <n v="2362.5"/>
    <n v="0"/>
    <n v="4373.25"/>
  </r>
  <r>
    <n v="3106"/>
    <x v="12"/>
    <x v="1"/>
    <x v="0"/>
    <n v="402260"/>
    <s v="Lighting - Exterior LED Fixtures &lt;=350 watts"/>
    <x v="1"/>
    <x v="38"/>
    <s v="linear ft"/>
    <n v="14"/>
    <n v="1575"/>
    <n v="0"/>
    <n v="2915.5"/>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2"/>
    <n v="250"/>
    <n v="0"/>
    <n v="416.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2"/>
    <n v="250"/>
    <n v="0"/>
    <n v="416.5"/>
  </r>
  <r>
    <n v="3106"/>
    <x v="12"/>
    <x v="1"/>
    <x v="0"/>
    <n v="402260"/>
    <s v="Lighting - Exterior LED Fixtures &lt;=350 watts"/>
    <x v="1"/>
    <x v="38"/>
    <s v="linear ft"/>
    <n v="3"/>
    <n v="375"/>
    <n v="0"/>
    <n v="624.75"/>
  </r>
  <r>
    <n v="3106"/>
    <x v="12"/>
    <x v="1"/>
    <x v="0"/>
    <n v="402260"/>
    <s v="Lighting - Exterior LED Fixtures &lt;=350 watts"/>
    <x v="1"/>
    <x v="38"/>
    <s v="linear ft"/>
    <n v="2"/>
    <n v="250"/>
    <n v="0"/>
    <n v="416.5"/>
  </r>
  <r>
    <n v="3106"/>
    <x v="12"/>
    <x v="1"/>
    <x v="0"/>
    <n v="402260"/>
    <s v="Lighting - Exterior LED Fixtures &lt;=350 watts"/>
    <x v="1"/>
    <x v="38"/>
    <s v="linear ft"/>
    <n v="4"/>
    <n v="500"/>
    <n v="0"/>
    <n v="833"/>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2"/>
    <n v="250"/>
    <n v="0"/>
    <n v="416.5"/>
  </r>
  <r>
    <n v="3106"/>
    <x v="12"/>
    <x v="1"/>
    <x v="0"/>
    <n v="402260"/>
    <s v="Lighting - Exterior LED Fixtures &lt;=350 watts"/>
    <x v="1"/>
    <x v="38"/>
    <s v="linear ft"/>
    <n v="4"/>
    <n v="500"/>
    <n v="0"/>
    <n v="833"/>
  </r>
  <r>
    <n v="3106"/>
    <x v="12"/>
    <x v="1"/>
    <x v="0"/>
    <n v="402260"/>
    <s v="Lighting - Exterior LED Fixtures &lt;=350 watts"/>
    <x v="1"/>
    <x v="38"/>
    <s v="linear ft"/>
    <n v="2"/>
    <n v="250"/>
    <n v="0"/>
    <n v="416.5"/>
  </r>
  <r>
    <n v="3106"/>
    <x v="12"/>
    <x v="1"/>
    <x v="0"/>
    <n v="402260"/>
    <s v="Lighting - Exterior LED Fixtures &lt;=350 watts"/>
    <x v="1"/>
    <x v="38"/>
    <s v="linear ft"/>
    <n v="3"/>
    <n v="375"/>
    <n v="0"/>
    <n v="624.75"/>
  </r>
  <r>
    <n v="3106"/>
    <x v="12"/>
    <x v="1"/>
    <x v="0"/>
    <n v="402260"/>
    <s v="Lighting - Exterior LED Fixtures &lt;=350 watts"/>
    <x v="1"/>
    <x v="38"/>
    <s v="linear ft"/>
    <n v="5"/>
    <n v="625"/>
    <n v="0"/>
    <n v="1041.2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2"/>
    <n v="250"/>
    <n v="0"/>
    <n v="416.5"/>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8"/>
    <n v="1000"/>
    <n v="0"/>
    <n v="1666"/>
  </r>
  <r>
    <n v="3106"/>
    <x v="12"/>
    <x v="1"/>
    <x v="0"/>
    <n v="402260"/>
    <s v="Lighting - Exterior LED Fixtures &lt;=350 watts"/>
    <x v="1"/>
    <x v="38"/>
    <s v="linear ft"/>
    <n v="2"/>
    <n v="250"/>
    <n v="0"/>
    <n v="416.5"/>
  </r>
  <r>
    <n v="3106"/>
    <x v="12"/>
    <x v="1"/>
    <x v="0"/>
    <n v="402260"/>
    <s v="Lighting - Exterior LED Fixtures &lt;=350 watts"/>
    <x v="1"/>
    <x v="38"/>
    <s v="linear ft"/>
    <n v="2"/>
    <n v="250"/>
    <n v="0"/>
    <n v="416.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2"/>
    <n v="250"/>
    <n v="0"/>
    <n v="416.5"/>
  </r>
  <r>
    <n v="3106"/>
    <x v="12"/>
    <x v="1"/>
    <x v="0"/>
    <n v="402260"/>
    <s v="Lighting - Exterior LED Fixtures &lt;=350 watts"/>
    <x v="1"/>
    <x v="38"/>
    <s v="linear ft"/>
    <n v="6"/>
    <n v="750"/>
    <n v="0"/>
    <n v="1249.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1"/>
    <n v="125"/>
    <n v="0"/>
    <n v="208.25"/>
  </r>
  <r>
    <n v="3106"/>
    <x v="12"/>
    <x v="1"/>
    <x v="0"/>
    <n v="402260"/>
    <s v="Lighting - Exterior LED Fixtures &lt;=350 watts"/>
    <x v="1"/>
    <x v="38"/>
    <s v="linear ft"/>
    <n v="5"/>
    <n v="625"/>
    <n v="0"/>
    <n v="1041.25"/>
  </r>
  <r>
    <n v="3106"/>
    <x v="12"/>
    <x v="1"/>
    <x v="0"/>
    <n v="402260"/>
    <s v="Lighting - Exterior LED Fixtures &lt;=350 watts"/>
    <x v="1"/>
    <x v="38"/>
    <s v="linear ft"/>
    <n v="6"/>
    <n v="750"/>
    <n v="0"/>
    <n v="1249.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2"/>
    <n v="250"/>
    <n v="0"/>
    <n v="416.5"/>
  </r>
  <r>
    <n v="3106"/>
    <x v="12"/>
    <x v="1"/>
    <x v="0"/>
    <n v="402260"/>
    <s v="Lighting - Exterior LED Fixtures &lt;=350 watts"/>
    <x v="1"/>
    <x v="38"/>
    <s v="linear ft"/>
    <n v="4"/>
    <n v="500"/>
    <n v="0"/>
    <n v="833"/>
  </r>
  <r>
    <n v="3106"/>
    <x v="12"/>
    <x v="1"/>
    <x v="0"/>
    <n v="402260"/>
    <s v="Lighting - Exterior LED Fixtures &lt;=350 watts"/>
    <x v="1"/>
    <x v="38"/>
    <s v="linear ft"/>
    <n v="1"/>
    <n v="125"/>
    <n v="0"/>
    <n v="208.25"/>
  </r>
  <r>
    <n v="3106"/>
    <x v="12"/>
    <x v="1"/>
    <x v="0"/>
    <n v="402260"/>
    <s v="Lighting - Exterior LED Fixtures &lt;=350 watts"/>
    <x v="1"/>
    <x v="38"/>
    <s v="linear ft"/>
    <n v="2"/>
    <n v="250"/>
    <n v="0"/>
    <n v="416.5"/>
  </r>
  <r>
    <n v="3106"/>
    <x v="12"/>
    <x v="1"/>
    <x v="0"/>
    <n v="402260"/>
    <s v="Lighting - Exterior LED Fixtures &lt;=350 watts"/>
    <x v="1"/>
    <x v="38"/>
    <s v="linear ft"/>
    <n v="4"/>
    <n v="500"/>
    <n v="0"/>
    <n v="833"/>
  </r>
  <r>
    <n v="3106"/>
    <x v="12"/>
    <x v="1"/>
    <x v="0"/>
    <n v="402260"/>
    <s v="Lighting - Exterior LED Fixtures &lt;=350 watts"/>
    <x v="1"/>
    <x v="38"/>
    <s v="linear ft"/>
    <n v="5"/>
    <n v="625"/>
    <n v="0"/>
    <n v="1041.25"/>
  </r>
  <r>
    <n v="3106"/>
    <x v="12"/>
    <x v="1"/>
    <x v="0"/>
    <n v="402260"/>
    <s v="Lighting - Exterior LED Fixtures &lt;=350 watts"/>
    <x v="1"/>
    <x v="38"/>
    <s v="linear ft"/>
    <n v="1"/>
    <n v="125"/>
    <n v="0"/>
    <n v="208.2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5"/>
    <n v="625"/>
    <n v="0"/>
    <n v="1041.25"/>
  </r>
  <r>
    <n v="3106"/>
    <x v="12"/>
    <x v="1"/>
    <x v="0"/>
    <n v="402260"/>
    <s v="Lighting - Exterior LED Fixtures &lt;=350 watts"/>
    <x v="1"/>
    <x v="38"/>
    <s v="linear ft"/>
    <n v="3"/>
    <n v="375"/>
    <n v="0"/>
    <n v="624.75"/>
  </r>
  <r>
    <n v="3106"/>
    <x v="12"/>
    <x v="1"/>
    <x v="0"/>
    <n v="402260"/>
    <s v="Lighting - Exterior LED Fixtures &lt;=350 watts"/>
    <x v="1"/>
    <x v="38"/>
    <s v="linear ft"/>
    <n v="2"/>
    <n v="250"/>
    <n v="0"/>
    <n v="416.5"/>
  </r>
  <r>
    <n v="3106"/>
    <x v="12"/>
    <x v="1"/>
    <x v="0"/>
    <n v="402260"/>
    <s v="Lighting - Exterior LED Fixtures &lt;=350 watts"/>
    <x v="1"/>
    <x v="38"/>
    <s v="linear ft"/>
    <n v="2"/>
    <n v="250"/>
    <n v="0"/>
    <n v="416.5"/>
  </r>
  <r>
    <n v="3106"/>
    <x v="12"/>
    <x v="1"/>
    <x v="0"/>
    <n v="402260"/>
    <s v="Lighting - Exterior LED Fixtures &lt;=350 watts"/>
    <x v="1"/>
    <x v="38"/>
    <s v="linear ft"/>
    <n v="3"/>
    <n v="375"/>
    <n v="0"/>
    <n v="624.75"/>
  </r>
  <r>
    <n v="3106"/>
    <x v="12"/>
    <x v="1"/>
    <x v="0"/>
    <n v="402260"/>
    <s v="Lighting - Exterior LED Fixtures &lt;=350 watts"/>
    <x v="1"/>
    <x v="38"/>
    <s v="linear ft"/>
    <n v="1"/>
    <n v="125"/>
    <n v="0"/>
    <n v="208.25"/>
  </r>
  <r>
    <n v="3106"/>
    <x v="12"/>
    <x v="1"/>
    <x v="0"/>
    <n v="402260"/>
    <s v="Lighting - Exterior LED Fixtures &lt;=350 watts"/>
    <x v="1"/>
    <x v="38"/>
    <s v="linear ft"/>
    <n v="4"/>
    <n v="500"/>
    <n v="0"/>
    <n v="833"/>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3"/>
    <n v="375"/>
    <n v="0"/>
    <n v="624.75"/>
  </r>
  <r>
    <n v="3106"/>
    <x v="12"/>
    <x v="1"/>
    <x v="0"/>
    <n v="402260"/>
    <s v="Lighting - Exterior LED Fixtures &lt;=350 watts"/>
    <x v="1"/>
    <x v="38"/>
    <s v="linear ft"/>
    <n v="2"/>
    <n v="250"/>
    <n v="0"/>
    <n v="416.5"/>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6"/>
    <n v="750"/>
    <n v="0"/>
    <n v="1249.5"/>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3"/>
    <n v="375"/>
    <n v="0"/>
    <n v="624.75"/>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0"/>
    <s v="Lighting - Exterior LED Fixtures &lt;=350 watts"/>
    <x v="1"/>
    <x v="38"/>
    <s v="linear ft"/>
    <n v="4"/>
    <n v="500"/>
    <n v="0"/>
    <n v="833"/>
  </r>
  <r>
    <n v="3106"/>
    <x v="12"/>
    <x v="1"/>
    <x v="0"/>
    <n v="402261"/>
    <s v="Lighting - Exterior LED Fixtures &lt;=80 watts"/>
    <x v="1"/>
    <x v="38"/>
    <s v="linear ft"/>
    <n v="1"/>
    <n v="50"/>
    <n v="0"/>
    <n v="124.95"/>
  </r>
  <r>
    <n v="3106"/>
    <x v="12"/>
    <x v="1"/>
    <x v="0"/>
    <n v="402261"/>
    <s v="Lighting - Exterior LED Fixtures &lt;=80 watts"/>
    <x v="1"/>
    <x v="38"/>
    <s v="linear ft"/>
    <n v="30"/>
    <n v="1500"/>
    <n v="0"/>
    <n v="3748.5"/>
  </r>
  <r>
    <n v="3106"/>
    <x v="12"/>
    <x v="1"/>
    <x v="0"/>
    <n v="402261"/>
    <s v="Lighting - Exterior LED Fixtures &lt;=80 watts"/>
    <x v="1"/>
    <x v="38"/>
    <s v="linear ft"/>
    <n v="564"/>
    <n v="28200"/>
    <n v="0"/>
    <n v="70471.8"/>
  </r>
  <r>
    <n v="3106"/>
    <x v="12"/>
    <x v="1"/>
    <x v="0"/>
    <n v="402261"/>
    <s v="Lighting - Exterior LED Fixtures &lt;=80 watts"/>
    <x v="1"/>
    <x v="38"/>
    <s v="linear ft"/>
    <n v="2"/>
    <n v="90"/>
    <n v="0"/>
    <n v="249.9"/>
  </r>
  <r>
    <n v="3106"/>
    <x v="12"/>
    <x v="1"/>
    <x v="0"/>
    <n v="402261"/>
    <s v="Lighting - Exterior LED Fixtures &lt;=80 watts"/>
    <x v="1"/>
    <x v="38"/>
    <s v="linear ft"/>
    <n v="381"/>
    <n v="19050"/>
    <n v="0"/>
    <n v="47605.95"/>
  </r>
  <r>
    <n v="3106"/>
    <x v="12"/>
    <x v="1"/>
    <x v="0"/>
    <n v="402261"/>
    <s v="Lighting - Exterior LED Fixtures &lt;=80 watts"/>
    <x v="1"/>
    <x v="38"/>
    <s v="linear ft"/>
    <n v="384"/>
    <n v="19200"/>
    <n v="0"/>
    <n v="47980.800000000003"/>
  </r>
  <r>
    <n v="3106"/>
    <x v="12"/>
    <x v="1"/>
    <x v="0"/>
    <n v="402261"/>
    <s v="Lighting - Exterior LED Fixtures &lt;=80 watts"/>
    <x v="1"/>
    <x v="38"/>
    <s v="linear ft"/>
    <n v="224"/>
    <n v="11200"/>
    <n v="0"/>
    <n v="27988.799999999999"/>
  </r>
  <r>
    <n v="3106"/>
    <x v="12"/>
    <x v="1"/>
    <x v="0"/>
    <n v="402261"/>
    <s v="Lighting - Exterior LED Fixtures &lt;=80 watts"/>
    <x v="1"/>
    <x v="38"/>
    <s v="linear ft"/>
    <n v="610"/>
    <n v="30500"/>
    <n v="0"/>
    <n v="76219.5"/>
  </r>
  <r>
    <n v="3106"/>
    <x v="12"/>
    <x v="2"/>
    <x v="0"/>
    <n v="402258"/>
    <s v="Lighting - Exterior LED Fixtures &lt;=110 watts"/>
    <x v="1"/>
    <x v="38"/>
    <s v="linear ft"/>
    <n v="3"/>
    <n v="240"/>
    <n v="0"/>
    <n v="499.8"/>
  </r>
  <r>
    <n v="3106"/>
    <x v="12"/>
    <x v="2"/>
    <x v="0"/>
    <n v="402258"/>
    <s v="Lighting - Exterior LED Fixtures &lt;=110 watts"/>
    <x v="1"/>
    <x v="38"/>
    <s v="linear ft"/>
    <n v="42"/>
    <n v="3360"/>
    <n v="0"/>
    <n v="6997.2"/>
  </r>
  <r>
    <n v="3106"/>
    <x v="12"/>
    <x v="2"/>
    <x v="0"/>
    <n v="402258"/>
    <s v="Lighting - Exterior LED Fixtures &lt;=110 watts"/>
    <x v="1"/>
    <x v="38"/>
    <s v="linear ft"/>
    <n v="3"/>
    <n v="240"/>
    <n v="0"/>
    <n v="499.8"/>
  </r>
  <r>
    <n v="3106"/>
    <x v="12"/>
    <x v="2"/>
    <x v="0"/>
    <n v="402258"/>
    <s v="Lighting - Exterior LED Fixtures &lt;=110 watts"/>
    <x v="1"/>
    <x v="38"/>
    <s v="linear ft"/>
    <n v="137"/>
    <n v="10960"/>
    <n v="0"/>
    <n v="22824.2"/>
  </r>
  <r>
    <n v="3106"/>
    <x v="12"/>
    <x v="2"/>
    <x v="0"/>
    <n v="402258"/>
    <s v="Lighting - Exterior LED Fixtures &lt;=110 watts"/>
    <x v="1"/>
    <x v="38"/>
    <s v="linear ft"/>
    <n v="14"/>
    <n v="1120"/>
    <n v="0.09"/>
    <n v="581"/>
  </r>
  <r>
    <n v="3106"/>
    <x v="12"/>
    <x v="2"/>
    <x v="0"/>
    <n v="402258"/>
    <s v="Lighting - Exterior LED Fixtures &lt;=110 watts"/>
    <x v="1"/>
    <x v="38"/>
    <s v="linear ft"/>
    <n v="2"/>
    <n v="160"/>
    <n v="0"/>
    <n v="333.2"/>
  </r>
  <r>
    <n v="3106"/>
    <x v="12"/>
    <x v="2"/>
    <x v="0"/>
    <n v="402258"/>
    <s v="Lighting - Exterior LED Fixtures &lt;=110 watts"/>
    <x v="1"/>
    <x v="38"/>
    <s v="linear ft"/>
    <n v="3"/>
    <n v="240"/>
    <n v="0"/>
    <n v="499.8"/>
  </r>
  <r>
    <n v="3106"/>
    <x v="12"/>
    <x v="2"/>
    <x v="0"/>
    <n v="402258"/>
    <s v="Lighting - Exterior LED Fixtures &lt;=110 watts"/>
    <x v="1"/>
    <x v="38"/>
    <s v="linear ft"/>
    <n v="7"/>
    <n v="560"/>
    <n v="0"/>
    <n v="1166.2"/>
  </r>
  <r>
    <n v="3106"/>
    <x v="12"/>
    <x v="2"/>
    <x v="0"/>
    <n v="402258"/>
    <s v="Lighting - Exterior LED Fixtures &lt;=110 watts"/>
    <x v="1"/>
    <x v="38"/>
    <s v="linear ft"/>
    <n v="2"/>
    <n v="160"/>
    <n v="0"/>
    <n v="333.2"/>
  </r>
  <r>
    <n v="3106"/>
    <x v="12"/>
    <x v="2"/>
    <x v="0"/>
    <n v="402258"/>
    <s v="Lighting - Exterior LED Fixtures &lt;=110 watts"/>
    <x v="1"/>
    <x v="38"/>
    <s v="linear ft"/>
    <n v="5"/>
    <n v="400"/>
    <n v="0"/>
    <n v="833"/>
  </r>
  <r>
    <n v="3106"/>
    <x v="12"/>
    <x v="2"/>
    <x v="0"/>
    <n v="402258"/>
    <s v="Lighting - Exterior LED Fixtures &lt;=110 watts"/>
    <x v="1"/>
    <x v="38"/>
    <s v="linear ft"/>
    <n v="3"/>
    <n v="240"/>
    <n v="0"/>
    <n v="499.8"/>
  </r>
  <r>
    <n v="3106"/>
    <x v="12"/>
    <x v="2"/>
    <x v="0"/>
    <n v="402258"/>
    <s v="Lighting - Exterior LED Fixtures &lt;=110 watts"/>
    <x v="1"/>
    <x v="38"/>
    <s v="linear ft"/>
    <n v="5"/>
    <n v="400"/>
    <n v="0"/>
    <n v="833"/>
  </r>
  <r>
    <n v="3106"/>
    <x v="12"/>
    <x v="2"/>
    <x v="0"/>
    <n v="402258"/>
    <s v="Lighting - Exterior LED Fixtures &lt;=110 watts"/>
    <x v="1"/>
    <x v="38"/>
    <s v="linear ft"/>
    <n v="8"/>
    <n v="640"/>
    <n v="0"/>
    <n v="1332.8"/>
  </r>
  <r>
    <n v="3106"/>
    <x v="12"/>
    <x v="2"/>
    <x v="0"/>
    <n v="402259"/>
    <s v="Lighting - Exterior LED Fixtures &lt;=192watts"/>
    <x v="1"/>
    <x v="38"/>
    <s v="linear ft"/>
    <n v="18"/>
    <n v="2250"/>
    <n v="0"/>
    <n v="4348.26"/>
  </r>
  <r>
    <n v="3106"/>
    <x v="12"/>
    <x v="2"/>
    <x v="0"/>
    <n v="402259"/>
    <s v="Lighting - Exterior LED Fixtures &lt;=192watts"/>
    <x v="1"/>
    <x v="38"/>
    <s v="linear ft"/>
    <n v="28"/>
    <n v="3500"/>
    <n v="0"/>
    <n v="6763.96"/>
  </r>
  <r>
    <n v="3106"/>
    <x v="12"/>
    <x v="2"/>
    <x v="0"/>
    <n v="402259"/>
    <s v="Lighting - Exterior LED Fixtures &lt;=192watts"/>
    <x v="1"/>
    <x v="38"/>
    <s v="linear ft"/>
    <n v="265"/>
    <n v="33125"/>
    <n v="0"/>
    <n v="64016.05"/>
  </r>
  <r>
    <n v="3106"/>
    <x v="12"/>
    <x v="2"/>
    <x v="0"/>
    <n v="402259"/>
    <s v="Lighting - Exterior LED Fixtures &lt;=192watts"/>
    <x v="1"/>
    <x v="38"/>
    <s v="linear ft"/>
    <n v="42"/>
    <n v="5250"/>
    <n v="0.6"/>
    <n v="3486"/>
  </r>
  <r>
    <n v="3106"/>
    <x v="12"/>
    <x v="2"/>
    <x v="0"/>
    <n v="402259"/>
    <s v="Lighting - Exterior LED Fixtures &lt;=192watts"/>
    <x v="1"/>
    <x v="38"/>
    <s v="linear ft"/>
    <n v="10"/>
    <n v="1250"/>
    <n v="0"/>
    <n v="2415.6999999999998"/>
  </r>
  <r>
    <n v="3106"/>
    <x v="12"/>
    <x v="2"/>
    <x v="0"/>
    <n v="402259"/>
    <s v="Lighting - Exterior LED Fixtures &lt;=192watts"/>
    <x v="1"/>
    <x v="38"/>
    <s v="linear ft"/>
    <n v="4"/>
    <n v="500"/>
    <n v="0"/>
    <n v="966.28"/>
  </r>
  <r>
    <n v="3106"/>
    <x v="12"/>
    <x v="2"/>
    <x v="0"/>
    <n v="402259"/>
    <s v="Lighting - Exterior LED Fixtures &lt;=192watts"/>
    <x v="1"/>
    <x v="38"/>
    <s v="linear ft"/>
    <n v="4"/>
    <n v="500"/>
    <n v="0"/>
    <n v="966.28"/>
  </r>
  <r>
    <n v="3106"/>
    <x v="12"/>
    <x v="2"/>
    <x v="0"/>
    <n v="402259"/>
    <s v="Lighting - Exterior LED Fixtures &lt;=192watts"/>
    <x v="1"/>
    <x v="38"/>
    <s v="linear ft"/>
    <n v="1"/>
    <n v="125"/>
    <n v="0"/>
    <n v="241.57"/>
  </r>
  <r>
    <n v="3106"/>
    <x v="12"/>
    <x v="2"/>
    <x v="0"/>
    <n v="402259"/>
    <s v="Lighting - Exterior LED Fixtures &lt;=192watts"/>
    <x v="1"/>
    <x v="38"/>
    <s v="linear ft"/>
    <n v="11"/>
    <n v="1375"/>
    <n v="0"/>
    <n v="2657.27"/>
  </r>
  <r>
    <n v="3106"/>
    <x v="12"/>
    <x v="2"/>
    <x v="0"/>
    <n v="402259"/>
    <s v="Lighting - Exterior LED Fixtures &lt;=192watts"/>
    <x v="1"/>
    <x v="38"/>
    <s v="linear ft"/>
    <n v="8"/>
    <n v="1000"/>
    <n v="0"/>
    <n v="1932.56"/>
  </r>
  <r>
    <n v="3106"/>
    <x v="12"/>
    <x v="2"/>
    <x v="0"/>
    <n v="402259"/>
    <s v="Lighting - Exterior LED Fixtures &lt;=192watts"/>
    <x v="1"/>
    <x v="38"/>
    <s v="linear ft"/>
    <n v="4"/>
    <n v="500"/>
    <n v="0"/>
    <n v="966.28"/>
  </r>
  <r>
    <n v="3106"/>
    <x v="12"/>
    <x v="2"/>
    <x v="0"/>
    <n v="402259"/>
    <s v="Lighting - Exterior LED Fixtures &lt;=192watts"/>
    <x v="1"/>
    <x v="38"/>
    <s v="linear ft"/>
    <n v="2"/>
    <n v="250"/>
    <n v="0"/>
    <n v="483.14"/>
  </r>
  <r>
    <n v="3106"/>
    <x v="12"/>
    <x v="2"/>
    <x v="0"/>
    <n v="402259"/>
    <s v="Lighting - Exterior LED Fixtures &lt;=192watts"/>
    <x v="1"/>
    <x v="38"/>
    <s v="linear ft"/>
    <n v="22"/>
    <n v="2750"/>
    <n v="0"/>
    <n v="5314.54"/>
  </r>
  <r>
    <n v="3106"/>
    <x v="12"/>
    <x v="2"/>
    <x v="0"/>
    <n v="402259"/>
    <s v="Lighting - Exterior LED Fixtures &lt;=192watts"/>
    <x v="1"/>
    <x v="38"/>
    <s v="linear ft"/>
    <n v="16"/>
    <n v="2000"/>
    <n v="0"/>
    <n v="3865.12"/>
  </r>
  <r>
    <n v="3106"/>
    <x v="12"/>
    <x v="2"/>
    <x v="0"/>
    <n v="402259"/>
    <s v="Lighting - Exterior LED Fixtures &lt;=192watts"/>
    <x v="1"/>
    <x v="38"/>
    <s v="linear ft"/>
    <n v="2"/>
    <n v="250"/>
    <n v="0"/>
    <n v="483.14"/>
  </r>
  <r>
    <n v="3106"/>
    <x v="12"/>
    <x v="2"/>
    <x v="0"/>
    <n v="402259"/>
    <s v="Lighting - Exterior LED Fixtures &lt;=192watts"/>
    <x v="1"/>
    <x v="38"/>
    <s v="linear ft"/>
    <n v="23"/>
    <n v="2875"/>
    <n v="0"/>
    <n v="5556.11"/>
  </r>
  <r>
    <n v="3106"/>
    <x v="12"/>
    <x v="2"/>
    <x v="0"/>
    <n v="402259"/>
    <s v="Lighting - Exterior LED Fixtures &lt;=192watts"/>
    <x v="1"/>
    <x v="38"/>
    <s v="linear ft"/>
    <n v="32"/>
    <n v="4000"/>
    <n v="0"/>
    <n v="7730.24"/>
  </r>
  <r>
    <n v="3106"/>
    <x v="12"/>
    <x v="2"/>
    <x v="0"/>
    <n v="402259"/>
    <s v="Lighting - Exterior LED Fixtures &lt;=192watts"/>
    <x v="1"/>
    <x v="38"/>
    <s v="linear ft"/>
    <n v="39"/>
    <n v="4875"/>
    <n v="0"/>
    <n v="9421.23"/>
  </r>
  <r>
    <n v="3106"/>
    <x v="12"/>
    <x v="2"/>
    <x v="0"/>
    <n v="402259"/>
    <s v="Lighting - Exterior LED Fixtures &lt;=192watts"/>
    <x v="1"/>
    <x v="38"/>
    <s v="linear ft"/>
    <n v="39"/>
    <n v="4875"/>
    <n v="0"/>
    <n v="9421.23"/>
  </r>
  <r>
    <n v="3106"/>
    <x v="12"/>
    <x v="2"/>
    <x v="0"/>
    <n v="402259"/>
    <s v="Lighting - Exterior LED Fixtures &lt;=192watts"/>
    <x v="1"/>
    <x v="38"/>
    <s v="linear ft"/>
    <n v="3"/>
    <n v="375"/>
    <n v="0"/>
    <n v="724.71"/>
  </r>
  <r>
    <n v="3106"/>
    <x v="12"/>
    <x v="2"/>
    <x v="0"/>
    <n v="402259"/>
    <s v="Lighting - Exterior LED Fixtures &lt;=192watts"/>
    <x v="1"/>
    <x v="38"/>
    <s v="linear ft"/>
    <n v="23"/>
    <n v="2875"/>
    <n v="0"/>
    <n v="5556.11"/>
  </r>
  <r>
    <n v="3106"/>
    <x v="12"/>
    <x v="2"/>
    <x v="0"/>
    <n v="402259"/>
    <s v="Lighting - Exterior LED Fixtures &lt;=192watts"/>
    <x v="1"/>
    <x v="38"/>
    <s v="linear ft"/>
    <n v="41"/>
    <n v="5125"/>
    <n v="0"/>
    <n v="9904.3700000000008"/>
  </r>
  <r>
    <n v="3106"/>
    <x v="12"/>
    <x v="2"/>
    <x v="0"/>
    <n v="402259"/>
    <s v="Lighting - Exterior LED Fixtures &lt;=192watts"/>
    <x v="1"/>
    <x v="38"/>
    <s v="linear ft"/>
    <n v="42"/>
    <n v="5250"/>
    <n v="0"/>
    <n v="10145.94"/>
  </r>
  <r>
    <n v="3106"/>
    <x v="12"/>
    <x v="2"/>
    <x v="0"/>
    <n v="402260"/>
    <s v="Lighting - Exterior LED Fixtures &lt;=350 watts"/>
    <x v="1"/>
    <x v="38"/>
    <s v="linear ft"/>
    <n v="9"/>
    <n v="1125"/>
    <n v="0"/>
    <n v="1874.25"/>
  </r>
  <r>
    <n v="3106"/>
    <x v="12"/>
    <x v="2"/>
    <x v="0"/>
    <n v="402260"/>
    <s v="Lighting - Exterior LED Fixtures &lt;=350 watts"/>
    <x v="1"/>
    <x v="38"/>
    <s v="linear ft"/>
    <n v="8"/>
    <n v="1000"/>
    <n v="0"/>
    <n v="1666"/>
  </r>
  <r>
    <n v="3106"/>
    <x v="12"/>
    <x v="2"/>
    <x v="0"/>
    <n v="402260"/>
    <s v="Lighting - Exterior LED Fixtures &lt;=350 watts"/>
    <x v="1"/>
    <x v="38"/>
    <s v="linear ft"/>
    <n v="10"/>
    <n v="1250"/>
    <n v="0"/>
    <n v="2082.5"/>
  </r>
  <r>
    <n v="3106"/>
    <x v="12"/>
    <x v="2"/>
    <x v="0"/>
    <n v="402260"/>
    <s v="Lighting - Exterior LED Fixtures &lt;=350 watts"/>
    <x v="1"/>
    <x v="38"/>
    <s v="linear ft"/>
    <n v="8"/>
    <n v="1000"/>
    <n v="0"/>
    <n v="1666"/>
  </r>
  <r>
    <n v="3106"/>
    <x v="12"/>
    <x v="2"/>
    <x v="0"/>
    <n v="402260"/>
    <s v="Lighting - Exterior LED Fixtures &lt;=350 watts"/>
    <x v="1"/>
    <x v="38"/>
    <s v="linear ft"/>
    <n v="6"/>
    <n v="750"/>
    <n v="0"/>
    <n v="1249.5"/>
  </r>
  <r>
    <n v="3106"/>
    <x v="12"/>
    <x v="2"/>
    <x v="0"/>
    <n v="402260"/>
    <s v="Lighting - Exterior LED Fixtures &lt;=350 watts"/>
    <x v="1"/>
    <x v="38"/>
    <s v="linear ft"/>
    <n v="16"/>
    <n v="2000"/>
    <n v="0"/>
    <n v="3332"/>
  </r>
  <r>
    <n v="3106"/>
    <x v="12"/>
    <x v="2"/>
    <x v="0"/>
    <n v="402260"/>
    <s v="Lighting - Exterior LED Fixtures &lt;=350 watts"/>
    <x v="1"/>
    <x v="38"/>
    <s v="linear ft"/>
    <n v="8"/>
    <n v="1000"/>
    <n v="0"/>
    <n v="1666"/>
  </r>
  <r>
    <n v="3106"/>
    <x v="12"/>
    <x v="2"/>
    <x v="0"/>
    <n v="402260"/>
    <s v="Lighting - Exterior LED Fixtures &lt;=350 watts"/>
    <x v="1"/>
    <x v="38"/>
    <s v="linear ft"/>
    <n v="322"/>
    <n v="40250"/>
    <n v="0"/>
    <n v="67056.5"/>
  </r>
  <r>
    <n v="3106"/>
    <x v="12"/>
    <x v="2"/>
    <x v="0"/>
    <n v="402260"/>
    <s v="Lighting - Exterior LED Fixtures &lt;=350 watts"/>
    <x v="1"/>
    <x v="38"/>
    <s v="linear ft"/>
    <n v="21"/>
    <n v="2625"/>
    <n v="0"/>
    <n v="4373.25"/>
  </r>
  <r>
    <n v="3106"/>
    <x v="12"/>
    <x v="2"/>
    <x v="0"/>
    <n v="402260"/>
    <s v="Lighting - Exterior LED Fixtures &lt;=350 watts"/>
    <x v="1"/>
    <x v="38"/>
    <s v="linear ft"/>
    <n v="14"/>
    <n v="1750"/>
    <n v="0.2"/>
    <n v="1162"/>
  </r>
  <r>
    <n v="3106"/>
    <x v="12"/>
    <x v="2"/>
    <x v="0"/>
    <n v="402260"/>
    <s v="Lighting - Exterior LED Fixtures &lt;=350 watts"/>
    <x v="1"/>
    <x v="38"/>
    <s v="linear ft"/>
    <n v="5"/>
    <n v="625"/>
    <n v="0"/>
    <n v="1041.25"/>
  </r>
  <r>
    <n v="3106"/>
    <x v="12"/>
    <x v="2"/>
    <x v="0"/>
    <n v="402260"/>
    <s v="Lighting - Exterior LED Fixtures &lt;=350 watts"/>
    <x v="1"/>
    <x v="38"/>
    <s v="linear ft"/>
    <n v="15"/>
    <n v="1875"/>
    <n v="0"/>
    <n v="3123.75"/>
  </r>
  <r>
    <n v="3106"/>
    <x v="12"/>
    <x v="2"/>
    <x v="0"/>
    <n v="402260"/>
    <s v="Lighting - Exterior LED Fixtures &lt;=350 watts"/>
    <x v="1"/>
    <x v="38"/>
    <s v="linear ft"/>
    <n v="14"/>
    <n v="1750"/>
    <n v="0"/>
    <n v="2915.5"/>
  </r>
  <r>
    <n v="3106"/>
    <x v="12"/>
    <x v="2"/>
    <x v="0"/>
    <n v="402260"/>
    <s v="Lighting - Exterior LED Fixtures &lt;=350 watts"/>
    <x v="1"/>
    <x v="38"/>
    <s v="linear ft"/>
    <n v="5"/>
    <n v="625"/>
    <n v="0"/>
    <n v="1041.25"/>
  </r>
  <r>
    <n v="3106"/>
    <x v="12"/>
    <x v="2"/>
    <x v="0"/>
    <n v="402260"/>
    <s v="Lighting - Exterior LED Fixtures &lt;=350 watts"/>
    <x v="1"/>
    <x v="38"/>
    <s v="linear ft"/>
    <n v="110"/>
    <n v="13750"/>
    <n v="0"/>
    <n v="22907.5"/>
  </r>
  <r>
    <n v="3106"/>
    <x v="12"/>
    <x v="2"/>
    <x v="0"/>
    <n v="402260"/>
    <s v="Lighting - Exterior LED Fixtures &lt;=350 watts"/>
    <x v="1"/>
    <x v="38"/>
    <s v="linear ft"/>
    <n v="4"/>
    <n v="500"/>
    <n v="0"/>
    <n v="833"/>
  </r>
  <r>
    <n v="3106"/>
    <x v="12"/>
    <x v="2"/>
    <x v="0"/>
    <n v="402260"/>
    <s v="Lighting - Exterior LED Fixtures &lt;=350 watts"/>
    <x v="1"/>
    <x v="38"/>
    <s v="linear ft"/>
    <n v="20"/>
    <n v="2500"/>
    <n v="0"/>
    <n v="4165"/>
  </r>
  <r>
    <n v="3106"/>
    <x v="12"/>
    <x v="2"/>
    <x v="0"/>
    <n v="402260"/>
    <s v="Lighting - Exterior LED Fixtures &lt;=350 watts"/>
    <x v="1"/>
    <x v="38"/>
    <s v="linear ft"/>
    <n v="41"/>
    <n v="5125"/>
    <n v="0"/>
    <n v="8538.25"/>
  </r>
  <r>
    <n v="3106"/>
    <x v="12"/>
    <x v="2"/>
    <x v="0"/>
    <n v="402260"/>
    <s v="Lighting - Exterior LED Fixtures &lt;=350 watts"/>
    <x v="1"/>
    <x v="38"/>
    <s v="linear ft"/>
    <n v="14"/>
    <n v="1750"/>
    <n v="0"/>
    <n v="2915.5"/>
  </r>
  <r>
    <n v="3106"/>
    <x v="12"/>
    <x v="2"/>
    <x v="0"/>
    <n v="402261"/>
    <s v="Lighting - Exterior LED Fixtures &lt;=80 watts"/>
    <x v="1"/>
    <x v="38"/>
    <s v="linear ft"/>
    <n v="458"/>
    <n v="22900"/>
    <n v="0"/>
    <n v="57227.1"/>
  </r>
  <r>
    <n v="3106"/>
    <x v="12"/>
    <x v="2"/>
    <x v="0"/>
    <n v="402261"/>
    <s v="Lighting - Exterior LED Fixtures &lt;=80 watts"/>
    <x v="1"/>
    <x v="38"/>
    <s v="linear ft"/>
    <n v="616"/>
    <n v="30800"/>
    <n v="0"/>
    <n v="76969.2"/>
  </r>
  <r>
    <n v="3106"/>
    <x v="12"/>
    <x v="2"/>
    <x v="0"/>
    <n v="402261"/>
    <s v="Lighting - Exterior LED Fixtures &lt;=80 watts"/>
    <x v="1"/>
    <x v="38"/>
    <s v="linear ft"/>
    <n v="657"/>
    <n v="32850"/>
    <n v="0"/>
    <n v="82092.149999999994"/>
  </r>
  <r>
    <n v="3106"/>
    <x v="12"/>
    <x v="2"/>
    <x v="0"/>
    <n v="402261"/>
    <s v="Lighting - Exterior LED Fixtures &lt;=80 watts"/>
    <x v="1"/>
    <x v="38"/>
    <s v="linear ft"/>
    <n v="12"/>
    <n v="600"/>
    <n v="0"/>
    <n v="1499.4"/>
  </r>
  <r>
    <n v="3106"/>
    <x v="12"/>
    <x v="2"/>
    <x v="0"/>
    <n v="402261"/>
    <s v="Lighting - Exterior LED Fixtures &lt;=80 watts"/>
    <x v="1"/>
    <x v="38"/>
    <s v="linear ft"/>
    <n v="16"/>
    <n v="800"/>
    <n v="0"/>
    <n v="1999.2"/>
  </r>
  <r>
    <n v="3106"/>
    <x v="12"/>
    <x v="2"/>
    <x v="0"/>
    <n v="402261"/>
    <s v="Lighting - Exterior LED Fixtures &lt;=80 watts"/>
    <x v="1"/>
    <x v="38"/>
    <s v="linear ft"/>
    <n v="292"/>
    <n v="14600"/>
    <n v="0"/>
    <n v="36485.4"/>
  </r>
  <r>
    <n v="3106"/>
    <x v="12"/>
    <x v="2"/>
    <x v="0"/>
    <n v="402261"/>
    <s v="Lighting - Exterior LED Fixtures &lt;=80 watts"/>
    <x v="1"/>
    <x v="38"/>
    <s v="linear ft"/>
    <n v="65"/>
    <n v="3250"/>
    <n v="0"/>
    <n v="8121.75"/>
  </r>
  <r>
    <n v="3106"/>
    <x v="12"/>
    <x v="2"/>
    <x v="0"/>
    <n v="402261"/>
    <s v="Lighting - Exterior LED Fixtures &lt;=80 watts"/>
    <x v="1"/>
    <x v="38"/>
    <s v="linear ft"/>
    <n v="593"/>
    <n v="29650"/>
    <n v="0"/>
    <n v="74095.350000000006"/>
  </r>
  <r>
    <n v="3106"/>
    <x v="12"/>
    <x v="2"/>
    <x v="0"/>
    <n v="402261"/>
    <s v="Lighting - Exterior LED Fixtures &lt;=80 watts"/>
    <x v="1"/>
    <x v="38"/>
    <s v="linear ft"/>
    <n v="6"/>
    <n v="300"/>
    <n v="0"/>
    <n v="749.7"/>
  </r>
  <r>
    <n v="3106"/>
    <x v="12"/>
    <x v="2"/>
    <x v="0"/>
    <n v="402261"/>
    <s v="Lighting - Exterior LED Fixtures &lt;=80 watts"/>
    <x v="1"/>
    <x v="38"/>
    <s v="linear ft"/>
    <n v="2"/>
    <n v="100"/>
    <n v="0"/>
    <n v="249.9"/>
  </r>
  <r>
    <n v="3106"/>
    <x v="12"/>
    <x v="2"/>
    <x v="0"/>
    <n v="402261"/>
    <s v="Lighting - Exterior LED Fixtures &lt;=80 watts"/>
    <x v="1"/>
    <x v="38"/>
    <s v="linear ft"/>
    <n v="2"/>
    <n v="100"/>
    <n v="0"/>
    <n v="249.9"/>
  </r>
  <r>
    <n v="3106"/>
    <x v="12"/>
    <x v="2"/>
    <x v="0"/>
    <n v="402261"/>
    <s v="Lighting - Exterior LED Fixtures &lt;=80 watts"/>
    <x v="1"/>
    <x v="38"/>
    <s v="linear ft"/>
    <n v="11"/>
    <n v="550"/>
    <n v="0"/>
    <n v="1374.45"/>
  </r>
  <r>
    <n v="3106"/>
    <x v="12"/>
    <x v="2"/>
    <x v="0"/>
    <n v="402261"/>
    <s v="Lighting - Exterior LED Fixtures &lt;=80 watts"/>
    <x v="1"/>
    <x v="38"/>
    <s v="linear ft"/>
    <n v="75"/>
    <n v="3750"/>
    <n v="0"/>
    <n v="9371.25"/>
  </r>
  <r>
    <n v="3106"/>
    <x v="12"/>
    <x v="0"/>
    <x v="0"/>
    <n v="402295"/>
    <s v="Lighting - Hardwire Incan Base &gt;90 watt Fluorescent Fixture"/>
    <x v="3"/>
    <x v="39"/>
    <s v="Fixture"/>
    <n v="84"/>
    <n v="14196"/>
    <n v="2.11"/>
    <n v="5793.48"/>
  </r>
  <r>
    <n v="3106"/>
    <x v="12"/>
    <x v="0"/>
    <x v="0"/>
    <n v="402295"/>
    <s v="Lighting - Hardwire Incan Base &gt;90 watt Fluorescent Fixture"/>
    <x v="3"/>
    <x v="39"/>
    <s v="Fixture"/>
    <n v="19"/>
    <n v="3211"/>
    <n v="9.4999999999999998E-3"/>
    <n v="1168.97"/>
  </r>
  <r>
    <n v="3106"/>
    <x v="12"/>
    <x v="0"/>
    <x v="0"/>
    <n v="402295"/>
    <s v="Lighting - Hardwire Incan Base &gt;90 watt Fluorescent Fixture"/>
    <x v="3"/>
    <x v="39"/>
    <s v="Fixture"/>
    <n v="21"/>
    <n v="3549"/>
    <n v="0.01"/>
    <n v="1292.02"/>
  </r>
  <r>
    <n v="3106"/>
    <x v="12"/>
    <x v="0"/>
    <x v="0"/>
    <n v="402295"/>
    <s v="Lighting - Hardwire Incan Base &gt;90 watt Fluorescent Fixture"/>
    <x v="3"/>
    <x v="39"/>
    <s v="Fixture"/>
    <n v="17"/>
    <n v="2873"/>
    <n v="8.5000000000000006E-3"/>
    <n v="1045.92"/>
  </r>
  <r>
    <n v="3106"/>
    <x v="12"/>
    <x v="0"/>
    <x v="0"/>
    <n v="402295"/>
    <s v="Lighting - Hardwire Incan Base &gt;90 watt Fluorescent Fixture"/>
    <x v="3"/>
    <x v="39"/>
    <s v="Fixture"/>
    <n v="8"/>
    <n v="1352"/>
    <n v="4.0000000000000001E-3"/>
    <n v="492.2"/>
  </r>
  <r>
    <n v="3106"/>
    <x v="12"/>
    <x v="0"/>
    <x v="0"/>
    <n v="402295"/>
    <s v="Lighting - Hardwire Incan Base &gt;90 watt Fluorescent Fixture"/>
    <x v="3"/>
    <x v="39"/>
    <s v="Fixture"/>
    <n v="13"/>
    <n v="2197"/>
    <n v="6.4999999999999997E-3"/>
    <n v="799.82"/>
  </r>
  <r>
    <n v="3106"/>
    <x v="12"/>
    <x v="0"/>
    <x v="0"/>
    <n v="402295"/>
    <s v="Lighting - Hardwire Incan Base &gt;90 watt Fluorescent Fixture"/>
    <x v="3"/>
    <x v="39"/>
    <s v="Fixture"/>
    <n v="22"/>
    <n v="3718"/>
    <n v="0.01"/>
    <n v="1353.55"/>
  </r>
  <r>
    <n v="3106"/>
    <x v="12"/>
    <x v="0"/>
    <x v="0"/>
    <n v="402295"/>
    <s v="Lighting - Hardwire Incan Base &gt;90 watt Fluorescent Fixture"/>
    <x v="3"/>
    <x v="39"/>
    <s v="Fixture"/>
    <n v="19"/>
    <n v="3211"/>
    <n v="9.4999999999999998E-3"/>
    <n v="1168.97"/>
  </r>
  <r>
    <n v="3106"/>
    <x v="12"/>
    <x v="0"/>
    <x v="0"/>
    <n v="402296"/>
    <s v="Lighting - Hardwire Incan Base 27-65 watt Fluorescent Fixture"/>
    <x v="3"/>
    <x v="39"/>
    <s v="Fixture"/>
    <n v="23"/>
    <n v="1000.5"/>
    <n v="0.56999999999999995"/>
    <n v="1586.31"/>
  </r>
  <r>
    <n v="3106"/>
    <x v="12"/>
    <x v="0"/>
    <x v="0"/>
    <n v="402296"/>
    <s v="Lighting - Hardwire Incan Base 27-65 watt Fluorescent Fixture"/>
    <x v="3"/>
    <x v="39"/>
    <s v="Fixture"/>
    <n v="26"/>
    <n v="1131"/>
    <n v="0.14000000000000001"/>
    <n v="1138.47"/>
  </r>
  <r>
    <n v="3106"/>
    <x v="12"/>
    <x v="0"/>
    <x v="0"/>
    <n v="402296"/>
    <s v="Lighting - Hardwire Incan Base 27-65 watt Fluorescent Fixture"/>
    <x v="3"/>
    <x v="39"/>
    <s v="Fixture"/>
    <n v="120"/>
    <n v="5220"/>
    <n v="2.5"/>
    <n v="15024.6"/>
  </r>
  <r>
    <n v="3106"/>
    <x v="12"/>
    <x v="0"/>
    <x v="0"/>
    <n v="402296"/>
    <s v="Lighting - Hardwire Incan Base 27-65 watt Fluorescent Fixture"/>
    <x v="3"/>
    <x v="39"/>
    <s v="Fixture"/>
    <n v="21"/>
    <n v="913.5"/>
    <n v="0.43"/>
    <n v="2629.3"/>
  </r>
  <r>
    <n v="3106"/>
    <x v="12"/>
    <x v="0"/>
    <x v="0"/>
    <n v="402296"/>
    <s v="Lighting - Hardwire Incan Base 27-65 watt Fluorescent Fixture"/>
    <x v="3"/>
    <x v="39"/>
    <s v="Fixture"/>
    <n v="23"/>
    <n v="1000.5"/>
    <n v="0.12"/>
    <n v="998.2"/>
  </r>
  <r>
    <n v="3106"/>
    <x v="12"/>
    <x v="0"/>
    <x v="0"/>
    <n v="402296"/>
    <s v="Lighting - Hardwire Incan Base 27-65 watt Fluorescent Fixture"/>
    <x v="3"/>
    <x v="39"/>
    <s v="Fixture"/>
    <n v="7"/>
    <n v="304.5"/>
    <n v="0.18"/>
    <n v="851.86"/>
  </r>
  <r>
    <n v="3106"/>
    <x v="12"/>
    <x v="0"/>
    <x v="0"/>
    <n v="402385"/>
    <s v="Lighting-Hrdwr Incan Base 27-65w Flrscnt Fxtr -Tr2"/>
    <x v="3"/>
    <x v="39"/>
    <s v="Fixture"/>
    <n v="6"/>
    <n v="249"/>
    <n v="0.12"/>
    <n v="454.54"/>
  </r>
  <r>
    <n v="3106"/>
    <x v="12"/>
    <x v="0"/>
    <x v="0"/>
    <n v="402391"/>
    <s v="Lighting-Hrdwr Incan Base&gt;90 w Flrscnt Fxtre-Tr1"/>
    <x v="3"/>
    <x v="39"/>
    <s v="Fixture"/>
    <n v="9"/>
    <n v="1557"/>
    <n v="0.01"/>
    <n v="2170.6"/>
  </r>
  <r>
    <n v="3106"/>
    <x v="12"/>
    <x v="0"/>
    <x v="0"/>
    <n v="402391"/>
    <s v="Lighting-Hrdwr Incan Base&gt;90 w Flrscnt Fxtre-Tr1"/>
    <x v="3"/>
    <x v="39"/>
    <s v="Fixture"/>
    <n v="20"/>
    <n v="3460"/>
    <n v="0.03"/>
    <n v="4823.5600000000004"/>
  </r>
  <r>
    <n v="3106"/>
    <x v="12"/>
    <x v="0"/>
    <x v="0"/>
    <n v="402391"/>
    <s v="Lighting-Hrdwr Incan Base&gt;90 w Flrscnt Fxtre-Tr1"/>
    <x v="3"/>
    <x v="39"/>
    <s v="Fixture"/>
    <n v="12"/>
    <n v="2076"/>
    <n v="0.02"/>
    <n v="2894.13"/>
  </r>
  <r>
    <n v="3106"/>
    <x v="12"/>
    <x v="1"/>
    <x v="0"/>
    <n v="402295"/>
    <s v="Lighting - Hardwire Incan Base &gt;90 watt Fluorescent Fixture"/>
    <x v="3"/>
    <x v="39"/>
    <s v="Fixture"/>
    <n v="3"/>
    <n v="507"/>
    <n v="0.02"/>
    <n v="160.87"/>
  </r>
  <r>
    <n v="3106"/>
    <x v="12"/>
    <x v="0"/>
    <x v="0"/>
    <n v="402291"/>
    <s v="Lighting-Induction Fixture &gt;100 watts - Tr1"/>
    <x v="7"/>
    <x v="40"/>
    <s v="Lamp"/>
    <n v="2"/>
    <n v="200"/>
    <n v="0.05"/>
    <n v="300.49"/>
  </r>
  <r>
    <n v="3106"/>
    <x v="12"/>
    <x v="0"/>
    <x v="0"/>
    <n v="402291"/>
    <s v="Lighting-Induction Fixture &gt;100 watts - Tr1"/>
    <x v="7"/>
    <x v="40"/>
    <s v="Lamp"/>
    <n v="8"/>
    <n v="800"/>
    <n v="0.2"/>
    <n v="1201.96"/>
  </r>
  <r>
    <n v="3106"/>
    <x v="12"/>
    <x v="0"/>
    <x v="0"/>
    <n v="402291"/>
    <s v="Lighting-Induction Fixture &gt;100 watts - Tr1"/>
    <x v="7"/>
    <x v="40"/>
    <s v="Lamp"/>
    <n v="18"/>
    <n v="1620"/>
    <n v="0.45"/>
    <n v="2704.42"/>
  </r>
  <r>
    <n v="3106"/>
    <x v="12"/>
    <x v="0"/>
    <x v="0"/>
    <n v="402291"/>
    <s v="Lighting-Induction Fixture &gt;100 watts - Tr1"/>
    <x v="7"/>
    <x v="40"/>
    <s v="Lamp"/>
    <n v="17"/>
    <n v="1530"/>
    <n v="0.42"/>
    <n v="2554.1799999999998"/>
  </r>
  <r>
    <n v="3106"/>
    <x v="12"/>
    <x v="0"/>
    <x v="0"/>
    <n v="402291"/>
    <s v="Lighting-Induction Fixture &gt;100 watts - Tr1"/>
    <x v="7"/>
    <x v="40"/>
    <s v="Lamp"/>
    <n v="12"/>
    <n v="1080"/>
    <n v="0.3"/>
    <n v="1802.95"/>
  </r>
  <r>
    <n v="3106"/>
    <x v="12"/>
    <x v="0"/>
    <x v="0"/>
    <n v="402293"/>
    <s v="Lighting-Induction Fixture &gt;100 watts - Tr3"/>
    <x v="7"/>
    <x v="40"/>
    <s v="Lamp"/>
    <n v="4"/>
    <n v="212"/>
    <n v="0.1"/>
    <n v="363.63"/>
  </r>
  <r>
    <n v="3106"/>
    <x v="12"/>
    <x v="0"/>
    <x v="0"/>
    <n v="402318"/>
    <s v="Lighting-Induction Fixture 55-100 watts - Tr1"/>
    <x v="7"/>
    <x v="40"/>
    <s v="Lamp"/>
    <n v="4"/>
    <n v="252"/>
    <n v="0.11"/>
    <n v="661.08"/>
  </r>
  <r>
    <n v="3106"/>
    <x v="12"/>
    <x v="0"/>
    <x v="0"/>
    <n v="402318"/>
    <s v="Lighting-Induction Fixture 55-100 watts - Tr1"/>
    <x v="7"/>
    <x v="40"/>
    <s v="Lamp"/>
    <n v="27"/>
    <n v="1701"/>
    <n v="0.79"/>
    <n v="3138.63"/>
  </r>
  <r>
    <n v="3106"/>
    <x v="12"/>
    <x v="0"/>
    <x v="0"/>
    <n v="402318"/>
    <s v="Lighting-Induction Fixture 55-100 watts - Tr1"/>
    <x v="7"/>
    <x v="40"/>
    <s v="Lamp"/>
    <n v="4"/>
    <n v="252"/>
    <n v="0.11"/>
    <n v="661.08"/>
  </r>
  <r>
    <n v="3106"/>
    <x v="12"/>
    <x v="0"/>
    <x v="0"/>
    <n v="402187"/>
    <s v="Lighting - Interior Compact Fluorescent Fixture &lt;=128 watts"/>
    <x v="0"/>
    <x v="8"/>
    <s v="Fixture"/>
    <n v="7"/>
    <n v="220.5"/>
    <n v="0.45"/>
    <n v="1672.28"/>
  </r>
  <r>
    <n v="3106"/>
    <x v="12"/>
    <x v="0"/>
    <x v="0"/>
    <n v="402187"/>
    <s v="Lighting - Interior Compact Fluorescent Fixture &lt;=128 watts"/>
    <x v="0"/>
    <x v="8"/>
    <s v="Fixture"/>
    <n v="1"/>
    <n v="35"/>
    <n v="0.04"/>
    <n v="212.04"/>
  </r>
  <r>
    <n v="3106"/>
    <x v="12"/>
    <x v="0"/>
    <x v="0"/>
    <n v="402187"/>
    <s v="Lighting - Interior Compact Fluorescent Fixture &lt;=128 watts"/>
    <x v="0"/>
    <x v="8"/>
    <s v="Fixture"/>
    <n v="12"/>
    <n v="420"/>
    <n v="0.64"/>
    <n v="2254.54"/>
  </r>
  <r>
    <n v="3106"/>
    <x v="12"/>
    <x v="0"/>
    <x v="0"/>
    <n v="402191"/>
    <s v="Lighting - Interior Compact Fluorescent Fixture &lt;=70 watts"/>
    <x v="0"/>
    <x v="8"/>
    <s v="Fixture"/>
    <n v="5"/>
    <n v="90"/>
    <n v="0.1"/>
    <n v="445.2"/>
  </r>
  <r>
    <n v="3106"/>
    <x v="12"/>
    <x v="0"/>
    <x v="0"/>
    <n v="402191"/>
    <s v="Lighting - Interior Compact Fluorescent Fixture &lt;=70 watts"/>
    <x v="0"/>
    <x v="8"/>
    <s v="Fixture"/>
    <n v="9"/>
    <n v="180"/>
    <n v="0.15"/>
    <n v="769.5"/>
  </r>
  <r>
    <n v="3106"/>
    <x v="12"/>
    <x v="0"/>
    <x v="0"/>
    <n v="402191"/>
    <s v="Lighting - Interior Compact Fluorescent Fixture &lt;=70 watts"/>
    <x v="0"/>
    <x v="8"/>
    <s v="Fixture"/>
    <n v="35"/>
    <n v="700"/>
    <n v="0.87"/>
    <n v="4733.3999999999996"/>
  </r>
  <r>
    <n v="3106"/>
    <x v="12"/>
    <x v="0"/>
    <x v="0"/>
    <n v="402191"/>
    <s v="Lighting - Interior Compact Fluorescent Fixture &lt;=70 watts"/>
    <x v="0"/>
    <x v="8"/>
    <s v="Fixture"/>
    <n v="6"/>
    <n v="108"/>
    <n v="0.15"/>
    <n v="730.17"/>
  </r>
  <r>
    <n v="3106"/>
    <x v="12"/>
    <x v="0"/>
    <x v="0"/>
    <n v="402191"/>
    <s v="Lighting - Interior Compact Fluorescent Fixture &lt;=70 watts"/>
    <x v="0"/>
    <x v="8"/>
    <s v="Fixture"/>
    <n v="10"/>
    <n v="200"/>
    <n v="0.21"/>
    <n v="765.6"/>
  </r>
  <r>
    <n v="3106"/>
    <x v="12"/>
    <x v="0"/>
    <x v="0"/>
    <n v="402191"/>
    <s v="Lighting - Interior Compact Fluorescent Fixture &lt;=70 watts"/>
    <x v="0"/>
    <x v="8"/>
    <s v="Fixture"/>
    <n v="35"/>
    <n v="700"/>
    <n v="0.75"/>
    <n v="2651.51"/>
  </r>
  <r>
    <n v="3106"/>
    <x v="12"/>
    <x v="0"/>
    <x v="0"/>
    <n v="402197"/>
    <s v="Lighting - Interior Linear Fluorescent Fixture &lt;=128 watts replacing 101-175 Watts"/>
    <x v="4"/>
    <x v="8"/>
    <s v="Fixture"/>
    <n v="120"/>
    <n v="4200"/>
    <n v="7.31"/>
    <n v="43871.83"/>
  </r>
  <r>
    <n v="3106"/>
    <x v="12"/>
    <x v="0"/>
    <x v="0"/>
    <n v="402199"/>
    <s v="Lighting - Interior Linear Fluorescent Fixture &lt;=244 watts replacing 400 Watts (Tier 1)"/>
    <x v="4"/>
    <x v="8"/>
    <s v="Fixture"/>
    <n v="8"/>
    <n v="812"/>
    <n v="1.89"/>
    <n v="8723.09"/>
  </r>
  <r>
    <n v="3106"/>
    <x v="12"/>
    <x v="0"/>
    <x v="0"/>
    <n v="402199"/>
    <s v="Lighting - Interior Linear Fluorescent Fixture &lt;=244 watts replacing 400 Watts (Tier 1)"/>
    <x v="4"/>
    <x v="8"/>
    <s v="Fixture"/>
    <n v="54"/>
    <n v="4860"/>
    <n v="13.5"/>
    <n v="42844.03"/>
  </r>
  <r>
    <n v="3106"/>
    <x v="12"/>
    <x v="0"/>
    <x v="0"/>
    <n v="402199"/>
    <s v="Lighting - Interior Linear Fluorescent Fixture &lt;=244 watts replacing 400 Watts (Tier 1)"/>
    <x v="4"/>
    <x v="8"/>
    <s v="Fixture"/>
    <n v="22"/>
    <n v="2200"/>
    <n v="4.4400000000000004"/>
    <n v="15221.6"/>
  </r>
  <r>
    <n v="3106"/>
    <x v="12"/>
    <x v="0"/>
    <x v="0"/>
    <n v="402199"/>
    <s v="Lighting - Interior Linear Fluorescent Fixture &lt;=244 watts replacing 400 Watts (Tier 1)"/>
    <x v="4"/>
    <x v="8"/>
    <s v="Fixture"/>
    <n v="8"/>
    <n v="800"/>
    <n v="1.89"/>
    <n v="6904.93"/>
  </r>
  <r>
    <n v="3106"/>
    <x v="12"/>
    <x v="0"/>
    <x v="0"/>
    <n v="402199"/>
    <s v="Lighting - Interior Linear Fluorescent Fixture &lt;=244 watts replacing 400 Watts (Tier 1)"/>
    <x v="4"/>
    <x v="8"/>
    <s v="Fixture"/>
    <n v="30"/>
    <n v="2700"/>
    <n v="3.93"/>
    <n v="19293.12"/>
  </r>
  <r>
    <n v="3106"/>
    <x v="12"/>
    <x v="0"/>
    <x v="0"/>
    <n v="402199"/>
    <s v="Lighting - Interior Linear Fluorescent Fixture &lt;=244 watts replacing 400 Watts (Tier 1)"/>
    <x v="4"/>
    <x v="8"/>
    <s v="Fixture"/>
    <n v="50"/>
    <n v="4500"/>
    <n v="6.55"/>
    <n v="32155.200000000001"/>
  </r>
  <r>
    <n v="3106"/>
    <x v="12"/>
    <x v="0"/>
    <x v="0"/>
    <n v="402199"/>
    <s v="Lighting - Interior Linear Fluorescent Fixture &lt;=244 watts replacing 400 Watts (Tier 1)"/>
    <x v="4"/>
    <x v="8"/>
    <s v="Fixture"/>
    <n v="28"/>
    <n v="2520"/>
    <n v="4.0999999999999996"/>
    <n v="18170.61"/>
  </r>
  <r>
    <n v="3106"/>
    <x v="12"/>
    <x v="0"/>
    <x v="0"/>
    <n v="402199"/>
    <s v="Lighting - Interior Linear Fluorescent Fixture &lt;=244 watts replacing 400 Watts (Tier 1)"/>
    <x v="4"/>
    <x v="8"/>
    <s v="Fixture"/>
    <n v="29"/>
    <n v="2610"/>
    <n v="4.25"/>
    <n v="18819.560000000001"/>
  </r>
  <r>
    <n v="3106"/>
    <x v="12"/>
    <x v="0"/>
    <x v="0"/>
    <n v="402199"/>
    <s v="Lighting - Interior Linear Fluorescent Fixture &lt;=244 watts replacing 400 Watts (Tier 1)"/>
    <x v="4"/>
    <x v="8"/>
    <s v="Fixture"/>
    <n v="20"/>
    <n v="1800"/>
    <n v="2.93"/>
    <n v="12979"/>
  </r>
  <r>
    <n v="3106"/>
    <x v="12"/>
    <x v="0"/>
    <x v="0"/>
    <n v="402199"/>
    <s v="Lighting - Interior Linear Fluorescent Fixture &lt;=244 watts replacing 400 Watts (Tier 1)"/>
    <x v="4"/>
    <x v="8"/>
    <s v="Fixture"/>
    <n v="51"/>
    <n v="4590"/>
    <n v="6.68"/>
    <n v="32798.300000000003"/>
  </r>
  <r>
    <n v="3106"/>
    <x v="12"/>
    <x v="0"/>
    <x v="0"/>
    <n v="402199"/>
    <s v="Lighting - Interior Linear Fluorescent Fixture &lt;=244 watts replacing 400 Watts (Tier 1)"/>
    <x v="4"/>
    <x v="8"/>
    <s v="Fixture"/>
    <n v="30"/>
    <n v="3000"/>
    <n v="4.7"/>
    <n v="22982.400000000001"/>
  </r>
  <r>
    <n v="3106"/>
    <x v="12"/>
    <x v="0"/>
    <x v="0"/>
    <n v="402199"/>
    <s v="Lighting - Interior Linear Fluorescent Fixture &lt;=244 watts replacing 400 Watts (Tier 1)"/>
    <x v="4"/>
    <x v="8"/>
    <s v="Fixture"/>
    <n v="26"/>
    <n v="2600"/>
    <n v="5.82"/>
    <n v="31505.51"/>
  </r>
  <r>
    <n v="3106"/>
    <x v="12"/>
    <x v="0"/>
    <x v="0"/>
    <n v="402199"/>
    <s v="Lighting - Interior Linear Fluorescent Fixture &lt;=244 watts replacing 400 Watts (Tier 1)"/>
    <x v="4"/>
    <x v="8"/>
    <s v="Fixture"/>
    <n v="27"/>
    <n v="2700"/>
    <n v="6.75"/>
    <n v="21227.27"/>
  </r>
  <r>
    <n v="3106"/>
    <x v="12"/>
    <x v="0"/>
    <x v="0"/>
    <n v="402199"/>
    <s v="Lighting - Interior Linear Fluorescent Fixture &lt;=244 watts replacing 400 Watts (Tier 1)"/>
    <x v="4"/>
    <x v="8"/>
    <s v="Fixture"/>
    <n v="141"/>
    <n v="14100"/>
    <n v="33.47"/>
    <n v="153744.59"/>
  </r>
  <r>
    <n v="3106"/>
    <x v="12"/>
    <x v="0"/>
    <x v="0"/>
    <n v="402199"/>
    <s v="Lighting - Interior Linear Fluorescent Fixture &lt;=244 watts replacing 400 Watts (Tier 1)"/>
    <x v="4"/>
    <x v="8"/>
    <s v="Fixture"/>
    <n v="15"/>
    <n v="1350"/>
    <n v="2.19"/>
    <n v="9734.25"/>
  </r>
  <r>
    <n v="3106"/>
    <x v="12"/>
    <x v="0"/>
    <x v="0"/>
    <n v="402199"/>
    <s v="Lighting - Interior Linear Fluorescent Fixture &lt;=244 watts replacing 400 Watts (Tier 1)"/>
    <x v="4"/>
    <x v="8"/>
    <s v="Fixture"/>
    <n v="10"/>
    <n v="1000"/>
    <n v="2.37"/>
    <n v="8631.16"/>
  </r>
  <r>
    <n v="3106"/>
    <x v="12"/>
    <x v="0"/>
    <x v="0"/>
    <n v="402199"/>
    <s v="Lighting - Interior Linear Fluorescent Fixture &lt;=244 watts replacing 400 Watts (Tier 1)"/>
    <x v="4"/>
    <x v="8"/>
    <s v="Fixture"/>
    <n v="5"/>
    <n v="500"/>
    <n v="1.18"/>
    <n v="4315.58"/>
  </r>
  <r>
    <n v="3106"/>
    <x v="12"/>
    <x v="0"/>
    <x v="0"/>
    <n v="402199"/>
    <s v="Lighting - Interior Linear Fluorescent Fixture &lt;=244 watts replacing 400 Watts (Tier 1)"/>
    <x v="4"/>
    <x v="8"/>
    <s v="Fixture"/>
    <n v="3"/>
    <n v="300"/>
    <n v="0.71"/>
    <n v="2589.35"/>
  </r>
  <r>
    <n v="3106"/>
    <x v="12"/>
    <x v="0"/>
    <x v="0"/>
    <n v="402199"/>
    <s v="Lighting - Interior Linear Fluorescent Fixture &lt;=244 watts replacing 400 Watts (Tier 1)"/>
    <x v="4"/>
    <x v="8"/>
    <s v="Fixture"/>
    <n v="65"/>
    <n v="6500"/>
    <n v="10.19"/>
    <n v="49795.199999999997"/>
  </r>
  <r>
    <n v="3106"/>
    <x v="12"/>
    <x v="0"/>
    <x v="0"/>
    <n v="402199"/>
    <s v="Lighting - Interior Linear Fluorescent Fixture &lt;=244 watts replacing 400 Watts (Tier 1)"/>
    <x v="4"/>
    <x v="8"/>
    <s v="Fixture"/>
    <n v="15"/>
    <n v="1500"/>
    <n v="3.53"/>
    <n v="16355.8"/>
  </r>
  <r>
    <n v="3106"/>
    <x v="12"/>
    <x v="0"/>
    <x v="0"/>
    <n v="402199"/>
    <s v="Lighting - Interior Linear Fluorescent Fixture &lt;=244 watts replacing 400 Watts (Tier 1)"/>
    <x v="4"/>
    <x v="8"/>
    <s v="Fixture"/>
    <n v="60"/>
    <n v="6000"/>
    <n v="11.64"/>
    <n v="40727.230000000003"/>
  </r>
  <r>
    <n v="3106"/>
    <x v="12"/>
    <x v="0"/>
    <x v="0"/>
    <n v="402199"/>
    <s v="Lighting - Interior Linear Fluorescent Fixture &lt;=244 watts replacing 400 Watts (Tier 1)"/>
    <x v="4"/>
    <x v="8"/>
    <s v="Fixture"/>
    <n v="28"/>
    <n v="2520"/>
    <n v="6.64"/>
    <n v="24167.27"/>
  </r>
  <r>
    <n v="3106"/>
    <x v="12"/>
    <x v="0"/>
    <x v="0"/>
    <n v="402199"/>
    <s v="Lighting - Interior Linear Fluorescent Fixture &lt;=244 watts replacing 400 Watts (Tier 1)"/>
    <x v="4"/>
    <x v="8"/>
    <s v="Fixture"/>
    <n v="19"/>
    <n v="1710"/>
    <n v="4.54"/>
    <n v="16399.21"/>
  </r>
  <r>
    <n v="3106"/>
    <x v="12"/>
    <x v="0"/>
    <x v="0"/>
    <n v="402199"/>
    <s v="Lighting - Interior Linear Fluorescent Fixture &lt;=244 watts replacing 400 Watts (Tier 1)"/>
    <x v="4"/>
    <x v="8"/>
    <s v="Fixture"/>
    <n v="71"/>
    <n v="7100"/>
    <n v="10.4"/>
    <n v="46075.47"/>
  </r>
  <r>
    <n v="3106"/>
    <x v="12"/>
    <x v="0"/>
    <x v="0"/>
    <n v="402199"/>
    <s v="Lighting - Interior Linear Fluorescent Fixture &lt;=244 watts replacing 400 Watts (Tier 1)"/>
    <x v="4"/>
    <x v="8"/>
    <s v="Fixture"/>
    <n v="20"/>
    <n v="1800"/>
    <n v="2.93"/>
    <n v="12979"/>
  </r>
  <r>
    <n v="3106"/>
    <x v="12"/>
    <x v="0"/>
    <x v="0"/>
    <n v="402200"/>
    <s v="Lighting - Interior Linear Fluorescent Fixture &lt;=600 watts replacing &gt;=400 Watts (Tier 1)"/>
    <x v="4"/>
    <x v="8"/>
    <s v="Fixture"/>
    <n v="5"/>
    <n v="1000"/>
    <n v="2.62"/>
    <n v="9536.67"/>
  </r>
  <r>
    <n v="3106"/>
    <x v="12"/>
    <x v="0"/>
    <x v="0"/>
    <n v="402200"/>
    <s v="Lighting - Interior Linear Fluorescent Fixture &lt;=600 watts replacing &gt;=400 Watts (Tier 1)"/>
    <x v="4"/>
    <x v="8"/>
    <s v="Fixture"/>
    <n v="9"/>
    <n v="1800"/>
    <n v="4.71"/>
    <n v="17166"/>
  </r>
  <r>
    <n v="3106"/>
    <x v="12"/>
    <x v="0"/>
    <x v="0"/>
    <n v="402200"/>
    <s v="Lighting - Interior Linear Fluorescent Fixture &lt;=600 watts replacing &gt;=400 Watts (Tier 1)"/>
    <x v="4"/>
    <x v="8"/>
    <s v="Fixture"/>
    <n v="3"/>
    <n v="600"/>
    <n v="1.58"/>
    <n v="5722"/>
  </r>
  <r>
    <n v="3106"/>
    <x v="12"/>
    <x v="0"/>
    <x v="0"/>
    <n v="402200"/>
    <s v="Lighting - Interior Linear Fluorescent Fixture &lt;=600 watts replacing &gt;=400 Watts (Tier 1)"/>
    <x v="4"/>
    <x v="8"/>
    <s v="Fixture"/>
    <n v="13"/>
    <n v="2600"/>
    <n v="6.82"/>
    <n v="31324.29"/>
  </r>
  <r>
    <n v="3106"/>
    <x v="12"/>
    <x v="0"/>
    <x v="0"/>
    <n v="402200"/>
    <s v="Lighting - Interior Linear Fluorescent Fixture &lt;=600 watts replacing &gt;=400 Watts (Tier 1)"/>
    <x v="4"/>
    <x v="8"/>
    <s v="Fixture"/>
    <n v="6"/>
    <n v="1200"/>
    <n v="3.14"/>
    <n v="11444"/>
  </r>
  <r>
    <n v="3106"/>
    <x v="12"/>
    <x v="0"/>
    <x v="0"/>
    <n v="402200"/>
    <s v="Lighting - Interior Linear Fluorescent Fixture &lt;=600 watts replacing &gt;=400 Watts (Tier 1)"/>
    <x v="4"/>
    <x v="8"/>
    <s v="Fixture"/>
    <n v="14"/>
    <n v="2800"/>
    <n v="7.33"/>
    <n v="26702.67"/>
  </r>
  <r>
    <n v="3106"/>
    <x v="12"/>
    <x v="0"/>
    <x v="0"/>
    <n v="402200"/>
    <s v="Lighting - Interior Linear Fluorescent Fixture &lt;=600 watts replacing &gt;=400 Watts (Tier 1)"/>
    <x v="4"/>
    <x v="8"/>
    <s v="Fixture"/>
    <n v="4"/>
    <n v="800"/>
    <n v="2.09"/>
    <n v="7629.33"/>
  </r>
  <r>
    <n v="3106"/>
    <x v="12"/>
    <x v="0"/>
    <x v="0"/>
    <n v="402200"/>
    <s v="Lighting - Interior Linear Fluorescent Fixture &lt;=600 watts replacing &gt;=400 Watts (Tier 1)"/>
    <x v="4"/>
    <x v="8"/>
    <s v="Fixture"/>
    <n v="15"/>
    <n v="3000"/>
    <n v="7.86"/>
    <n v="28610.01"/>
  </r>
  <r>
    <n v="3106"/>
    <x v="12"/>
    <x v="0"/>
    <x v="0"/>
    <n v="402200"/>
    <s v="Lighting - Interior Linear Fluorescent Fixture &lt;=600 watts replacing &gt;=400 Watts (Tier 1)"/>
    <x v="4"/>
    <x v="8"/>
    <s v="Fixture"/>
    <n v="4"/>
    <n v="800"/>
    <n v="2.09"/>
    <n v="7629.33"/>
  </r>
  <r>
    <n v="3106"/>
    <x v="12"/>
    <x v="0"/>
    <x v="0"/>
    <n v="402200"/>
    <s v="Lighting - Interior Linear Fluorescent Fixture &lt;=600 watts replacing &gt;=400 Watts (Tier 1)"/>
    <x v="4"/>
    <x v="8"/>
    <s v="Fixture"/>
    <n v="15"/>
    <n v="3000"/>
    <n v="7.86"/>
    <n v="28610.01"/>
  </r>
  <r>
    <n v="3106"/>
    <x v="12"/>
    <x v="0"/>
    <x v="0"/>
    <n v="402200"/>
    <s v="Lighting - Interior Linear Fluorescent Fixture &lt;=600 watts replacing &gt;=400 Watts (Tier 1)"/>
    <x v="4"/>
    <x v="8"/>
    <s v="Fixture"/>
    <n v="40"/>
    <n v="8000"/>
    <n v="20.98"/>
    <n v="96382.44"/>
  </r>
  <r>
    <n v="3106"/>
    <x v="12"/>
    <x v="0"/>
    <x v="0"/>
    <n v="402200"/>
    <s v="Lighting - Interior Linear Fluorescent Fixture &lt;=600 watts replacing &gt;=400 Watts (Tier 1)"/>
    <x v="4"/>
    <x v="8"/>
    <s v="Fixture"/>
    <n v="10"/>
    <n v="2000"/>
    <n v="5.28"/>
    <n v="19073.34"/>
  </r>
  <r>
    <n v="3106"/>
    <x v="12"/>
    <x v="0"/>
    <x v="0"/>
    <n v="402200"/>
    <s v="Lighting - Interior Linear Fluorescent Fixture &lt;=600 watts replacing &gt;=400 Watts (Tier 1)"/>
    <x v="4"/>
    <x v="8"/>
    <s v="Fixture"/>
    <n v="13"/>
    <n v="2600"/>
    <n v="6.81"/>
    <n v="24795.34"/>
  </r>
  <r>
    <n v="3106"/>
    <x v="12"/>
    <x v="0"/>
    <x v="0"/>
    <n v="402200"/>
    <s v="Lighting - Interior Linear Fluorescent Fixture &lt;=600 watts replacing &gt;=400 Watts (Tier 1)"/>
    <x v="4"/>
    <x v="8"/>
    <s v="Fixture"/>
    <n v="4"/>
    <n v="800"/>
    <n v="1.71"/>
    <n v="5999.99"/>
  </r>
  <r>
    <n v="3106"/>
    <x v="12"/>
    <x v="0"/>
    <x v="0"/>
    <n v="402200"/>
    <s v="Lighting - Interior Linear Fluorescent Fixture &lt;=600 watts replacing &gt;=400 Watts (Tier 1)"/>
    <x v="4"/>
    <x v="8"/>
    <s v="Fixture"/>
    <n v="14"/>
    <n v="2800"/>
    <n v="7.33"/>
    <n v="26702.67"/>
  </r>
  <r>
    <n v="3106"/>
    <x v="12"/>
    <x v="0"/>
    <x v="0"/>
    <n v="402200"/>
    <s v="Lighting - Interior Linear Fluorescent Fixture &lt;=600 watts replacing &gt;=400 Watts (Tier 1)"/>
    <x v="4"/>
    <x v="8"/>
    <s v="Fixture"/>
    <n v="7"/>
    <n v="1400"/>
    <n v="3.66"/>
    <n v="13351.33"/>
  </r>
  <r>
    <n v="3106"/>
    <x v="12"/>
    <x v="0"/>
    <x v="0"/>
    <n v="402200"/>
    <s v="Lighting - Interior Linear Fluorescent Fixture &lt;=600 watts replacing &gt;=400 Watts (Tier 1)"/>
    <x v="4"/>
    <x v="8"/>
    <s v="Fixture"/>
    <n v="18"/>
    <n v="3600"/>
    <n v="9.51"/>
    <n v="34332.01"/>
  </r>
  <r>
    <n v="3106"/>
    <x v="12"/>
    <x v="0"/>
    <x v="0"/>
    <n v="402200"/>
    <s v="Lighting - Interior Linear Fluorescent Fixture &lt;=600 watts replacing &gt;=400 Watts (Tier 1)"/>
    <x v="4"/>
    <x v="8"/>
    <s v="Fixture"/>
    <n v="66"/>
    <n v="13200"/>
    <n v="34.58"/>
    <n v="125884.04"/>
  </r>
  <r>
    <n v="3106"/>
    <x v="12"/>
    <x v="0"/>
    <x v="0"/>
    <n v="402200"/>
    <s v="Lighting - Interior Linear Fluorescent Fixture &lt;=600 watts replacing &gt;=400 Watts (Tier 1)"/>
    <x v="4"/>
    <x v="8"/>
    <s v="Fixture"/>
    <n v="4"/>
    <n v="800"/>
    <n v="1.1499999999999999"/>
    <n v="5684.58"/>
  </r>
  <r>
    <n v="3106"/>
    <x v="12"/>
    <x v="0"/>
    <x v="0"/>
    <n v="402200"/>
    <s v="Lighting - Interior Linear Fluorescent Fixture &lt;=600 watts replacing &gt;=400 Watts (Tier 1)"/>
    <x v="4"/>
    <x v="8"/>
    <s v="Fixture"/>
    <n v="66"/>
    <n v="13200"/>
    <n v="34.58"/>
    <n v="125884.04"/>
  </r>
  <r>
    <n v="3106"/>
    <x v="12"/>
    <x v="0"/>
    <x v="0"/>
    <n v="402200"/>
    <s v="Lighting - Interior Linear Fluorescent Fixture &lt;=600 watts replacing &gt;=400 Watts (Tier 1)"/>
    <x v="4"/>
    <x v="8"/>
    <s v="Fixture"/>
    <n v="21"/>
    <n v="4200"/>
    <n v="11"/>
    <n v="40054.01"/>
  </r>
  <r>
    <n v="3106"/>
    <x v="12"/>
    <x v="0"/>
    <x v="0"/>
    <n v="402200"/>
    <s v="Lighting - Interior Linear Fluorescent Fixture &lt;=600 watts replacing &gt;=400 Watts (Tier 1)"/>
    <x v="4"/>
    <x v="8"/>
    <s v="Fixture"/>
    <n v="28"/>
    <n v="5600"/>
    <n v="12.41"/>
    <n v="48823.23"/>
  </r>
  <r>
    <n v="3106"/>
    <x v="12"/>
    <x v="0"/>
    <x v="0"/>
    <n v="402200"/>
    <s v="Lighting - Interior Linear Fluorescent Fixture &lt;=600 watts replacing &gt;=400 Watts (Tier 1)"/>
    <x v="4"/>
    <x v="8"/>
    <s v="Fixture"/>
    <n v="22"/>
    <n v="4400"/>
    <n v="11.52"/>
    <n v="41961.34"/>
  </r>
  <r>
    <n v="3106"/>
    <x v="12"/>
    <x v="0"/>
    <x v="0"/>
    <n v="402200"/>
    <s v="Lighting - Interior Linear Fluorescent Fixture &lt;=600 watts replacing &gt;=400 Watts (Tier 1)"/>
    <x v="4"/>
    <x v="8"/>
    <s v="Fixture"/>
    <n v="35"/>
    <n v="7000"/>
    <n v="18.34"/>
    <n v="66756.69"/>
  </r>
  <r>
    <n v="3106"/>
    <x v="12"/>
    <x v="0"/>
    <x v="0"/>
    <n v="402200"/>
    <s v="Lighting - Interior Linear Fluorescent Fixture &lt;=600 watts replacing &gt;=400 Watts (Tier 1)"/>
    <x v="4"/>
    <x v="8"/>
    <s v="Fixture"/>
    <n v="8"/>
    <n v="1600"/>
    <n v="4.1900000000000004"/>
    <n v="15258.67"/>
  </r>
  <r>
    <n v="3106"/>
    <x v="12"/>
    <x v="0"/>
    <x v="0"/>
    <n v="402200"/>
    <s v="Lighting - Interior Linear Fluorescent Fixture &lt;=600 watts replacing &gt;=400 Watts (Tier 1)"/>
    <x v="4"/>
    <x v="8"/>
    <s v="Fixture"/>
    <n v="8"/>
    <n v="1600"/>
    <n v="4.22"/>
    <n v="15258.67"/>
  </r>
  <r>
    <n v="3106"/>
    <x v="12"/>
    <x v="0"/>
    <x v="0"/>
    <n v="402200"/>
    <s v="Lighting - Interior Linear Fluorescent Fixture &lt;=600 watts replacing &gt;=400 Watts (Tier 1)"/>
    <x v="4"/>
    <x v="8"/>
    <s v="Fixture"/>
    <n v="53"/>
    <n v="10600"/>
    <n v="18.36"/>
    <n v="89723.7"/>
  </r>
  <r>
    <n v="3106"/>
    <x v="12"/>
    <x v="0"/>
    <x v="0"/>
    <n v="402200"/>
    <s v="Lighting - Interior Linear Fluorescent Fixture &lt;=600 watts replacing &gt;=400 Watts (Tier 1)"/>
    <x v="4"/>
    <x v="8"/>
    <s v="Fixture"/>
    <n v="18"/>
    <n v="3600"/>
    <n v="6.23"/>
    <n v="30472.2"/>
  </r>
  <r>
    <n v="3106"/>
    <x v="12"/>
    <x v="0"/>
    <x v="0"/>
    <n v="402200"/>
    <s v="Lighting - Interior Linear Fluorescent Fixture &lt;=600 watts replacing &gt;=400 Watts (Tier 1)"/>
    <x v="4"/>
    <x v="8"/>
    <s v="Fixture"/>
    <n v="8"/>
    <n v="1600"/>
    <n v="4.1900000000000004"/>
    <n v="15258.67"/>
  </r>
  <r>
    <n v="3106"/>
    <x v="12"/>
    <x v="0"/>
    <x v="0"/>
    <n v="402200"/>
    <s v="Lighting - Interior Linear Fluorescent Fixture &lt;=600 watts replacing &gt;=400 Watts (Tier 1)"/>
    <x v="4"/>
    <x v="8"/>
    <s v="Fixture"/>
    <n v="5"/>
    <n v="1000"/>
    <n v="2.62"/>
    <n v="9536.67"/>
  </r>
  <r>
    <n v="3106"/>
    <x v="12"/>
    <x v="0"/>
    <x v="0"/>
    <n v="402200"/>
    <s v="Lighting - Interior Linear Fluorescent Fixture &lt;=600 watts replacing &gt;=400 Watts (Tier 1)"/>
    <x v="4"/>
    <x v="8"/>
    <s v="Fixture"/>
    <n v="29"/>
    <n v="5800"/>
    <n v="15.19"/>
    <n v="55312.68"/>
  </r>
  <r>
    <n v="3106"/>
    <x v="12"/>
    <x v="0"/>
    <x v="0"/>
    <n v="402200"/>
    <s v="Lighting - Interior Linear Fluorescent Fixture &lt;=600 watts replacing &gt;=400 Watts (Tier 1)"/>
    <x v="4"/>
    <x v="8"/>
    <s v="Fixture"/>
    <n v="34"/>
    <n v="6800"/>
    <n v="17.809999999999999"/>
    <n v="64849.35"/>
  </r>
  <r>
    <n v="3106"/>
    <x v="12"/>
    <x v="0"/>
    <x v="0"/>
    <n v="402200"/>
    <s v="Lighting - Interior Linear Fluorescent Fixture &lt;=600 watts replacing &gt;=400 Watts (Tier 1)"/>
    <x v="4"/>
    <x v="8"/>
    <s v="Fixture"/>
    <n v="16"/>
    <n v="3200"/>
    <n v="7.91"/>
    <n v="41122.94"/>
  </r>
  <r>
    <n v="3106"/>
    <x v="12"/>
    <x v="0"/>
    <x v="0"/>
    <n v="402200"/>
    <s v="Lighting - Interior Linear Fluorescent Fixture &lt;=600 watts replacing &gt;=400 Watts (Tier 1)"/>
    <x v="4"/>
    <x v="8"/>
    <s v="Fixture"/>
    <n v="24"/>
    <n v="4800"/>
    <n v="12.57"/>
    <n v="45776.01"/>
  </r>
  <r>
    <n v="3106"/>
    <x v="12"/>
    <x v="0"/>
    <x v="0"/>
    <n v="402200"/>
    <s v="Lighting - Interior Linear Fluorescent Fixture &lt;=600 watts replacing &gt;=400 Watts (Tier 1)"/>
    <x v="4"/>
    <x v="8"/>
    <s v="Fixture"/>
    <n v="42"/>
    <n v="8400"/>
    <n v="22.01"/>
    <n v="80108.02"/>
  </r>
  <r>
    <n v="3106"/>
    <x v="12"/>
    <x v="0"/>
    <x v="0"/>
    <n v="402200"/>
    <s v="Lighting - Interior Linear Fluorescent Fixture &lt;=600 watts replacing &gt;=400 Watts (Tier 1)"/>
    <x v="4"/>
    <x v="8"/>
    <s v="Fixture"/>
    <n v="19"/>
    <n v="3800"/>
    <n v="9.9499999999999993"/>
    <n v="36239.339999999997"/>
  </r>
  <r>
    <n v="3106"/>
    <x v="12"/>
    <x v="0"/>
    <x v="0"/>
    <n v="402200"/>
    <s v="Lighting - Interior Linear Fluorescent Fixture &lt;=600 watts replacing &gt;=400 Watts (Tier 1)"/>
    <x v="4"/>
    <x v="8"/>
    <s v="Fixture"/>
    <n v="9"/>
    <n v="1800"/>
    <n v="4.71"/>
    <n v="17166"/>
  </r>
  <r>
    <n v="3106"/>
    <x v="12"/>
    <x v="0"/>
    <x v="0"/>
    <n v="402200"/>
    <s v="Lighting - Interior Linear Fluorescent Fixture &lt;=600 watts replacing &gt;=400 Watts (Tier 1)"/>
    <x v="4"/>
    <x v="8"/>
    <s v="Fixture"/>
    <n v="17"/>
    <n v="3400"/>
    <n v="8.9"/>
    <n v="32424.67"/>
  </r>
  <r>
    <n v="3106"/>
    <x v="12"/>
    <x v="0"/>
    <x v="0"/>
    <n v="402200"/>
    <s v="Lighting - Interior Linear Fluorescent Fixture &lt;=600 watts replacing &gt;=400 Watts (Tier 1)"/>
    <x v="4"/>
    <x v="8"/>
    <s v="Fixture"/>
    <n v="20"/>
    <n v="4000"/>
    <n v="10.48"/>
    <n v="38146.68"/>
  </r>
  <r>
    <n v="3106"/>
    <x v="12"/>
    <x v="0"/>
    <x v="0"/>
    <n v="402200"/>
    <s v="Lighting - Interior Linear Fluorescent Fixture &lt;=600 watts replacing &gt;=400 Watts (Tier 1)"/>
    <x v="4"/>
    <x v="8"/>
    <s v="Fixture"/>
    <n v="14"/>
    <n v="2800"/>
    <n v="7.33"/>
    <n v="26702.67"/>
  </r>
  <r>
    <n v="3106"/>
    <x v="12"/>
    <x v="0"/>
    <x v="0"/>
    <n v="402200"/>
    <s v="Lighting - Interior Linear Fluorescent Fixture &lt;=600 watts replacing &gt;=400 Watts (Tier 1)"/>
    <x v="4"/>
    <x v="8"/>
    <s v="Fixture"/>
    <n v="17"/>
    <n v="3400"/>
    <n v="8.9"/>
    <n v="32424.67"/>
  </r>
  <r>
    <n v="3106"/>
    <x v="12"/>
    <x v="0"/>
    <x v="0"/>
    <n v="402200"/>
    <s v="Lighting - Interior Linear Fluorescent Fixture &lt;=600 watts replacing &gt;=400 Watts (Tier 1)"/>
    <x v="4"/>
    <x v="8"/>
    <s v="Fixture"/>
    <n v="20"/>
    <n v="4000"/>
    <n v="8.57"/>
    <n v="29999.97"/>
  </r>
  <r>
    <n v="3106"/>
    <x v="12"/>
    <x v="0"/>
    <x v="0"/>
    <n v="402200"/>
    <s v="Lighting - Interior Linear Fluorescent Fixture &lt;=600 watts replacing &gt;=400 Watts (Tier 1)"/>
    <x v="4"/>
    <x v="8"/>
    <s v="Fixture"/>
    <n v="6"/>
    <n v="1200"/>
    <n v="3.14"/>
    <n v="11444"/>
  </r>
  <r>
    <n v="3106"/>
    <x v="12"/>
    <x v="0"/>
    <x v="0"/>
    <n v="402200"/>
    <s v="Lighting - Interior Linear Fluorescent Fixture &lt;=600 watts replacing &gt;=400 Watts (Tier 1)"/>
    <x v="4"/>
    <x v="8"/>
    <s v="Fixture"/>
    <n v="16"/>
    <n v="3200"/>
    <n v="8.3800000000000008"/>
    <n v="30517.34"/>
  </r>
  <r>
    <n v="3106"/>
    <x v="12"/>
    <x v="0"/>
    <x v="0"/>
    <n v="402200"/>
    <s v="Lighting - Interior Linear Fluorescent Fixture &lt;=600 watts replacing &gt;=400 Watts (Tier 1)"/>
    <x v="4"/>
    <x v="8"/>
    <s v="Fixture"/>
    <n v="6"/>
    <n v="1200"/>
    <n v="3.14"/>
    <n v="11444"/>
  </r>
  <r>
    <n v="3106"/>
    <x v="12"/>
    <x v="0"/>
    <x v="0"/>
    <n v="402200"/>
    <s v="Lighting - Interior Linear Fluorescent Fixture &lt;=600 watts replacing &gt;=400 Watts (Tier 1)"/>
    <x v="4"/>
    <x v="8"/>
    <s v="Fixture"/>
    <n v="10"/>
    <n v="2000"/>
    <n v="5.24"/>
    <n v="19073.34"/>
  </r>
  <r>
    <n v="3106"/>
    <x v="12"/>
    <x v="0"/>
    <x v="0"/>
    <n v="402200"/>
    <s v="Lighting - Interior Linear Fluorescent Fixture &lt;=600 watts replacing &gt;=400 Watts (Tier 1)"/>
    <x v="4"/>
    <x v="8"/>
    <s v="Fixture"/>
    <n v="32"/>
    <n v="6400"/>
    <n v="16.77"/>
    <n v="61034.68"/>
  </r>
  <r>
    <n v="3106"/>
    <x v="12"/>
    <x v="0"/>
    <x v="0"/>
    <n v="402200"/>
    <s v="Lighting - Interior Linear Fluorescent Fixture &lt;=600 watts replacing &gt;=400 Watts (Tier 1)"/>
    <x v="4"/>
    <x v="8"/>
    <s v="Fixture"/>
    <n v="17"/>
    <n v="3400"/>
    <n v="8.9"/>
    <n v="32424.67"/>
  </r>
  <r>
    <n v="3106"/>
    <x v="12"/>
    <x v="0"/>
    <x v="0"/>
    <n v="402200"/>
    <s v="Lighting - Interior Linear Fluorescent Fixture &lt;=600 watts replacing &gt;=400 Watts (Tier 1)"/>
    <x v="4"/>
    <x v="8"/>
    <s v="Fixture"/>
    <n v="6"/>
    <n v="1200"/>
    <n v="3.14"/>
    <n v="11444"/>
  </r>
  <r>
    <n v="3106"/>
    <x v="12"/>
    <x v="0"/>
    <x v="0"/>
    <n v="402200"/>
    <s v="Lighting - Interior Linear Fluorescent Fixture &lt;=600 watts replacing &gt;=400 Watts (Tier 1)"/>
    <x v="4"/>
    <x v="8"/>
    <s v="Fixture"/>
    <n v="16"/>
    <n v="3200"/>
    <n v="8.3800000000000008"/>
    <n v="30517.34"/>
  </r>
  <r>
    <n v="3106"/>
    <x v="12"/>
    <x v="0"/>
    <x v="0"/>
    <n v="402200"/>
    <s v="Lighting - Interior Linear Fluorescent Fixture &lt;=600 watts replacing &gt;=400 Watts (Tier 1)"/>
    <x v="4"/>
    <x v="8"/>
    <s v="Fixture"/>
    <n v="4"/>
    <n v="800"/>
    <n v="2.09"/>
    <n v="7629.33"/>
  </r>
  <r>
    <n v="3106"/>
    <x v="12"/>
    <x v="0"/>
    <x v="0"/>
    <n v="402200"/>
    <s v="Lighting - Interior Linear Fluorescent Fixture &lt;=600 watts replacing &gt;=400 Watts (Tier 1)"/>
    <x v="4"/>
    <x v="8"/>
    <s v="Fixture"/>
    <n v="10"/>
    <n v="2000"/>
    <n v="5.24"/>
    <n v="19073.34"/>
  </r>
  <r>
    <n v="3106"/>
    <x v="12"/>
    <x v="0"/>
    <x v="0"/>
    <n v="402200"/>
    <s v="Lighting - Interior Linear Fluorescent Fixture &lt;=600 watts replacing &gt;=400 Watts (Tier 1)"/>
    <x v="4"/>
    <x v="8"/>
    <s v="Fixture"/>
    <n v="9"/>
    <n v="1800"/>
    <n v="4.72"/>
    <n v="21686.04"/>
  </r>
  <r>
    <n v="3106"/>
    <x v="12"/>
    <x v="0"/>
    <x v="0"/>
    <n v="402200"/>
    <s v="Lighting - Interior Linear Fluorescent Fixture &lt;=600 watts replacing &gt;=400 Watts (Tier 1)"/>
    <x v="4"/>
    <x v="8"/>
    <s v="Fixture"/>
    <n v="14"/>
    <n v="2800"/>
    <n v="7.33"/>
    <n v="26702.67"/>
  </r>
  <r>
    <n v="3106"/>
    <x v="12"/>
    <x v="0"/>
    <x v="0"/>
    <n v="402200"/>
    <s v="Lighting - Interior Linear Fluorescent Fixture &lt;=600 watts replacing &gt;=400 Watts (Tier 1)"/>
    <x v="4"/>
    <x v="8"/>
    <s v="Fixture"/>
    <n v="26"/>
    <n v="5200"/>
    <n v="13.62"/>
    <n v="49590.68"/>
  </r>
  <r>
    <n v="3106"/>
    <x v="12"/>
    <x v="0"/>
    <x v="0"/>
    <n v="402200"/>
    <s v="Lighting - Interior Linear Fluorescent Fixture &lt;=600 watts replacing &gt;=400 Watts (Tier 1)"/>
    <x v="4"/>
    <x v="8"/>
    <s v="Fixture"/>
    <n v="10"/>
    <n v="2000"/>
    <n v="4.28"/>
    <n v="14999.98"/>
  </r>
  <r>
    <n v="3106"/>
    <x v="12"/>
    <x v="0"/>
    <x v="0"/>
    <n v="402200"/>
    <s v="Lighting - Interior Linear Fluorescent Fixture &lt;=600 watts replacing &gt;=400 Watts (Tier 1)"/>
    <x v="4"/>
    <x v="8"/>
    <s v="Fixture"/>
    <n v="10"/>
    <n v="2000"/>
    <n v="5.24"/>
    <n v="19073.34"/>
  </r>
  <r>
    <n v="3106"/>
    <x v="12"/>
    <x v="0"/>
    <x v="0"/>
    <n v="402200"/>
    <s v="Lighting - Interior Linear Fluorescent Fixture &lt;=600 watts replacing &gt;=400 Watts (Tier 1)"/>
    <x v="4"/>
    <x v="8"/>
    <s v="Fixture"/>
    <n v="10"/>
    <n v="2000"/>
    <n v="5.24"/>
    <n v="19073.34"/>
  </r>
  <r>
    <n v="3106"/>
    <x v="12"/>
    <x v="0"/>
    <x v="0"/>
    <n v="402200"/>
    <s v="Lighting - Interior Linear Fluorescent Fixture &lt;=600 watts replacing &gt;=400 Watts (Tier 1)"/>
    <x v="4"/>
    <x v="8"/>
    <s v="Fixture"/>
    <n v="11"/>
    <n v="2200"/>
    <n v="5.76"/>
    <n v="20980.67"/>
  </r>
  <r>
    <n v="3106"/>
    <x v="12"/>
    <x v="0"/>
    <x v="0"/>
    <n v="402200"/>
    <s v="Lighting - Interior Linear Fluorescent Fixture &lt;=600 watts replacing &gt;=400 Watts (Tier 1)"/>
    <x v="4"/>
    <x v="8"/>
    <s v="Fixture"/>
    <n v="37"/>
    <n v="7400"/>
    <n v="19.39"/>
    <n v="70571.350000000006"/>
  </r>
  <r>
    <n v="3106"/>
    <x v="12"/>
    <x v="0"/>
    <x v="0"/>
    <n v="402200"/>
    <s v="Lighting - Interior Linear Fluorescent Fixture &lt;=600 watts replacing &gt;=400 Watts (Tier 1)"/>
    <x v="4"/>
    <x v="8"/>
    <s v="Fixture"/>
    <n v="48"/>
    <n v="9600"/>
    <n v="25.15"/>
    <n v="91552.03"/>
  </r>
  <r>
    <n v="3106"/>
    <x v="12"/>
    <x v="0"/>
    <x v="0"/>
    <n v="402200"/>
    <s v="Lighting - Interior Linear Fluorescent Fixture &lt;=600 watts replacing &gt;=400 Watts (Tier 1)"/>
    <x v="4"/>
    <x v="8"/>
    <s v="Fixture"/>
    <n v="11"/>
    <n v="2200"/>
    <n v="5.76"/>
    <n v="20980.67"/>
  </r>
  <r>
    <n v="3106"/>
    <x v="12"/>
    <x v="0"/>
    <x v="0"/>
    <n v="402200"/>
    <s v="Lighting - Interior Linear Fluorescent Fixture &lt;=600 watts replacing &gt;=400 Watts (Tier 1)"/>
    <x v="4"/>
    <x v="8"/>
    <s v="Fixture"/>
    <n v="4"/>
    <n v="800"/>
    <n v="2.09"/>
    <n v="7629.33"/>
  </r>
  <r>
    <n v="3106"/>
    <x v="12"/>
    <x v="0"/>
    <x v="0"/>
    <n v="402200"/>
    <s v="Lighting - Interior Linear Fluorescent Fixture &lt;=600 watts replacing &gt;=400 Watts (Tier 1)"/>
    <x v="4"/>
    <x v="8"/>
    <s v="Fixture"/>
    <n v="15"/>
    <n v="3000"/>
    <n v="7.86"/>
    <n v="28610.01"/>
  </r>
  <r>
    <n v="3106"/>
    <x v="12"/>
    <x v="0"/>
    <x v="0"/>
    <n v="402201"/>
    <s v="Lighting - Interior Linear Fluorescent Fixture &lt;=64 watts replacing &lt;=100 Watts"/>
    <x v="4"/>
    <x v="8"/>
    <s v="Fixture"/>
    <n v="63"/>
    <n v="1575"/>
    <n v="3.65"/>
    <n v="12599.98"/>
  </r>
  <r>
    <n v="3106"/>
    <x v="12"/>
    <x v="0"/>
    <x v="0"/>
    <n v="402201"/>
    <s v="Lighting - Interior Linear Fluorescent Fixture &lt;=64 watts replacing &lt;=100 Watts"/>
    <x v="4"/>
    <x v="8"/>
    <s v="Fixture"/>
    <n v="33"/>
    <n v="742.5"/>
    <n v="1.94"/>
    <n v="9875.92"/>
  </r>
  <r>
    <n v="3106"/>
    <x v="12"/>
    <x v="0"/>
    <x v="0"/>
    <n v="402201"/>
    <s v="Lighting - Interior Linear Fluorescent Fixture &lt;=64 watts replacing &lt;=100 Watts"/>
    <x v="4"/>
    <x v="8"/>
    <s v="Fixture"/>
    <n v="96"/>
    <n v="2400"/>
    <n v="5.48"/>
    <n v="19199.98"/>
  </r>
  <r>
    <n v="3106"/>
    <x v="12"/>
    <x v="0"/>
    <x v="0"/>
    <n v="402201"/>
    <s v="Lighting - Interior Linear Fluorescent Fixture &lt;=64 watts replacing &lt;=100 Watts"/>
    <x v="4"/>
    <x v="8"/>
    <s v="Fixture"/>
    <n v="34"/>
    <n v="765"/>
    <n v="2.02"/>
    <n v="11568.94"/>
  </r>
  <r>
    <n v="3106"/>
    <x v="12"/>
    <x v="1"/>
    <x v="0"/>
    <n v="402187"/>
    <s v="Lighting - Interior Compact Fluorescent Fixture &lt;=128 watts"/>
    <x v="0"/>
    <x v="8"/>
    <s v="Fixture"/>
    <n v="8"/>
    <n v="280"/>
    <n v="0.44"/>
    <n v="1532.04"/>
  </r>
  <r>
    <n v="3106"/>
    <x v="12"/>
    <x v="1"/>
    <x v="0"/>
    <n v="402187"/>
    <s v="Lighting - Interior Compact Fluorescent Fixture &lt;=128 watts"/>
    <x v="0"/>
    <x v="8"/>
    <s v="Fixture"/>
    <n v="21"/>
    <n v="735"/>
    <n v="1.1299999999999999"/>
    <n v="3987.24"/>
  </r>
  <r>
    <n v="3106"/>
    <x v="12"/>
    <x v="1"/>
    <x v="0"/>
    <n v="402191"/>
    <s v="Lighting - Interior Compact Fluorescent Fixture &lt;=70 watts"/>
    <x v="0"/>
    <x v="8"/>
    <s v="Fixture"/>
    <n v="15"/>
    <n v="300"/>
    <n v="0.33"/>
    <n v="1158.3"/>
  </r>
  <r>
    <n v="3106"/>
    <x v="12"/>
    <x v="1"/>
    <x v="0"/>
    <n v="402191"/>
    <s v="Lighting - Interior Compact Fluorescent Fixture &lt;=70 watts"/>
    <x v="0"/>
    <x v="8"/>
    <s v="Fixture"/>
    <n v="18"/>
    <n v="324"/>
    <n v="0.47"/>
    <n v="1733.94"/>
  </r>
  <r>
    <n v="3106"/>
    <x v="12"/>
    <x v="1"/>
    <x v="0"/>
    <n v="402197"/>
    <s v="Lighting - Interior Linear Fluorescent Fixture &lt;=128 watts replacing 101-175 Watts"/>
    <x v="4"/>
    <x v="8"/>
    <s v="Fixture"/>
    <n v="7"/>
    <n v="220.5"/>
    <n v="0.54"/>
    <n v="1968.98"/>
  </r>
  <r>
    <n v="3106"/>
    <x v="12"/>
    <x v="1"/>
    <x v="0"/>
    <n v="402197"/>
    <s v="Lighting - Interior Linear Fluorescent Fixture &lt;=128 watts replacing 101-175 Watts"/>
    <x v="4"/>
    <x v="8"/>
    <s v="Fixture"/>
    <n v="13"/>
    <n v="455"/>
    <n v="1.01"/>
    <n v="3656.68"/>
  </r>
  <r>
    <n v="3106"/>
    <x v="12"/>
    <x v="1"/>
    <x v="0"/>
    <n v="402197"/>
    <s v="Lighting - Interior Linear Fluorescent Fixture &lt;=128 watts replacing 101-175 Watts"/>
    <x v="4"/>
    <x v="8"/>
    <s v="Fixture"/>
    <n v="338"/>
    <n v="11830"/>
    <n v="26.15"/>
    <n v="120108.09"/>
  </r>
  <r>
    <n v="3106"/>
    <x v="12"/>
    <x v="1"/>
    <x v="0"/>
    <n v="402197"/>
    <s v="Lighting - Interior Linear Fluorescent Fixture &lt;=128 watts replacing 101-175 Watts"/>
    <x v="4"/>
    <x v="8"/>
    <s v="Fixture"/>
    <n v="13"/>
    <n v="455"/>
    <n v="1"/>
    <n v="4619.54"/>
  </r>
  <r>
    <n v="3106"/>
    <x v="12"/>
    <x v="1"/>
    <x v="0"/>
    <n v="402197"/>
    <s v="Lighting - Interior Linear Fluorescent Fixture &lt;=128 watts replacing 101-175 Watts"/>
    <x v="4"/>
    <x v="8"/>
    <s v="Fixture"/>
    <n v="94"/>
    <n v="3290"/>
    <n v="7.26"/>
    <n v="26440.65"/>
  </r>
  <r>
    <n v="3106"/>
    <x v="12"/>
    <x v="1"/>
    <x v="0"/>
    <n v="402197"/>
    <s v="Lighting - Interior Linear Fluorescent Fixture &lt;=128 watts replacing 101-175 Watts"/>
    <x v="4"/>
    <x v="8"/>
    <s v="Fixture"/>
    <n v="114"/>
    <n v="3990"/>
    <n v="6.52"/>
    <n v="20480.439999999999"/>
  </r>
  <r>
    <n v="3106"/>
    <x v="12"/>
    <x v="1"/>
    <x v="0"/>
    <n v="402197"/>
    <s v="Lighting - Interior Linear Fluorescent Fixture &lt;=128 watts replacing 101-175 Watts"/>
    <x v="4"/>
    <x v="8"/>
    <s v="Fixture"/>
    <n v="98"/>
    <n v="3430"/>
    <n v="6.45"/>
    <n v="21719.54"/>
  </r>
  <r>
    <n v="3106"/>
    <x v="12"/>
    <x v="1"/>
    <x v="0"/>
    <n v="402197"/>
    <s v="Lighting - Interior Linear Fluorescent Fixture &lt;=128 watts replacing 101-175 Watts"/>
    <x v="4"/>
    <x v="8"/>
    <s v="Fixture"/>
    <n v="146"/>
    <n v="5110"/>
    <n v="11.37"/>
    <n v="40707.160000000003"/>
  </r>
  <r>
    <n v="3106"/>
    <x v="12"/>
    <x v="1"/>
    <x v="0"/>
    <n v="402197"/>
    <s v="Lighting - Interior Linear Fluorescent Fixture &lt;=128 watts replacing 101-175 Watts"/>
    <x v="4"/>
    <x v="8"/>
    <s v="Fixture"/>
    <n v="49"/>
    <n v="1715"/>
    <n v="3.22"/>
    <n v="11048.63"/>
  </r>
  <r>
    <n v="3106"/>
    <x v="12"/>
    <x v="1"/>
    <x v="0"/>
    <n v="402198"/>
    <s v="Lighting - Interior Linear Fluorescent Fixture &lt;=192 watts replacing 176-399 Watts"/>
    <x v="4"/>
    <x v="8"/>
    <s v="Fixture"/>
    <n v="131"/>
    <n v="6550"/>
    <n v="12.68"/>
    <n v="76104.600000000006"/>
  </r>
  <r>
    <n v="3106"/>
    <x v="12"/>
    <x v="1"/>
    <x v="0"/>
    <n v="402198"/>
    <s v="Lighting - Interior Linear Fluorescent Fixture &lt;=192 watts replacing 176-399 Watts"/>
    <x v="4"/>
    <x v="8"/>
    <s v="Fixture"/>
    <n v="12"/>
    <n v="600"/>
    <n v="1.47"/>
    <n v="5363.65"/>
  </r>
  <r>
    <n v="3106"/>
    <x v="12"/>
    <x v="1"/>
    <x v="0"/>
    <n v="402198"/>
    <s v="Lighting - Interior Linear Fluorescent Fixture &lt;=192 watts replacing 176-399 Watts"/>
    <x v="4"/>
    <x v="8"/>
    <s v="Fixture"/>
    <n v="94"/>
    <n v="4700"/>
    <n v="11.64"/>
    <n v="42015.29"/>
  </r>
  <r>
    <n v="3106"/>
    <x v="12"/>
    <x v="1"/>
    <x v="0"/>
    <n v="402198"/>
    <s v="Lighting - Interior Linear Fluorescent Fixture &lt;=192 watts replacing 176-399 Watts"/>
    <x v="4"/>
    <x v="8"/>
    <s v="Fixture"/>
    <n v="150"/>
    <n v="7500"/>
    <n v="18.440000000000001"/>
    <n v="84699.72"/>
  </r>
  <r>
    <n v="3106"/>
    <x v="12"/>
    <x v="1"/>
    <x v="0"/>
    <n v="402198"/>
    <s v="Lighting - Interior Linear Fluorescent Fixture &lt;=192 watts replacing 176-399 Watts"/>
    <x v="4"/>
    <x v="8"/>
    <s v="Fixture"/>
    <n v="36"/>
    <n v="1800"/>
    <n v="4.42"/>
    <n v="20327.93"/>
  </r>
  <r>
    <n v="3106"/>
    <x v="12"/>
    <x v="1"/>
    <x v="0"/>
    <n v="402198"/>
    <s v="Lighting - Interior Linear Fluorescent Fixture &lt;=192 watts replacing 176-399 Watts"/>
    <x v="4"/>
    <x v="8"/>
    <s v="Fixture"/>
    <n v="16"/>
    <n v="800"/>
    <n v="1.96"/>
    <n v="7151.53"/>
  </r>
  <r>
    <n v="3106"/>
    <x v="12"/>
    <x v="1"/>
    <x v="0"/>
    <n v="402198"/>
    <s v="Lighting - Interior Linear Fluorescent Fixture &lt;=192 watts replacing 176-399 Watts"/>
    <x v="4"/>
    <x v="8"/>
    <s v="Fixture"/>
    <n v="6"/>
    <n v="300"/>
    <n v="0.73"/>
    <n v="2681.82"/>
  </r>
  <r>
    <n v="3106"/>
    <x v="12"/>
    <x v="1"/>
    <x v="0"/>
    <n v="402198"/>
    <s v="Lighting - Interior Linear Fluorescent Fixture &lt;=192 watts replacing 176-399 Watts"/>
    <x v="4"/>
    <x v="8"/>
    <s v="Fixture"/>
    <n v="46"/>
    <n v="2300"/>
    <n v="4.8099999999999996"/>
    <n v="16481.830000000002"/>
  </r>
  <r>
    <n v="3106"/>
    <x v="12"/>
    <x v="1"/>
    <x v="0"/>
    <n v="402198"/>
    <s v="Lighting - Interior Linear Fluorescent Fixture &lt;=192 watts replacing 176-399 Watts"/>
    <x v="4"/>
    <x v="8"/>
    <s v="Fixture"/>
    <n v="18"/>
    <n v="900"/>
    <n v="1.82"/>
    <n v="5379.52"/>
  </r>
  <r>
    <n v="3106"/>
    <x v="12"/>
    <x v="1"/>
    <x v="0"/>
    <n v="402198"/>
    <s v="Lighting - Interior Linear Fluorescent Fixture &lt;=192 watts replacing 176-399 Watts"/>
    <x v="4"/>
    <x v="8"/>
    <s v="Fixture"/>
    <n v="24"/>
    <n v="1200"/>
    <n v="2.92"/>
    <n v="13551.95"/>
  </r>
  <r>
    <n v="3106"/>
    <x v="12"/>
    <x v="1"/>
    <x v="0"/>
    <n v="402198"/>
    <s v="Lighting - Interior Linear Fluorescent Fixture &lt;=192 watts replacing 176-399 Watts"/>
    <x v="4"/>
    <x v="8"/>
    <s v="Fixture"/>
    <n v="6"/>
    <n v="300"/>
    <n v="0.62"/>
    <n v="2451.7199999999998"/>
  </r>
  <r>
    <n v="3106"/>
    <x v="12"/>
    <x v="1"/>
    <x v="0"/>
    <n v="402199"/>
    <s v="Lighting - Interior Linear Fluorescent Fixture &lt;=244 watts replacing 400 Watts (Tier 1)"/>
    <x v="4"/>
    <x v="8"/>
    <s v="Fixture"/>
    <n v="36"/>
    <n v="3600"/>
    <n v="7.27"/>
    <n v="24908.080000000002"/>
  </r>
  <r>
    <n v="3106"/>
    <x v="12"/>
    <x v="1"/>
    <x v="0"/>
    <n v="402199"/>
    <s v="Lighting - Interior Linear Fluorescent Fixture &lt;=244 watts replacing 400 Watts (Tier 1)"/>
    <x v="4"/>
    <x v="8"/>
    <s v="Fixture"/>
    <n v="38"/>
    <n v="3800"/>
    <n v="7.67"/>
    <n v="26291.86"/>
  </r>
  <r>
    <n v="3106"/>
    <x v="12"/>
    <x v="1"/>
    <x v="0"/>
    <n v="402199"/>
    <s v="Lighting - Interior Linear Fluorescent Fixture &lt;=244 watts replacing 400 Watts (Tier 1)"/>
    <x v="4"/>
    <x v="8"/>
    <s v="Fixture"/>
    <n v="15"/>
    <n v="1350"/>
    <n v="2.93"/>
    <n v="10289.66"/>
  </r>
  <r>
    <n v="3106"/>
    <x v="12"/>
    <x v="1"/>
    <x v="0"/>
    <n v="402199"/>
    <s v="Lighting - Interior Linear Fluorescent Fixture &lt;=244 watts replacing 400 Watts (Tier 1)"/>
    <x v="4"/>
    <x v="8"/>
    <s v="Fixture"/>
    <n v="2"/>
    <n v="180"/>
    <n v="0.47"/>
    <n v="1726.23"/>
  </r>
  <r>
    <n v="3106"/>
    <x v="12"/>
    <x v="1"/>
    <x v="0"/>
    <n v="402199"/>
    <s v="Lighting - Interior Linear Fluorescent Fixture &lt;=244 watts replacing 400 Watts (Tier 1)"/>
    <x v="4"/>
    <x v="8"/>
    <s v="Fixture"/>
    <n v="36"/>
    <n v="3600"/>
    <n v="4.71"/>
    <n v="23151.74"/>
  </r>
  <r>
    <n v="3106"/>
    <x v="12"/>
    <x v="1"/>
    <x v="0"/>
    <n v="402199"/>
    <s v="Lighting - Interior Linear Fluorescent Fixture &lt;=244 watts replacing 400 Watts (Tier 1)"/>
    <x v="4"/>
    <x v="8"/>
    <s v="Fixture"/>
    <n v="8"/>
    <n v="720"/>
    <n v="1.04"/>
    <n v="5144.83"/>
  </r>
  <r>
    <n v="3106"/>
    <x v="12"/>
    <x v="1"/>
    <x v="0"/>
    <n v="402199"/>
    <s v="Lighting - Interior Linear Fluorescent Fixture &lt;=244 watts replacing 400 Watts (Tier 1)"/>
    <x v="4"/>
    <x v="8"/>
    <s v="Fixture"/>
    <n v="20"/>
    <n v="1800"/>
    <n v="2.93"/>
    <n v="12979"/>
  </r>
  <r>
    <n v="3106"/>
    <x v="12"/>
    <x v="1"/>
    <x v="0"/>
    <n v="402199"/>
    <s v="Lighting - Interior Linear Fluorescent Fixture &lt;=244 watts replacing 400 Watts (Tier 1)"/>
    <x v="4"/>
    <x v="8"/>
    <s v="Fixture"/>
    <n v="20"/>
    <n v="2000"/>
    <n v="3.51"/>
    <n v="11025.28"/>
  </r>
  <r>
    <n v="3106"/>
    <x v="12"/>
    <x v="1"/>
    <x v="0"/>
    <n v="402199"/>
    <s v="Lighting - Interior Linear Fluorescent Fixture &lt;=244 watts replacing 400 Watts (Tier 1)"/>
    <x v="4"/>
    <x v="8"/>
    <s v="Fixture"/>
    <n v="20"/>
    <n v="2000"/>
    <n v="4.78"/>
    <n v="17262.330000000002"/>
  </r>
  <r>
    <n v="3106"/>
    <x v="12"/>
    <x v="1"/>
    <x v="0"/>
    <n v="402199"/>
    <s v="Lighting - Interior Linear Fluorescent Fixture &lt;=244 watts replacing 400 Watts (Tier 1)"/>
    <x v="4"/>
    <x v="8"/>
    <s v="Fixture"/>
    <n v="24"/>
    <n v="2400"/>
    <n v="4.7300000000000004"/>
    <n v="16290.89"/>
  </r>
  <r>
    <n v="3106"/>
    <x v="12"/>
    <x v="1"/>
    <x v="0"/>
    <n v="402199"/>
    <s v="Lighting - Interior Linear Fluorescent Fixture &lt;=244 watts replacing 400 Watts (Tier 1)"/>
    <x v="4"/>
    <x v="8"/>
    <s v="Fixture"/>
    <n v="131"/>
    <n v="13100"/>
    <n v="31.1"/>
    <n v="142840.72"/>
  </r>
  <r>
    <n v="3106"/>
    <x v="12"/>
    <x v="1"/>
    <x v="0"/>
    <n v="402199"/>
    <s v="Lighting - Interior Linear Fluorescent Fixture &lt;=244 watts replacing 400 Watts (Tier 1)"/>
    <x v="4"/>
    <x v="8"/>
    <s v="Fixture"/>
    <n v="5"/>
    <n v="500"/>
    <n v="0.97"/>
    <n v="3393.93"/>
  </r>
  <r>
    <n v="3106"/>
    <x v="12"/>
    <x v="1"/>
    <x v="0"/>
    <n v="402199"/>
    <s v="Lighting - Interior Linear Fluorescent Fixture &lt;=244 watts replacing 400 Watts (Tier 1)"/>
    <x v="4"/>
    <x v="8"/>
    <s v="Fixture"/>
    <n v="6"/>
    <n v="600"/>
    <n v="1.42"/>
    <n v="5178.7"/>
  </r>
  <r>
    <n v="3106"/>
    <x v="12"/>
    <x v="1"/>
    <x v="0"/>
    <n v="402199"/>
    <s v="Lighting - Interior Linear Fluorescent Fixture &lt;=244 watts replacing 400 Watts (Tier 1)"/>
    <x v="4"/>
    <x v="8"/>
    <s v="Fixture"/>
    <n v="7"/>
    <n v="700"/>
    <n v="1.66"/>
    <n v="6041.81"/>
  </r>
  <r>
    <n v="3106"/>
    <x v="12"/>
    <x v="1"/>
    <x v="0"/>
    <n v="402199"/>
    <s v="Lighting - Interior Linear Fluorescent Fixture &lt;=244 watts replacing 400 Watts (Tier 1)"/>
    <x v="4"/>
    <x v="8"/>
    <s v="Fixture"/>
    <n v="13"/>
    <n v="1300"/>
    <n v="1.9"/>
    <n v="8436.35"/>
  </r>
  <r>
    <n v="3106"/>
    <x v="12"/>
    <x v="1"/>
    <x v="0"/>
    <n v="402199"/>
    <s v="Lighting - Interior Linear Fluorescent Fixture &lt;=244 watts replacing 400 Watts (Tier 1)"/>
    <x v="4"/>
    <x v="8"/>
    <s v="Fixture"/>
    <n v="8"/>
    <n v="800"/>
    <n v="1.56"/>
    <n v="5383.88"/>
  </r>
  <r>
    <n v="3106"/>
    <x v="12"/>
    <x v="1"/>
    <x v="0"/>
    <n v="402199"/>
    <s v="Lighting - Interior Linear Fluorescent Fixture &lt;=244 watts replacing 400 Watts (Tier 1)"/>
    <x v="4"/>
    <x v="8"/>
    <s v="Fixture"/>
    <n v="17"/>
    <n v="1700"/>
    <n v="4.03"/>
    <n v="18536.580000000002"/>
  </r>
  <r>
    <n v="3106"/>
    <x v="12"/>
    <x v="1"/>
    <x v="0"/>
    <n v="402199"/>
    <s v="Lighting - Interior Linear Fluorescent Fixture &lt;=244 watts replacing 400 Watts (Tier 1)"/>
    <x v="4"/>
    <x v="8"/>
    <s v="Fixture"/>
    <n v="11"/>
    <n v="1100"/>
    <n v="2.16"/>
    <n v="7466.65"/>
  </r>
  <r>
    <n v="3106"/>
    <x v="12"/>
    <x v="1"/>
    <x v="0"/>
    <n v="402199"/>
    <s v="Lighting - Interior Linear Fluorescent Fixture &lt;=244 watts replacing 400 Watts (Tier 1)"/>
    <x v="4"/>
    <x v="8"/>
    <s v="Fixture"/>
    <n v="10"/>
    <n v="1000"/>
    <n v="1.97"/>
    <n v="6787.87"/>
  </r>
  <r>
    <n v="3106"/>
    <x v="12"/>
    <x v="1"/>
    <x v="0"/>
    <n v="402199"/>
    <s v="Lighting - Interior Linear Fluorescent Fixture &lt;=244 watts replacing 400 Watts (Tier 1)"/>
    <x v="4"/>
    <x v="8"/>
    <s v="Fixture"/>
    <n v="10"/>
    <n v="1000"/>
    <n v="2.39"/>
    <n v="8631.16"/>
  </r>
  <r>
    <n v="3106"/>
    <x v="12"/>
    <x v="1"/>
    <x v="0"/>
    <n v="402199"/>
    <s v="Lighting - Interior Linear Fluorescent Fixture &lt;=244 watts replacing 400 Watts (Tier 1)"/>
    <x v="4"/>
    <x v="8"/>
    <s v="Fixture"/>
    <n v="10"/>
    <n v="1000"/>
    <n v="2.39"/>
    <n v="8631.16"/>
  </r>
  <r>
    <n v="3106"/>
    <x v="12"/>
    <x v="1"/>
    <x v="0"/>
    <n v="402199"/>
    <s v="Lighting - Interior Linear Fluorescent Fixture &lt;=244 watts replacing 400 Watts (Tier 1)"/>
    <x v="4"/>
    <x v="8"/>
    <s v="Fixture"/>
    <n v="10"/>
    <n v="1000"/>
    <n v="2.39"/>
    <n v="8631.16"/>
  </r>
  <r>
    <n v="3106"/>
    <x v="12"/>
    <x v="1"/>
    <x v="0"/>
    <n v="402199"/>
    <s v="Lighting - Interior Linear Fluorescent Fixture &lt;=244 watts replacing 400 Watts (Tier 1)"/>
    <x v="4"/>
    <x v="8"/>
    <s v="Fixture"/>
    <n v="6"/>
    <n v="600"/>
    <n v="1.42"/>
    <n v="5178.7"/>
  </r>
  <r>
    <n v="3106"/>
    <x v="12"/>
    <x v="1"/>
    <x v="0"/>
    <n v="402199"/>
    <s v="Lighting - Interior Linear Fluorescent Fixture &lt;=244 watts replacing 400 Watts (Tier 1)"/>
    <x v="4"/>
    <x v="8"/>
    <s v="Fixture"/>
    <n v="23"/>
    <n v="2300"/>
    <n v="4.6399999999999997"/>
    <n v="15913.49"/>
  </r>
  <r>
    <n v="3106"/>
    <x v="12"/>
    <x v="1"/>
    <x v="0"/>
    <n v="402199"/>
    <s v="Lighting - Interior Linear Fluorescent Fixture &lt;=244 watts replacing 400 Watts (Tier 1)"/>
    <x v="4"/>
    <x v="8"/>
    <s v="Fixture"/>
    <n v="74"/>
    <n v="7400"/>
    <n v="14.94"/>
    <n v="51199.94"/>
  </r>
  <r>
    <n v="3106"/>
    <x v="12"/>
    <x v="1"/>
    <x v="0"/>
    <n v="402199"/>
    <s v="Lighting - Interior Linear Fluorescent Fixture &lt;=244 watts replacing 400 Watts (Tier 1)"/>
    <x v="4"/>
    <x v="8"/>
    <s v="Fixture"/>
    <n v="3"/>
    <n v="300"/>
    <n v="0.71"/>
    <n v="2589.35"/>
  </r>
  <r>
    <n v="3106"/>
    <x v="12"/>
    <x v="1"/>
    <x v="0"/>
    <n v="402199"/>
    <s v="Lighting - Interior Linear Fluorescent Fixture &lt;=244 watts replacing 400 Watts (Tier 1)"/>
    <x v="4"/>
    <x v="8"/>
    <s v="Fixture"/>
    <n v="21"/>
    <n v="2100"/>
    <n v="4.0999999999999996"/>
    <n v="12119.38"/>
  </r>
  <r>
    <n v="3106"/>
    <x v="12"/>
    <x v="1"/>
    <x v="0"/>
    <n v="402199"/>
    <s v="Lighting - Interior Linear Fluorescent Fixture &lt;=244 watts replacing 400 Watts (Tier 1)"/>
    <x v="4"/>
    <x v="8"/>
    <s v="Fixture"/>
    <n v="36"/>
    <n v="3600"/>
    <n v="0.16"/>
    <n v="19845.5"/>
  </r>
  <r>
    <n v="3106"/>
    <x v="12"/>
    <x v="1"/>
    <x v="0"/>
    <n v="402199"/>
    <s v="Lighting - Interior Linear Fluorescent Fixture &lt;=244 watts replacing 400 Watts (Tier 1)"/>
    <x v="4"/>
    <x v="8"/>
    <s v="Fixture"/>
    <n v="15"/>
    <n v="1500"/>
    <n v="0.06"/>
    <n v="9249.4"/>
  </r>
  <r>
    <n v="3106"/>
    <x v="12"/>
    <x v="1"/>
    <x v="0"/>
    <n v="402199"/>
    <s v="Lighting - Interior Linear Fluorescent Fixture &lt;=244 watts replacing 400 Watts (Tier 1)"/>
    <x v="4"/>
    <x v="8"/>
    <s v="Fixture"/>
    <n v="22"/>
    <n v="2200"/>
    <n v="0.09"/>
    <n v="12808.85"/>
  </r>
  <r>
    <n v="3106"/>
    <x v="12"/>
    <x v="1"/>
    <x v="0"/>
    <n v="402199"/>
    <s v="Lighting - Interior Linear Fluorescent Fixture &lt;=244 watts replacing 400 Watts (Tier 1)"/>
    <x v="4"/>
    <x v="8"/>
    <s v="Fixture"/>
    <n v="12"/>
    <n v="1200"/>
    <n v="2.1"/>
    <n v="6615.16"/>
  </r>
  <r>
    <n v="3106"/>
    <x v="12"/>
    <x v="1"/>
    <x v="0"/>
    <n v="402199"/>
    <s v="Lighting - Interior Linear Fluorescent Fixture &lt;=244 watts replacing 400 Watts (Tier 1)"/>
    <x v="4"/>
    <x v="8"/>
    <s v="Fixture"/>
    <n v="10"/>
    <n v="1000"/>
    <n v="0.04"/>
    <n v="5822.2"/>
  </r>
  <r>
    <n v="3106"/>
    <x v="12"/>
    <x v="1"/>
    <x v="0"/>
    <n v="402199"/>
    <s v="Lighting - Interior Linear Fluorescent Fixture &lt;=244 watts replacing 400 Watts (Tier 1)"/>
    <x v="4"/>
    <x v="8"/>
    <s v="Fixture"/>
    <n v="20"/>
    <n v="2000"/>
    <n v="3.94"/>
    <n v="13575.74"/>
  </r>
  <r>
    <n v="3106"/>
    <x v="12"/>
    <x v="1"/>
    <x v="0"/>
    <n v="402199"/>
    <s v="Lighting - Interior Linear Fluorescent Fixture &lt;=244 watts replacing 400 Watts (Tier 1)"/>
    <x v="4"/>
    <x v="8"/>
    <s v="Fixture"/>
    <n v="4"/>
    <n v="400"/>
    <n v="0.01"/>
    <n v="2205.0500000000002"/>
  </r>
  <r>
    <n v="3106"/>
    <x v="12"/>
    <x v="1"/>
    <x v="0"/>
    <n v="402199"/>
    <s v="Lighting - Interior Linear Fluorescent Fixture &lt;=244 watts replacing 400 Watts (Tier 1)"/>
    <x v="4"/>
    <x v="8"/>
    <s v="Fixture"/>
    <n v="12"/>
    <n v="1200"/>
    <n v="2.86"/>
    <n v="10357.4"/>
  </r>
  <r>
    <n v="3106"/>
    <x v="12"/>
    <x v="1"/>
    <x v="0"/>
    <n v="402199"/>
    <s v="Lighting - Interior Linear Fluorescent Fixture &lt;=244 watts replacing 400 Watts (Tier 1)"/>
    <x v="4"/>
    <x v="8"/>
    <s v="Fixture"/>
    <n v="6"/>
    <n v="600"/>
    <n v="1.43"/>
    <n v="5178.7"/>
  </r>
  <r>
    <n v="3106"/>
    <x v="12"/>
    <x v="1"/>
    <x v="0"/>
    <n v="402199"/>
    <s v="Lighting - Interior Linear Fluorescent Fixture &lt;=244 watts replacing 400 Watts (Tier 1)"/>
    <x v="4"/>
    <x v="8"/>
    <s v="Fixture"/>
    <n v="8"/>
    <n v="800"/>
    <n v="1.91"/>
    <n v="6904.93"/>
  </r>
  <r>
    <n v="3106"/>
    <x v="12"/>
    <x v="1"/>
    <x v="0"/>
    <n v="402199"/>
    <s v="Lighting - Interior Linear Fluorescent Fixture &lt;=244 watts replacing 400 Watts (Tier 1)"/>
    <x v="4"/>
    <x v="8"/>
    <s v="Fixture"/>
    <n v="5"/>
    <n v="500"/>
    <n v="0.98"/>
    <n v="3393.93"/>
  </r>
  <r>
    <n v="3106"/>
    <x v="12"/>
    <x v="1"/>
    <x v="0"/>
    <n v="402199"/>
    <s v="Lighting - Interior Linear Fluorescent Fixture &lt;=244 watts replacing 400 Watts (Tier 1)"/>
    <x v="4"/>
    <x v="8"/>
    <s v="Fixture"/>
    <n v="6"/>
    <n v="600"/>
    <n v="1.42"/>
    <n v="5178.7"/>
  </r>
  <r>
    <n v="3106"/>
    <x v="12"/>
    <x v="1"/>
    <x v="0"/>
    <n v="402199"/>
    <s v="Lighting - Interior Linear Fluorescent Fixture &lt;=244 watts replacing 400 Watts (Tier 1)"/>
    <x v="4"/>
    <x v="8"/>
    <s v="Fixture"/>
    <n v="5"/>
    <n v="500"/>
    <n v="1.18"/>
    <n v="4315.58"/>
  </r>
  <r>
    <n v="3106"/>
    <x v="12"/>
    <x v="1"/>
    <x v="0"/>
    <n v="402199"/>
    <s v="Lighting - Interior Linear Fluorescent Fixture &lt;=244 watts replacing 400 Watts (Tier 1)"/>
    <x v="4"/>
    <x v="8"/>
    <s v="Fixture"/>
    <n v="5"/>
    <n v="500"/>
    <n v="1.18"/>
    <n v="4315.58"/>
  </r>
  <r>
    <n v="3106"/>
    <x v="12"/>
    <x v="1"/>
    <x v="0"/>
    <n v="402199"/>
    <s v="Lighting - Interior Linear Fluorescent Fixture &lt;=244 watts replacing 400 Watts (Tier 1)"/>
    <x v="4"/>
    <x v="8"/>
    <s v="Fixture"/>
    <n v="18"/>
    <n v="1800"/>
    <n v="4.2699999999999996"/>
    <n v="19626.96"/>
  </r>
  <r>
    <n v="3106"/>
    <x v="12"/>
    <x v="1"/>
    <x v="0"/>
    <n v="402199"/>
    <s v="Lighting - Interior Linear Fluorescent Fixture &lt;=244 watts replacing 400 Watts (Tier 1)"/>
    <x v="4"/>
    <x v="8"/>
    <s v="Fixture"/>
    <n v="12"/>
    <n v="1200"/>
    <n v="2.34"/>
    <n v="8231.73"/>
  </r>
  <r>
    <n v="3106"/>
    <x v="12"/>
    <x v="1"/>
    <x v="0"/>
    <n v="402199"/>
    <s v="Lighting - Interior Linear Fluorescent Fixture &lt;=244 watts replacing 400 Watts (Tier 1)"/>
    <x v="4"/>
    <x v="8"/>
    <s v="Fixture"/>
    <n v="9"/>
    <n v="900"/>
    <n v="1.74"/>
    <n v="6109.08"/>
  </r>
  <r>
    <n v="3106"/>
    <x v="12"/>
    <x v="1"/>
    <x v="0"/>
    <n v="402199"/>
    <s v="Lighting - Interior Linear Fluorescent Fixture &lt;=244 watts replacing 400 Watts (Tier 1)"/>
    <x v="4"/>
    <x v="8"/>
    <s v="Fixture"/>
    <n v="18"/>
    <n v="1800"/>
    <n v="3.61"/>
    <n v="14203.12"/>
  </r>
  <r>
    <n v="3106"/>
    <x v="12"/>
    <x v="1"/>
    <x v="0"/>
    <n v="402199"/>
    <s v="Lighting - Interior Linear Fluorescent Fixture &lt;=244 watts replacing 400 Watts (Tier 1)"/>
    <x v="4"/>
    <x v="8"/>
    <s v="Fixture"/>
    <n v="16"/>
    <n v="1600"/>
    <n v="3.23"/>
    <n v="13115.28"/>
  </r>
  <r>
    <n v="3106"/>
    <x v="12"/>
    <x v="1"/>
    <x v="0"/>
    <n v="402199"/>
    <s v="Lighting - Interior Linear Fluorescent Fixture &lt;=244 watts replacing 400 Watts (Tier 1)"/>
    <x v="4"/>
    <x v="8"/>
    <s v="Fixture"/>
    <n v="137"/>
    <n v="13700"/>
    <n v="27.49"/>
    <n v="108101.54"/>
  </r>
  <r>
    <n v="3106"/>
    <x v="12"/>
    <x v="1"/>
    <x v="0"/>
    <n v="402200"/>
    <s v="Lighting - Interior Linear Fluorescent Fixture &lt;=600 watts replacing &gt;=400 Watts (Tier 1)"/>
    <x v="4"/>
    <x v="8"/>
    <s v="Fixture"/>
    <n v="21"/>
    <n v="4200"/>
    <n v="11"/>
    <n v="40054.01"/>
  </r>
  <r>
    <n v="3106"/>
    <x v="12"/>
    <x v="1"/>
    <x v="0"/>
    <n v="402200"/>
    <s v="Lighting - Interior Linear Fluorescent Fixture &lt;=600 watts replacing &gt;=400 Watts (Tier 1)"/>
    <x v="4"/>
    <x v="8"/>
    <s v="Fixture"/>
    <n v="6"/>
    <n v="1200"/>
    <n v="1.73"/>
    <n v="8526.8700000000008"/>
  </r>
  <r>
    <n v="3106"/>
    <x v="12"/>
    <x v="1"/>
    <x v="0"/>
    <n v="402200"/>
    <s v="Lighting - Interior Linear Fluorescent Fixture &lt;=600 watts replacing &gt;=400 Watts (Tier 1)"/>
    <x v="4"/>
    <x v="8"/>
    <s v="Fixture"/>
    <n v="22"/>
    <n v="4400"/>
    <n v="11.62"/>
    <n v="41961.34"/>
  </r>
  <r>
    <n v="3106"/>
    <x v="12"/>
    <x v="1"/>
    <x v="0"/>
    <n v="402200"/>
    <s v="Lighting - Interior Linear Fluorescent Fixture &lt;=600 watts replacing &gt;=400 Watts (Tier 1)"/>
    <x v="4"/>
    <x v="8"/>
    <s v="Fixture"/>
    <n v="22"/>
    <n v="4400"/>
    <n v="9.43"/>
    <n v="32999.96"/>
  </r>
  <r>
    <n v="3106"/>
    <x v="12"/>
    <x v="1"/>
    <x v="0"/>
    <n v="402200"/>
    <s v="Lighting - Interior Linear Fluorescent Fixture &lt;=600 watts replacing &gt;=400 Watts (Tier 1)"/>
    <x v="4"/>
    <x v="8"/>
    <s v="Fixture"/>
    <n v="6"/>
    <n v="1200"/>
    <n v="3.14"/>
    <n v="11444"/>
  </r>
  <r>
    <n v="3106"/>
    <x v="12"/>
    <x v="1"/>
    <x v="0"/>
    <n v="402200"/>
    <s v="Lighting - Interior Linear Fluorescent Fixture &lt;=600 watts replacing &gt;=400 Watts (Tier 1)"/>
    <x v="4"/>
    <x v="8"/>
    <s v="Fixture"/>
    <n v="10"/>
    <n v="2000"/>
    <n v="5.24"/>
    <n v="19073.34"/>
  </r>
  <r>
    <n v="3106"/>
    <x v="12"/>
    <x v="1"/>
    <x v="0"/>
    <n v="402200"/>
    <s v="Lighting - Interior Linear Fluorescent Fixture &lt;=600 watts replacing &gt;=400 Watts (Tier 1)"/>
    <x v="4"/>
    <x v="8"/>
    <s v="Fixture"/>
    <n v="30"/>
    <n v="6000"/>
    <n v="15.72"/>
    <n v="57220.02"/>
  </r>
  <r>
    <n v="3106"/>
    <x v="12"/>
    <x v="1"/>
    <x v="0"/>
    <n v="402200"/>
    <s v="Lighting - Interior Linear Fluorescent Fixture &lt;=600 watts replacing &gt;=400 Watts (Tier 1)"/>
    <x v="4"/>
    <x v="8"/>
    <s v="Fixture"/>
    <n v="5"/>
    <n v="1000"/>
    <n v="2.62"/>
    <n v="9536.67"/>
  </r>
  <r>
    <n v="3106"/>
    <x v="12"/>
    <x v="1"/>
    <x v="0"/>
    <n v="402200"/>
    <s v="Lighting - Interior Linear Fluorescent Fixture &lt;=600 watts replacing &gt;=400 Watts (Tier 1)"/>
    <x v="4"/>
    <x v="8"/>
    <s v="Fixture"/>
    <n v="28"/>
    <n v="5600"/>
    <n v="14.67"/>
    <n v="53405.35"/>
  </r>
  <r>
    <n v="3106"/>
    <x v="12"/>
    <x v="1"/>
    <x v="0"/>
    <n v="402200"/>
    <s v="Lighting - Interior Linear Fluorescent Fixture &lt;=600 watts replacing &gt;=400 Watts (Tier 1)"/>
    <x v="4"/>
    <x v="8"/>
    <s v="Fixture"/>
    <n v="20"/>
    <n v="4000"/>
    <n v="8.57"/>
    <n v="29999.97"/>
  </r>
  <r>
    <n v="3106"/>
    <x v="12"/>
    <x v="1"/>
    <x v="0"/>
    <n v="402200"/>
    <s v="Lighting - Interior Linear Fluorescent Fixture &lt;=600 watts replacing &gt;=400 Watts (Tier 1)"/>
    <x v="4"/>
    <x v="8"/>
    <s v="Fixture"/>
    <n v="10"/>
    <n v="2000"/>
    <n v="4.28"/>
    <n v="14999.98"/>
  </r>
  <r>
    <n v="3106"/>
    <x v="12"/>
    <x v="1"/>
    <x v="0"/>
    <n v="402200"/>
    <s v="Lighting - Interior Linear Fluorescent Fixture &lt;=600 watts replacing &gt;=400 Watts (Tier 1)"/>
    <x v="4"/>
    <x v="8"/>
    <s v="Fixture"/>
    <n v="11"/>
    <n v="2200"/>
    <n v="5.76"/>
    <n v="20980.67"/>
  </r>
  <r>
    <n v="3106"/>
    <x v="12"/>
    <x v="1"/>
    <x v="0"/>
    <n v="402200"/>
    <s v="Lighting - Interior Linear Fluorescent Fixture &lt;=600 watts replacing &gt;=400 Watts (Tier 1)"/>
    <x v="4"/>
    <x v="8"/>
    <s v="Fixture"/>
    <n v="20"/>
    <n v="4000"/>
    <n v="10.48"/>
    <n v="38146.68"/>
  </r>
  <r>
    <n v="3106"/>
    <x v="12"/>
    <x v="1"/>
    <x v="0"/>
    <n v="402200"/>
    <s v="Lighting - Interior Linear Fluorescent Fixture &lt;=600 watts replacing &gt;=400 Watts (Tier 1)"/>
    <x v="4"/>
    <x v="8"/>
    <s v="Fixture"/>
    <n v="19"/>
    <n v="3800"/>
    <n v="10.029999999999999"/>
    <n v="36239.339999999997"/>
  </r>
  <r>
    <n v="3106"/>
    <x v="12"/>
    <x v="1"/>
    <x v="0"/>
    <n v="402200"/>
    <s v="Lighting - Interior Linear Fluorescent Fixture &lt;=600 watts replacing &gt;=400 Watts (Tier 1)"/>
    <x v="4"/>
    <x v="8"/>
    <s v="Fixture"/>
    <n v="20"/>
    <n v="4000"/>
    <n v="10.48"/>
    <n v="38146.68"/>
  </r>
  <r>
    <n v="3106"/>
    <x v="12"/>
    <x v="1"/>
    <x v="0"/>
    <n v="402200"/>
    <s v="Lighting - Interior Linear Fluorescent Fixture &lt;=600 watts replacing &gt;=400 Watts (Tier 1)"/>
    <x v="4"/>
    <x v="8"/>
    <s v="Fixture"/>
    <n v="63"/>
    <n v="12600"/>
    <n v="33.01"/>
    <n v="120162.04"/>
  </r>
  <r>
    <n v="3106"/>
    <x v="12"/>
    <x v="1"/>
    <x v="0"/>
    <n v="402200"/>
    <s v="Lighting - Interior Linear Fluorescent Fixture &lt;=600 watts replacing &gt;=400 Watts (Tier 1)"/>
    <x v="4"/>
    <x v="8"/>
    <s v="Fixture"/>
    <n v="10"/>
    <n v="2000"/>
    <n v="5.28"/>
    <n v="19073.34"/>
  </r>
  <r>
    <n v="3106"/>
    <x v="12"/>
    <x v="1"/>
    <x v="0"/>
    <n v="402200"/>
    <s v="Lighting - Interior Linear Fluorescent Fixture &lt;=600 watts replacing &gt;=400 Watts (Tier 1)"/>
    <x v="4"/>
    <x v="8"/>
    <s v="Fixture"/>
    <n v="10"/>
    <n v="2000"/>
    <n v="5.24"/>
    <n v="19073.34"/>
  </r>
  <r>
    <n v="3106"/>
    <x v="12"/>
    <x v="1"/>
    <x v="0"/>
    <n v="402200"/>
    <s v="Lighting - Interior Linear Fluorescent Fixture &lt;=600 watts replacing &gt;=400 Watts (Tier 1)"/>
    <x v="4"/>
    <x v="8"/>
    <s v="Fixture"/>
    <n v="8"/>
    <n v="1600"/>
    <n v="4.1900000000000004"/>
    <n v="15258.67"/>
  </r>
  <r>
    <n v="3106"/>
    <x v="12"/>
    <x v="1"/>
    <x v="0"/>
    <n v="402200"/>
    <s v="Lighting - Interior Linear Fluorescent Fixture &lt;=600 watts replacing &gt;=400 Watts (Tier 1)"/>
    <x v="4"/>
    <x v="8"/>
    <s v="Fixture"/>
    <n v="15"/>
    <n v="3000"/>
    <n v="7.92"/>
    <n v="28610.01"/>
  </r>
  <r>
    <n v="3106"/>
    <x v="12"/>
    <x v="1"/>
    <x v="0"/>
    <n v="402200"/>
    <s v="Lighting - Interior Linear Fluorescent Fixture &lt;=600 watts replacing &gt;=400 Watts (Tier 1)"/>
    <x v="4"/>
    <x v="8"/>
    <s v="Fixture"/>
    <n v="13"/>
    <n v="2600"/>
    <n v="6.81"/>
    <n v="24795.34"/>
  </r>
  <r>
    <n v="3106"/>
    <x v="12"/>
    <x v="1"/>
    <x v="0"/>
    <n v="402200"/>
    <s v="Lighting - Interior Linear Fluorescent Fixture &lt;=600 watts replacing &gt;=400 Watts (Tier 1)"/>
    <x v="4"/>
    <x v="8"/>
    <s v="Fixture"/>
    <n v="112"/>
    <n v="22400"/>
    <n v="49.99"/>
    <n v="171243.07"/>
  </r>
  <r>
    <n v="3106"/>
    <x v="12"/>
    <x v="1"/>
    <x v="0"/>
    <n v="402200"/>
    <s v="Lighting - Interior Linear Fluorescent Fixture &lt;=600 watts replacing &gt;=400 Watts (Tier 1)"/>
    <x v="4"/>
    <x v="8"/>
    <s v="Fixture"/>
    <n v="173"/>
    <n v="34600"/>
    <n v="90.66"/>
    <n v="329968.78000000003"/>
  </r>
  <r>
    <n v="3106"/>
    <x v="12"/>
    <x v="1"/>
    <x v="0"/>
    <n v="402200"/>
    <s v="Lighting - Interior Linear Fluorescent Fixture &lt;=600 watts replacing &gt;=400 Watts (Tier 1)"/>
    <x v="4"/>
    <x v="8"/>
    <s v="Fixture"/>
    <n v="77"/>
    <n v="15400"/>
    <n v="34.36"/>
    <n v="117729.61"/>
  </r>
  <r>
    <n v="3106"/>
    <x v="12"/>
    <x v="1"/>
    <x v="0"/>
    <n v="402200"/>
    <s v="Lighting - Interior Linear Fluorescent Fixture &lt;=600 watts replacing &gt;=400 Watts (Tier 1)"/>
    <x v="4"/>
    <x v="8"/>
    <s v="Fixture"/>
    <n v="14"/>
    <n v="2800"/>
    <n v="7.33"/>
    <n v="26702.67"/>
  </r>
  <r>
    <n v="3106"/>
    <x v="12"/>
    <x v="1"/>
    <x v="0"/>
    <n v="402200"/>
    <s v="Lighting - Interior Linear Fluorescent Fixture &lt;=600 watts replacing &gt;=400 Watts (Tier 1)"/>
    <x v="4"/>
    <x v="8"/>
    <s v="Fixture"/>
    <n v="15"/>
    <n v="3000"/>
    <n v="7.86"/>
    <n v="28610.01"/>
  </r>
  <r>
    <n v="3106"/>
    <x v="12"/>
    <x v="1"/>
    <x v="0"/>
    <n v="402200"/>
    <s v="Lighting - Interior Linear Fluorescent Fixture &lt;=600 watts replacing &gt;=400 Watts (Tier 1)"/>
    <x v="4"/>
    <x v="8"/>
    <s v="Fixture"/>
    <n v="6"/>
    <n v="1200"/>
    <n v="3.14"/>
    <n v="11444"/>
  </r>
  <r>
    <n v="3106"/>
    <x v="12"/>
    <x v="1"/>
    <x v="0"/>
    <n v="402200"/>
    <s v="Lighting - Interior Linear Fluorescent Fixture &lt;=600 watts replacing &gt;=400 Watts (Tier 1)"/>
    <x v="4"/>
    <x v="8"/>
    <s v="Fixture"/>
    <n v="7"/>
    <n v="1400"/>
    <n v="3.66"/>
    <n v="13351.33"/>
  </r>
  <r>
    <n v="3106"/>
    <x v="12"/>
    <x v="1"/>
    <x v="0"/>
    <n v="402200"/>
    <s v="Lighting - Interior Linear Fluorescent Fixture &lt;=600 watts replacing &gt;=400 Watts (Tier 1)"/>
    <x v="4"/>
    <x v="8"/>
    <s v="Fixture"/>
    <n v="268"/>
    <n v="53600"/>
    <n v="140.61000000000001"/>
    <n v="645762.34"/>
  </r>
  <r>
    <n v="3106"/>
    <x v="12"/>
    <x v="1"/>
    <x v="0"/>
    <n v="402200"/>
    <s v="Lighting - Interior Linear Fluorescent Fixture &lt;=600 watts replacing &gt;=400 Watts (Tier 1)"/>
    <x v="4"/>
    <x v="8"/>
    <s v="Fixture"/>
    <n v="185"/>
    <n v="37000"/>
    <n v="82.57"/>
    <n v="282856.86"/>
  </r>
  <r>
    <n v="3106"/>
    <x v="12"/>
    <x v="1"/>
    <x v="0"/>
    <n v="402200"/>
    <s v="Lighting - Interior Linear Fluorescent Fixture &lt;=600 watts replacing &gt;=400 Watts (Tier 1)"/>
    <x v="4"/>
    <x v="8"/>
    <s v="Fixture"/>
    <n v="25"/>
    <n v="5000"/>
    <n v="13.1"/>
    <n v="47683.35"/>
  </r>
  <r>
    <n v="3106"/>
    <x v="12"/>
    <x v="1"/>
    <x v="0"/>
    <n v="402200"/>
    <s v="Lighting - Interior Linear Fluorescent Fixture &lt;=600 watts replacing &gt;=400 Watts (Tier 1)"/>
    <x v="4"/>
    <x v="8"/>
    <s v="Fixture"/>
    <n v="17"/>
    <n v="3400"/>
    <n v="8.9"/>
    <n v="32424.67"/>
  </r>
  <r>
    <n v="3106"/>
    <x v="12"/>
    <x v="1"/>
    <x v="0"/>
    <n v="402200"/>
    <s v="Lighting - Interior Linear Fluorescent Fixture &lt;=600 watts replacing &gt;=400 Watts (Tier 1)"/>
    <x v="4"/>
    <x v="8"/>
    <s v="Fixture"/>
    <n v="6"/>
    <n v="1200"/>
    <n v="2.57"/>
    <n v="8999.99"/>
  </r>
  <r>
    <n v="3106"/>
    <x v="12"/>
    <x v="1"/>
    <x v="0"/>
    <n v="402200"/>
    <s v="Lighting - Interior Linear Fluorescent Fixture &lt;=600 watts replacing &gt;=400 Watts (Tier 1)"/>
    <x v="4"/>
    <x v="8"/>
    <s v="Fixture"/>
    <n v="10"/>
    <n v="2000"/>
    <n v="4.28"/>
    <n v="14999.98"/>
  </r>
  <r>
    <n v="3106"/>
    <x v="12"/>
    <x v="1"/>
    <x v="0"/>
    <n v="402200"/>
    <s v="Lighting - Interior Linear Fluorescent Fixture &lt;=600 watts replacing &gt;=400 Watts (Tier 1)"/>
    <x v="4"/>
    <x v="8"/>
    <s v="Fixture"/>
    <n v="9"/>
    <n v="1800"/>
    <n v="4.71"/>
    <n v="17166"/>
  </r>
  <r>
    <n v="3106"/>
    <x v="12"/>
    <x v="1"/>
    <x v="0"/>
    <n v="402200"/>
    <s v="Lighting - Interior Linear Fluorescent Fixture &lt;=600 watts replacing &gt;=400 Watts (Tier 1)"/>
    <x v="4"/>
    <x v="8"/>
    <s v="Fixture"/>
    <n v="10"/>
    <n v="2000"/>
    <n v="5.24"/>
    <n v="19073.34"/>
  </r>
  <r>
    <n v="3106"/>
    <x v="12"/>
    <x v="1"/>
    <x v="0"/>
    <n v="402200"/>
    <s v="Lighting - Interior Linear Fluorescent Fixture &lt;=600 watts replacing &gt;=400 Watts (Tier 1)"/>
    <x v="4"/>
    <x v="8"/>
    <s v="Fixture"/>
    <n v="12"/>
    <n v="2400"/>
    <n v="6.28"/>
    <n v="22888"/>
  </r>
  <r>
    <n v="3106"/>
    <x v="12"/>
    <x v="1"/>
    <x v="0"/>
    <n v="402200"/>
    <s v="Lighting - Interior Linear Fluorescent Fixture &lt;=600 watts replacing &gt;=400 Watts (Tier 1)"/>
    <x v="4"/>
    <x v="8"/>
    <s v="Fixture"/>
    <n v="4"/>
    <n v="800"/>
    <n v="1.71"/>
    <n v="5999.99"/>
  </r>
  <r>
    <n v="3106"/>
    <x v="12"/>
    <x v="1"/>
    <x v="0"/>
    <n v="402200"/>
    <s v="Lighting - Interior Linear Fluorescent Fixture &lt;=600 watts replacing &gt;=400 Watts (Tier 1)"/>
    <x v="4"/>
    <x v="8"/>
    <s v="Fixture"/>
    <n v="5"/>
    <n v="1000"/>
    <n v="2.62"/>
    <n v="9536.67"/>
  </r>
  <r>
    <n v="3106"/>
    <x v="12"/>
    <x v="1"/>
    <x v="0"/>
    <n v="402200"/>
    <s v="Lighting - Interior Linear Fluorescent Fixture &lt;=600 watts replacing &gt;=400 Watts (Tier 1)"/>
    <x v="4"/>
    <x v="8"/>
    <s v="Fixture"/>
    <n v="4"/>
    <n v="800"/>
    <n v="2.09"/>
    <n v="7629.33"/>
  </r>
  <r>
    <n v="3106"/>
    <x v="12"/>
    <x v="1"/>
    <x v="0"/>
    <n v="402200"/>
    <s v="Lighting - Interior Linear Fluorescent Fixture &lt;=600 watts replacing &gt;=400 Watts (Tier 1)"/>
    <x v="4"/>
    <x v="8"/>
    <s v="Fixture"/>
    <n v="10"/>
    <n v="2000"/>
    <n v="5.24"/>
    <n v="19073.34"/>
  </r>
  <r>
    <n v="3106"/>
    <x v="12"/>
    <x v="1"/>
    <x v="0"/>
    <n v="402200"/>
    <s v="Lighting - Interior Linear Fluorescent Fixture &lt;=600 watts replacing &gt;=400 Watts (Tier 1)"/>
    <x v="4"/>
    <x v="8"/>
    <s v="Fixture"/>
    <n v="9"/>
    <n v="1800"/>
    <n v="4.71"/>
    <n v="17166"/>
  </r>
  <r>
    <n v="3106"/>
    <x v="12"/>
    <x v="1"/>
    <x v="0"/>
    <n v="402200"/>
    <s v="Lighting - Interior Linear Fluorescent Fixture &lt;=600 watts replacing &gt;=400 Watts (Tier 1)"/>
    <x v="4"/>
    <x v="8"/>
    <s v="Fixture"/>
    <n v="5"/>
    <n v="1000"/>
    <n v="2.62"/>
    <n v="9536.67"/>
  </r>
  <r>
    <n v="3106"/>
    <x v="12"/>
    <x v="1"/>
    <x v="0"/>
    <n v="402200"/>
    <s v="Lighting - Interior Linear Fluorescent Fixture &lt;=600 watts replacing &gt;=400 Watts (Tier 1)"/>
    <x v="4"/>
    <x v="8"/>
    <s v="Fixture"/>
    <n v="4"/>
    <n v="800"/>
    <n v="1.71"/>
    <n v="5999.99"/>
  </r>
  <r>
    <n v="3106"/>
    <x v="12"/>
    <x v="1"/>
    <x v="0"/>
    <n v="402200"/>
    <s v="Lighting - Interior Linear Fluorescent Fixture &lt;=600 watts replacing &gt;=400 Watts (Tier 1)"/>
    <x v="4"/>
    <x v="8"/>
    <s v="Fixture"/>
    <n v="12"/>
    <n v="2400"/>
    <n v="6.28"/>
    <n v="22888"/>
  </r>
  <r>
    <n v="3106"/>
    <x v="12"/>
    <x v="1"/>
    <x v="0"/>
    <n v="402200"/>
    <s v="Lighting - Interior Linear Fluorescent Fixture &lt;=600 watts replacing &gt;=400 Watts (Tier 1)"/>
    <x v="4"/>
    <x v="8"/>
    <s v="Fixture"/>
    <n v="3"/>
    <n v="600"/>
    <n v="1.57"/>
    <n v="5722"/>
  </r>
  <r>
    <n v="3106"/>
    <x v="12"/>
    <x v="1"/>
    <x v="0"/>
    <n v="402200"/>
    <s v="Lighting - Interior Linear Fluorescent Fixture &lt;=600 watts replacing &gt;=400 Watts (Tier 1)"/>
    <x v="4"/>
    <x v="8"/>
    <s v="Fixture"/>
    <n v="1"/>
    <n v="200"/>
    <n v="0.52"/>
    <n v="1907.33"/>
  </r>
  <r>
    <n v="3106"/>
    <x v="12"/>
    <x v="1"/>
    <x v="0"/>
    <n v="402200"/>
    <s v="Lighting - Interior Linear Fluorescent Fixture &lt;=600 watts replacing &gt;=400 Watts (Tier 1)"/>
    <x v="4"/>
    <x v="8"/>
    <s v="Fixture"/>
    <n v="8"/>
    <n v="1600"/>
    <n v="4.1900000000000004"/>
    <n v="15258.67"/>
  </r>
  <r>
    <n v="3106"/>
    <x v="12"/>
    <x v="1"/>
    <x v="0"/>
    <n v="402200"/>
    <s v="Lighting - Interior Linear Fluorescent Fixture &lt;=600 watts replacing &gt;=400 Watts (Tier 1)"/>
    <x v="4"/>
    <x v="8"/>
    <s v="Fixture"/>
    <n v="22"/>
    <n v="4400"/>
    <n v="11.52"/>
    <n v="41961.34"/>
  </r>
  <r>
    <n v="3106"/>
    <x v="12"/>
    <x v="1"/>
    <x v="0"/>
    <n v="402200"/>
    <s v="Lighting - Interior Linear Fluorescent Fixture &lt;=600 watts replacing &gt;=400 Watts (Tier 1)"/>
    <x v="4"/>
    <x v="8"/>
    <s v="Fixture"/>
    <n v="417"/>
    <n v="83400"/>
    <n v="218.79"/>
    <n v="1004786.93"/>
  </r>
  <r>
    <n v="3106"/>
    <x v="12"/>
    <x v="1"/>
    <x v="0"/>
    <n v="402200"/>
    <s v="Lighting - Interior Linear Fluorescent Fixture &lt;=600 watts replacing &gt;=400 Watts (Tier 1)"/>
    <x v="4"/>
    <x v="8"/>
    <s v="Fixture"/>
    <n v="12"/>
    <n v="2400"/>
    <n v="6.28"/>
    <n v="22888"/>
  </r>
  <r>
    <n v="3106"/>
    <x v="12"/>
    <x v="1"/>
    <x v="0"/>
    <n v="402200"/>
    <s v="Lighting - Interior Linear Fluorescent Fixture &lt;=600 watts replacing &gt;=400 Watts (Tier 1)"/>
    <x v="4"/>
    <x v="8"/>
    <s v="Fixture"/>
    <n v="23"/>
    <n v="4600"/>
    <n v="12.05"/>
    <n v="43868.68"/>
  </r>
  <r>
    <n v="3106"/>
    <x v="12"/>
    <x v="1"/>
    <x v="0"/>
    <n v="402200"/>
    <s v="Lighting - Interior Linear Fluorescent Fixture &lt;=600 watts replacing &gt;=400 Watts (Tier 1)"/>
    <x v="4"/>
    <x v="8"/>
    <s v="Fixture"/>
    <n v="4"/>
    <n v="800"/>
    <n v="2.09"/>
    <n v="7629.33"/>
  </r>
  <r>
    <n v="3106"/>
    <x v="12"/>
    <x v="1"/>
    <x v="0"/>
    <n v="402200"/>
    <s v="Lighting - Interior Linear Fluorescent Fixture &lt;=600 watts replacing &gt;=400 Watts (Tier 1)"/>
    <x v="4"/>
    <x v="8"/>
    <s v="Fixture"/>
    <n v="11"/>
    <n v="2200"/>
    <n v="4.71"/>
    <n v="16499.98"/>
  </r>
  <r>
    <n v="3106"/>
    <x v="12"/>
    <x v="1"/>
    <x v="0"/>
    <n v="402200"/>
    <s v="Lighting - Interior Linear Fluorescent Fixture &lt;=600 watts replacing &gt;=400 Watts (Tier 1)"/>
    <x v="4"/>
    <x v="8"/>
    <s v="Fixture"/>
    <n v="10"/>
    <n v="2000"/>
    <n v="5.24"/>
    <n v="19073.34"/>
  </r>
  <r>
    <n v="3106"/>
    <x v="12"/>
    <x v="1"/>
    <x v="0"/>
    <n v="402200"/>
    <s v="Lighting - Interior Linear Fluorescent Fixture &lt;=600 watts replacing &gt;=400 Watts (Tier 1)"/>
    <x v="4"/>
    <x v="8"/>
    <s v="Fixture"/>
    <n v="16"/>
    <n v="3200"/>
    <n v="8.3800000000000008"/>
    <n v="30517.34"/>
  </r>
  <r>
    <n v="3106"/>
    <x v="12"/>
    <x v="1"/>
    <x v="0"/>
    <n v="402200"/>
    <s v="Lighting - Interior Linear Fluorescent Fixture &lt;=600 watts replacing &gt;=400 Watts (Tier 1)"/>
    <x v="4"/>
    <x v="8"/>
    <s v="Fixture"/>
    <n v="8"/>
    <n v="1600"/>
    <n v="4.1900000000000004"/>
    <n v="15258.67"/>
  </r>
  <r>
    <n v="3106"/>
    <x v="12"/>
    <x v="1"/>
    <x v="0"/>
    <n v="402200"/>
    <s v="Lighting - Interior Linear Fluorescent Fixture &lt;=600 watts replacing &gt;=400 Watts (Tier 1)"/>
    <x v="4"/>
    <x v="8"/>
    <s v="Fixture"/>
    <n v="6"/>
    <n v="1200"/>
    <n v="3.14"/>
    <n v="11444"/>
  </r>
  <r>
    <n v="3106"/>
    <x v="12"/>
    <x v="1"/>
    <x v="0"/>
    <n v="402200"/>
    <s v="Lighting - Interior Linear Fluorescent Fixture &lt;=600 watts replacing &gt;=400 Watts (Tier 1)"/>
    <x v="4"/>
    <x v="8"/>
    <s v="Fixture"/>
    <n v="5"/>
    <n v="1000"/>
    <n v="2.62"/>
    <n v="9536.67"/>
  </r>
  <r>
    <n v="3106"/>
    <x v="12"/>
    <x v="1"/>
    <x v="0"/>
    <n v="402200"/>
    <s v="Lighting - Interior Linear Fluorescent Fixture &lt;=600 watts replacing &gt;=400 Watts (Tier 1)"/>
    <x v="4"/>
    <x v="8"/>
    <s v="Fixture"/>
    <n v="67"/>
    <n v="13400"/>
    <n v="35.4"/>
    <n v="127791.37"/>
  </r>
  <r>
    <n v="3106"/>
    <x v="12"/>
    <x v="1"/>
    <x v="0"/>
    <n v="402200"/>
    <s v="Lighting - Interior Linear Fluorescent Fixture &lt;=600 watts replacing &gt;=400 Watts (Tier 1)"/>
    <x v="4"/>
    <x v="8"/>
    <s v="Fixture"/>
    <n v="13"/>
    <n v="2600"/>
    <n v="6.81"/>
    <n v="24795.34"/>
  </r>
  <r>
    <n v="3106"/>
    <x v="12"/>
    <x v="1"/>
    <x v="0"/>
    <n v="402200"/>
    <s v="Lighting - Interior Linear Fluorescent Fixture &lt;=600 watts replacing &gt;=400 Watts (Tier 1)"/>
    <x v="4"/>
    <x v="8"/>
    <s v="Fixture"/>
    <n v="2"/>
    <n v="400"/>
    <n v="1.04"/>
    <n v="3814.66"/>
  </r>
  <r>
    <n v="3106"/>
    <x v="12"/>
    <x v="1"/>
    <x v="0"/>
    <n v="402200"/>
    <s v="Lighting - Interior Linear Fluorescent Fixture &lt;=600 watts replacing &gt;=400 Watts (Tier 1)"/>
    <x v="4"/>
    <x v="8"/>
    <s v="Fixture"/>
    <n v="7"/>
    <n v="1400"/>
    <n v="3.66"/>
    <n v="13351.33"/>
  </r>
  <r>
    <n v="3106"/>
    <x v="12"/>
    <x v="1"/>
    <x v="0"/>
    <n v="402200"/>
    <s v="Lighting - Interior Linear Fluorescent Fixture &lt;=600 watts replacing &gt;=400 Watts (Tier 1)"/>
    <x v="4"/>
    <x v="8"/>
    <s v="Fixture"/>
    <n v="11"/>
    <n v="2200"/>
    <n v="5.76"/>
    <n v="20980.67"/>
  </r>
  <r>
    <n v="3106"/>
    <x v="12"/>
    <x v="1"/>
    <x v="0"/>
    <n v="402200"/>
    <s v="Lighting - Interior Linear Fluorescent Fixture &lt;=600 watts replacing &gt;=400 Watts (Tier 1)"/>
    <x v="4"/>
    <x v="8"/>
    <s v="Fixture"/>
    <n v="8"/>
    <n v="1600"/>
    <n v="3.43"/>
    <n v="11999.98"/>
  </r>
  <r>
    <n v="3106"/>
    <x v="12"/>
    <x v="1"/>
    <x v="0"/>
    <n v="402200"/>
    <s v="Lighting - Interior Linear Fluorescent Fixture &lt;=600 watts replacing &gt;=400 Watts (Tier 1)"/>
    <x v="4"/>
    <x v="8"/>
    <s v="Fixture"/>
    <n v="15"/>
    <n v="3000"/>
    <n v="7.86"/>
    <n v="28610.01"/>
  </r>
  <r>
    <n v="3106"/>
    <x v="12"/>
    <x v="1"/>
    <x v="0"/>
    <n v="402200"/>
    <s v="Lighting - Interior Linear Fluorescent Fixture &lt;=600 watts replacing &gt;=400 Watts (Tier 1)"/>
    <x v="4"/>
    <x v="8"/>
    <s v="Fixture"/>
    <n v="11"/>
    <n v="2200"/>
    <n v="4.71"/>
    <n v="16499.98"/>
  </r>
  <r>
    <n v="3106"/>
    <x v="12"/>
    <x v="1"/>
    <x v="0"/>
    <n v="402200"/>
    <s v="Lighting - Interior Linear Fluorescent Fixture &lt;=600 watts replacing &gt;=400 Watts (Tier 1)"/>
    <x v="4"/>
    <x v="8"/>
    <s v="Fixture"/>
    <n v="8"/>
    <n v="1600"/>
    <n v="7.0000000000000007E-2"/>
    <n v="10292.83"/>
  </r>
  <r>
    <n v="3106"/>
    <x v="12"/>
    <x v="1"/>
    <x v="0"/>
    <n v="402200"/>
    <s v="Lighting - Interior Linear Fluorescent Fixture &lt;=600 watts replacing &gt;=400 Watts (Tier 1)"/>
    <x v="4"/>
    <x v="8"/>
    <s v="Fixture"/>
    <n v="12"/>
    <n v="2400"/>
    <n v="4.6500000000000004"/>
    <n v="14618.34"/>
  </r>
  <r>
    <n v="3106"/>
    <x v="12"/>
    <x v="1"/>
    <x v="0"/>
    <n v="402200"/>
    <s v="Lighting - Interior Linear Fluorescent Fixture &lt;=600 watts replacing &gt;=400 Watts (Tier 1)"/>
    <x v="4"/>
    <x v="8"/>
    <s v="Fixture"/>
    <n v="12"/>
    <n v="2400"/>
    <n v="0.11"/>
    <n v="14618.34"/>
  </r>
  <r>
    <n v="3106"/>
    <x v="12"/>
    <x v="1"/>
    <x v="0"/>
    <n v="402200"/>
    <s v="Lighting - Interior Linear Fluorescent Fixture &lt;=600 watts replacing &gt;=400 Watts (Tier 1)"/>
    <x v="4"/>
    <x v="8"/>
    <s v="Fixture"/>
    <n v="9"/>
    <n v="1800"/>
    <n v="3.92"/>
    <n v="13499.98"/>
  </r>
  <r>
    <n v="3106"/>
    <x v="12"/>
    <x v="1"/>
    <x v="0"/>
    <n v="402200"/>
    <s v="Lighting - Interior Linear Fluorescent Fixture &lt;=600 watts replacing &gt;=400 Watts (Tier 1)"/>
    <x v="4"/>
    <x v="8"/>
    <s v="Fixture"/>
    <n v="20"/>
    <n v="4000"/>
    <n v="10.48"/>
    <n v="38146.68"/>
  </r>
  <r>
    <n v="3106"/>
    <x v="12"/>
    <x v="1"/>
    <x v="0"/>
    <n v="402200"/>
    <s v="Lighting - Interior Linear Fluorescent Fixture &lt;=600 watts replacing &gt;=400 Watts (Tier 1)"/>
    <x v="4"/>
    <x v="8"/>
    <s v="Fixture"/>
    <n v="3"/>
    <n v="600"/>
    <n v="1.3"/>
    <n v="4499.99"/>
  </r>
  <r>
    <n v="3106"/>
    <x v="12"/>
    <x v="1"/>
    <x v="0"/>
    <n v="402200"/>
    <s v="Lighting - Interior Linear Fluorescent Fixture &lt;=600 watts replacing &gt;=400 Watts (Tier 1)"/>
    <x v="4"/>
    <x v="8"/>
    <s v="Fixture"/>
    <n v="58"/>
    <n v="11600"/>
    <n v="25.88"/>
    <n v="88679.44"/>
  </r>
  <r>
    <n v="3106"/>
    <x v="12"/>
    <x v="1"/>
    <x v="0"/>
    <n v="402200"/>
    <s v="Lighting - Interior Linear Fluorescent Fixture &lt;=600 watts replacing &gt;=400 Watts (Tier 1)"/>
    <x v="4"/>
    <x v="8"/>
    <s v="Fixture"/>
    <n v="39"/>
    <n v="7800"/>
    <n v="20.46"/>
    <n v="93972.87"/>
  </r>
  <r>
    <n v="3106"/>
    <x v="12"/>
    <x v="1"/>
    <x v="0"/>
    <n v="402200"/>
    <s v="Lighting - Interior Linear Fluorescent Fixture &lt;=600 watts replacing &gt;=400 Watts (Tier 1)"/>
    <x v="4"/>
    <x v="8"/>
    <s v="Fixture"/>
    <n v="9"/>
    <n v="1800"/>
    <n v="4.75"/>
    <n v="17166"/>
  </r>
  <r>
    <n v="3106"/>
    <x v="12"/>
    <x v="1"/>
    <x v="0"/>
    <n v="402200"/>
    <s v="Lighting - Interior Linear Fluorescent Fixture &lt;=600 watts replacing &gt;=400 Watts (Tier 1)"/>
    <x v="4"/>
    <x v="8"/>
    <s v="Fixture"/>
    <n v="6"/>
    <n v="1200"/>
    <n v="3.17"/>
    <n v="11444"/>
  </r>
  <r>
    <n v="3106"/>
    <x v="12"/>
    <x v="1"/>
    <x v="0"/>
    <n v="402200"/>
    <s v="Lighting - Interior Linear Fluorescent Fixture &lt;=600 watts replacing &gt;=400 Watts (Tier 1)"/>
    <x v="4"/>
    <x v="8"/>
    <s v="Fixture"/>
    <n v="12"/>
    <n v="2400"/>
    <n v="6.28"/>
    <n v="22888"/>
  </r>
  <r>
    <n v="3106"/>
    <x v="12"/>
    <x v="1"/>
    <x v="0"/>
    <n v="402200"/>
    <s v="Lighting - Interior Linear Fluorescent Fixture &lt;=600 watts replacing &gt;=400 Watts (Tier 1)"/>
    <x v="4"/>
    <x v="8"/>
    <s v="Fixture"/>
    <n v="45"/>
    <n v="9000"/>
    <n v="23.61"/>
    <n v="108430.24"/>
  </r>
  <r>
    <n v="3106"/>
    <x v="12"/>
    <x v="1"/>
    <x v="0"/>
    <n v="402200"/>
    <s v="Lighting - Interior Linear Fluorescent Fixture &lt;=600 watts replacing &gt;=400 Watts (Tier 1)"/>
    <x v="4"/>
    <x v="8"/>
    <s v="Fixture"/>
    <n v="32"/>
    <n v="6400"/>
    <n v="16.79"/>
    <n v="77105.95"/>
  </r>
  <r>
    <n v="3106"/>
    <x v="12"/>
    <x v="1"/>
    <x v="0"/>
    <n v="402200"/>
    <s v="Lighting - Interior Linear Fluorescent Fixture &lt;=600 watts replacing &gt;=400 Watts (Tier 1)"/>
    <x v="4"/>
    <x v="8"/>
    <s v="Fixture"/>
    <n v="50"/>
    <n v="10000"/>
    <n v="26.23"/>
    <n v="120478.05"/>
  </r>
  <r>
    <n v="3106"/>
    <x v="12"/>
    <x v="1"/>
    <x v="0"/>
    <n v="402200"/>
    <s v="Lighting - Interior Linear Fluorescent Fixture &lt;=600 watts replacing &gt;=400 Watts (Tier 1)"/>
    <x v="4"/>
    <x v="8"/>
    <s v="Fixture"/>
    <n v="59"/>
    <n v="11800"/>
    <n v="26.33"/>
    <n v="90208.4"/>
  </r>
  <r>
    <n v="3106"/>
    <x v="12"/>
    <x v="1"/>
    <x v="0"/>
    <n v="402200"/>
    <s v="Lighting - Interior Linear Fluorescent Fixture &lt;=600 watts replacing &gt;=400 Watts (Tier 1)"/>
    <x v="4"/>
    <x v="8"/>
    <s v="Fixture"/>
    <n v="6"/>
    <n v="1200"/>
    <n v="3.14"/>
    <n v="11444"/>
  </r>
  <r>
    <n v="3106"/>
    <x v="12"/>
    <x v="1"/>
    <x v="0"/>
    <n v="402200"/>
    <s v="Lighting - Interior Linear Fluorescent Fixture &lt;=600 watts replacing &gt;=400 Watts (Tier 1)"/>
    <x v="4"/>
    <x v="8"/>
    <s v="Fixture"/>
    <n v="12"/>
    <n v="2400"/>
    <n v="6.28"/>
    <n v="22888"/>
  </r>
  <r>
    <n v="3106"/>
    <x v="12"/>
    <x v="1"/>
    <x v="0"/>
    <n v="402201"/>
    <s v="Lighting - Interior Linear Fluorescent Fixture &lt;=64 watts replacing &lt;=100 Watts"/>
    <x v="4"/>
    <x v="8"/>
    <s v="Fixture"/>
    <n v="4"/>
    <n v="100"/>
    <n v="0.23"/>
    <n v="1335.12"/>
  </r>
  <r>
    <n v="3106"/>
    <x v="12"/>
    <x v="1"/>
    <x v="0"/>
    <n v="402201"/>
    <s v="Lighting - Interior Linear Fluorescent Fixture &lt;=64 watts replacing &lt;=100 Watts"/>
    <x v="4"/>
    <x v="8"/>
    <s v="Fixture"/>
    <n v="15"/>
    <n v="375"/>
    <n v="1.04"/>
    <n v="3814.66"/>
  </r>
  <r>
    <n v="3106"/>
    <x v="12"/>
    <x v="1"/>
    <x v="0"/>
    <n v="402201"/>
    <s v="Lighting - Interior Linear Fluorescent Fixture &lt;=64 watts replacing &lt;=100 Watts"/>
    <x v="4"/>
    <x v="8"/>
    <s v="Fixture"/>
    <n v="104"/>
    <n v="2600"/>
    <n v="5.37"/>
    <n v="16892.3"/>
  </r>
  <r>
    <n v="3106"/>
    <x v="12"/>
    <x v="1"/>
    <x v="0"/>
    <n v="402201"/>
    <s v="Lighting - Interior Linear Fluorescent Fixture &lt;=64 watts replacing &lt;=100 Watts"/>
    <x v="4"/>
    <x v="8"/>
    <s v="Fixture"/>
    <n v="7"/>
    <n v="175"/>
    <n v="0.41"/>
    <n v="1402.63"/>
  </r>
  <r>
    <n v="3106"/>
    <x v="12"/>
    <x v="1"/>
    <x v="0"/>
    <n v="402201"/>
    <s v="Lighting - Interior Linear Fluorescent Fixture &lt;=64 watts replacing &lt;=100 Watts"/>
    <x v="4"/>
    <x v="8"/>
    <s v="Fixture"/>
    <n v="24"/>
    <n v="600"/>
    <n v="1.69"/>
    <n v="6049.92"/>
  </r>
  <r>
    <n v="3106"/>
    <x v="12"/>
    <x v="1"/>
    <x v="0"/>
    <n v="402201"/>
    <s v="Lighting - Interior Linear Fluorescent Fixture &lt;=64 watts replacing &lt;=100 Watts"/>
    <x v="4"/>
    <x v="8"/>
    <s v="Fixture"/>
    <n v="16"/>
    <n v="400"/>
    <n v="0.95"/>
    <n v="3261.77"/>
  </r>
  <r>
    <n v="3106"/>
    <x v="12"/>
    <x v="1"/>
    <x v="0"/>
    <n v="402202"/>
    <s v="Lighting - Interior Linear Fluorescent Fixture 245-360 watts replacing 400 Watts (Tier 2)"/>
    <x v="4"/>
    <x v="8"/>
    <s v="Fixture"/>
    <n v="217"/>
    <n v="10850"/>
    <n v="22.89"/>
    <n v="78421.539999999994"/>
  </r>
  <r>
    <n v="3106"/>
    <x v="12"/>
    <x v="1"/>
    <x v="0"/>
    <n v="402202"/>
    <s v="Lighting - Interior Linear Fluorescent Fixture 245-360 watts replacing 400 Watts (Tier 2)"/>
    <x v="4"/>
    <x v="8"/>
    <s v="Fixture"/>
    <n v="356"/>
    <n v="17800"/>
    <n v="37.549999999999997"/>
    <n v="128654.69"/>
  </r>
  <r>
    <n v="3106"/>
    <x v="12"/>
    <x v="2"/>
    <x v="0"/>
    <n v="402187"/>
    <s v="Lighting - Interior Compact Fluorescent Fixture &lt;=128 watts"/>
    <x v="0"/>
    <x v="8"/>
    <s v="Fixture"/>
    <n v="1"/>
    <n v="35"/>
    <n v="0.06"/>
    <n v="238.89"/>
  </r>
  <r>
    <n v="3106"/>
    <x v="12"/>
    <x v="2"/>
    <x v="0"/>
    <n v="402187"/>
    <s v="Lighting - Interior Compact Fluorescent Fixture &lt;=128 watts"/>
    <x v="0"/>
    <x v="8"/>
    <s v="Fixture"/>
    <n v="13"/>
    <n v="455"/>
    <n v="0.72"/>
    <n v="2489.5700000000002"/>
  </r>
  <r>
    <n v="3106"/>
    <x v="12"/>
    <x v="2"/>
    <x v="0"/>
    <n v="402187"/>
    <s v="Lighting - Interior Compact Fluorescent Fixture &lt;=128 watts"/>
    <x v="0"/>
    <x v="8"/>
    <s v="Fixture"/>
    <n v="10"/>
    <n v="350"/>
    <n v="0.4"/>
    <n v="1796.2"/>
  </r>
  <r>
    <n v="3106"/>
    <x v="12"/>
    <x v="2"/>
    <x v="0"/>
    <n v="402187"/>
    <s v="Lighting - Interior Compact Fluorescent Fixture &lt;=128 watts"/>
    <x v="0"/>
    <x v="8"/>
    <s v="Fixture"/>
    <n v="87"/>
    <n v="3045"/>
    <n v="5.57"/>
    <n v="32628.3"/>
  </r>
  <r>
    <n v="3106"/>
    <x v="12"/>
    <x v="2"/>
    <x v="0"/>
    <n v="402188"/>
    <s v="Lighting - Interior Compact Fluorescent Fixture &lt;=192 watts"/>
    <x v="0"/>
    <x v="8"/>
    <s v="Fixture"/>
    <n v="27"/>
    <n v="1080"/>
    <n v="2.5"/>
    <n v="8589.9500000000007"/>
  </r>
  <r>
    <n v="3106"/>
    <x v="12"/>
    <x v="2"/>
    <x v="0"/>
    <n v="402188"/>
    <s v="Lighting - Interior Compact Fluorescent Fixture &lt;=192 watts"/>
    <x v="0"/>
    <x v="8"/>
    <s v="Fixture"/>
    <n v="6"/>
    <n v="240"/>
    <n v="0.55000000000000004"/>
    <n v="1908.87"/>
  </r>
  <r>
    <n v="3106"/>
    <x v="12"/>
    <x v="2"/>
    <x v="0"/>
    <n v="402191"/>
    <s v="Lighting - Interior Compact Fluorescent Fixture &lt;=70 watts"/>
    <x v="0"/>
    <x v="8"/>
    <s v="Fixture"/>
    <n v="1"/>
    <n v="20"/>
    <n v="0.02"/>
    <n v="96.33"/>
  </r>
  <r>
    <n v="3106"/>
    <x v="12"/>
    <x v="2"/>
    <x v="0"/>
    <n v="402191"/>
    <s v="Lighting - Interior Compact Fluorescent Fixture &lt;=70 watts"/>
    <x v="0"/>
    <x v="8"/>
    <s v="Fixture"/>
    <n v="36"/>
    <n v="720"/>
    <n v="0.95"/>
    <n v="4381.0200000000004"/>
  </r>
  <r>
    <n v="3106"/>
    <x v="12"/>
    <x v="2"/>
    <x v="0"/>
    <n v="402191"/>
    <s v="Lighting - Interior Compact Fluorescent Fixture &lt;=70 watts"/>
    <x v="0"/>
    <x v="8"/>
    <s v="Fixture"/>
    <n v="5"/>
    <n v="100"/>
    <n v="0.11"/>
    <n v="386.1"/>
  </r>
  <r>
    <n v="3106"/>
    <x v="12"/>
    <x v="2"/>
    <x v="0"/>
    <n v="402191"/>
    <s v="Lighting - Interior Compact Fluorescent Fixture &lt;=70 watts"/>
    <x v="0"/>
    <x v="8"/>
    <s v="Fixture"/>
    <n v="4"/>
    <n v="80"/>
    <n v="0.09"/>
    <n v="308.88"/>
  </r>
  <r>
    <n v="3106"/>
    <x v="12"/>
    <x v="2"/>
    <x v="0"/>
    <n v="402191"/>
    <s v="Lighting - Interior Compact Fluorescent Fixture &lt;=70 watts"/>
    <x v="0"/>
    <x v="8"/>
    <s v="Fixture"/>
    <n v="2"/>
    <n v="40"/>
    <n v="0.04"/>
    <n v="154.44"/>
  </r>
  <r>
    <n v="3106"/>
    <x v="12"/>
    <x v="2"/>
    <x v="0"/>
    <n v="402191"/>
    <s v="Lighting - Interior Compact Fluorescent Fixture &lt;=70 watts"/>
    <x v="0"/>
    <x v="8"/>
    <s v="Fixture"/>
    <n v="12"/>
    <n v="240"/>
    <n v="0.27"/>
    <n v="926.64"/>
  </r>
  <r>
    <n v="3106"/>
    <x v="12"/>
    <x v="2"/>
    <x v="0"/>
    <n v="402191"/>
    <s v="Lighting - Interior Compact Fluorescent Fixture &lt;=70 watts"/>
    <x v="0"/>
    <x v="8"/>
    <s v="Fixture"/>
    <n v="18"/>
    <n v="360"/>
    <n v="0.47"/>
    <n v="1733.94"/>
  </r>
  <r>
    <n v="3106"/>
    <x v="12"/>
    <x v="2"/>
    <x v="0"/>
    <n v="402191"/>
    <s v="Lighting - Interior Compact Fluorescent Fixture &lt;=70 watts"/>
    <x v="0"/>
    <x v="8"/>
    <s v="Fixture"/>
    <n v="29"/>
    <n v="580"/>
    <n v="0.65"/>
    <n v="2239.38"/>
  </r>
  <r>
    <n v="3106"/>
    <x v="12"/>
    <x v="2"/>
    <x v="0"/>
    <n v="402191"/>
    <s v="Lighting - Interior Compact Fluorescent Fixture &lt;=70 watts"/>
    <x v="0"/>
    <x v="8"/>
    <s v="Fixture"/>
    <n v="18"/>
    <n v="360"/>
    <n v="0.28999999999999998"/>
    <n v="1303.69"/>
  </r>
  <r>
    <n v="3106"/>
    <x v="12"/>
    <x v="2"/>
    <x v="0"/>
    <n v="402191"/>
    <s v="Lighting - Interior Compact Fluorescent Fixture &lt;=70 watts"/>
    <x v="0"/>
    <x v="8"/>
    <s v="Fixture"/>
    <n v="1"/>
    <n v="20"/>
    <n v="0.02"/>
    <n v="75.75"/>
  </r>
  <r>
    <n v="3106"/>
    <x v="12"/>
    <x v="2"/>
    <x v="0"/>
    <n v="402191"/>
    <s v="Lighting - Interior Compact Fluorescent Fixture &lt;=70 watts"/>
    <x v="0"/>
    <x v="8"/>
    <s v="Fixture"/>
    <n v="18"/>
    <n v="360"/>
    <n v="0.38"/>
    <n v="1363.63"/>
  </r>
  <r>
    <n v="3106"/>
    <x v="12"/>
    <x v="2"/>
    <x v="0"/>
    <n v="402191"/>
    <s v="Lighting - Interior Compact Fluorescent Fixture &lt;=70 watts"/>
    <x v="0"/>
    <x v="8"/>
    <s v="Fixture"/>
    <n v="2"/>
    <n v="40"/>
    <n v="0.05"/>
    <n v="245.52"/>
  </r>
  <r>
    <n v="3106"/>
    <x v="12"/>
    <x v="2"/>
    <x v="0"/>
    <n v="402191"/>
    <s v="Lighting - Interior Compact Fluorescent Fixture &lt;=70 watts"/>
    <x v="0"/>
    <x v="8"/>
    <s v="Fixture"/>
    <n v="49"/>
    <n v="980"/>
    <n v="1"/>
    <n v="5954.6"/>
  </r>
  <r>
    <n v="3106"/>
    <x v="12"/>
    <x v="2"/>
    <x v="0"/>
    <n v="402197"/>
    <s v="Lighting - Interior Linear Fluorescent Fixture &lt;=128 watts replacing 101-175 Watts"/>
    <x v="4"/>
    <x v="8"/>
    <s v="Fixture"/>
    <n v="261"/>
    <n v="9135"/>
    <n v="20.170000000000002"/>
    <n v="73415.009999999995"/>
  </r>
  <r>
    <n v="3106"/>
    <x v="12"/>
    <x v="2"/>
    <x v="0"/>
    <n v="402197"/>
    <s v="Lighting - Interior Linear Fluorescent Fixture &lt;=128 watts replacing 101-175 Watts"/>
    <x v="4"/>
    <x v="8"/>
    <s v="Fixture"/>
    <n v="18"/>
    <n v="630"/>
    <n v="1.1399999999999999"/>
    <n v="4023.99"/>
  </r>
  <r>
    <n v="3106"/>
    <x v="12"/>
    <x v="2"/>
    <x v="0"/>
    <n v="402197"/>
    <s v="Lighting - Interior Linear Fluorescent Fixture &lt;=128 watts replacing 101-175 Watts"/>
    <x v="4"/>
    <x v="8"/>
    <s v="Fixture"/>
    <n v="39"/>
    <n v="1365"/>
    <n v="3.01"/>
    <n v="13858.62"/>
  </r>
  <r>
    <n v="3106"/>
    <x v="12"/>
    <x v="2"/>
    <x v="0"/>
    <n v="402197"/>
    <s v="Lighting - Interior Linear Fluorescent Fixture &lt;=128 watts replacing 101-175 Watts"/>
    <x v="4"/>
    <x v="8"/>
    <s v="Fixture"/>
    <n v="5"/>
    <n v="175"/>
    <n v="0.32"/>
    <n v="1127.4100000000001"/>
  </r>
  <r>
    <n v="3106"/>
    <x v="12"/>
    <x v="2"/>
    <x v="0"/>
    <n v="402197"/>
    <s v="Lighting - Interior Linear Fluorescent Fixture &lt;=128 watts replacing 101-175 Watts"/>
    <x v="4"/>
    <x v="8"/>
    <s v="Fixture"/>
    <n v="35"/>
    <n v="1225"/>
    <n v="2.7"/>
    <n v="12437.22"/>
  </r>
  <r>
    <n v="3106"/>
    <x v="12"/>
    <x v="2"/>
    <x v="0"/>
    <n v="402197"/>
    <s v="Lighting - Interior Linear Fluorescent Fixture &lt;=128 watts replacing 101-175 Watts"/>
    <x v="4"/>
    <x v="8"/>
    <s v="Fixture"/>
    <n v="259"/>
    <n v="9065"/>
    <n v="19.88"/>
    <n v="92035.49"/>
  </r>
  <r>
    <n v="3106"/>
    <x v="12"/>
    <x v="2"/>
    <x v="0"/>
    <n v="402197"/>
    <s v="Lighting - Interior Linear Fluorescent Fixture &lt;=128 watts replacing 101-175 Watts"/>
    <x v="4"/>
    <x v="8"/>
    <s v="Fixture"/>
    <n v="2"/>
    <n v="70"/>
    <n v="0.15"/>
    <n v="710.69"/>
  </r>
  <r>
    <n v="3106"/>
    <x v="12"/>
    <x v="2"/>
    <x v="0"/>
    <n v="402197"/>
    <s v="Lighting - Interior Linear Fluorescent Fixture &lt;=128 watts replacing 101-175 Watts"/>
    <x v="4"/>
    <x v="8"/>
    <s v="Fixture"/>
    <n v="8"/>
    <n v="280"/>
    <n v="0.52"/>
    <n v="1803.85"/>
  </r>
  <r>
    <n v="3106"/>
    <x v="12"/>
    <x v="2"/>
    <x v="0"/>
    <n v="402197"/>
    <s v="Lighting - Interior Linear Fluorescent Fixture &lt;=128 watts replacing 101-175 Watts"/>
    <x v="4"/>
    <x v="8"/>
    <s v="Fixture"/>
    <n v="39"/>
    <n v="1365"/>
    <n v="2.96"/>
    <n v="13980.19"/>
  </r>
  <r>
    <n v="3106"/>
    <x v="12"/>
    <x v="2"/>
    <x v="0"/>
    <n v="402197"/>
    <s v="Lighting - Interior Linear Fluorescent Fixture &lt;=128 watts replacing 101-175 Watts"/>
    <x v="4"/>
    <x v="8"/>
    <s v="Fixture"/>
    <n v="64"/>
    <n v="2240"/>
    <n v="3.05"/>
    <n v="13535.25"/>
  </r>
  <r>
    <n v="3106"/>
    <x v="12"/>
    <x v="2"/>
    <x v="0"/>
    <n v="402197"/>
    <s v="Lighting - Interior Linear Fluorescent Fixture &lt;=128 watts replacing 101-175 Watts"/>
    <x v="4"/>
    <x v="8"/>
    <s v="Fixture"/>
    <n v="84"/>
    <n v="2940"/>
    <n v="6.49"/>
    <n v="23627.82"/>
  </r>
  <r>
    <n v="3106"/>
    <x v="12"/>
    <x v="2"/>
    <x v="0"/>
    <n v="402197"/>
    <s v="Lighting - Interior Linear Fluorescent Fixture &lt;=128 watts replacing 101-175 Watts"/>
    <x v="4"/>
    <x v="8"/>
    <s v="Fixture"/>
    <n v="105"/>
    <n v="3675"/>
    <n v="8.1199999999999992"/>
    <n v="37311.68"/>
  </r>
  <r>
    <n v="3106"/>
    <x v="12"/>
    <x v="2"/>
    <x v="0"/>
    <n v="402197"/>
    <s v="Lighting - Interior Linear Fluorescent Fixture &lt;=128 watts replacing 101-175 Watts"/>
    <x v="4"/>
    <x v="8"/>
    <s v="Fixture"/>
    <n v="21"/>
    <n v="735"/>
    <n v="1.61"/>
    <n v="7462.33"/>
  </r>
  <r>
    <n v="3106"/>
    <x v="12"/>
    <x v="2"/>
    <x v="0"/>
    <n v="402197"/>
    <s v="Lighting - Interior Linear Fluorescent Fixture &lt;=128 watts replacing 101-175 Watts"/>
    <x v="4"/>
    <x v="8"/>
    <s v="Fixture"/>
    <n v="171"/>
    <n v="5985"/>
    <n v="13.12"/>
    <n v="60764.74"/>
  </r>
  <r>
    <n v="3106"/>
    <x v="12"/>
    <x v="2"/>
    <x v="0"/>
    <n v="402197"/>
    <s v="Lighting - Interior Linear Fluorescent Fixture &lt;=128 watts replacing 101-175 Watts"/>
    <x v="4"/>
    <x v="8"/>
    <s v="Fixture"/>
    <n v="56"/>
    <n v="1960"/>
    <n v="0.08"/>
    <n v="10060.56"/>
  </r>
  <r>
    <n v="3106"/>
    <x v="12"/>
    <x v="2"/>
    <x v="0"/>
    <n v="402197"/>
    <s v="Lighting - Interior Linear Fluorescent Fixture &lt;=128 watts replacing 101-175 Watts"/>
    <x v="4"/>
    <x v="8"/>
    <s v="Fixture"/>
    <n v="108"/>
    <n v="3780"/>
    <n v="8.2899999999999991"/>
    <n v="38377.730000000003"/>
  </r>
  <r>
    <n v="3106"/>
    <x v="12"/>
    <x v="2"/>
    <x v="0"/>
    <n v="402197"/>
    <s v="Lighting - Interior Linear Fluorescent Fixture &lt;=128 watts replacing 101-175 Watts"/>
    <x v="4"/>
    <x v="8"/>
    <s v="Fixture"/>
    <n v="21"/>
    <n v="735"/>
    <n v="1.62"/>
    <n v="5906.95"/>
  </r>
  <r>
    <n v="3106"/>
    <x v="12"/>
    <x v="2"/>
    <x v="0"/>
    <n v="402197"/>
    <s v="Lighting - Interior Linear Fluorescent Fixture &lt;=128 watts replacing 101-175 Watts"/>
    <x v="4"/>
    <x v="8"/>
    <s v="Fixture"/>
    <n v="1"/>
    <n v="35"/>
    <n v="0.06"/>
    <n v="225.48"/>
  </r>
  <r>
    <n v="3106"/>
    <x v="12"/>
    <x v="2"/>
    <x v="0"/>
    <n v="402197"/>
    <s v="Lighting - Interior Linear Fluorescent Fixture &lt;=128 watts replacing 101-175 Watts"/>
    <x v="4"/>
    <x v="8"/>
    <s v="Fixture"/>
    <n v="14"/>
    <n v="490"/>
    <n v="0.66"/>
    <n v="2960.83"/>
  </r>
  <r>
    <n v="3106"/>
    <x v="12"/>
    <x v="2"/>
    <x v="0"/>
    <n v="402197"/>
    <s v="Lighting - Interior Linear Fluorescent Fixture &lt;=128 watts replacing 101-175 Watts"/>
    <x v="4"/>
    <x v="8"/>
    <s v="Fixture"/>
    <n v="6"/>
    <n v="210"/>
    <n v="0.46"/>
    <n v="2132.09"/>
  </r>
  <r>
    <n v="3106"/>
    <x v="12"/>
    <x v="2"/>
    <x v="0"/>
    <n v="402197"/>
    <s v="Lighting - Interior Linear Fluorescent Fixture &lt;=128 watts replacing 101-175 Watts"/>
    <x v="4"/>
    <x v="8"/>
    <s v="Fixture"/>
    <n v="126"/>
    <n v="4410"/>
    <n v="9.81"/>
    <n v="35441.730000000003"/>
  </r>
  <r>
    <n v="3106"/>
    <x v="12"/>
    <x v="2"/>
    <x v="0"/>
    <n v="402197"/>
    <s v="Lighting - Interior Linear Fluorescent Fixture &lt;=128 watts replacing 101-175 Watts"/>
    <x v="4"/>
    <x v="8"/>
    <s v="Fixture"/>
    <n v="111"/>
    <n v="3885"/>
    <n v="8.58"/>
    <n v="39443.78"/>
  </r>
  <r>
    <n v="3106"/>
    <x v="12"/>
    <x v="2"/>
    <x v="0"/>
    <n v="402197"/>
    <s v="Lighting - Interior Linear Fluorescent Fixture &lt;=128 watts replacing 101-175 Watts"/>
    <x v="4"/>
    <x v="8"/>
    <s v="Fixture"/>
    <n v="9"/>
    <n v="315"/>
    <n v="0.59"/>
    <n v="2029.34"/>
  </r>
  <r>
    <n v="3106"/>
    <x v="12"/>
    <x v="2"/>
    <x v="0"/>
    <n v="402197"/>
    <s v="Lighting - Interior Linear Fluorescent Fixture &lt;=128 watts replacing 101-175 Watts"/>
    <x v="4"/>
    <x v="8"/>
    <s v="Fixture"/>
    <n v="105"/>
    <n v="3675"/>
    <n v="6.91"/>
    <n v="23675.65"/>
  </r>
  <r>
    <n v="3106"/>
    <x v="12"/>
    <x v="2"/>
    <x v="0"/>
    <n v="402197"/>
    <s v="Lighting - Interior Linear Fluorescent Fixture &lt;=128 watts replacing 101-175 Watts"/>
    <x v="4"/>
    <x v="8"/>
    <s v="Fixture"/>
    <n v="4"/>
    <n v="140"/>
    <n v="0.28999999999999998"/>
    <n v="1582.87"/>
  </r>
  <r>
    <n v="3106"/>
    <x v="12"/>
    <x v="2"/>
    <x v="0"/>
    <n v="402197"/>
    <s v="Lighting - Interior Linear Fluorescent Fixture &lt;=128 watts replacing 101-175 Watts"/>
    <x v="4"/>
    <x v="8"/>
    <s v="Fixture"/>
    <n v="4"/>
    <n v="140"/>
    <n v="0.25"/>
    <n v="884.84"/>
  </r>
  <r>
    <n v="3106"/>
    <x v="12"/>
    <x v="2"/>
    <x v="0"/>
    <n v="402197"/>
    <s v="Lighting - Interior Linear Fluorescent Fixture &lt;=128 watts replacing 101-175 Watts"/>
    <x v="4"/>
    <x v="8"/>
    <s v="Fixture"/>
    <n v="110"/>
    <n v="3850"/>
    <n v="5.62"/>
    <n v="27462.6"/>
  </r>
  <r>
    <n v="3106"/>
    <x v="12"/>
    <x v="2"/>
    <x v="0"/>
    <n v="402197"/>
    <s v="Lighting - Interior Linear Fluorescent Fixture &lt;=128 watts replacing 101-175 Watts"/>
    <x v="4"/>
    <x v="8"/>
    <s v="Fixture"/>
    <n v="4"/>
    <n v="140"/>
    <n v="0.08"/>
    <n v="626.34"/>
  </r>
  <r>
    <n v="3106"/>
    <x v="12"/>
    <x v="2"/>
    <x v="0"/>
    <n v="402197"/>
    <s v="Lighting - Interior Linear Fluorescent Fixture &lt;=128 watts replacing 101-175 Watts"/>
    <x v="4"/>
    <x v="8"/>
    <s v="Fixture"/>
    <n v="9"/>
    <n v="315"/>
    <n v="0.56000000000000005"/>
    <n v="1990.9"/>
  </r>
  <r>
    <n v="3106"/>
    <x v="12"/>
    <x v="2"/>
    <x v="0"/>
    <n v="402197"/>
    <s v="Lighting - Interior Linear Fluorescent Fixture &lt;=128 watts replacing 101-175 Watts"/>
    <x v="4"/>
    <x v="8"/>
    <s v="Fixture"/>
    <n v="37"/>
    <n v="1295"/>
    <n v="2.85"/>
    <n v="10407.49"/>
  </r>
  <r>
    <n v="3106"/>
    <x v="12"/>
    <x v="2"/>
    <x v="0"/>
    <n v="402197"/>
    <s v="Lighting - Interior Linear Fluorescent Fixture &lt;=128 watts replacing 101-175 Watts"/>
    <x v="4"/>
    <x v="8"/>
    <s v="Fixture"/>
    <n v="10"/>
    <n v="350"/>
    <n v="0.51"/>
    <n v="2496.6"/>
  </r>
  <r>
    <n v="3106"/>
    <x v="12"/>
    <x v="2"/>
    <x v="0"/>
    <n v="402197"/>
    <s v="Lighting - Interior Linear Fluorescent Fixture &lt;=128 watts replacing 101-175 Watts"/>
    <x v="4"/>
    <x v="8"/>
    <s v="Fixture"/>
    <n v="9"/>
    <n v="315"/>
    <n v="0.56000000000000005"/>
    <n v="1990.9"/>
  </r>
  <r>
    <n v="3106"/>
    <x v="12"/>
    <x v="2"/>
    <x v="0"/>
    <n v="402198"/>
    <s v="Lighting - Interior Linear Fluorescent Fixture &lt;=192 watts replacing 176-399 Watts"/>
    <x v="4"/>
    <x v="8"/>
    <s v="Fixture"/>
    <n v="12"/>
    <n v="600"/>
    <n v="1.47"/>
    <n v="6775.97"/>
  </r>
  <r>
    <n v="3106"/>
    <x v="12"/>
    <x v="2"/>
    <x v="0"/>
    <n v="402198"/>
    <s v="Lighting - Interior Linear Fluorescent Fixture &lt;=192 watts replacing 176-399 Watts"/>
    <x v="4"/>
    <x v="8"/>
    <s v="Fixture"/>
    <n v="19"/>
    <n v="950"/>
    <n v="2.33"/>
    <n v="10728.63"/>
  </r>
  <r>
    <n v="3106"/>
    <x v="12"/>
    <x v="2"/>
    <x v="0"/>
    <n v="402198"/>
    <s v="Lighting - Interior Linear Fluorescent Fixture &lt;=192 watts replacing 176-399 Watts"/>
    <x v="4"/>
    <x v="8"/>
    <s v="Fixture"/>
    <n v="23"/>
    <n v="1150"/>
    <n v="2.3199999999999998"/>
    <n v="8170.48"/>
  </r>
  <r>
    <n v="3106"/>
    <x v="12"/>
    <x v="2"/>
    <x v="0"/>
    <n v="402198"/>
    <s v="Lighting - Interior Linear Fluorescent Fixture &lt;=192 watts replacing 176-399 Watts"/>
    <x v="4"/>
    <x v="8"/>
    <s v="Fixture"/>
    <n v="133"/>
    <n v="6650"/>
    <n v="16.329999999999998"/>
    <n v="59447.16"/>
  </r>
  <r>
    <n v="3106"/>
    <x v="12"/>
    <x v="2"/>
    <x v="0"/>
    <n v="402198"/>
    <s v="Lighting - Interior Linear Fluorescent Fixture &lt;=192 watts replacing 176-399 Watts"/>
    <x v="4"/>
    <x v="8"/>
    <s v="Fixture"/>
    <n v="148"/>
    <n v="7400"/>
    <n v="18.190000000000001"/>
    <n v="83570.39"/>
  </r>
  <r>
    <n v="3106"/>
    <x v="12"/>
    <x v="2"/>
    <x v="0"/>
    <n v="402198"/>
    <s v="Lighting - Interior Linear Fluorescent Fixture &lt;=192 watts replacing 176-399 Watts"/>
    <x v="4"/>
    <x v="8"/>
    <s v="Fixture"/>
    <n v="5"/>
    <n v="250"/>
    <n v="0.61"/>
    <n v="2823.32"/>
  </r>
  <r>
    <n v="3106"/>
    <x v="12"/>
    <x v="2"/>
    <x v="0"/>
    <n v="402198"/>
    <s v="Lighting - Interior Linear Fluorescent Fixture &lt;=192 watts replacing 176-399 Watts"/>
    <x v="4"/>
    <x v="8"/>
    <s v="Fixture"/>
    <n v="26"/>
    <n v="1300"/>
    <n v="3.19"/>
    <n v="14681.28"/>
  </r>
  <r>
    <n v="3106"/>
    <x v="12"/>
    <x v="2"/>
    <x v="0"/>
    <n v="402198"/>
    <s v="Lighting - Interior Linear Fluorescent Fixture &lt;=192 watts replacing 176-399 Watts"/>
    <x v="4"/>
    <x v="8"/>
    <s v="Fixture"/>
    <n v="89"/>
    <n v="4450"/>
    <n v="10.85"/>
    <n v="50255.16"/>
  </r>
  <r>
    <n v="3106"/>
    <x v="12"/>
    <x v="2"/>
    <x v="0"/>
    <n v="402198"/>
    <s v="Lighting - Interior Linear Fluorescent Fixture &lt;=192 watts replacing 176-399 Watts"/>
    <x v="4"/>
    <x v="8"/>
    <s v="Fixture"/>
    <n v="13"/>
    <n v="650"/>
    <n v="0.03"/>
    <n v="3711.18"/>
  </r>
  <r>
    <n v="3106"/>
    <x v="12"/>
    <x v="2"/>
    <x v="0"/>
    <n v="402198"/>
    <s v="Lighting - Interior Linear Fluorescent Fixture &lt;=192 watts replacing 176-399 Watts"/>
    <x v="4"/>
    <x v="8"/>
    <s v="Fixture"/>
    <n v="17"/>
    <n v="850"/>
    <n v="2.1"/>
    <n v="7531.85"/>
  </r>
  <r>
    <n v="3106"/>
    <x v="12"/>
    <x v="2"/>
    <x v="0"/>
    <n v="402198"/>
    <s v="Lighting - Interior Linear Fluorescent Fixture &lt;=192 watts replacing 176-399 Watts"/>
    <x v="4"/>
    <x v="8"/>
    <s v="Fixture"/>
    <n v="22"/>
    <n v="1100"/>
    <n v="1.66"/>
    <n v="7393.39"/>
  </r>
  <r>
    <n v="3106"/>
    <x v="12"/>
    <x v="2"/>
    <x v="0"/>
    <n v="402198"/>
    <s v="Lighting - Interior Linear Fluorescent Fixture &lt;=192 watts replacing 176-399 Watts"/>
    <x v="4"/>
    <x v="8"/>
    <s v="Fixture"/>
    <n v="7"/>
    <n v="350"/>
    <n v="0.86"/>
    <n v="3952.65"/>
  </r>
  <r>
    <n v="3106"/>
    <x v="12"/>
    <x v="2"/>
    <x v="0"/>
    <n v="402198"/>
    <s v="Lighting - Interior Linear Fluorescent Fixture &lt;=192 watts replacing 176-399 Watts"/>
    <x v="4"/>
    <x v="8"/>
    <s v="Fixture"/>
    <n v="24"/>
    <n v="1200"/>
    <n v="2.94"/>
    <n v="10727.3"/>
  </r>
  <r>
    <n v="3106"/>
    <x v="12"/>
    <x v="2"/>
    <x v="0"/>
    <n v="402198"/>
    <s v="Lighting - Interior Linear Fluorescent Fixture &lt;=192 watts replacing 176-399 Watts"/>
    <x v="4"/>
    <x v="8"/>
    <s v="Fixture"/>
    <n v="4"/>
    <n v="200"/>
    <n v="0.41"/>
    <n v="1433.2"/>
  </r>
  <r>
    <n v="3106"/>
    <x v="12"/>
    <x v="2"/>
    <x v="0"/>
    <n v="402198"/>
    <s v="Lighting - Interior Linear Fluorescent Fixture &lt;=192 watts replacing 176-399 Watts"/>
    <x v="4"/>
    <x v="8"/>
    <s v="Fixture"/>
    <n v="6"/>
    <n v="300"/>
    <n v="0.01"/>
    <n v="1712.85"/>
  </r>
  <r>
    <n v="3106"/>
    <x v="12"/>
    <x v="2"/>
    <x v="0"/>
    <n v="402198"/>
    <s v="Lighting - Interior Linear Fluorescent Fixture &lt;=192 watts replacing 176-399 Watts"/>
    <x v="4"/>
    <x v="8"/>
    <s v="Fixture"/>
    <n v="10"/>
    <n v="500"/>
    <n v="1.22"/>
    <n v="4469.71"/>
  </r>
  <r>
    <n v="3106"/>
    <x v="12"/>
    <x v="2"/>
    <x v="0"/>
    <n v="402199"/>
    <s v="Lighting - Interior Linear Fluorescent Fixture &lt;=244 watts replacing 400 Watts (Tier 1)"/>
    <x v="4"/>
    <x v="8"/>
    <s v="Fixture"/>
    <n v="4"/>
    <n v="400"/>
    <n v="0.8"/>
    <n v="3482.75"/>
  </r>
  <r>
    <n v="3106"/>
    <x v="12"/>
    <x v="2"/>
    <x v="0"/>
    <n v="402199"/>
    <s v="Lighting - Interior Linear Fluorescent Fixture &lt;=244 watts replacing 400 Watts (Tier 1)"/>
    <x v="4"/>
    <x v="8"/>
    <s v="Fixture"/>
    <n v="11"/>
    <n v="1100"/>
    <n v="2.61"/>
    <n v="11994.25"/>
  </r>
  <r>
    <n v="3106"/>
    <x v="12"/>
    <x v="2"/>
    <x v="0"/>
    <n v="402199"/>
    <s v="Lighting - Interior Linear Fluorescent Fixture &lt;=244 watts replacing 400 Watts (Tier 1)"/>
    <x v="4"/>
    <x v="8"/>
    <s v="Fixture"/>
    <n v="1"/>
    <n v="100"/>
    <n v="0.2"/>
    <n v="691.89"/>
  </r>
  <r>
    <n v="3106"/>
    <x v="12"/>
    <x v="2"/>
    <x v="0"/>
    <n v="402199"/>
    <s v="Lighting - Interior Linear Fluorescent Fixture &lt;=244 watts replacing 400 Watts (Tier 1)"/>
    <x v="4"/>
    <x v="8"/>
    <s v="Fixture"/>
    <n v="37"/>
    <n v="3700"/>
    <n v="8.7799999999999994"/>
    <n v="40344.32"/>
  </r>
  <r>
    <n v="3106"/>
    <x v="12"/>
    <x v="2"/>
    <x v="0"/>
    <n v="402199"/>
    <s v="Lighting - Interior Linear Fluorescent Fixture &lt;=244 watts replacing 400 Watts (Tier 1)"/>
    <x v="4"/>
    <x v="8"/>
    <s v="Fixture"/>
    <n v="60"/>
    <n v="6000"/>
    <n v="14.13"/>
    <n v="65423.23"/>
  </r>
  <r>
    <n v="3106"/>
    <x v="12"/>
    <x v="2"/>
    <x v="0"/>
    <n v="402199"/>
    <s v="Lighting - Interior Linear Fluorescent Fixture &lt;=244 watts replacing 400 Watts (Tier 1)"/>
    <x v="4"/>
    <x v="8"/>
    <s v="Fixture"/>
    <n v="157"/>
    <n v="15700"/>
    <n v="37.270000000000003"/>
    <n v="171190.79"/>
  </r>
  <r>
    <n v="3106"/>
    <x v="12"/>
    <x v="2"/>
    <x v="0"/>
    <n v="402199"/>
    <s v="Lighting - Interior Linear Fluorescent Fixture &lt;=244 watts replacing 400 Watts (Tier 1)"/>
    <x v="4"/>
    <x v="8"/>
    <s v="Fixture"/>
    <n v="138"/>
    <n v="13800"/>
    <n v="32.76"/>
    <n v="150473.43"/>
  </r>
  <r>
    <n v="3106"/>
    <x v="12"/>
    <x v="2"/>
    <x v="0"/>
    <n v="402199"/>
    <s v="Lighting - Interior Linear Fluorescent Fixture &lt;=244 watts replacing 400 Watts (Tier 1)"/>
    <x v="4"/>
    <x v="8"/>
    <s v="Fixture"/>
    <n v="6"/>
    <n v="600"/>
    <n v="1.43"/>
    <n v="5178.7"/>
  </r>
  <r>
    <n v="3106"/>
    <x v="12"/>
    <x v="2"/>
    <x v="0"/>
    <n v="402199"/>
    <s v="Lighting - Interior Linear Fluorescent Fixture &lt;=244 watts replacing 400 Watts (Tier 1)"/>
    <x v="4"/>
    <x v="8"/>
    <s v="Fixture"/>
    <n v="5"/>
    <n v="500"/>
    <n v="1.17"/>
    <n v="5451.93"/>
  </r>
  <r>
    <n v="3106"/>
    <x v="12"/>
    <x v="2"/>
    <x v="0"/>
    <n v="402199"/>
    <s v="Lighting - Interior Linear Fluorescent Fixture &lt;=244 watts replacing 400 Watts (Tier 1)"/>
    <x v="4"/>
    <x v="8"/>
    <s v="Fixture"/>
    <n v="13"/>
    <n v="1300"/>
    <n v="3.08"/>
    <n v="11220.51"/>
  </r>
  <r>
    <n v="3106"/>
    <x v="12"/>
    <x v="2"/>
    <x v="0"/>
    <n v="402199"/>
    <s v="Lighting - Interior Linear Fluorescent Fixture &lt;=244 watts replacing 400 Watts (Tier 1)"/>
    <x v="4"/>
    <x v="8"/>
    <s v="Fixture"/>
    <n v="57"/>
    <n v="5700"/>
    <n v="11.54"/>
    <n v="65825.42"/>
  </r>
  <r>
    <n v="3106"/>
    <x v="12"/>
    <x v="2"/>
    <x v="0"/>
    <n v="402199"/>
    <s v="Lighting - Interior Linear Fluorescent Fixture &lt;=244 watts replacing 400 Watts (Tier 1)"/>
    <x v="4"/>
    <x v="8"/>
    <s v="Fixture"/>
    <n v="12"/>
    <n v="1200"/>
    <n v="2.86"/>
    <n v="10357.4"/>
  </r>
  <r>
    <n v="3106"/>
    <x v="12"/>
    <x v="2"/>
    <x v="0"/>
    <n v="402199"/>
    <s v="Lighting - Interior Linear Fluorescent Fixture &lt;=244 watts replacing 400 Watts (Tier 1)"/>
    <x v="4"/>
    <x v="8"/>
    <s v="Fixture"/>
    <n v="6"/>
    <n v="600"/>
    <n v="1.43"/>
    <n v="5178.7"/>
  </r>
  <r>
    <n v="3106"/>
    <x v="12"/>
    <x v="2"/>
    <x v="0"/>
    <n v="402199"/>
    <s v="Lighting - Interior Linear Fluorescent Fixture &lt;=244 watts replacing 400 Watts (Tier 1)"/>
    <x v="4"/>
    <x v="8"/>
    <s v="Fixture"/>
    <n v="7"/>
    <n v="700"/>
    <n v="1.66"/>
    <n v="6041.81"/>
  </r>
  <r>
    <n v="3106"/>
    <x v="12"/>
    <x v="2"/>
    <x v="0"/>
    <n v="402199"/>
    <s v="Lighting - Interior Linear Fluorescent Fixture &lt;=244 watts replacing 400 Watts (Tier 1)"/>
    <x v="4"/>
    <x v="8"/>
    <s v="Fixture"/>
    <n v="8"/>
    <n v="800"/>
    <n v="1.91"/>
    <n v="6904.93"/>
  </r>
  <r>
    <n v="3106"/>
    <x v="12"/>
    <x v="2"/>
    <x v="0"/>
    <n v="402199"/>
    <s v="Lighting - Interior Linear Fluorescent Fixture &lt;=244 watts replacing 400 Watts (Tier 1)"/>
    <x v="4"/>
    <x v="8"/>
    <s v="Fixture"/>
    <n v="14"/>
    <n v="1400"/>
    <n v="3.29"/>
    <n v="15265.42"/>
  </r>
  <r>
    <n v="3106"/>
    <x v="12"/>
    <x v="2"/>
    <x v="0"/>
    <n v="402199"/>
    <s v="Lighting - Interior Linear Fluorescent Fixture &lt;=244 watts replacing 400 Watts (Tier 1)"/>
    <x v="4"/>
    <x v="8"/>
    <s v="Fixture"/>
    <n v="32"/>
    <n v="3200"/>
    <n v="7.58"/>
    <n v="27619.73"/>
  </r>
  <r>
    <n v="3106"/>
    <x v="12"/>
    <x v="2"/>
    <x v="0"/>
    <n v="402199"/>
    <s v="Lighting - Interior Linear Fluorescent Fixture &lt;=244 watts replacing 400 Watts (Tier 1)"/>
    <x v="4"/>
    <x v="8"/>
    <s v="Fixture"/>
    <n v="2"/>
    <n v="200"/>
    <n v="0.47"/>
    <n v="1726.23"/>
  </r>
  <r>
    <n v="3106"/>
    <x v="12"/>
    <x v="2"/>
    <x v="0"/>
    <n v="402199"/>
    <s v="Lighting - Interior Linear Fluorescent Fixture &lt;=244 watts replacing 400 Watts (Tier 1)"/>
    <x v="4"/>
    <x v="8"/>
    <s v="Fixture"/>
    <n v="61"/>
    <n v="6100"/>
    <n v="14.48"/>
    <n v="66513.61"/>
  </r>
  <r>
    <n v="3106"/>
    <x v="12"/>
    <x v="2"/>
    <x v="0"/>
    <n v="402199"/>
    <s v="Lighting - Interior Linear Fluorescent Fixture &lt;=244 watts replacing 400 Watts (Tier 1)"/>
    <x v="4"/>
    <x v="8"/>
    <s v="Fixture"/>
    <n v="145"/>
    <n v="14500"/>
    <n v="29.28"/>
    <n v="100324.22"/>
  </r>
  <r>
    <n v="3106"/>
    <x v="12"/>
    <x v="2"/>
    <x v="0"/>
    <n v="402199"/>
    <s v="Lighting - Interior Linear Fluorescent Fixture &lt;=244 watts replacing 400 Watts (Tier 1)"/>
    <x v="4"/>
    <x v="8"/>
    <s v="Fixture"/>
    <n v="6"/>
    <n v="600"/>
    <n v="1.43"/>
    <n v="5178.7"/>
  </r>
  <r>
    <n v="3106"/>
    <x v="12"/>
    <x v="2"/>
    <x v="0"/>
    <n v="402199"/>
    <s v="Lighting - Interior Linear Fluorescent Fixture &lt;=244 watts replacing 400 Watts (Tier 1)"/>
    <x v="4"/>
    <x v="8"/>
    <s v="Fixture"/>
    <n v="8"/>
    <n v="800"/>
    <n v="1.91"/>
    <n v="6904.93"/>
  </r>
  <r>
    <n v="3106"/>
    <x v="12"/>
    <x v="2"/>
    <x v="0"/>
    <n v="402199"/>
    <s v="Lighting - Interior Linear Fluorescent Fixture &lt;=244 watts replacing 400 Watts (Tier 1)"/>
    <x v="4"/>
    <x v="8"/>
    <s v="Fixture"/>
    <n v="7"/>
    <n v="700"/>
    <n v="1.66"/>
    <n v="6041.81"/>
  </r>
  <r>
    <n v="3106"/>
    <x v="12"/>
    <x v="2"/>
    <x v="0"/>
    <n v="402199"/>
    <s v="Lighting - Interior Linear Fluorescent Fixture &lt;=244 watts replacing 400 Watts (Tier 1)"/>
    <x v="4"/>
    <x v="8"/>
    <s v="Fixture"/>
    <n v="33"/>
    <n v="3300"/>
    <n v="7.83"/>
    <n v="35982.769999999997"/>
  </r>
  <r>
    <n v="3106"/>
    <x v="12"/>
    <x v="2"/>
    <x v="0"/>
    <n v="402199"/>
    <s v="Lighting - Interior Linear Fluorescent Fixture &lt;=244 watts replacing 400 Watts (Tier 1)"/>
    <x v="4"/>
    <x v="8"/>
    <s v="Fixture"/>
    <n v="145"/>
    <n v="14500"/>
    <n v="33.869999999999997"/>
    <n v="159493.04"/>
  </r>
  <r>
    <n v="3106"/>
    <x v="12"/>
    <x v="2"/>
    <x v="0"/>
    <n v="402199"/>
    <s v="Lighting - Interior Linear Fluorescent Fixture &lt;=244 watts replacing 400 Watts (Tier 1)"/>
    <x v="4"/>
    <x v="8"/>
    <s v="Fixture"/>
    <n v="8"/>
    <n v="800"/>
    <n v="1.89"/>
    <n v="8723.09"/>
  </r>
  <r>
    <n v="3106"/>
    <x v="12"/>
    <x v="2"/>
    <x v="0"/>
    <n v="402199"/>
    <s v="Lighting - Interior Linear Fluorescent Fixture &lt;=244 watts replacing 400 Watts (Tier 1)"/>
    <x v="4"/>
    <x v="8"/>
    <s v="Fixture"/>
    <n v="5"/>
    <n v="500"/>
    <n v="1.18"/>
    <n v="4315.58"/>
  </r>
  <r>
    <n v="3106"/>
    <x v="12"/>
    <x v="2"/>
    <x v="0"/>
    <n v="402199"/>
    <s v="Lighting - Interior Linear Fluorescent Fixture &lt;=244 watts replacing 400 Watts (Tier 1)"/>
    <x v="4"/>
    <x v="8"/>
    <s v="Fixture"/>
    <n v="5"/>
    <n v="500"/>
    <n v="1.19"/>
    <n v="4315.58"/>
  </r>
  <r>
    <n v="3106"/>
    <x v="12"/>
    <x v="2"/>
    <x v="0"/>
    <n v="402199"/>
    <s v="Lighting - Interior Linear Fluorescent Fixture &lt;=244 watts replacing 400 Watts (Tier 1)"/>
    <x v="4"/>
    <x v="8"/>
    <s v="Fixture"/>
    <n v="3"/>
    <n v="300"/>
    <n v="0.71"/>
    <n v="2589.35"/>
  </r>
  <r>
    <n v="3106"/>
    <x v="12"/>
    <x v="2"/>
    <x v="0"/>
    <n v="402199"/>
    <s v="Lighting - Interior Linear Fluorescent Fixture &lt;=244 watts replacing 400 Watts (Tier 1)"/>
    <x v="4"/>
    <x v="8"/>
    <s v="Fixture"/>
    <n v="167"/>
    <n v="16700"/>
    <n v="33.729999999999997"/>
    <n v="115545.83"/>
  </r>
  <r>
    <n v="3106"/>
    <x v="12"/>
    <x v="2"/>
    <x v="0"/>
    <n v="402199"/>
    <s v="Lighting - Interior Linear Fluorescent Fixture &lt;=244 watts replacing 400 Watts (Tier 1)"/>
    <x v="4"/>
    <x v="8"/>
    <s v="Fixture"/>
    <n v="72"/>
    <n v="7200"/>
    <n v="17.07"/>
    <n v="62144.4"/>
  </r>
  <r>
    <n v="3106"/>
    <x v="12"/>
    <x v="2"/>
    <x v="0"/>
    <n v="402199"/>
    <s v="Lighting - Interior Linear Fluorescent Fixture &lt;=244 watts replacing 400 Watts (Tier 1)"/>
    <x v="4"/>
    <x v="8"/>
    <s v="Fixture"/>
    <n v="18"/>
    <n v="1800"/>
    <n v="3.76"/>
    <n v="15672.38"/>
  </r>
  <r>
    <n v="3106"/>
    <x v="12"/>
    <x v="2"/>
    <x v="0"/>
    <n v="402199"/>
    <s v="Lighting - Interior Linear Fluorescent Fixture &lt;=244 watts replacing 400 Watts (Tier 1)"/>
    <x v="4"/>
    <x v="8"/>
    <s v="Fixture"/>
    <n v="2"/>
    <n v="200"/>
    <n v="8.9599999999999992E-3"/>
    <n v="1102.52"/>
  </r>
  <r>
    <n v="3106"/>
    <x v="12"/>
    <x v="2"/>
    <x v="0"/>
    <n v="402199"/>
    <s v="Lighting - Interior Linear Fluorescent Fixture &lt;=244 watts replacing 400 Watts (Tier 1)"/>
    <x v="4"/>
    <x v="8"/>
    <s v="Fixture"/>
    <n v="8"/>
    <n v="800"/>
    <n v="0.03"/>
    <n v="4410.1099999999997"/>
  </r>
  <r>
    <n v="3106"/>
    <x v="12"/>
    <x v="2"/>
    <x v="0"/>
    <n v="402199"/>
    <s v="Lighting - Interior Linear Fluorescent Fixture &lt;=244 watts replacing 400 Watts (Tier 1)"/>
    <x v="4"/>
    <x v="8"/>
    <s v="Fixture"/>
    <n v="24"/>
    <n v="2400"/>
    <n v="5.69"/>
    <n v="20714.8"/>
  </r>
  <r>
    <n v="3106"/>
    <x v="12"/>
    <x v="2"/>
    <x v="0"/>
    <n v="402199"/>
    <s v="Lighting - Interior Linear Fluorescent Fixture &lt;=244 watts replacing 400 Watts (Tier 1)"/>
    <x v="4"/>
    <x v="8"/>
    <s v="Fixture"/>
    <n v="5"/>
    <n v="500"/>
    <n v="1.18"/>
    <n v="4315.58"/>
  </r>
  <r>
    <n v="3106"/>
    <x v="12"/>
    <x v="2"/>
    <x v="0"/>
    <n v="402199"/>
    <s v="Lighting - Interior Linear Fluorescent Fixture &lt;=244 watts replacing 400 Watts (Tier 1)"/>
    <x v="4"/>
    <x v="8"/>
    <s v="Fixture"/>
    <n v="6"/>
    <n v="600"/>
    <n v="1.42"/>
    <n v="5178.7"/>
  </r>
  <r>
    <n v="3106"/>
    <x v="12"/>
    <x v="2"/>
    <x v="0"/>
    <n v="402199"/>
    <s v="Lighting - Interior Linear Fluorescent Fixture &lt;=244 watts replacing 400 Watts (Tier 1)"/>
    <x v="4"/>
    <x v="8"/>
    <s v="Fixture"/>
    <n v="10"/>
    <n v="1000"/>
    <n v="2.37"/>
    <n v="8631.16"/>
  </r>
  <r>
    <n v="3106"/>
    <x v="12"/>
    <x v="2"/>
    <x v="0"/>
    <n v="402199"/>
    <s v="Lighting - Interior Linear Fluorescent Fixture &lt;=244 watts replacing 400 Watts (Tier 1)"/>
    <x v="4"/>
    <x v="8"/>
    <s v="Fixture"/>
    <n v="1"/>
    <n v="100"/>
    <n v="0.23"/>
    <n v="863.11"/>
  </r>
  <r>
    <n v="3106"/>
    <x v="12"/>
    <x v="2"/>
    <x v="0"/>
    <n v="402199"/>
    <s v="Lighting - Interior Linear Fluorescent Fixture &lt;=244 watts replacing 400 Watts (Tier 1)"/>
    <x v="4"/>
    <x v="8"/>
    <s v="Fixture"/>
    <n v="1"/>
    <n v="100"/>
    <n v="0.23"/>
    <n v="863.11"/>
  </r>
  <r>
    <n v="3106"/>
    <x v="12"/>
    <x v="2"/>
    <x v="0"/>
    <n v="402199"/>
    <s v="Lighting - Interior Linear Fluorescent Fixture &lt;=244 watts replacing 400 Watts (Tier 1)"/>
    <x v="4"/>
    <x v="8"/>
    <s v="Fixture"/>
    <n v="46"/>
    <n v="4600"/>
    <n v="10.83"/>
    <n v="50157.81"/>
  </r>
  <r>
    <n v="3106"/>
    <x v="12"/>
    <x v="2"/>
    <x v="0"/>
    <n v="402199"/>
    <s v="Lighting - Interior Linear Fluorescent Fixture &lt;=244 watts replacing 400 Watts (Tier 1)"/>
    <x v="4"/>
    <x v="8"/>
    <s v="Fixture"/>
    <n v="9"/>
    <n v="900"/>
    <n v="2.13"/>
    <n v="7768.05"/>
  </r>
  <r>
    <n v="3106"/>
    <x v="12"/>
    <x v="2"/>
    <x v="0"/>
    <n v="402199"/>
    <s v="Lighting - Interior Linear Fluorescent Fixture &lt;=244 watts replacing 400 Watts (Tier 1)"/>
    <x v="4"/>
    <x v="8"/>
    <s v="Fixture"/>
    <n v="-2"/>
    <n v="-200"/>
    <n v="-0.47"/>
    <n v="-1726.23"/>
  </r>
  <r>
    <n v="3106"/>
    <x v="12"/>
    <x v="2"/>
    <x v="0"/>
    <n v="402199"/>
    <s v="Lighting - Interior Linear Fluorescent Fixture &lt;=244 watts replacing 400 Watts (Tier 1)"/>
    <x v="4"/>
    <x v="8"/>
    <s v="Fixture"/>
    <n v="8"/>
    <n v="800"/>
    <n v="1.89"/>
    <n v="6904.93"/>
  </r>
  <r>
    <n v="3106"/>
    <x v="12"/>
    <x v="2"/>
    <x v="0"/>
    <n v="402199"/>
    <s v="Lighting - Interior Linear Fluorescent Fixture &lt;=244 watts replacing 400 Watts (Tier 1)"/>
    <x v="4"/>
    <x v="8"/>
    <s v="Fixture"/>
    <n v="6"/>
    <n v="600"/>
    <n v="1.42"/>
    <n v="5178.7"/>
  </r>
  <r>
    <n v="3106"/>
    <x v="12"/>
    <x v="2"/>
    <x v="0"/>
    <n v="402199"/>
    <s v="Lighting - Interior Linear Fluorescent Fixture &lt;=244 watts replacing 400 Watts (Tier 1)"/>
    <x v="4"/>
    <x v="8"/>
    <s v="Fixture"/>
    <n v="12"/>
    <n v="1200"/>
    <n v="2.84"/>
    <n v="10357.4"/>
  </r>
  <r>
    <n v="3106"/>
    <x v="12"/>
    <x v="2"/>
    <x v="0"/>
    <n v="402199"/>
    <s v="Lighting - Interior Linear Fluorescent Fixture &lt;=244 watts replacing 400 Watts (Tier 1)"/>
    <x v="4"/>
    <x v="8"/>
    <s v="Fixture"/>
    <n v="33"/>
    <n v="3300"/>
    <n v="7.83"/>
    <n v="35982.769999999997"/>
  </r>
  <r>
    <n v="3106"/>
    <x v="12"/>
    <x v="2"/>
    <x v="0"/>
    <n v="402199"/>
    <s v="Lighting - Interior Linear Fluorescent Fixture &lt;=244 watts replacing 400 Watts (Tier 1)"/>
    <x v="4"/>
    <x v="8"/>
    <s v="Fixture"/>
    <n v="8"/>
    <n v="800"/>
    <n v="1.89"/>
    <n v="6904.93"/>
  </r>
  <r>
    <n v="3106"/>
    <x v="12"/>
    <x v="2"/>
    <x v="0"/>
    <n v="402199"/>
    <s v="Lighting - Interior Linear Fluorescent Fixture &lt;=244 watts replacing 400 Watts (Tier 1)"/>
    <x v="4"/>
    <x v="8"/>
    <s v="Fixture"/>
    <n v="28"/>
    <n v="2800"/>
    <n v="6.64"/>
    <n v="30530.84"/>
  </r>
  <r>
    <n v="3106"/>
    <x v="12"/>
    <x v="2"/>
    <x v="0"/>
    <n v="402199"/>
    <s v="Lighting - Interior Linear Fluorescent Fixture &lt;=244 watts replacing 400 Watts (Tier 1)"/>
    <x v="4"/>
    <x v="8"/>
    <s v="Fixture"/>
    <n v="14"/>
    <n v="1400"/>
    <n v="3.32"/>
    <n v="12083.63"/>
  </r>
  <r>
    <n v="3106"/>
    <x v="12"/>
    <x v="2"/>
    <x v="0"/>
    <n v="402199"/>
    <s v="Lighting - Interior Linear Fluorescent Fixture &lt;=244 watts replacing 400 Watts (Tier 1)"/>
    <x v="4"/>
    <x v="8"/>
    <s v="Fixture"/>
    <n v="6"/>
    <n v="600"/>
    <n v="1.1599999999999999"/>
    <n v="4072.72"/>
  </r>
  <r>
    <n v="3106"/>
    <x v="12"/>
    <x v="2"/>
    <x v="0"/>
    <n v="402199"/>
    <s v="Lighting - Interior Linear Fluorescent Fixture &lt;=244 watts replacing 400 Watts (Tier 1)"/>
    <x v="4"/>
    <x v="8"/>
    <s v="Fixture"/>
    <n v="7"/>
    <n v="700"/>
    <n v="1.66"/>
    <n v="6041.81"/>
  </r>
  <r>
    <n v="3106"/>
    <x v="12"/>
    <x v="2"/>
    <x v="0"/>
    <n v="402199"/>
    <s v="Lighting - Interior Linear Fluorescent Fixture &lt;=244 watts replacing 400 Watts (Tier 1)"/>
    <x v="4"/>
    <x v="8"/>
    <s v="Fixture"/>
    <n v="34"/>
    <n v="3400"/>
    <n v="6.59"/>
    <n v="23078.76"/>
  </r>
  <r>
    <n v="3106"/>
    <x v="12"/>
    <x v="2"/>
    <x v="0"/>
    <n v="402199"/>
    <s v="Lighting - Interior Linear Fluorescent Fixture &lt;=244 watts replacing 400 Watts (Tier 1)"/>
    <x v="4"/>
    <x v="8"/>
    <s v="Fixture"/>
    <n v="40"/>
    <n v="4000"/>
    <n v="9.48"/>
    <n v="34524.67"/>
  </r>
  <r>
    <n v="3106"/>
    <x v="12"/>
    <x v="2"/>
    <x v="0"/>
    <n v="402199"/>
    <s v="Lighting - Interior Linear Fluorescent Fixture &lt;=244 watts replacing 400 Watts (Tier 1)"/>
    <x v="4"/>
    <x v="8"/>
    <s v="Fixture"/>
    <n v="18"/>
    <n v="1800"/>
    <n v="4.26"/>
    <n v="15536.1"/>
  </r>
  <r>
    <n v="3106"/>
    <x v="12"/>
    <x v="2"/>
    <x v="0"/>
    <n v="402199"/>
    <s v="Lighting - Interior Linear Fluorescent Fixture &lt;=244 watts replacing 400 Watts (Tier 1)"/>
    <x v="4"/>
    <x v="8"/>
    <s v="Fixture"/>
    <n v="12"/>
    <n v="1200"/>
    <n v="2.84"/>
    <n v="10357.4"/>
  </r>
  <r>
    <n v="3106"/>
    <x v="12"/>
    <x v="2"/>
    <x v="0"/>
    <n v="402199"/>
    <s v="Lighting - Interior Linear Fluorescent Fixture &lt;=244 watts replacing 400 Watts (Tier 1)"/>
    <x v="4"/>
    <x v="8"/>
    <s v="Fixture"/>
    <n v="20"/>
    <n v="2000"/>
    <n v="4.74"/>
    <n v="17262.330000000002"/>
  </r>
  <r>
    <n v="3106"/>
    <x v="12"/>
    <x v="2"/>
    <x v="0"/>
    <n v="402199"/>
    <s v="Lighting - Interior Linear Fluorescent Fixture &lt;=244 watts replacing 400 Watts (Tier 1)"/>
    <x v="4"/>
    <x v="8"/>
    <s v="Fixture"/>
    <n v="8"/>
    <n v="800"/>
    <n v="1.89"/>
    <n v="6904.93"/>
  </r>
  <r>
    <n v="3106"/>
    <x v="12"/>
    <x v="2"/>
    <x v="0"/>
    <n v="402199"/>
    <s v="Lighting - Interior Linear Fluorescent Fixture &lt;=244 watts replacing 400 Watts (Tier 1)"/>
    <x v="4"/>
    <x v="8"/>
    <s v="Fixture"/>
    <n v="16"/>
    <n v="1600"/>
    <n v="3.79"/>
    <n v="13809.86"/>
  </r>
  <r>
    <n v="3106"/>
    <x v="12"/>
    <x v="2"/>
    <x v="0"/>
    <n v="402199"/>
    <s v="Lighting - Interior Linear Fluorescent Fixture &lt;=244 watts replacing 400 Watts (Tier 1)"/>
    <x v="4"/>
    <x v="8"/>
    <s v="Fixture"/>
    <n v="31"/>
    <n v="3100"/>
    <n v="7.35"/>
    <n v="26756.62"/>
  </r>
  <r>
    <n v="3106"/>
    <x v="12"/>
    <x v="2"/>
    <x v="0"/>
    <n v="402199"/>
    <s v="Lighting - Interior Linear Fluorescent Fixture &lt;=244 watts replacing 400 Watts (Tier 1)"/>
    <x v="4"/>
    <x v="8"/>
    <s v="Fixture"/>
    <n v="36"/>
    <n v="3600"/>
    <n v="8.5399999999999991"/>
    <n v="39253.93"/>
  </r>
  <r>
    <n v="3106"/>
    <x v="12"/>
    <x v="2"/>
    <x v="0"/>
    <n v="402199"/>
    <s v="Lighting - Interior Linear Fluorescent Fixture &lt;=244 watts replacing 400 Watts (Tier 1)"/>
    <x v="4"/>
    <x v="8"/>
    <s v="Fixture"/>
    <n v="181"/>
    <n v="18100"/>
    <n v="42.97"/>
    <n v="197360.08"/>
  </r>
  <r>
    <n v="3106"/>
    <x v="12"/>
    <x v="2"/>
    <x v="0"/>
    <n v="402199"/>
    <s v="Lighting - Interior Linear Fluorescent Fixture &lt;=244 watts replacing 400 Watts (Tier 1)"/>
    <x v="4"/>
    <x v="8"/>
    <s v="Fixture"/>
    <n v="108"/>
    <n v="10800"/>
    <n v="21.81"/>
    <n v="74724.240000000005"/>
  </r>
  <r>
    <n v="3106"/>
    <x v="12"/>
    <x v="2"/>
    <x v="0"/>
    <n v="402199"/>
    <s v="Lighting - Interior Linear Fluorescent Fixture &lt;=244 watts replacing 400 Watts (Tier 1)"/>
    <x v="4"/>
    <x v="8"/>
    <s v="Fixture"/>
    <n v="6"/>
    <n v="600"/>
    <n v="1.42"/>
    <n v="5178.7"/>
  </r>
  <r>
    <n v="3106"/>
    <x v="12"/>
    <x v="2"/>
    <x v="0"/>
    <n v="402199"/>
    <s v="Lighting - Interior Linear Fluorescent Fixture &lt;=244 watts replacing 400 Watts (Tier 1)"/>
    <x v="4"/>
    <x v="8"/>
    <s v="Fixture"/>
    <n v="8"/>
    <n v="800"/>
    <n v="1.89"/>
    <n v="6904.93"/>
  </r>
  <r>
    <n v="3106"/>
    <x v="12"/>
    <x v="2"/>
    <x v="0"/>
    <n v="402199"/>
    <s v="Lighting - Interior Linear Fluorescent Fixture &lt;=244 watts replacing 400 Watts (Tier 1)"/>
    <x v="4"/>
    <x v="8"/>
    <s v="Fixture"/>
    <n v="4"/>
    <n v="400"/>
    <n v="0.92"/>
    <n v="5419.9"/>
  </r>
  <r>
    <n v="3106"/>
    <x v="12"/>
    <x v="2"/>
    <x v="0"/>
    <n v="402199"/>
    <s v="Lighting - Interior Linear Fluorescent Fixture &lt;=244 watts replacing 400 Watts (Tier 1)"/>
    <x v="4"/>
    <x v="8"/>
    <s v="Fixture"/>
    <n v="24"/>
    <n v="2400"/>
    <n v="4.84"/>
    <n v="16605.38"/>
  </r>
  <r>
    <n v="3106"/>
    <x v="12"/>
    <x v="2"/>
    <x v="0"/>
    <n v="402199"/>
    <s v="Lighting - Interior Linear Fluorescent Fixture &lt;=244 watts replacing 400 Watts (Tier 1)"/>
    <x v="4"/>
    <x v="8"/>
    <s v="Fixture"/>
    <n v="13"/>
    <n v="1300"/>
    <n v="3.08"/>
    <n v="11220.51"/>
  </r>
  <r>
    <n v="3106"/>
    <x v="12"/>
    <x v="2"/>
    <x v="0"/>
    <n v="402199"/>
    <s v="Lighting - Interior Linear Fluorescent Fixture &lt;=244 watts replacing 400 Watts (Tier 1)"/>
    <x v="4"/>
    <x v="8"/>
    <s v="Fixture"/>
    <n v="8"/>
    <n v="800"/>
    <n v="1.89"/>
    <n v="6904.93"/>
  </r>
  <r>
    <n v="3106"/>
    <x v="12"/>
    <x v="2"/>
    <x v="0"/>
    <n v="402199"/>
    <s v="Lighting - Interior Linear Fluorescent Fixture &lt;=244 watts replacing 400 Watts (Tier 1)"/>
    <x v="4"/>
    <x v="8"/>
    <s v="Fixture"/>
    <n v="5"/>
    <n v="500"/>
    <n v="1.19"/>
    <n v="4315.58"/>
  </r>
  <r>
    <n v="3106"/>
    <x v="12"/>
    <x v="2"/>
    <x v="0"/>
    <n v="402199"/>
    <s v="Lighting - Interior Linear Fluorescent Fixture &lt;=244 watts replacing 400 Watts (Tier 1)"/>
    <x v="4"/>
    <x v="8"/>
    <s v="Fixture"/>
    <n v="2"/>
    <n v="200"/>
    <n v="0.4"/>
    <n v="1383.78"/>
  </r>
  <r>
    <n v="3106"/>
    <x v="12"/>
    <x v="2"/>
    <x v="0"/>
    <n v="402199"/>
    <s v="Lighting - Interior Linear Fluorescent Fixture &lt;=244 watts replacing 400 Watts (Tier 1)"/>
    <x v="4"/>
    <x v="8"/>
    <s v="Fixture"/>
    <n v="6"/>
    <n v="600"/>
    <n v="1.42"/>
    <n v="5178.7"/>
  </r>
  <r>
    <n v="3106"/>
    <x v="12"/>
    <x v="2"/>
    <x v="0"/>
    <n v="402199"/>
    <s v="Lighting - Interior Linear Fluorescent Fixture &lt;=244 watts replacing 400 Watts (Tier 1)"/>
    <x v="4"/>
    <x v="8"/>
    <s v="Fixture"/>
    <n v="207"/>
    <n v="20700"/>
    <n v="32.450000000000003"/>
    <n v="158578.56"/>
  </r>
  <r>
    <n v="3106"/>
    <x v="12"/>
    <x v="2"/>
    <x v="0"/>
    <n v="402199"/>
    <s v="Lighting - Interior Linear Fluorescent Fixture &lt;=244 watts replacing 400 Watts (Tier 1)"/>
    <x v="4"/>
    <x v="8"/>
    <s v="Fixture"/>
    <n v="11"/>
    <n v="1100"/>
    <n v="2.6"/>
    <n v="9494.2800000000007"/>
  </r>
  <r>
    <n v="3106"/>
    <x v="12"/>
    <x v="2"/>
    <x v="0"/>
    <n v="402199"/>
    <s v="Lighting - Interior Linear Fluorescent Fixture &lt;=244 watts replacing 400 Watts (Tier 1)"/>
    <x v="4"/>
    <x v="8"/>
    <s v="Fixture"/>
    <n v="4"/>
    <n v="400"/>
    <n v="0.94"/>
    <n v="3452.46"/>
  </r>
  <r>
    <n v="3106"/>
    <x v="12"/>
    <x v="2"/>
    <x v="0"/>
    <n v="402199"/>
    <s v="Lighting - Interior Linear Fluorescent Fixture &lt;=244 watts replacing 400 Watts (Tier 1)"/>
    <x v="4"/>
    <x v="8"/>
    <s v="Fixture"/>
    <n v="4"/>
    <n v="400"/>
    <n v="0.94"/>
    <n v="4361.54"/>
  </r>
  <r>
    <n v="3106"/>
    <x v="12"/>
    <x v="2"/>
    <x v="0"/>
    <n v="402199"/>
    <s v="Lighting - Interior Linear Fluorescent Fixture &lt;=244 watts replacing 400 Watts (Tier 1)"/>
    <x v="4"/>
    <x v="8"/>
    <s v="Fixture"/>
    <n v="4"/>
    <n v="400"/>
    <n v="0.94"/>
    <n v="3452.46"/>
  </r>
  <r>
    <n v="3106"/>
    <x v="12"/>
    <x v="2"/>
    <x v="0"/>
    <n v="402199"/>
    <s v="Lighting - Interior Linear Fluorescent Fixture &lt;=244 watts replacing 400 Watts (Tier 1)"/>
    <x v="4"/>
    <x v="8"/>
    <s v="Fixture"/>
    <n v="9"/>
    <n v="900"/>
    <n v="1.41"/>
    <n v="6894.72"/>
  </r>
  <r>
    <n v="3106"/>
    <x v="12"/>
    <x v="2"/>
    <x v="0"/>
    <n v="402199"/>
    <s v="Lighting - Interior Linear Fluorescent Fixture &lt;=244 watts replacing 400 Watts (Tier 1)"/>
    <x v="4"/>
    <x v="8"/>
    <s v="Fixture"/>
    <n v="9"/>
    <n v="900"/>
    <n v="1.76"/>
    <n v="6173.79"/>
  </r>
  <r>
    <n v="3106"/>
    <x v="12"/>
    <x v="2"/>
    <x v="0"/>
    <n v="402199"/>
    <s v="Lighting - Interior Linear Fluorescent Fixture &lt;=244 watts replacing 400 Watts (Tier 1)"/>
    <x v="4"/>
    <x v="8"/>
    <s v="Fixture"/>
    <n v="20"/>
    <n v="2000"/>
    <n v="3.51"/>
    <n v="11025.28"/>
  </r>
  <r>
    <n v="3106"/>
    <x v="12"/>
    <x v="2"/>
    <x v="0"/>
    <n v="402199"/>
    <s v="Lighting - Interior Linear Fluorescent Fixture &lt;=244 watts replacing 400 Watts (Tier 1)"/>
    <x v="4"/>
    <x v="8"/>
    <s v="Fixture"/>
    <n v="5"/>
    <n v="500"/>
    <n v="0.97"/>
    <n v="3393.93"/>
  </r>
  <r>
    <n v="3106"/>
    <x v="12"/>
    <x v="2"/>
    <x v="0"/>
    <n v="402199"/>
    <s v="Lighting - Interior Linear Fluorescent Fixture &lt;=244 watts replacing 400 Watts (Tier 1)"/>
    <x v="4"/>
    <x v="8"/>
    <s v="Fixture"/>
    <n v="17"/>
    <n v="1700"/>
    <n v="4.03"/>
    <n v="14672.98"/>
  </r>
  <r>
    <n v="3106"/>
    <x v="12"/>
    <x v="2"/>
    <x v="0"/>
    <n v="402199"/>
    <s v="Lighting - Interior Linear Fluorescent Fixture &lt;=244 watts replacing 400 Watts (Tier 1)"/>
    <x v="4"/>
    <x v="8"/>
    <s v="Fixture"/>
    <n v="6"/>
    <n v="600"/>
    <n v="1.42"/>
    <n v="5178.7"/>
  </r>
  <r>
    <n v="3106"/>
    <x v="12"/>
    <x v="2"/>
    <x v="0"/>
    <n v="402199"/>
    <s v="Lighting - Interior Linear Fluorescent Fixture &lt;=244 watts replacing 400 Watts (Tier 1)"/>
    <x v="4"/>
    <x v="8"/>
    <s v="Fixture"/>
    <n v="14"/>
    <n v="1400"/>
    <n v="3.32"/>
    <n v="12083.63"/>
  </r>
  <r>
    <n v="3106"/>
    <x v="12"/>
    <x v="2"/>
    <x v="0"/>
    <n v="402199"/>
    <s v="Lighting - Interior Linear Fluorescent Fixture &lt;=244 watts replacing 400 Watts (Tier 1)"/>
    <x v="4"/>
    <x v="8"/>
    <s v="Fixture"/>
    <n v="4"/>
    <n v="400"/>
    <n v="0.94"/>
    <n v="3452.46"/>
  </r>
  <r>
    <n v="3106"/>
    <x v="12"/>
    <x v="2"/>
    <x v="0"/>
    <n v="402199"/>
    <s v="Lighting - Interior Linear Fluorescent Fixture &lt;=244 watts replacing 400 Watts (Tier 1)"/>
    <x v="4"/>
    <x v="8"/>
    <s v="Fixture"/>
    <n v="6"/>
    <n v="600"/>
    <n v="1.42"/>
    <n v="5178.7"/>
  </r>
  <r>
    <n v="3106"/>
    <x v="12"/>
    <x v="2"/>
    <x v="0"/>
    <n v="402199"/>
    <s v="Lighting - Interior Linear Fluorescent Fixture &lt;=244 watts replacing 400 Watts (Tier 1)"/>
    <x v="4"/>
    <x v="8"/>
    <s v="Fixture"/>
    <n v="5"/>
    <n v="500"/>
    <n v="1.18"/>
    <n v="5451.93"/>
  </r>
  <r>
    <n v="3106"/>
    <x v="12"/>
    <x v="2"/>
    <x v="0"/>
    <n v="402199"/>
    <s v="Lighting - Interior Linear Fluorescent Fixture &lt;=244 watts replacing 400 Watts (Tier 1)"/>
    <x v="4"/>
    <x v="8"/>
    <s v="Fixture"/>
    <n v="42"/>
    <n v="4200"/>
    <n v="6.15"/>
    <n v="27255.91"/>
  </r>
  <r>
    <n v="3106"/>
    <x v="12"/>
    <x v="2"/>
    <x v="0"/>
    <n v="402199"/>
    <s v="Lighting - Interior Linear Fluorescent Fixture &lt;=244 watts replacing 400 Watts (Tier 1)"/>
    <x v="4"/>
    <x v="8"/>
    <s v="Fixture"/>
    <n v="33"/>
    <n v="3300"/>
    <n v="7.83"/>
    <n v="35982.769999999997"/>
  </r>
  <r>
    <n v="3106"/>
    <x v="12"/>
    <x v="2"/>
    <x v="0"/>
    <n v="402199"/>
    <s v="Lighting - Interior Linear Fluorescent Fixture &lt;=244 watts replacing 400 Watts (Tier 1)"/>
    <x v="4"/>
    <x v="8"/>
    <s v="Fixture"/>
    <n v="40"/>
    <n v="4000"/>
    <n v="0.17"/>
    <n v="22050.560000000001"/>
  </r>
  <r>
    <n v="3106"/>
    <x v="12"/>
    <x v="2"/>
    <x v="0"/>
    <n v="402199"/>
    <s v="Lighting - Interior Linear Fluorescent Fixture &lt;=244 watts replacing 400 Watts (Tier 1)"/>
    <x v="4"/>
    <x v="8"/>
    <s v="Fixture"/>
    <n v="18"/>
    <n v="1800"/>
    <n v="2.82"/>
    <n v="13789.44"/>
  </r>
  <r>
    <n v="3106"/>
    <x v="12"/>
    <x v="2"/>
    <x v="0"/>
    <n v="402199"/>
    <s v="Lighting - Interior Linear Fluorescent Fixture &lt;=244 watts replacing 400 Watts (Tier 1)"/>
    <x v="4"/>
    <x v="8"/>
    <s v="Fixture"/>
    <n v="40"/>
    <n v="4000"/>
    <n v="0.17"/>
    <n v="22050.560000000001"/>
  </r>
  <r>
    <n v="3106"/>
    <x v="12"/>
    <x v="2"/>
    <x v="0"/>
    <n v="402199"/>
    <s v="Lighting - Interior Linear Fluorescent Fixture &lt;=244 watts replacing 400 Watts (Tier 1)"/>
    <x v="4"/>
    <x v="8"/>
    <s v="Fixture"/>
    <n v="20"/>
    <n v="2000"/>
    <n v="0.08"/>
    <n v="11025.28"/>
  </r>
  <r>
    <n v="3106"/>
    <x v="12"/>
    <x v="2"/>
    <x v="0"/>
    <n v="402199"/>
    <s v="Lighting - Interior Linear Fluorescent Fixture &lt;=244 watts replacing 400 Watts (Tier 1)"/>
    <x v="4"/>
    <x v="8"/>
    <s v="Fixture"/>
    <n v="12"/>
    <n v="1200"/>
    <n v="2.5"/>
    <n v="10448.25"/>
  </r>
  <r>
    <n v="3106"/>
    <x v="12"/>
    <x v="2"/>
    <x v="0"/>
    <n v="402199"/>
    <s v="Lighting - Interior Linear Fluorescent Fixture &lt;=244 watts replacing 400 Watts (Tier 1)"/>
    <x v="4"/>
    <x v="8"/>
    <s v="Fixture"/>
    <n v="9"/>
    <n v="900"/>
    <n v="2.13"/>
    <n v="9813.48"/>
  </r>
  <r>
    <n v="3106"/>
    <x v="12"/>
    <x v="2"/>
    <x v="0"/>
    <n v="402199"/>
    <s v="Lighting - Interior Linear Fluorescent Fixture &lt;=244 watts replacing 400 Watts (Tier 1)"/>
    <x v="4"/>
    <x v="8"/>
    <s v="Fixture"/>
    <n v="30"/>
    <n v="3000"/>
    <n v="0.13"/>
    <n v="16537.919999999998"/>
  </r>
  <r>
    <n v="3106"/>
    <x v="12"/>
    <x v="2"/>
    <x v="0"/>
    <n v="402199"/>
    <s v="Lighting - Interior Linear Fluorescent Fixture &lt;=244 watts replacing 400 Watts (Tier 1)"/>
    <x v="4"/>
    <x v="8"/>
    <s v="Fixture"/>
    <n v="6"/>
    <n v="600"/>
    <n v="1.42"/>
    <n v="5178.7"/>
  </r>
  <r>
    <n v="3106"/>
    <x v="12"/>
    <x v="2"/>
    <x v="0"/>
    <n v="402199"/>
    <s v="Lighting - Interior Linear Fluorescent Fixture &lt;=244 watts replacing 400 Watts (Tier 1)"/>
    <x v="4"/>
    <x v="8"/>
    <s v="Fixture"/>
    <n v="20"/>
    <n v="2000"/>
    <n v="0.08"/>
    <n v="11025.28"/>
  </r>
  <r>
    <n v="3106"/>
    <x v="12"/>
    <x v="2"/>
    <x v="0"/>
    <n v="402199"/>
    <s v="Lighting - Interior Linear Fluorescent Fixture &lt;=244 watts replacing 400 Watts (Tier 1)"/>
    <x v="4"/>
    <x v="8"/>
    <s v="Fixture"/>
    <n v="24"/>
    <n v="2400"/>
    <n v="0.1"/>
    <n v="13230.33"/>
  </r>
  <r>
    <n v="3106"/>
    <x v="12"/>
    <x v="2"/>
    <x v="0"/>
    <n v="402200"/>
    <s v="Lighting - Interior Linear Fluorescent Fixture &lt;=600 watts replacing &gt;=400 Watts (Tier 1)"/>
    <x v="4"/>
    <x v="8"/>
    <s v="Fixture"/>
    <n v="15"/>
    <n v="3000"/>
    <n v="0.14000000000000001"/>
    <n v="18272.919999999998"/>
  </r>
  <r>
    <n v="3106"/>
    <x v="12"/>
    <x v="2"/>
    <x v="0"/>
    <n v="402200"/>
    <s v="Lighting - Interior Linear Fluorescent Fixture &lt;=600 watts replacing &gt;=400 Watts (Tier 1)"/>
    <x v="4"/>
    <x v="8"/>
    <s v="Fixture"/>
    <n v="19"/>
    <n v="3800"/>
    <n v="8.48"/>
    <n v="29050.16"/>
  </r>
  <r>
    <n v="3106"/>
    <x v="12"/>
    <x v="2"/>
    <x v="0"/>
    <n v="402200"/>
    <s v="Lighting - Interior Linear Fluorescent Fixture &lt;=600 watts replacing &gt;=400 Watts (Tier 1)"/>
    <x v="4"/>
    <x v="8"/>
    <s v="Fixture"/>
    <n v="6"/>
    <n v="1200"/>
    <n v="3.14"/>
    <n v="11444"/>
  </r>
  <r>
    <n v="3106"/>
    <x v="12"/>
    <x v="2"/>
    <x v="0"/>
    <n v="402200"/>
    <s v="Lighting - Interior Linear Fluorescent Fixture &lt;=600 watts replacing &gt;=400 Watts (Tier 1)"/>
    <x v="4"/>
    <x v="8"/>
    <s v="Fixture"/>
    <n v="19"/>
    <n v="3800"/>
    <n v="8.48"/>
    <n v="29050.16"/>
  </r>
  <r>
    <n v="3106"/>
    <x v="12"/>
    <x v="2"/>
    <x v="0"/>
    <n v="402200"/>
    <s v="Lighting - Interior Linear Fluorescent Fixture &lt;=600 watts replacing &gt;=400 Watts (Tier 1)"/>
    <x v="4"/>
    <x v="8"/>
    <s v="Fixture"/>
    <n v="12"/>
    <n v="2400"/>
    <n v="4.6500000000000004"/>
    <n v="14618.34"/>
  </r>
  <r>
    <n v="3106"/>
    <x v="12"/>
    <x v="2"/>
    <x v="0"/>
    <n v="402200"/>
    <s v="Lighting - Interior Linear Fluorescent Fixture &lt;=600 watts replacing &gt;=400 Watts (Tier 1)"/>
    <x v="4"/>
    <x v="8"/>
    <s v="Fixture"/>
    <n v="22"/>
    <n v="4400"/>
    <n v="9.58"/>
    <n v="32999.96"/>
  </r>
  <r>
    <n v="3106"/>
    <x v="12"/>
    <x v="2"/>
    <x v="0"/>
    <n v="402200"/>
    <s v="Lighting - Interior Linear Fluorescent Fixture &lt;=600 watts replacing &gt;=400 Watts (Tier 1)"/>
    <x v="4"/>
    <x v="8"/>
    <s v="Fixture"/>
    <n v="6"/>
    <n v="1200"/>
    <n v="3.14"/>
    <n v="11444"/>
  </r>
  <r>
    <n v="3106"/>
    <x v="12"/>
    <x v="2"/>
    <x v="0"/>
    <n v="402200"/>
    <s v="Lighting - Interior Linear Fluorescent Fixture &lt;=600 watts replacing &gt;=400 Watts (Tier 1)"/>
    <x v="4"/>
    <x v="8"/>
    <s v="Fixture"/>
    <n v="3"/>
    <n v="600"/>
    <n v="1.57"/>
    <n v="5722"/>
  </r>
  <r>
    <n v="3106"/>
    <x v="12"/>
    <x v="2"/>
    <x v="0"/>
    <n v="402200"/>
    <s v="Lighting - Interior Linear Fluorescent Fixture &lt;=600 watts replacing &gt;=400 Watts (Tier 1)"/>
    <x v="4"/>
    <x v="8"/>
    <s v="Fixture"/>
    <n v="12"/>
    <n v="2400"/>
    <n v="0.11"/>
    <n v="14618.34"/>
  </r>
  <r>
    <n v="3106"/>
    <x v="12"/>
    <x v="2"/>
    <x v="0"/>
    <n v="402200"/>
    <s v="Lighting - Interior Linear Fluorescent Fixture &lt;=600 watts replacing &gt;=400 Watts (Tier 1)"/>
    <x v="4"/>
    <x v="8"/>
    <s v="Fixture"/>
    <n v="16"/>
    <n v="3200"/>
    <n v="8.3800000000000008"/>
    <n v="30517.34"/>
  </r>
  <r>
    <n v="3106"/>
    <x v="12"/>
    <x v="2"/>
    <x v="0"/>
    <n v="402200"/>
    <s v="Lighting - Interior Linear Fluorescent Fixture &lt;=600 watts replacing &gt;=400 Watts (Tier 1)"/>
    <x v="4"/>
    <x v="8"/>
    <s v="Fixture"/>
    <n v="6"/>
    <n v="1200"/>
    <n v="2.57"/>
    <n v="8999.99"/>
  </r>
  <r>
    <n v="3106"/>
    <x v="12"/>
    <x v="2"/>
    <x v="0"/>
    <n v="402200"/>
    <s v="Lighting - Interior Linear Fluorescent Fixture &lt;=600 watts replacing &gt;=400 Watts (Tier 1)"/>
    <x v="4"/>
    <x v="8"/>
    <s v="Fixture"/>
    <n v="23"/>
    <n v="4600"/>
    <n v="0.22"/>
    <n v="27774.84"/>
  </r>
  <r>
    <n v="3106"/>
    <x v="12"/>
    <x v="2"/>
    <x v="0"/>
    <n v="402200"/>
    <s v="Lighting - Interior Linear Fluorescent Fixture &lt;=600 watts replacing &gt;=400 Watts (Tier 1)"/>
    <x v="4"/>
    <x v="8"/>
    <s v="Fixture"/>
    <n v="16"/>
    <n v="3200"/>
    <n v="6.91"/>
    <n v="24254.2"/>
  </r>
  <r>
    <n v="3106"/>
    <x v="12"/>
    <x v="2"/>
    <x v="0"/>
    <n v="402200"/>
    <s v="Lighting - Interior Linear Fluorescent Fixture &lt;=600 watts replacing &gt;=400 Watts (Tier 1)"/>
    <x v="4"/>
    <x v="8"/>
    <s v="Fixture"/>
    <n v="13"/>
    <n v="2600"/>
    <n v="4.21"/>
    <n v="18642.830000000002"/>
  </r>
  <r>
    <n v="3106"/>
    <x v="12"/>
    <x v="2"/>
    <x v="0"/>
    <n v="402200"/>
    <s v="Lighting - Interior Linear Fluorescent Fixture &lt;=600 watts replacing &gt;=400 Watts (Tier 1)"/>
    <x v="4"/>
    <x v="8"/>
    <s v="Fixture"/>
    <n v="15"/>
    <n v="3000"/>
    <n v="4.8499999999999996"/>
    <n v="21510.959999999999"/>
  </r>
  <r>
    <n v="3106"/>
    <x v="12"/>
    <x v="2"/>
    <x v="0"/>
    <n v="402200"/>
    <s v="Lighting - Interior Linear Fluorescent Fixture &lt;=600 watts replacing &gt;=400 Watts (Tier 1)"/>
    <x v="4"/>
    <x v="8"/>
    <s v="Fixture"/>
    <n v="13"/>
    <n v="2600"/>
    <n v="4.21"/>
    <n v="18642.830000000002"/>
  </r>
  <r>
    <n v="3106"/>
    <x v="12"/>
    <x v="2"/>
    <x v="0"/>
    <n v="402200"/>
    <s v="Lighting - Interior Linear Fluorescent Fixture &lt;=600 watts replacing &gt;=400 Watts (Tier 1)"/>
    <x v="4"/>
    <x v="8"/>
    <s v="Fixture"/>
    <n v="15"/>
    <n v="3000"/>
    <n v="4.8499999999999996"/>
    <n v="21510.959999999999"/>
  </r>
  <r>
    <n v="3106"/>
    <x v="12"/>
    <x v="2"/>
    <x v="0"/>
    <n v="402200"/>
    <s v="Lighting - Interior Linear Fluorescent Fixture &lt;=600 watts replacing &gt;=400 Watts (Tier 1)"/>
    <x v="4"/>
    <x v="8"/>
    <s v="Fixture"/>
    <n v="13"/>
    <n v="2600"/>
    <n v="4.21"/>
    <n v="18642.830000000002"/>
  </r>
  <r>
    <n v="3106"/>
    <x v="12"/>
    <x v="2"/>
    <x v="0"/>
    <n v="402200"/>
    <s v="Lighting - Interior Linear Fluorescent Fixture &lt;=600 watts replacing &gt;=400 Watts (Tier 1)"/>
    <x v="4"/>
    <x v="8"/>
    <s v="Fixture"/>
    <n v="32"/>
    <n v="6400"/>
    <n v="9.26"/>
    <n v="45476.639999999999"/>
  </r>
  <r>
    <n v="3106"/>
    <x v="12"/>
    <x v="2"/>
    <x v="0"/>
    <n v="402200"/>
    <s v="Lighting - Interior Linear Fluorescent Fixture &lt;=600 watts replacing &gt;=400 Watts (Tier 1)"/>
    <x v="4"/>
    <x v="8"/>
    <s v="Fixture"/>
    <n v="13"/>
    <n v="2600"/>
    <n v="4.21"/>
    <n v="18642.830000000002"/>
  </r>
  <r>
    <n v="3106"/>
    <x v="12"/>
    <x v="2"/>
    <x v="0"/>
    <n v="402200"/>
    <s v="Lighting - Interior Linear Fluorescent Fixture &lt;=600 watts replacing &gt;=400 Watts (Tier 1)"/>
    <x v="4"/>
    <x v="8"/>
    <s v="Fixture"/>
    <n v="16"/>
    <n v="3200"/>
    <n v="5.18"/>
    <n v="22945.03"/>
  </r>
  <r>
    <n v="3106"/>
    <x v="12"/>
    <x v="2"/>
    <x v="0"/>
    <n v="402200"/>
    <s v="Lighting - Interior Linear Fluorescent Fixture &lt;=600 watts replacing &gt;=400 Watts (Tier 1)"/>
    <x v="4"/>
    <x v="8"/>
    <s v="Fixture"/>
    <n v="27"/>
    <n v="5400"/>
    <n v="8.74"/>
    <n v="38719.74"/>
  </r>
  <r>
    <n v="3106"/>
    <x v="12"/>
    <x v="2"/>
    <x v="0"/>
    <n v="402200"/>
    <s v="Lighting - Interior Linear Fluorescent Fixture &lt;=600 watts replacing &gt;=400 Watts (Tier 1)"/>
    <x v="4"/>
    <x v="8"/>
    <s v="Fixture"/>
    <n v="15"/>
    <n v="3000"/>
    <n v="4.8499999999999996"/>
    <n v="21510.959999999999"/>
  </r>
  <r>
    <n v="3106"/>
    <x v="12"/>
    <x v="2"/>
    <x v="0"/>
    <n v="402200"/>
    <s v="Lighting - Interior Linear Fluorescent Fixture &lt;=600 watts replacing &gt;=400 Watts (Tier 1)"/>
    <x v="4"/>
    <x v="8"/>
    <s v="Fixture"/>
    <n v="15"/>
    <n v="3000"/>
    <n v="4.8499999999999996"/>
    <n v="21510.959999999999"/>
  </r>
  <r>
    <n v="3106"/>
    <x v="12"/>
    <x v="2"/>
    <x v="0"/>
    <n v="402200"/>
    <s v="Lighting - Interior Linear Fluorescent Fixture &lt;=600 watts replacing &gt;=400 Watts (Tier 1)"/>
    <x v="4"/>
    <x v="8"/>
    <s v="Fixture"/>
    <n v="15"/>
    <n v="3000"/>
    <n v="4.34"/>
    <n v="21317.17"/>
  </r>
  <r>
    <n v="3106"/>
    <x v="12"/>
    <x v="2"/>
    <x v="0"/>
    <n v="402200"/>
    <s v="Lighting - Interior Linear Fluorescent Fixture &lt;=600 watts replacing &gt;=400 Watts (Tier 1)"/>
    <x v="4"/>
    <x v="8"/>
    <s v="Fixture"/>
    <n v="15"/>
    <n v="3000"/>
    <n v="4.8499999999999996"/>
    <n v="21510.959999999999"/>
  </r>
  <r>
    <n v="3106"/>
    <x v="12"/>
    <x v="2"/>
    <x v="0"/>
    <n v="402200"/>
    <s v="Lighting - Interior Linear Fluorescent Fixture &lt;=600 watts replacing &gt;=400 Watts (Tier 1)"/>
    <x v="4"/>
    <x v="8"/>
    <s v="Fixture"/>
    <n v="14"/>
    <n v="2800"/>
    <n v="4.53"/>
    <n v="20076.900000000001"/>
  </r>
  <r>
    <n v="3106"/>
    <x v="12"/>
    <x v="2"/>
    <x v="0"/>
    <n v="402200"/>
    <s v="Lighting - Interior Linear Fluorescent Fixture &lt;=600 watts replacing &gt;=400 Watts (Tier 1)"/>
    <x v="4"/>
    <x v="8"/>
    <s v="Fixture"/>
    <n v="15"/>
    <n v="3000"/>
    <n v="4.8499999999999996"/>
    <n v="21510.959999999999"/>
  </r>
  <r>
    <n v="3106"/>
    <x v="12"/>
    <x v="2"/>
    <x v="0"/>
    <n v="402200"/>
    <s v="Lighting - Interior Linear Fluorescent Fixture &lt;=600 watts replacing &gt;=400 Watts (Tier 1)"/>
    <x v="4"/>
    <x v="8"/>
    <s v="Fixture"/>
    <n v="13"/>
    <n v="2600"/>
    <n v="4.21"/>
    <n v="18642.830000000002"/>
  </r>
  <r>
    <n v="3106"/>
    <x v="12"/>
    <x v="2"/>
    <x v="0"/>
    <n v="402200"/>
    <s v="Lighting - Interior Linear Fluorescent Fixture &lt;=600 watts replacing &gt;=400 Watts (Tier 1)"/>
    <x v="4"/>
    <x v="8"/>
    <s v="Fixture"/>
    <n v="18"/>
    <n v="3600"/>
    <n v="5.83"/>
    <n v="25813.16"/>
  </r>
  <r>
    <n v="3106"/>
    <x v="12"/>
    <x v="2"/>
    <x v="0"/>
    <n v="402200"/>
    <s v="Lighting - Interior Linear Fluorescent Fixture &lt;=600 watts replacing &gt;=400 Watts (Tier 1)"/>
    <x v="4"/>
    <x v="8"/>
    <s v="Fixture"/>
    <n v="18"/>
    <n v="3600"/>
    <n v="5.83"/>
    <n v="25813.16"/>
  </r>
  <r>
    <n v="3106"/>
    <x v="12"/>
    <x v="2"/>
    <x v="0"/>
    <n v="402200"/>
    <s v="Lighting - Interior Linear Fluorescent Fixture &lt;=600 watts replacing &gt;=400 Watts (Tier 1)"/>
    <x v="4"/>
    <x v="8"/>
    <s v="Fixture"/>
    <n v="20"/>
    <n v="4000"/>
    <n v="6.47"/>
    <n v="28681.29"/>
  </r>
  <r>
    <n v="3106"/>
    <x v="12"/>
    <x v="2"/>
    <x v="0"/>
    <n v="402200"/>
    <s v="Lighting - Interior Linear Fluorescent Fixture &lt;=600 watts replacing &gt;=400 Watts (Tier 1)"/>
    <x v="4"/>
    <x v="8"/>
    <s v="Fixture"/>
    <n v="12"/>
    <n v="2400"/>
    <n v="3.88"/>
    <n v="17208.77"/>
  </r>
  <r>
    <n v="3106"/>
    <x v="12"/>
    <x v="2"/>
    <x v="0"/>
    <n v="402200"/>
    <s v="Lighting - Interior Linear Fluorescent Fixture &lt;=600 watts replacing &gt;=400 Watts (Tier 1)"/>
    <x v="4"/>
    <x v="8"/>
    <s v="Fixture"/>
    <n v="16"/>
    <n v="3200"/>
    <n v="5.18"/>
    <n v="22945.03"/>
  </r>
  <r>
    <n v="3106"/>
    <x v="12"/>
    <x v="2"/>
    <x v="0"/>
    <n v="402200"/>
    <s v="Lighting - Interior Linear Fluorescent Fixture &lt;=600 watts replacing &gt;=400 Watts (Tier 1)"/>
    <x v="4"/>
    <x v="8"/>
    <s v="Fixture"/>
    <n v="24"/>
    <n v="4800"/>
    <n v="7.77"/>
    <n v="34417.54"/>
  </r>
  <r>
    <n v="3106"/>
    <x v="12"/>
    <x v="2"/>
    <x v="0"/>
    <n v="402200"/>
    <s v="Lighting - Interior Linear Fluorescent Fixture &lt;=600 watts replacing &gt;=400 Watts (Tier 1)"/>
    <x v="4"/>
    <x v="8"/>
    <s v="Fixture"/>
    <n v="13"/>
    <n v="2600"/>
    <n v="4.21"/>
    <n v="18642.830000000002"/>
  </r>
  <r>
    <n v="3106"/>
    <x v="12"/>
    <x v="2"/>
    <x v="0"/>
    <n v="402201"/>
    <s v="Lighting - Interior Linear Fluorescent Fixture &lt;=64 watts replacing &lt;=100 Watts"/>
    <x v="4"/>
    <x v="8"/>
    <s v="Fixture"/>
    <n v="185"/>
    <n v="4625"/>
    <n v="12.92"/>
    <n v="47047.57"/>
  </r>
  <r>
    <n v="3106"/>
    <x v="12"/>
    <x v="2"/>
    <x v="0"/>
    <n v="402201"/>
    <s v="Lighting - Interior Linear Fluorescent Fixture &lt;=64 watts replacing &lt;=100 Watts"/>
    <x v="4"/>
    <x v="8"/>
    <s v="Fixture"/>
    <n v="59"/>
    <n v="1475"/>
    <n v="4.09"/>
    <n v="18955.21"/>
  </r>
  <r>
    <n v="3106"/>
    <x v="12"/>
    <x v="2"/>
    <x v="0"/>
    <n v="402201"/>
    <s v="Lighting - Interior Linear Fluorescent Fixture &lt;=64 watts replacing &lt;=100 Watts"/>
    <x v="4"/>
    <x v="8"/>
    <s v="Fixture"/>
    <n v="86"/>
    <n v="2150"/>
    <n v="6.01"/>
    <n v="27629.63"/>
  </r>
  <r>
    <n v="3106"/>
    <x v="12"/>
    <x v="2"/>
    <x v="0"/>
    <n v="402201"/>
    <s v="Lighting - Interior Linear Fluorescent Fixture &lt;=64 watts replacing &lt;=100 Watts"/>
    <x v="4"/>
    <x v="8"/>
    <s v="Fixture"/>
    <n v="58"/>
    <n v="1450"/>
    <n v="3.31"/>
    <n v="11599.98"/>
  </r>
  <r>
    <n v="3106"/>
    <x v="12"/>
    <x v="2"/>
    <x v="0"/>
    <n v="402201"/>
    <s v="Lighting - Interior Linear Fluorescent Fixture &lt;=64 watts replacing &lt;=100 Watts"/>
    <x v="4"/>
    <x v="8"/>
    <s v="Fixture"/>
    <n v="795"/>
    <n v="19875"/>
    <n v="55.61"/>
    <n v="255413.46"/>
  </r>
  <r>
    <n v="3106"/>
    <x v="12"/>
    <x v="2"/>
    <x v="0"/>
    <n v="402201"/>
    <s v="Lighting - Interior Linear Fluorescent Fixture &lt;=64 watts replacing &lt;=100 Watts"/>
    <x v="4"/>
    <x v="8"/>
    <s v="Fixture"/>
    <n v="16"/>
    <n v="400"/>
    <n v="0.95"/>
    <n v="3261.77"/>
  </r>
  <r>
    <n v="3106"/>
    <x v="12"/>
    <x v="2"/>
    <x v="0"/>
    <n v="402201"/>
    <s v="Lighting - Interior Linear Fluorescent Fixture &lt;=64 watts replacing &lt;=100 Watts"/>
    <x v="4"/>
    <x v="8"/>
    <s v="Fixture"/>
    <n v="2"/>
    <n v="50"/>
    <n v="0.08"/>
    <n v="382.41"/>
  </r>
  <r>
    <n v="3106"/>
    <x v="12"/>
    <x v="2"/>
    <x v="0"/>
    <n v="402201"/>
    <s v="Lighting - Interior Linear Fluorescent Fixture &lt;=64 watts replacing &lt;=100 Watts"/>
    <x v="4"/>
    <x v="8"/>
    <s v="Fixture"/>
    <n v="158"/>
    <n v="3950"/>
    <n v="11.04"/>
    <n v="40181.160000000003"/>
  </r>
  <r>
    <n v="3106"/>
    <x v="12"/>
    <x v="2"/>
    <x v="0"/>
    <n v="402201"/>
    <s v="Lighting - Interior Linear Fluorescent Fixture &lt;=64 watts replacing &lt;=100 Watts"/>
    <x v="4"/>
    <x v="8"/>
    <s v="Fixture"/>
    <n v="13"/>
    <n v="325"/>
    <n v="0.9"/>
    <n v="4176.57"/>
  </r>
  <r>
    <n v="3106"/>
    <x v="12"/>
    <x v="2"/>
    <x v="0"/>
    <n v="402201"/>
    <s v="Lighting - Interior Linear Fluorescent Fixture &lt;=64 watts replacing &lt;=100 Watts"/>
    <x v="4"/>
    <x v="8"/>
    <s v="Fixture"/>
    <n v="4"/>
    <n v="100"/>
    <n v="0.27"/>
    <n v="1017.24"/>
  </r>
  <r>
    <n v="3106"/>
    <x v="12"/>
    <x v="2"/>
    <x v="0"/>
    <n v="402201"/>
    <s v="Lighting - Interior Linear Fluorescent Fixture &lt;=64 watts replacing &lt;=100 Watts"/>
    <x v="4"/>
    <x v="8"/>
    <s v="Fixture"/>
    <n v="58"/>
    <n v="1450"/>
    <n v="4.0199999999999996"/>
    <n v="18633.93"/>
  </r>
  <r>
    <n v="3106"/>
    <x v="12"/>
    <x v="2"/>
    <x v="0"/>
    <n v="402201"/>
    <s v="Lighting - Interior Linear Fluorescent Fixture &lt;=64 watts replacing &lt;=100 Watts"/>
    <x v="4"/>
    <x v="8"/>
    <s v="Fixture"/>
    <n v="32"/>
    <n v="800"/>
    <n v="2.2200000000000002"/>
    <n v="10280.790000000001"/>
  </r>
  <r>
    <n v="3106"/>
    <x v="12"/>
    <x v="2"/>
    <x v="0"/>
    <n v="402201"/>
    <s v="Lighting - Interior Linear Fluorescent Fixture &lt;=64 watts replacing &lt;=100 Watts"/>
    <x v="4"/>
    <x v="8"/>
    <s v="Fixture"/>
    <n v="2"/>
    <n v="50"/>
    <n v="0.11"/>
    <n v="407.72"/>
  </r>
  <r>
    <n v="3106"/>
    <x v="12"/>
    <x v="2"/>
    <x v="0"/>
    <n v="402201"/>
    <s v="Lighting - Interior Linear Fluorescent Fixture &lt;=64 watts replacing &lt;=100 Watts"/>
    <x v="4"/>
    <x v="8"/>
    <s v="Fixture"/>
    <n v="6"/>
    <n v="150"/>
    <n v="0.41"/>
    <n v="1927.64"/>
  </r>
  <r>
    <n v="3106"/>
    <x v="12"/>
    <x v="2"/>
    <x v="0"/>
    <n v="402201"/>
    <s v="Lighting - Interior Linear Fluorescent Fixture &lt;=64 watts replacing &lt;=100 Watts"/>
    <x v="4"/>
    <x v="8"/>
    <s v="Fixture"/>
    <n v="12"/>
    <n v="300"/>
    <n v="0.71"/>
    <n v="2446.3200000000002"/>
  </r>
  <r>
    <n v="3106"/>
    <x v="12"/>
    <x v="2"/>
    <x v="0"/>
    <n v="402201"/>
    <s v="Lighting - Interior Linear Fluorescent Fixture &lt;=64 watts replacing &lt;=100 Watts"/>
    <x v="4"/>
    <x v="8"/>
    <s v="Fixture"/>
    <n v="2"/>
    <n v="50"/>
    <n v="0.11"/>
    <n v="407.72"/>
  </r>
  <r>
    <n v="3106"/>
    <x v="12"/>
    <x v="2"/>
    <x v="0"/>
    <n v="402201"/>
    <s v="Lighting - Interior Linear Fluorescent Fixture &lt;=64 watts replacing &lt;=100 Watts"/>
    <x v="4"/>
    <x v="8"/>
    <s v="Fixture"/>
    <n v="22"/>
    <n v="550"/>
    <n v="0.95"/>
    <n v="4206.58"/>
  </r>
  <r>
    <n v="3106"/>
    <x v="12"/>
    <x v="2"/>
    <x v="0"/>
    <n v="402201"/>
    <s v="Lighting - Interior Linear Fluorescent Fixture &lt;=64 watts replacing &lt;=100 Watts"/>
    <x v="4"/>
    <x v="8"/>
    <s v="Fixture"/>
    <n v="19"/>
    <n v="475"/>
    <n v="1.1299999999999999"/>
    <n v="3873.35"/>
  </r>
  <r>
    <n v="3106"/>
    <x v="12"/>
    <x v="2"/>
    <x v="0"/>
    <n v="402201"/>
    <s v="Lighting - Interior Linear Fluorescent Fixture &lt;=64 watts replacing &lt;=100 Watts"/>
    <x v="4"/>
    <x v="8"/>
    <s v="Fixture"/>
    <n v="12"/>
    <n v="300"/>
    <n v="0.83"/>
    <n v="3855.29"/>
  </r>
  <r>
    <n v="3106"/>
    <x v="12"/>
    <x v="2"/>
    <x v="0"/>
    <n v="402201"/>
    <s v="Lighting - Interior Linear Fluorescent Fixture &lt;=64 watts replacing &lt;=100 Watts"/>
    <x v="4"/>
    <x v="8"/>
    <s v="Fixture"/>
    <n v="3"/>
    <n v="75"/>
    <n v="0.21"/>
    <n v="762.93"/>
  </r>
  <r>
    <n v="3106"/>
    <x v="12"/>
    <x v="2"/>
    <x v="0"/>
    <n v="402201"/>
    <s v="Lighting - Interior Linear Fluorescent Fixture &lt;=64 watts replacing &lt;=100 Watts"/>
    <x v="4"/>
    <x v="8"/>
    <s v="Fixture"/>
    <n v="96"/>
    <n v="2400"/>
    <n v="6.71"/>
    <n v="30842.38"/>
  </r>
  <r>
    <n v="3106"/>
    <x v="12"/>
    <x v="2"/>
    <x v="0"/>
    <n v="402201"/>
    <s v="Lighting - Interior Linear Fluorescent Fixture &lt;=64 watts replacing &lt;=100 Watts"/>
    <x v="4"/>
    <x v="8"/>
    <s v="Fixture"/>
    <n v="21"/>
    <n v="525"/>
    <n v="1.46"/>
    <n v="6746.77"/>
  </r>
  <r>
    <n v="3106"/>
    <x v="12"/>
    <x v="2"/>
    <x v="0"/>
    <n v="402201"/>
    <s v="Lighting - Interior Linear Fluorescent Fixture &lt;=64 watts replacing &lt;=100 Watts"/>
    <x v="4"/>
    <x v="8"/>
    <s v="Fixture"/>
    <n v="204"/>
    <n v="5100"/>
    <n v="12.14"/>
    <n v="41587.599999999999"/>
  </r>
  <r>
    <n v="3106"/>
    <x v="12"/>
    <x v="2"/>
    <x v="0"/>
    <n v="402201"/>
    <s v="Lighting - Interior Linear Fluorescent Fixture &lt;=64 watts replacing &lt;=100 Watts"/>
    <x v="4"/>
    <x v="8"/>
    <s v="Fixture"/>
    <n v="3"/>
    <n v="75"/>
    <n v="0.17"/>
    <n v="611.58000000000004"/>
  </r>
  <r>
    <n v="3106"/>
    <x v="12"/>
    <x v="2"/>
    <x v="0"/>
    <n v="402201"/>
    <s v="Lighting - Interior Linear Fluorescent Fixture &lt;=64 watts replacing &lt;=100 Watts"/>
    <x v="4"/>
    <x v="8"/>
    <s v="Fixture"/>
    <n v="4"/>
    <n v="100"/>
    <n v="0.23"/>
    <n v="808.47"/>
  </r>
  <r>
    <n v="3106"/>
    <x v="12"/>
    <x v="2"/>
    <x v="0"/>
    <n v="402201"/>
    <s v="Lighting - Interior Linear Fluorescent Fixture &lt;=64 watts replacing &lt;=100 Watts"/>
    <x v="4"/>
    <x v="8"/>
    <s v="Fixture"/>
    <n v="2"/>
    <n v="50"/>
    <n v="0.11"/>
    <n v="399.99"/>
  </r>
  <r>
    <n v="3106"/>
    <x v="12"/>
    <x v="2"/>
    <x v="0"/>
    <n v="402201"/>
    <s v="Lighting - Interior Linear Fluorescent Fixture &lt;=64 watts replacing &lt;=100 Watts"/>
    <x v="4"/>
    <x v="8"/>
    <s v="Fixture"/>
    <n v="6"/>
    <n v="150"/>
    <n v="0.35"/>
    <n v="1539.25"/>
  </r>
  <r>
    <n v="3106"/>
    <x v="12"/>
    <x v="2"/>
    <x v="0"/>
    <n v="402201"/>
    <s v="Lighting - Interior Linear Fluorescent Fixture &lt;=64 watts replacing &lt;=100 Watts"/>
    <x v="4"/>
    <x v="8"/>
    <s v="Fixture"/>
    <n v="1"/>
    <n v="25"/>
    <n v="1.32E-3"/>
    <n v="162.41999999999999"/>
  </r>
  <r>
    <n v="3106"/>
    <x v="12"/>
    <x v="2"/>
    <x v="0"/>
    <n v="402201"/>
    <s v="Lighting - Interior Linear Fluorescent Fixture &lt;=64 watts replacing &lt;=100 Watts"/>
    <x v="4"/>
    <x v="8"/>
    <s v="Fixture"/>
    <n v="99"/>
    <n v="2475"/>
    <n v="6.87"/>
    <n v="31806.2"/>
  </r>
  <r>
    <n v="3106"/>
    <x v="12"/>
    <x v="2"/>
    <x v="0"/>
    <n v="402201"/>
    <s v="Lighting - Interior Linear Fluorescent Fixture &lt;=64 watts replacing &lt;=100 Watts"/>
    <x v="4"/>
    <x v="8"/>
    <s v="Fixture"/>
    <n v="120"/>
    <n v="3000"/>
    <n v="8.39"/>
    <n v="38552.97"/>
  </r>
  <r>
    <n v="3106"/>
    <x v="12"/>
    <x v="2"/>
    <x v="0"/>
    <n v="402201"/>
    <s v="Lighting - Interior Linear Fluorescent Fixture &lt;=64 watts replacing &lt;=100 Watts"/>
    <x v="4"/>
    <x v="8"/>
    <s v="Fixture"/>
    <n v="154"/>
    <n v="3850"/>
    <n v="10.77"/>
    <n v="49476.31"/>
  </r>
  <r>
    <n v="3106"/>
    <x v="12"/>
    <x v="2"/>
    <x v="0"/>
    <n v="402201"/>
    <s v="Lighting - Interior Linear Fluorescent Fixture &lt;=64 watts replacing &lt;=100 Watts"/>
    <x v="4"/>
    <x v="8"/>
    <s v="Fixture"/>
    <n v="76"/>
    <n v="1900"/>
    <n v="5.23"/>
    <n v="24631.06"/>
  </r>
  <r>
    <n v="3106"/>
    <x v="12"/>
    <x v="2"/>
    <x v="0"/>
    <n v="402201"/>
    <s v="Lighting - Interior Linear Fluorescent Fixture &lt;=64 watts replacing &lt;=100 Watts"/>
    <x v="4"/>
    <x v="8"/>
    <s v="Fixture"/>
    <n v="33"/>
    <n v="825"/>
    <n v="1.96"/>
    <n v="6727.4"/>
  </r>
  <r>
    <n v="3106"/>
    <x v="12"/>
    <x v="2"/>
    <x v="0"/>
    <n v="402201"/>
    <s v="Lighting - Interior Linear Fluorescent Fixture &lt;=64 watts replacing &lt;=100 Watts"/>
    <x v="4"/>
    <x v="8"/>
    <s v="Fixture"/>
    <n v="30"/>
    <n v="750"/>
    <n v="1.29"/>
    <n v="5736.25"/>
  </r>
  <r>
    <n v="3106"/>
    <x v="12"/>
    <x v="2"/>
    <x v="0"/>
    <n v="402201"/>
    <s v="Lighting - Interior Linear Fluorescent Fixture &lt;=64 watts replacing &lt;=100 Watts"/>
    <x v="4"/>
    <x v="8"/>
    <s v="Fixture"/>
    <n v="26"/>
    <n v="650"/>
    <n v="1.1200000000000001"/>
    <n v="4971.42"/>
  </r>
  <r>
    <n v="3106"/>
    <x v="12"/>
    <x v="2"/>
    <x v="0"/>
    <n v="402202"/>
    <s v="Lighting - Interior Linear Fluorescent Fixture 245-360 watts replacing 400 Watts (Tier 2)"/>
    <x v="4"/>
    <x v="8"/>
    <s v="Fixture"/>
    <n v="26"/>
    <n v="1300"/>
    <n v="3.19"/>
    <n v="14807.84"/>
  </r>
  <r>
    <n v="3106"/>
    <x v="12"/>
    <x v="2"/>
    <x v="0"/>
    <n v="402202"/>
    <s v="Lighting - Interior Linear Fluorescent Fixture 245-360 watts replacing 400 Watts (Tier 2)"/>
    <x v="4"/>
    <x v="8"/>
    <s v="Fixture"/>
    <n v="120"/>
    <n v="6000"/>
    <n v="14.76"/>
    <n v="68343.91"/>
  </r>
  <r>
    <n v="3106"/>
    <x v="12"/>
    <x v="2"/>
    <x v="0"/>
    <n v="402202"/>
    <s v="Lighting - Interior Linear Fluorescent Fixture 245-360 watts replacing 400 Watts (Tier 2)"/>
    <x v="4"/>
    <x v="8"/>
    <s v="Fixture"/>
    <n v="36"/>
    <n v="1800"/>
    <n v="0.08"/>
    <n v="10947.83"/>
  </r>
  <r>
    <n v="3106"/>
    <x v="12"/>
    <x v="2"/>
    <x v="0"/>
    <n v="402202"/>
    <s v="Lighting - Interior Linear Fluorescent Fixture 245-360 watts replacing 400 Watts (Tier 2)"/>
    <x v="4"/>
    <x v="8"/>
    <s v="Fixture"/>
    <n v="4"/>
    <n v="200"/>
    <n v="9.3600000000000003E-3"/>
    <n v="1151.74"/>
  </r>
  <r>
    <n v="3106"/>
    <x v="12"/>
    <x v="0"/>
    <x v="0"/>
    <n v="402367"/>
    <s v="Lighting-IntrHiByLnrFlscntFxt360wrplc400w(TrII)Tr1"/>
    <x v="4"/>
    <x v="41"/>
    <s v="Fixture"/>
    <n v="50"/>
    <n v="3250"/>
    <n v="4.09"/>
    <n v="20007"/>
  </r>
  <r>
    <n v="3106"/>
    <x v="12"/>
    <x v="0"/>
    <x v="0"/>
    <n v="402128"/>
    <s v="Lighting-IntrHiByLnrFlscntFxtr244wrplc400w(TrI)Tr1"/>
    <x v="4"/>
    <x v="41"/>
    <s v="Fixture"/>
    <n v="3"/>
    <n v="112.5"/>
    <n v="0.2"/>
    <n v="1441.44"/>
  </r>
  <r>
    <n v="3106"/>
    <x v="12"/>
    <x v="0"/>
    <x v="0"/>
    <n v="402128"/>
    <s v="Lighting-IntrHiByLnrFlscntFxtr244wrplc400w(TrI)Tr1"/>
    <x v="4"/>
    <x v="41"/>
    <s v="Fixture"/>
    <n v="10"/>
    <n v="1500"/>
    <n v="2.37"/>
    <n v="8631.16"/>
  </r>
  <r>
    <n v="3106"/>
    <x v="12"/>
    <x v="0"/>
    <x v="0"/>
    <n v="402128"/>
    <s v="Lighting-IntrHiByLnrFlscntFxtr244wrplc400w(TrI)Tr1"/>
    <x v="4"/>
    <x v="41"/>
    <s v="Fixture"/>
    <n v="2"/>
    <n v="300"/>
    <n v="0.38"/>
    <n v="1357.57"/>
  </r>
  <r>
    <n v="3106"/>
    <x v="12"/>
    <x v="0"/>
    <x v="0"/>
    <n v="402128"/>
    <s v="Lighting-IntrHiByLnrFlscntFxtr244wrplc400w(TrI)Tr1"/>
    <x v="4"/>
    <x v="41"/>
    <s v="Fixture"/>
    <n v="1"/>
    <n v="150"/>
    <n v="0.23"/>
    <n v="863.11"/>
  </r>
  <r>
    <n v="3106"/>
    <x v="12"/>
    <x v="0"/>
    <x v="0"/>
    <n v="402128"/>
    <s v="Lighting-IntrHiByLnrFlscntFxtr244wrplc400w(TrI)Tr1"/>
    <x v="4"/>
    <x v="41"/>
    <s v="Fixture"/>
    <n v="2"/>
    <n v="300"/>
    <n v="0.41"/>
    <n v="1741.37"/>
  </r>
  <r>
    <n v="3106"/>
    <x v="12"/>
    <x v="0"/>
    <x v="0"/>
    <n v="402128"/>
    <s v="Lighting-IntrHiByLnrFlscntFxtr244wrplc400w(TrI)Tr1"/>
    <x v="4"/>
    <x v="41"/>
    <s v="Fixture"/>
    <n v="9"/>
    <n v="1350"/>
    <n v="2.13"/>
    <n v="7768.05"/>
  </r>
  <r>
    <n v="3106"/>
    <x v="12"/>
    <x v="0"/>
    <x v="0"/>
    <n v="402128"/>
    <s v="Lighting-IntrHiByLnrFlscntFxtr244wrplc400w(TrI)Tr1"/>
    <x v="4"/>
    <x v="41"/>
    <s v="Fixture"/>
    <n v="2"/>
    <n v="300"/>
    <n v="0.39"/>
    <n v="1371.95"/>
  </r>
  <r>
    <n v="3106"/>
    <x v="12"/>
    <x v="0"/>
    <x v="0"/>
    <n v="402128"/>
    <s v="Lighting-IntrHiByLnrFlscntFxtr244wrplc400w(TrI)Tr1"/>
    <x v="4"/>
    <x v="41"/>
    <s v="Fixture"/>
    <n v="10"/>
    <n v="1500"/>
    <n v="1.87"/>
    <n v="11218.36"/>
  </r>
  <r>
    <n v="3106"/>
    <x v="12"/>
    <x v="0"/>
    <x v="0"/>
    <n v="402128"/>
    <s v="Lighting-IntrHiByLnrFlscntFxtr244wrplc400w(TrI)Tr1"/>
    <x v="4"/>
    <x v="41"/>
    <s v="Fixture"/>
    <n v="46"/>
    <n v="6900"/>
    <n v="7.21"/>
    <n v="35239.68"/>
  </r>
  <r>
    <n v="3106"/>
    <x v="12"/>
    <x v="0"/>
    <x v="0"/>
    <n v="402128"/>
    <s v="Lighting-IntrHiByLnrFlscntFxtr244wrplc400w(TrI)Tr1"/>
    <x v="4"/>
    <x v="41"/>
    <s v="Fixture"/>
    <n v="18"/>
    <n v="2700"/>
    <n v="3.49"/>
    <n v="12218.16"/>
  </r>
  <r>
    <n v="3106"/>
    <x v="12"/>
    <x v="0"/>
    <x v="0"/>
    <n v="402128"/>
    <s v="Lighting-IntrHiByLnrFlscntFxtr244wrplc400w(TrI)Tr1"/>
    <x v="4"/>
    <x v="41"/>
    <s v="Fixture"/>
    <n v="12"/>
    <n v="1800"/>
    <n v="2.3199999999999998"/>
    <n v="8145.44"/>
  </r>
  <r>
    <n v="3106"/>
    <x v="12"/>
    <x v="0"/>
    <x v="0"/>
    <n v="402128"/>
    <s v="Lighting-IntrHiByLnrFlscntFxtr244wrplc400w(TrI)Tr1"/>
    <x v="4"/>
    <x v="41"/>
    <s v="Fixture"/>
    <n v="6"/>
    <n v="900"/>
    <n v="0.94"/>
    <n v="4596.4799999999996"/>
  </r>
  <r>
    <n v="3106"/>
    <x v="12"/>
    <x v="0"/>
    <x v="0"/>
    <n v="402128"/>
    <s v="Lighting-IntrHiByLnrFlscntFxtr244wrplc400w(TrI)Tr1"/>
    <x v="4"/>
    <x v="41"/>
    <s v="Fixture"/>
    <n v="48"/>
    <n v="7200"/>
    <n v="9.4600000000000009"/>
    <n v="32581.78"/>
  </r>
  <r>
    <n v="3106"/>
    <x v="12"/>
    <x v="0"/>
    <x v="0"/>
    <n v="402128"/>
    <s v="Lighting-IntrHiByLnrFlscntFxtr244wrplc400w(TrI)Tr1"/>
    <x v="4"/>
    <x v="41"/>
    <s v="Fixture"/>
    <n v="9"/>
    <n v="1350"/>
    <n v="2.11"/>
    <n v="9813.48"/>
  </r>
  <r>
    <n v="3106"/>
    <x v="12"/>
    <x v="0"/>
    <x v="0"/>
    <n v="402128"/>
    <s v="Lighting-IntrHiByLnrFlscntFxtr244wrplc400w(TrI)Tr1"/>
    <x v="4"/>
    <x v="41"/>
    <s v="Fixture"/>
    <n v="10"/>
    <n v="1500"/>
    <n v="2.37"/>
    <n v="8631.16"/>
  </r>
  <r>
    <n v="3106"/>
    <x v="12"/>
    <x v="0"/>
    <x v="0"/>
    <n v="402128"/>
    <s v="Lighting-IntrHiByLnrFlscntFxtr244wrplc400w(TrI)Tr1"/>
    <x v="4"/>
    <x v="41"/>
    <s v="Fixture"/>
    <n v="23"/>
    <n v="3450"/>
    <n v="4.46"/>
    <n v="15612.1"/>
  </r>
  <r>
    <n v="3106"/>
    <x v="12"/>
    <x v="0"/>
    <x v="0"/>
    <n v="402128"/>
    <s v="Lighting-IntrHiByLnrFlscntFxtr244wrplc400w(TrI)Tr1"/>
    <x v="4"/>
    <x v="41"/>
    <s v="Fixture"/>
    <n v="12"/>
    <n v="1800"/>
    <n v="2.84"/>
    <n v="10357.4"/>
  </r>
  <r>
    <n v="3106"/>
    <x v="12"/>
    <x v="0"/>
    <x v="0"/>
    <n v="402128"/>
    <s v="Lighting-IntrHiByLnrFlscntFxtr244wrplc400w(TrI)Tr1"/>
    <x v="4"/>
    <x v="41"/>
    <s v="Fixture"/>
    <n v="6"/>
    <n v="900"/>
    <n v="0.94"/>
    <n v="4596.4799999999996"/>
  </r>
  <r>
    <n v="3106"/>
    <x v="12"/>
    <x v="0"/>
    <x v="0"/>
    <n v="402128"/>
    <s v="Lighting-IntrHiByLnrFlscntFxtr244wrplc400w(TrI)Tr1"/>
    <x v="4"/>
    <x v="41"/>
    <s v="Fixture"/>
    <n v="12"/>
    <n v="1800"/>
    <n v="2.3199999999999998"/>
    <n v="8145.44"/>
  </r>
  <r>
    <n v="3106"/>
    <x v="12"/>
    <x v="0"/>
    <x v="0"/>
    <n v="402128"/>
    <s v="Lighting-IntrHiByLnrFlscntFxtr244wrplc400w(TrI)Tr1"/>
    <x v="4"/>
    <x v="41"/>
    <s v="Fixture"/>
    <n v="8"/>
    <n v="1200"/>
    <n v="1.89"/>
    <n v="8723.09"/>
  </r>
  <r>
    <n v="3106"/>
    <x v="12"/>
    <x v="0"/>
    <x v="0"/>
    <n v="402128"/>
    <s v="Lighting-IntrHiByLnrFlscntFxtr244wrplc400w(TrI)Tr1"/>
    <x v="4"/>
    <x v="41"/>
    <s v="Fixture"/>
    <n v="8"/>
    <n v="1200"/>
    <n v="1.89"/>
    <n v="8723.09"/>
  </r>
  <r>
    <n v="3106"/>
    <x v="12"/>
    <x v="0"/>
    <x v="0"/>
    <n v="402128"/>
    <s v="Lighting-IntrHiByLnrFlscntFxtr244wrplc400w(TrI)Tr1"/>
    <x v="4"/>
    <x v="41"/>
    <s v="Fixture"/>
    <n v="92"/>
    <n v="13800"/>
    <n v="21.84"/>
    <n v="100315.62"/>
  </r>
  <r>
    <n v="3106"/>
    <x v="12"/>
    <x v="0"/>
    <x v="0"/>
    <n v="402128"/>
    <s v="Lighting-IntrHiByLnrFlscntFxtr244wrplc400w(TrI)Tr1"/>
    <x v="4"/>
    <x v="41"/>
    <s v="Fixture"/>
    <n v="93"/>
    <n v="13950"/>
    <n v="22.08"/>
    <n v="101406"/>
  </r>
  <r>
    <n v="3106"/>
    <x v="12"/>
    <x v="0"/>
    <x v="0"/>
    <n v="402128"/>
    <s v="Lighting-IntrHiByLnrFlscntFxtr244wrplc400w(TrI)Tr1"/>
    <x v="4"/>
    <x v="41"/>
    <s v="Fixture"/>
    <n v="10"/>
    <n v="1500"/>
    <n v="1.56"/>
    <n v="7660.8"/>
  </r>
  <r>
    <n v="3106"/>
    <x v="12"/>
    <x v="0"/>
    <x v="0"/>
    <n v="402128"/>
    <s v="Lighting-IntrHiByLnrFlscntFxtr244wrplc400w(TrI)Tr1"/>
    <x v="4"/>
    <x v="41"/>
    <s v="Fixture"/>
    <n v="13"/>
    <n v="1950"/>
    <n v="2.0299999999999998"/>
    <n v="9959.0400000000009"/>
  </r>
  <r>
    <n v="3106"/>
    <x v="12"/>
    <x v="0"/>
    <x v="0"/>
    <n v="402128"/>
    <s v="Lighting-IntrHiByLnrFlscntFxtr244wrplc400w(TrI)Tr1"/>
    <x v="4"/>
    <x v="41"/>
    <s v="Fixture"/>
    <n v="181"/>
    <n v="18371.5"/>
    <n v="42.97"/>
    <n v="197360.08"/>
  </r>
  <r>
    <n v="3106"/>
    <x v="12"/>
    <x v="0"/>
    <x v="0"/>
    <n v="402128"/>
    <s v="Lighting-IntrHiByLnrFlscntFxtr244wrplc400w(TrI)Tr1"/>
    <x v="4"/>
    <x v="41"/>
    <s v="Fixture"/>
    <n v="28"/>
    <n v="4200"/>
    <n v="4.3899999999999997"/>
    <n v="21450.240000000002"/>
  </r>
  <r>
    <n v="3106"/>
    <x v="12"/>
    <x v="0"/>
    <x v="0"/>
    <n v="402128"/>
    <s v="Lighting-IntrHiByLnrFlscntFxtr244wrplc400w(TrI)Tr1"/>
    <x v="4"/>
    <x v="41"/>
    <s v="Fixture"/>
    <n v="67"/>
    <n v="10050"/>
    <n v="13.44"/>
    <n v="52867.18"/>
  </r>
  <r>
    <n v="3106"/>
    <x v="12"/>
    <x v="0"/>
    <x v="0"/>
    <n v="402128"/>
    <s v="Lighting-IntrHiByLnrFlscntFxtr244wrplc400w(TrI)Tr1"/>
    <x v="4"/>
    <x v="41"/>
    <s v="Fixture"/>
    <n v="32"/>
    <n v="4800"/>
    <n v="5.01"/>
    <n v="24514.560000000001"/>
  </r>
  <r>
    <n v="3106"/>
    <x v="12"/>
    <x v="0"/>
    <x v="0"/>
    <n v="402128"/>
    <s v="Lighting-IntrHiByLnrFlscntFxtr244wrplc400w(TrI)Tr1"/>
    <x v="4"/>
    <x v="41"/>
    <s v="Fixture"/>
    <n v="22"/>
    <n v="2233"/>
    <n v="0.09"/>
    <n v="12127.8"/>
  </r>
  <r>
    <n v="3106"/>
    <x v="12"/>
    <x v="0"/>
    <x v="0"/>
    <n v="402129"/>
    <s v="Lighting-IntrHiByLnrFlscntFxtr244wrplc400w(TrI)Tr2"/>
    <x v="4"/>
    <x v="41"/>
    <s v="Fixture"/>
    <n v="5"/>
    <n v="165"/>
    <n v="0.33"/>
    <n v="2402.4"/>
  </r>
  <r>
    <n v="3106"/>
    <x v="12"/>
    <x v="0"/>
    <x v="0"/>
    <n v="402129"/>
    <s v="Lighting-IntrHiByLnrFlscntFxtr244wrplc400w(TrI)Tr2"/>
    <x v="4"/>
    <x v="41"/>
    <s v="Fixture"/>
    <n v="2"/>
    <n v="225"/>
    <n v="0.47"/>
    <n v="1726.23"/>
  </r>
  <r>
    <n v="3106"/>
    <x v="12"/>
    <x v="0"/>
    <x v="0"/>
    <n v="402129"/>
    <s v="Lighting-IntrHiByLnrFlscntFxtr244wrplc400w(TrI)Tr2"/>
    <x v="4"/>
    <x v="41"/>
    <s v="Fixture"/>
    <n v="10"/>
    <n v="1125"/>
    <n v="2.37"/>
    <n v="10903.87"/>
  </r>
  <r>
    <n v="3106"/>
    <x v="12"/>
    <x v="0"/>
    <x v="0"/>
    <n v="402129"/>
    <s v="Lighting-IntrHiByLnrFlscntFxtr244wrplc400w(TrI)Tr2"/>
    <x v="4"/>
    <x v="41"/>
    <s v="Fixture"/>
    <n v="11"/>
    <n v="1237.5"/>
    <n v="2.2999999999999998"/>
    <n v="9577.56"/>
  </r>
  <r>
    <n v="3106"/>
    <x v="12"/>
    <x v="0"/>
    <x v="0"/>
    <n v="402129"/>
    <s v="Lighting-IntrHiByLnrFlscntFxtr244wrplc400w(TrI)Tr2"/>
    <x v="4"/>
    <x v="41"/>
    <s v="Fixture"/>
    <n v="28"/>
    <n v="3150"/>
    <n v="5.52"/>
    <n v="19006.04"/>
  </r>
  <r>
    <n v="3106"/>
    <x v="12"/>
    <x v="0"/>
    <x v="0"/>
    <n v="402129"/>
    <s v="Lighting-IntrHiByLnrFlscntFxtr244wrplc400w(TrI)Tr2"/>
    <x v="4"/>
    <x v="41"/>
    <s v="Fixture"/>
    <n v="6"/>
    <n v="675"/>
    <n v="1.21"/>
    <n v="4918.2299999999996"/>
  </r>
  <r>
    <n v="3106"/>
    <x v="12"/>
    <x v="0"/>
    <x v="0"/>
    <n v="402129"/>
    <s v="Lighting-IntrHiByLnrFlscntFxtr244wrplc400w(TrI)Tr2"/>
    <x v="4"/>
    <x v="41"/>
    <s v="Fixture"/>
    <n v="8"/>
    <n v="900"/>
    <n v="1.61"/>
    <n v="6557.64"/>
  </r>
  <r>
    <n v="3106"/>
    <x v="12"/>
    <x v="0"/>
    <x v="0"/>
    <n v="402129"/>
    <s v="Lighting-IntrHiByLnrFlscntFxtr244wrplc400w(TrI)Tr2"/>
    <x v="4"/>
    <x v="41"/>
    <s v="Fixture"/>
    <n v="8"/>
    <n v="900"/>
    <n v="1.61"/>
    <n v="6557.64"/>
  </r>
  <r>
    <n v="3106"/>
    <x v="12"/>
    <x v="0"/>
    <x v="0"/>
    <n v="402129"/>
    <s v="Lighting-IntrHiByLnrFlscntFxtr244wrplc400w(TrI)Tr2"/>
    <x v="4"/>
    <x v="41"/>
    <s v="Fixture"/>
    <n v="34"/>
    <n v="3442.5"/>
    <n v="0.15"/>
    <n v="18742.97"/>
  </r>
  <r>
    <n v="3106"/>
    <x v="12"/>
    <x v="0"/>
    <x v="0"/>
    <n v="402129"/>
    <s v="Lighting-IntrHiByLnrFlscntFxtr244wrplc400w(TrI)Tr2"/>
    <x v="4"/>
    <x v="41"/>
    <s v="Fixture"/>
    <n v="9"/>
    <n v="1012.5"/>
    <n v="2.13"/>
    <n v="9813.48"/>
  </r>
  <r>
    <n v="3106"/>
    <x v="12"/>
    <x v="0"/>
    <x v="0"/>
    <n v="402129"/>
    <s v="Lighting-IntrHiByLnrFlscntFxtr244wrplc400w(TrI)Tr2"/>
    <x v="4"/>
    <x v="41"/>
    <s v="Fixture"/>
    <n v="12"/>
    <n v="1350"/>
    <n v="2.3199999999999998"/>
    <n v="8145.44"/>
  </r>
  <r>
    <n v="3106"/>
    <x v="12"/>
    <x v="0"/>
    <x v="0"/>
    <n v="402129"/>
    <s v="Lighting-IntrHiByLnrFlscntFxtr244wrplc400w(TrI)Tr2"/>
    <x v="4"/>
    <x v="41"/>
    <s v="Fixture"/>
    <n v="19"/>
    <n v="2137.5"/>
    <n v="3.97"/>
    <n v="16543.07"/>
  </r>
  <r>
    <n v="3106"/>
    <x v="12"/>
    <x v="0"/>
    <x v="0"/>
    <n v="402129"/>
    <s v="Lighting-IntrHiByLnrFlscntFxtr244wrplc400w(TrI)Tr2"/>
    <x v="4"/>
    <x v="41"/>
    <s v="Fixture"/>
    <n v="21"/>
    <n v="2362.5"/>
    <n v="4.07"/>
    <n v="14254.53"/>
  </r>
  <r>
    <n v="3106"/>
    <x v="12"/>
    <x v="0"/>
    <x v="0"/>
    <n v="402129"/>
    <s v="Lighting-IntrHiByLnrFlscntFxtr244wrplc400w(TrI)Tr2"/>
    <x v="4"/>
    <x v="41"/>
    <s v="Fixture"/>
    <n v="16"/>
    <n v="1800"/>
    <n v="2.5"/>
    <n v="12257.28"/>
  </r>
  <r>
    <n v="3106"/>
    <x v="12"/>
    <x v="0"/>
    <x v="0"/>
    <n v="402129"/>
    <s v="Lighting-IntrHiByLnrFlscntFxtr244wrplc400w(TrI)Tr2"/>
    <x v="4"/>
    <x v="41"/>
    <s v="Fixture"/>
    <n v="27"/>
    <n v="2146.5"/>
    <n v="3.95"/>
    <n v="17521.66"/>
  </r>
  <r>
    <n v="3106"/>
    <x v="12"/>
    <x v="0"/>
    <x v="0"/>
    <n v="402129"/>
    <s v="Lighting-IntrHiByLnrFlscntFxtr244wrplc400w(TrI)Tr2"/>
    <x v="4"/>
    <x v="41"/>
    <s v="Fixture"/>
    <n v="6"/>
    <n v="675"/>
    <n v="1.1599999999999999"/>
    <n v="4072.72"/>
  </r>
  <r>
    <n v="3106"/>
    <x v="12"/>
    <x v="0"/>
    <x v="0"/>
    <n v="402129"/>
    <s v="Lighting-IntrHiByLnrFlscntFxtr244wrplc400w(TrI)Tr2"/>
    <x v="4"/>
    <x v="41"/>
    <s v="Fixture"/>
    <n v="2"/>
    <n v="225"/>
    <n v="0.4"/>
    <n v="1578.12"/>
  </r>
  <r>
    <n v="3106"/>
    <x v="12"/>
    <x v="0"/>
    <x v="0"/>
    <n v="402129"/>
    <s v="Lighting-IntrHiByLnrFlscntFxtr244wrplc400w(TrI)Tr2"/>
    <x v="4"/>
    <x v="41"/>
    <s v="Fixture"/>
    <n v="12"/>
    <n v="1350"/>
    <n v="2.3199999999999998"/>
    <n v="8145.44"/>
  </r>
  <r>
    <n v="3106"/>
    <x v="12"/>
    <x v="0"/>
    <x v="0"/>
    <n v="402129"/>
    <s v="Lighting-IntrHiByLnrFlscntFxtr244wrplc400w(TrI)Tr2"/>
    <x v="4"/>
    <x v="41"/>
    <s v="Fixture"/>
    <n v="12"/>
    <n v="1350"/>
    <n v="2.3199999999999998"/>
    <n v="8145.44"/>
  </r>
  <r>
    <n v="3106"/>
    <x v="12"/>
    <x v="0"/>
    <x v="0"/>
    <n v="402129"/>
    <s v="Lighting-IntrHiByLnrFlscntFxtr244wrplc400w(TrI)Tr2"/>
    <x v="4"/>
    <x v="41"/>
    <s v="Fixture"/>
    <n v="12"/>
    <n v="1350"/>
    <n v="2.3199999999999998"/>
    <n v="8145.44"/>
  </r>
  <r>
    <n v="3106"/>
    <x v="12"/>
    <x v="0"/>
    <x v="0"/>
    <n v="402129"/>
    <s v="Lighting-IntrHiByLnrFlscntFxtr244wrplc400w(TrI)Tr2"/>
    <x v="4"/>
    <x v="41"/>
    <s v="Fixture"/>
    <n v="11"/>
    <n v="1237.5"/>
    <n v="2.13"/>
    <n v="7466.65"/>
  </r>
  <r>
    <n v="3106"/>
    <x v="12"/>
    <x v="0"/>
    <x v="0"/>
    <n v="402129"/>
    <s v="Lighting-IntrHiByLnrFlscntFxtr244wrplc400w(TrI)Tr2"/>
    <x v="4"/>
    <x v="41"/>
    <s v="Fixture"/>
    <n v="12"/>
    <n v="1350"/>
    <n v="2.3199999999999998"/>
    <n v="8145.44"/>
  </r>
  <r>
    <n v="3106"/>
    <x v="12"/>
    <x v="0"/>
    <x v="0"/>
    <n v="402129"/>
    <s v="Lighting-IntrHiByLnrFlscntFxtr244wrplc400w(TrI)Tr2"/>
    <x v="4"/>
    <x v="41"/>
    <s v="Fixture"/>
    <n v="12"/>
    <n v="1350"/>
    <n v="2.3199999999999998"/>
    <n v="8145.44"/>
  </r>
  <r>
    <n v="3106"/>
    <x v="12"/>
    <x v="0"/>
    <x v="0"/>
    <n v="402129"/>
    <s v="Lighting-IntrHiByLnrFlscntFxtr244wrplc400w(TrI)Tr2"/>
    <x v="4"/>
    <x v="41"/>
    <s v="Fixture"/>
    <n v="28"/>
    <n v="3150"/>
    <n v="6.64"/>
    <n v="24167.27"/>
  </r>
  <r>
    <n v="3106"/>
    <x v="12"/>
    <x v="0"/>
    <x v="0"/>
    <n v="402129"/>
    <s v="Lighting-IntrHiByLnrFlscntFxtr244wrplc400w(TrI)Tr2"/>
    <x v="4"/>
    <x v="41"/>
    <s v="Fixture"/>
    <n v="20"/>
    <n v="2250"/>
    <n v="3.91"/>
    <n v="13459.71"/>
  </r>
  <r>
    <n v="3106"/>
    <x v="12"/>
    <x v="0"/>
    <x v="0"/>
    <n v="402130"/>
    <s v="Lighting-IntrHiByLnrFlscntFxtr244wrplc400w(TrI)Tr3"/>
    <x v="4"/>
    <x v="41"/>
    <s v="Fixture"/>
    <n v="27"/>
    <n v="2146.5"/>
    <n v="5.46"/>
    <n v="23508.57"/>
  </r>
  <r>
    <n v="3106"/>
    <x v="12"/>
    <x v="0"/>
    <x v="0"/>
    <n v="402130"/>
    <s v="Lighting-IntrHiByLnrFlscntFxtr244wrplc400w(TrI)Tr3"/>
    <x v="4"/>
    <x v="41"/>
    <s v="Fixture"/>
    <n v="4"/>
    <n v="318"/>
    <n v="0.01"/>
    <n v="2090"/>
  </r>
  <r>
    <n v="3106"/>
    <x v="12"/>
    <x v="0"/>
    <x v="0"/>
    <n v="402130"/>
    <s v="Lighting-IntrHiByLnrFlscntFxtr244wrplc400w(TrI)Tr3"/>
    <x v="4"/>
    <x v="41"/>
    <s v="Fixture"/>
    <n v="23"/>
    <n v="1828.5"/>
    <n v="4.46"/>
    <n v="15612.1"/>
  </r>
  <r>
    <n v="3106"/>
    <x v="12"/>
    <x v="0"/>
    <x v="0"/>
    <n v="402130"/>
    <s v="Lighting-IntrHiByLnrFlscntFxtr244wrplc400w(TrI)Tr3"/>
    <x v="4"/>
    <x v="41"/>
    <s v="Fixture"/>
    <n v="21"/>
    <n v="1669.5"/>
    <n v="4.9800000000000004"/>
    <n v="22898.13"/>
  </r>
  <r>
    <n v="3106"/>
    <x v="12"/>
    <x v="0"/>
    <x v="0"/>
    <n v="402130"/>
    <s v="Lighting-IntrHiByLnrFlscntFxtr244wrplc400w(TrI)Tr3"/>
    <x v="4"/>
    <x v="41"/>
    <s v="Fixture"/>
    <n v="6"/>
    <n v="477"/>
    <n v="1.1599999999999999"/>
    <n v="4072.72"/>
  </r>
  <r>
    <n v="3106"/>
    <x v="12"/>
    <x v="1"/>
    <x v="0"/>
    <n v="402192"/>
    <s v="Lighting - Interior Induction Fixture &lt;=120 watts"/>
    <x v="7"/>
    <x v="30"/>
    <s v="Lamp"/>
    <n v="3"/>
    <n v="162"/>
    <n v="0.05"/>
    <n v="258.39"/>
  </r>
  <r>
    <n v="3106"/>
    <x v="12"/>
    <x v="1"/>
    <x v="0"/>
    <n v="402193"/>
    <s v="Lighting - Interior Induction Fixture &lt;=180 watts"/>
    <x v="7"/>
    <x v="30"/>
    <s v="Lamp"/>
    <n v="8"/>
    <n v="600"/>
    <n v="0.91"/>
    <n v="4987.13"/>
  </r>
  <r>
    <n v="3106"/>
    <x v="12"/>
    <x v="1"/>
    <x v="0"/>
    <n v="402194"/>
    <s v="Lighting - Interior Induction Fixture &lt;=250watts"/>
    <x v="7"/>
    <x v="30"/>
    <s v="Lamp"/>
    <n v="37"/>
    <n v="4625"/>
    <n v="6.74"/>
    <n v="38920.980000000003"/>
  </r>
  <r>
    <n v="3106"/>
    <x v="12"/>
    <x v="2"/>
    <x v="0"/>
    <n v="402192"/>
    <s v="Lighting - Interior Induction Fixture &lt;=120 watts"/>
    <x v="7"/>
    <x v="30"/>
    <s v="Lamp"/>
    <n v="30"/>
    <n v="1800"/>
    <n v="0.77"/>
    <n v="2727.27"/>
  </r>
  <r>
    <n v="3106"/>
    <x v="12"/>
    <x v="2"/>
    <x v="0"/>
    <n v="402192"/>
    <s v="Lighting - Interior Induction Fixture &lt;=120 watts"/>
    <x v="7"/>
    <x v="30"/>
    <s v="Lamp"/>
    <n v="7"/>
    <n v="420"/>
    <n v="0.17"/>
    <n v="747.93"/>
  </r>
  <r>
    <n v="3106"/>
    <x v="12"/>
    <x v="2"/>
    <x v="0"/>
    <n v="402192"/>
    <s v="Lighting - Interior Induction Fixture &lt;=120 watts"/>
    <x v="7"/>
    <x v="30"/>
    <s v="Lamp"/>
    <n v="28"/>
    <n v="1680"/>
    <n v="0.75"/>
    <n v="2594.59"/>
  </r>
  <r>
    <n v="3106"/>
    <x v="12"/>
    <x v="2"/>
    <x v="0"/>
    <n v="402192"/>
    <s v="Lighting - Interior Induction Fixture &lt;=120 watts"/>
    <x v="7"/>
    <x v="30"/>
    <s v="Lamp"/>
    <n v="14"/>
    <n v="840"/>
    <n v="0.43"/>
    <n v="2062.41"/>
  </r>
  <r>
    <n v="3106"/>
    <x v="12"/>
    <x v="2"/>
    <x v="0"/>
    <n v="402192"/>
    <s v="Lighting - Interior Induction Fixture &lt;=120 watts"/>
    <x v="7"/>
    <x v="30"/>
    <s v="Lamp"/>
    <n v="8"/>
    <n v="480"/>
    <n v="0.23"/>
    <n v="1300.99"/>
  </r>
  <r>
    <n v="3106"/>
    <x v="12"/>
    <x v="2"/>
    <x v="0"/>
    <n v="402192"/>
    <s v="Lighting - Interior Induction Fixture &lt;=120 watts"/>
    <x v="7"/>
    <x v="30"/>
    <s v="Lamp"/>
    <n v="17"/>
    <n v="1020"/>
    <n v="0.44"/>
    <n v="1545.45"/>
  </r>
  <r>
    <n v="3106"/>
    <x v="12"/>
    <x v="2"/>
    <x v="0"/>
    <n v="402192"/>
    <s v="Lighting - Interior Induction Fixture &lt;=120 watts"/>
    <x v="7"/>
    <x v="30"/>
    <s v="Lamp"/>
    <n v="26"/>
    <n v="1560"/>
    <n v="0.8"/>
    <n v="4718.22"/>
  </r>
  <r>
    <n v="3106"/>
    <x v="12"/>
    <x v="2"/>
    <x v="0"/>
    <n v="402192"/>
    <s v="Lighting - Interior Induction Fixture &lt;=120 watts"/>
    <x v="7"/>
    <x v="30"/>
    <s v="Lamp"/>
    <n v="6"/>
    <n v="360"/>
    <n v="0.19"/>
    <n v="693.57"/>
  </r>
  <r>
    <n v="3106"/>
    <x v="12"/>
    <x v="2"/>
    <x v="0"/>
    <n v="402192"/>
    <s v="Lighting - Interior Induction Fixture &lt;=120 watts"/>
    <x v="7"/>
    <x v="30"/>
    <s v="Lamp"/>
    <n v="9"/>
    <n v="540"/>
    <n v="0.28000000000000003"/>
    <n v="1040.3599999999999"/>
  </r>
  <r>
    <n v="3106"/>
    <x v="12"/>
    <x v="2"/>
    <x v="0"/>
    <n v="402192"/>
    <s v="Lighting - Interior Induction Fixture &lt;=120 watts"/>
    <x v="7"/>
    <x v="30"/>
    <s v="Lamp"/>
    <n v="14"/>
    <n v="840"/>
    <n v="0.44"/>
    <n v="1618.34"/>
  </r>
  <r>
    <n v="3106"/>
    <x v="12"/>
    <x v="2"/>
    <x v="0"/>
    <n v="402192"/>
    <s v="Lighting - Interior Induction Fixture &lt;=120 watts"/>
    <x v="7"/>
    <x v="30"/>
    <s v="Lamp"/>
    <n v="90"/>
    <n v="5400"/>
    <n v="2.85"/>
    <n v="10403.64"/>
  </r>
  <r>
    <n v="3106"/>
    <x v="12"/>
    <x v="2"/>
    <x v="0"/>
    <n v="402192"/>
    <s v="Lighting - Interior Induction Fixture &lt;=120 watts"/>
    <x v="7"/>
    <x v="30"/>
    <s v="Lamp"/>
    <n v="22"/>
    <n v="1320"/>
    <n v="0.66"/>
    <n v="3570.33"/>
  </r>
  <r>
    <n v="3106"/>
    <x v="12"/>
    <x v="2"/>
    <x v="0"/>
    <n v="402192"/>
    <s v="Lighting - Interior Induction Fixture &lt;=120 watts"/>
    <x v="7"/>
    <x v="30"/>
    <s v="Lamp"/>
    <n v="10"/>
    <n v="600"/>
    <n v="0.31"/>
    <n v="1460.34"/>
  </r>
  <r>
    <n v="3106"/>
    <x v="12"/>
    <x v="2"/>
    <x v="0"/>
    <n v="402192"/>
    <s v="Lighting - Interior Induction Fixture &lt;=120 watts"/>
    <x v="7"/>
    <x v="30"/>
    <s v="Lamp"/>
    <n v="97"/>
    <n v="5820"/>
    <n v="2.91"/>
    <n v="15741.93"/>
  </r>
  <r>
    <n v="3106"/>
    <x v="12"/>
    <x v="2"/>
    <x v="0"/>
    <n v="402192"/>
    <s v="Lighting - Interior Induction Fixture &lt;=120 watts"/>
    <x v="7"/>
    <x v="30"/>
    <s v="Lamp"/>
    <n v="9"/>
    <n v="540"/>
    <n v="0.28000000000000003"/>
    <n v="1314.3"/>
  </r>
  <r>
    <n v="3106"/>
    <x v="12"/>
    <x v="2"/>
    <x v="0"/>
    <n v="402192"/>
    <s v="Lighting - Interior Induction Fixture &lt;=120 watts"/>
    <x v="7"/>
    <x v="30"/>
    <s v="Lamp"/>
    <n v="9"/>
    <n v="540"/>
    <n v="0.22"/>
    <n v="961.63"/>
  </r>
  <r>
    <n v="3106"/>
    <x v="12"/>
    <x v="2"/>
    <x v="0"/>
    <n v="402193"/>
    <s v="Lighting - Interior Induction Fixture &lt;=180 watts"/>
    <x v="7"/>
    <x v="30"/>
    <s v="Lamp"/>
    <n v="22"/>
    <n v="1650"/>
    <n v="2.14"/>
    <n v="9010.84"/>
  </r>
  <r>
    <n v="3106"/>
    <x v="12"/>
    <x v="2"/>
    <x v="0"/>
    <n v="402193"/>
    <s v="Lighting - Interior Induction Fixture &lt;=180 watts"/>
    <x v="7"/>
    <x v="30"/>
    <s v="Lamp"/>
    <n v="18"/>
    <n v="1350"/>
    <n v="2.2000000000000002"/>
    <n v="7976.12"/>
  </r>
  <r>
    <n v="3106"/>
    <x v="12"/>
    <x v="2"/>
    <x v="0"/>
    <n v="402194"/>
    <s v="Lighting - Interior Induction Fixture &lt;=250watts"/>
    <x v="7"/>
    <x v="30"/>
    <s v="Lamp"/>
    <n v="20"/>
    <n v="2500"/>
    <n v="4.33"/>
    <n v="20427.68"/>
  </r>
  <r>
    <n v="3106"/>
    <x v="12"/>
    <x v="2"/>
    <x v="0"/>
    <n v="402194"/>
    <s v="Lighting - Interior Induction Fixture &lt;=250watts"/>
    <x v="7"/>
    <x v="30"/>
    <s v="Lamp"/>
    <n v="72"/>
    <n v="9000"/>
    <n v="13.5"/>
    <n v="46257.86"/>
  </r>
  <r>
    <n v="3106"/>
    <x v="12"/>
    <x v="2"/>
    <x v="0"/>
    <n v="402195"/>
    <s v="Lighting - Interior Induction Fixture &lt;=360 watts"/>
    <x v="7"/>
    <x v="30"/>
    <s v="Lamp"/>
    <n v="6"/>
    <n v="360"/>
    <n v="0.62"/>
    <n v="2265.6799999999998"/>
  </r>
  <r>
    <n v="3106"/>
    <x v="12"/>
    <x v="0"/>
    <x v="0"/>
    <n v="402263"/>
    <s v="Lighting - Interior LED Fixtures &lt;=130 watts"/>
    <x v="1"/>
    <x v="42"/>
    <s v="linear ft"/>
    <n v="29"/>
    <n v="2465"/>
    <n v="3.71"/>
    <n v="13006.04"/>
  </r>
  <r>
    <n v="3106"/>
    <x v="12"/>
    <x v="2"/>
    <x v="0"/>
    <n v="402262"/>
    <s v="Lighting - Interior LED Fixtures &lt;=130 watts"/>
    <x v="1"/>
    <x v="42"/>
    <s v="linear ft"/>
    <n v="38"/>
    <n v="3230"/>
    <n v="5.62"/>
    <n v="30423.59"/>
  </r>
  <r>
    <n v="3106"/>
    <x v="12"/>
    <x v="2"/>
    <x v="0"/>
    <n v="402262"/>
    <s v="Lighting - Interior LED Fixtures &lt;=130 watts"/>
    <x v="1"/>
    <x v="42"/>
    <s v="linear ft"/>
    <n v="16"/>
    <n v="1360"/>
    <n v="1.97"/>
    <n v="11859.41"/>
  </r>
  <r>
    <n v="3106"/>
    <x v="12"/>
    <x v="0"/>
    <x v="0"/>
    <n v="402206"/>
    <s v="Lighting - Interior Pulse Start/Ceramic Metal Halide Fixtures &lt;=600 watts Tier I"/>
    <x v="6"/>
    <x v="31"/>
    <s v="Lamp"/>
    <n v="34"/>
    <n v="5100"/>
    <n v="7.48"/>
    <n v="27249.83"/>
  </r>
  <r>
    <n v="3106"/>
    <x v="12"/>
    <x v="0"/>
    <x v="0"/>
    <n v="402206"/>
    <s v="Lighting - Interior Pulse Start/Ceramic Metal Halide Fixtures &lt;=600 watts Tier I"/>
    <x v="6"/>
    <x v="31"/>
    <s v="Lamp"/>
    <n v="3"/>
    <n v="450"/>
    <n v="0.56000000000000005"/>
    <n v="3217.03"/>
  </r>
  <r>
    <n v="3106"/>
    <x v="12"/>
    <x v="0"/>
    <x v="0"/>
    <n v="402206"/>
    <s v="Lighting - Interior Pulse Start/Ceramic Metal Halide Fixtures &lt;=600 watts Tier I"/>
    <x v="6"/>
    <x v="31"/>
    <s v="Lamp"/>
    <n v="11"/>
    <n v="1650"/>
    <n v="2.42"/>
    <n v="8816.1200000000008"/>
  </r>
  <r>
    <n v="3106"/>
    <x v="12"/>
    <x v="0"/>
    <x v="0"/>
    <n v="402206"/>
    <s v="Lighting - Interior Pulse Start/Ceramic Metal Halide Fixtures &lt;=600 watts Tier I"/>
    <x v="6"/>
    <x v="31"/>
    <s v="Lamp"/>
    <n v="8"/>
    <n v="1200"/>
    <n v="1.38"/>
    <n v="8333.64"/>
  </r>
  <r>
    <n v="3106"/>
    <x v="12"/>
    <x v="0"/>
    <x v="0"/>
    <n v="402206"/>
    <s v="Lighting - Interior Pulse Start/Ceramic Metal Halide Fixtures &lt;=600 watts Tier I"/>
    <x v="6"/>
    <x v="31"/>
    <s v="Lamp"/>
    <n v="12"/>
    <n v="1800"/>
    <n v="2.08"/>
    <n v="12500.46"/>
  </r>
  <r>
    <n v="3106"/>
    <x v="12"/>
    <x v="0"/>
    <x v="0"/>
    <n v="402206"/>
    <s v="Lighting - Interior Pulse Start/Ceramic Metal Halide Fixtures &lt;=600 watts Tier I"/>
    <x v="6"/>
    <x v="31"/>
    <s v="Lamp"/>
    <n v="14"/>
    <n v="2100"/>
    <n v="2.4300000000000002"/>
    <n v="14583.87"/>
  </r>
  <r>
    <n v="3106"/>
    <x v="12"/>
    <x v="1"/>
    <x v="0"/>
    <n v="402205"/>
    <s v="Lighting - Interior Pulse Start/Ceramic Metal Halide Fixtures &lt;=250 watts"/>
    <x v="6"/>
    <x v="31"/>
    <s v="Lamp"/>
    <n v="11"/>
    <n v="825"/>
    <n v="1.06"/>
    <n v="5843.62"/>
  </r>
  <r>
    <n v="3106"/>
    <x v="12"/>
    <x v="1"/>
    <x v="0"/>
    <n v="402206"/>
    <s v="Lighting - Interior Pulse Start/Ceramic Metal Halide Fixtures &lt;=600 watts Tier I"/>
    <x v="6"/>
    <x v="31"/>
    <s v="Lamp"/>
    <n v="31"/>
    <n v="4650"/>
    <n v="5.63"/>
    <n v="19746.349999999999"/>
  </r>
  <r>
    <n v="3106"/>
    <x v="12"/>
    <x v="1"/>
    <x v="0"/>
    <n v="402207"/>
    <s v="Lighting - Interior Pulse Start/Ceramic Metal Halide Fixtures &lt;=70 watts"/>
    <x v="6"/>
    <x v="31"/>
    <s v="Lamp"/>
    <n v="2"/>
    <n v="40"/>
    <n v="0.06"/>
    <n v="254.31"/>
  </r>
  <r>
    <n v="3106"/>
    <x v="12"/>
    <x v="2"/>
    <x v="0"/>
    <n v="402204"/>
    <s v="Lighting - Interior Pulse Start/Ceramic Metal Halide Fixtures &lt;=175 watts"/>
    <x v="6"/>
    <x v="31"/>
    <s v="Lamp"/>
    <n v="12"/>
    <n v="480"/>
    <n v="1.19"/>
    <n v="4181.8100000000004"/>
  </r>
  <r>
    <n v="3106"/>
    <x v="12"/>
    <x v="2"/>
    <x v="0"/>
    <n v="402206"/>
    <s v="Lighting - Interior Pulse Start/Ceramic Metal Halide Fixtures &lt;=600 watts Tier I"/>
    <x v="6"/>
    <x v="31"/>
    <s v="Lamp"/>
    <n v="18"/>
    <n v="2700"/>
    <n v="3.96"/>
    <n v="14426.38"/>
  </r>
  <r>
    <n v="3106"/>
    <x v="12"/>
    <x v="2"/>
    <x v="0"/>
    <n v="402206"/>
    <s v="Lighting - Interior Pulse Start/Ceramic Metal Halide Fixtures &lt;=600 watts Tier I"/>
    <x v="6"/>
    <x v="31"/>
    <s v="Lamp"/>
    <n v="9"/>
    <n v="1350"/>
    <n v="1.98"/>
    <n v="7213.19"/>
  </r>
  <r>
    <n v="3106"/>
    <x v="12"/>
    <x v="2"/>
    <x v="0"/>
    <n v="402206"/>
    <s v="Lighting - Interior Pulse Start/Ceramic Metal Halide Fixtures &lt;=600 watts Tier I"/>
    <x v="6"/>
    <x v="31"/>
    <s v="Lamp"/>
    <n v="25"/>
    <n v="3750"/>
    <n v="5.51"/>
    <n v="25312.560000000001"/>
  </r>
  <r>
    <n v="3106"/>
    <x v="12"/>
    <x v="2"/>
    <x v="0"/>
    <n v="402206"/>
    <s v="Lighting - Interior Pulse Start/Ceramic Metal Halide Fixtures &lt;=600 watts Tier I"/>
    <x v="6"/>
    <x v="31"/>
    <s v="Lamp"/>
    <n v="6"/>
    <n v="900"/>
    <n v="1.32"/>
    <n v="4808.79"/>
  </r>
  <r>
    <n v="3106"/>
    <x v="12"/>
    <x v="2"/>
    <x v="0"/>
    <n v="402206"/>
    <s v="Lighting - Interior Pulse Start/Ceramic Metal Halide Fixtures &lt;=600 watts Tier I"/>
    <x v="6"/>
    <x v="31"/>
    <s v="Lamp"/>
    <n v="14"/>
    <n v="2100"/>
    <n v="3.06"/>
    <n v="14175.03"/>
  </r>
  <r>
    <n v="3106"/>
    <x v="12"/>
    <x v="2"/>
    <x v="0"/>
    <n v="402206"/>
    <s v="Lighting - Interior Pulse Start/Ceramic Metal Halide Fixtures &lt;=600 watts Tier I"/>
    <x v="6"/>
    <x v="31"/>
    <s v="Lamp"/>
    <n v="12"/>
    <n v="1800"/>
    <n v="2.66"/>
    <n v="9617.58"/>
  </r>
  <r>
    <n v="3106"/>
    <x v="12"/>
    <x v="2"/>
    <x v="0"/>
    <n v="402206"/>
    <s v="Lighting - Interior Pulse Start/Ceramic Metal Halide Fixtures &lt;=600 watts Tier I"/>
    <x v="6"/>
    <x v="31"/>
    <s v="Lamp"/>
    <n v="14"/>
    <n v="2100"/>
    <n v="3.08"/>
    <n v="14175.03"/>
  </r>
  <r>
    <n v="3106"/>
    <x v="12"/>
    <x v="2"/>
    <x v="0"/>
    <n v="402206"/>
    <s v="Lighting - Interior Pulse Start/Ceramic Metal Halide Fixtures &lt;=600 watts Tier I"/>
    <x v="6"/>
    <x v="31"/>
    <s v="Lamp"/>
    <n v="14"/>
    <n v="2100"/>
    <n v="3.08"/>
    <n v="11220.51"/>
  </r>
  <r>
    <n v="3106"/>
    <x v="12"/>
    <x v="2"/>
    <x v="0"/>
    <n v="402206"/>
    <s v="Lighting - Interior Pulse Start/Ceramic Metal Halide Fixtures &lt;=600 watts Tier I"/>
    <x v="6"/>
    <x v="31"/>
    <s v="Lamp"/>
    <n v="12"/>
    <n v="1800"/>
    <n v="2.64"/>
    <n v="9617.58"/>
  </r>
  <r>
    <n v="3106"/>
    <x v="12"/>
    <x v="2"/>
    <x v="0"/>
    <n v="402206"/>
    <s v="Lighting - Interior Pulse Start/Ceramic Metal Halide Fixtures &lt;=600 watts Tier I"/>
    <x v="6"/>
    <x v="31"/>
    <s v="Lamp"/>
    <n v="12"/>
    <n v="1800"/>
    <n v="2.64"/>
    <n v="9617.58"/>
  </r>
  <r>
    <n v="3106"/>
    <x v="12"/>
    <x v="2"/>
    <x v="0"/>
    <n v="402206"/>
    <s v="Lighting - Interior Pulse Start/Ceramic Metal Halide Fixtures &lt;=600 watts Tier I"/>
    <x v="6"/>
    <x v="31"/>
    <s v="Lamp"/>
    <n v="12"/>
    <n v="1800"/>
    <n v="2.64"/>
    <n v="9617.58"/>
  </r>
  <r>
    <n v="3106"/>
    <x v="12"/>
    <x v="2"/>
    <x v="0"/>
    <n v="402206"/>
    <s v="Lighting - Interior Pulse Start/Ceramic Metal Halide Fixtures &lt;=600 watts Tier I"/>
    <x v="6"/>
    <x v="31"/>
    <s v="Lamp"/>
    <n v="10"/>
    <n v="1500"/>
    <n v="1.83"/>
    <n v="6303.02"/>
  </r>
  <r>
    <n v="3106"/>
    <x v="12"/>
    <x v="2"/>
    <x v="0"/>
    <n v="402206"/>
    <s v="Lighting - Interior Pulse Start/Ceramic Metal Halide Fixtures &lt;=600 watts Tier I"/>
    <x v="6"/>
    <x v="31"/>
    <s v="Lamp"/>
    <n v="15"/>
    <n v="2250"/>
    <n v="3.3"/>
    <n v="12021.98"/>
  </r>
  <r>
    <n v="3106"/>
    <x v="12"/>
    <x v="2"/>
    <x v="0"/>
    <n v="402206"/>
    <s v="Lighting - Interior Pulse Start/Ceramic Metal Halide Fixtures &lt;=600 watts Tier I"/>
    <x v="6"/>
    <x v="31"/>
    <s v="Lamp"/>
    <n v="12"/>
    <n v="1800"/>
    <n v="2.16"/>
    <n v="7563.62"/>
  </r>
  <r>
    <n v="3106"/>
    <x v="12"/>
    <x v="2"/>
    <x v="0"/>
    <n v="402206"/>
    <s v="Lighting - Interior Pulse Start/Ceramic Metal Halide Fixtures &lt;=600 watts Tier I"/>
    <x v="6"/>
    <x v="31"/>
    <s v="Lamp"/>
    <n v="12"/>
    <n v="1800"/>
    <n v="2.66"/>
    <n v="9617.58"/>
  </r>
  <r>
    <n v="3106"/>
    <x v="12"/>
    <x v="2"/>
    <x v="0"/>
    <n v="402206"/>
    <s v="Lighting - Interior Pulse Start/Ceramic Metal Halide Fixtures &lt;=600 watts Tier I"/>
    <x v="6"/>
    <x v="31"/>
    <s v="Lamp"/>
    <n v="12"/>
    <n v="1800"/>
    <n v="2.66"/>
    <n v="9617.58"/>
  </r>
  <r>
    <n v="3106"/>
    <x v="12"/>
    <x v="2"/>
    <x v="0"/>
    <n v="402206"/>
    <s v="Lighting - Interior Pulse Start/Ceramic Metal Halide Fixtures &lt;=600 watts Tier I"/>
    <x v="6"/>
    <x v="31"/>
    <s v="Lamp"/>
    <n v="12"/>
    <n v="1800"/>
    <n v="2.64"/>
    <n v="9617.58"/>
  </r>
  <r>
    <n v="3106"/>
    <x v="12"/>
    <x v="2"/>
    <x v="0"/>
    <n v="402206"/>
    <s v="Lighting - Interior Pulse Start/Ceramic Metal Halide Fixtures &lt;=600 watts Tier I"/>
    <x v="6"/>
    <x v="31"/>
    <s v="Lamp"/>
    <n v="12"/>
    <n v="1800"/>
    <n v="2.66"/>
    <n v="9617.58"/>
  </r>
  <r>
    <n v="3106"/>
    <x v="12"/>
    <x v="2"/>
    <x v="0"/>
    <n v="402206"/>
    <s v="Lighting - Interior Pulse Start/Ceramic Metal Halide Fixtures &lt;=600 watts Tier I"/>
    <x v="6"/>
    <x v="31"/>
    <s v="Lamp"/>
    <n v="12"/>
    <n v="1800"/>
    <n v="2.66"/>
    <n v="9617.58"/>
  </r>
  <r>
    <n v="3106"/>
    <x v="12"/>
    <x v="2"/>
    <x v="0"/>
    <n v="402206"/>
    <s v="Lighting - Interior Pulse Start/Ceramic Metal Halide Fixtures &lt;=600 watts Tier I"/>
    <x v="6"/>
    <x v="31"/>
    <s v="Lamp"/>
    <n v="18"/>
    <n v="2700"/>
    <n v="3.12"/>
    <n v="18750.7"/>
  </r>
  <r>
    <n v="3106"/>
    <x v="12"/>
    <x v="2"/>
    <x v="0"/>
    <n v="402206"/>
    <s v="Lighting - Interior Pulse Start/Ceramic Metal Halide Fixtures &lt;=600 watts Tier I"/>
    <x v="6"/>
    <x v="31"/>
    <s v="Lamp"/>
    <n v="12"/>
    <n v="1800"/>
    <n v="1.46"/>
    <n v="7166.01"/>
  </r>
  <r>
    <n v="3106"/>
    <x v="12"/>
    <x v="2"/>
    <x v="0"/>
    <n v="402206"/>
    <s v="Lighting - Interior Pulse Start/Ceramic Metal Halide Fixtures &lt;=600 watts Tier I"/>
    <x v="6"/>
    <x v="31"/>
    <s v="Lamp"/>
    <n v="16"/>
    <n v="2400"/>
    <n v="3.52"/>
    <n v="12823.44"/>
  </r>
  <r>
    <n v="3106"/>
    <x v="12"/>
    <x v="2"/>
    <x v="0"/>
    <n v="402206"/>
    <s v="Lighting - Interior Pulse Start/Ceramic Metal Halide Fixtures &lt;=600 watts Tier I"/>
    <x v="6"/>
    <x v="31"/>
    <s v="Lamp"/>
    <n v="3"/>
    <n v="450"/>
    <n v="0.66"/>
    <n v="2404.39"/>
  </r>
  <r>
    <n v="3106"/>
    <x v="12"/>
    <x v="2"/>
    <x v="0"/>
    <n v="402206"/>
    <s v="Lighting - Interior Pulse Start/Ceramic Metal Halide Fixtures &lt;=600 watts Tier I"/>
    <x v="6"/>
    <x v="31"/>
    <s v="Lamp"/>
    <n v="12"/>
    <n v="1800"/>
    <n v="2.08"/>
    <n v="12500.46"/>
  </r>
  <r>
    <n v="3106"/>
    <x v="12"/>
    <x v="2"/>
    <x v="0"/>
    <n v="402206"/>
    <s v="Lighting - Interior Pulse Start/Ceramic Metal Halide Fixtures &lt;=600 watts Tier I"/>
    <x v="6"/>
    <x v="31"/>
    <s v="Lamp"/>
    <n v="8"/>
    <n v="1200"/>
    <n v="1.77"/>
    <n v="6411.72"/>
  </r>
  <r>
    <n v="3106"/>
    <x v="12"/>
    <x v="2"/>
    <x v="0"/>
    <n v="402206"/>
    <s v="Lighting - Interior Pulse Start/Ceramic Metal Halide Fixtures &lt;=600 watts Tier I"/>
    <x v="6"/>
    <x v="31"/>
    <s v="Lamp"/>
    <n v="6"/>
    <n v="900"/>
    <n v="1.1200000000000001"/>
    <n v="6434.06"/>
  </r>
  <r>
    <n v="3106"/>
    <x v="12"/>
    <x v="2"/>
    <x v="0"/>
    <n v="402206"/>
    <s v="Lighting - Interior Pulse Start/Ceramic Metal Halide Fixtures &lt;=600 watts Tier I"/>
    <x v="6"/>
    <x v="31"/>
    <s v="Lamp"/>
    <n v="4"/>
    <n v="600"/>
    <n v="0.88"/>
    <n v="3205.86"/>
  </r>
  <r>
    <n v="3106"/>
    <x v="12"/>
    <x v="2"/>
    <x v="0"/>
    <n v="402206"/>
    <s v="Lighting - Interior Pulse Start/Ceramic Metal Halide Fixtures &lt;=600 watts Tier I"/>
    <x v="6"/>
    <x v="31"/>
    <s v="Lamp"/>
    <n v="2"/>
    <n v="300"/>
    <n v="0.44"/>
    <n v="1602.93"/>
  </r>
  <r>
    <n v="3106"/>
    <x v="12"/>
    <x v="2"/>
    <x v="0"/>
    <n v="402206"/>
    <s v="Lighting - Interior Pulse Start/Ceramic Metal Halide Fixtures &lt;=600 watts Tier I"/>
    <x v="6"/>
    <x v="31"/>
    <s v="Lamp"/>
    <n v="17"/>
    <n v="2550"/>
    <n v="3.74"/>
    <n v="13624.91"/>
  </r>
  <r>
    <n v="3106"/>
    <x v="12"/>
    <x v="2"/>
    <x v="0"/>
    <n v="402206"/>
    <s v="Lighting - Interior Pulse Start/Ceramic Metal Halide Fixtures &lt;=600 watts Tier I"/>
    <x v="6"/>
    <x v="31"/>
    <s v="Lamp"/>
    <n v="9"/>
    <n v="1350"/>
    <n v="1.56"/>
    <n v="9375.35"/>
  </r>
  <r>
    <n v="3106"/>
    <x v="12"/>
    <x v="2"/>
    <x v="0"/>
    <n v="402206"/>
    <s v="Lighting - Interior Pulse Start/Ceramic Metal Halide Fixtures &lt;=600 watts Tier I"/>
    <x v="6"/>
    <x v="31"/>
    <s v="Lamp"/>
    <n v="18"/>
    <n v="2700"/>
    <n v="3.12"/>
    <n v="18750.7"/>
  </r>
  <r>
    <n v="3106"/>
    <x v="12"/>
    <x v="2"/>
    <x v="0"/>
    <n v="402206"/>
    <s v="Lighting - Interior Pulse Start/Ceramic Metal Halide Fixtures &lt;=600 watts Tier I"/>
    <x v="6"/>
    <x v="31"/>
    <s v="Lamp"/>
    <n v="14"/>
    <n v="2100"/>
    <n v="2.4300000000000002"/>
    <n v="14583.87"/>
  </r>
  <r>
    <n v="3106"/>
    <x v="12"/>
    <x v="2"/>
    <x v="0"/>
    <n v="402206"/>
    <s v="Lighting - Interior Pulse Start/Ceramic Metal Halide Fixtures &lt;=600 watts Tier I"/>
    <x v="6"/>
    <x v="31"/>
    <s v="Lamp"/>
    <n v="10"/>
    <n v="1500"/>
    <n v="2.2000000000000002"/>
    <n v="8014.65"/>
  </r>
  <r>
    <n v="3106"/>
    <x v="12"/>
    <x v="2"/>
    <x v="0"/>
    <n v="402206"/>
    <s v="Lighting - Interior Pulse Start/Ceramic Metal Halide Fixtures &lt;=600 watts Tier I"/>
    <x v="6"/>
    <x v="31"/>
    <s v="Lamp"/>
    <n v="16"/>
    <n v="2400"/>
    <n v="3"/>
    <n v="17157.5"/>
  </r>
  <r>
    <n v="3106"/>
    <x v="12"/>
    <x v="2"/>
    <x v="0"/>
    <n v="402206"/>
    <s v="Lighting - Interior Pulse Start/Ceramic Metal Halide Fixtures &lt;=600 watts Tier I"/>
    <x v="6"/>
    <x v="31"/>
    <s v="Lamp"/>
    <n v="16"/>
    <n v="2400"/>
    <n v="3.52"/>
    <n v="12823.44"/>
  </r>
  <r>
    <n v="3106"/>
    <x v="12"/>
    <x v="2"/>
    <x v="0"/>
    <n v="402206"/>
    <s v="Lighting - Interior Pulse Start/Ceramic Metal Halide Fixtures &lt;=600 watts Tier I"/>
    <x v="6"/>
    <x v="31"/>
    <s v="Lamp"/>
    <n v="13"/>
    <n v="1950"/>
    <n v="2.34"/>
    <n v="8193.93"/>
  </r>
  <r>
    <n v="3106"/>
    <x v="12"/>
    <x v="2"/>
    <x v="0"/>
    <n v="402206"/>
    <s v="Lighting - Interior Pulse Start/Ceramic Metal Halide Fixtures &lt;=600 watts Tier I"/>
    <x v="6"/>
    <x v="31"/>
    <s v="Lamp"/>
    <n v="10"/>
    <n v="1500"/>
    <n v="1.73"/>
    <n v="10417.049999999999"/>
  </r>
  <r>
    <n v="3106"/>
    <x v="12"/>
    <x v="2"/>
    <x v="0"/>
    <n v="402206"/>
    <s v="Lighting - Interior Pulse Start/Ceramic Metal Halide Fixtures &lt;=600 watts Tier I"/>
    <x v="6"/>
    <x v="31"/>
    <s v="Lamp"/>
    <n v="9"/>
    <n v="1350"/>
    <n v="1.56"/>
    <n v="9375.35"/>
  </r>
  <r>
    <n v="3106"/>
    <x v="12"/>
    <x v="2"/>
    <x v="0"/>
    <n v="402206"/>
    <s v="Lighting - Interior Pulse Start/Ceramic Metal Halide Fixtures &lt;=600 watts Tier I"/>
    <x v="6"/>
    <x v="31"/>
    <s v="Lamp"/>
    <n v="12"/>
    <n v="1800"/>
    <n v="2.08"/>
    <n v="12500.46"/>
  </r>
  <r>
    <n v="3106"/>
    <x v="12"/>
    <x v="2"/>
    <x v="0"/>
    <n v="402206"/>
    <s v="Lighting - Interior Pulse Start/Ceramic Metal Halide Fixtures &lt;=600 watts Tier I"/>
    <x v="6"/>
    <x v="31"/>
    <s v="Lamp"/>
    <n v="42"/>
    <n v="6300"/>
    <n v="9.24"/>
    <n v="33661.550000000003"/>
  </r>
  <r>
    <n v="3106"/>
    <x v="12"/>
    <x v="2"/>
    <x v="0"/>
    <n v="402206"/>
    <s v="Lighting - Interior Pulse Start/Ceramic Metal Halide Fixtures &lt;=600 watts Tier I"/>
    <x v="6"/>
    <x v="31"/>
    <s v="Lamp"/>
    <n v="25"/>
    <n v="3750"/>
    <n v="5.5"/>
    <n v="20036.64"/>
  </r>
  <r>
    <n v="3106"/>
    <x v="12"/>
    <x v="2"/>
    <x v="0"/>
    <n v="402206"/>
    <s v="Lighting - Interior Pulse Start/Ceramic Metal Halide Fixtures &lt;=600 watts Tier I"/>
    <x v="6"/>
    <x v="31"/>
    <s v="Lamp"/>
    <n v="15"/>
    <n v="2250"/>
    <n v="3.3"/>
    <n v="12021.98"/>
  </r>
  <r>
    <n v="3106"/>
    <x v="12"/>
    <x v="2"/>
    <x v="0"/>
    <n v="402206"/>
    <s v="Lighting - Interior Pulse Start/Ceramic Metal Halide Fixtures &lt;=600 watts Tier I"/>
    <x v="6"/>
    <x v="31"/>
    <s v="Lamp"/>
    <n v="25"/>
    <n v="3750"/>
    <n v="5.5"/>
    <n v="20036.64"/>
  </r>
  <r>
    <n v="3106"/>
    <x v="12"/>
    <x v="2"/>
    <x v="0"/>
    <n v="402206"/>
    <s v="Lighting - Interior Pulse Start/Ceramic Metal Halide Fixtures &lt;=600 watts Tier I"/>
    <x v="6"/>
    <x v="31"/>
    <s v="Lamp"/>
    <n v="12"/>
    <n v="1800"/>
    <n v="2.64"/>
    <n v="9617.58"/>
  </r>
  <r>
    <n v="3106"/>
    <x v="12"/>
    <x v="2"/>
    <x v="0"/>
    <n v="402206"/>
    <s v="Lighting - Interior Pulse Start/Ceramic Metal Halide Fixtures &lt;=600 watts Tier I"/>
    <x v="6"/>
    <x v="31"/>
    <s v="Lamp"/>
    <n v="6"/>
    <n v="900"/>
    <n v="1.08"/>
    <n v="3821.87"/>
  </r>
  <r>
    <n v="3106"/>
    <x v="12"/>
    <x v="2"/>
    <x v="0"/>
    <n v="402207"/>
    <s v="Lighting - Interior Pulse Start/Ceramic Metal Halide Fixtures &lt;=70 watts"/>
    <x v="6"/>
    <x v="31"/>
    <s v="Lamp"/>
    <n v="4"/>
    <n v="80"/>
    <n v="0.14000000000000001"/>
    <n v="504.16"/>
  </r>
  <r>
    <n v="3106"/>
    <x v="12"/>
    <x v="2"/>
    <x v="0"/>
    <n v="402207"/>
    <s v="Lighting - Interior Pulse Start/Ceramic Metal Halide Fixtures &lt;=70 watts"/>
    <x v="6"/>
    <x v="31"/>
    <s v="Lamp"/>
    <n v="6"/>
    <n v="120"/>
    <n v="0.17"/>
    <n v="611.58000000000004"/>
  </r>
  <r>
    <n v="3106"/>
    <x v="12"/>
    <x v="2"/>
    <x v="0"/>
    <n v="402207"/>
    <s v="Lighting - Interior Pulse Start/Ceramic Metal Halide Fixtures &lt;=70 watts"/>
    <x v="6"/>
    <x v="31"/>
    <s v="Lamp"/>
    <n v="7"/>
    <n v="140"/>
    <n v="0.2"/>
    <n v="699.99"/>
  </r>
  <r>
    <n v="3106"/>
    <x v="12"/>
    <x v="2"/>
    <x v="0"/>
    <n v="402207"/>
    <s v="Lighting - Interior Pulse Start/Ceramic Metal Halide Fixtures &lt;=70 watts"/>
    <x v="6"/>
    <x v="31"/>
    <s v="Lamp"/>
    <n v="19"/>
    <n v="380"/>
    <n v="0.56000000000000005"/>
    <n v="1936.67"/>
  </r>
  <r>
    <n v="3106"/>
    <x v="12"/>
    <x v="2"/>
    <x v="0"/>
    <n v="402207"/>
    <s v="Lighting - Interior Pulse Start/Ceramic Metal Halide Fixtures &lt;=70 watts"/>
    <x v="6"/>
    <x v="31"/>
    <s v="Lamp"/>
    <n v="1"/>
    <n v="20"/>
    <n v="0.02"/>
    <n v="99.99"/>
  </r>
  <r>
    <n v="3106"/>
    <x v="12"/>
    <x v="2"/>
    <x v="0"/>
    <n v="402207"/>
    <s v="Lighting - Interior Pulse Start/Ceramic Metal Halide Fixtures &lt;=70 watts"/>
    <x v="6"/>
    <x v="31"/>
    <s v="Lamp"/>
    <n v="11"/>
    <n v="220"/>
    <n v="0.37"/>
    <n v="2195.7800000000002"/>
  </r>
  <r>
    <n v="3106"/>
    <x v="12"/>
    <x v="2"/>
    <x v="0"/>
    <n v="402422"/>
    <s v="A-lamps: = 40 watts existing, up to 10 watts LED A-lamp"/>
    <x v="1"/>
    <x v="43"/>
    <s v="Lamp"/>
    <n v="276"/>
    <n v="1380"/>
    <n v="7.21"/>
    <n v="40263.93"/>
  </r>
  <r>
    <n v="3106"/>
    <x v="12"/>
    <x v="2"/>
    <x v="0"/>
    <n v="402422"/>
    <s v="A-lamps: = 40 watts existing, up to 10 watts LED A-lamp"/>
    <x v="1"/>
    <x v="43"/>
    <s v="Lamp"/>
    <n v="53"/>
    <n v="265"/>
    <n v="1.54"/>
    <n v="8399.4699999999993"/>
  </r>
  <r>
    <n v="3106"/>
    <x v="12"/>
    <x v="2"/>
    <x v="0"/>
    <n v="402422"/>
    <s v="A-lamps: = 40 watts existing, up to 10 watts LED A-lamp"/>
    <x v="1"/>
    <x v="43"/>
    <s v="Lamp"/>
    <n v="65"/>
    <n v="325"/>
    <n v="0.03"/>
    <n v="4882.91"/>
  </r>
  <r>
    <n v="3106"/>
    <x v="12"/>
    <x v="2"/>
    <x v="0"/>
    <n v="402422"/>
    <s v="A-lamps: = 40 watts existing, up to 10 watts LED A-lamp"/>
    <x v="1"/>
    <x v="43"/>
    <s v="Lamp"/>
    <n v="19"/>
    <n v="95"/>
    <n v="0.01"/>
    <n v="1427.31"/>
  </r>
  <r>
    <n v="3106"/>
    <x v="12"/>
    <x v="2"/>
    <x v="0"/>
    <n v="402422"/>
    <s v="A-lamps: = 40 watts existing, up to 10 watts LED A-lamp"/>
    <x v="1"/>
    <x v="43"/>
    <s v="Lamp"/>
    <n v="83"/>
    <n v="415"/>
    <n v="1.89"/>
    <n v="8423.84"/>
  </r>
  <r>
    <n v="3106"/>
    <x v="12"/>
    <x v="2"/>
    <x v="0"/>
    <n v="402422"/>
    <s v="A-lamps: = 40 watts existing, up to 10 watts LED A-lamp"/>
    <x v="1"/>
    <x v="43"/>
    <s v="Lamp"/>
    <n v="12"/>
    <n v="60"/>
    <n v="0.3"/>
    <n v="1220.3"/>
  </r>
  <r>
    <n v="3106"/>
    <x v="12"/>
    <x v="2"/>
    <x v="0"/>
    <n v="402422"/>
    <s v="A-lamps: = 40 watts existing, up to 10 watts LED A-lamp"/>
    <x v="1"/>
    <x v="43"/>
    <s v="Lamp"/>
    <n v="9"/>
    <n v="45"/>
    <n v="0.2"/>
    <n v="1119.78"/>
  </r>
  <r>
    <n v="3106"/>
    <x v="12"/>
    <x v="2"/>
    <x v="0"/>
    <n v="402423"/>
    <s v="A-lamps: 41-100 watts existing, up to 30 watts LED A-lamp"/>
    <x v="1"/>
    <x v="43"/>
    <s v="Lamp"/>
    <n v="6"/>
    <n v="90"/>
    <n v="0.23"/>
    <n v="1189.0899999999999"/>
  </r>
  <r>
    <n v="3106"/>
    <x v="12"/>
    <x v="2"/>
    <x v="0"/>
    <n v="402423"/>
    <s v="A-lamps: 41-100 watts existing, up to 30 watts LED A-lamp"/>
    <x v="1"/>
    <x v="43"/>
    <s v="Lamp"/>
    <n v="160"/>
    <n v="2400"/>
    <n v="1.76"/>
    <n v="13087.71"/>
  </r>
  <r>
    <n v="3106"/>
    <x v="12"/>
    <x v="2"/>
    <x v="0"/>
    <n v="402423"/>
    <s v="A-lamps: 41-100 watts existing, up to 30 watts LED A-lamp"/>
    <x v="1"/>
    <x v="43"/>
    <s v="Lamp"/>
    <n v="42"/>
    <n v="630"/>
    <n v="1.62"/>
    <n v="8323.69"/>
  </r>
  <r>
    <n v="3106"/>
    <x v="12"/>
    <x v="2"/>
    <x v="0"/>
    <n v="402423"/>
    <s v="A-lamps: 41-100 watts existing, up to 30 watts LED A-lamp"/>
    <x v="1"/>
    <x v="43"/>
    <s v="Lamp"/>
    <n v="16"/>
    <n v="240"/>
    <n v="0.36"/>
    <n v="1786.26"/>
  </r>
  <r>
    <n v="3106"/>
    <x v="12"/>
    <x v="2"/>
    <x v="0"/>
    <n v="402423"/>
    <s v="A-lamps: 41-100 watts existing, up to 30 watts LED A-lamp"/>
    <x v="1"/>
    <x v="43"/>
    <s v="Lamp"/>
    <n v="6"/>
    <n v="90"/>
    <n v="0.06"/>
    <n v="490.78"/>
  </r>
  <r>
    <n v="3106"/>
    <x v="12"/>
    <x v="2"/>
    <x v="0"/>
    <n v="402423"/>
    <s v="A-lamps: 41-100 watts existing, up to 30 watts LED A-lamp"/>
    <x v="1"/>
    <x v="43"/>
    <s v="Lamp"/>
    <n v="27"/>
    <n v="405"/>
    <n v="1.18"/>
    <n v="6502.69"/>
  </r>
  <r>
    <n v="3106"/>
    <x v="12"/>
    <x v="2"/>
    <x v="0"/>
    <n v="402423"/>
    <s v="A-lamps: 41-100 watts existing, up to 30 watts LED A-lamp"/>
    <x v="1"/>
    <x v="43"/>
    <s v="Lamp"/>
    <n v="25"/>
    <n v="375"/>
    <n v="1.0900000000000001"/>
    <n v="6021.01"/>
  </r>
  <r>
    <n v="3106"/>
    <x v="12"/>
    <x v="2"/>
    <x v="0"/>
    <n v="402423"/>
    <s v="A-lamps: 41-100 watts existing, up to 30 watts LED A-lamp"/>
    <x v="1"/>
    <x v="43"/>
    <s v="Lamp"/>
    <n v="11"/>
    <n v="165"/>
    <n v="0.48"/>
    <n v="2649.24"/>
  </r>
  <r>
    <n v="3106"/>
    <x v="12"/>
    <x v="2"/>
    <x v="0"/>
    <n v="402423"/>
    <s v="A-lamps: 41-100 watts existing, up to 30 watts LED A-lamp"/>
    <x v="1"/>
    <x v="43"/>
    <s v="Lamp"/>
    <n v="19"/>
    <n v="285"/>
    <n v="0.83"/>
    <n v="4575.97"/>
  </r>
  <r>
    <n v="3106"/>
    <x v="12"/>
    <x v="2"/>
    <x v="0"/>
    <n v="402423"/>
    <s v="A-lamps: 41-100 watts existing, up to 30 watts LED A-lamp"/>
    <x v="1"/>
    <x v="43"/>
    <s v="Lamp"/>
    <n v="41"/>
    <n v="615"/>
    <n v="1.79"/>
    <n v="9874.4599999999991"/>
  </r>
  <r>
    <n v="3106"/>
    <x v="12"/>
    <x v="2"/>
    <x v="0"/>
    <n v="402423"/>
    <s v="A-lamps: 41-100 watts existing, up to 30 watts LED A-lamp"/>
    <x v="1"/>
    <x v="43"/>
    <s v="Lamp"/>
    <n v="43"/>
    <n v="451.5"/>
    <n v="1.89"/>
    <n v="10447.790000000001"/>
  </r>
  <r>
    <n v="3106"/>
    <x v="12"/>
    <x v="2"/>
    <x v="0"/>
    <n v="402423"/>
    <s v="A-lamps: 41-100 watts existing, up to 30 watts LED A-lamp"/>
    <x v="1"/>
    <x v="43"/>
    <s v="Lamp"/>
    <n v="12"/>
    <n v="180"/>
    <n v="0.52"/>
    <n v="2890.08"/>
  </r>
  <r>
    <n v="3106"/>
    <x v="12"/>
    <x v="2"/>
    <x v="0"/>
    <n v="402423"/>
    <s v="A-lamps: 41-100 watts existing, up to 30 watts LED A-lamp"/>
    <x v="1"/>
    <x v="43"/>
    <s v="Lamp"/>
    <n v="28"/>
    <n v="420"/>
    <n v="1.22"/>
    <n v="6743.53"/>
  </r>
  <r>
    <n v="3106"/>
    <x v="12"/>
    <x v="2"/>
    <x v="0"/>
    <n v="402423"/>
    <s v="A-lamps: 41-100 watts existing, up to 30 watts LED A-lamp"/>
    <x v="1"/>
    <x v="43"/>
    <s v="Lamp"/>
    <n v="19"/>
    <n v="285"/>
    <n v="0.83"/>
    <n v="4616.46"/>
  </r>
  <r>
    <n v="3106"/>
    <x v="12"/>
    <x v="2"/>
    <x v="0"/>
    <n v="402423"/>
    <s v="A-lamps: 41-100 watts existing, up to 30 watts LED A-lamp"/>
    <x v="1"/>
    <x v="43"/>
    <s v="Lamp"/>
    <n v="16"/>
    <n v="240"/>
    <n v="0.7"/>
    <n v="3887.55"/>
  </r>
  <r>
    <n v="3106"/>
    <x v="12"/>
    <x v="2"/>
    <x v="0"/>
    <n v="402423"/>
    <s v="A-lamps: 41-100 watts existing, up to 30 watts LED A-lamp"/>
    <x v="1"/>
    <x v="43"/>
    <s v="Lamp"/>
    <n v="15"/>
    <n v="225"/>
    <n v="0.65"/>
    <n v="3612.61"/>
  </r>
  <r>
    <n v="3106"/>
    <x v="12"/>
    <x v="2"/>
    <x v="0"/>
    <n v="402423"/>
    <s v="A-lamps: 41-100 watts existing, up to 30 watts LED A-lamp"/>
    <x v="1"/>
    <x v="43"/>
    <s v="Lamp"/>
    <n v="11"/>
    <n v="165"/>
    <n v="0.48"/>
    <n v="2649.24"/>
  </r>
  <r>
    <n v="3106"/>
    <x v="12"/>
    <x v="2"/>
    <x v="0"/>
    <n v="402423"/>
    <s v="A-lamps: 41-100 watts existing, up to 30 watts LED A-lamp"/>
    <x v="1"/>
    <x v="43"/>
    <s v="Lamp"/>
    <n v="15"/>
    <n v="225"/>
    <n v="0.66"/>
    <n v="3580.64"/>
  </r>
  <r>
    <n v="3106"/>
    <x v="12"/>
    <x v="2"/>
    <x v="0"/>
    <n v="402423"/>
    <s v="A-lamps: 41-100 watts existing, up to 30 watts LED A-lamp"/>
    <x v="1"/>
    <x v="43"/>
    <s v="Lamp"/>
    <n v="27"/>
    <n v="405"/>
    <n v="1.18"/>
    <n v="6502.69"/>
  </r>
  <r>
    <n v="3106"/>
    <x v="12"/>
    <x v="2"/>
    <x v="0"/>
    <n v="402423"/>
    <s v="A-lamps: 41-100 watts existing, up to 30 watts LED A-lamp"/>
    <x v="1"/>
    <x v="43"/>
    <s v="Lamp"/>
    <n v="4"/>
    <n v="60"/>
    <n v="0.09"/>
    <n v="481.07"/>
  </r>
  <r>
    <n v="3106"/>
    <x v="12"/>
    <x v="2"/>
    <x v="0"/>
    <n v="402423"/>
    <s v="A-lamps: 41-100 watts existing, up to 30 watts LED A-lamp"/>
    <x v="1"/>
    <x v="43"/>
    <s v="Lamp"/>
    <n v="50"/>
    <n v="750"/>
    <n v="1.67"/>
    <n v="9331.5300000000007"/>
  </r>
  <r>
    <n v="3106"/>
    <x v="12"/>
    <x v="2"/>
    <x v="0"/>
    <n v="402423"/>
    <s v="A-lamps: 41-100 watts existing, up to 30 watts LED A-lamp"/>
    <x v="1"/>
    <x v="43"/>
    <s v="Lamp"/>
    <n v="4"/>
    <n v="60"/>
    <n v="0.09"/>
    <n v="481.07"/>
  </r>
  <r>
    <n v="3106"/>
    <x v="12"/>
    <x v="2"/>
    <x v="0"/>
    <n v="402423"/>
    <s v="A-lamps: 41-100 watts existing, up to 30 watts LED A-lamp"/>
    <x v="1"/>
    <x v="43"/>
    <s v="Lamp"/>
    <n v="2"/>
    <n v="30"/>
    <n v="0.04"/>
    <n v="240.53"/>
  </r>
  <r>
    <n v="3106"/>
    <x v="12"/>
    <x v="2"/>
    <x v="0"/>
    <n v="402423"/>
    <s v="A-lamps: 41-100 watts existing, up to 30 watts LED A-lamp"/>
    <x v="1"/>
    <x v="43"/>
    <s v="Lamp"/>
    <n v="4"/>
    <n v="60"/>
    <n v="0.09"/>
    <n v="481.07"/>
  </r>
  <r>
    <n v="3106"/>
    <x v="12"/>
    <x v="2"/>
    <x v="0"/>
    <n v="402423"/>
    <s v="A-lamps: 41-100 watts existing, up to 30 watts LED A-lamp"/>
    <x v="1"/>
    <x v="43"/>
    <s v="Lamp"/>
    <n v="12"/>
    <n v="180"/>
    <n v="0.52"/>
    <n v="2890.08"/>
  </r>
  <r>
    <n v="3106"/>
    <x v="12"/>
    <x v="2"/>
    <x v="0"/>
    <n v="402423"/>
    <s v="A-lamps: 41-100 watts existing, up to 30 watts LED A-lamp"/>
    <x v="1"/>
    <x v="43"/>
    <s v="Lamp"/>
    <n v="685"/>
    <n v="10275"/>
    <n v="7.55"/>
    <n v="56031.76"/>
  </r>
  <r>
    <n v="3106"/>
    <x v="12"/>
    <x v="2"/>
    <x v="0"/>
    <n v="402423"/>
    <s v="A-lamps: 41-100 watts existing, up to 30 watts LED A-lamp"/>
    <x v="1"/>
    <x v="43"/>
    <s v="Lamp"/>
    <n v="2"/>
    <n v="30"/>
    <n v="7.0000000000000007E-2"/>
    <n v="376.53"/>
  </r>
  <r>
    <n v="3106"/>
    <x v="12"/>
    <x v="2"/>
    <x v="0"/>
    <n v="402423"/>
    <s v="A-lamps: 41-100 watts existing, up to 30 watts LED A-lamp"/>
    <x v="1"/>
    <x v="43"/>
    <s v="Lamp"/>
    <n v="5"/>
    <n v="75"/>
    <n v="0.19"/>
    <n v="1094.1199999999999"/>
  </r>
  <r>
    <n v="3106"/>
    <x v="12"/>
    <x v="2"/>
    <x v="0"/>
    <n v="402423"/>
    <s v="A-lamps: 41-100 watts existing, up to 30 watts LED A-lamp"/>
    <x v="1"/>
    <x v="43"/>
    <s v="Lamp"/>
    <n v="49"/>
    <n v="735"/>
    <n v="2.11"/>
    <n v="11544.32"/>
  </r>
  <r>
    <n v="3106"/>
    <x v="12"/>
    <x v="2"/>
    <x v="0"/>
    <n v="402423"/>
    <s v="A-lamps: 41-100 watts existing, up to 30 watts LED A-lamp"/>
    <x v="1"/>
    <x v="43"/>
    <s v="Lamp"/>
    <n v="2"/>
    <n v="30"/>
    <n v="7.0000000000000007E-2"/>
    <n v="305.07"/>
  </r>
  <r>
    <n v="3106"/>
    <x v="12"/>
    <x v="2"/>
    <x v="0"/>
    <n v="402423"/>
    <s v="A-lamps: 41-100 watts existing, up to 30 watts LED A-lamp"/>
    <x v="1"/>
    <x v="43"/>
    <s v="Lamp"/>
    <n v="7"/>
    <n v="105"/>
    <n v="0.15"/>
    <n v="781.48"/>
  </r>
  <r>
    <n v="3106"/>
    <x v="12"/>
    <x v="2"/>
    <x v="0"/>
    <n v="402423"/>
    <s v="A-lamps: 41-100 watts existing, up to 30 watts LED A-lamp"/>
    <x v="1"/>
    <x v="43"/>
    <s v="Lamp"/>
    <n v="1"/>
    <n v="15"/>
    <n v="0.02"/>
    <n v="111.64"/>
  </r>
  <r>
    <n v="3106"/>
    <x v="12"/>
    <x v="2"/>
    <x v="0"/>
    <n v="402423"/>
    <s v="A-lamps: 41-100 watts existing, up to 30 watts LED A-lamp"/>
    <x v="1"/>
    <x v="43"/>
    <s v="Lamp"/>
    <n v="14"/>
    <n v="210"/>
    <n v="0.49"/>
    <n v="2635.74"/>
  </r>
  <r>
    <n v="3106"/>
    <x v="12"/>
    <x v="2"/>
    <x v="0"/>
    <n v="402423"/>
    <s v="A-lamps: 41-100 watts existing, up to 30 watts LED A-lamp"/>
    <x v="1"/>
    <x v="43"/>
    <s v="Lamp"/>
    <n v="2"/>
    <n v="30"/>
    <n v="0.04"/>
    <n v="223.28"/>
  </r>
  <r>
    <n v="3106"/>
    <x v="12"/>
    <x v="2"/>
    <x v="0"/>
    <n v="402423"/>
    <s v="A-lamps: 41-100 watts existing, up to 30 watts LED A-lamp"/>
    <x v="1"/>
    <x v="43"/>
    <s v="Lamp"/>
    <n v="7"/>
    <n v="105"/>
    <n v="0.27"/>
    <n v="1491.93"/>
  </r>
  <r>
    <n v="3106"/>
    <x v="12"/>
    <x v="2"/>
    <x v="0"/>
    <n v="402423"/>
    <s v="A-lamps: 41-100 watts existing, up to 30 watts LED A-lamp"/>
    <x v="1"/>
    <x v="43"/>
    <s v="Lamp"/>
    <n v="38"/>
    <n v="570"/>
    <n v="1.35"/>
    <n v="7154.17"/>
  </r>
  <r>
    <n v="3106"/>
    <x v="12"/>
    <x v="2"/>
    <x v="0"/>
    <n v="402423"/>
    <s v="A-lamps: 41-100 watts existing, up to 30 watts LED A-lamp"/>
    <x v="1"/>
    <x v="43"/>
    <s v="Lamp"/>
    <n v="65"/>
    <n v="975"/>
    <n v="2.84"/>
    <n v="15654.64"/>
  </r>
  <r>
    <n v="3106"/>
    <x v="12"/>
    <x v="2"/>
    <x v="0"/>
    <n v="402423"/>
    <s v="A-lamps: 41-100 watts existing, up to 30 watts LED A-lamp"/>
    <x v="1"/>
    <x v="43"/>
    <s v="Lamp"/>
    <n v="1"/>
    <n v="15"/>
    <n v="0.04"/>
    <n v="235.59"/>
  </r>
  <r>
    <n v="3106"/>
    <x v="12"/>
    <x v="2"/>
    <x v="0"/>
    <n v="402423"/>
    <s v="A-lamps: 41-100 watts existing, up to 30 watts LED A-lamp"/>
    <x v="1"/>
    <x v="43"/>
    <s v="Lamp"/>
    <n v="16"/>
    <n v="240"/>
    <n v="0.59"/>
    <n v="2440.61"/>
  </r>
  <r>
    <n v="3106"/>
    <x v="12"/>
    <x v="2"/>
    <x v="0"/>
    <n v="402423"/>
    <s v="A-lamps: 41-100 watts existing, up to 30 watts LED A-lamp"/>
    <x v="1"/>
    <x v="43"/>
    <s v="Lamp"/>
    <n v="99"/>
    <n v="1485"/>
    <n v="4.33"/>
    <n v="23843.22"/>
  </r>
  <r>
    <n v="3106"/>
    <x v="12"/>
    <x v="2"/>
    <x v="0"/>
    <n v="402423"/>
    <s v="A-lamps: 41-100 watts existing, up to 30 watts LED A-lamp"/>
    <x v="1"/>
    <x v="43"/>
    <s v="Lamp"/>
    <n v="5"/>
    <n v="75"/>
    <n v="0.18"/>
    <n v="762.69"/>
  </r>
  <r>
    <n v="3106"/>
    <x v="12"/>
    <x v="0"/>
    <x v="0"/>
    <n v="402366"/>
    <s v="Lighting-Exterior &gt;176w Incan Base HID"/>
    <x v="6"/>
    <x v="44"/>
    <s v="Fixture"/>
    <n v="19"/>
    <n v="2736"/>
    <n v="0"/>
    <n v="5453"/>
  </r>
  <r>
    <n v="3106"/>
    <x v="12"/>
    <x v="0"/>
    <x v="0"/>
    <n v="402366"/>
    <s v="Lighting-Exterior &gt;176w Incan Base HID"/>
    <x v="6"/>
    <x v="44"/>
    <s v="Fixture"/>
    <n v="8"/>
    <n v="1152"/>
    <n v="0"/>
    <n v="2296"/>
  </r>
  <r>
    <n v="3106"/>
    <x v="12"/>
    <x v="0"/>
    <x v="0"/>
    <n v="402366"/>
    <s v="Lighting-Exterior &gt;176w Incan Base HID"/>
    <x v="6"/>
    <x v="44"/>
    <s v="Fixture"/>
    <n v="8"/>
    <n v="1152"/>
    <n v="0"/>
    <n v="2296"/>
  </r>
  <r>
    <n v="3106"/>
    <x v="12"/>
    <x v="0"/>
    <x v="0"/>
    <n v="402281"/>
    <s v="Lighting-Exterior &gt;176w Mer Vap Base HID"/>
    <x v="6"/>
    <x v="44"/>
    <s v="Fixture"/>
    <n v="24"/>
    <n v="2460"/>
    <n v="0"/>
    <n v="32726.32"/>
  </r>
  <r>
    <n v="3106"/>
    <x v="12"/>
    <x v="0"/>
    <x v="0"/>
    <n v="402281"/>
    <s v="Lighting-Exterior &gt;176w Mer Vap Base HID"/>
    <x v="6"/>
    <x v="44"/>
    <s v="Fixture"/>
    <n v="8"/>
    <n v="820"/>
    <n v="0"/>
    <n v="10908.77"/>
  </r>
  <r>
    <n v="3106"/>
    <x v="12"/>
    <x v="0"/>
    <x v="0"/>
    <n v="402392"/>
    <s v="Lighting-Exterior 101-175w Incan Base HID"/>
    <x v="6"/>
    <x v="44"/>
    <s v="Lamp"/>
    <n v="5"/>
    <n v="540"/>
    <n v="0"/>
    <n v="5945"/>
  </r>
  <r>
    <n v="3106"/>
    <x v="12"/>
    <x v="0"/>
    <x v="0"/>
    <n v="402321"/>
    <s v="Lighting-Interior 251-400w Incan Base HID - Tr1"/>
    <x v="6"/>
    <x v="44"/>
    <s v="Fixture"/>
    <n v="10"/>
    <n v="2370"/>
    <n v="0"/>
    <n v="8528"/>
  </r>
  <r>
    <n v="3106"/>
    <x v="12"/>
    <x v="0"/>
    <x v="0"/>
    <n v="402088"/>
    <s v="Lighting-Interior High Bay Linear Fluorescent Fixtures &lt;= 244 Watts replacing 400 Watts (Tier 1)"/>
    <x v="4"/>
    <x v="45"/>
    <s v="Fixture"/>
    <n v="205"/>
    <n v="20807.5"/>
    <n v="32.14"/>
    <n v="157046.39999999999"/>
  </r>
  <r>
    <n v="3106"/>
    <x v="12"/>
    <x v="0"/>
    <x v="0"/>
    <n v="402088"/>
    <s v="Lighting-Interior High Bay Linear Fluorescent Fixtures &lt;= 244 Watts replacing 400 Watts (Tier 1)"/>
    <x v="4"/>
    <x v="45"/>
    <s v="Fixture"/>
    <n v="151"/>
    <n v="15326.5"/>
    <n v="23.67"/>
    <n v="115678.08"/>
  </r>
  <r>
    <n v="3106"/>
    <x v="12"/>
    <x v="0"/>
    <x v="0"/>
    <n v="402088"/>
    <s v="Lighting-Interior High Bay Linear Fluorescent Fixtures &lt;= 244 Watts replacing 400 Watts (Tier 1)"/>
    <x v="4"/>
    <x v="45"/>
    <s v="Fixture"/>
    <n v="16"/>
    <n v="1624"/>
    <n v="0.77"/>
    <n v="6277.37"/>
  </r>
  <r>
    <n v="3106"/>
    <x v="12"/>
    <x v="0"/>
    <x v="0"/>
    <n v="402088"/>
    <s v="Lighting-Interior High Bay Linear Fluorescent Fixtures &lt;= 244 Watts replacing 400 Watts (Tier 1)"/>
    <x v="4"/>
    <x v="45"/>
    <s v="Fixture"/>
    <n v="18"/>
    <n v="1827"/>
    <n v="2.82"/>
    <n v="13789.44"/>
  </r>
  <r>
    <n v="3106"/>
    <x v="12"/>
    <x v="1"/>
    <x v="0"/>
    <n v="402088"/>
    <s v="Lighting-Interior High Bay Linear Fluorescent Fixtures &lt;= 244 Watts replacing 400 Watts (Tier 1)"/>
    <x v="4"/>
    <x v="45"/>
    <s v="Fixture"/>
    <n v="256"/>
    <n v="25984"/>
    <n v="59.81"/>
    <n v="281587.71000000002"/>
  </r>
  <r>
    <n v="3106"/>
    <x v="12"/>
    <x v="0"/>
    <x v="0"/>
    <n v="402379"/>
    <s v="Lighting - Screw in &gt;= 27 Watt Lamp"/>
    <x v="0"/>
    <x v="0"/>
    <s v="Lamp"/>
    <n v="183"/>
    <n v="1464"/>
    <n v="10.050000000000001"/>
    <n v="58234.31"/>
  </r>
  <r>
    <n v="3106"/>
    <x v="12"/>
    <x v="0"/>
    <x v="0"/>
    <n v="402379"/>
    <s v="Lighting - Screw in &gt;= 27 Watt Lamp"/>
    <x v="0"/>
    <x v="0"/>
    <s v="Lamp"/>
    <n v="1002"/>
    <n v="10521"/>
    <n v="15.86"/>
    <n v="129553.29"/>
  </r>
  <r>
    <n v="3106"/>
    <x v="12"/>
    <x v="0"/>
    <x v="0"/>
    <n v="402089"/>
    <s v="Lighting - Screw in 14-26 Watt Lamp"/>
    <x v="0"/>
    <x v="0"/>
    <s v="Lamp"/>
    <n v="4"/>
    <n v="32"/>
    <n v="0.18"/>
    <n v="1046.54"/>
  </r>
  <r>
    <n v="3106"/>
    <x v="12"/>
    <x v="0"/>
    <x v="0"/>
    <n v="402089"/>
    <s v="Lighting - Screw in 14-26 Watt Lamp"/>
    <x v="0"/>
    <x v="0"/>
    <s v="Lamp"/>
    <n v="3"/>
    <n v="24"/>
    <n v="0.13"/>
    <n v="427.78"/>
  </r>
  <r>
    <n v="3106"/>
    <x v="12"/>
    <x v="0"/>
    <x v="0"/>
    <n v="402089"/>
    <s v="Lighting - Screw in 14-26 Watt Lamp"/>
    <x v="0"/>
    <x v="0"/>
    <s v="Lamp"/>
    <n v="4"/>
    <n v="32"/>
    <n v="5.2455441E-3"/>
    <n v="558.80999999999995"/>
  </r>
  <r>
    <n v="3106"/>
    <x v="12"/>
    <x v="0"/>
    <x v="0"/>
    <n v="402089"/>
    <s v="Lighting - Screw in 14-26 Watt Lamp"/>
    <x v="0"/>
    <x v="0"/>
    <s v="Lamp"/>
    <n v="877"/>
    <n v="6139"/>
    <n v="34.619999999999997"/>
    <n v="200465.26"/>
  </r>
  <r>
    <n v="3106"/>
    <x v="12"/>
    <x v="0"/>
    <x v="0"/>
    <n v="402089"/>
    <s v="Lighting - Screw in 14-26 Watt Lamp"/>
    <x v="0"/>
    <x v="0"/>
    <s v="Lamp"/>
    <n v="199"/>
    <n v="1592"/>
    <n v="2.2599999999999998"/>
    <n v="18481.86"/>
  </r>
  <r>
    <n v="3106"/>
    <x v="12"/>
    <x v="0"/>
    <x v="0"/>
    <n v="402089"/>
    <s v="Lighting - Screw in 14-26 Watt Lamp"/>
    <x v="0"/>
    <x v="0"/>
    <s v="Lamp"/>
    <n v="54"/>
    <n v="432"/>
    <n v="0.6"/>
    <n v="4923.57"/>
  </r>
  <r>
    <n v="3106"/>
    <x v="12"/>
    <x v="0"/>
    <x v="0"/>
    <n v="402089"/>
    <s v="Lighting - Screw in 14-26 Watt Lamp"/>
    <x v="0"/>
    <x v="0"/>
    <s v="Lamp"/>
    <n v="18"/>
    <n v="101.57"/>
    <n v="0.02"/>
    <n v="2572.39"/>
  </r>
  <r>
    <n v="3106"/>
    <x v="12"/>
    <x v="0"/>
    <x v="0"/>
    <n v="402089"/>
    <s v="Lighting - Screw in 14-26 Watt Lamp"/>
    <x v="0"/>
    <x v="0"/>
    <s v="Lamp"/>
    <n v="17"/>
    <n v="95.93"/>
    <n v="0.02"/>
    <n v="2429.48"/>
  </r>
  <r>
    <n v="3106"/>
    <x v="12"/>
    <x v="0"/>
    <x v="0"/>
    <n v="402089"/>
    <s v="Lighting - Screw in 14-26 Watt Lamp"/>
    <x v="0"/>
    <x v="0"/>
    <s v="Lamp"/>
    <n v="6"/>
    <n v="33.86"/>
    <n v="8.9838130000000002E-3"/>
    <n v="857.46"/>
  </r>
  <r>
    <n v="3106"/>
    <x v="12"/>
    <x v="0"/>
    <x v="0"/>
    <n v="402089"/>
    <s v="Lighting - Screw in 14-26 Watt Lamp"/>
    <x v="0"/>
    <x v="0"/>
    <s v="Lamp"/>
    <n v="8"/>
    <n v="45.14"/>
    <n v="0.01"/>
    <n v="1143.28"/>
  </r>
  <r>
    <n v="3106"/>
    <x v="12"/>
    <x v="0"/>
    <x v="0"/>
    <n v="402089"/>
    <s v="Lighting - Screw in 14-26 Watt Lamp"/>
    <x v="0"/>
    <x v="0"/>
    <s v="Lamp"/>
    <n v="1"/>
    <n v="5.64"/>
    <n v="1.4973021999999999E-3"/>
    <n v="142.91"/>
  </r>
  <r>
    <n v="3106"/>
    <x v="12"/>
    <x v="0"/>
    <x v="0"/>
    <n v="402089"/>
    <s v="Lighting - Screw in 14-26 Watt Lamp"/>
    <x v="0"/>
    <x v="0"/>
    <s v="Lamp"/>
    <n v="42"/>
    <n v="237.01"/>
    <n v="0.06"/>
    <n v="6002.24"/>
  </r>
  <r>
    <n v="3106"/>
    <x v="12"/>
    <x v="0"/>
    <x v="0"/>
    <n v="402089"/>
    <s v="Lighting - Screw in 14-26 Watt Lamp"/>
    <x v="0"/>
    <x v="0"/>
    <s v="Lamp"/>
    <n v="5"/>
    <n v="28.21"/>
    <n v="7.4865108999999999E-3"/>
    <n v="714.55"/>
  </r>
  <r>
    <n v="3106"/>
    <x v="12"/>
    <x v="0"/>
    <x v="0"/>
    <n v="402089"/>
    <s v="Lighting - Screw in 14-26 Watt Lamp"/>
    <x v="0"/>
    <x v="0"/>
    <s v="Lamp"/>
    <n v="3"/>
    <n v="16.93"/>
    <n v="4.4919065000000001E-3"/>
    <n v="428.73"/>
  </r>
  <r>
    <n v="3106"/>
    <x v="12"/>
    <x v="0"/>
    <x v="0"/>
    <n v="402089"/>
    <s v="Lighting - Screw in 14-26 Watt Lamp"/>
    <x v="0"/>
    <x v="0"/>
    <s v="Lamp"/>
    <n v="1"/>
    <n v="5.64"/>
    <n v="1.4973021999999999E-3"/>
    <n v="142.91"/>
  </r>
  <r>
    <n v="3106"/>
    <x v="12"/>
    <x v="0"/>
    <x v="0"/>
    <n v="402089"/>
    <s v="Lighting - Screw in 14-26 Watt Lamp"/>
    <x v="0"/>
    <x v="0"/>
    <s v="Lamp"/>
    <n v="11"/>
    <n v="62.07"/>
    <n v="0.01"/>
    <n v="1572.01"/>
  </r>
  <r>
    <n v="3106"/>
    <x v="12"/>
    <x v="0"/>
    <x v="0"/>
    <n v="402089"/>
    <s v="Lighting - Screw in 14-26 Watt Lamp"/>
    <x v="0"/>
    <x v="0"/>
    <s v="Lamp"/>
    <n v="18"/>
    <n v="101.57"/>
    <n v="0.02"/>
    <n v="2572.39"/>
  </r>
  <r>
    <n v="3106"/>
    <x v="12"/>
    <x v="0"/>
    <x v="0"/>
    <n v="402089"/>
    <s v="Lighting - Screw in 14-26 Watt Lamp"/>
    <x v="0"/>
    <x v="0"/>
    <s v="Lamp"/>
    <n v="12"/>
    <n v="63.48"/>
    <n v="0.31"/>
    <n v="1650.75"/>
  </r>
  <r>
    <n v="3106"/>
    <x v="12"/>
    <x v="0"/>
    <x v="0"/>
    <n v="402089"/>
    <s v="Lighting - Screw in 14-26 Watt Lamp"/>
    <x v="0"/>
    <x v="0"/>
    <s v="Lamp"/>
    <n v="12"/>
    <n v="77.28"/>
    <n v="0.31"/>
    <n v="1650.75"/>
  </r>
  <r>
    <n v="3106"/>
    <x v="12"/>
    <x v="0"/>
    <x v="0"/>
    <n v="402089"/>
    <s v="Lighting - Screw in 14-26 Watt Lamp"/>
    <x v="0"/>
    <x v="0"/>
    <s v="Lamp"/>
    <n v="67"/>
    <n v="381.9"/>
    <n v="1.75"/>
    <n v="9216.73"/>
  </r>
  <r>
    <n v="3106"/>
    <x v="12"/>
    <x v="0"/>
    <x v="0"/>
    <n v="402089"/>
    <s v="Lighting - Screw in 14-26 Watt Lamp"/>
    <x v="0"/>
    <x v="0"/>
    <s v="Lamp"/>
    <n v="124"/>
    <n v="992"/>
    <n v="3.24"/>
    <n v="17057.830000000002"/>
  </r>
  <r>
    <n v="3106"/>
    <x v="12"/>
    <x v="0"/>
    <x v="0"/>
    <n v="402089"/>
    <s v="Lighting - Screw in 14-26 Watt Lamp"/>
    <x v="0"/>
    <x v="0"/>
    <s v="Lamp"/>
    <n v="231"/>
    <n v="1485.33"/>
    <n v="6.05"/>
    <n v="31777.09"/>
  </r>
  <r>
    <n v="3106"/>
    <x v="12"/>
    <x v="0"/>
    <x v="0"/>
    <n v="402089"/>
    <s v="Lighting - Screw in 14-26 Watt Lamp"/>
    <x v="0"/>
    <x v="0"/>
    <s v="Lamp"/>
    <n v="254"/>
    <n v="1341.12"/>
    <n v="6.65"/>
    <n v="34941.040000000001"/>
  </r>
  <r>
    <n v="3106"/>
    <x v="12"/>
    <x v="0"/>
    <x v="0"/>
    <n v="402089"/>
    <s v="Lighting - Screw in 14-26 Watt Lamp"/>
    <x v="0"/>
    <x v="0"/>
    <s v="Lamp"/>
    <n v="290"/>
    <n v="551"/>
    <n v="7.59"/>
    <n v="39893.32"/>
  </r>
  <r>
    <n v="3106"/>
    <x v="12"/>
    <x v="1"/>
    <x v="0"/>
    <n v="402089"/>
    <s v="Lighting - Screw in 14-26 Watt Lamp"/>
    <x v="0"/>
    <x v="0"/>
    <s v="Lamp"/>
    <n v="61"/>
    <n v="457.5"/>
    <n v="0.87"/>
    <n v="6636.96"/>
  </r>
  <r>
    <n v="3106"/>
    <x v="12"/>
    <x v="0"/>
    <x v="0"/>
    <n v="402090"/>
    <s v="Lighting - Screw in 14-26 Watt Reflector Lamp"/>
    <x v="0"/>
    <x v="20"/>
    <s v="Lamp"/>
    <n v="22"/>
    <n v="198"/>
    <n v="1.02"/>
    <n v="5755.99"/>
  </r>
  <r>
    <n v="3106"/>
    <x v="12"/>
    <x v="0"/>
    <x v="0"/>
    <n v="402090"/>
    <s v="Lighting - Screw in 14-26 Watt Reflector Lamp"/>
    <x v="0"/>
    <x v="20"/>
    <s v="Lamp"/>
    <n v="8"/>
    <n v="52"/>
    <n v="0.31"/>
    <n v="1828.64"/>
  </r>
  <r>
    <n v="3106"/>
    <x v="12"/>
    <x v="0"/>
    <x v="0"/>
    <n v="402090"/>
    <s v="Lighting - Screw in 14-26 Watt Reflector Lamp"/>
    <x v="0"/>
    <x v="20"/>
    <s v="Lamp"/>
    <n v="215"/>
    <n v="1935"/>
    <n v="2.4"/>
    <n v="19603.12"/>
  </r>
  <r>
    <n v="3106"/>
    <x v="12"/>
    <x v="0"/>
    <x v="0"/>
    <n v="402145"/>
    <s v="Lighting - Screw in 14-26 Watt Reflector Lamp"/>
    <x v="0"/>
    <x v="20"/>
    <s v="Lamp"/>
    <n v="39"/>
    <n v="245.7"/>
    <n v="1.52"/>
    <n v="7572.74"/>
  </r>
  <r>
    <n v="3106"/>
    <x v="12"/>
    <x v="0"/>
    <x v="0"/>
    <n v="402145"/>
    <s v="Lighting - Screw in 14-26 Watt Reflector Lamp"/>
    <x v="0"/>
    <x v="20"/>
    <s v="Lamp"/>
    <n v="4"/>
    <n v="28"/>
    <n v="0.15"/>
    <n v="776.69"/>
  </r>
  <r>
    <n v="3106"/>
    <x v="12"/>
    <x v="0"/>
    <x v="0"/>
    <n v="402145"/>
    <s v="Lighting - Screw in 14-26 Watt Reflector Lamp"/>
    <x v="0"/>
    <x v="20"/>
    <s v="Lamp"/>
    <n v="222"/>
    <n v="1554"/>
    <n v="8.65"/>
    <n v="43106.39"/>
  </r>
  <r>
    <n v="3106"/>
    <x v="12"/>
    <x v="0"/>
    <x v="0"/>
    <n v="402145"/>
    <s v="Lighting - Screw in 14-26 Watt Reflector Lamp"/>
    <x v="0"/>
    <x v="20"/>
    <s v="Lamp"/>
    <n v="5"/>
    <n v="31.5"/>
    <n v="0.19"/>
    <n v="970.86"/>
  </r>
  <r>
    <n v="3106"/>
    <x v="12"/>
    <x v="0"/>
    <x v="0"/>
    <n v="402090"/>
    <s v="Lighting - Screw in 14-26 Watt Reflector Lamp"/>
    <x v="0"/>
    <x v="20"/>
    <s v="Lamp"/>
    <n v="2"/>
    <n v="14.58"/>
    <n v="2.9946043000000002E-3"/>
    <n v="285.82"/>
  </r>
  <r>
    <n v="3106"/>
    <x v="12"/>
    <x v="0"/>
    <x v="0"/>
    <n v="402090"/>
    <s v="Lighting - Screw in 14-26 Watt Reflector Lamp"/>
    <x v="0"/>
    <x v="20"/>
    <s v="Lamp"/>
    <n v="45"/>
    <n v="328.05"/>
    <n v="0.06"/>
    <n v="6430.97"/>
  </r>
  <r>
    <n v="3106"/>
    <x v="12"/>
    <x v="0"/>
    <x v="0"/>
    <n v="402090"/>
    <s v="Lighting - Screw in 14-26 Watt Reflector Lamp"/>
    <x v="0"/>
    <x v="20"/>
    <s v="Lamp"/>
    <n v="1"/>
    <n v="7.29"/>
    <n v="1.4973021999999999E-3"/>
    <n v="142.91"/>
  </r>
  <r>
    <n v="3106"/>
    <x v="12"/>
    <x v="0"/>
    <x v="0"/>
    <n v="402090"/>
    <s v="Lighting - Screw in 14-26 Watt Reflector Lamp"/>
    <x v="0"/>
    <x v="20"/>
    <s v="Lamp"/>
    <n v="252"/>
    <n v="1128.96"/>
    <n v="6.6"/>
    <n v="34665.919999999998"/>
  </r>
  <r>
    <n v="3106"/>
    <x v="12"/>
    <x v="0"/>
    <x v="0"/>
    <n v="402145"/>
    <s v="Lighting - Screw in 14-26 Watt Reflector Lamp"/>
    <x v="0"/>
    <x v="20"/>
    <s v="Lamp"/>
    <n v="40"/>
    <n v="280"/>
    <n v="1.55"/>
    <n v="7766.91"/>
  </r>
  <r>
    <n v="3106"/>
    <x v="12"/>
    <x v="0"/>
    <x v="0"/>
    <n v="402145"/>
    <s v="Lighting - Screw in 14-26 Watt Reflector Lamp"/>
    <x v="0"/>
    <x v="20"/>
    <s v="Lamp"/>
    <n v="3"/>
    <n v="21"/>
    <n v="0.11"/>
    <n v="582.51"/>
  </r>
  <r>
    <n v="3106"/>
    <x v="12"/>
    <x v="0"/>
    <x v="0"/>
    <n v="402145"/>
    <s v="Lighting - Screw in 14-26 Watt Reflector Lamp"/>
    <x v="0"/>
    <x v="20"/>
    <s v="Lamp"/>
    <n v="36"/>
    <n v="226.8"/>
    <n v="1.4"/>
    <n v="6990.22"/>
  </r>
  <r>
    <n v="3106"/>
    <x v="12"/>
    <x v="0"/>
    <x v="0"/>
    <n v="402145"/>
    <s v="Lighting - Screw in 14-26 Watt Reflector Lamp"/>
    <x v="0"/>
    <x v="20"/>
    <s v="Lamp"/>
    <n v="15"/>
    <n v="105"/>
    <n v="0.57999999999999996"/>
    <n v="2912.59"/>
  </r>
  <r>
    <n v="3106"/>
    <x v="12"/>
    <x v="0"/>
    <x v="0"/>
    <n v="402145"/>
    <s v="Lighting - Screw in 14-26 Watt Reflector Lamp"/>
    <x v="0"/>
    <x v="20"/>
    <s v="Lamp"/>
    <n v="1"/>
    <n v="7"/>
    <n v="0.03"/>
    <n v="194.17"/>
  </r>
  <r>
    <n v="3106"/>
    <x v="12"/>
    <x v="0"/>
    <x v="0"/>
    <n v="402145"/>
    <s v="Lighting - Screw in 14-26 Watt Reflector Lamp"/>
    <x v="0"/>
    <x v="20"/>
    <s v="Lamp"/>
    <n v="10"/>
    <n v="63"/>
    <n v="0.38"/>
    <n v="1941.72"/>
  </r>
  <r>
    <n v="3106"/>
    <x v="12"/>
    <x v="0"/>
    <x v="0"/>
    <n v="402145"/>
    <s v="Lighting - Screw in 14-26 Watt Reflector Lamp"/>
    <x v="0"/>
    <x v="20"/>
    <s v="Lamp"/>
    <n v="27"/>
    <n v="189"/>
    <n v="1.05"/>
    <n v="5242.66"/>
  </r>
  <r>
    <n v="3106"/>
    <x v="12"/>
    <x v="0"/>
    <x v="0"/>
    <n v="402145"/>
    <s v="Lighting - Screw in 14-26 Watt Reflector Lamp"/>
    <x v="0"/>
    <x v="20"/>
    <s v="Lamp"/>
    <n v="4"/>
    <n v="28"/>
    <n v="0.15"/>
    <n v="776.69"/>
  </r>
  <r>
    <n v="3106"/>
    <x v="12"/>
    <x v="0"/>
    <x v="0"/>
    <n v="402145"/>
    <s v="Lighting - Screw in 14-26 Watt Reflector Lamp"/>
    <x v="0"/>
    <x v="20"/>
    <s v="Lamp"/>
    <n v="31"/>
    <n v="195.3"/>
    <n v="1.2"/>
    <n v="6019.36"/>
  </r>
  <r>
    <n v="3106"/>
    <x v="12"/>
    <x v="0"/>
    <x v="0"/>
    <n v="402400"/>
    <s v="Lighting - Screw in 5- 13 Watt Lamp"/>
    <x v="0"/>
    <x v="20"/>
    <s v="Lamp"/>
    <n v="436"/>
    <n v="1744"/>
    <n v="5.15"/>
    <n v="27048.74"/>
  </r>
  <r>
    <n v="3106"/>
    <x v="12"/>
    <x v="0"/>
    <x v="0"/>
    <n v="402348"/>
    <s v="Lighting-Screw in &gt;27 Watt Lamp - Tr1"/>
    <x v="0"/>
    <x v="20"/>
    <s v="Lamp"/>
    <n v="1"/>
    <n v="8"/>
    <n v="0.05"/>
    <n v="270.31"/>
  </r>
  <r>
    <n v="3106"/>
    <x v="12"/>
    <x v="0"/>
    <x v="0"/>
    <n v="402348"/>
    <s v="Lighting-Screw in &gt;27 Watt Lamp - Tr1"/>
    <x v="0"/>
    <x v="20"/>
    <s v="Lamp"/>
    <n v="13"/>
    <n v="104"/>
    <n v="0.7"/>
    <n v="3514.15"/>
  </r>
  <r>
    <n v="3106"/>
    <x v="12"/>
    <x v="0"/>
    <x v="0"/>
    <n v="402348"/>
    <s v="Lighting-Screw in &gt;27 Watt Lamp - Tr1"/>
    <x v="0"/>
    <x v="20"/>
    <s v="Lamp"/>
    <n v="25"/>
    <n v="180"/>
    <n v="1.35"/>
    <n v="6757.98"/>
  </r>
  <r>
    <n v="3106"/>
    <x v="12"/>
    <x v="0"/>
    <x v="0"/>
    <n v="402350"/>
    <s v="Lighting-Screw in &gt;27 Watt Lamp - Tr3"/>
    <x v="0"/>
    <x v="20"/>
    <s v="Lamp"/>
    <n v="1"/>
    <n v="2.25"/>
    <n v="0.05"/>
    <n v="270.31"/>
  </r>
  <r>
    <n v="3106"/>
    <x v="12"/>
    <x v="0"/>
    <x v="0"/>
    <n v="402116"/>
    <s v="Lighting-Screw in 14-26 Watt Lamp - Tr1"/>
    <x v="0"/>
    <x v="20"/>
    <s v="Lamp"/>
    <n v="12"/>
    <n v="84"/>
    <n v="0.52"/>
    <n v="2260.3200000000002"/>
  </r>
  <r>
    <n v="3106"/>
    <x v="12"/>
    <x v="0"/>
    <x v="0"/>
    <n v="402116"/>
    <s v="Lighting-Screw in 14-26 Watt Lamp - Tr1"/>
    <x v="0"/>
    <x v="20"/>
    <s v="Lamp"/>
    <n v="4"/>
    <n v="28"/>
    <n v="0.15"/>
    <n v="613.61"/>
  </r>
  <r>
    <n v="3106"/>
    <x v="12"/>
    <x v="0"/>
    <x v="0"/>
    <n v="402116"/>
    <s v="Lighting-Screw in 14-26 Watt Lamp - Tr1"/>
    <x v="0"/>
    <x v="20"/>
    <s v="Lamp"/>
    <n v="14"/>
    <n v="98"/>
    <n v="0.71"/>
    <n v="3218.97"/>
  </r>
  <r>
    <n v="3106"/>
    <x v="12"/>
    <x v="0"/>
    <x v="0"/>
    <n v="402116"/>
    <s v="Lighting-Screw in 14-26 Watt Lamp - Tr1"/>
    <x v="0"/>
    <x v="20"/>
    <s v="Lamp"/>
    <n v="11"/>
    <n v="77"/>
    <n v="0.41"/>
    <n v="1687.43"/>
  </r>
  <r>
    <n v="3106"/>
    <x v="12"/>
    <x v="0"/>
    <x v="0"/>
    <n v="402116"/>
    <s v="Lighting-Screw in 14-26 Watt Lamp - Tr1"/>
    <x v="0"/>
    <x v="20"/>
    <s v="Lamp"/>
    <n v="8"/>
    <n v="56"/>
    <n v="0.37"/>
    <n v="2093.08"/>
  </r>
  <r>
    <n v="3106"/>
    <x v="12"/>
    <x v="0"/>
    <x v="0"/>
    <n v="402116"/>
    <s v="Lighting-Screw in 14-26 Watt Lamp - Tr1"/>
    <x v="0"/>
    <x v="20"/>
    <s v="Lamp"/>
    <n v="10"/>
    <n v="70"/>
    <n v="0.43"/>
    <n v="2409.1799999999998"/>
  </r>
  <r>
    <n v="3106"/>
    <x v="12"/>
    <x v="0"/>
    <x v="0"/>
    <n v="402116"/>
    <s v="Lighting-Screw in 14-26 Watt Lamp - Tr1"/>
    <x v="0"/>
    <x v="20"/>
    <s v="Lamp"/>
    <n v="29"/>
    <n v="203"/>
    <n v="1.52"/>
    <n v="8455.77"/>
  </r>
  <r>
    <n v="3106"/>
    <x v="12"/>
    <x v="0"/>
    <x v="0"/>
    <n v="402116"/>
    <s v="Lighting-Screw in 14-26 Watt Lamp - Tr1"/>
    <x v="0"/>
    <x v="20"/>
    <s v="Lamp"/>
    <n v="17"/>
    <n v="119"/>
    <n v="0.88"/>
    <n v="5056.87"/>
  </r>
  <r>
    <n v="3106"/>
    <x v="12"/>
    <x v="0"/>
    <x v="0"/>
    <n v="402116"/>
    <s v="Lighting-Screw in 14-26 Watt Lamp - Tr1"/>
    <x v="0"/>
    <x v="20"/>
    <s v="Lamp"/>
    <n v="6"/>
    <n v="42"/>
    <n v="0.31"/>
    <n v="1784.77"/>
  </r>
  <r>
    <n v="3106"/>
    <x v="12"/>
    <x v="0"/>
    <x v="0"/>
    <n v="402116"/>
    <s v="Lighting-Screw in 14-26 Watt Lamp - Tr1"/>
    <x v="0"/>
    <x v="20"/>
    <s v="Lamp"/>
    <n v="2"/>
    <n v="14"/>
    <n v="0.1"/>
    <n v="459.85"/>
  </r>
  <r>
    <n v="3106"/>
    <x v="12"/>
    <x v="0"/>
    <x v="0"/>
    <n v="402116"/>
    <s v="Lighting-Screw in 14-26 Watt Lamp - Tr1"/>
    <x v="0"/>
    <x v="20"/>
    <s v="Lamp"/>
    <n v="2"/>
    <n v="14"/>
    <n v="0.06"/>
    <n v="431.77"/>
  </r>
  <r>
    <n v="3106"/>
    <x v="12"/>
    <x v="0"/>
    <x v="0"/>
    <n v="402116"/>
    <s v="Lighting-Screw in 14-26 Watt Lamp - Tr1"/>
    <x v="0"/>
    <x v="20"/>
    <s v="Lamp"/>
    <n v="4"/>
    <n v="28"/>
    <n v="0.12"/>
    <n v="835.86"/>
  </r>
  <r>
    <n v="3106"/>
    <x v="12"/>
    <x v="0"/>
    <x v="0"/>
    <n v="402116"/>
    <s v="Lighting-Screw in 14-26 Watt Lamp - Tr1"/>
    <x v="0"/>
    <x v="20"/>
    <s v="Lamp"/>
    <n v="1"/>
    <n v="7"/>
    <n v="0.04"/>
    <n v="261.63"/>
  </r>
  <r>
    <n v="3106"/>
    <x v="12"/>
    <x v="0"/>
    <x v="0"/>
    <n v="402116"/>
    <s v="Lighting-Screw in 14-26 Watt Lamp - Tr1"/>
    <x v="0"/>
    <x v="20"/>
    <s v="Lamp"/>
    <n v="5"/>
    <n v="35"/>
    <n v="0.22"/>
    <n v="941.8"/>
  </r>
  <r>
    <n v="3106"/>
    <x v="12"/>
    <x v="0"/>
    <x v="0"/>
    <n v="402116"/>
    <s v="Lighting-Screw in 14-26 Watt Lamp - Tr1"/>
    <x v="0"/>
    <x v="20"/>
    <s v="Lamp"/>
    <n v="25"/>
    <n v="175"/>
    <n v="1.3"/>
    <n v="7436.57"/>
  </r>
  <r>
    <n v="3106"/>
    <x v="12"/>
    <x v="0"/>
    <x v="0"/>
    <n v="402116"/>
    <s v="Lighting-Screw in 14-26 Watt Lamp - Tr1"/>
    <x v="0"/>
    <x v="20"/>
    <s v="Lamp"/>
    <n v="6"/>
    <n v="42"/>
    <n v="0.28000000000000003"/>
    <n v="1451.86"/>
  </r>
  <r>
    <n v="3106"/>
    <x v="12"/>
    <x v="0"/>
    <x v="0"/>
    <n v="402116"/>
    <s v="Lighting-Screw in 14-26 Watt Lamp - Tr1"/>
    <x v="0"/>
    <x v="20"/>
    <s v="Lamp"/>
    <n v="1"/>
    <n v="7"/>
    <n v="0.04"/>
    <n v="188.36"/>
  </r>
  <r>
    <n v="3106"/>
    <x v="12"/>
    <x v="0"/>
    <x v="0"/>
    <n v="402116"/>
    <s v="Lighting-Screw in 14-26 Watt Lamp - Tr1"/>
    <x v="0"/>
    <x v="20"/>
    <s v="Lamp"/>
    <n v="19"/>
    <n v="133"/>
    <n v="0.49"/>
    <n v="2613.6999999999998"/>
  </r>
  <r>
    <n v="3106"/>
    <x v="12"/>
    <x v="0"/>
    <x v="0"/>
    <n v="402116"/>
    <s v="Lighting-Screw in 14-26 Watt Lamp - Tr1"/>
    <x v="0"/>
    <x v="20"/>
    <s v="Lamp"/>
    <n v="10"/>
    <n v="70"/>
    <n v="0.52"/>
    <n v="2974.62"/>
  </r>
  <r>
    <n v="3106"/>
    <x v="12"/>
    <x v="0"/>
    <x v="0"/>
    <n v="402116"/>
    <s v="Lighting-Screw in 14-26 Watt Lamp - Tr1"/>
    <x v="0"/>
    <x v="20"/>
    <s v="Lamp"/>
    <n v="43"/>
    <n v="301"/>
    <n v="2.21"/>
    <n v="9886.84"/>
  </r>
  <r>
    <n v="3106"/>
    <x v="12"/>
    <x v="0"/>
    <x v="0"/>
    <n v="402116"/>
    <s v="Lighting-Screw in 14-26 Watt Lamp - Tr1"/>
    <x v="0"/>
    <x v="20"/>
    <s v="Lamp"/>
    <n v="30"/>
    <n v="210"/>
    <n v="1.56"/>
    <n v="8923.8799999999992"/>
  </r>
  <r>
    <n v="3106"/>
    <x v="12"/>
    <x v="0"/>
    <x v="0"/>
    <n v="402116"/>
    <s v="Lighting-Screw in 14-26 Watt Lamp - Tr1"/>
    <x v="0"/>
    <x v="20"/>
    <s v="Lamp"/>
    <n v="13"/>
    <n v="91"/>
    <n v="0.6"/>
    <n v="3401.26"/>
  </r>
  <r>
    <n v="3106"/>
    <x v="12"/>
    <x v="0"/>
    <x v="0"/>
    <n v="402116"/>
    <s v="Lighting-Screw in 14-26 Watt Lamp - Tr1"/>
    <x v="0"/>
    <x v="20"/>
    <s v="Lamp"/>
    <n v="6"/>
    <n v="42"/>
    <n v="0.31"/>
    <n v="1822.32"/>
  </r>
  <r>
    <n v="3106"/>
    <x v="12"/>
    <x v="0"/>
    <x v="0"/>
    <n v="402116"/>
    <s v="Lighting-Screw in 14-26 Watt Lamp - Tr1"/>
    <x v="0"/>
    <x v="20"/>
    <s v="Lamp"/>
    <n v="8"/>
    <n v="56"/>
    <n v="0.35"/>
    <n v="1506.88"/>
  </r>
  <r>
    <n v="3106"/>
    <x v="12"/>
    <x v="0"/>
    <x v="0"/>
    <n v="402116"/>
    <s v="Lighting-Screw in 14-26 Watt Lamp - Tr1"/>
    <x v="0"/>
    <x v="20"/>
    <s v="Lamp"/>
    <n v="26"/>
    <n v="182"/>
    <n v="1.33"/>
    <n v="5978.08"/>
  </r>
  <r>
    <n v="3106"/>
    <x v="12"/>
    <x v="0"/>
    <x v="0"/>
    <n v="402116"/>
    <s v="Lighting-Screw in 14-26 Watt Lamp - Tr1"/>
    <x v="0"/>
    <x v="20"/>
    <s v="Lamp"/>
    <n v="135"/>
    <n v="945"/>
    <n v="1.59"/>
    <n v="12063.76"/>
  </r>
  <r>
    <n v="3106"/>
    <x v="12"/>
    <x v="0"/>
    <x v="0"/>
    <n v="402116"/>
    <s v="Lighting-Screw in 14-26 Watt Lamp - Tr1"/>
    <x v="0"/>
    <x v="20"/>
    <s v="Lamp"/>
    <n v="7"/>
    <n v="49"/>
    <n v="0.36"/>
    <n v="2041.04"/>
  </r>
  <r>
    <n v="3106"/>
    <x v="12"/>
    <x v="0"/>
    <x v="0"/>
    <n v="402116"/>
    <s v="Lighting-Screw in 14-26 Watt Lamp - Tr1"/>
    <x v="0"/>
    <x v="20"/>
    <s v="Lamp"/>
    <n v="234"/>
    <n v="1638"/>
    <n v="2.66"/>
    <n v="21732.44"/>
  </r>
  <r>
    <n v="3106"/>
    <x v="12"/>
    <x v="0"/>
    <x v="0"/>
    <n v="402116"/>
    <s v="Lighting-Screw in 14-26 Watt Lamp - Tr1"/>
    <x v="0"/>
    <x v="20"/>
    <s v="Lamp"/>
    <n v="4"/>
    <n v="28"/>
    <n v="0.2"/>
    <n v="1166.31"/>
  </r>
  <r>
    <n v="3106"/>
    <x v="12"/>
    <x v="0"/>
    <x v="0"/>
    <n v="402116"/>
    <s v="Lighting-Screw in 14-26 Watt Lamp - Tr1"/>
    <x v="0"/>
    <x v="20"/>
    <s v="Lamp"/>
    <n v="15"/>
    <n v="105"/>
    <n v="0.78"/>
    <n v="4461.9399999999996"/>
  </r>
  <r>
    <n v="3106"/>
    <x v="12"/>
    <x v="0"/>
    <x v="0"/>
    <n v="402116"/>
    <s v="Lighting-Screw in 14-26 Watt Lamp - Tr1"/>
    <x v="0"/>
    <x v="20"/>
    <s v="Lamp"/>
    <n v="5"/>
    <n v="35"/>
    <n v="0.23"/>
    <n v="1236.46"/>
  </r>
  <r>
    <n v="3106"/>
    <x v="12"/>
    <x v="0"/>
    <x v="0"/>
    <n v="402116"/>
    <s v="Lighting-Screw in 14-26 Watt Lamp - Tr1"/>
    <x v="0"/>
    <x v="20"/>
    <s v="Lamp"/>
    <n v="21"/>
    <n v="147"/>
    <n v="1.07"/>
    <n v="6155.27"/>
  </r>
  <r>
    <n v="3106"/>
    <x v="12"/>
    <x v="0"/>
    <x v="0"/>
    <n v="402116"/>
    <s v="Lighting-Screw in 14-26 Watt Lamp - Tr1"/>
    <x v="0"/>
    <x v="20"/>
    <s v="Lamp"/>
    <n v="21"/>
    <n v="147"/>
    <n v="0.55000000000000004"/>
    <n v="2888.82"/>
  </r>
  <r>
    <n v="3106"/>
    <x v="12"/>
    <x v="0"/>
    <x v="0"/>
    <n v="402116"/>
    <s v="Lighting-Screw in 14-26 Watt Lamp - Tr1"/>
    <x v="0"/>
    <x v="20"/>
    <s v="Lamp"/>
    <n v="5"/>
    <n v="35"/>
    <n v="0.22"/>
    <n v="937.98"/>
  </r>
  <r>
    <n v="3106"/>
    <x v="12"/>
    <x v="0"/>
    <x v="0"/>
    <n v="402116"/>
    <s v="Lighting-Screw in 14-26 Watt Lamp - Tr1"/>
    <x v="0"/>
    <x v="20"/>
    <s v="Lamp"/>
    <n v="41"/>
    <n v="287"/>
    <n v="2.14"/>
    <n v="12195.98"/>
  </r>
  <r>
    <n v="3106"/>
    <x v="12"/>
    <x v="0"/>
    <x v="0"/>
    <n v="402116"/>
    <s v="Lighting-Screw in 14-26 Watt Lamp - Tr1"/>
    <x v="0"/>
    <x v="20"/>
    <s v="Lamp"/>
    <n v="2"/>
    <n v="14"/>
    <n v="0.09"/>
    <n v="494.58"/>
  </r>
  <r>
    <n v="3106"/>
    <x v="12"/>
    <x v="0"/>
    <x v="0"/>
    <n v="402116"/>
    <s v="Lighting-Screw in 14-26 Watt Lamp - Tr1"/>
    <x v="0"/>
    <x v="20"/>
    <s v="Lamp"/>
    <n v="2"/>
    <n v="14"/>
    <n v="0.08"/>
    <n v="376.72"/>
  </r>
  <r>
    <n v="3106"/>
    <x v="12"/>
    <x v="0"/>
    <x v="0"/>
    <n v="402116"/>
    <s v="Lighting-Screw in 14-26 Watt Lamp - Tr1"/>
    <x v="0"/>
    <x v="20"/>
    <s v="Lamp"/>
    <n v="10"/>
    <n v="70"/>
    <n v="0.44"/>
    <n v="1883.6"/>
  </r>
  <r>
    <n v="3106"/>
    <x v="12"/>
    <x v="0"/>
    <x v="0"/>
    <n v="402116"/>
    <s v="Lighting-Screw in 14-26 Watt Lamp - Tr1"/>
    <x v="0"/>
    <x v="20"/>
    <s v="Lamp"/>
    <n v="4"/>
    <n v="28"/>
    <n v="0.15"/>
    <n v="603.92999999999995"/>
  </r>
  <r>
    <n v="3106"/>
    <x v="12"/>
    <x v="0"/>
    <x v="0"/>
    <n v="402116"/>
    <s v="Lighting-Screw in 14-26 Watt Lamp - Tr1"/>
    <x v="0"/>
    <x v="20"/>
    <s v="Lamp"/>
    <n v="1"/>
    <n v="7"/>
    <n v="0.04"/>
    <n v="188.36"/>
  </r>
  <r>
    <n v="3106"/>
    <x v="12"/>
    <x v="0"/>
    <x v="0"/>
    <n v="402116"/>
    <s v="Lighting-Screw in 14-26 Watt Lamp - Tr1"/>
    <x v="0"/>
    <x v="20"/>
    <s v="Lamp"/>
    <n v="5"/>
    <n v="35"/>
    <n v="0.26"/>
    <n v="1487.31"/>
  </r>
  <r>
    <n v="3106"/>
    <x v="12"/>
    <x v="0"/>
    <x v="0"/>
    <n v="402116"/>
    <s v="Lighting-Screw in 14-26 Watt Lamp - Tr1"/>
    <x v="0"/>
    <x v="20"/>
    <s v="Lamp"/>
    <n v="2"/>
    <n v="14"/>
    <n v="0.09"/>
    <n v="483.95"/>
  </r>
  <r>
    <n v="3106"/>
    <x v="12"/>
    <x v="0"/>
    <x v="0"/>
    <n v="402116"/>
    <s v="Lighting-Screw in 14-26 Watt Lamp - Tr1"/>
    <x v="0"/>
    <x v="20"/>
    <s v="Lamp"/>
    <n v="1"/>
    <n v="7"/>
    <n v="0.04"/>
    <n v="241.97"/>
  </r>
  <r>
    <n v="3106"/>
    <x v="12"/>
    <x v="0"/>
    <x v="0"/>
    <n v="402116"/>
    <s v="Lighting-Screw in 14-26 Watt Lamp - Tr1"/>
    <x v="0"/>
    <x v="20"/>
    <s v="Lamp"/>
    <n v="90"/>
    <n v="630"/>
    <n v="1.02"/>
    <n v="8358.6299999999992"/>
  </r>
  <r>
    <n v="3106"/>
    <x v="12"/>
    <x v="0"/>
    <x v="0"/>
    <n v="402116"/>
    <s v="Lighting-Screw in 14-26 Watt Lamp - Tr1"/>
    <x v="0"/>
    <x v="20"/>
    <s v="Lamp"/>
    <n v="8"/>
    <n v="56"/>
    <n v="0.37"/>
    <n v="1935.81"/>
  </r>
  <r>
    <n v="3106"/>
    <x v="12"/>
    <x v="0"/>
    <x v="0"/>
    <n v="402116"/>
    <s v="Lighting-Screw in 14-26 Watt Lamp - Tr1"/>
    <x v="0"/>
    <x v="20"/>
    <s v="Lamp"/>
    <n v="42"/>
    <n v="294"/>
    <n v="1.84"/>
    <n v="7911.13"/>
  </r>
  <r>
    <n v="3106"/>
    <x v="12"/>
    <x v="0"/>
    <x v="0"/>
    <n v="402116"/>
    <s v="Lighting-Screw in 14-26 Watt Lamp - Tr1"/>
    <x v="0"/>
    <x v="20"/>
    <s v="Lamp"/>
    <n v="2"/>
    <n v="14"/>
    <n v="0.05"/>
    <n v="275.12"/>
  </r>
  <r>
    <n v="3106"/>
    <x v="12"/>
    <x v="0"/>
    <x v="0"/>
    <n v="402116"/>
    <s v="Lighting-Screw in 14-26 Watt Lamp - Tr1"/>
    <x v="0"/>
    <x v="20"/>
    <s v="Lamp"/>
    <n v="4"/>
    <n v="28"/>
    <n v="0.17"/>
    <n v="753.44"/>
  </r>
  <r>
    <n v="3106"/>
    <x v="12"/>
    <x v="0"/>
    <x v="0"/>
    <n v="402116"/>
    <s v="Lighting-Screw in 14-26 Watt Lamp - Tr1"/>
    <x v="0"/>
    <x v="20"/>
    <s v="Lamp"/>
    <n v="2"/>
    <n v="14"/>
    <n v="0.1"/>
    <n v="583.15"/>
  </r>
  <r>
    <n v="3106"/>
    <x v="12"/>
    <x v="0"/>
    <x v="0"/>
    <n v="402116"/>
    <s v="Lighting-Screw in 14-26 Watt Lamp - Tr1"/>
    <x v="0"/>
    <x v="20"/>
    <s v="Lamp"/>
    <n v="1"/>
    <n v="7"/>
    <n v="0.04"/>
    <n v="233.07"/>
  </r>
  <r>
    <n v="3106"/>
    <x v="12"/>
    <x v="0"/>
    <x v="0"/>
    <n v="402116"/>
    <s v="Lighting-Screw in 14-26 Watt Lamp - Tr1"/>
    <x v="0"/>
    <x v="20"/>
    <s v="Lamp"/>
    <n v="2"/>
    <n v="14"/>
    <n v="0.09"/>
    <n v="388.14"/>
  </r>
  <r>
    <n v="3106"/>
    <x v="12"/>
    <x v="0"/>
    <x v="0"/>
    <n v="402116"/>
    <s v="Lighting-Screw in 14-26 Watt Lamp - Tr1"/>
    <x v="0"/>
    <x v="20"/>
    <s v="Lamp"/>
    <n v="75"/>
    <n v="525"/>
    <n v="3.92"/>
    <n v="22309.72"/>
  </r>
  <r>
    <n v="3106"/>
    <x v="12"/>
    <x v="0"/>
    <x v="0"/>
    <n v="402116"/>
    <s v="Lighting-Screw in 14-26 Watt Lamp - Tr1"/>
    <x v="0"/>
    <x v="20"/>
    <s v="Lamp"/>
    <n v="12"/>
    <n v="84"/>
    <n v="0.45"/>
    <n v="1840.83"/>
  </r>
  <r>
    <n v="3106"/>
    <x v="12"/>
    <x v="0"/>
    <x v="0"/>
    <n v="402116"/>
    <s v="Lighting-Screw in 14-26 Watt Lamp - Tr1"/>
    <x v="0"/>
    <x v="20"/>
    <s v="Lamp"/>
    <n v="12"/>
    <n v="20.04"/>
    <n v="0.51"/>
    <n v="2890.81"/>
  </r>
  <r>
    <n v="3106"/>
    <x v="12"/>
    <x v="0"/>
    <x v="0"/>
    <n v="402116"/>
    <s v="Lighting-Screw in 14-26 Watt Lamp - Tr1"/>
    <x v="0"/>
    <x v="20"/>
    <s v="Lamp"/>
    <n v="5"/>
    <n v="31.5"/>
    <n v="0.24"/>
    <n v="934.4"/>
  </r>
  <r>
    <n v="3106"/>
    <x v="12"/>
    <x v="0"/>
    <x v="0"/>
    <n v="402117"/>
    <s v="Lighting-Screw in 14-26 Watt Lamp - Tr2"/>
    <x v="0"/>
    <x v="20"/>
    <s v="Lamp"/>
    <n v="96"/>
    <n v="432"/>
    <n v="3.74"/>
    <n v="18640.599999999999"/>
  </r>
  <r>
    <n v="3106"/>
    <x v="12"/>
    <x v="0"/>
    <x v="0"/>
    <n v="402117"/>
    <s v="Lighting-Screw in 14-26 Watt Lamp - Tr2"/>
    <x v="0"/>
    <x v="20"/>
    <s v="Lamp"/>
    <n v="1"/>
    <n v="5"/>
    <n v="0.03"/>
    <n v="194.17"/>
  </r>
  <r>
    <n v="3106"/>
    <x v="12"/>
    <x v="0"/>
    <x v="0"/>
    <n v="402117"/>
    <s v="Lighting-Screw in 14-26 Watt Lamp - Tr2"/>
    <x v="0"/>
    <x v="20"/>
    <s v="Lamp"/>
    <n v="1"/>
    <n v="5"/>
    <n v="0.03"/>
    <n v="194.17"/>
  </r>
  <r>
    <n v="3106"/>
    <x v="12"/>
    <x v="0"/>
    <x v="0"/>
    <n v="402117"/>
    <s v="Lighting-Screw in 14-26 Watt Lamp - Tr2"/>
    <x v="0"/>
    <x v="20"/>
    <s v="Lamp"/>
    <n v="2"/>
    <n v="10"/>
    <n v="7.0000000000000007E-2"/>
    <n v="388.34"/>
  </r>
  <r>
    <n v="3106"/>
    <x v="12"/>
    <x v="0"/>
    <x v="0"/>
    <n v="402118"/>
    <s v="Lighting-Screw in 14-26 Watt Lamp - Tr3"/>
    <x v="0"/>
    <x v="20"/>
    <s v="Lamp"/>
    <n v="68"/>
    <n v="187"/>
    <n v="2.65"/>
    <n v="13203.75"/>
  </r>
  <r>
    <n v="3106"/>
    <x v="12"/>
    <x v="0"/>
    <x v="0"/>
    <n v="402118"/>
    <s v="Lighting-Screw in 14-26 Watt Lamp - Tr3"/>
    <x v="0"/>
    <x v="20"/>
    <s v="Lamp"/>
    <n v="68"/>
    <n v="187"/>
    <n v="2.65"/>
    <n v="13203.75"/>
  </r>
  <r>
    <n v="3106"/>
    <x v="12"/>
    <x v="0"/>
    <x v="0"/>
    <n v="402118"/>
    <s v="Lighting-Screw in 14-26 Watt Lamp - Tr3"/>
    <x v="0"/>
    <x v="20"/>
    <s v="Lamp"/>
    <n v="90"/>
    <n v="247.5"/>
    <n v="3.5"/>
    <n v="17475.560000000001"/>
  </r>
  <r>
    <n v="3106"/>
    <x v="12"/>
    <x v="0"/>
    <x v="0"/>
    <n v="402118"/>
    <s v="Lighting-Screw in 14-26 Watt Lamp - Tr3"/>
    <x v="0"/>
    <x v="20"/>
    <s v="Lamp"/>
    <n v="68"/>
    <n v="187"/>
    <n v="2.65"/>
    <n v="13203.75"/>
  </r>
  <r>
    <n v="3106"/>
    <x v="12"/>
    <x v="0"/>
    <x v="0"/>
    <n v="402118"/>
    <s v="Lighting-Screw in 14-26 Watt Lamp - Tr3"/>
    <x v="0"/>
    <x v="20"/>
    <s v="Lamp"/>
    <n v="30"/>
    <n v="82.5"/>
    <n v="1.1599999999999999"/>
    <n v="5825.18"/>
  </r>
  <r>
    <n v="3106"/>
    <x v="12"/>
    <x v="0"/>
    <x v="0"/>
    <n v="402118"/>
    <s v="Lighting-Screw in 14-26 Watt Lamp - Tr3"/>
    <x v="0"/>
    <x v="20"/>
    <s v="Lamp"/>
    <n v="90"/>
    <n v="247.5"/>
    <n v="3.5"/>
    <n v="17475.560000000001"/>
  </r>
  <r>
    <n v="3106"/>
    <x v="12"/>
    <x v="0"/>
    <x v="0"/>
    <n v="402118"/>
    <s v="Lighting-Screw in 14-26 Watt Lamp - Tr3"/>
    <x v="0"/>
    <x v="20"/>
    <s v="Lamp"/>
    <n v="68"/>
    <n v="187"/>
    <n v="2.65"/>
    <n v="13203.75"/>
  </r>
  <r>
    <n v="3106"/>
    <x v="12"/>
    <x v="0"/>
    <x v="0"/>
    <n v="402118"/>
    <s v="Lighting-Screw in 14-26 Watt Lamp - Tr3"/>
    <x v="0"/>
    <x v="20"/>
    <s v="Lamp"/>
    <n v="68"/>
    <n v="187"/>
    <n v="2.65"/>
    <n v="13203.75"/>
  </r>
  <r>
    <n v="3106"/>
    <x v="12"/>
    <x v="0"/>
    <x v="0"/>
    <n v="402118"/>
    <s v="Lighting-Screw in 14-26 Watt Lamp - Tr3"/>
    <x v="0"/>
    <x v="20"/>
    <s v="Lamp"/>
    <n v="10"/>
    <n v="27.5"/>
    <n v="0.38"/>
    <n v="1941.72"/>
  </r>
  <r>
    <n v="3106"/>
    <x v="12"/>
    <x v="0"/>
    <x v="0"/>
    <n v="402118"/>
    <s v="Lighting-Screw in 14-26 Watt Lamp - Tr3"/>
    <x v="0"/>
    <x v="20"/>
    <s v="Lamp"/>
    <n v="68"/>
    <n v="187"/>
    <n v="2.65"/>
    <n v="13203.75"/>
  </r>
  <r>
    <n v="3106"/>
    <x v="12"/>
    <x v="0"/>
    <x v="0"/>
    <n v="402118"/>
    <s v="Lighting-Screw in 14-26 Watt Lamp - Tr3"/>
    <x v="0"/>
    <x v="20"/>
    <s v="Lamp"/>
    <n v="68"/>
    <n v="187"/>
    <n v="2.65"/>
    <n v="13203.75"/>
  </r>
  <r>
    <n v="3106"/>
    <x v="12"/>
    <x v="0"/>
    <x v="0"/>
    <n v="402118"/>
    <s v="Lighting-Screw in 14-26 Watt Lamp - Tr3"/>
    <x v="0"/>
    <x v="20"/>
    <s v="Lamp"/>
    <n v="68"/>
    <n v="187"/>
    <n v="2.65"/>
    <n v="13203.75"/>
  </r>
  <r>
    <n v="3106"/>
    <x v="12"/>
    <x v="0"/>
    <x v="0"/>
    <n v="402118"/>
    <s v="Lighting-Screw in 14-26 Watt Lamp - Tr3"/>
    <x v="0"/>
    <x v="20"/>
    <s v="Lamp"/>
    <n v="68"/>
    <n v="187"/>
    <n v="2.65"/>
    <n v="13203.75"/>
  </r>
  <r>
    <n v="3106"/>
    <x v="12"/>
    <x v="0"/>
    <x v="0"/>
    <n v="402118"/>
    <s v="Lighting-Screw in 14-26 Watt Lamp - Tr3"/>
    <x v="0"/>
    <x v="20"/>
    <s v="Lamp"/>
    <n v="104"/>
    <n v="286"/>
    <n v="4.05"/>
    <n v="20193.98"/>
  </r>
  <r>
    <n v="3106"/>
    <x v="12"/>
    <x v="0"/>
    <x v="0"/>
    <n v="402118"/>
    <s v="Lighting-Screw in 14-26 Watt Lamp - Tr3"/>
    <x v="0"/>
    <x v="20"/>
    <s v="Lamp"/>
    <n v="32"/>
    <n v="88"/>
    <n v="1.24"/>
    <n v="6213.53"/>
  </r>
  <r>
    <n v="3106"/>
    <x v="12"/>
    <x v="0"/>
    <x v="0"/>
    <n v="402118"/>
    <s v="Lighting-Screw in 14-26 Watt Lamp - Tr3"/>
    <x v="0"/>
    <x v="20"/>
    <s v="Lamp"/>
    <n v="90"/>
    <n v="247.5"/>
    <n v="3.5"/>
    <n v="17475.560000000001"/>
  </r>
  <r>
    <n v="3106"/>
    <x v="12"/>
    <x v="0"/>
    <x v="0"/>
    <n v="402118"/>
    <s v="Lighting-Screw in 14-26 Watt Lamp - Tr3"/>
    <x v="0"/>
    <x v="20"/>
    <s v="Lamp"/>
    <n v="10"/>
    <n v="27.5"/>
    <n v="0.38"/>
    <n v="1941.72"/>
  </r>
  <r>
    <n v="3106"/>
    <x v="12"/>
    <x v="0"/>
    <x v="0"/>
    <n v="402118"/>
    <s v="Lighting-Screw in 14-26 Watt Lamp - Tr3"/>
    <x v="0"/>
    <x v="20"/>
    <s v="Lamp"/>
    <n v="90"/>
    <n v="247.5"/>
    <n v="3.5"/>
    <n v="17475.560000000001"/>
  </r>
  <r>
    <n v="3106"/>
    <x v="12"/>
    <x v="0"/>
    <x v="0"/>
    <n v="402118"/>
    <s v="Lighting-Screw in 14-26 Watt Lamp - Tr3"/>
    <x v="0"/>
    <x v="20"/>
    <s v="Lamp"/>
    <n v="104"/>
    <n v="286"/>
    <n v="4.05"/>
    <n v="20193.98"/>
  </r>
  <r>
    <n v="3106"/>
    <x v="12"/>
    <x v="0"/>
    <x v="0"/>
    <n v="402118"/>
    <s v="Lighting-Screw in 14-26 Watt Lamp - Tr3"/>
    <x v="0"/>
    <x v="20"/>
    <s v="Lamp"/>
    <n v="90"/>
    <n v="247.5"/>
    <n v="3.5"/>
    <n v="17475.560000000001"/>
  </r>
  <r>
    <n v="3106"/>
    <x v="12"/>
    <x v="0"/>
    <x v="0"/>
    <n v="402118"/>
    <s v="Lighting-Screw in 14-26 Watt Lamp - Tr3"/>
    <x v="0"/>
    <x v="20"/>
    <s v="Lamp"/>
    <n v="90"/>
    <n v="247.5"/>
    <n v="3.5"/>
    <n v="17475.560000000001"/>
  </r>
  <r>
    <n v="3106"/>
    <x v="12"/>
    <x v="0"/>
    <x v="0"/>
    <n v="402118"/>
    <s v="Lighting-Screw in 14-26 Watt Lamp - Tr3"/>
    <x v="0"/>
    <x v="20"/>
    <s v="Lamp"/>
    <n v="104"/>
    <n v="286"/>
    <n v="4.05"/>
    <n v="20193.98"/>
  </r>
  <r>
    <n v="3106"/>
    <x v="12"/>
    <x v="0"/>
    <x v="0"/>
    <n v="402118"/>
    <s v="Lighting-Screw in 14-26 Watt Lamp - Tr3"/>
    <x v="0"/>
    <x v="20"/>
    <s v="Lamp"/>
    <n v="68"/>
    <n v="187"/>
    <n v="2.65"/>
    <n v="13203.75"/>
  </r>
  <r>
    <n v="3106"/>
    <x v="12"/>
    <x v="0"/>
    <x v="0"/>
    <n v="402118"/>
    <s v="Lighting-Screw in 14-26 Watt Lamp - Tr3"/>
    <x v="0"/>
    <x v="20"/>
    <s v="Lamp"/>
    <n v="90"/>
    <n v="247.5"/>
    <n v="3.5"/>
    <n v="17475.560000000001"/>
  </r>
  <r>
    <n v="3106"/>
    <x v="12"/>
    <x v="0"/>
    <x v="0"/>
    <n v="402118"/>
    <s v="Lighting-Screw in 14-26 Watt Lamp - Tr3"/>
    <x v="0"/>
    <x v="20"/>
    <s v="Lamp"/>
    <n v="104"/>
    <n v="286"/>
    <n v="4.05"/>
    <n v="20193.98"/>
  </r>
  <r>
    <n v="3106"/>
    <x v="12"/>
    <x v="0"/>
    <x v="0"/>
    <n v="402118"/>
    <s v="Lighting-Screw in 14-26 Watt Lamp - Tr3"/>
    <x v="0"/>
    <x v="20"/>
    <s v="Lamp"/>
    <n v="90"/>
    <n v="247.5"/>
    <n v="3.5"/>
    <n v="17475.560000000001"/>
  </r>
  <r>
    <n v="3106"/>
    <x v="12"/>
    <x v="0"/>
    <x v="0"/>
    <n v="402118"/>
    <s v="Lighting-Screw in 14-26 Watt Lamp - Tr3"/>
    <x v="0"/>
    <x v="20"/>
    <s v="Lamp"/>
    <n v="68"/>
    <n v="187"/>
    <n v="2.65"/>
    <n v="13203.75"/>
  </r>
  <r>
    <n v="3106"/>
    <x v="12"/>
    <x v="0"/>
    <x v="0"/>
    <n v="402118"/>
    <s v="Lighting-Screw in 14-26 Watt Lamp - Tr3"/>
    <x v="0"/>
    <x v="20"/>
    <s v="Lamp"/>
    <n v="104"/>
    <n v="286"/>
    <n v="4.05"/>
    <n v="20193.98"/>
  </r>
  <r>
    <n v="3106"/>
    <x v="12"/>
    <x v="0"/>
    <x v="0"/>
    <n v="402118"/>
    <s v="Lighting-Screw in 14-26 Watt Lamp - Tr3"/>
    <x v="0"/>
    <x v="20"/>
    <s v="Lamp"/>
    <n v="32"/>
    <n v="112"/>
    <n v="1.24"/>
    <n v="6213.53"/>
  </r>
  <r>
    <n v="3106"/>
    <x v="12"/>
    <x v="0"/>
    <x v="0"/>
    <n v="402118"/>
    <s v="Lighting-Screw in 14-26 Watt Lamp - Tr3"/>
    <x v="0"/>
    <x v="20"/>
    <s v="Lamp"/>
    <n v="8"/>
    <n v="28"/>
    <n v="0.31"/>
    <n v="1553.38"/>
  </r>
  <r>
    <n v="3106"/>
    <x v="12"/>
    <x v="0"/>
    <x v="0"/>
    <n v="402118"/>
    <s v="Lighting-Screw in 14-26 Watt Lamp - Tr3"/>
    <x v="0"/>
    <x v="20"/>
    <s v="Lamp"/>
    <n v="90"/>
    <n v="247.5"/>
    <n v="3.5"/>
    <n v="17475.560000000001"/>
  </r>
  <r>
    <n v="3106"/>
    <x v="12"/>
    <x v="0"/>
    <x v="0"/>
    <n v="402118"/>
    <s v="Lighting-Screw in 14-26 Watt Lamp - Tr3"/>
    <x v="0"/>
    <x v="20"/>
    <s v="Lamp"/>
    <n v="27"/>
    <n v="85.05"/>
    <n v="1.05"/>
    <n v="5242.66"/>
  </r>
  <r>
    <n v="3106"/>
    <x v="12"/>
    <x v="0"/>
    <x v="0"/>
    <n v="402118"/>
    <s v="Lighting-Screw in 14-26 Watt Lamp - Tr3"/>
    <x v="0"/>
    <x v="20"/>
    <s v="Lamp"/>
    <n v="25"/>
    <n v="78.75"/>
    <n v="0.97"/>
    <n v="4854.32"/>
  </r>
  <r>
    <n v="3106"/>
    <x v="12"/>
    <x v="0"/>
    <x v="0"/>
    <n v="402118"/>
    <s v="Lighting-Screw in 14-26 Watt Lamp - Tr3"/>
    <x v="0"/>
    <x v="20"/>
    <s v="Lamp"/>
    <n v="19"/>
    <n v="59.85"/>
    <n v="0.74"/>
    <n v="3689.28"/>
  </r>
  <r>
    <n v="3106"/>
    <x v="12"/>
    <x v="0"/>
    <x v="0"/>
    <n v="402118"/>
    <s v="Lighting-Screw in 14-26 Watt Lamp - Tr3"/>
    <x v="0"/>
    <x v="20"/>
    <s v="Lamp"/>
    <n v="9"/>
    <n v="28.35"/>
    <n v="0.35"/>
    <n v="1747.55"/>
  </r>
  <r>
    <n v="3106"/>
    <x v="12"/>
    <x v="0"/>
    <x v="0"/>
    <n v="402118"/>
    <s v="Lighting-Screw in 14-26 Watt Lamp - Tr3"/>
    <x v="0"/>
    <x v="20"/>
    <s v="Lamp"/>
    <n v="4"/>
    <n v="12.6"/>
    <n v="0.15"/>
    <n v="776.69"/>
  </r>
  <r>
    <n v="3106"/>
    <x v="12"/>
    <x v="0"/>
    <x v="0"/>
    <n v="402118"/>
    <s v="Lighting-Screw in 14-26 Watt Lamp - Tr3"/>
    <x v="0"/>
    <x v="20"/>
    <s v="Lamp"/>
    <n v="2"/>
    <n v="6.3"/>
    <n v="7.0000000000000007E-2"/>
    <n v="388.34"/>
  </r>
  <r>
    <n v="3106"/>
    <x v="12"/>
    <x v="0"/>
    <x v="0"/>
    <n v="402118"/>
    <s v="Lighting-Screw in 14-26 Watt Lamp - Tr3"/>
    <x v="0"/>
    <x v="20"/>
    <s v="Lamp"/>
    <n v="31"/>
    <n v="97.65"/>
    <n v="1.2"/>
    <n v="6019.36"/>
  </r>
  <r>
    <n v="3106"/>
    <x v="12"/>
    <x v="0"/>
    <x v="0"/>
    <n v="402118"/>
    <s v="Lighting-Screw in 14-26 Watt Lamp - Tr3"/>
    <x v="0"/>
    <x v="20"/>
    <s v="Lamp"/>
    <n v="53"/>
    <n v="166.95"/>
    <n v="2.06"/>
    <n v="10291.16"/>
  </r>
  <r>
    <n v="3106"/>
    <x v="12"/>
    <x v="0"/>
    <x v="0"/>
    <n v="402118"/>
    <s v="Lighting-Screw in 14-26 Watt Lamp - Tr3"/>
    <x v="0"/>
    <x v="20"/>
    <s v="Lamp"/>
    <n v="30"/>
    <n v="94.5"/>
    <n v="1.1599999999999999"/>
    <n v="5825.18"/>
  </r>
  <r>
    <n v="3106"/>
    <x v="12"/>
    <x v="0"/>
    <x v="0"/>
    <n v="402118"/>
    <s v="Lighting-Screw in 14-26 Watt Lamp - Tr3"/>
    <x v="0"/>
    <x v="20"/>
    <s v="Lamp"/>
    <n v="23"/>
    <n v="72.45"/>
    <n v="0.89"/>
    <n v="4465.97"/>
  </r>
  <r>
    <n v="3106"/>
    <x v="12"/>
    <x v="0"/>
    <x v="0"/>
    <n v="402119"/>
    <s v="Lighting-Screw in 14-26 Watt Reflector Lamp-Tr1"/>
    <x v="0"/>
    <x v="20"/>
    <s v="Lamp"/>
    <n v="15"/>
    <n v="97.5"/>
    <n v="0.59"/>
    <n v="3429.85"/>
  </r>
  <r>
    <n v="3106"/>
    <x v="12"/>
    <x v="0"/>
    <x v="0"/>
    <n v="402119"/>
    <s v="Lighting-Screw in 14-26 Watt Reflector Lamp-Tr1"/>
    <x v="0"/>
    <x v="20"/>
    <s v="Lamp"/>
    <n v="12"/>
    <n v="78"/>
    <n v="0.52"/>
    <n v="2260.3200000000002"/>
  </r>
  <r>
    <n v="3106"/>
    <x v="12"/>
    <x v="0"/>
    <x v="0"/>
    <n v="402119"/>
    <s v="Lighting-Screw in 14-26 Watt Reflector Lamp-Tr1"/>
    <x v="0"/>
    <x v="20"/>
    <s v="Lamp"/>
    <n v="36"/>
    <n v="234"/>
    <n v="1.39"/>
    <n v="5435.4"/>
  </r>
  <r>
    <n v="3106"/>
    <x v="12"/>
    <x v="0"/>
    <x v="0"/>
    <n v="402119"/>
    <s v="Lighting-Screw in 14-26 Watt Reflector Lamp-Tr1"/>
    <x v="0"/>
    <x v="20"/>
    <s v="Lamp"/>
    <n v="104"/>
    <n v="676"/>
    <n v="5.45"/>
    <n v="30324.14"/>
  </r>
  <r>
    <n v="3106"/>
    <x v="12"/>
    <x v="0"/>
    <x v="0"/>
    <n v="402119"/>
    <s v="Lighting-Screw in 14-26 Watt Reflector Lamp-Tr1"/>
    <x v="0"/>
    <x v="20"/>
    <s v="Lamp"/>
    <n v="200"/>
    <n v="1300"/>
    <n v="2.36"/>
    <n v="17872.25"/>
  </r>
  <r>
    <n v="3106"/>
    <x v="12"/>
    <x v="0"/>
    <x v="0"/>
    <n v="402119"/>
    <s v="Lighting-Screw in 14-26 Watt Reflector Lamp-Tr1"/>
    <x v="0"/>
    <x v="20"/>
    <s v="Lamp"/>
    <n v="53"/>
    <n v="344.5"/>
    <n v="2.77"/>
    <n v="15765.53"/>
  </r>
  <r>
    <n v="3106"/>
    <x v="12"/>
    <x v="0"/>
    <x v="0"/>
    <n v="402119"/>
    <s v="Lighting-Screw in 14-26 Watt Reflector Lamp-Tr1"/>
    <x v="0"/>
    <x v="20"/>
    <s v="Lamp"/>
    <n v="11"/>
    <n v="18.37"/>
    <n v="0.47"/>
    <n v="2649.91"/>
  </r>
  <r>
    <n v="3106"/>
    <x v="12"/>
    <x v="0"/>
    <x v="0"/>
    <n v="402119"/>
    <s v="Lighting-Screw in 14-26 Watt Reflector Lamp-Tr1"/>
    <x v="0"/>
    <x v="20"/>
    <s v="Lamp"/>
    <n v="27"/>
    <n v="157.94999999999999"/>
    <n v="1.31"/>
    <n v="5045.79"/>
  </r>
  <r>
    <n v="3106"/>
    <x v="12"/>
    <x v="0"/>
    <x v="0"/>
    <n v="402120"/>
    <s v="Lighting-Screw in 14-26 Watt Reflector Lamp-Tr2"/>
    <x v="0"/>
    <x v="20"/>
    <s v="Lamp"/>
    <n v="1"/>
    <n v="4.05"/>
    <n v="0.03"/>
    <n v="194.17"/>
  </r>
  <r>
    <n v="3106"/>
    <x v="12"/>
    <x v="0"/>
    <x v="0"/>
    <n v="402120"/>
    <s v="Lighting-Screw in 14-26 Watt Reflector Lamp-Tr2"/>
    <x v="0"/>
    <x v="20"/>
    <s v="Lamp"/>
    <n v="84"/>
    <n v="378"/>
    <n v="3.27"/>
    <n v="16310.52"/>
  </r>
  <r>
    <n v="3106"/>
    <x v="12"/>
    <x v="0"/>
    <x v="0"/>
    <n v="402275"/>
    <s v="Lighting-Screw in 5- 13 Watt Lamp - Tr1"/>
    <x v="0"/>
    <x v="20"/>
    <s v="Lamp"/>
    <n v="1"/>
    <n v="3.5"/>
    <n v="0.01"/>
    <n v="87.56"/>
  </r>
  <r>
    <n v="3106"/>
    <x v="12"/>
    <x v="0"/>
    <x v="0"/>
    <n v="402275"/>
    <s v="Lighting-Screw in 5- 13 Watt Lamp - Tr1"/>
    <x v="0"/>
    <x v="20"/>
    <s v="Lamp"/>
    <n v="1"/>
    <n v="3.15"/>
    <n v="0.01"/>
    <n v="87.56"/>
  </r>
  <r>
    <n v="3106"/>
    <x v="12"/>
    <x v="0"/>
    <x v="0"/>
    <n v="402275"/>
    <s v="Lighting-Screw in 5- 13 Watt Lamp - Tr1"/>
    <x v="0"/>
    <x v="20"/>
    <s v="Lamp"/>
    <n v="6"/>
    <n v="18.899999999999999"/>
    <n v="0.1"/>
    <n v="525.4"/>
  </r>
  <r>
    <n v="3106"/>
    <x v="12"/>
    <x v="1"/>
    <x v="0"/>
    <n v="402145"/>
    <s v="Lighting - Screw in 14-26 Watt Reflector Lamp"/>
    <x v="0"/>
    <x v="20"/>
    <s v="Lamp"/>
    <n v="3"/>
    <n v="18.899999999999999"/>
    <n v="0.11"/>
    <n v="582.51"/>
  </r>
  <r>
    <n v="3106"/>
    <x v="12"/>
    <x v="1"/>
    <x v="0"/>
    <n v="402145"/>
    <s v="Lighting - Screw in 14-26 Watt Reflector Lamp"/>
    <x v="0"/>
    <x v="20"/>
    <s v="Lamp"/>
    <n v="33"/>
    <n v="231"/>
    <n v="1.28"/>
    <n v="6407.7"/>
  </r>
  <r>
    <n v="3106"/>
    <x v="12"/>
    <x v="1"/>
    <x v="0"/>
    <n v="402145"/>
    <s v="Lighting - Screw in 14-26 Watt Reflector Lamp"/>
    <x v="0"/>
    <x v="20"/>
    <s v="Lamp"/>
    <n v="29"/>
    <n v="203"/>
    <n v="1.1299999999999999"/>
    <n v="5631.01"/>
  </r>
  <r>
    <n v="3106"/>
    <x v="12"/>
    <x v="1"/>
    <x v="0"/>
    <n v="402145"/>
    <s v="Lighting - Screw in 14-26 Watt Reflector Lamp"/>
    <x v="0"/>
    <x v="20"/>
    <s v="Lamp"/>
    <n v="7"/>
    <n v="44.1"/>
    <n v="0.27"/>
    <n v="1359.21"/>
  </r>
  <r>
    <n v="3106"/>
    <x v="12"/>
    <x v="1"/>
    <x v="0"/>
    <n v="402145"/>
    <s v="Lighting - Screw in 14-26 Watt Reflector Lamp"/>
    <x v="0"/>
    <x v="20"/>
    <s v="Lamp"/>
    <n v="28"/>
    <n v="196"/>
    <n v="1.0900000000000001"/>
    <n v="5436.84"/>
  </r>
  <r>
    <n v="3106"/>
    <x v="12"/>
    <x v="1"/>
    <x v="0"/>
    <n v="402145"/>
    <s v="Lighting - Screw in 14-26 Watt Reflector Lamp"/>
    <x v="0"/>
    <x v="20"/>
    <s v="Lamp"/>
    <n v="41"/>
    <n v="287"/>
    <n v="1.59"/>
    <n v="7961.09"/>
  </r>
  <r>
    <n v="3106"/>
    <x v="12"/>
    <x v="1"/>
    <x v="0"/>
    <n v="402145"/>
    <s v="Lighting - Screw in 14-26 Watt Reflector Lamp"/>
    <x v="0"/>
    <x v="20"/>
    <s v="Lamp"/>
    <n v="36"/>
    <n v="252"/>
    <n v="1.4"/>
    <n v="6990.22"/>
  </r>
  <r>
    <n v="3106"/>
    <x v="12"/>
    <x v="1"/>
    <x v="0"/>
    <n v="402145"/>
    <s v="Lighting - Screw in 14-26 Watt Reflector Lamp"/>
    <x v="0"/>
    <x v="20"/>
    <s v="Lamp"/>
    <n v="174"/>
    <n v="1096.2"/>
    <n v="6.78"/>
    <n v="33786.089999999997"/>
  </r>
  <r>
    <n v="3106"/>
    <x v="12"/>
    <x v="1"/>
    <x v="0"/>
    <n v="402145"/>
    <s v="Lighting - Screw in 14-26 Watt Reflector Lamp"/>
    <x v="0"/>
    <x v="20"/>
    <s v="Lamp"/>
    <n v="3"/>
    <n v="21"/>
    <n v="0.11"/>
    <n v="582.51"/>
  </r>
  <r>
    <n v="3106"/>
    <x v="12"/>
    <x v="1"/>
    <x v="0"/>
    <n v="402145"/>
    <s v="Lighting - Screw in 14-26 Watt Reflector Lamp"/>
    <x v="0"/>
    <x v="20"/>
    <s v="Lamp"/>
    <n v="2"/>
    <n v="12.6"/>
    <n v="7.0000000000000007E-2"/>
    <n v="388.34"/>
  </r>
  <r>
    <n v="3106"/>
    <x v="12"/>
    <x v="1"/>
    <x v="0"/>
    <n v="402145"/>
    <s v="Lighting - Screw in 14-26 Watt Reflector Lamp"/>
    <x v="0"/>
    <x v="20"/>
    <s v="Lamp"/>
    <n v="5"/>
    <n v="35"/>
    <n v="0.19"/>
    <n v="970.86"/>
  </r>
  <r>
    <n v="3106"/>
    <x v="12"/>
    <x v="1"/>
    <x v="0"/>
    <n v="402145"/>
    <s v="Lighting - Screw in 14-26 Watt Reflector Lamp"/>
    <x v="0"/>
    <x v="20"/>
    <s v="Lamp"/>
    <n v="2"/>
    <n v="14"/>
    <n v="7.0000000000000007E-2"/>
    <n v="388.34"/>
  </r>
  <r>
    <n v="3106"/>
    <x v="12"/>
    <x v="1"/>
    <x v="0"/>
    <n v="402145"/>
    <s v="Lighting - Screw in 14-26 Watt Reflector Lamp"/>
    <x v="0"/>
    <x v="20"/>
    <s v="Lamp"/>
    <n v="2"/>
    <n v="14"/>
    <n v="7.0000000000000007E-2"/>
    <n v="388.34"/>
  </r>
  <r>
    <n v="3106"/>
    <x v="12"/>
    <x v="1"/>
    <x v="0"/>
    <n v="402145"/>
    <s v="Lighting - Screw in 14-26 Watt Reflector Lamp"/>
    <x v="0"/>
    <x v="20"/>
    <s v="Lamp"/>
    <n v="58"/>
    <n v="406"/>
    <n v="2.2599999999999998"/>
    <n v="11262.03"/>
  </r>
  <r>
    <n v="3106"/>
    <x v="12"/>
    <x v="1"/>
    <x v="0"/>
    <n v="402145"/>
    <s v="Lighting - Screw in 14-26 Watt Reflector Lamp"/>
    <x v="0"/>
    <x v="20"/>
    <s v="Lamp"/>
    <n v="32"/>
    <n v="224"/>
    <n v="1.24"/>
    <n v="6213.53"/>
  </r>
  <r>
    <n v="3106"/>
    <x v="12"/>
    <x v="1"/>
    <x v="0"/>
    <n v="402145"/>
    <s v="Lighting - Screw in 14-26 Watt Reflector Lamp"/>
    <x v="0"/>
    <x v="20"/>
    <s v="Lamp"/>
    <n v="1"/>
    <n v="7"/>
    <n v="0.03"/>
    <n v="194.17"/>
  </r>
  <r>
    <n v="3106"/>
    <x v="12"/>
    <x v="1"/>
    <x v="0"/>
    <n v="402145"/>
    <s v="Lighting - Screw in 14-26 Watt Reflector Lamp"/>
    <x v="0"/>
    <x v="20"/>
    <s v="Lamp"/>
    <n v="46"/>
    <n v="322"/>
    <n v="1.79"/>
    <n v="8931.9500000000007"/>
  </r>
  <r>
    <n v="3106"/>
    <x v="12"/>
    <x v="1"/>
    <x v="0"/>
    <n v="402090"/>
    <s v="Lighting - Screw in 14-26 Watt Reflector Lamp"/>
    <x v="0"/>
    <x v="20"/>
    <s v="Lamp"/>
    <n v="166"/>
    <n v="1494"/>
    <n v="2.37"/>
    <n v="18061.259999999998"/>
  </r>
  <r>
    <n v="3106"/>
    <x v="12"/>
    <x v="1"/>
    <x v="0"/>
    <n v="402145"/>
    <s v="Lighting - Screw in 14-26 Watt Reflector Lamp"/>
    <x v="0"/>
    <x v="20"/>
    <s v="Lamp"/>
    <n v="13"/>
    <n v="81.900000000000006"/>
    <n v="0.5"/>
    <n v="2524.2399999999998"/>
  </r>
  <r>
    <n v="3106"/>
    <x v="12"/>
    <x v="1"/>
    <x v="0"/>
    <n v="402145"/>
    <s v="Lighting - Screw in 14-26 Watt Reflector Lamp"/>
    <x v="0"/>
    <x v="20"/>
    <s v="Lamp"/>
    <n v="22"/>
    <n v="154"/>
    <n v="0.85"/>
    <n v="4271.8"/>
  </r>
  <r>
    <n v="3106"/>
    <x v="12"/>
    <x v="1"/>
    <x v="0"/>
    <n v="402145"/>
    <s v="Lighting - Screw in 14-26 Watt Reflector Lamp"/>
    <x v="0"/>
    <x v="20"/>
    <s v="Lamp"/>
    <n v="14"/>
    <n v="88.2"/>
    <n v="0.54"/>
    <n v="2718.42"/>
  </r>
  <r>
    <n v="3106"/>
    <x v="12"/>
    <x v="1"/>
    <x v="0"/>
    <n v="402145"/>
    <s v="Lighting - Screw in 14-26 Watt Reflector Lamp"/>
    <x v="0"/>
    <x v="20"/>
    <s v="Lamp"/>
    <n v="25"/>
    <n v="175"/>
    <n v="0.97"/>
    <n v="4854.32"/>
  </r>
  <r>
    <n v="3106"/>
    <x v="12"/>
    <x v="1"/>
    <x v="0"/>
    <n v="402145"/>
    <s v="Lighting - Screw in 14-26 Watt Reflector Lamp"/>
    <x v="0"/>
    <x v="20"/>
    <s v="Lamp"/>
    <n v="6"/>
    <n v="42"/>
    <n v="0.23"/>
    <n v="1165.03"/>
  </r>
  <r>
    <n v="3106"/>
    <x v="12"/>
    <x v="1"/>
    <x v="0"/>
    <n v="402145"/>
    <s v="Lighting - Screw in 14-26 Watt Reflector Lamp"/>
    <x v="0"/>
    <x v="20"/>
    <s v="Lamp"/>
    <n v="9"/>
    <n v="63"/>
    <n v="0.35"/>
    <n v="1747.55"/>
  </r>
  <r>
    <n v="3106"/>
    <x v="12"/>
    <x v="1"/>
    <x v="0"/>
    <n v="402145"/>
    <s v="Lighting - Screw in 14-26 Watt Reflector Lamp"/>
    <x v="0"/>
    <x v="20"/>
    <s v="Lamp"/>
    <n v="7"/>
    <n v="44.1"/>
    <n v="0.27"/>
    <n v="1359.21"/>
  </r>
  <r>
    <n v="3106"/>
    <x v="12"/>
    <x v="1"/>
    <x v="0"/>
    <n v="402145"/>
    <s v="Lighting - Screw in 14-26 Watt Reflector Lamp"/>
    <x v="0"/>
    <x v="20"/>
    <s v="Lamp"/>
    <n v="4"/>
    <n v="28"/>
    <n v="0.15"/>
    <n v="776.69"/>
  </r>
  <r>
    <n v="3106"/>
    <x v="12"/>
    <x v="1"/>
    <x v="0"/>
    <n v="402145"/>
    <s v="Lighting - Screw in 14-26 Watt Reflector Lamp"/>
    <x v="0"/>
    <x v="20"/>
    <s v="Lamp"/>
    <n v="43"/>
    <n v="270.89999999999998"/>
    <n v="1.67"/>
    <n v="8349.43"/>
  </r>
  <r>
    <n v="3106"/>
    <x v="12"/>
    <x v="1"/>
    <x v="0"/>
    <n v="402145"/>
    <s v="Lighting - Screw in 14-26 Watt Reflector Lamp"/>
    <x v="0"/>
    <x v="20"/>
    <s v="Lamp"/>
    <n v="18"/>
    <n v="126"/>
    <n v="0.7"/>
    <n v="3495.11"/>
  </r>
  <r>
    <n v="3106"/>
    <x v="12"/>
    <x v="1"/>
    <x v="0"/>
    <n v="402145"/>
    <s v="Lighting - Screw in 14-26 Watt Reflector Lamp"/>
    <x v="0"/>
    <x v="20"/>
    <s v="Lamp"/>
    <n v="6"/>
    <n v="42"/>
    <n v="0.23"/>
    <n v="1165.03"/>
  </r>
  <r>
    <n v="3106"/>
    <x v="12"/>
    <x v="1"/>
    <x v="0"/>
    <n v="402145"/>
    <s v="Lighting - Screw in 14-26 Watt Reflector Lamp"/>
    <x v="0"/>
    <x v="20"/>
    <s v="Lamp"/>
    <n v="26"/>
    <n v="182"/>
    <n v="1.01"/>
    <n v="5048.49"/>
  </r>
  <r>
    <n v="3106"/>
    <x v="12"/>
    <x v="1"/>
    <x v="0"/>
    <n v="402145"/>
    <s v="Lighting - Screw in 14-26 Watt Reflector Lamp"/>
    <x v="0"/>
    <x v="20"/>
    <s v="Lamp"/>
    <n v="11"/>
    <n v="69.3"/>
    <n v="0.42"/>
    <n v="2135.9"/>
  </r>
  <r>
    <n v="3106"/>
    <x v="12"/>
    <x v="1"/>
    <x v="0"/>
    <n v="402145"/>
    <s v="Lighting - Screw in 14-26 Watt Reflector Lamp"/>
    <x v="0"/>
    <x v="20"/>
    <s v="Lamp"/>
    <n v="36"/>
    <n v="252"/>
    <n v="1.4"/>
    <n v="6990.22"/>
  </r>
  <r>
    <n v="3106"/>
    <x v="12"/>
    <x v="1"/>
    <x v="0"/>
    <n v="402145"/>
    <s v="Lighting - Screw in 14-26 Watt Reflector Lamp"/>
    <x v="0"/>
    <x v="20"/>
    <s v="Lamp"/>
    <n v="129"/>
    <n v="903"/>
    <n v="5.03"/>
    <n v="25048.3"/>
  </r>
  <r>
    <n v="3106"/>
    <x v="12"/>
    <x v="1"/>
    <x v="0"/>
    <n v="402145"/>
    <s v="Lighting - Screw in 14-26 Watt Reflector Lamp"/>
    <x v="0"/>
    <x v="20"/>
    <s v="Lamp"/>
    <n v="343"/>
    <n v="2401"/>
    <n v="13.37"/>
    <n v="66601.31"/>
  </r>
  <r>
    <n v="3106"/>
    <x v="12"/>
    <x v="1"/>
    <x v="0"/>
    <n v="402145"/>
    <s v="Lighting - Screw in 14-26 Watt Reflector Lamp"/>
    <x v="0"/>
    <x v="20"/>
    <s v="Lamp"/>
    <n v="42"/>
    <n v="294"/>
    <n v="1.63"/>
    <n v="8155.26"/>
  </r>
  <r>
    <n v="3106"/>
    <x v="12"/>
    <x v="1"/>
    <x v="0"/>
    <n v="402145"/>
    <s v="Lighting - Screw in 14-26 Watt Reflector Lamp"/>
    <x v="0"/>
    <x v="20"/>
    <s v="Lamp"/>
    <n v="12"/>
    <n v="84"/>
    <n v="0.46"/>
    <n v="2330.0700000000002"/>
  </r>
  <r>
    <n v="3106"/>
    <x v="12"/>
    <x v="1"/>
    <x v="0"/>
    <n v="402145"/>
    <s v="Lighting - Screw in 14-26 Watt Reflector Lamp"/>
    <x v="0"/>
    <x v="20"/>
    <s v="Lamp"/>
    <n v="48"/>
    <n v="336"/>
    <n v="1.87"/>
    <n v="9320.2999999999993"/>
  </r>
  <r>
    <n v="3106"/>
    <x v="12"/>
    <x v="1"/>
    <x v="0"/>
    <n v="402145"/>
    <s v="Lighting - Screw in 14-26 Watt Reflector Lamp"/>
    <x v="0"/>
    <x v="20"/>
    <s v="Lamp"/>
    <n v="84"/>
    <n v="588"/>
    <n v="3.27"/>
    <n v="16310.52"/>
  </r>
  <r>
    <n v="3106"/>
    <x v="12"/>
    <x v="1"/>
    <x v="0"/>
    <n v="402145"/>
    <s v="Lighting - Screw in 14-26 Watt Reflector Lamp"/>
    <x v="0"/>
    <x v="20"/>
    <s v="Lamp"/>
    <n v="14"/>
    <n v="98"/>
    <n v="0.54"/>
    <n v="2718.42"/>
  </r>
  <r>
    <n v="3106"/>
    <x v="12"/>
    <x v="2"/>
    <x v="0"/>
    <n v="402145"/>
    <s v="Lighting - Screw in 14-26 Watt Reflector Lamp"/>
    <x v="0"/>
    <x v="20"/>
    <s v="Lamp"/>
    <n v="338"/>
    <n v="2366"/>
    <n v="13.17"/>
    <n v="65630.45"/>
  </r>
  <r>
    <n v="3106"/>
    <x v="12"/>
    <x v="2"/>
    <x v="0"/>
    <n v="402145"/>
    <s v="Lighting - Screw in 14-26 Watt Reflector Lamp"/>
    <x v="0"/>
    <x v="20"/>
    <s v="Lamp"/>
    <n v="56"/>
    <n v="392"/>
    <n v="2.1800000000000002"/>
    <n v="10873.68"/>
  </r>
  <r>
    <n v="3106"/>
    <x v="12"/>
    <x v="2"/>
    <x v="0"/>
    <n v="402145"/>
    <s v="Lighting - Screw in 14-26 Watt Reflector Lamp"/>
    <x v="0"/>
    <x v="20"/>
    <s v="Lamp"/>
    <n v="18"/>
    <n v="126"/>
    <n v="0.7"/>
    <n v="3495.11"/>
  </r>
  <r>
    <n v="3106"/>
    <x v="12"/>
    <x v="2"/>
    <x v="0"/>
    <n v="402145"/>
    <s v="Lighting - Screw in 14-26 Watt Reflector Lamp"/>
    <x v="0"/>
    <x v="20"/>
    <s v="Lamp"/>
    <n v="42"/>
    <n v="294"/>
    <n v="1.63"/>
    <n v="8155.26"/>
  </r>
  <r>
    <n v="3106"/>
    <x v="12"/>
    <x v="2"/>
    <x v="0"/>
    <n v="402145"/>
    <s v="Lighting - Screw in 14-26 Watt Reflector Lamp"/>
    <x v="0"/>
    <x v="20"/>
    <s v="Lamp"/>
    <n v="2"/>
    <n v="14"/>
    <n v="7.0000000000000007E-2"/>
    <n v="388.34"/>
  </r>
  <r>
    <n v="3106"/>
    <x v="12"/>
    <x v="2"/>
    <x v="0"/>
    <n v="402145"/>
    <s v="Lighting - Screw in 14-26 Watt Reflector Lamp"/>
    <x v="0"/>
    <x v="20"/>
    <s v="Lamp"/>
    <n v="9"/>
    <n v="63"/>
    <n v="0.35"/>
    <n v="1747.55"/>
  </r>
  <r>
    <n v="3106"/>
    <x v="12"/>
    <x v="2"/>
    <x v="0"/>
    <n v="402145"/>
    <s v="Lighting - Screw in 14-26 Watt Reflector Lamp"/>
    <x v="0"/>
    <x v="20"/>
    <s v="Lamp"/>
    <n v="6"/>
    <n v="42"/>
    <n v="0.23"/>
    <n v="1165.03"/>
  </r>
  <r>
    <n v="3106"/>
    <x v="12"/>
    <x v="2"/>
    <x v="0"/>
    <n v="402145"/>
    <s v="Lighting - Screw in 14-26 Watt Reflector Lamp"/>
    <x v="0"/>
    <x v="20"/>
    <s v="Lamp"/>
    <n v="348"/>
    <n v="2436"/>
    <n v="13.56"/>
    <n v="67572.179999999993"/>
  </r>
  <r>
    <n v="3106"/>
    <x v="12"/>
    <x v="2"/>
    <x v="0"/>
    <n v="402145"/>
    <s v="Lighting - Screw in 14-26 Watt Reflector Lamp"/>
    <x v="0"/>
    <x v="20"/>
    <s v="Lamp"/>
    <n v="1"/>
    <n v="7"/>
    <n v="0.03"/>
    <n v="194.17"/>
  </r>
  <r>
    <n v="3106"/>
    <x v="12"/>
    <x v="2"/>
    <x v="0"/>
    <n v="402145"/>
    <s v="Lighting - Screw in 14-26 Watt Reflector Lamp"/>
    <x v="0"/>
    <x v="20"/>
    <s v="Lamp"/>
    <n v="20"/>
    <n v="140"/>
    <n v="0.77"/>
    <n v="3883.45"/>
  </r>
  <r>
    <n v="3106"/>
    <x v="12"/>
    <x v="2"/>
    <x v="0"/>
    <n v="402145"/>
    <s v="Lighting - Screw in 14-26 Watt Reflector Lamp"/>
    <x v="0"/>
    <x v="20"/>
    <s v="Lamp"/>
    <n v="216"/>
    <n v="1512"/>
    <n v="8.42"/>
    <n v="41941.35"/>
  </r>
  <r>
    <n v="3106"/>
    <x v="12"/>
    <x v="2"/>
    <x v="0"/>
    <n v="402145"/>
    <s v="Lighting - Screw in 14-26 Watt Reflector Lamp"/>
    <x v="0"/>
    <x v="20"/>
    <s v="Lamp"/>
    <n v="4"/>
    <n v="28"/>
    <n v="0.15"/>
    <n v="776.69"/>
  </r>
  <r>
    <n v="3106"/>
    <x v="12"/>
    <x v="2"/>
    <x v="0"/>
    <n v="402145"/>
    <s v="Lighting - Screw in 14-26 Watt Reflector Lamp"/>
    <x v="0"/>
    <x v="20"/>
    <s v="Lamp"/>
    <n v="7"/>
    <n v="49"/>
    <n v="0.27"/>
    <n v="1359.21"/>
  </r>
  <r>
    <n v="3106"/>
    <x v="12"/>
    <x v="2"/>
    <x v="0"/>
    <n v="402145"/>
    <s v="Lighting - Screw in 14-26 Watt Reflector Lamp"/>
    <x v="0"/>
    <x v="20"/>
    <s v="Lamp"/>
    <n v="4"/>
    <n v="28"/>
    <n v="0.15"/>
    <n v="776.69"/>
  </r>
  <r>
    <n v="3106"/>
    <x v="12"/>
    <x v="2"/>
    <x v="0"/>
    <n v="402145"/>
    <s v="Lighting - Screw in 14-26 Watt Reflector Lamp"/>
    <x v="0"/>
    <x v="20"/>
    <s v="Lamp"/>
    <n v="31"/>
    <n v="217"/>
    <n v="1.2"/>
    <n v="6019.36"/>
  </r>
  <r>
    <n v="3106"/>
    <x v="12"/>
    <x v="2"/>
    <x v="0"/>
    <n v="402145"/>
    <s v="Lighting - Screw in 14-26 Watt Reflector Lamp"/>
    <x v="0"/>
    <x v="20"/>
    <s v="Lamp"/>
    <n v="4"/>
    <n v="28"/>
    <n v="0.15"/>
    <n v="776.69"/>
  </r>
  <r>
    <n v="3106"/>
    <x v="12"/>
    <x v="2"/>
    <x v="0"/>
    <n v="402145"/>
    <s v="Lighting - Screw in 14-26 Watt Reflector Lamp"/>
    <x v="0"/>
    <x v="20"/>
    <s v="Lamp"/>
    <n v="72"/>
    <n v="504"/>
    <n v="2.8"/>
    <n v="13980.45"/>
  </r>
  <r>
    <n v="3106"/>
    <x v="12"/>
    <x v="2"/>
    <x v="0"/>
    <n v="402145"/>
    <s v="Lighting - Screw in 14-26 Watt Reflector Lamp"/>
    <x v="0"/>
    <x v="20"/>
    <s v="Lamp"/>
    <n v="8"/>
    <n v="56"/>
    <n v="0.31"/>
    <n v="1553.38"/>
  </r>
  <r>
    <n v="3106"/>
    <x v="12"/>
    <x v="2"/>
    <x v="0"/>
    <n v="402145"/>
    <s v="Lighting - Screw in 14-26 Watt Reflector Lamp"/>
    <x v="0"/>
    <x v="20"/>
    <s v="Lamp"/>
    <n v="6"/>
    <n v="42"/>
    <n v="0.23"/>
    <n v="1165.03"/>
  </r>
  <r>
    <n v="3106"/>
    <x v="12"/>
    <x v="2"/>
    <x v="0"/>
    <n v="402145"/>
    <s v="Lighting - Screw in 14-26 Watt Reflector Lamp"/>
    <x v="0"/>
    <x v="20"/>
    <s v="Lamp"/>
    <n v="4"/>
    <n v="28"/>
    <n v="0.15"/>
    <n v="776.69"/>
  </r>
  <r>
    <n v="3106"/>
    <x v="12"/>
    <x v="2"/>
    <x v="0"/>
    <n v="402145"/>
    <s v="Lighting - Screw in 14-26 Watt Reflector Lamp"/>
    <x v="0"/>
    <x v="20"/>
    <s v="Lamp"/>
    <n v="4"/>
    <n v="28"/>
    <n v="0.15"/>
    <n v="776.69"/>
  </r>
  <r>
    <n v="3106"/>
    <x v="12"/>
    <x v="2"/>
    <x v="0"/>
    <n v="402145"/>
    <s v="Lighting - Screw in 14-26 Watt Reflector Lamp"/>
    <x v="0"/>
    <x v="20"/>
    <s v="Lamp"/>
    <n v="3"/>
    <n v="21"/>
    <n v="0.11"/>
    <n v="582.51"/>
  </r>
  <r>
    <n v="3106"/>
    <x v="12"/>
    <x v="2"/>
    <x v="0"/>
    <n v="402145"/>
    <s v="Lighting - Screw in 14-26 Watt Reflector Lamp"/>
    <x v="0"/>
    <x v="20"/>
    <s v="Lamp"/>
    <n v="1"/>
    <n v="7"/>
    <n v="0.03"/>
    <n v="194.17"/>
  </r>
  <r>
    <n v="3106"/>
    <x v="12"/>
    <x v="2"/>
    <x v="0"/>
    <n v="402145"/>
    <s v="Lighting - Screw in 14-26 Watt Reflector Lamp"/>
    <x v="0"/>
    <x v="20"/>
    <s v="Lamp"/>
    <n v="7"/>
    <n v="49"/>
    <n v="0.27"/>
    <n v="1359.21"/>
  </r>
  <r>
    <n v="3106"/>
    <x v="12"/>
    <x v="2"/>
    <x v="0"/>
    <n v="402145"/>
    <s v="Lighting - Screw in 14-26 Watt Reflector Lamp"/>
    <x v="0"/>
    <x v="20"/>
    <s v="Lamp"/>
    <n v="25"/>
    <n v="175"/>
    <n v="0.97"/>
    <n v="4854.32"/>
  </r>
  <r>
    <n v="3106"/>
    <x v="12"/>
    <x v="2"/>
    <x v="0"/>
    <n v="402145"/>
    <s v="Lighting - Screw in 14-26 Watt Reflector Lamp"/>
    <x v="0"/>
    <x v="20"/>
    <s v="Lamp"/>
    <n v="30"/>
    <n v="210"/>
    <n v="1.1599999999999999"/>
    <n v="5825.18"/>
  </r>
  <r>
    <n v="3106"/>
    <x v="12"/>
    <x v="2"/>
    <x v="0"/>
    <n v="402145"/>
    <s v="Lighting - Screw in 14-26 Watt Reflector Lamp"/>
    <x v="0"/>
    <x v="20"/>
    <s v="Lamp"/>
    <n v="7"/>
    <n v="49"/>
    <n v="0.27"/>
    <n v="1359.21"/>
  </r>
  <r>
    <n v="3106"/>
    <x v="12"/>
    <x v="2"/>
    <x v="0"/>
    <n v="402145"/>
    <s v="Lighting - Screw in 14-26 Watt Reflector Lamp"/>
    <x v="0"/>
    <x v="20"/>
    <s v="Lamp"/>
    <n v="30"/>
    <n v="210"/>
    <n v="1.1599999999999999"/>
    <n v="5825.18"/>
  </r>
  <r>
    <n v="3106"/>
    <x v="12"/>
    <x v="2"/>
    <x v="0"/>
    <n v="402145"/>
    <s v="Lighting - Screw in 14-26 Watt Reflector Lamp"/>
    <x v="0"/>
    <x v="20"/>
    <s v="Lamp"/>
    <n v="12"/>
    <n v="84"/>
    <n v="0.46"/>
    <n v="2330.0700000000002"/>
  </r>
  <r>
    <n v="3106"/>
    <x v="12"/>
    <x v="2"/>
    <x v="0"/>
    <n v="402145"/>
    <s v="Lighting - Screw in 14-26 Watt Reflector Lamp"/>
    <x v="0"/>
    <x v="20"/>
    <s v="Lamp"/>
    <n v="88"/>
    <n v="616"/>
    <n v="3.43"/>
    <n v="17087.21"/>
  </r>
  <r>
    <n v="3106"/>
    <x v="12"/>
    <x v="2"/>
    <x v="0"/>
    <n v="402145"/>
    <s v="Lighting - Screw in 14-26 Watt Reflector Lamp"/>
    <x v="0"/>
    <x v="20"/>
    <s v="Lamp"/>
    <n v="200"/>
    <n v="1400"/>
    <n v="7.79"/>
    <n v="38834.58"/>
  </r>
  <r>
    <n v="3106"/>
    <x v="12"/>
    <x v="2"/>
    <x v="0"/>
    <n v="402145"/>
    <s v="Lighting - Screw in 14-26 Watt Reflector Lamp"/>
    <x v="0"/>
    <x v="20"/>
    <s v="Lamp"/>
    <n v="33"/>
    <n v="231"/>
    <n v="1.28"/>
    <n v="6407.7"/>
  </r>
  <r>
    <n v="3106"/>
    <x v="12"/>
    <x v="2"/>
    <x v="0"/>
    <n v="402145"/>
    <s v="Lighting - Screw in 14-26 Watt Reflector Lamp"/>
    <x v="0"/>
    <x v="20"/>
    <s v="Lamp"/>
    <n v="23"/>
    <n v="161"/>
    <n v="0.89"/>
    <n v="4465.97"/>
  </r>
  <r>
    <n v="3106"/>
    <x v="12"/>
    <x v="0"/>
    <x v="0"/>
    <n v="402284"/>
    <s v="Lighting - Integrated Ballast Ceramic Metal Halide PAR Lamps &lt;=25 watts"/>
    <x v="6"/>
    <x v="46"/>
    <s v="Lamp"/>
    <n v="60"/>
    <n v="1050"/>
    <n v="2.41"/>
    <n v="8785.2900000000009"/>
  </r>
  <r>
    <n v="3106"/>
    <x v="12"/>
    <x v="0"/>
    <x v="0"/>
    <n v="402284"/>
    <s v="Lighting - Integrated Ballast Ceramic Metal Halide PAR Lamps &lt;=25 watts"/>
    <x v="6"/>
    <x v="46"/>
    <s v="Lamp"/>
    <n v="4"/>
    <n v="70"/>
    <n v="0.16"/>
    <n v="585.67999999999995"/>
  </r>
  <r>
    <n v="3106"/>
    <x v="12"/>
    <x v="0"/>
    <x v="0"/>
    <n v="402284"/>
    <s v="Lighting - Integrated Ballast Ceramic Metal Halide PAR Lamps &lt;=25 watts"/>
    <x v="6"/>
    <x v="46"/>
    <s v="Lamp"/>
    <n v="90"/>
    <n v="1575"/>
    <n v="3.62"/>
    <n v="13177.94"/>
  </r>
  <r>
    <n v="3106"/>
    <x v="12"/>
    <x v="0"/>
    <x v="0"/>
    <n v="402284"/>
    <s v="Lighting - Integrated Ballast Ceramic Metal Halide PAR Lamps &lt;=25 watts"/>
    <x v="6"/>
    <x v="46"/>
    <s v="Lamp"/>
    <n v="56"/>
    <n v="882"/>
    <n v="2.25"/>
    <n v="8199.6"/>
  </r>
  <r>
    <n v="3106"/>
    <x v="12"/>
    <x v="0"/>
    <x v="0"/>
    <n v="402284"/>
    <s v="Lighting - Integrated Ballast Ceramic Metal Halide PAR Lamps &lt;=25 watts"/>
    <x v="6"/>
    <x v="46"/>
    <s v="Lamp"/>
    <n v="10"/>
    <n v="175"/>
    <n v="0.4"/>
    <n v="1464.21"/>
  </r>
  <r>
    <n v="3106"/>
    <x v="12"/>
    <x v="1"/>
    <x v="0"/>
    <n v="402284"/>
    <s v="Lighting - Integrated Ballast Ceramic Metal Halide PAR Lamps &lt;=25 watts"/>
    <x v="6"/>
    <x v="46"/>
    <s v="Lamp"/>
    <n v="2"/>
    <n v="35"/>
    <n v="7.0000000000000007E-2"/>
    <n v="411.98"/>
  </r>
  <r>
    <n v="3106"/>
    <x v="12"/>
    <x v="1"/>
    <x v="0"/>
    <n v="402284"/>
    <s v="Lighting - Integrated Ballast Ceramic Metal Halide PAR Lamps &lt;=25 watts"/>
    <x v="6"/>
    <x v="46"/>
    <s v="Lamp"/>
    <n v="20"/>
    <n v="350"/>
    <n v="0.76"/>
    <n v="4119.8"/>
  </r>
  <r>
    <n v="3106"/>
    <x v="12"/>
    <x v="0"/>
    <x v="0"/>
    <n v="402055"/>
    <s v="Lighting - Photocell"/>
    <x v="5"/>
    <x v="6"/>
    <s v="Photocell"/>
    <n v="107"/>
    <n v="1177"/>
    <n v="0"/>
    <n v="11384.8"/>
  </r>
  <r>
    <n v="3106"/>
    <x v="12"/>
    <x v="0"/>
    <x v="0"/>
    <n v="402055"/>
    <s v="Lighting - Photocell"/>
    <x v="5"/>
    <x v="6"/>
    <s v="Photocell"/>
    <n v="6"/>
    <n v="66"/>
    <n v="0"/>
    <n v="638.4"/>
  </r>
  <r>
    <n v="3106"/>
    <x v="12"/>
    <x v="0"/>
    <x v="0"/>
    <n v="402055"/>
    <s v="Lighting - Photocell"/>
    <x v="5"/>
    <x v="6"/>
    <s v="Photocell"/>
    <n v="11"/>
    <n v="121"/>
    <n v="0"/>
    <n v="1170.4000000000001"/>
  </r>
  <r>
    <n v="3106"/>
    <x v="12"/>
    <x v="0"/>
    <x v="0"/>
    <n v="402055"/>
    <s v="Lighting - Photocell"/>
    <x v="5"/>
    <x v="6"/>
    <s v="Photocell"/>
    <n v="7"/>
    <n v="77"/>
    <n v="0"/>
    <n v="744.8"/>
  </r>
  <r>
    <n v="3106"/>
    <x v="12"/>
    <x v="0"/>
    <x v="0"/>
    <n v="402055"/>
    <s v="Lighting - Photocell"/>
    <x v="5"/>
    <x v="6"/>
    <s v="Photocell"/>
    <n v="8"/>
    <n v="88"/>
    <n v="0"/>
    <n v="851.2"/>
  </r>
  <r>
    <n v="3106"/>
    <x v="12"/>
    <x v="0"/>
    <x v="0"/>
    <n v="402055"/>
    <s v="Lighting - Photocell"/>
    <x v="5"/>
    <x v="6"/>
    <s v="Photocell"/>
    <n v="10"/>
    <n v="110"/>
    <n v="0"/>
    <n v="1064"/>
  </r>
  <r>
    <n v="3106"/>
    <x v="12"/>
    <x v="0"/>
    <x v="0"/>
    <n v="402055"/>
    <s v="Lighting - Photocell"/>
    <x v="5"/>
    <x v="6"/>
    <s v="Photocell"/>
    <n v="19"/>
    <n v="209"/>
    <n v="0"/>
    <n v="2021.6"/>
  </r>
  <r>
    <n v="3106"/>
    <x v="12"/>
    <x v="0"/>
    <x v="0"/>
    <n v="402055"/>
    <s v="Lighting - Photocell"/>
    <x v="5"/>
    <x v="6"/>
    <s v="Photocell"/>
    <n v="68"/>
    <n v="748"/>
    <n v="0"/>
    <n v="7235.2"/>
  </r>
  <r>
    <n v="3106"/>
    <x v="12"/>
    <x v="0"/>
    <x v="0"/>
    <n v="402272"/>
    <s v="Lighting - Sensor-Bi-level Stairwell/Hall/Garage Fixture"/>
    <x v="5"/>
    <x v="6"/>
    <s v="Sensor"/>
    <n v="116"/>
    <n v="2900"/>
    <n v="3.24"/>
    <n v="28768"/>
  </r>
  <r>
    <n v="3106"/>
    <x v="12"/>
    <x v="0"/>
    <x v="0"/>
    <n v="402272"/>
    <s v="Lighting - Sensor-Bi-level Stairwell/Hall/Garage Fixture"/>
    <x v="5"/>
    <x v="6"/>
    <s v="Sensor"/>
    <n v="115"/>
    <n v="2875"/>
    <n v="3.22"/>
    <n v="28520"/>
  </r>
  <r>
    <n v="3106"/>
    <x v="12"/>
    <x v="0"/>
    <x v="0"/>
    <n v="402272"/>
    <s v="Lighting - Sensor-Bi-level Stairwell/Hall/Garage Fixture"/>
    <x v="5"/>
    <x v="6"/>
    <s v="Sensor"/>
    <n v="113"/>
    <n v="2825"/>
    <n v="3.16"/>
    <n v="28024"/>
  </r>
  <r>
    <n v="3106"/>
    <x v="12"/>
    <x v="0"/>
    <x v="0"/>
    <n v="402104"/>
    <s v="Lighting-Occpncy Snsr-Hi-Bay integrated Snsr-Tr1"/>
    <x v="5"/>
    <x v="6"/>
    <s v="Sensor"/>
    <n v="28"/>
    <n v="2406.6"/>
    <n v="0.85"/>
    <n v="3796.35"/>
  </r>
  <r>
    <n v="3106"/>
    <x v="12"/>
    <x v="0"/>
    <x v="0"/>
    <n v="402104"/>
    <s v="Lighting-Occpncy Snsr-Hi-Bay integrated Snsr-Tr1"/>
    <x v="5"/>
    <x v="6"/>
    <s v="Sensor"/>
    <n v="4"/>
    <n v="382"/>
    <n v="0.16"/>
    <n v="567.27"/>
  </r>
  <r>
    <n v="3106"/>
    <x v="12"/>
    <x v="0"/>
    <x v="0"/>
    <n v="402104"/>
    <s v="Lighting-Occpncy Snsr-Hi-Bay integrated Snsr-Tr1"/>
    <x v="5"/>
    <x v="6"/>
    <s v="Sensor"/>
    <n v="41"/>
    <n v="3915.5"/>
    <n v="1.79"/>
    <n v="7458.37"/>
  </r>
  <r>
    <n v="3106"/>
    <x v="12"/>
    <x v="0"/>
    <x v="0"/>
    <n v="402104"/>
    <s v="Lighting-Occpncy Snsr-Hi-Bay integrated Snsr-Tr1"/>
    <x v="5"/>
    <x v="6"/>
    <s v="Sensor"/>
    <n v="10"/>
    <n v="955"/>
    <n v="0.49"/>
    <n v="1803.29"/>
  </r>
  <r>
    <n v="3106"/>
    <x v="12"/>
    <x v="0"/>
    <x v="0"/>
    <n v="402104"/>
    <s v="Lighting-Occpncy Snsr-Hi-Bay integrated Snsr-Tr1"/>
    <x v="5"/>
    <x v="6"/>
    <s v="Sensor"/>
    <n v="2"/>
    <n v="191"/>
    <n v="0.08"/>
    <n v="283.63"/>
  </r>
  <r>
    <n v="3106"/>
    <x v="12"/>
    <x v="0"/>
    <x v="0"/>
    <n v="402104"/>
    <s v="Lighting-Occpncy Snsr-Hi-Bay integrated Snsr-Tr1"/>
    <x v="5"/>
    <x v="6"/>
    <s v="Sensor"/>
    <n v="1"/>
    <n v="95.5"/>
    <n v="0.04"/>
    <n v="180.32"/>
  </r>
  <r>
    <n v="3106"/>
    <x v="12"/>
    <x v="0"/>
    <x v="0"/>
    <n v="402104"/>
    <s v="Lighting-Occpncy Snsr-Hi-Bay integrated Snsr-Tr1"/>
    <x v="5"/>
    <x v="6"/>
    <s v="Sensor"/>
    <n v="158"/>
    <n v="15089"/>
    <n v="6.9"/>
    <n v="28742.03"/>
  </r>
  <r>
    <n v="3106"/>
    <x v="12"/>
    <x v="0"/>
    <x v="0"/>
    <n v="402104"/>
    <s v="Lighting-Occpncy Snsr-Hi-Bay integrated Snsr-Tr1"/>
    <x v="5"/>
    <x v="6"/>
    <s v="Sensor"/>
    <n v="9"/>
    <n v="859.5"/>
    <n v="0.44"/>
    <n v="1622.96"/>
  </r>
  <r>
    <n v="3106"/>
    <x v="12"/>
    <x v="0"/>
    <x v="0"/>
    <n v="402104"/>
    <s v="Lighting-Occpncy Snsr-Hi-Bay integrated Snsr-Tr1"/>
    <x v="5"/>
    <x v="6"/>
    <s v="Sensor"/>
    <n v="2"/>
    <n v="191"/>
    <n v="0.08"/>
    <n v="286.64"/>
  </r>
  <r>
    <n v="3106"/>
    <x v="12"/>
    <x v="0"/>
    <x v="0"/>
    <n v="402104"/>
    <s v="Lighting-Occpncy Snsr-Hi-Bay integrated Snsr-Tr1"/>
    <x v="5"/>
    <x v="6"/>
    <s v="Sensor"/>
    <n v="24"/>
    <n v="2292"/>
    <n v="1.19"/>
    <n v="4327.91"/>
  </r>
  <r>
    <n v="3106"/>
    <x v="12"/>
    <x v="0"/>
    <x v="0"/>
    <n v="402104"/>
    <s v="Lighting-Occpncy Snsr-Hi-Bay integrated Snsr-Tr1"/>
    <x v="5"/>
    <x v="6"/>
    <s v="Sensor"/>
    <n v="36"/>
    <n v="3438"/>
    <n v="1.47"/>
    <n v="5061.8100000000004"/>
  </r>
  <r>
    <n v="3106"/>
    <x v="12"/>
    <x v="0"/>
    <x v="0"/>
    <n v="402104"/>
    <s v="Lighting-Occpncy Snsr-Hi-Bay integrated Snsr-Tr1"/>
    <x v="5"/>
    <x v="6"/>
    <s v="Sensor"/>
    <n v="10"/>
    <n v="955"/>
    <n v="0.39"/>
    <n v="2343.83"/>
  </r>
  <r>
    <n v="3106"/>
    <x v="12"/>
    <x v="0"/>
    <x v="0"/>
    <n v="402104"/>
    <s v="Lighting-Occpncy Snsr-Hi-Bay integrated Snsr-Tr1"/>
    <x v="5"/>
    <x v="6"/>
    <s v="Sensor"/>
    <n v="18"/>
    <n v="1719"/>
    <n v="0.72"/>
    <n v="2552.7199999999998"/>
  </r>
  <r>
    <n v="3106"/>
    <x v="12"/>
    <x v="0"/>
    <x v="0"/>
    <n v="402104"/>
    <s v="Lighting-Occpncy Snsr-Hi-Bay integrated Snsr-Tr1"/>
    <x v="5"/>
    <x v="6"/>
    <s v="Sensor"/>
    <n v="12"/>
    <n v="1146"/>
    <n v="0.48"/>
    <n v="1701.81"/>
  </r>
  <r>
    <n v="3106"/>
    <x v="12"/>
    <x v="0"/>
    <x v="0"/>
    <n v="402104"/>
    <s v="Lighting-Occpncy Snsr-Hi-Bay integrated Snsr-Tr1"/>
    <x v="5"/>
    <x v="6"/>
    <s v="Sensor"/>
    <n v="6"/>
    <n v="573"/>
    <n v="0.19"/>
    <n v="960.33"/>
  </r>
  <r>
    <n v="3106"/>
    <x v="12"/>
    <x v="0"/>
    <x v="0"/>
    <n v="402104"/>
    <s v="Lighting-Occpncy Snsr-Hi-Bay integrated Snsr-Tr1"/>
    <x v="5"/>
    <x v="6"/>
    <s v="Sensor"/>
    <n v="48"/>
    <n v="4584"/>
    <n v="1.97"/>
    <n v="6807.26"/>
  </r>
  <r>
    <n v="3106"/>
    <x v="12"/>
    <x v="0"/>
    <x v="0"/>
    <n v="402104"/>
    <s v="Lighting-Occpncy Snsr-Hi-Bay integrated Snsr-Tr1"/>
    <x v="5"/>
    <x v="6"/>
    <s v="Sensor"/>
    <n v="9"/>
    <n v="859.5"/>
    <n v="0.44"/>
    <n v="2050.31"/>
  </r>
  <r>
    <n v="3106"/>
    <x v="12"/>
    <x v="0"/>
    <x v="0"/>
    <n v="402104"/>
    <s v="Lighting-Occpncy Snsr-Hi-Bay integrated Snsr-Tr1"/>
    <x v="5"/>
    <x v="6"/>
    <s v="Sensor"/>
    <n v="27"/>
    <n v="2578.5"/>
    <n v="1.26"/>
    <n v="6835.57"/>
  </r>
  <r>
    <n v="3106"/>
    <x v="12"/>
    <x v="0"/>
    <x v="0"/>
    <n v="402104"/>
    <s v="Lighting-Occpncy Snsr-Hi-Bay integrated Snsr-Tr1"/>
    <x v="5"/>
    <x v="6"/>
    <s v="Sensor"/>
    <n v="10"/>
    <n v="955"/>
    <n v="0.49"/>
    <n v="1803.29"/>
  </r>
  <r>
    <n v="3106"/>
    <x v="12"/>
    <x v="0"/>
    <x v="0"/>
    <n v="402104"/>
    <s v="Lighting-Occpncy Snsr-Hi-Bay integrated Snsr-Tr1"/>
    <x v="5"/>
    <x v="6"/>
    <s v="Sensor"/>
    <n v="23"/>
    <n v="2196.5"/>
    <n v="0.93"/>
    <n v="3261.81"/>
  </r>
  <r>
    <n v="3106"/>
    <x v="12"/>
    <x v="0"/>
    <x v="0"/>
    <n v="402104"/>
    <s v="Lighting-Occpncy Snsr-Hi-Bay integrated Snsr-Tr1"/>
    <x v="5"/>
    <x v="6"/>
    <s v="Sensor"/>
    <n v="50"/>
    <n v="4775"/>
    <n v="1.63"/>
    <n v="8002.8"/>
  </r>
  <r>
    <n v="3106"/>
    <x v="12"/>
    <x v="0"/>
    <x v="0"/>
    <n v="402104"/>
    <s v="Lighting-Occpncy Snsr-Hi-Bay integrated Snsr-Tr1"/>
    <x v="5"/>
    <x v="6"/>
    <s v="Sensor"/>
    <n v="12"/>
    <n v="1146"/>
    <n v="0.59"/>
    <n v="2163.9499999999998"/>
  </r>
  <r>
    <n v="3106"/>
    <x v="12"/>
    <x v="0"/>
    <x v="0"/>
    <n v="402104"/>
    <s v="Lighting-Occpncy Snsr-Hi-Bay integrated Snsr-Tr1"/>
    <x v="5"/>
    <x v="6"/>
    <s v="Sensor"/>
    <n v="5"/>
    <n v="477.5"/>
    <n v="0.2"/>
    <n v="709.09"/>
  </r>
  <r>
    <n v="3106"/>
    <x v="12"/>
    <x v="0"/>
    <x v="0"/>
    <n v="402104"/>
    <s v="Lighting-Occpncy Snsr-Hi-Bay integrated Snsr-Tr1"/>
    <x v="5"/>
    <x v="6"/>
    <s v="Sensor"/>
    <n v="33"/>
    <n v="3151.5"/>
    <n v="1.33"/>
    <n v="4679.99"/>
  </r>
  <r>
    <n v="3106"/>
    <x v="12"/>
    <x v="0"/>
    <x v="0"/>
    <n v="402104"/>
    <s v="Lighting-Occpncy Snsr-Hi-Bay integrated Snsr-Tr1"/>
    <x v="5"/>
    <x v="6"/>
    <s v="Sensor"/>
    <n v="12"/>
    <n v="1146"/>
    <n v="0.48"/>
    <n v="1701.81"/>
  </r>
  <r>
    <n v="3106"/>
    <x v="12"/>
    <x v="0"/>
    <x v="0"/>
    <n v="402104"/>
    <s v="Lighting-Occpncy Snsr-Hi-Bay integrated Snsr-Tr1"/>
    <x v="5"/>
    <x v="6"/>
    <s v="Sensor"/>
    <n v="92"/>
    <n v="8786"/>
    <n v="4.5599999999999996"/>
    <n v="20958.79"/>
  </r>
  <r>
    <n v="3106"/>
    <x v="12"/>
    <x v="0"/>
    <x v="0"/>
    <n v="402104"/>
    <s v="Lighting-Occpncy Snsr-Hi-Bay integrated Snsr-Tr1"/>
    <x v="5"/>
    <x v="6"/>
    <s v="Sensor"/>
    <n v="93"/>
    <n v="8881.5"/>
    <n v="4.6100000000000003"/>
    <n v="21186.61"/>
  </r>
  <r>
    <n v="3106"/>
    <x v="12"/>
    <x v="0"/>
    <x v="0"/>
    <n v="402104"/>
    <s v="Lighting-Occpncy Snsr-Hi-Bay integrated Snsr-Tr1"/>
    <x v="5"/>
    <x v="6"/>
    <s v="Sensor"/>
    <n v="10"/>
    <n v="955"/>
    <n v="0.32"/>
    <n v="1600.56"/>
  </r>
  <r>
    <n v="3106"/>
    <x v="12"/>
    <x v="0"/>
    <x v="0"/>
    <n v="402104"/>
    <s v="Lighting-Occpncy Snsr-Hi-Bay integrated Snsr-Tr1"/>
    <x v="5"/>
    <x v="6"/>
    <s v="Sensor"/>
    <n v="13"/>
    <n v="1241.5"/>
    <n v="0.42"/>
    <n v="2080.7199999999998"/>
  </r>
  <r>
    <n v="3106"/>
    <x v="12"/>
    <x v="0"/>
    <x v="0"/>
    <n v="402104"/>
    <s v="Lighting-Occpncy Snsr-Hi-Bay integrated Snsr-Tr1"/>
    <x v="5"/>
    <x v="6"/>
    <s v="Sensor"/>
    <n v="28"/>
    <n v="2674"/>
    <n v="0.91"/>
    <n v="4481.5600000000004"/>
  </r>
  <r>
    <n v="3106"/>
    <x v="12"/>
    <x v="0"/>
    <x v="0"/>
    <n v="402104"/>
    <s v="Lighting-Occpncy Snsr-Hi-Bay integrated Snsr-Tr1"/>
    <x v="5"/>
    <x v="6"/>
    <s v="Sensor"/>
    <n v="57"/>
    <n v="5443.5"/>
    <n v="5.97"/>
    <n v="23492.21"/>
  </r>
  <r>
    <n v="3106"/>
    <x v="12"/>
    <x v="0"/>
    <x v="0"/>
    <n v="402104"/>
    <s v="Lighting-Occpncy Snsr-Hi-Bay integrated Snsr-Tr1"/>
    <x v="5"/>
    <x v="6"/>
    <s v="Sensor"/>
    <n v="32"/>
    <n v="3056"/>
    <n v="1.04"/>
    <n v="5121.79"/>
  </r>
  <r>
    <n v="3106"/>
    <x v="12"/>
    <x v="0"/>
    <x v="0"/>
    <n v="402104"/>
    <s v="Lighting-Occpncy Snsr-Hi-Bay integrated Snsr-Tr1"/>
    <x v="5"/>
    <x v="6"/>
    <s v="Sensor"/>
    <n v="11"/>
    <n v="1050.5"/>
    <n v="0.54"/>
    <n v="1983.62"/>
  </r>
  <r>
    <n v="3106"/>
    <x v="12"/>
    <x v="0"/>
    <x v="0"/>
    <n v="402105"/>
    <s v="Lighting-Occpncy Snsr-Hi-Bay integrated Snsr-Tr2"/>
    <x v="5"/>
    <x v="6"/>
    <s v="Sensor"/>
    <n v="2"/>
    <n v="191"/>
    <n v="0.09"/>
    <n v="360.65"/>
  </r>
  <r>
    <n v="3106"/>
    <x v="12"/>
    <x v="0"/>
    <x v="0"/>
    <n v="402105"/>
    <s v="Lighting-Occpncy Snsr-Hi-Bay integrated Snsr-Tr2"/>
    <x v="5"/>
    <x v="6"/>
    <s v="Sensor"/>
    <n v="97"/>
    <n v="9263.5"/>
    <n v="4.8099999999999996"/>
    <n v="22097.86"/>
  </r>
  <r>
    <n v="3106"/>
    <x v="12"/>
    <x v="0"/>
    <x v="0"/>
    <n v="402105"/>
    <s v="Lighting-Occpncy Snsr-Hi-Bay integrated Snsr-Tr2"/>
    <x v="5"/>
    <x v="6"/>
    <s v="Sensor"/>
    <n v="11"/>
    <n v="1050.5"/>
    <n v="0.48"/>
    <n v="2001.02"/>
  </r>
  <r>
    <n v="3106"/>
    <x v="12"/>
    <x v="0"/>
    <x v="0"/>
    <n v="402105"/>
    <s v="Lighting-Occpncy Snsr-Hi-Bay integrated Snsr-Tr2"/>
    <x v="5"/>
    <x v="6"/>
    <s v="Sensor"/>
    <n v="28"/>
    <n v="2674"/>
    <n v="1.1499999999999999"/>
    <n v="3970.9"/>
  </r>
  <r>
    <n v="3106"/>
    <x v="12"/>
    <x v="0"/>
    <x v="0"/>
    <n v="402105"/>
    <s v="Lighting-Occpncy Snsr-Hi-Bay integrated Snsr-Tr2"/>
    <x v="5"/>
    <x v="6"/>
    <s v="Sensor"/>
    <n v="6"/>
    <n v="573"/>
    <n v="0.63"/>
    <n v="2568.89"/>
  </r>
  <r>
    <n v="3106"/>
    <x v="12"/>
    <x v="0"/>
    <x v="0"/>
    <n v="402105"/>
    <s v="Lighting-Occpncy Snsr-Hi-Bay integrated Snsr-Tr2"/>
    <x v="5"/>
    <x v="6"/>
    <s v="Sensor"/>
    <n v="8"/>
    <n v="764"/>
    <n v="0.84"/>
    <n v="3425.19"/>
  </r>
  <r>
    <n v="3106"/>
    <x v="12"/>
    <x v="0"/>
    <x v="0"/>
    <n v="402105"/>
    <s v="Lighting-Occpncy Snsr-Hi-Bay integrated Snsr-Tr2"/>
    <x v="5"/>
    <x v="6"/>
    <s v="Sensor"/>
    <n v="8"/>
    <n v="764"/>
    <n v="0.84"/>
    <n v="3425.19"/>
  </r>
  <r>
    <n v="3106"/>
    <x v="12"/>
    <x v="0"/>
    <x v="0"/>
    <n v="402105"/>
    <s v="Lighting-Occpncy Snsr-Hi-Bay integrated Snsr-Tr2"/>
    <x v="5"/>
    <x v="6"/>
    <s v="Sensor"/>
    <n v="34"/>
    <n v="2922.3"/>
    <n v="0.03"/>
    <n v="3915.94"/>
  </r>
  <r>
    <n v="3106"/>
    <x v="12"/>
    <x v="0"/>
    <x v="0"/>
    <n v="402105"/>
    <s v="Lighting-Occpncy Snsr-Hi-Bay integrated Snsr-Tr2"/>
    <x v="5"/>
    <x v="6"/>
    <s v="Sensor"/>
    <n v="9"/>
    <n v="859.5"/>
    <n v="0.44"/>
    <n v="2050.31"/>
  </r>
  <r>
    <n v="3106"/>
    <x v="12"/>
    <x v="0"/>
    <x v="0"/>
    <n v="402105"/>
    <s v="Lighting-Occpncy Snsr-Hi-Bay integrated Snsr-Tr2"/>
    <x v="5"/>
    <x v="6"/>
    <s v="Sensor"/>
    <n v="12"/>
    <n v="1146"/>
    <n v="0.48"/>
    <n v="1701.81"/>
  </r>
  <r>
    <n v="3106"/>
    <x v="12"/>
    <x v="0"/>
    <x v="0"/>
    <n v="402105"/>
    <s v="Lighting-Occpncy Snsr-Hi-Bay integrated Snsr-Tr2"/>
    <x v="5"/>
    <x v="6"/>
    <s v="Sensor"/>
    <n v="46"/>
    <n v="4393"/>
    <n v="1.5"/>
    <n v="7362.57"/>
  </r>
  <r>
    <n v="3106"/>
    <x v="12"/>
    <x v="0"/>
    <x v="0"/>
    <n v="402105"/>
    <s v="Lighting-Occpncy Snsr-Hi-Bay integrated Snsr-Tr2"/>
    <x v="5"/>
    <x v="6"/>
    <s v="Sensor"/>
    <n v="19"/>
    <n v="1814.5"/>
    <n v="0.83"/>
    <n v="3456.32"/>
  </r>
  <r>
    <n v="3106"/>
    <x v="12"/>
    <x v="0"/>
    <x v="0"/>
    <n v="402105"/>
    <s v="Lighting-Occpncy Snsr-Hi-Bay integrated Snsr-Tr2"/>
    <x v="5"/>
    <x v="6"/>
    <s v="Sensor"/>
    <n v="21"/>
    <n v="2005.5"/>
    <n v="0.85"/>
    <n v="2978.17"/>
  </r>
  <r>
    <n v="3106"/>
    <x v="12"/>
    <x v="0"/>
    <x v="0"/>
    <n v="402105"/>
    <s v="Lighting-Occpncy Snsr-Hi-Bay integrated Snsr-Tr2"/>
    <x v="5"/>
    <x v="6"/>
    <s v="Sensor"/>
    <n v="16"/>
    <n v="1528"/>
    <n v="0.52"/>
    <n v="2560.89"/>
  </r>
  <r>
    <n v="3106"/>
    <x v="12"/>
    <x v="0"/>
    <x v="0"/>
    <n v="402105"/>
    <s v="Lighting-Occpncy Snsr-Hi-Bay integrated Snsr-Tr2"/>
    <x v="5"/>
    <x v="6"/>
    <s v="Sensor"/>
    <n v="26"/>
    <n v="2483"/>
    <n v="1.05"/>
    <n v="3687.26"/>
  </r>
  <r>
    <n v="3106"/>
    <x v="12"/>
    <x v="0"/>
    <x v="0"/>
    <n v="402105"/>
    <s v="Lighting-Occpncy Snsr-Hi-Bay integrated Snsr-Tr2"/>
    <x v="5"/>
    <x v="6"/>
    <s v="Sensor"/>
    <n v="27"/>
    <n v="2578.5"/>
    <n v="0.82"/>
    <n v="3660.77"/>
  </r>
  <r>
    <n v="3106"/>
    <x v="12"/>
    <x v="0"/>
    <x v="0"/>
    <n v="402105"/>
    <s v="Lighting-Occpncy Snsr-Hi-Bay integrated Snsr-Tr2"/>
    <x v="5"/>
    <x v="6"/>
    <s v="Sensor"/>
    <n v="6"/>
    <n v="573"/>
    <n v="0.24"/>
    <n v="850.9"/>
  </r>
  <r>
    <n v="3106"/>
    <x v="12"/>
    <x v="0"/>
    <x v="0"/>
    <n v="402105"/>
    <s v="Lighting-Occpncy Snsr-Hi-Bay integrated Snsr-Tr2"/>
    <x v="5"/>
    <x v="6"/>
    <s v="Sensor"/>
    <n v="2"/>
    <n v="191"/>
    <n v="0.2"/>
    <n v="824.28"/>
  </r>
  <r>
    <n v="3106"/>
    <x v="12"/>
    <x v="0"/>
    <x v="0"/>
    <n v="402105"/>
    <s v="Lighting-Occpncy Snsr-Hi-Bay integrated Snsr-Tr2"/>
    <x v="5"/>
    <x v="6"/>
    <s v="Sensor"/>
    <n v="12"/>
    <n v="1146"/>
    <n v="0.48"/>
    <n v="1701.81"/>
  </r>
  <r>
    <n v="3106"/>
    <x v="12"/>
    <x v="0"/>
    <x v="0"/>
    <n v="402105"/>
    <s v="Lighting-Occpncy Snsr-Hi-Bay integrated Snsr-Tr2"/>
    <x v="5"/>
    <x v="6"/>
    <s v="Sensor"/>
    <n v="12"/>
    <n v="1146"/>
    <n v="0.48"/>
    <n v="1701.81"/>
  </r>
  <r>
    <n v="3106"/>
    <x v="12"/>
    <x v="0"/>
    <x v="0"/>
    <n v="402105"/>
    <s v="Lighting-Occpncy Snsr-Hi-Bay integrated Snsr-Tr2"/>
    <x v="5"/>
    <x v="6"/>
    <s v="Sensor"/>
    <n v="12"/>
    <n v="1146"/>
    <n v="0.48"/>
    <n v="1701.81"/>
  </r>
  <r>
    <n v="3106"/>
    <x v="12"/>
    <x v="0"/>
    <x v="0"/>
    <n v="402105"/>
    <s v="Lighting-Occpncy Snsr-Hi-Bay integrated Snsr-Tr2"/>
    <x v="5"/>
    <x v="6"/>
    <s v="Sensor"/>
    <n v="11"/>
    <n v="1050.5"/>
    <n v="0.44"/>
    <n v="1559.99"/>
  </r>
  <r>
    <n v="3106"/>
    <x v="12"/>
    <x v="0"/>
    <x v="0"/>
    <n v="402105"/>
    <s v="Lighting-Occpncy Snsr-Hi-Bay integrated Snsr-Tr2"/>
    <x v="5"/>
    <x v="6"/>
    <s v="Sensor"/>
    <n v="12"/>
    <n v="1146"/>
    <n v="0.48"/>
    <n v="1701.81"/>
  </r>
  <r>
    <n v="3106"/>
    <x v="12"/>
    <x v="0"/>
    <x v="0"/>
    <n v="402105"/>
    <s v="Lighting-Occpncy Snsr-Hi-Bay integrated Snsr-Tr2"/>
    <x v="5"/>
    <x v="6"/>
    <s v="Sensor"/>
    <n v="12"/>
    <n v="1146"/>
    <n v="0.48"/>
    <n v="1701.81"/>
  </r>
  <r>
    <n v="3106"/>
    <x v="12"/>
    <x v="0"/>
    <x v="0"/>
    <n v="402105"/>
    <s v="Lighting-Occpncy Snsr-Hi-Bay integrated Snsr-Tr2"/>
    <x v="5"/>
    <x v="6"/>
    <s v="Sensor"/>
    <n v="24"/>
    <n v="2292"/>
    <n v="1.18"/>
    <n v="4327.91"/>
  </r>
  <r>
    <n v="3106"/>
    <x v="12"/>
    <x v="0"/>
    <x v="0"/>
    <n v="402105"/>
    <s v="Lighting-Occpncy Snsr-Hi-Bay integrated Snsr-Tr2"/>
    <x v="5"/>
    <x v="6"/>
    <s v="Sensor"/>
    <n v="20"/>
    <n v="1910"/>
    <n v="0.81"/>
    <n v="2812.11"/>
  </r>
  <r>
    <n v="3106"/>
    <x v="12"/>
    <x v="0"/>
    <x v="0"/>
    <n v="402106"/>
    <s v="Lighting-Occpncy Snsr-Hi-Bay integrated Snsr-Tr3"/>
    <x v="5"/>
    <x v="6"/>
    <s v="Sensor"/>
    <n v="27"/>
    <n v="2578.5"/>
    <n v="1.1399999999999999"/>
    <n v="4911.6099999999997"/>
  </r>
  <r>
    <n v="3106"/>
    <x v="12"/>
    <x v="0"/>
    <x v="0"/>
    <n v="402106"/>
    <s v="Lighting-Occpncy Snsr-Hi-Bay integrated Snsr-Tr3"/>
    <x v="5"/>
    <x v="6"/>
    <s v="Sensor"/>
    <n v="23"/>
    <n v="2196.5"/>
    <n v="0.93"/>
    <n v="3261.81"/>
  </r>
  <r>
    <n v="3106"/>
    <x v="12"/>
    <x v="0"/>
    <x v="0"/>
    <n v="402106"/>
    <s v="Lighting-Occpncy Snsr-Hi-Bay integrated Snsr-Tr3"/>
    <x v="5"/>
    <x v="6"/>
    <s v="Sensor"/>
    <n v="21"/>
    <n v="2005.5"/>
    <n v="1.04"/>
    <n v="4784.07"/>
  </r>
  <r>
    <n v="3106"/>
    <x v="12"/>
    <x v="0"/>
    <x v="0"/>
    <n v="402106"/>
    <s v="Lighting-Occpncy Snsr-Hi-Bay integrated Snsr-Tr3"/>
    <x v="5"/>
    <x v="6"/>
    <s v="Sensor"/>
    <n v="6"/>
    <n v="573"/>
    <n v="0.24"/>
    <n v="850.9"/>
  </r>
  <r>
    <n v="3106"/>
    <x v="12"/>
    <x v="0"/>
    <x v="0"/>
    <n v="402131"/>
    <s v="Lighting-Occpncy Snsr-Wll/Cl Mnt Lght Snsr&lt;500-Tr1"/>
    <x v="5"/>
    <x v="6"/>
    <s v="Sensor"/>
    <n v="1"/>
    <n v="35.5"/>
    <n v="0.03"/>
    <n v="194.74"/>
  </r>
  <r>
    <n v="3106"/>
    <x v="12"/>
    <x v="0"/>
    <x v="0"/>
    <n v="402131"/>
    <s v="Lighting-Occpncy Snsr-Wll/Cl Mnt Lght Snsr&lt;500-Tr1"/>
    <x v="5"/>
    <x v="6"/>
    <s v="Sensor"/>
    <n v="1"/>
    <n v="31.95"/>
    <n v="0.03"/>
    <n v="139.93"/>
  </r>
  <r>
    <n v="3106"/>
    <x v="12"/>
    <x v="0"/>
    <x v="0"/>
    <n v="402131"/>
    <s v="Lighting-Occpncy Snsr-Wll/Cl Mnt Lght Snsr&lt;500-Tr1"/>
    <x v="5"/>
    <x v="6"/>
    <s v="Sensor"/>
    <n v="5"/>
    <n v="177.5"/>
    <n v="0.4"/>
    <n v="1585.17"/>
  </r>
  <r>
    <n v="3106"/>
    <x v="12"/>
    <x v="0"/>
    <x v="0"/>
    <n v="402131"/>
    <s v="Lighting-Occpncy Snsr-Wll/Cl Mnt Lght Snsr&lt;500-Tr1"/>
    <x v="5"/>
    <x v="6"/>
    <s v="Sensor"/>
    <n v="19"/>
    <n v="674.5"/>
    <n v="1.53"/>
    <n v="6023.64"/>
  </r>
  <r>
    <n v="3106"/>
    <x v="12"/>
    <x v="0"/>
    <x v="0"/>
    <n v="402131"/>
    <s v="Lighting-Occpncy Snsr-Wll/Cl Mnt Lght Snsr&lt;500-Tr1"/>
    <x v="5"/>
    <x v="6"/>
    <s v="Sensor"/>
    <n v="42"/>
    <n v="1341.9"/>
    <n v="1.36"/>
    <n v="4670.26"/>
  </r>
  <r>
    <n v="3106"/>
    <x v="12"/>
    <x v="0"/>
    <x v="0"/>
    <n v="402107"/>
    <s v="Lighting-Occupancy Sensor-Wallbox Lghtng Snsr-Tr1"/>
    <x v="5"/>
    <x v="6"/>
    <s v="Sensor"/>
    <n v="50"/>
    <n v="2000"/>
    <n v="4.03"/>
    <n v="15851.7"/>
  </r>
  <r>
    <n v="3106"/>
    <x v="12"/>
    <x v="0"/>
    <x v="0"/>
    <n v="402107"/>
    <s v="Lighting-Occupancy Sensor-Wallbox Lghtng Snsr-Tr1"/>
    <x v="5"/>
    <x v="6"/>
    <s v="Sensor"/>
    <n v="224"/>
    <n v="8960"/>
    <n v="1.74"/>
    <n v="14124.09"/>
  </r>
  <r>
    <n v="3106"/>
    <x v="12"/>
    <x v="0"/>
    <x v="0"/>
    <n v="402107"/>
    <s v="Lighting-Occupancy Sensor-Wallbox Lghtng Snsr-Tr1"/>
    <x v="5"/>
    <x v="6"/>
    <s v="Sensor"/>
    <n v="3"/>
    <n v="120"/>
    <n v="0.1"/>
    <n v="584.23"/>
  </r>
  <r>
    <n v="3106"/>
    <x v="12"/>
    <x v="0"/>
    <x v="0"/>
    <n v="402107"/>
    <s v="Lighting-Occupancy Sensor-Wallbox Lghtng Snsr-Tr1"/>
    <x v="5"/>
    <x v="6"/>
    <s v="Sensor"/>
    <n v="246"/>
    <n v="9840"/>
    <n v="8.85"/>
    <n v="47907.41"/>
  </r>
  <r>
    <n v="3106"/>
    <x v="12"/>
    <x v="0"/>
    <x v="0"/>
    <n v="402107"/>
    <s v="Lighting-Occupancy Sensor-Wallbox Lghtng Snsr-Tr1"/>
    <x v="5"/>
    <x v="6"/>
    <s v="Sensor"/>
    <n v="2"/>
    <n v="80"/>
    <n v="7.0000000000000007E-2"/>
    <n v="389.49"/>
  </r>
  <r>
    <n v="3106"/>
    <x v="12"/>
    <x v="0"/>
    <x v="0"/>
    <n v="402107"/>
    <s v="Lighting-Occupancy Sensor-Wallbox Lghtng Snsr-Tr1"/>
    <x v="5"/>
    <x v="6"/>
    <s v="Sensor"/>
    <n v="2"/>
    <n v="80"/>
    <n v="7.0000000000000007E-2"/>
    <n v="389.49"/>
  </r>
  <r>
    <n v="3106"/>
    <x v="12"/>
    <x v="0"/>
    <x v="0"/>
    <n v="402107"/>
    <s v="Lighting-Occupancy Sensor-Wallbox Lghtng Snsr-Tr1"/>
    <x v="5"/>
    <x v="6"/>
    <s v="Sensor"/>
    <n v="81"/>
    <n v="3240"/>
    <n v="2.89"/>
    <n v="15915.23"/>
  </r>
  <r>
    <n v="3106"/>
    <x v="12"/>
    <x v="0"/>
    <x v="0"/>
    <n v="402107"/>
    <s v="Lighting-Occupancy Sensor-Wallbox Lghtng Snsr-Tr1"/>
    <x v="5"/>
    <x v="6"/>
    <s v="Sensor"/>
    <n v="1"/>
    <n v="40"/>
    <n v="0.03"/>
    <n v="139.93"/>
  </r>
  <r>
    <n v="3106"/>
    <x v="12"/>
    <x v="0"/>
    <x v="0"/>
    <n v="402107"/>
    <s v="Lighting-Occupancy Sensor-Wallbox Lghtng Snsr-Tr1"/>
    <x v="5"/>
    <x v="6"/>
    <s v="Sensor"/>
    <n v="24"/>
    <n v="960"/>
    <n v="0.19"/>
    <n v="1499.9"/>
  </r>
  <r>
    <n v="3106"/>
    <x v="12"/>
    <x v="0"/>
    <x v="0"/>
    <n v="402107"/>
    <s v="Lighting-Occupancy Sensor-Wallbox Lghtng Snsr-Tr1"/>
    <x v="5"/>
    <x v="6"/>
    <s v="Sensor"/>
    <n v="51"/>
    <n v="2040"/>
    <n v="0.4"/>
    <n v="3187.29"/>
  </r>
  <r>
    <n v="3106"/>
    <x v="12"/>
    <x v="0"/>
    <x v="0"/>
    <n v="402107"/>
    <s v="Lighting-Occupancy Sensor-Wallbox Lghtng Snsr-Tr1"/>
    <x v="5"/>
    <x v="6"/>
    <s v="Sensor"/>
    <n v="2"/>
    <n v="80"/>
    <n v="7.0000000000000007E-2"/>
    <n v="390.29"/>
  </r>
  <r>
    <n v="3106"/>
    <x v="12"/>
    <x v="0"/>
    <x v="0"/>
    <n v="402107"/>
    <s v="Lighting-Occupancy Sensor-Wallbox Lghtng Snsr-Tr1"/>
    <x v="5"/>
    <x v="6"/>
    <s v="Sensor"/>
    <n v="262"/>
    <n v="10480"/>
    <n v="2.04"/>
    <n v="16520.14"/>
  </r>
  <r>
    <n v="3106"/>
    <x v="12"/>
    <x v="0"/>
    <x v="0"/>
    <n v="402107"/>
    <s v="Lighting-Occupancy Sensor-Wallbox Lghtng Snsr-Tr1"/>
    <x v="5"/>
    <x v="6"/>
    <s v="Sensor"/>
    <n v="2"/>
    <n v="80"/>
    <n v="7.0000000000000007E-2"/>
    <n v="277.43"/>
  </r>
  <r>
    <n v="3106"/>
    <x v="12"/>
    <x v="0"/>
    <x v="0"/>
    <n v="402107"/>
    <s v="Lighting-Occupancy Sensor-Wallbox Lghtng Snsr-Tr1"/>
    <x v="5"/>
    <x v="6"/>
    <s v="Sensor"/>
    <n v="1"/>
    <n v="40"/>
    <n v="0.03"/>
    <n v="175.24"/>
  </r>
  <r>
    <n v="3106"/>
    <x v="12"/>
    <x v="0"/>
    <x v="0"/>
    <n v="402107"/>
    <s v="Lighting-Occupancy Sensor-Wallbox Lghtng Snsr-Tr1"/>
    <x v="5"/>
    <x v="6"/>
    <s v="Sensor"/>
    <n v="147"/>
    <n v="5880"/>
    <n v="1.1399999999999999"/>
    <n v="9268.93"/>
  </r>
  <r>
    <n v="3106"/>
    <x v="12"/>
    <x v="0"/>
    <x v="0"/>
    <n v="402107"/>
    <s v="Lighting-Occupancy Sensor-Wallbox Lghtng Snsr-Tr1"/>
    <x v="5"/>
    <x v="6"/>
    <s v="Sensor"/>
    <n v="1"/>
    <n v="40"/>
    <n v="0.03"/>
    <n v="138.71"/>
  </r>
  <r>
    <n v="3106"/>
    <x v="12"/>
    <x v="0"/>
    <x v="0"/>
    <n v="402107"/>
    <s v="Lighting-Occupancy Sensor-Wallbox Lghtng Snsr-Tr1"/>
    <x v="5"/>
    <x v="6"/>
    <s v="Sensor"/>
    <n v="60"/>
    <n v="2400"/>
    <n v="0.46"/>
    <n v="3783.24"/>
  </r>
  <r>
    <n v="3106"/>
    <x v="12"/>
    <x v="0"/>
    <x v="0"/>
    <n v="402107"/>
    <s v="Lighting-Occupancy Sensor-Wallbox Lghtng Snsr-Tr1"/>
    <x v="5"/>
    <x v="6"/>
    <s v="Sensor"/>
    <n v="40"/>
    <n v="1600"/>
    <n v="0.31"/>
    <n v="2499.84"/>
  </r>
  <r>
    <n v="3106"/>
    <x v="12"/>
    <x v="0"/>
    <x v="0"/>
    <n v="402107"/>
    <s v="Lighting-Occupancy Sensor-Wallbox Lghtng Snsr-Tr1"/>
    <x v="5"/>
    <x v="6"/>
    <s v="Sensor"/>
    <n v="142"/>
    <n v="5680"/>
    <n v="1.1000000000000001"/>
    <n v="8953.66"/>
  </r>
  <r>
    <n v="3106"/>
    <x v="12"/>
    <x v="0"/>
    <x v="0"/>
    <n v="402107"/>
    <s v="Lighting-Occupancy Sensor-Wallbox Lghtng Snsr-Tr1"/>
    <x v="5"/>
    <x v="6"/>
    <s v="Sensor"/>
    <n v="3"/>
    <n v="120"/>
    <n v="7.0000000000000007E-2"/>
    <n v="312.88"/>
  </r>
  <r>
    <n v="3106"/>
    <x v="12"/>
    <x v="0"/>
    <x v="0"/>
    <n v="402107"/>
    <s v="Lighting-Occupancy Sensor-Wallbox Lghtng Snsr-Tr1"/>
    <x v="5"/>
    <x v="6"/>
    <s v="Sensor"/>
    <n v="101"/>
    <n v="4040"/>
    <n v="8.14"/>
    <n v="32020.43"/>
  </r>
  <r>
    <n v="3106"/>
    <x v="12"/>
    <x v="0"/>
    <x v="0"/>
    <n v="402107"/>
    <s v="Lighting-Occupancy Sensor-Wallbox Lghtng Snsr-Tr1"/>
    <x v="5"/>
    <x v="6"/>
    <s v="Sensor"/>
    <n v="261"/>
    <n v="10440"/>
    <n v="2.06"/>
    <n v="16311.45"/>
  </r>
  <r>
    <n v="3106"/>
    <x v="12"/>
    <x v="0"/>
    <x v="0"/>
    <n v="402107"/>
    <s v="Lighting-Occupancy Sensor-Wallbox Lghtng Snsr-Tr1"/>
    <x v="5"/>
    <x v="6"/>
    <s v="Sensor"/>
    <n v="124"/>
    <n v="4960"/>
    <n v="0.98"/>
    <n v="7749.5"/>
  </r>
  <r>
    <n v="3106"/>
    <x v="12"/>
    <x v="0"/>
    <x v="0"/>
    <n v="402107"/>
    <s v="Lighting-Occupancy Sensor-Wallbox Lghtng Snsr-Tr1"/>
    <x v="5"/>
    <x v="6"/>
    <s v="Sensor"/>
    <n v="1"/>
    <n v="40"/>
    <n v="0.03"/>
    <n v="195.14"/>
  </r>
  <r>
    <n v="3106"/>
    <x v="12"/>
    <x v="0"/>
    <x v="0"/>
    <n v="402107"/>
    <s v="Lighting-Occupancy Sensor-Wallbox Lghtng Snsr-Tr1"/>
    <x v="5"/>
    <x v="6"/>
    <s v="Sensor"/>
    <n v="49"/>
    <n v="1960"/>
    <n v="0.38"/>
    <n v="3062.3"/>
  </r>
  <r>
    <n v="3106"/>
    <x v="12"/>
    <x v="0"/>
    <x v="0"/>
    <n v="402107"/>
    <s v="Lighting-Occupancy Sensor-Wallbox Lghtng Snsr-Tr1"/>
    <x v="5"/>
    <x v="6"/>
    <s v="Sensor"/>
    <n v="353"/>
    <n v="14120"/>
    <n v="2.75"/>
    <n v="22258.06"/>
  </r>
  <r>
    <n v="3106"/>
    <x v="12"/>
    <x v="0"/>
    <x v="0"/>
    <n v="402107"/>
    <s v="Lighting-Occupancy Sensor-Wallbox Lghtng Snsr-Tr1"/>
    <x v="5"/>
    <x v="6"/>
    <s v="Sensor"/>
    <n v="258"/>
    <n v="10320"/>
    <n v="2.0099999999999998"/>
    <n v="16267.93"/>
  </r>
  <r>
    <n v="3106"/>
    <x v="12"/>
    <x v="0"/>
    <x v="0"/>
    <n v="402107"/>
    <s v="Lighting-Occupancy Sensor-Wallbox Lghtng Snsr-Tr1"/>
    <x v="5"/>
    <x v="6"/>
    <s v="Sensor"/>
    <n v="2"/>
    <n v="80"/>
    <n v="7.0000000000000007E-2"/>
    <n v="390.29"/>
  </r>
  <r>
    <n v="3106"/>
    <x v="12"/>
    <x v="0"/>
    <x v="0"/>
    <n v="402107"/>
    <s v="Lighting-Occupancy Sensor-Wallbox Lghtng Snsr-Tr1"/>
    <x v="5"/>
    <x v="6"/>
    <s v="Sensor"/>
    <n v="214"/>
    <n v="8560"/>
    <n v="1.69"/>
    <n v="13374.14"/>
  </r>
  <r>
    <n v="3106"/>
    <x v="12"/>
    <x v="0"/>
    <x v="0"/>
    <n v="402107"/>
    <s v="Lighting-Occupancy Sensor-Wallbox Lghtng Snsr-Tr1"/>
    <x v="5"/>
    <x v="6"/>
    <s v="Sensor"/>
    <n v="234"/>
    <n v="9360"/>
    <n v="1.85"/>
    <n v="14624.06"/>
  </r>
  <r>
    <n v="3106"/>
    <x v="12"/>
    <x v="0"/>
    <x v="0"/>
    <n v="402107"/>
    <s v="Lighting-Occupancy Sensor-Wallbox Lghtng Snsr-Tr1"/>
    <x v="5"/>
    <x v="6"/>
    <s v="Sensor"/>
    <n v="220"/>
    <n v="8800"/>
    <n v="1.71"/>
    <n v="13871.88"/>
  </r>
  <r>
    <n v="3106"/>
    <x v="12"/>
    <x v="0"/>
    <x v="0"/>
    <n v="402107"/>
    <s v="Lighting-Occupancy Sensor-Wallbox Lghtng Snsr-Tr1"/>
    <x v="5"/>
    <x v="6"/>
    <s v="Sensor"/>
    <n v="5"/>
    <n v="200"/>
    <n v="0.03"/>
    <n v="315.27"/>
  </r>
  <r>
    <n v="3106"/>
    <x v="12"/>
    <x v="0"/>
    <x v="0"/>
    <n v="402107"/>
    <s v="Lighting-Occupancy Sensor-Wallbox Lghtng Snsr-Tr1"/>
    <x v="5"/>
    <x v="6"/>
    <s v="Sensor"/>
    <n v="7"/>
    <n v="280"/>
    <n v="0.26"/>
    <n v="971"/>
  </r>
  <r>
    <n v="3106"/>
    <x v="12"/>
    <x v="0"/>
    <x v="0"/>
    <n v="402107"/>
    <s v="Lighting-Occupancy Sensor-Wallbox Lghtng Snsr-Tr1"/>
    <x v="5"/>
    <x v="6"/>
    <s v="Sensor"/>
    <n v="215"/>
    <n v="8600"/>
    <n v="1.67"/>
    <n v="13556.61"/>
  </r>
  <r>
    <n v="3106"/>
    <x v="12"/>
    <x v="0"/>
    <x v="0"/>
    <n v="402107"/>
    <s v="Lighting-Occupancy Sensor-Wallbox Lghtng Snsr-Tr1"/>
    <x v="5"/>
    <x v="6"/>
    <s v="Sensor"/>
    <n v="520"/>
    <n v="20800"/>
    <n v="4.12"/>
    <n v="32497.919999999998"/>
  </r>
  <r>
    <n v="3106"/>
    <x v="12"/>
    <x v="0"/>
    <x v="0"/>
    <n v="402107"/>
    <s v="Lighting-Occupancy Sensor-Wallbox Lghtng Snsr-Tr1"/>
    <x v="5"/>
    <x v="6"/>
    <s v="Sensor"/>
    <n v="2"/>
    <n v="80"/>
    <n v="0.06"/>
    <n v="360.59"/>
  </r>
  <r>
    <n v="3106"/>
    <x v="12"/>
    <x v="0"/>
    <x v="0"/>
    <n v="402107"/>
    <s v="Lighting-Occupancy Sensor-Wallbox Lghtng Snsr-Tr1"/>
    <x v="5"/>
    <x v="6"/>
    <s v="Sensor"/>
    <n v="1"/>
    <n v="40"/>
    <n v="0.03"/>
    <n v="109.09"/>
  </r>
  <r>
    <n v="3106"/>
    <x v="12"/>
    <x v="0"/>
    <x v="0"/>
    <n v="402107"/>
    <s v="Lighting-Occupancy Sensor-Wallbox Lghtng Snsr-Tr1"/>
    <x v="5"/>
    <x v="6"/>
    <s v="Sensor"/>
    <n v="1"/>
    <n v="40"/>
    <n v="0.03"/>
    <n v="194.74"/>
  </r>
  <r>
    <n v="3106"/>
    <x v="12"/>
    <x v="0"/>
    <x v="0"/>
    <n v="402107"/>
    <s v="Lighting-Occupancy Sensor-Wallbox Lghtng Snsr-Tr1"/>
    <x v="5"/>
    <x v="6"/>
    <s v="Sensor"/>
    <n v="1"/>
    <n v="40"/>
    <n v="0.03"/>
    <n v="109.09"/>
  </r>
  <r>
    <n v="3106"/>
    <x v="12"/>
    <x v="0"/>
    <x v="0"/>
    <n v="402107"/>
    <s v="Lighting-Occupancy Sensor-Wallbox Lghtng Snsr-Tr1"/>
    <x v="5"/>
    <x v="6"/>
    <s v="Sensor"/>
    <n v="33"/>
    <n v="1320"/>
    <n v="0.26"/>
    <n v="2062.36"/>
  </r>
  <r>
    <n v="3106"/>
    <x v="12"/>
    <x v="0"/>
    <x v="0"/>
    <n v="402107"/>
    <s v="Lighting-Occupancy Sensor-Wallbox Lghtng Snsr-Tr1"/>
    <x v="5"/>
    <x v="6"/>
    <s v="Sensor"/>
    <n v="2"/>
    <n v="80"/>
    <n v="7.0000000000000007E-2"/>
    <n v="277.43"/>
  </r>
  <r>
    <n v="3106"/>
    <x v="12"/>
    <x v="0"/>
    <x v="0"/>
    <n v="402107"/>
    <s v="Lighting-Occupancy Sensor-Wallbox Lghtng Snsr-Tr1"/>
    <x v="5"/>
    <x v="6"/>
    <s v="Sensor"/>
    <n v="131"/>
    <n v="5240"/>
    <n v="1.03"/>
    <n v="8186.97"/>
  </r>
  <r>
    <n v="3106"/>
    <x v="12"/>
    <x v="0"/>
    <x v="0"/>
    <n v="402107"/>
    <s v="Lighting-Occupancy Sensor-Wallbox Lghtng Snsr-Tr1"/>
    <x v="5"/>
    <x v="6"/>
    <s v="Sensor"/>
    <n v="1"/>
    <n v="40"/>
    <n v="0.03"/>
    <n v="138.71"/>
  </r>
  <r>
    <n v="3106"/>
    <x v="12"/>
    <x v="0"/>
    <x v="0"/>
    <n v="402107"/>
    <s v="Lighting-Occupancy Sensor-Wallbox Lghtng Snsr-Tr1"/>
    <x v="5"/>
    <x v="6"/>
    <s v="Sensor"/>
    <n v="13"/>
    <n v="520"/>
    <n v="0.4"/>
    <n v="1418.18"/>
  </r>
  <r>
    <n v="3106"/>
    <x v="12"/>
    <x v="0"/>
    <x v="0"/>
    <n v="402107"/>
    <s v="Lighting-Occupancy Sensor-Wallbox Lghtng Snsr-Tr1"/>
    <x v="5"/>
    <x v="6"/>
    <s v="Sensor"/>
    <n v="232"/>
    <n v="9280"/>
    <n v="1.81"/>
    <n v="14628.52"/>
  </r>
  <r>
    <n v="3106"/>
    <x v="12"/>
    <x v="0"/>
    <x v="0"/>
    <n v="402107"/>
    <s v="Lighting-Occupancy Sensor-Wallbox Lghtng Snsr-Tr1"/>
    <x v="5"/>
    <x v="6"/>
    <s v="Sensor"/>
    <n v="2"/>
    <n v="80"/>
    <n v="0.06"/>
    <n v="218.18"/>
  </r>
  <r>
    <n v="3106"/>
    <x v="12"/>
    <x v="0"/>
    <x v="0"/>
    <n v="402107"/>
    <s v="Lighting-Occupancy Sensor-Wallbox Lghtng Snsr-Tr1"/>
    <x v="5"/>
    <x v="6"/>
    <s v="Sensor"/>
    <n v="16"/>
    <n v="640"/>
    <n v="0.4"/>
    <n v="1969.92"/>
  </r>
  <r>
    <n v="3106"/>
    <x v="12"/>
    <x v="0"/>
    <x v="0"/>
    <n v="402107"/>
    <s v="Lighting-Occupancy Sensor-Wallbox Lghtng Snsr-Tr1"/>
    <x v="5"/>
    <x v="6"/>
    <s v="Sensor"/>
    <n v="52"/>
    <n v="2080"/>
    <n v="0.56000000000000005"/>
    <n v="4015.44"/>
  </r>
  <r>
    <n v="3106"/>
    <x v="12"/>
    <x v="0"/>
    <x v="0"/>
    <n v="402107"/>
    <s v="Lighting-Occupancy Sensor-Wallbox Lghtng Snsr-Tr1"/>
    <x v="5"/>
    <x v="6"/>
    <s v="Sensor"/>
    <n v="134"/>
    <n v="5360"/>
    <n v="1.45"/>
    <n v="10347.48"/>
  </r>
  <r>
    <n v="3106"/>
    <x v="12"/>
    <x v="0"/>
    <x v="0"/>
    <n v="402108"/>
    <s v="Lighting-Occupancy Sensor-Wallbox Lghtng Snsr-Tr2"/>
    <x v="5"/>
    <x v="6"/>
    <s v="Sensor"/>
    <n v="7"/>
    <n v="210"/>
    <n v="0.56000000000000005"/>
    <n v="2305.42"/>
  </r>
  <r>
    <n v="3106"/>
    <x v="12"/>
    <x v="0"/>
    <x v="0"/>
    <n v="402108"/>
    <s v="Lighting-Occupancy Sensor-Wallbox Lghtng Snsr-Tr2"/>
    <x v="5"/>
    <x v="6"/>
    <s v="Sensor"/>
    <n v="7"/>
    <n v="210"/>
    <n v="0.56000000000000005"/>
    <n v="2305.42"/>
  </r>
  <r>
    <n v="3106"/>
    <x v="12"/>
    <x v="0"/>
    <x v="0"/>
    <n v="402109"/>
    <s v="Lighting-Occupancy Sensor-Wallbox Lghtng Snsr-Tr3"/>
    <x v="5"/>
    <x v="6"/>
    <s v="Sensor"/>
    <n v="3"/>
    <n v="63.75"/>
    <n v="0.11"/>
    <n v="653.29"/>
  </r>
  <r>
    <n v="3106"/>
    <x v="12"/>
    <x v="0"/>
    <x v="0"/>
    <n v="402278"/>
    <s v="Lighting-Ocpncy Snsr-Wll/Cl Mntd Lght Snsr&gt;=500Tr1"/>
    <x v="5"/>
    <x v="6"/>
    <s v="Sensor"/>
    <n v="2"/>
    <n v="150"/>
    <n v="0.45"/>
    <n v="1803.57"/>
  </r>
  <r>
    <n v="3106"/>
    <x v="12"/>
    <x v="0"/>
    <x v="0"/>
    <n v="402278"/>
    <s v="Lighting-Ocpncy Snsr-Wll/Cl Mntd Lght Snsr&gt;=500Tr1"/>
    <x v="5"/>
    <x v="6"/>
    <s v="Sensor"/>
    <n v="1"/>
    <n v="75"/>
    <n v="0.1"/>
    <n v="553.94000000000005"/>
  </r>
  <r>
    <n v="3106"/>
    <x v="12"/>
    <x v="0"/>
    <x v="0"/>
    <n v="402337"/>
    <s v="Lighting-Photocell Tr1"/>
    <x v="5"/>
    <x v="6"/>
    <s v="Photocell"/>
    <n v="1"/>
    <n v="15"/>
    <n v="0"/>
    <n v="106.4"/>
  </r>
  <r>
    <n v="3106"/>
    <x v="12"/>
    <x v="0"/>
    <x v="0"/>
    <n v="402337"/>
    <s v="Lighting-Photocell Tr1"/>
    <x v="5"/>
    <x v="6"/>
    <s v="Photocell"/>
    <n v="3"/>
    <n v="45"/>
    <n v="0"/>
    <n v="319.2"/>
  </r>
  <r>
    <n v="3106"/>
    <x v="12"/>
    <x v="0"/>
    <x v="0"/>
    <n v="402337"/>
    <s v="Lighting-Photocell Tr1"/>
    <x v="5"/>
    <x v="6"/>
    <s v="Photocell"/>
    <n v="9"/>
    <n v="135"/>
    <n v="0"/>
    <n v="957.6"/>
  </r>
  <r>
    <n v="3106"/>
    <x v="12"/>
    <x v="0"/>
    <x v="0"/>
    <n v="402337"/>
    <s v="Lighting-Photocell Tr1"/>
    <x v="5"/>
    <x v="6"/>
    <s v="Photocell"/>
    <n v="6"/>
    <n v="90"/>
    <n v="0"/>
    <n v="638.4"/>
  </r>
  <r>
    <n v="3106"/>
    <x v="12"/>
    <x v="0"/>
    <x v="0"/>
    <n v="402087"/>
    <s v="Lighting-Wall or Ceiling-mounted Lighting Sensor &gt;= 500 watts"/>
    <x v="5"/>
    <x v="6"/>
    <s v="Unit"/>
    <n v="71"/>
    <n v="5928.5"/>
    <n v="16.28"/>
    <n v="64026.77"/>
  </r>
  <r>
    <n v="3106"/>
    <x v="12"/>
    <x v="0"/>
    <x v="0"/>
    <n v="402087"/>
    <s v="Lighting-Wall or Ceiling-mounted Lighting Sensor &gt;= 500 watts"/>
    <x v="5"/>
    <x v="6"/>
    <s v="Unit"/>
    <n v="190"/>
    <n v="15865"/>
    <n v="43.58"/>
    <n v="171339.26"/>
  </r>
  <r>
    <n v="3106"/>
    <x v="12"/>
    <x v="0"/>
    <x v="0"/>
    <n v="402087"/>
    <s v="Lighting-Wall or Ceiling-mounted Lighting Sensor &gt;= 500 watts"/>
    <x v="5"/>
    <x v="6"/>
    <s v="Unit"/>
    <n v="200"/>
    <n v="16700"/>
    <n v="45.87"/>
    <n v="180357.12"/>
  </r>
  <r>
    <n v="3106"/>
    <x v="12"/>
    <x v="0"/>
    <x v="0"/>
    <n v="402148"/>
    <s v="Lighting-Wall or Ceiling-mounted Lighting Sensor &gt;= 500 watts"/>
    <x v="5"/>
    <x v="6"/>
    <s v="Unit"/>
    <n v="4"/>
    <n v="220"/>
    <n v="0.43"/>
    <n v="1578.27"/>
  </r>
  <r>
    <n v="3106"/>
    <x v="12"/>
    <x v="0"/>
    <x v="0"/>
    <n v="402148"/>
    <s v="Lighting-Wall or Ceiling-mounted Lighting Sensor &gt;= 500 watts"/>
    <x v="5"/>
    <x v="6"/>
    <s v="Unit"/>
    <n v="12"/>
    <n v="660"/>
    <n v="1.08"/>
    <n v="3723.63"/>
  </r>
  <r>
    <n v="3106"/>
    <x v="12"/>
    <x v="0"/>
    <x v="0"/>
    <n v="402148"/>
    <s v="Lighting-Wall or Ceiling-mounted Lighting Sensor &gt;= 500 watts"/>
    <x v="5"/>
    <x v="6"/>
    <s v="Unit"/>
    <n v="8"/>
    <n v="440"/>
    <n v="0.7"/>
    <n v="2482.42"/>
  </r>
  <r>
    <n v="3106"/>
    <x v="12"/>
    <x v="0"/>
    <x v="0"/>
    <n v="402148"/>
    <s v="Lighting-Wall or Ceiling-mounted Lighting Sensor &gt;= 500 watts"/>
    <x v="5"/>
    <x v="6"/>
    <s v="Unit"/>
    <n v="20"/>
    <n v="1100"/>
    <n v="1.8"/>
    <n v="6206.05"/>
  </r>
  <r>
    <n v="3106"/>
    <x v="12"/>
    <x v="0"/>
    <x v="0"/>
    <n v="402148"/>
    <s v="Lighting-Wall or Ceiling-mounted Lighting Sensor &gt;= 500 watts"/>
    <x v="5"/>
    <x v="6"/>
    <s v="Unit"/>
    <n v="16"/>
    <n v="880"/>
    <n v="1.41"/>
    <n v="4964.84"/>
  </r>
  <r>
    <n v="3106"/>
    <x v="12"/>
    <x v="0"/>
    <x v="0"/>
    <n v="402148"/>
    <s v="Lighting-Wall or Ceiling-mounted Lighting Sensor &gt;= 500 watts"/>
    <x v="5"/>
    <x v="6"/>
    <s v="Unit"/>
    <n v="12"/>
    <n v="660"/>
    <n v="1.08"/>
    <n v="3723.63"/>
  </r>
  <r>
    <n v="3106"/>
    <x v="12"/>
    <x v="0"/>
    <x v="0"/>
    <n v="402148"/>
    <s v="Lighting-Wall or Ceiling-mounted Lighting Sensor &gt;= 500 watts"/>
    <x v="5"/>
    <x v="6"/>
    <s v="Unit"/>
    <n v="24"/>
    <n v="1320"/>
    <n v="2.16"/>
    <n v="7447.26"/>
  </r>
  <r>
    <n v="3106"/>
    <x v="12"/>
    <x v="0"/>
    <x v="0"/>
    <n v="402148"/>
    <s v="Lighting-Wall or Ceiling-mounted Lighting Sensor &gt;= 500 watts"/>
    <x v="5"/>
    <x v="6"/>
    <s v="Unit"/>
    <n v="3"/>
    <n v="165"/>
    <n v="0.26"/>
    <n v="930.9"/>
  </r>
  <r>
    <n v="3106"/>
    <x v="12"/>
    <x v="0"/>
    <x v="0"/>
    <n v="402148"/>
    <s v="Lighting-Wall or Ceiling-mounted Lighting Sensor &gt;= 500 watts"/>
    <x v="5"/>
    <x v="6"/>
    <s v="Unit"/>
    <n v="38"/>
    <n v="2090"/>
    <n v="3.42"/>
    <n v="11791.5"/>
  </r>
  <r>
    <n v="3106"/>
    <x v="12"/>
    <x v="0"/>
    <x v="0"/>
    <n v="402091"/>
    <s v="Lighting - Occupancy Sensor - High-Bay Sensor"/>
    <x v="5"/>
    <x v="6"/>
    <s v="Sensor"/>
    <n v="205"/>
    <n v="20500"/>
    <n v="6.71"/>
    <n v="32811.480000000003"/>
  </r>
  <r>
    <n v="3106"/>
    <x v="12"/>
    <x v="0"/>
    <x v="0"/>
    <n v="402091"/>
    <s v="Lighting - Occupancy Sensor - High-Bay Sensor"/>
    <x v="5"/>
    <x v="6"/>
    <s v="Sensor"/>
    <n v="151"/>
    <n v="15100"/>
    <n v="4.9400000000000004"/>
    <n v="24168.45"/>
  </r>
  <r>
    <n v="3106"/>
    <x v="12"/>
    <x v="0"/>
    <x v="0"/>
    <n v="402091"/>
    <s v="Lighting - Occupancy Sensor - High-Bay Sensor"/>
    <x v="5"/>
    <x v="6"/>
    <s v="Sensor"/>
    <n v="16"/>
    <n v="1600"/>
    <n v="0.16"/>
    <n v="1311.52"/>
  </r>
  <r>
    <n v="3106"/>
    <x v="12"/>
    <x v="0"/>
    <x v="0"/>
    <n v="402091"/>
    <s v="Lighting - Occupancy Sensor - High-Bay Sensor"/>
    <x v="5"/>
    <x v="6"/>
    <s v="Sensor"/>
    <n v="18"/>
    <n v="1800"/>
    <n v="0.57999999999999996"/>
    <n v="2881"/>
  </r>
  <r>
    <n v="3106"/>
    <x v="12"/>
    <x v="0"/>
    <x v="0"/>
    <n v="402091"/>
    <s v="Lighting - Occupancy Sensor - High-Bay Sensor"/>
    <x v="5"/>
    <x v="6"/>
    <s v="Sensor"/>
    <n v="164"/>
    <n v="16400"/>
    <n v="7.16"/>
    <n v="29833.5"/>
  </r>
  <r>
    <n v="3106"/>
    <x v="12"/>
    <x v="0"/>
    <x v="0"/>
    <n v="402091"/>
    <s v="Lighting - Occupancy Sensor - High-Bay Sensor"/>
    <x v="5"/>
    <x v="6"/>
    <s v="Sensor"/>
    <n v="6"/>
    <n v="573"/>
    <n v="0.19"/>
    <n v="960.33"/>
  </r>
  <r>
    <n v="3106"/>
    <x v="12"/>
    <x v="0"/>
    <x v="0"/>
    <n v="402217"/>
    <s v="Lighting - Occupancy Sensor - High-Bay Sensor &lt;12'"/>
    <x v="5"/>
    <x v="6"/>
    <s v="Sensor"/>
    <n v="77"/>
    <n v="1155"/>
    <n v="6.2"/>
    <n v="24411.61"/>
  </r>
  <r>
    <n v="3106"/>
    <x v="12"/>
    <x v="0"/>
    <x v="0"/>
    <n v="402217"/>
    <s v="Lighting - Occupancy Sensor - High-Bay Sensor &lt;12'"/>
    <x v="5"/>
    <x v="6"/>
    <s v="Sensor"/>
    <n v="10"/>
    <n v="135"/>
    <n v="0.23"/>
    <n v="1042.95"/>
  </r>
  <r>
    <n v="3106"/>
    <x v="12"/>
    <x v="0"/>
    <x v="0"/>
    <n v="402217"/>
    <s v="Lighting - Occupancy Sensor - High-Bay Sensor &lt;12'"/>
    <x v="5"/>
    <x v="6"/>
    <s v="Sensor"/>
    <n v="12"/>
    <n v="162"/>
    <n v="0.28000000000000003"/>
    <n v="1251.54"/>
  </r>
  <r>
    <n v="3106"/>
    <x v="12"/>
    <x v="0"/>
    <x v="0"/>
    <n v="402217"/>
    <s v="Lighting - Occupancy Sensor - High-Bay Sensor &lt;12'"/>
    <x v="5"/>
    <x v="6"/>
    <s v="Sensor"/>
    <n v="14"/>
    <n v="189"/>
    <n v="0.42"/>
    <n v="1795.04"/>
  </r>
  <r>
    <n v="3106"/>
    <x v="12"/>
    <x v="0"/>
    <x v="0"/>
    <n v="402217"/>
    <s v="Lighting - Occupancy Sensor - High-Bay Sensor &lt;12'"/>
    <x v="5"/>
    <x v="6"/>
    <s v="Sensor"/>
    <n v="120"/>
    <n v="1800"/>
    <n v="3.74"/>
    <n v="13090.89"/>
  </r>
  <r>
    <n v="3106"/>
    <x v="12"/>
    <x v="0"/>
    <x v="0"/>
    <n v="402217"/>
    <s v="Lighting - Occupancy Sensor - High-Bay Sensor &lt;12'"/>
    <x v="5"/>
    <x v="6"/>
    <s v="Sensor"/>
    <n v="107"/>
    <n v="1444.5"/>
    <n v="3.25"/>
    <n v="13719.28"/>
  </r>
  <r>
    <n v="3106"/>
    <x v="12"/>
    <x v="0"/>
    <x v="0"/>
    <n v="402218"/>
    <s v="Lighting - Occupancy Sensor - High-Bay Sensor &gt;=12'"/>
    <x v="5"/>
    <x v="6"/>
    <s v="Sensor"/>
    <n v="7"/>
    <n v="280"/>
    <n v="0.28000000000000003"/>
    <n v="992.72"/>
  </r>
  <r>
    <n v="3106"/>
    <x v="12"/>
    <x v="0"/>
    <x v="0"/>
    <n v="402218"/>
    <s v="Lighting - Occupancy Sensor - High-Bay Sensor &gt;=12'"/>
    <x v="5"/>
    <x v="6"/>
    <s v="Sensor"/>
    <n v="4"/>
    <n v="160"/>
    <n v="0.19"/>
    <n v="911.25"/>
  </r>
  <r>
    <n v="3106"/>
    <x v="12"/>
    <x v="0"/>
    <x v="0"/>
    <n v="402218"/>
    <s v="Lighting - Occupancy Sensor - High-Bay Sensor &gt;=12'"/>
    <x v="5"/>
    <x v="6"/>
    <s v="Sensor"/>
    <n v="15"/>
    <n v="600"/>
    <n v="0.74"/>
    <n v="2704.94"/>
  </r>
  <r>
    <n v="3106"/>
    <x v="12"/>
    <x v="0"/>
    <x v="0"/>
    <n v="402218"/>
    <s v="Lighting - Occupancy Sensor - High-Bay Sensor &gt;=12'"/>
    <x v="5"/>
    <x v="6"/>
    <s v="Sensor"/>
    <n v="4"/>
    <n v="160"/>
    <n v="0.19"/>
    <n v="721.31"/>
  </r>
  <r>
    <n v="3106"/>
    <x v="12"/>
    <x v="0"/>
    <x v="0"/>
    <n v="402218"/>
    <s v="Lighting - Occupancy Sensor - High-Bay Sensor &gt;=12'"/>
    <x v="5"/>
    <x v="6"/>
    <s v="Sensor"/>
    <n v="82"/>
    <n v="2952"/>
    <n v="10.71"/>
    <n v="33981.94"/>
  </r>
  <r>
    <n v="3106"/>
    <x v="12"/>
    <x v="0"/>
    <x v="0"/>
    <n v="402218"/>
    <s v="Lighting - Occupancy Sensor - High-Bay Sensor &gt;=12'"/>
    <x v="5"/>
    <x v="6"/>
    <s v="Sensor"/>
    <n v="30"/>
    <n v="1080"/>
    <n v="0.82"/>
    <n v="4030.88"/>
  </r>
  <r>
    <n v="3106"/>
    <x v="12"/>
    <x v="0"/>
    <x v="0"/>
    <n v="402218"/>
    <s v="Lighting - Occupancy Sensor - High-Bay Sensor &gt;=12'"/>
    <x v="5"/>
    <x v="6"/>
    <s v="Sensor"/>
    <n v="4"/>
    <n v="160"/>
    <n v="0.19"/>
    <n v="911.25"/>
  </r>
  <r>
    <n v="3106"/>
    <x v="12"/>
    <x v="0"/>
    <x v="0"/>
    <n v="402218"/>
    <s v="Lighting - Occupancy Sensor - High-Bay Sensor &gt;=12'"/>
    <x v="5"/>
    <x v="6"/>
    <s v="Sensor"/>
    <n v="28"/>
    <n v="1008"/>
    <n v="0.85"/>
    <n v="3796.35"/>
  </r>
  <r>
    <n v="3106"/>
    <x v="12"/>
    <x v="0"/>
    <x v="0"/>
    <n v="402218"/>
    <s v="Lighting - Occupancy Sensor - High-Bay Sensor &gt;=12'"/>
    <x v="5"/>
    <x v="6"/>
    <s v="Sensor"/>
    <n v="31"/>
    <n v="1240"/>
    <n v="1.53"/>
    <n v="7062.2"/>
  </r>
  <r>
    <n v="3106"/>
    <x v="12"/>
    <x v="0"/>
    <x v="0"/>
    <n v="402218"/>
    <s v="Lighting - Occupancy Sensor - High-Bay Sensor &gt;=12'"/>
    <x v="5"/>
    <x v="6"/>
    <s v="Sensor"/>
    <n v="20"/>
    <n v="720"/>
    <n v="0.61"/>
    <n v="2711.68"/>
  </r>
  <r>
    <n v="3106"/>
    <x v="12"/>
    <x v="0"/>
    <x v="0"/>
    <n v="402218"/>
    <s v="Lighting - Occupancy Sensor - High-Bay Sensor &gt;=12'"/>
    <x v="5"/>
    <x v="6"/>
    <s v="Sensor"/>
    <n v="51"/>
    <n v="1836"/>
    <n v="1.39"/>
    <n v="6852.5"/>
  </r>
  <r>
    <n v="3106"/>
    <x v="12"/>
    <x v="0"/>
    <x v="0"/>
    <n v="402218"/>
    <s v="Lighting - Occupancy Sensor - High-Bay Sensor &gt;=12'"/>
    <x v="5"/>
    <x v="6"/>
    <s v="Sensor"/>
    <n v="3"/>
    <n v="120"/>
    <n v="0.14000000000000001"/>
    <n v="540.98"/>
  </r>
  <r>
    <n v="3106"/>
    <x v="12"/>
    <x v="0"/>
    <x v="0"/>
    <n v="402218"/>
    <s v="Lighting - Occupancy Sensor - High-Bay Sensor &gt;=12'"/>
    <x v="5"/>
    <x v="6"/>
    <s v="Sensor"/>
    <n v="6"/>
    <n v="240"/>
    <n v="0.28999999999999998"/>
    <n v="1081.97"/>
  </r>
  <r>
    <n v="3106"/>
    <x v="12"/>
    <x v="0"/>
    <x v="0"/>
    <n v="402218"/>
    <s v="Lighting - Occupancy Sensor - High-Bay Sensor &gt;=12'"/>
    <x v="5"/>
    <x v="6"/>
    <s v="Sensor"/>
    <n v="15"/>
    <n v="600"/>
    <n v="0.74"/>
    <n v="2704.94"/>
  </r>
  <r>
    <n v="3106"/>
    <x v="12"/>
    <x v="0"/>
    <x v="0"/>
    <n v="402218"/>
    <s v="Lighting - Occupancy Sensor - High-Bay Sensor &gt;=12'"/>
    <x v="5"/>
    <x v="6"/>
    <s v="Sensor"/>
    <n v="10"/>
    <n v="400"/>
    <n v="0.49"/>
    <n v="1803.29"/>
  </r>
  <r>
    <n v="3106"/>
    <x v="12"/>
    <x v="0"/>
    <x v="0"/>
    <n v="402218"/>
    <s v="Lighting - Occupancy Sensor - High-Bay Sensor &gt;=12'"/>
    <x v="5"/>
    <x v="6"/>
    <s v="Sensor"/>
    <n v="4"/>
    <n v="160"/>
    <n v="0.16"/>
    <n v="567.27"/>
  </r>
  <r>
    <n v="3106"/>
    <x v="12"/>
    <x v="0"/>
    <x v="0"/>
    <n v="402218"/>
    <s v="Lighting - Occupancy Sensor - High-Bay Sensor &gt;=12'"/>
    <x v="5"/>
    <x v="6"/>
    <s v="Sensor"/>
    <n v="50"/>
    <n v="1800"/>
    <n v="1.36"/>
    <n v="6718.14"/>
  </r>
  <r>
    <n v="3106"/>
    <x v="12"/>
    <x v="0"/>
    <x v="0"/>
    <n v="402218"/>
    <s v="Lighting - Occupancy Sensor - High-Bay Sensor &gt;=12'"/>
    <x v="5"/>
    <x v="6"/>
    <s v="Sensor"/>
    <n v="29"/>
    <n v="1044"/>
    <n v="0.88"/>
    <n v="3931.94"/>
  </r>
  <r>
    <n v="3106"/>
    <x v="12"/>
    <x v="0"/>
    <x v="0"/>
    <n v="402218"/>
    <s v="Lighting - Occupancy Sensor - High-Bay Sensor &gt;=12'"/>
    <x v="5"/>
    <x v="6"/>
    <s v="Sensor"/>
    <n v="30"/>
    <n v="1200"/>
    <n v="0.98"/>
    <n v="4801.68"/>
  </r>
  <r>
    <n v="3106"/>
    <x v="12"/>
    <x v="0"/>
    <x v="0"/>
    <n v="402218"/>
    <s v="Lighting - Occupancy Sensor - High-Bay Sensor &gt;=12'"/>
    <x v="5"/>
    <x v="6"/>
    <s v="Sensor"/>
    <n v="5"/>
    <n v="200"/>
    <n v="0.65"/>
    <n v="2053.23"/>
  </r>
  <r>
    <n v="3106"/>
    <x v="12"/>
    <x v="0"/>
    <x v="0"/>
    <n v="402218"/>
    <s v="Lighting - Occupancy Sensor - High-Bay Sensor &gt;=12'"/>
    <x v="5"/>
    <x v="6"/>
    <s v="Sensor"/>
    <n v="18"/>
    <n v="720"/>
    <n v="0.89"/>
    <n v="3245.93"/>
  </r>
  <r>
    <n v="3106"/>
    <x v="12"/>
    <x v="0"/>
    <x v="0"/>
    <n v="402218"/>
    <s v="Lighting - Occupancy Sensor - High-Bay Sensor &gt;=12'"/>
    <x v="5"/>
    <x v="6"/>
    <s v="Sensor"/>
    <n v="40"/>
    <n v="1600"/>
    <n v="1.98"/>
    <n v="7213.19"/>
  </r>
  <r>
    <n v="3106"/>
    <x v="12"/>
    <x v="0"/>
    <x v="0"/>
    <n v="402218"/>
    <s v="Lighting - Occupancy Sensor - High-Bay Sensor &gt;=12'"/>
    <x v="5"/>
    <x v="6"/>
    <s v="Sensor"/>
    <n v="4"/>
    <n v="160"/>
    <n v="0.1"/>
    <n v="537.45000000000005"/>
  </r>
  <r>
    <n v="3106"/>
    <x v="12"/>
    <x v="0"/>
    <x v="0"/>
    <n v="402218"/>
    <s v="Lighting - Occupancy Sensor - High-Bay Sensor &gt;=12'"/>
    <x v="5"/>
    <x v="6"/>
    <s v="Sensor"/>
    <n v="50"/>
    <n v="2000"/>
    <n v="2.4700000000000002"/>
    <n v="9016.48"/>
  </r>
  <r>
    <n v="3106"/>
    <x v="12"/>
    <x v="0"/>
    <x v="0"/>
    <n v="402218"/>
    <s v="Lighting - Occupancy Sensor - High-Bay Sensor &gt;=12'"/>
    <x v="5"/>
    <x v="6"/>
    <s v="Sensor"/>
    <n v="21"/>
    <n v="840"/>
    <n v="1.04"/>
    <n v="3786.92"/>
  </r>
  <r>
    <n v="3106"/>
    <x v="12"/>
    <x v="0"/>
    <x v="0"/>
    <n v="402218"/>
    <s v="Lighting - Occupancy Sensor - High-Bay Sensor &gt;=12'"/>
    <x v="5"/>
    <x v="6"/>
    <s v="Sensor"/>
    <n v="28"/>
    <n v="1120"/>
    <n v="2.93"/>
    <n v="11540.03"/>
  </r>
  <r>
    <n v="3106"/>
    <x v="12"/>
    <x v="0"/>
    <x v="0"/>
    <n v="402218"/>
    <s v="Lighting - Occupancy Sensor - High-Bay Sensor &gt;=12'"/>
    <x v="5"/>
    <x v="6"/>
    <s v="Sensor"/>
    <n v="15"/>
    <n v="540"/>
    <n v="0.45"/>
    <n v="2033.76"/>
  </r>
  <r>
    <n v="3106"/>
    <x v="12"/>
    <x v="0"/>
    <x v="0"/>
    <n v="402218"/>
    <s v="Lighting - Occupancy Sensor - High-Bay Sensor &gt;=12'"/>
    <x v="5"/>
    <x v="6"/>
    <s v="Sensor"/>
    <n v="22"/>
    <n v="880"/>
    <n v="1.0900000000000001"/>
    <n v="3967.25"/>
  </r>
  <r>
    <n v="3106"/>
    <x v="12"/>
    <x v="0"/>
    <x v="0"/>
    <n v="402218"/>
    <s v="Lighting - Occupancy Sensor - High-Bay Sensor &gt;=12'"/>
    <x v="5"/>
    <x v="6"/>
    <s v="Sensor"/>
    <n v="8"/>
    <n v="320"/>
    <n v="0.39"/>
    <n v="1442.63"/>
  </r>
  <r>
    <n v="3106"/>
    <x v="12"/>
    <x v="0"/>
    <x v="0"/>
    <n v="402218"/>
    <s v="Lighting - Occupancy Sensor - High-Bay Sensor &gt;=12'"/>
    <x v="5"/>
    <x v="6"/>
    <s v="Sensor"/>
    <n v="8"/>
    <n v="320"/>
    <n v="0.39"/>
    <n v="1442.63"/>
  </r>
  <r>
    <n v="3106"/>
    <x v="12"/>
    <x v="0"/>
    <x v="0"/>
    <n v="402218"/>
    <s v="Lighting - Occupancy Sensor - High-Bay Sensor &gt;=12'"/>
    <x v="5"/>
    <x v="6"/>
    <s v="Sensor"/>
    <n v="53"/>
    <n v="2120"/>
    <n v="1.73"/>
    <n v="8482.9599999999991"/>
  </r>
  <r>
    <n v="3106"/>
    <x v="12"/>
    <x v="0"/>
    <x v="0"/>
    <n v="402218"/>
    <s v="Lighting - Occupancy Sensor - High-Bay Sensor &gt;=12'"/>
    <x v="5"/>
    <x v="6"/>
    <s v="Sensor"/>
    <n v="18"/>
    <n v="720"/>
    <n v="0.57999999999999996"/>
    <n v="2881"/>
  </r>
  <r>
    <n v="3106"/>
    <x v="12"/>
    <x v="0"/>
    <x v="0"/>
    <n v="402218"/>
    <s v="Lighting - Occupancy Sensor - High-Bay Sensor &gt;=12'"/>
    <x v="5"/>
    <x v="6"/>
    <s v="Sensor"/>
    <n v="8"/>
    <n v="320"/>
    <n v="0.39"/>
    <n v="1442.63"/>
  </r>
  <r>
    <n v="3106"/>
    <x v="12"/>
    <x v="0"/>
    <x v="0"/>
    <n v="402218"/>
    <s v="Lighting - Occupancy Sensor - High-Bay Sensor &gt;=12'"/>
    <x v="5"/>
    <x v="6"/>
    <s v="Sensor"/>
    <n v="12"/>
    <n v="480"/>
    <n v="0.59"/>
    <n v="2163.9499999999998"/>
  </r>
  <r>
    <n v="3106"/>
    <x v="12"/>
    <x v="0"/>
    <x v="0"/>
    <n v="402218"/>
    <s v="Lighting - Occupancy Sensor - High-Bay Sensor &gt;=12'"/>
    <x v="5"/>
    <x v="6"/>
    <s v="Sensor"/>
    <n v="5"/>
    <n v="200"/>
    <n v="0.24"/>
    <n v="901.64"/>
  </r>
  <r>
    <n v="3106"/>
    <x v="12"/>
    <x v="0"/>
    <x v="0"/>
    <n v="402218"/>
    <s v="Lighting - Occupancy Sensor - High-Bay Sensor &gt;=12'"/>
    <x v="5"/>
    <x v="6"/>
    <s v="Sensor"/>
    <n v="29"/>
    <n v="1160"/>
    <n v="1.43"/>
    <n v="5229.5600000000004"/>
  </r>
  <r>
    <n v="3106"/>
    <x v="12"/>
    <x v="0"/>
    <x v="0"/>
    <n v="402218"/>
    <s v="Lighting - Occupancy Sensor - High-Bay Sensor &gt;=12'"/>
    <x v="5"/>
    <x v="6"/>
    <s v="Sensor"/>
    <n v="15"/>
    <n v="600"/>
    <n v="0.73"/>
    <n v="3417.19"/>
  </r>
  <r>
    <n v="3106"/>
    <x v="12"/>
    <x v="0"/>
    <x v="0"/>
    <n v="402218"/>
    <s v="Lighting - Occupancy Sensor - High-Bay Sensor &gt;=12'"/>
    <x v="5"/>
    <x v="6"/>
    <s v="Sensor"/>
    <n v="32"/>
    <n v="1280"/>
    <n v="1.58"/>
    <n v="5770.55"/>
  </r>
  <r>
    <n v="3106"/>
    <x v="12"/>
    <x v="0"/>
    <x v="0"/>
    <n v="402218"/>
    <s v="Lighting - Occupancy Sensor - High-Bay Sensor &gt;=12'"/>
    <x v="5"/>
    <x v="6"/>
    <s v="Sensor"/>
    <n v="24"/>
    <n v="960"/>
    <n v="1.18"/>
    <n v="4327.91"/>
  </r>
  <r>
    <n v="3106"/>
    <x v="12"/>
    <x v="0"/>
    <x v="0"/>
    <n v="402218"/>
    <s v="Lighting - Occupancy Sensor - High-Bay Sensor &gt;=12'"/>
    <x v="5"/>
    <x v="6"/>
    <s v="Sensor"/>
    <n v="20"/>
    <n v="800"/>
    <n v="0.99"/>
    <n v="3606.59"/>
  </r>
  <r>
    <n v="3106"/>
    <x v="12"/>
    <x v="0"/>
    <x v="0"/>
    <n v="402218"/>
    <s v="Lighting - Occupancy Sensor - High-Bay Sensor &gt;=12'"/>
    <x v="5"/>
    <x v="6"/>
    <s v="Sensor"/>
    <n v="19"/>
    <n v="760"/>
    <n v="0.94"/>
    <n v="3426.26"/>
  </r>
  <r>
    <n v="3106"/>
    <x v="12"/>
    <x v="0"/>
    <x v="0"/>
    <n v="402218"/>
    <s v="Lighting - Occupancy Sensor - High-Bay Sensor &gt;=12'"/>
    <x v="5"/>
    <x v="6"/>
    <s v="Sensor"/>
    <n v="9"/>
    <n v="360"/>
    <n v="0.44"/>
    <n v="1622.96"/>
  </r>
  <r>
    <n v="3106"/>
    <x v="12"/>
    <x v="0"/>
    <x v="0"/>
    <n v="402218"/>
    <s v="Lighting - Occupancy Sensor - High-Bay Sensor &gt;=12'"/>
    <x v="5"/>
    <x v="6"/>
    <s v="Sensor"/>
    <n v="17"/>
    <n v="680"/>
    <n v="0.84"/>
    <n v="3065.6"/>
  </r>
  <r>
    <n v="3106"/>
    <x v="12"/>
    <x v="0"/>
    <x v="0"/>
    <n v="402218"/>
    <s v="Lighting - Occupancy Sensor - High-Bay Sensor &gt;=12'"/>
    <x v="5"/>
    <x v="6"/>
    <s v="Sensor"/>
    <n v="20"/>
    <n v="800"/>
    <n v="0.99"/>
    <n v="3606.59"/>
  </r>
  <r>
    <n v="3106"/>
    <x v="12"/>
    <x v="0"/>
    <x v="0"/>
    <n v="402218"/>
    <s v="Lighting - Occupancy Sensor - High-Bay Sensor &gt;=12'"/>
    <x v="5"/>
    <x v="6"/>
    <s v="Sensor"/>
    <n v="120"/>
    <n v="4800"/>
    <n v="4.68"/>
    <n v="28126.05"/>
  </r>
  <r>
    <n v="3106"/>
    <x v="12"/>
    <x v="0"/>
    <x v="0"/>
    <n v="402218"/>
    <s v="Lighting - Occupancy Sensor - High-Bay Sensor &gt;=12'"/>
    <x v="5"/>
    <x v="6"/>
    <s v="Sensor"/>
    <n v="14"/>
    <n v="560"/>
    <n v="0.69"/>
    <n v="2524.61"/>
  </r>
  <r>
    <n v="3106"/>
    <x v="12"/>
    <x v="0"/>
    <x v="0"/>
    <n v="402218"/>
    <s v="Lighting - Occupancy Sensor - High-Bay Sensor &gt;=12'"/>
    <x v="5"/>
    <x v="6"/>
    <s v="Sensor"/>
    <n v="17"/>
    <n v="680"/>
    <n v="0.84"/>
    <n v="3065.6"/>
  </r>
  <r>
    <n v="3106"/>
    <x v="12"/>
    <x v="0"/>
    <x v="0"/>
    <n v="402218"/>
    <s v="Lighting - Occupancy Sensor - High-Bay Sensor &gt;=12'"/>
    <x v="5"/>
    <x v="6"/>
    <s v="Sensor"/>
    <n v="20"/>
    <n v="800"/>
    <n v="0.81"/>
    <n v="2836.36"/>
  </r>
  <r>
    <n v="3106"/>
    <x v="12"/>
    <x v="0"/>
    <x v="0"/>
    <n v="402218"/>
    <s v="Lighting - Occupancy Sensor - High-Bay Sensor &gt;=12'"/>
    <x v="5"/>
    <x v="6"/>
    <s v="Sensor"/>
    <n v="71"/>
    <n v="2840"/>
    <n v="2.17"/>
    <n v="9626.48"/>
  </r>
  <r>
    <n v="3106"/>
    <x v="12"/>
    <x v="0"/>
    <x v="0"/>
    <n v="402218"/>
    <s v="Lighting - Occupancy Sensor - High-Bay Sensor &gt;=12'"/>
    <x v="5"/>
    <x v="6"/>
    <s v="Sensor"/>
    <n v="6"/>
    <n v="240"/>
    <n v="0.28999999999999998"/>
    <n v="1081.97"/>
  </r>
  <r>
    <n v="3106"/>
    <x v="12"/>
    <x v="0"/>
    <x v="0"/>
    <n v="402218"/>
    <s v="Lighting - Occupancy Sensor - High-Bay Sensor &gt;=12'"/>
    <x v="5"/>
    <x v="6"/>
    <s v="Sensor"/>
    <n v="16"/>
    <n v="640"/>
    <n v="0.79"/>
    <n v="2885.27"/>
  </r>
  <r>
    <n v="3106"/>
    <x v="12"/>
    <x v="0"/>
    <x v="0"/>
    <n v="402218"/>
    <s v="Lighting - Occupancy Sensor - High-Bay Sensor &gt;=12'"/>
    <x v="5"/>
    <x v="6"/>
    <s v="Sensor"/>
    <n v="6"/>
    <n v="240"/>
    <n v="0.28999999999999998"/>
    <n v="1081.97"/>
  </r>
  <r>
    <n v="3106"/>
    <x v="12"/>
    <x v="0"/>
    <x v="0"/>
    <n v="402218"/>
    <s v="Lighting - Occupancy Sensor - High-Bay Sensor &gt;=12'"/>
    <x v="5"/>
    <x v="6"/>
    <s v="Sensor"/>
    <n v="10"/>
    <n v="400"/>
    <n v="0.49"/>
    <n v="1803.29"/>
  </r>
  <r>
    <n v="3106"/>
    <x v="12"/>
    <x v="0"/>
    <x v="0"/>
    <n v="402218"/>
    <s v="Lighting - Occupancy Sensor - High-Bay Sensor &gt;=12'"/>
    <x v="5"/>
    <x v="6"/>
    <s v="Sensor"/>
    <n v="32"/>
    <n v="1280"/>
    <n v="1.58"/>
    <n v="5770.55"/>
  </r>
  <r>
    <n v="3106"/>
    <x v="12"/>
    <x v="0"/>
    <x v="0"/>
    <n v="402218"/>
    <s v="Lighting - Occupancy Sensor - High-Bay Sensor &gt;=12'"/>
    <x v="5"/>
    <x v="6"/>
    <s v="Sensor"/>
    <n v="17"/>
    <n v="680"/>
    <n v="0.84"/>
    <n v="3065.6"/>
  </r>
  <r>
    <n v="3106"/>
    <x v="12"/>
    <x v="0"/>
    <x v="0"/>
    <n v="402218"/>
    <s v="Lighting - Occupancy Sensor - High-Bay Sensor &gt;=12'"/>
    <x v="5"/>
    <x v="6"/>
    <s v="Sensor"/>
    <n v="6"/>
    <n v="240"/>
    <n v="0.28999999999999998"/>
    <n v="1081.97"/>
  </r>
  <r>
    <n v="3106"/>
    <x v="12"/>
    <x v="0"/>
    <x v="0"/>
    <n v="402218"/>
    <s v="Lighting - Occupancy Sensor - High-Bay Sensor &gt;=12'"/>
    <x v="5"/>
    <x v="6"/>
    <s v="Sensor"/>
    <n v="16"/>
    <n v="640"/>
    <n v="0.79"/>
    <n v="2885.27"/>
  </r>
  <r>
    <n v="3106"/>
    <x v="12"/>
    <x v="0"/>
    <x v="0"/>
    <n v="402218"/>
    <s v="Lighting - Occupancy Sensor - High-Bay Sensor &gt;=12'"/>
    <x v="5"/>
    <x v="6"/>
    <s v="Sensor"/>
    <n v="10"/>
    <n v="400"/>
    <n v="0.49"/>
    <n v="1803.29"/>
  </r>
  <r>
    <n v="3106"/>
    <x v="12"/>
    <x v="0"/>
    <x v="0"/>
    <n v="402218"/>
    <s v="Lighting - Occupancy Sensor - High-Bay Sensor &gt;=12'"/>
    <x v="5"/>
    <x v="6"/>
    <s v="Sensor"/>
    <n v="9"/>
    <n v="360"/>
    <n v="0.44"/>
    <n v="2050.31"/>
  </r>
  <r>
    <n v="3106"/>
    <x v="12"/>
    <x v="0"/>
    <x v="0"/>
    <n v="402218"/>
    <s v="Lighting - Occupancy Sensor - High-Bay Sensor &gt;=12'"/>
    <x v="5"/>
    <x v="6"/>
    <s v="Sensor"/>
    <n v="14"/>
    <n v="560"/>
    <n v="0.69"/>
    <n v="2524.61"/>
  </r>
  <r>
    <n v="3106"/>
    <x v="12"/>
    <x v="0"/>
    <x v="0"/>
    <n v="402218"/>
    <s v="Lighting - Occupancy Sensor - High-Bay Sensor &gt;=12'"/>
    <x v="5"/>
    <x v="6"/>
    <s v="Sensor"/>
    <n v="26"/>
    <n v="1040"/>
    <n v="1.28"/>
    <n v="4688.57"/>
  </r>
  <r>
    <n v="3106"/>
    <x v="12"/>
    <x v="0"/>
    <x v="0"/>
    <n v="402218"/>
    <s v="Lighting - Occupancy Sensor - High-Bay Sensor &gt;=12'"/>
    <x v="5"/>
    <x v="6"/>
    <s v="Sensor"/>
    <n v="20"/>
    <n v="720"/>
    <n v="0.61"/>
    <n v="2711.68"/>
  </r>
  <r>
    <n v="3106"/>
    <x v="12"/>
    <x v="0"/>
    <x v="0"/>
    <n v="402218"/>
    <s v="Lighting - Occupancy Sensor - High-Bay Sensor &gt;=12'"/>
    <x v="5"/>
    <x v="6"/>
    <s v="Sensor"/>
    <n v="10"/>
    <n v="400"/>
    <n v="0.4"/>
    <n v="1418.18"/>
  </r>
  <r>
    <n v="3106"/>
    <x v="12"/>
    <x v="0"/>
    <x v="0"/>
    <n v="402218"/>
    <s v="Lighting - Occupancy Sensor - High-Bay Sensor &gt;=12'"/>
    <x v="5"/>
    <x v="6"/>
    <s v="Sensor"/>
    <n v="10"/>
    <n v="400"/>
    <n v="0.49"/>
    <n v="1803.29"/>
  </r>
  <r>
    <n v="3106"/>
    <x v="12"/>
    <x v="0"/>
    <x v="0"/>
    <n v="402218"/>
    <s v="Lighting - Occupancy Sensor - High-Bay Sensor &gt;=12'"/>
    <x v="5"/>
    <x v="6"/>
    <s v="Sensor"/>
    <n v="10"/>
    <n v="400"/>
    <n v="0.49"/>
    <n v="1803.29"/>
  </r>
  <r>
    <n v="3106"/>
    <x v="12"/>
    <x v="0"/>
    <x v="0"/>
    <n v="402218"/>
    <s v="Lighting - Occupancy Sensor - High-Bay Sensor &gt;=12'"/>
    <x v="5"/>
    <x v="6"/>
    <s v="Sensor"/>
    <n v="11"/>
    <n v="440"/>
    <n v="0.54"/>
    <n v="1983.62"/>
  </r>
  <r>
    <n v="3106"/>
    <x v="12"/>
    <x v="0"/>
    <x v="0"/>
    <n v="402218"/>
    <s v="Lighting - Occupancy Sensor - High-Bay Sensor &gt;=12'"/>
    <x v="5"/>
    <x v="6"/>
    <s v="Sensor"/>
    <n v="37"/>
    <n v="1480"/>
    <n v="1.83"/>
    <n v="6672.2"/>
  </r>
  <r>
    <n v="3106"/>
    <x v="12"/>
    <x v="0"/>
    <x v="0"/>
    <n v="402218"/>
    <s v="Lighting - Occupancy Sensor - High-Bay Sensor &gt;=12'"/>
    <x v="5"/>
    <x v="6"/>
    <s v="Sensor"/>
    <n v="48"/>
    <n v="1920"/>
    <n v="2.37"/>
    <n v="8655.82"/>
  </r>
  <r>
    <n v="3106"/>
    <x v="12"/>
    <x v="0"/>
    <x v="0"/>
    <n v="402218"/>
    <s v="Lighting - Occupancy Sensor - High-Bay Sensor &gt;=12'"/>
    <x v="5"/>
    <x v="6"/>
    <s v="Sensor"/>
    <n v="11"/>
    <n v="440"/>
    <n v="0.54"/>
    <n v="1983.62"/>
  </r>
  <r>
    <n v="3106"/>
    <x v="12"/>
    <x v="0"/>
    <x v="0"/>
    <n v="402218"/>
    <s v="Lighting - Occupancy Sensor - High-Bay Sensor &gt;=12'"/>
    <x v="5"/>
    <x v="6"/>
    <s v="Sensor"/>
    <n v="4"/>
    <n v="160"/>
    <n v="0.19"/>
    <n v="721.31"/>
  </r>
  <r>
    <n v="3106"/>
    <x v="12"/>
    <x v="0"/>
    <x v="0"/>
    <n v="402218"/>
    <s v="Lighting - Occupancy Sensor - High-Bay Sensor &gt;=12'"/>
    <x v="5"/>
    <x v="6"/>
    <s v="Sensor"/>
    <n v="15"/>
    <n v="600"/>
    <n v="0.74"/>
    <n v="2704.94"/>
  </r>
  <r>
    <n v="3106"/>
    <x v="12"/>
    <x v="0"/>
    <x v="0"/>
    <n v="402299"/>
    <s v="Lighting - Occupancy Sensor - Wall/Ceiling Mounted Lighting Sensor"/>
    <x v="5"/>
    <x v="6"/>
    <s v="Sensor"/>
    <n v="220"/>
    <n v="18370"/>
    <n v="17.739999999999998"/>
    <n v="69747.48"/>
  </r>
  <r>
    <n v="3106"/>
    <x v="12"/>
    <x v="0"/>
    <x v="0"/>
    <n v="402299"/>
    <s v="Lighting - Occupancy Sensor - Wall/Ceiling Mounted Lighting Sensor"/>
    <x v="5"/>
    <x v="6"/>
    <s v="Sensor"/>
    <n v="65"/>
    <n v="5427.5"/>
    <n v="2.02"/>
    <n v="7090.9"/>
  </r>
  <r>
    <n v="3106"/>
    <x v="12"/>
    <x v="0"/>
    <x v="0"/>
    <n v="402299"/>
    <s v="Lighting - Occupancy Sensor - Wall/Ceiling Mounted Lighting Sensor"/>
    <x v="5"/>
    <x v="6"/>
    <s v="Sensor"/>
    <n v="72"/>
    <n v="6012"/>
    <n v="2.2400000000000002"/>
    <n v="7854.53"/>
  </r>
  <r>
    <n v="3106"/>
    <x v="12"/>
    <x v="0"/>
    <x v="0"/>
    <n v="402299"/>
    <s v="Lighting - Occupancy Sensor - Wall/Ceiling Mounted Lighting Sensor"/>
    <x v="5"/>
    <x v="6"/>
    <s v="Sensor"/>
    <n v="44"/>
    <n v="3674"/>
    <n v="1.37"/>
    <n v="4799.99"/>
  </r>
  <r>
    <n v="3106"/>
    <x v="12"/>
    <x v="0"/>
    <x v="0"/>
    <n v="402299"/>
    <s v="Lighting - Occupancy Sensor - Wall/Ceiling Mounted Lighting Sensor"/>
    <x v="5"/>
    <x v="6"/>
    <s v="Sensor"/>
    <n v="141"/>
    <n v="11773.5"/>
    <n v="1.1000000000000001"/>
    <n v="8890.61"/>
  </r>
  <r>
    <n v="3106"/>
    <x v="12"/>
    <x v="0"/>
    <x v="0"/>
    <n v="402299"/>
    <s v="Lighting - Occupancy Sensor - Wall/Ceiling Mounted Lighting Sensor"/>
    <x v="5"/>
    <x v="6"/>
    <s v="Sensor"/>
    <n v="174"/>
    <n v="14529"/>
    <n v="1.35"/>
    <n v="10971.39"/>
  </r>
  <r>
    <n v="3106"/>
    <x v="12"/>
    <x v="0"/>
    <x v="0"/>
    <n v="402299"/>
    <s v="Lighting - Occupancy Sensor - Wall/Ceiling Mounted Lighting Sensor"/>
    <x v="5"/>
    <x v="6"/>
    <s v="Sensor"/>
    <n v="121"/>
    <n v="10103.5"/>
    <n v="0.94"/>
    <n v="7629.53"/>
  </r>
  <r>
    <n v="3106"/>
    <x v="12"/>
    <x v="0"/>
    <x v="0"/>
    <n v="402299"/>
    <s v="Lighting - Occupancy Sensor - Wall/Ceiling Mounted Lighting Sensor"/>
    <x v="5"/>
    <x v="6"/>
    <s v="Sensor"/>
    <n v="93"/>
    <n v="7765.5"/>
    <n v="2.9"/>
    <n v="10145.44"/>
  </r>
  <r>
    <n v="3106"/>
    <x v="12"/>
    <x v="0"/>
    <x v="0"/>
    <n v="402299"/>
    <s v="Lighting - Occupancy Sensor - Wall/Ceiling Mounted Lighting Sensor"/>
    <x v="5"/>
    <x v="6"/>
    <s v="Sensor"/>
    <n v="130"/>
    <n v="10855"/>
    <n v="4.05"/>
    <n v="14181.8"/>
  </r>
  <r>
    <n v="3106"/>
    <x v="12"/>
    <x v="0"/>
    <x v="0"/>
    <n v="402299"/>
    <s v="Lighting - Occupancy Sensor - Wall/Ceiling Mounted Lighting Sensor"/>
    <x v="5"/>
    <x v="6"/>
    <s v="Sensor"/>
    <n v="151"/>
    <n v="12608.5"/>
    <n v="4.7"/>
    <n v="16472.71"/>
  </r>
  <r>
    <n v="3106"/>
    <x v="12"/>
    <x v="0"/>
    <x v="0"/>
    <n v="402299"/>
    <s v="Lighting - Occupancy Sensor - Wall/Ceiling Mounted Lighting Sensor"/>
    <x v="5"/>
    <x v="6"/>
    <s v="Sensor"/>
    <n v="45"/>
    <n v="3757.5"/>
    <n v="1.4"/>
    <n v="4909.08"/>
  </r>
  <r>
    <n v="3106"/>
    <x v="12"/>
    <x v="0"/>
    <x v="0"/>
    <n v="402299"/>
    <s v="Lighting - Occupancy Sensor - Wall/Ceiling Mounted Lighting Sensor"/>
    <x v="5"/>
    <x v="6"/>
    <s v="Sensor"/>
    <n v="68"/>
    <n v="5678"/>
    <n v="2.12"/>
    <n v="7418.17"/>
  </r>
  <r>
    <n v="3106"/>
    <x v="12"/>
    <x v="0"/>
    <x v="0"/>
    <n v="402299"/>
    <s v="Lighting - Occupancy Sensor - Wall/Ceiling Mounted Lighting Sensor"/>
    <x v="5"/>
    <x v="6"/>
    <s v="Sensor"/>
    <n v="15"/>
    <n v="1231.3499999999999"/>
    <n v="0.46"/>
    <n v="1636.36"/>
  </r>
  <r>
    <n v="3106"/>
    <x v="12"/>
    <x v="0"/>
    <x v="0"/>
    <n v="402299"/>
    <s v="Lighting - Occupancy Sensor - Wall/Ceiling Mounted Lighting Sensor"/>
    <x v="5"/>
    <x v="6"/>
    <s v="Sensor"/>
    <n v="4"/>
    <n v="328.36"/>
    <n v="0.12"/>
    <n v="436.36"/>
  </r>
  <r>
    <n v="3106"/>
    <x v="12"/>
    <x v="0"/>
    <x v="0"/>
    <n v="402299"/>
    <s v="Lighting - Occupancy Sensor - Wall/Ceiling Mounted Lighting Sensor"/>
    <x v="5"/>
    <x v="6"/>
    <s v="Sensor"/>
    <n v="15"/>
    <n v="1252.5"/>
    <n v="0.46"/>
    <n v="1636.36"/>
  </r>
  <r>
    <n v="3106"/>
    <x v="12"/>
    <x v="0"/>
    <x v="0"/>
    <n v="402219"/>
    <s v="Lighting - Occupancy Sensor - Wall/Ceiling Mounted Lighting Sensor"/>
    <x v="5"/>
    <x v="6"/>
    <s v="Sensor"/>
    <n v="49"/>
    <n v="1543.5"/>
    <n v="1.1499999999999999"/>
    <n v="5110.4799999999996"/>
  </r>
  <r>
    <n v="3106"/>
    <x v="12"/>
    <x v="0"/>
    <x v="0"/>
    <n v="402219"/>
    <s v="Lighting - Occupancy Sensor - Wall/Ceiling Mounted Lighting Sensor"/>
    <x v="5"/>
    <x v="6"/>
    <s v="Sensor"/>
    <n v="74"/>
    <n v="2331"/>
    <n v="1.74"/>
    <n v="7717.87"/>
  </r>
  <r>
    <n v="3106"/>
    <x v="12"/>
    <x v="0"/>
    <x v="0"/>
    <n v="402219"/>
    <s v="Lighting - Occupancy Sensor - Wall/Ceiling Mounted Lighting Sensor"/>
    <x v="5"/>
    <x v="6"/>
    <s v="Sensor"/>
    <n v="68"/>
    <n v="2142"/>
    <n v="1.6"/>
    <n v="7092.1"/>
  </r>
  <r>
    <n v="3106"/>
    <x v="12"/>
    <x v="0"/>
    <x v="0"/>
    <n v="402219"/>
    <s v="Lighting - Occupancy Sensor - Wall/Ceiling Mounted Lighting Sensor"/>
    <x v="5"/>
    <x v="6"/>
    <s v="Sensor"/>
    <n v="62"/>
    <n v="2170"/>
    <n v="2.38"/>
    <n v="8600.34"/>
  </r>
  <r>
    <n v="3106"/>
    <x v="12"/>
    <x v="0"/>
    <x v="0"/>
    <n v="402219"/>
    <s v="Lighting - Occupancy Sensor - Wall/Ceiling Mounted Lighting Sensor"/>
    <x v="5"/>
    <x v="6"/>
    <s v="Sensor"/>
    <n v="16"/>
    <n v="560"/>
    <n v="0.5"/>
    <n v="1745.45"/>
  </r>
  <r>
    <n v="3106"/>
    <x v="12"/>
    <x v="0"/>
    <x v="0"/>
    <n v="402219"/>
    <s v="Lighting - Occupancy Sensor - Wall/Ceiling Mounted Lighting Sensor"/>
    <x v="5"/>
    <x v="6"/>
    <s v="Sensor"/>
    <n v="41"/>
    <n v="1435"/>
    <n v="1.28"/>
    <n v="4434.49"/>
  </r>
  <r>
    <n v="3106"/>
    <x v="12"/>
    <x v="0"/>
    <x v="0"/>
    <n v="402219"/>
    <s v="Lighting - Occupancy Sensor - Wall/Ceiling Mounted Lighting Sensor"/>
    <x v="5"/>
    <x v="6"/>
    <s v="Sensor"/>
    <n v="20"/>
    <n v="700"/>
    <n v="0.62"/>
    <n v="2181.81"/>
  </r>
  <r>
    <n v="3106"/>
    <x v="12"/>
    <x v="0"/>
    <x v="0"/>
    <n v="402219"/>
    <s v="Lighting - Occupancy Sensor - Wall/Ceiling Mounted Lighting Sensor"/>
    <x v="5"/>
    <x v="6"/>
    <s v="Sensor"/>
    <n v="42"/>
    <n v="1470"/>
    <n v="1.3"/>
    <n v="4581.8100000000004"/>
  </r>
  <r>
    <n v="3106"/>
    <x v="12"/>
    <x v="0"/>
    <x v="0"/>
    <n v="402219"/>
    <s v="Lighting - Occupancy Sensor - Wall/Ceiling Mounted Lighting Sensor"/>
    <x v="5"/>
    <x v="6"/>
    <s v="Sensor"/>
    <n v="9"/>
    <n v="315"/>
    <n v="0.28000000000000003"/>
    <n v="981.81"/>
  </r>
  <r>
    <n v="3106"/>
    <x v="12"/>
    <x v="0"/>
    <x v="0"/>
    <n v="402219"/>
    <s v="Lighting - Occupancy Sensor - Wall/Ceiling Mounted Lighting Sensor"/>
    <x v="5"/>
    <x v="6"/>
    <s v="Sensor"/>
    <n v="16"/>
    <n v="560"/>
    <n v="0.49"/>
    <n v="1745.45"/>
  </r>
  <r>
    <n v="3106"/>
    <x v="12"/>
    <x v="0"/>
    <x v="0"/>
    <n v="402219"/>
    <s v="Lighting - Occupancy Sensor - Wall/Ceiling Mounted Lighting Sensor"/>
    <x v="5"/>
    <x v="6"/>
    <s v="Sensor"/>
    <n v="16"/>
    <n v="560"/>
    <n v="0.5"/>
    <n v="1745.45"/>
  </r>
  <r>
    <n v="3106"/>
    <x v="12"/>
    <x v="0"/>
    <x v="0"/>
    <n v="402219"/>
    <s v="Lighting - Occupancy Sensor - Wall/Ceiling Mounted Lighting Sensor"/>
    <x v="5"/>
    <x v="6"/>
    <s v="Sensor"/>
    <n v="15"/>
    <n v="525"/>
    <n v="0.47"/>
    <n v="1636.36"/>
  </r>
  <r>
    <n v="3106"/>
    <x v="12"/>
    <x v="0"/>
    <x v="0"/>
    <n v="402219"/>
    <s v="Lighting - Occupancy Sensor - Wall/Ceiling Mounted Lighting Sensor"/>
    <x v="5"/>
    <x v="6"/>
    <s v="Sensor"/>
    <n v="36"/>
    <n v="1260"/>
    <n v="1.1399999999999999"/>
    <n v="3927.26"/>
  </r>
  <r>
    <n v="3106"/>
    <x v="12"/>
    <x v="0"/>
    <x v="0"/>
    <n v="402219"/>
    <s v="Lighting - Occupancy Sensor - Wall/Ceiling Mounted Lighting Sensor"/>
    <x v="5"/>
    <x v="6"/>
    <s v="Sensor"/>
    <n v="14"/>
    <n v="490"/>
    <n v="0.43"/>
    <n v="1527.27"/>
  </r>
  <r>
    <n v="3106"/>
    <x v="12"/>
    <x v="0"/>
    <x v="0"/>
    <n v="402219"/>
    <s v="Lighting - Occupancy Sensor - Wall/Ceiling Mounted Lighting Sensor"/>
    <x v="5"/>
    <x v="6"/>
    <s v="Sensor"/>
    <n v="8"/>
    <n v="280"/>
    <n v="0.25"/>
    <n v="872.72"/>
  </r>
  <r>
    <n v="3106"/>
    <x v="12"/>
    <x v="0"/>
    <x v="0"/>
    <n v="402219"/>
    <s v="Lighting - Occupancy Sensor - Wall/Ceiling Mounted Lighting Sensor"/>
    <x v="5"/>
    <x v="6"/>
    <s v="Sensor"/>
    <n v="15"/>
    <n v="525"/>
    <n v="0.48"/>
    <n v="2448.5700000000002"/>
  </r>
  <r>
    <n v="3106"/>
    <x v="12"/>
    <x v="0"/>
    <x v="0"/>
    <n v="402219"/>
    <s v="Lighting - Occupancy Sensor - Wall/Ceiling Mounted Lighting Sensor"/>
    <x v="5"/>
    <x v="6"/>
    <s v="Sensor"/>
    <n v="42"/>
    <n v="1470"/>
    <n v="1.3"/>
    <n v="4581.8100000000004"/>
  </r>
  <r>
    <n v="3106"/>
    <x v="12"/>
    <x v="0"/>
    <x v="0"/>
    <n v="402219"/>
    <s v="Lighting - Occupancy Sensor - Wall/Ceiling Mounted Lighting Sensor"/>
    <x v="5"/>
    <x v="6"/>
    <s v="Sensor"/>
    <n v="2"/>
    <n v="70"/>
    <n v="7.0000000000000007E-2"/>
    <n v="277.43"/>
  </r>
  <r>
    <n v="3106"/>
    <x v="12"/>
    <x v="0"/>
    <x v="0"/>
    <n v="402219"/>
    <s v="Lighting - Occupancy Sensor - Wall/Ceiling Mounted Lighting Sensor"/>
    <x v="5"/>
    <x v="6"/>
    <s v="Sensor"/>
    <n v="19"/>
    <n v="665"/>
    <n v="0.63"/>
    <n v="2658.7"/>
  </r>
  <r>
    <n v="3106"/>
    <x v="12"/>
    <x v="0"/>
    <x v="0"/>
    <n v="402219"/>
    <s v="Lighting - Occupancy Sensor - Wall/Ceiling Mounted Lighting Sensor"/>
    <x v="5"/>
    <x v="6"/>
    <s v="Sensor"/>
    <n v="76"/>
    <n v="2660"/>
    <n v="1.91"/>
    <n v="9357.1200000000008"/>
  </r>
  <r>
    <n v="3106"/>
    <x v="12"/>
    <x v="0"/>
    <x v="0"/>
    <n v="402219"/>
    <s v="Lighting - Occupancy Sensor - Wall/Ceiling Mounted Lighting Sensor"/>
    <x v="5"/>
    <x v="6"/>
    <s v="Sensor"/>
    <n v="8"/>
    <n v="280"/>
    <n v="0.08"/>
    <n v="617.76"/>
  </r>
  <r>
    <n v="3106"/>
    <x v="12"/>
    <x v="0"/>
    <x v="0"/>
    <n v="402219"/>
    <s v="Lighting - Occupancy Sensor - Wall/Ceiling Mounted Lighting Sensor"/>
    <x v="5"/>
    <x v="6"/>
    <s v="Sensor"/>
    <n v="33"/>
    <n v="1155"/>
    <n v="1.02"/>
    <n v="3599.99"/>
  </r>
  <r>
    <n v="3106"/>
    <x v="12"/>
    <x v="0"/>
    <x v="0"/>
    <n v="402073"/>
    <s v="Lighting - Occupancy Sensor - Wallbox Lighting Sensor"/>
    <x v="5"/>
    <x v="6"/>
    <s v="Sensor"/>
    <n v="283"/>
    <n v="6367.5"/>
    <n v="2.2000000000000002"/>
    <n v="17844.28"/>
  </r>
  <r>
    <n v="3106"/>
    <x v="12"/>
    <x v="0"/>
    <x v="0"/>
    <n v="402073"/>
    <s v="Lighting - Occupancy Sensor - Wallbox Lighting Sensor"/>
    <x v="5"/>
    <x v="6"/>
    <s v="Sensor"/>
    <n v="549"/>
    <n v="12352.5"/>
    <n v="5.97"/>
    <n v="42393.78"/>
  </r>
  <r>
    <n v="3106"/>
    <x v="12"/>
    <x v="0"/>
    <x v="0"/>
    <n v="402073"/>
    <s v="Lighting - Occupancy Sensor - Wallbox Lighting Sensor"/>
    <x v="5"/>
    <x v="6"/>
    <s v="Sensor"/>
    <n v="194"/>
    <n v="4365"/>
    <n v="1.51"/>
    <n v="12232.47"/>
  </r>
  <r>
    <n v="3106"/>
    <x v="12"/>
    <x v="0"/>
    <x v="0"/>
    <n v="402073"/>
    <s v="Lighting - Occupancy Sensor - Wallbox Lighting Sensor"/>
    <x v="5"/>
    <x v="6"/>
    <s v="Sensor"/>
    <n v="309"/>
    <n v="6952.5"/>
    <n v="2.41"/>
    <n v="19483.68"/>
  </r>
  <r>
    <n v="3106"/>
    <x v="12"/>
    <x v="0"/>
    <x v="0"/>
    <n v="402073"/>
    <s v="Lighting - Occupancy Sensor - Wallbox Lighting Sensor"/>
    <x v="5"/>
    <x v="6"/>
    <s v="Sensor"/>
    <n v="50"/>
    <n v="1125"/>
    <n v="1.55"/>
    <n v="5454.54"/>
  </r>
  <r>
    <n v="3106"/>
    <x v="12"/>
    <x v="0"/>
    <x v="0"/>
    <n v="402220"/>
    <s v="Lighting - Occupancy Sensor - Wallbox Lighting Sensor"/>
    <x v="5"/>
    <x v="6"/>
    <s v="Sensor"/>
    <n v="199"/>
    <n v="3980"/>
    <n v="2.16"/>
    <n v="15366.78"/>
  </r>
  <r>
    <n v="3106"/>
    <x v="12"/>
    <x v="0"/>
    <x v="0"/>
    <n v="402220"/>
    <s v="Lighting - Occupancy Sensor - Wallbox Lighting Sensor"/>
    <x v="5"/>
    <x v="6"/>
    <s v="Sensor"/>
    <n v="562"/>
    <n v="11240"/>
    <n v="6.12"/>
    <n v="43397.64"/>
  </r>
  <r>
    <n v="3106"/>
    <x v="12"/>
    <x v="0"/>
    <x v="0"/>
    <n v="402220"/>
    <s v="Lighting - Occupancy Sensor - Wallbox Lighting Sensor"/>
    <x v="5"/>
    <x v="6"/>
    <s v="Sensor"/>
    <n v="188"/>
    <n v="3760"/>
    <n v="2.04"/>
    <n v="14517.36"/>
  </r>
  <r>
    <n v="3106"/>
    <x v="12"/>
    <x v="0"/>
    <x v="0"/>
    <n v="402220"/>
    <s v="Lighting - Occupancy Sensor - Wallbox Lighting Sensor"/>
    <x v="5"/>
    <x v="6"/>
    <s v="Sensor"/>
    <n v="297"/>
    <n v="5940"/>
    <n v="3.33"/>
    <n v="22934.34"/>
  </r>
  <r>
    <n v="3106"/>
    <x v="12"/>
    <x v="0"/>
    <x v="0"/>
    <n v="402220"/>
    <s v="Lighting - Occupancy Sensor - Wallbox Lighting Sensor"/>
    <x v="5"/>
    <x v="6"/>
    <s v="Sensor"/>
    <n v="253"/>
    <n v="5060"/>
    <n v="2.75"/>
    <n v="19536.66"/>
  </r>
  <r>
    <n v="3106"/>
    <x v="12"/>
    <x v="0"/>
    <x v="0"/>
    <n v="402220"/>
    <s v="Lighting - Occupancy Sensor - Wallbox Lighting Sensor"/>
    <x v="5"/>
    <x v="6"/>
    <s v="Sensor"/>
    <n v="834"/>
    <n v="16680"/>
    <n v="6.5"/>
    <n v="52587.03"/>
  </r>
  <r>
    <n v="3106"/>
    <x v="12"/>
    <x v="0"/>
    <x v="0"/>
    <n v="402220"/>
    <s v="Lighting - Occupancy Sensor - Wallbox Lighting Sensor"/>
    <x v="5"/>
    <x v="6"/>
    <s v="Sensor"/>
    <n v="1078"/>
    <n v="21560"/>
    <n v="8.41"/>
    <n v="67972.210000000006"/>
  </r>
  <r>
    <n v="3106"/>
    <x v="12"/>
    <x v="0"/>
    <x v="0"/>
    <n v="402220"/>
    <s v="Lighting - Occupancy Sensor - Wallbox Lighting Sensor"/>
    <x v="5"/>
    <x v="6"/>
    <s v="Sensor"/>
    <n v="459"/>
    <n v="9180"/>
    <n v="4.99"/>
    <n v="35443.980000000003"/>
  </r>
  <r>
    <n v="3106"/>
    <x v="12"/>
    <x v="0"/>
    <x v="0"/>
    <n v="402220"/>
    <s v="Lighting - Occupancy Sensor - Wallbox Lighting Sensor"/>
    <x v="5"/>
    <x v="6"/>
    <s v="Sensor"/>
    <n v="60"/>
    <n v="1200"/>
    <n v="0.65"/>
    <n v="4633.2"/>
  </r>
  <r>
    <n v="3106"/>
    <x v="12"/>
    <x v="0"/>
    <x v="0"/>
    <n v="402220"/>
    <s v="Lighting - Occupancy Sensor - Wallbox Lighting Sensor"/>
    <x v="5"/>
    <x v="6"/>
    <s v="Sensor"/>
    <n v="278"/>
    <n v="5560"/>
    <n v="2.2000000000000002"/>
    <n v="17373.88"/>
  </r>
  <r>
    <n v="3106"/>
    <x v="12"/>
    <x v="0"/>
    <x v="0"/>
    <n v="402220"/>
    <s v="Lighting - Occupancy Sensor - Wallbox Lighting Sensor"/>
    <x v="5"/>
    <x v="6"/>
    <s v="Sensor"/>
    <n v="179"/>
    <n v="3580"/>
    <n v="1.94"/>
    <n v="13822.38"/>
  </r>
  <r>
    <n v="3106"/>
    <x v="12"/>
    <x v="0"/>
    <x v="0"/>
    <n v="402220"/>
    <s v="Lighting - Occupancy Sensor - Wallbox Lighting Sensor"/>
    <x v="5"/>
    <x v="6"/>
    <s v="Sensor"/>
    <n v="76"/>
    <n v="1520"/>
    <n v="0.59"/>
    <n v="4792.1000000000004"/>
  </r>
  <r>
    <n v="3106"/>
    <x v="12"/>
    <x v="0"/>
    <x v="0"/>
    <n v="402220"/>
    <s v="Lighting - Occupancy Sensor - Wallbox Lighting Sensor"/>
    <x v="5"/>
    <x v="6"/>
    <s v="Sensor"/>
    <n v="20"/>
    <n v="360"/>
    <n v="0.74"/>
    <n v="4355.28"/>
  </r>
  <r>
    <n v="3106"/>
    <x v="12"/>
    <x v="0"/>
    <x v="0"/>
    <n v="402220"/>
    <s v="Lighting - Occupancy Sensor - Wallbox Lighting Sensor"/>
    <x v="5"/>
    <x v="6"/>
    <s v="Sensor"/>
    <n v="105"/>
    <n v="2100"/>
    <n v="1.1399999999999999"/>
    <n v="8108.1"/>
  </r>
  <r>
    <n v="3106"/>
    <x v="12"/>
    <x v="0"/>
    <x v="0"/>
    <n v="402220"/>
    <s v="Lighting - Occupancy Sensor - Wallbox Lighting Sensor"/>
    <x v="5"/>
    <x v="6"/>
    <s v="Sensor"/>
    <n v="212"/>
    <n v="4240"/>
    <n v="2.2999999999999998"/>
    <n v="16370.64"/>
  </r>
  <r>
    <n v="3106"/>
    <x v="12"/>
    <x v="0"/>
    <x v="0"/>
    <n v="402220"/>
    <s v="Lighting - Occupancy Sensor - Wallbox Lighting Sensor"/>
    <x v="5"/>
    <x v="6"/>
    <s v="Sensor"/>
    <n v="324"/>
    <n v="6480"/>
    <n v="3.52"/>
    <n v="25019.279999999999"/>
  </r>
  <r>
    <n v="3106"/>
    <x v="12"/>
    <x v="0"/>
    <x v="0"/>
    <n v="402220"/>
    <s v="Lighting - Occupancy Sensor - Wallbox Lighting Sensor"/>
    <x v="5"/>
    <x v="6"/>
    <s v="Sensor"/>
    <n v="12"/>
    <n v="240"/>
    <n v="0.13"/>
    <n v="926.64"/>
  </r>
  <r>
    <n v="3106"/>
    <x v="12"/>
    <x v="0"/>
    <x v="0"/>
    <n v="402220"/>
    <s v="Lighting - Occupancy Sensor - Wallbox Lighting Sensor"/>
    <x v="5"/>
    <x v="6"/>
    <s v="Sensor"/>
    <n v="2"/>
    <n v="40"/>
    <n v="0.02"/>
    <n v="154.44"/>
  </r>
  <r>
    <n v="3106"/>
    <x v="12"/>
    <x v="0"/>
    <x v="0"/>
    <n v="402220"/>
    <s v="Lighting - Occupancy Sensor - Wallbox Lighting Sensor"/>
    <x v="5"/>
    <x v="6"/>
    <s v="Sensor"/>
    <n v="20"/>
    <n v="360"/>
    <n v="0.47"/>
    <n v="2085.91"/>
  </r>
  <r>
    <n v="3106"/>
    <x v="12"/>
    <x v="0"/>
    <x v="0"/>
    <n v="402220"/>
    <s v="Lighting - Occupancy Sensor - Wallbox Lighting Sensor"/>
    <x v="5"/>
    <x v="6"/>
    <s v="Sensor"/>
    <n v="18"/>
    <n v="324"/>
    <n v="0.37"/>
    <n v="1860.4"/>
  </r>
  <r>
    <n v="3106"/>
    <x v="12"/>
    <x v="0"/>
    <x v="0"/>
    <n v="402220"/>
    <s v="Lighting - Occupancy Sensor - Wallbox Lighting Sensor"/>
    <x v="5"/>
    <x v="6"/>
    <s v="Sensor"/>
    <n v="22"/>
    <n v="396"/>
    <n v="0.51"/>
    <n v="2294.5"/>
  </r>
  <r>
    <n v="3106"/>
    <x v="12"/>
    <x v="0"/>
    <x v="0"/>
    <n v="402220"/>
    <s v="Lighting - Occupancy Sensor - Wallbox Lighting Sensor"/>
    <x v="5"/>
    <x v="6"/>
    <s v="Sensor"/>
    <n v="20"/>
    <n v="360"/>
    <n v="0.47"/>
    <n v="2085.91"/>
  </r>
  <r>
    <n v="3106"/>
    <x v="12"/>
    <x v="0"/>
    <x v="0"/>
    <n v="402220"/>
    <s v="Lighting - Occupancy Sensor - Wallbox Lighting Sensor"/>
    <x v="5"/>
    <x v="6"/>
    <s v="Sensor"/>
    <n v="22"/>
    <n v="396"/>
    <n v="0.51"/>
    <n v="2294.5"/>
  </r>
  <r>
    <n v="3106"/>
    <x v="12"/>
    <x v="0"/>
    <x v="0"/>
    <n v="402220"/>
    <s v="Lighting - Occupancy Sensor - Wallbox Lighting Sensor"/>
    <x v="5"/>
    <x v="6"/>
    <s v="Sensor"/>
    <n v="6"/>
    <n v="120"/>
    <n v="0.14000000000000001"/>
    <n v="625.77"/>
  </r>
  <r>
    <n v="3106"/>
    <x v="12"/>
    <x v="0"/>
    <x v="0"/>
    <n v="402220"/>
    <s v="Lighting - Occupancy Sensor - Wallbox Lighting Sensor"/>
    <x v="5"/>
    <x v="6"/>
    <s v="Sensor"/>
    <n v="2"/>
    <n v="36"/>
    <n v="0.04"/>
    <n v="208.59"/>
  </r>
  <r>
    <n v="3106"/>
    <x v="12"/>
    <x v="0"/>
    <x v="0"/>
    <n v="402220"/>
    <s v="Lighting - Occupancy Sensor - Wallbox Lighting Sensor"/>
    <x v="5"/>
    <x v="6"/>
    <s v="Sensor"/>
    <n v="5"/>
    <n v="90"/>
    <n v="0.11"/>
    <n v="521.47"/>
  </r>
  <r>
    <n v="3106"/>
    <x v="12"/>
    <x v="0"/>
    <x v="0"/>
    <n v="402220"/>
    <s v="Lighting - Occupancy Sensor - Wallbox Lighting Sensor"/>
    <x v="5"/>
    <x v="6"/>
    <s v="Sensor"/>
    <n v="390"/>
    <n v="7800"/>
    <n v="4.24"/>
    <n v="30115.8"/>
  </r>
  <r>
    <n v="3106"/>
    <x v="12"/>
    <x v="0"/>
    <x v="0"/>
    <n v="402220"/>
    <s v="Lighting - Occupancy Sensor - Wallbox Lighting Sensor"/>
    <x v="5"/>
    <x v="6"/>
    <s v="Sensor"/>
    <n v="17"/>
    <n v="340"/>
    <n v="0.53"/>
    <n v="1854.54"/>
  </r>
  <r>
    <n v="3106"/>
    <x v="12"/>
    <x v="1"/>
    <x v="0"/>
    <n v="402055"/>
    <s v="Lighting - Photocell"/>
    <x v="5"/>
    <x v="6"/>
    <s v="Photocell"/>
    <n v="1"/>
    <n v="9.9"/>
    <n v="0"/>
    <n v="106.4"/>
  </r>
  <r>
    <n v="3106"/>
    <x v="12"/>
    <x v="1"/>
    <x v="0"/>
    <n v="402272"/>
    <s v="Lighting - Sensor-Bi-level Stairwell/Hall/Garage Fixture"/>
    <x v="5"/>
    <x v="6"/>
    <s v="Sensor"/>
    <n v="106"/>
    <n v="2650"/>
    <n v="2.96"/>
    <n v="26288"/>
  </r>
  <r>
    <n v="3106"/>
    <x v="12"/>
    <x v="1"/>
    <x v="0"/>
    <n v="402272"/>
    <s v="Lighting - Sensor-Bi-level Stairwell/Hall/Garage Fixture"/>
    <x v="5"/>
    <x v="6"/>
    <s v="Sensor"/>
    <n v="273"/>
    <n v="6142.5"/>
    <n v="7.64"/>
    <n v="67704"/>
  </r>
  <r>
    <n v="3106"/>
    <x v="12"/>
    <x v="1"/>
    <x v="0"/>
    <n v="402148"/>
    <s v="Lighting-Wall or Ceiling-mounted Lighting Sensor &gt;= 500 watts"/>
    <x v="5"/>
    <x v="6"/>
    <s v="Unit"/>
    <n v="17"/>
    <n v="935"/>
    <n v="1.36"/>
    <n v="4284.1000000000004"/>
  </r>
  <r>
    <n v="3106"/>
    <x v="12"/>
    <x v="1"/>
    <x v="0"/>
    <n v="402148"/>
    <s v="Lighting-Wall or Ceiling-mounted Lighting Sensor &gt;= 500 watts"/>
    <x v="5"/>
    <x v="6"/>
    <s v="Unit"/>
    <n v="5"/>
    <n v="275"/>
    <n v="0.28999999999999998"/>
    <n v="1469.95"/>
  </r>
  <r>
    <n v="3106"/>
    <x v="12"/>
    <x v="1"/>
    <x v="0"/>
    <n v="402148"/>
    <s v="Lighting-Wall or Ceiling-mounted Lighting Sensor &gt;= 500 watts"/>
    <x v="5"/>
    <x v="6"/>
    <s v="Unit"/>
    <n v="5"/>
    <n v="247.5"/>
    <n v="0.28999999999999998"/>
    <n v="1469.95"/>
  </r>
  <r>
    <n v="3106"/>
    <x v="12"/>
    <x v="1"/>
    <x v="0"/>
    <n v="402148"/>
    <s v="Lighting-Wall or Ceiling-mounted Lighting Sensor &gt;= 500 watts"/>
    <x v="5"/>
    <x v="6"/>
    <s v="Unit"/>
    <n v="3"/>
    <n v="165"/>
    <n v="0.17"/>
    <n v="881.97"/>
  </r>
  <r>
    <n v="3106"/>
    <x v="12"/>
    <x v="1"/>
    <x v="0"/>
    <n v="402148"/>
    <s v="Lighting-Wall or Ceiling-mounted Lighting Sensor &gt;= 500 watts"/>
    <x v="5"/>
    <x v="6"/>
    <s v="Unit"/>
    <n v="71"/>
    <n v="3514.5"/>
    <n v="6.55"/>
    <n v="22456.81"/>
  </r>
  <r>
    <n v="3106"/>
    <x v="12"/>
    <x v="1"/>
    <x v="0"/>
    <n v="402148"/>
    <s v="Lighting-Wall or Ceiling-mounted Lighting Sensor &gt;= 500 watts"/>
    <x v="5"/>
    <x v="6"/>
    <s v="Unit"/>
    <n v="6"/>
    <n v="330"/>
    <n v="0.01"/>
    <n v="1512.03"/>
  </r>
  <r>
    <n v="3106"/>
    <x v="12"/>
    <x v="1"/>
    <x v="0"/>
    <n v="402148"/>
    <s v="Lighting-Wall or Ceiling-mounted Lighting Sensor &gt;= 500 watts"/>
    <x v="5"/>
    <x v="6"/>
    <s v="Unit"/>
    <n v="8"/>
    <n v="440"/>
    <n v="0.01"/>
    <n v="2255.09"/>
  </r>
  <r>
    <n v="3106"/>
    <x v="12"/>
    <x v="1"/>
    <x v="0"/>
    <n v="402148"/>
    <s v="Lighting-Wall or Ceiling-mounted Lighting Sensor &gt;= 500 watts"/>
    <x v="5"/>
    <x v="6"/>
    <s v="Unit"/>
    <n v="4"/>
    <n v="220"/>
    <n v="0.32"/>
    <n v="1008.02"/>
  </r>
  <r>
    <n v="3106"/>
    <x v="12"/>
    <x v="1"/>
    <x v="0"/>
    <n v="402148"/>
    <s v="Lighting-Wall or Ceiling-mounted Lighting Sensor &gt;= 500 watts"/>
    <x v="5"/>
    <x v="6"/>
    <s v="Unit"/>
    <n v="3"/>
    <n v="165"/>
    <n v="0.27"/>
    <n v="930.9"/>
  </r>
  <r>
    <n v="3106"/>
    <x v="12"/>
    <x v="1"/>
    <x v="0"/>
    <n v="402148"/>
    <s v="Lighting-Wall or Ceiling-mounted Lighting Sensor &gt;= 500 watts"/>
    <x v="5"/>
    <x v="6"/>
    <s v="Unit"/>
    <n v="11"/>
    <n v="605"/>
    <n v="0.02"/>
    <n v="2772.07"/>
  </r>
  <r>
    <n v="3106"/>
    <x v="12"/>
    <x v="1"/>
    <x v="0"/>
    <n v="402217"/>
    <s v="Lighting - Occupancy Sensor - High-Bay Sensor &lt;12'"/>
    <x v="5"/>
    <x v="6"/>
    <s v="Sensor"/>
    <n v="35"/>
    <n v="525"/>
    <n v="1.33"/>
    <n v="4855.03"/>
  </r>
  <r>
    <n v="3106"/>
    <x v="12"/>
    <x v="1"/>
    <x v="0"/>
    <n v="402217"/>
    <s v="Lighting - Occupancy Sensor - High-Bay Sensor &lt;12'"/>
    <x v="5"/>
    <x v="6"/>
    <s v="Sensor"/>
    <n v="22"/>
    <n v="297"/>
    <n v="0.67"/>
    <n v="2820.78"/>
  </r>
  <r>
    <n v="3106"/>
    <x v="12"/>
    <x v="1"/>
    <x v="0"/>
    <n v="402217"/>
    <s v="Lighting - Occupancy Sensor - High-Bay Sensor &lt;12'"/>
    <x v="5"/>
    <x v="6"/>
    <s v="Sensor"/>
    <n v="244"/>
    <n v="3294"/>
    <n v="7.43"/>
    <n v="31285.09"/>
  </r>
  <r>
    <n v="3106"/>
    <x v="12"/>
    <x v="1"/>
    <x v="0"/>
    <n v="402217"/>
    <s v="Lighting - Occupancy Sensor - High-Bay Sensor &lt;12'"/>
    <x v="5"/>
    <x v="6"/>
    <s v="Sensor"/>
    <n v="144"/>
    <n v="1944"/>
    <n v="4.38"/>
    <n v="18463.330000000002"/>
  </r>
  <r>
    <n v="3106"/>
    <x v="12"/>
    <x v="1"/>
    <x v="0"/>
    <n v="402217"/>
    <s v="Lighting - Occupancy Sensor - High-Bay Sensor &lt;12'"/>
    <x v="5"/>
    <x v="6"/>
    <s v="Sensor"/>
    <n v="11"/>
    <n v="148.5"/>
    <n v="0.41"/>
    <n v="1927.64"/>
  </r>
  <r>
    <n v="3106"/>
    <x v="12"/>
    <x v="1"/>
    <x v="0"/>
    <n v="402217"/>
    <s v="Lighting - Occupancy Sensor - High-Bay Sensor &lt;12'"/>
    <x v="5"/>
    <x v="6"/>
    <s v="Sensor"/>
    <n v="18"/>
    <n v="270"/>
    <n v="0.19"/>
    <n v="1389.96"/>
  </r>
  <r>
    <n v="3106"/>
    <x v="12"/>
    <x v="1"/>
    <x v="0"/>
    <n v="402217"/>
    <s v="Lighting - Occupancy Sensor - High-Bay Sensor &lt;12'"/>
    <x v="5"/>
    <x v="6"/>
    <s v="Sensor"/>
    <n v="11"/>
    <n v="165"/>
    <n v="0.12"/>
    <n v="849.42"/>
  </r>
  <r>
    <n v="3106"/>
    <x v="12"/>
    <x v="1"/>
    <x v="0"/>
    <n v="402217"/>
    <s v="Lighting - Occupancy Sensor - High-Bay Sensor &lt;12'"/>
    <x v="5"/>
    <x v="6"/>
    <s v="Sensor"/>
    <n v="86"/>
    <n v="1161"/>
    <n v="2.61"/>
    <n v="11026.71"/>
  </r>
  <r>
    <n v="3106"/>
    <x v="12"/>
    <x v="1"/>
    <x v="0"/>
    <n v="402217"/>
    <s v="Lighting - Occupancy Sensor - High-Bay Sensor &lt;12'"/>
    <x v="5"/>
    <x v="6"/>
    <s v="Sensor"/>
    <n v="82"/>
    <n v="1107"/>
    <n v="2.4900000000000002"/>
    <n v="10513.84"/>
  </r>
  <r>
    <n v="3106"/>
    <x v="12"/>
    <x v="1"/>
    <x v="0"/>
    <n v="402217"/>
    <s v="Lighting - Occupancy Sensor - High-Bay Sensor &lt;12'"/>
    <x v="5"/>
    <x v="6"/>
    <s v="Sensor"/>
    <n v="69"/>
    <n v="931.5"/>
    <n v="2.1"/>
    <n v="8847.01"/>
  </r>
  <r>
    <n v="3106"/>
    <x v="12"/>
    <x v="1"/>
    <x v="0"/>
    <n v="402217"/>
    <s v="Lighting - Occupancy Sensor - High-Bay Sensor &lt;12'"/>
    <x v="5"/>
    <x v="6"/>
    <s v="Sensor"/>
    <n v="19"/>
    <n v="256.5"/>
    <n v="0.72"/>
    <n v="2635.58"/>
  </r>
  <r>
    <n v="3106"/>
    <x v="12"/>
    <x v="1"/>
    <x v="0"/>
    <n v="402217"/>
    <s v="Lighting - Occupancy Sensor - High-Bay Sensor &lt;12'"/>
    <x v="5"/>
    <x v="6"/>
    <s v="Sensor"/>
    <n v="20"/>
    <n v="300"/>
    <n v="0.42"/>
    <n v="2067.12"/>
  </r>
  <r>
    <n v="3106"/>
    <x v="12"/>
    <x v="1"/>
    <x v="0"/>
    <n v="402217"/>
    <s v="Lighting - Occupancy Sensor - High-Bay Sensor &lt;12'"/>
    <x v="5"/>
    <x v="6"/>
    <s v="Sensor"/>
    <n v="90"/>
    <n v="1215"/>
    <n v="2.92"/>
    <n v="10007.709999999999"/>
  </r>
  <r>
    <n v="3106"/>
    <x v="12"/>
    <x v="1"/>
    <x v="0"/>
    <n v="402217"/>
    <s v="Lighting - Occupancy Sensor - High-Bay Sensor &lt;12'"/>
    <x v="5"/>
    <x v="6"/>
    <s v="Sensor"/>
    <n v="81"/>
    <n v="1215"/>
    <n v="2.62"/>
    <n v="9006.94"/>
  </r>
  <r>
    <n v="3106"/>
    <x v="12"/>
    <x v="1"/>
    <x v="0"/>
    <n v="402217"/>
    <s v="Lighting - Occupancy Sensor - High-Bay Sensor &lt;12'"/>
    <x v="5"/>
    <x v="6"/>
    <s v="Sensor"/>
    <n v="46"/>
    <n v="690"/>
    <n v="1.49"/>
    <n v="5115.05"/>
  </r>
  <r>
    <n v="3106"/>
    <x v="12"/>
    <x v="1"/>
    <x v="0"/>
    <n v="402217"/>
    <s v="Lighting - Occupancy Sensor - High-Bay Sensor &lt;12'"/>
    <x v="5"/>
    <x v="6"/>
    <s v="Sensor"/>
    <n v="522"/>
    <n v="7830"/>
    <n v="16.940000000000001"/>
    <n v="58044.72"/>
  </r>
  <r>
    <n v="3106"/>
    <x v="12"/>
    <x v="1"/>
    <x v="0"/>
    <n v="402217"/>
    <s v="Lighting - Occupancy Sensor - High-Bay Sensor &lt;12'"/>
    <x v="5"/>
    <x v="6"/>
    <s v="Sensor"/>
    <n v="9"/>
    <n v="135"/>
    <n v="0.28000000000000003"/>
    <n v="992.21"/>
  </r>
  <r>
    <n v="3106"/>
    <x v="12"/>
    <x v="1"/>
    <x v="0"/>
    <n v="402218"/>
    <s v="Lighting - Occupancy Sensor - High-Bay Sensor &gt;=12'"/>
    <x v="5"/>
    <x v="6"/>
    <s v="Sensor"/>
    <n v="21"/>
    <n v="840"/>
    <n v="1.04"/>
    <n v="3786.92"/>
  </r>
  <r>
    <n v="3106"/>
    <x v="12"/>
    <x v="1"/>
    <x v="0"/>
    <n v="402218"/>
    <s v="Lighting - Occupancy Sensor - High-Bay Sensor &gt;=12'"/>
    <x v="5"/>
    <x v="6"/>
    <s v="Sensor"/>
    <n v="22"/>
    <n v="880"/>
    <n v="1.0900000000000001"/>
    <n v="3967.25"/>
  </r>
  <r>
    <n v="3106"/>
    <x v="12"/>
    <x v="1"/>
    <x v="0"/>
    <n v="402218"/>
    <s v="Lighting - Occupancy Sensor - High-Bay Sensor &gt;=12'"/>
    <x v="5"/>
    <x v="6"/>
    <s v="Sensor"/>
    <n v="22"/>
    <n v="880"/>
    <n v="0.89"/>
    <n v="3119.99"/>
  </r>
  <r>
    <n v="3106"/>
    <x v="12"/>
    <x v="1"/>
    <x v="0"/>
    <n v="402218"/>
    <s v="Lighting - Occupancy Sensor - High-Bay Sensor &gt;=12'"/>
    <x v="5"/>
    <x v="6"/>
    <s v="Sensor"/>
    <n v="6"/>
    <n v="240"/>
    <n v="0.28999999999999998"/>
    <n v="1081.97"/>
  </r>
  <r>
    <n v="3106"/>
    <x v="12"/>
    <x v="1"/>
    <x v="0"/>
    <n v="402218"/>
    <s v="Lighting - Occupancy Sensor - High-Bay Sensor &gt;=12'"/>
    <x v="5"/>
    <x v="6"/>
    <s v="Sensor"/>
    <n v="10"/>
    <n v="400"/>
    <n v="0.49"/>
    <n v="1803.29"/>
  </r>
  <r>
    <n v="3106"/>
    <x v="12"/>
    <x v="1"/>
    <x v="0"/>
    <n v="402218"/>
    <s v="Lighting - Occupancy Sensor - High-Bay Sensor &gt;=12'"/>
    <x v="5"/>
    <x v="6"/>
    <s v="Sensor"/>
    <n v="30"/>
    <n v="1200"/>
    <n v="1.48"/>
    <n v="5409.89"/>
  </r>
  <r>
    <n v="3106"/>
    <x v="12"/>
    <x v="1"/>
    <x v="0"/>
    <n v="402218"/>
    <s v="Lighting - Occupancy Sensor - High-Bay Sensor &gt;=12'"/>
    <x v="5"/>
    <x v="6"/>
    <s v="Sensor"/>
    <n v="5"/>
    <n v="200"/>
    <n v="0.24"/>
    <n v="901.64"/>
  </r>
  <r>
    <n v="3106"/>
    <x v="12"/>
    <x v="1"/>
    <x v="0"/>
    <n v="402218"/>
    <s v="Lighting - Occupancy Sensor - High-Bay Sensor &gt;=12'"/>
    <x v="5"/>
    <x v="6"/>
    <s v="Sensor"/>
    <n v="10"/>
    <n v="360"/>
    <n v="0.4"/>
    <n v="1433.2"/>
  </r>
  <r>
    <n v="3106"/>
    <x v="12"/>
    <x v="1"/>
    <x v="0"/>
    <n v="402218"/>
    <s v="Lighting - Occupancy Sensor - High-Bay Sensor &gt;=12'"/>
    <x v="5"/>
    <x v="6"/>
    <s v="Sensor"/>
    <n v="28"/>
    <n v="1120"/>
    <n v="1.38"/>
    <n v="5049.2299999999996"/>
  </r>
  <r>
    <n v="3106"/>
    <x v="12"/>
    <x v="1"/>
    <x v="0"/>
    <n v="402218"/>
    <s v="Lighting - Occupancy Sensor - High-Bay Sensor &gt;=12'"/>
    <x v="5"/>
    <x v="6"/>
    <s v="Sensor"/>
    <n v="20"/>
    <n v="800"/>
    <n v="0.81"/>
    <n v="2836.36"/>
  </r>
  <r>
    <n v="3106"/>
    <x v="12"/>
    <x v="1"/>
    <x v="0"/>
    <n v="402218"/>
    <s v="Lighting - Occupancy Sensor - High-Bay Sensor &gt;=12'"/>
    <x v="5"/>
    <x v="6"/>
    <s v="Sensor"/>
    <n v="10"/>
    <n v="400"/>
    <n v="0.4"/>
    <n v="1418.18"/>
  </r>
  <r>
    <n v="3106"/>
    <x v="12"/>
    <x v="1"/>
    <x v="0"/>
    <n v="402218"/>
    <s v="Lighting - Occupancy Sensor - High-Bay Sensor &gt;=12'"/>
    <x v="5"/>
    <x v="6"/>
    <s v="Sensor"/>
    <n v="11"/>
    <n v="440"/>
    <n v="0.54"/>
    <n v="1983.62"/>
  </r>
  <r>
    <n v="3106"/>
    <x v="12"/>
    <x v="1"/>
    <x v="0"/>
    <n v="402218"/>
    <s v="Lighting - Occupancy Sensor - High-Bay Sensor &gt;=12'"/>
    <x v="5"/>
    <x v="6"/>
    <s v="Sensor"/>
    <n v="20"/>
    <n v="800"/>
    <n v="0.99"/>
    <n v="3606.59"/>
  </r>
  <r>
    <n v="3106"/>
    <x v="12"/>
    <x v="1"/>
    <x v="0"/>
    <n v="402218"/>
    <s v="Lighting - Occupancy Sensor - High-Bay Sensor &gt;=12'"/>
    <x v="5"/>
    <x v="6"/>
    <s v="Sensor"/>
    <n v="19"/>
    <n v="760"/>
    <n v="0.94"/>
    <n v="3426.26"/>
  </r>
  <r>
    <n v="3106"/>
    <x v="12"/>
    <x v="1"/>
    <x v="0"/>
    <n v="402218"/>
    <s v="Lighting - Occupancy Sensor - High-Bay Sensor &gt;=12'"/>
    <x v="5"/>
    <x v="6"/>
    <s v="Sensor"/>
    <n v="20"/>
    <n v="800"/>
    <n v="0.99"/>
    <n v="3606.59"/>
  </r>
  <r>
    <n v="3106"/>
    <x v="12"/>
    <x v="1"/>
    <x v="0"/>
    <n v="402218"/>
    <s v="Lighting - Occupancy Sensor - High-Bay Sensor &gt;=12'"/>
    <x v="5"/>
    <x v="6"/>
    <s v="Sensor"/>
    <n v="63"/>
    <n v="2520"/>
    <n v="3.12"/>
    <n v="11360.77"/>
  </r>
  <r>
    <n v="3106"/>
    <x v="12"/>
    <x v="1"/>
    <x v="0"/>
    <n v="402218"/>
    <s v="Lighting - Occupancy Sensor - High-Bay Sensor &gt;=12'"/>
    <x v="5"/>
    <x v="6"/>
    <s v="Sensor"/>
    <n v="10"/>
    <n v="400"/>
    <n v="0.49"/>
    <n v="1803.29"/>
  </r>
  <r>
    <n v="3106"/>
    <x v="12"/>
    <x v="1"/>
    <x v="0"/>
    <n v="402218"/>
    <s v="Lighting - Occupancy Sensor - High-Bay Sensor &gt;=12'"/>
    <x v="5"/>
    <x v="6"/>
    <s v="Sensor"/>
    <n v="10"/>
    <n v="400"/>
    <n v="0.49"/>
    <n v="1803.29"/>
  </r>
  <r>
    <n v="3106"/>
    <x v="12"/>
    <x v="1"/>
    <x v="0"/>
    <n v="402218"/>
    <s v="Lighting - Occupancy Sensor - High-Bay Sensor &gt;=12'"/>
    <x v="5"/>
    <x v="6"/>
    <s v="Sensor"/>
    <n v="8"/>
    <n v="320"/>
    <n v="0.39"/>
    <n v="1442.63"/>
  </r>
  <r>
    <n v="3106"/>
    <x v="12"/>
    <x v="1"/>
    <x v="0"/>
    <n v="402218"/>
    <s v="Lighting - Occupancy Sensor - High-Bay Sensor &gt;=12'"/>
    <x v="5"/>
    <x v="6"/>
    <s v="Sensor"/>
    <n v="13"/>
    <n v="520"/>
    <n v="0.64"/>
    <n v="2344.2800000000002"/>
  </r>
  <r>
    <n v="3106"/>
    <x v="12"/>
    <x v="1"/>
    <x v="0"/>
    <n v="402218"/>
    <s v="Lighting - Occupancy Sensor - High-Bay Sensor &gt;=12'"/>
    <x v="5"/>
    <x v="6"/>
    <s v="Sensor"/>
    <n v="329"/>
    <n v="13160"/>
    <n v="13.88"/>
    <n v="47558.87"/>
  </r>
  <r>
    <n v="3106"/>
    <x v="12"/>
    <x v="1"/>
    <x v="0"/>
    <n v="402218"/>
    <s v="Lighting - Occupancy Sensor - High-Bay Sensor &gt;=12'"/>
    <x v="5"/>
    <x v="6"/>
    <s v="Sensor"/>
    <n v="173"/>
    <n v="6920"/>
    <n v="8.57"/>
    <n v="31197.040000000001"/>
  </r>
  <r>
    <n v="3106"/>
    <x v="12"/>
    <x v="1"/>
    <x v="0"/>
    <n v="402218"/>
    <s v="Lighting - Occupancy Sensor - High-Bay Sensor &gt;=12'"/>
    <x v="5"/>
    <x v="6"/>
    <s v="Sensor"/>
    <n v="77"/>
    <n v="3080"/>
    <n v="3.24"/>
    <n v="11130.79"/>
  </r>
  <r>
    <n v="3106"/>
    <x v="12"/>
    <x v="1"/>
    <x v="0"/>
    <n v="402218"/>
    <s v="Lighting - Occupancy Sensor - High-Bay Sensor &gt;=12'"/>
    <x v="5"/>
    <x v="6"/>
    <s v="Sensor"/>
    <n v="14"/>
    <n v="560"/>
    <n v="0.69"/>
    <n v="2524.61"/>
  </r>
  <r>
    <n v="3106"/>
    <x v="12"/>
    <x v="1"/>
    <x v="0"/>
    <n v="402218"/>
    <s v="Lighting - Occupancy Sensor - High-Bay Sensor &gt;=12'"/>
    <x v="5"/>
    <x v="6"/>
    <s v="Sensor"/>
    <n v="15"/>
    <n v="600"/>
    <n v="0.74"/>
    <n v="2704.94"/>
  </r>
  <r>
    <n v="3106"/>
    <x v="12"/>
    <x v="1"/>
    <x v="0"/>
    <n v="402218"/>
    <s v="Lighting - Occupancy Sensor - High-Bay Sensor &gt;=12'"/>
    <x v="5"/>
    <x v="6"/>
    <s v="Sensor"/>
    <n v="6"/>
    <n v="240"/>
    <n v="0.28999999999999998"/>
    <n v="1081.97"/>
  </r>
  <r>
    <n v="3106"/>
    <x v="12"/>
    <x v="1"/>
    <x v="0"/>
    <n v="402218"/>
    <s v="Lighting - Occupancy Sensor - High-Bay Sensor &gt;=12'"/>
    <x v="5"/>
    <x v="6"/>
    <s v="Sensor"/>
    <n v="7"/>
    <n v="280"/>
    <n v="0.34"/>
    <n v="1262.3"/>
  </r>
  <r>
    <n v="3106"/>
    <x v="12"/>
    <x v="1"/>
    <x v="0"/>
    <n v="402218"/>
    <s v="Lighting - Occupancy Sensor - High-Bay Sensor &gt;=12'"/>
    <x v="5"/>
    <x v="6"/>
    <s v="Sensor"/>
    <n v="541"/>
    <n v="21640"/>
    <n v="22.82"/>
    <n v="78204.7"/>
  </r>
  <r>
    <n v="3106"/>
    <x v="12"/>
    <x v="1"/>
    <x v="0"/>
    <n v="402218"/>
    <s v="Lighting - Occupancy Sensor - High-Bay Sensor &gt;=12'"/>
    <x v="5"/>
    <x v="6"/>
    <s v="Sensor"/>
    <n v="24"/>
    <n v="960"/>
    <n v="1.18"/>
    <n v="4327.91"/>
  </r>
  <r>
    <n v="3106"/>
    <x v="12"/>
    <x v="1"/>
    <x v="0"/>
    <n v="402218"/>
    <s v="Lighting - Occupancy Sensor - High-Bay Sensor &gt;=12'"/>
    <x v="5"/>
    <x v="6"/>
    <s v="Sensor"/>
    <n v="17"/>
    <n v="680"/>
    <n v="0.84"/>
    <n v="3065.6"/>
  </r>
  <r>
    <n v="3106"/>
    <x v="12"/>
    <x v="1"/>
    <x v="0"/>
    <n v="402218"/>
    <s v="Lighting - Occupancy Sensor - High-Bay Sensor &gt;=12'"/>
    <x v="5"/>
    <x v="6"/>
    <s v="Sensor"/>
    <n v="6"/>
    <n v="240"/>
    <n v="0.24"/>
    <n v="850.9"/>
  </r>
  <r>
    <n v="3106"/>
    <x v="12"/>
    <x v="1"/>
    <x v="0"/>
    <n v="402218"/>
    <s v="Lighting - Occupancy Sensor - High-Bay Sensor &gt;=12'"/>
    <x v="5"/>
    <x v="6"/>
    <s v="Sensor"/>
    <n v="10"/>
    <n v="400"/>
    <n v="0.4"/>
    <n v="1418.18"/>
  </r>
  <r>
    <n v="3106"/>
    <x v="12"/>
    <x v="1"/>
    <x v="0"/>
    <n v="402218"/>
    <s v="Lighting - Occupancy Sensor - High-Bay Sensor &gt;=12'"/>
    <x v="5"/>
    <x v="6"/>
    <s v="Sensor"/>
    <n v="9"/>
    <n v="360"/>
    <n v="0.44"/>
    <n v="1622.96"/>
  </r>
  <r>
    <n v="3106"/>
    <x v="12"/>
    <x v="1"/>
    <x v="0"/>
    <n v="402218"/>
    <s v="Lighting - Occupancy Sensor - High-Bay Sensor &gt;=12'"/>
    <x v="5"/>
    <x v="6"/>
    <s v="Sensor"/>
    <n v="10"/>
    <n v="400"/>
    <n v="0.49"/>
    <n v="1803.29"/>
  </r>
  <r>
    <n v="3106"/>
    <x v="12"/>
    <x v="1"/>
    <x v="0"/>
    <n v="402218"/>
    <s v="Lighting - Occupancy Sensor - High-Bay Sensor &gt;=12'"/>
    <x v="5"/>
    <x v="6"/>
    <s v="Sensor"/>
    <n v="4"/>
    <n v="160"/>
    <n v="0.16"/>
    <n v="567.27"/>
  </r>
  <r>
    <n v="3106"/>
    <x v="12"/>
    <x v="1"/>
    <x v="0"/>
    <n v="402218"/>
    <s v="Lighting - Occupancy Sensor - High-Bay Sensor &gt;=12'"/>
    <x v="5"/>
    <x v="6"/>
    <s v="Sensor"/>
    <n v="5"/>
    <n v="200"/>
    <n v="0.24"/>
    <n v="901.64"/>
  </r>
  <r>
    <n v="3106"/>
    <x v="12"/>
    <x v="1"/>
    <x v="0"/>
    <n v="402218"/>
    <s v="Lighting - Occupancy Sensor - High-Bay Sensor &gt;=12'"/>
    <x v="5"/>
    <x v="6"/>
    <s v="Sensor"/>
    <n v="4"/>
    <n v="160"/>
    <n v="0.19"/>
    <n v="721.31"/>
  </r>
  <r>
    <n v="3106"/>
    <x v="12"/>
    <x v="1"/>
    <x v="0"/>
    <n v="402218"/>
    <s v="Lighting - Occupancy Sensor - High-Bay Sensor &gt;=12'"/>
    <x v="5"/>
    <x v="6"/>
    <s v="Sensor"/>
    <n v="10"/>
    <n v="400"/>
    <n v="0.49"/>
    <n v="1803.29"/>
  </r>
  <r>
    <n v="3106"/>
    <x v="12"/>
    <x v="1"/>
    <x v="0"/>
    <n v="402218"/>
    <s v="Lighting - Occupancy Sensor - High-Bay Sensor &gt;=12'"/>
    <x v="5"/>
    <x v="6"/>
    <s v="Sensor"/>
    <n v="9"/>
    <n v="360"/>
    <n v="0.44"/>
    <n v="1622.96"/>
  </r>
  <r>
    <n v="3106"/>
    <x v="12"/>
    <x v="1"/>
    <x v="0"/>
    <n v="402218"/>
    <s v="Lighting - Occupancy Sensor - High-Bay Sensor &gt;=12'"/>
    <x v="5"/>
    <x v="6"/>
    <s v="Sensor"/>
    <n v="5"/>
    <n v="200"/>
    <n v="0.24"/>
    <n v="901.64"/>
  </r>
  <r>
    <n v="3106"/>
    <x v="12"/>
    <x v="1"/>
    <x v="0"/>
    <n v="402218"/>
    <s v="Lighting - Occupancy Sensor - High-Bay Sensor &gt;=12'"/>
    <x v="5"/>
    <x v="6"/>
    <s v="Sensor"/>
    <n v="4"/>
    <n v="160"/>
    <n v="0.16"/>
    <n v="567.27"/>
  </r>
  <r>
    <n v="3106"/>
    <x v="12"/>
    <x v="1"/>
    <x v="0"/>
    <n v="402218"/>
    <s v="Lighting - Occupancy Sensor - High-Bay Sensor &gt;=12'"/>
    <x v="5"/>
    <x v="6"/>
    <s v="Sensor"/>
    <n v="3"/>
    <n v="120"/>
    <n v="0.14000000000000001"/>
    <n v="540.98"/>
  </r>
  <r>
    <n v="3106"/>
    <x v="12"/>
    <x v="1"/>
    <x v="0"/>
    <n v="402218"/>
    <s v="Lighting - Occupancy Sensor - High-Bay Sensor &gt;=12'"/>
    <x v="5"/>
    <x v="6"/>
    <s v="Sensor"/>
    <n v="1"/>
    <n v="40"/>
    <n v="0.04"/>
    <n v="180.32"/>
  </r>
  <r>
    <n v="3106"/>
    <x v="12"/>
    <x v="1"/>
    <x v="0"/>
    <n v="402218"/>
    <s v="Lighting - Occupancy Sensor - High-Bay Sensor &gt;=12'"/>
    <x v="5"/>
    <x v="6"/>
    <s v="Sensor"/>
    <n v="8"/>
    <n v="320"/>
    <n v="0.39"/>
    <n v="1442.63"/>
  </r>
  <r>
    <n v="3106"/>
    <x v="12"/>
    <x v="1"/>
    <x v="0"/>
    <n v="402218"/>
    <s v="Lighting - Occupancy Sensor - High-Bay Sensor &gt;=12'"/>
    <x v="5"/>
    <x v="6"/>
    <s v="Sensor"/>
    <n v="22"/>
    <n v="880"/>
    <n v="1.0900000000000001"/>
    <n v="3967.25"/>
  </r>
  <r>
    <n v="3106"/>
    <x v="12"/>
    <x v="1"/>
    <x v="0"/>
    <n v="402218"/>
    <s v="Lighting - Occupancy Sensor - High-Bay Sensor &gt;=12'"/>
    <x v="5"/>
    <x v="6"/>
    <s v="Sensor"/>
    <n v="13"/>
    <n v="520"/>
    <n v="0.5"/>
    <n v="3046.98"/>
  </r>
  <r>
    <n v="3106"/>
    <x v="12"/>
    <x v="1"/>
    <x v="0"/>
    <n v="402218"/>
    <s v="Lighting - Occupancy Sensor - High-Bay Sensor &gt;=12'"/>
    <x v="5"/>
    <x v="6"/>
    <s v="Sensor"/>
    <n v="20"/>
    <n v="800"/>
    <n v="0.99"/>
    <n v="3606.59"/>
  </r>
  <r>
    <n v="3106"/>
    <x v="12"/>
    <x v="1"/>
    <x v="0"/>
    <n v="402218"/>
    <s v="Lighting - Occupancy Sensor - High-Bay Sensor &gt;=12'"/>
    <x v="5"/>
    <x v="6"/>
    <s v="Sensor"/>
    <n v="24"/>
    <n v="960"/>
    <n v="0.98"/>
    <n v="3403.63"/>
  </r>
  <r>
    <n v="3106"/>
    <x v="12"/>
    <x v="1"/>
    <x v="0"/>
    <n v="402218"/>
    <s v="Lighting - Occupancy Sensor - High-Bay Sensor &gt;=12'"/>
    <x v="5"/>
    <x v="6"/>
    <s v="Sensor"/>
    <n v="12"/>
    <n v="480"/>
    <n v="0.59"/>
    <n v="2163.9499999999998"/>
  </r>
  <r>
    <n v="3106"/>
    <x v="12"/>
    <x v="1"/>
    <x v="0"/>
    <n v="402218"/>
    <s v="Lighting - Occupancy Sensor - High-Bay Sensor &gt;=12'"/>
    <x v="5"/>
    <x v="6"/>
    <s v="Sensor"/>
    <n v="4"/>
    <n v="160"/>
    <n v="0.19"/>
    <n v="721.31"/>
  </r>
  <r>
    <n v="3106"/>
    <x v="12"/>
    <x v="1"/>
    <x v="0"/>
    <n v="402218"/>
    <s v="Lighting - Occupancy Sensor - High-Bay Sensor &gt;=12'"/>
    <x v="5"/>
    <x v="6"/>
    <s v="Sensor"/>
    <n v="11"/>
    <n v="440"/>
    <n v="0.44"/>
    <n v="1559.99"/>
  </r>
  <r>
    <n v="3106"/>
    <x v="12"/>
    <x v="1"/>
    <x v="0"/>
    <n v="402218"/>
    <s v="Lighting - Occupancy Sensor - High-Bay Sensor &gt;=12'"/>
    <x v="5"/>
    <x v="6"/>
    <s v="Sensor"/>
    <n v="16"/>
    <n v="640"/>
    <n v="0.79"/>
    <n v="2885.27"/>
  </r>
  <r>
    <n v="3106"/>
    <x v="12"/>
    <x v="1"/>
    <x v="0"/>
    <n v="402218"/>
    <s v="Lighting - Occupancy Sensor - High-Bay Sensor &gt;=12'"/>
    <x v="5"/>
    <x v="6"/>
    <s v="Sensor"/>
    <n v="8"/>
    <n v="320"/>
    <n v="0.39"/>
    <n v="1442.63"/>
  </r>
  <r>
    <n v="3106"/>
    <x v="12"/>
    <x v="1"/>
    <x v="0"/>
    <n v="402218"/>
    <s v="Lighting - Occupancy Sensor - High-Bay Sensor &gt;=12'"/>
    <x v="5"/>
    <x v="6"/>
    <s v="Sensor"/>
    <n v="6"/>
    <n v="240"/>
    <n v="0.28999999999999998"/>
    <n v="1081.97"/>
  </r>
  <r>
    <n v="3106"/>
    <x v="12"/>
    <x v="1"/>
    <x v="0"/>
    <n v="402218"/>
    <s v="Lighting - Occupancy Sensor - High-Bay Sensor &gt;=12'"/>
    <x v="5"/>
    <x v="6"/>
    <s v="Sensor"/>
    <n v="5"/>
    <n v="200"/>
    <n v="0.24"/>
    <n v="901.64"/>
  </r>
  <r>
    <n v="3106"/>
    <x v="12"/>
    <x v="1"/>
    <x v="0"/>
    <n v="402218"/>
    <s v="Lighting - Occupancy Sensor - High-Bay Sensor &gt;=12'"/>
    <x v="5"/>
    <x v="6"/>
    <s v="Sensor"/>
    <n v="67"/>
    <n v="2680"/>
    <n v="3.34"/>
    <n v="12082.09"/>
  </r>
  <r>
    <n v="3106"/>
    <x v="12"/>
    <x v="1"/>
    <x v="0"/>
    <n v="402218"/>
    <s v="Lighting - Occupancy Sensor - High-Bay Sensor &gt;=12'"/>
    <x v="5"/>
    <x v="6"/>
    <s v="Sensor"/>
    <n v="13"/>
    <n v="520"/>
    <n v="0.64"/>
    <n v="2344.2800000000002"/>
  </r>
  <r>
    <n v="3106"/>
    <x v="12"/>
    <x v="1"/>
    <x v="0"/>
    <n v="402218"/>
    <s v="Lighting - Occupancy Sensor - High-Bay Sensor &gt;=12'"/>
    <x v="5"/>
    <x v="6"/>
    <s v="Sensor"/>
    <n v="2"/>
    <n v="80"/>
    <n v="0.09"/>
    <n v="360.65"/>
  </r>
  <r>
    <n v="3106"/>
    <x v="12"/>
    <x v="1"/>
    <x v="0"/>
    <n v="402218"/>
    <s v="Lighting - Occupancy Sensor - High-Bay Sensor &gt;=12'"/>
    <x v="5"/>
    <x v="6"/>
    <s v="Sensor"/>
    <n v="7"/>
    <n v="280"/>
    <n v="0.34"/>
    <n v="1262.3"/>
  </r>
  <r>
    <n v="3106"/>
    <x v="12"/>
    <x v="1"/>
    <x v="0"/>
    <n v="402218"/>
    <s v="Lighting - Occupancy Sensor - High-Bay Sensor &gt;=12'"/>
    <x v="5"/>
    <x v="6"/>
    <s v="Sensor"/>
    <n v="28"/>
    <n v="1008"/>
    <n v="1.18"/>
    <n v="4047.56"/>
  </r>
  <r>
    <n v="3106"/>
    <x v="12"/>
    <x v="1"/>
    <x v="0"/>
    <n v="402218"/>
    <s v="Lighting - Occupancy Sensor - High-Bay Sensor &gt;=12'"/>
    <x v="5"/>
    <x v="6"/>
    <s v="Sensor"/>
    <n v="5"/>
    <n v="200"/>
    <n v="0.2"/>
    <n v="709.09"/>
  </r>
  <r>
    <n v="3106"/>
    <x v="12"/>
    <x v="1"/>
    <x v="0"/>
    <n v="402218"/>
    <s v="Lighting - Occupancy Sensor - High-Bay Sensor &gt;=12'"/>
    <x v="5"/>
    <x v="6"/>
    <s v="Sensor"/>
    <n v="6"/>
    <n v="240"/>
    <n v="0.28999999999999998"/>
    <n v="1081.97"/>
  </r>
  <r>
    <n v="3106"/>
    <x v="12"/>
    <x v="1"/>
    <x v="0"/>
    <n v="402218"/>
    <s v="Lighting - Occupancy Sensor - High-Bay Sensor &gt;=12'"/>
    <x v="5"/>
    <x v="6"/>
    <s v="Sensor"/>
    <n v="7"/>
    <n v="280"/>
    <n v="0.34"/>
    <n v="1262.3"/>
  </r>
  <r>
    <n v="3106"/>
    <x v="12"/>
    <x v="1"/>
    <x v="0"/>
    <n v="402218"/>
    <s v="Lighting - Occupancy Sensor - High-Bay Sensor &gt;=12'"/>
    <x v="5"/>
    <x v="6"/>
    <s v="Sensor"/>
    <n v="16"/>
    <n v="640"/>
    <n v="0.79"/>
    <n v="2885.27"/>
  </r>
  <r>
    <n v="3106"/>
    <x v="12"/>
    <x v="1"/>
    <x v="0"/>
    <n v="402218"/>
    <s v="Lighting - Occupancy Sensor - High-Bay Sensor &gt;=12'"/>
    <x v="5"/>
    <x v="6"/>
    <s v="Sensor"/>
    <n v="13"/>
    <n v="520"/>
    <n v="0.39"/>
    <n v="1762.59"/>
  </r>
  <r>
    <n v="3106"/>
    <x v="12"/>
    <x v="1"/>
    <x v="0"/>
    <n v="402218"/>
    <s v="Lighting - Occupancy Sensor - High-Bay Sensor &gt;=12'"/>
    <x v="5"/>
    <x v="6"/>
    <s v="Sensor"/>
    <n v="8"/>
    <n v="320"/>
    <n v="0.32"/>
    <n v="1124.8399999999999"/>
  </r>
  <r>
    <n v="3106"/>
    <x v="12"/>
    <x v="1"/>
    <x v="0"/>
    <n v="402218"/>
    <s v="Lighting - Occupancy Sensor - High-Bay Sensor &gt;=12'"/>
    <x v="5"/>
    <x v="6"/>
    <s v="Sensor"/>
    <n v="6"/>
    <n v="240"/>
    <n v="0.28999999999999998"/>
    <n v="1081.97"/>
  </r>
  <r>
    <n v="3106"/>
    <x v="12"/>
    <x v="1"/>
    <x v="0"/>
    <n v="402218"/>
    <s v="Lighting - Occupancy Sensor - High-Bay Sensor &gt;=12'"/>
    <x v="5"/>
    <x v="6"/>
    <s v="Sensor"/>
    <n v="22"/>
    <n v="880"/>
    <n v="1.08"/>
    <n v="5011.88"/>
  </r>
  <r>
    <n v="3106"/>
    <x v="12"/>
    <x v="1"/>
    <x v="0"/>
    <n v="402218"/>
    <s v="Lighting - Occupancy Sensor - High-Bay Sensor &gt;=12'"/>
    <x v="5"/>
    <x v="6"/>
    <s v="Sensor"/>
    <n v="11"/>
    <n v="440"/>
    <n v="0.45"/>
    <n v="1559.99"/>
  </r>
  <r>
    <n v="3106"/>
    <x v="12"/>
    <x v="1"/>
    <x v="0"/>
    <n v="402218"/>
    <s v="Lighting - Occupancy Sensor - High-Bay Sensor &gt;=12'"/>
    <x v="5"/>
    <x v="6"/>
    <s v="Sensor"/>
    <n v="10"/>
    <n v="400"/>
    <n v="0.41"/>
    <n v="1418.18"/>
  </r>
  <r>
    <n v="3106"/>
    <x v="12"/>
    <x v="1"/>
    <x v="0"/>
    <n v="402218"/>
    <s v="Lighting - Occupancy Sensor - High-Bay Sensor &gt;=12'"/>
    <x v="5"/>
    <x v="6"/>
    <s v="Sensor"/>
    <n v="10"/>
    <n v="400"/>
    <n v="0.49"/>
    <n v="1803.29"/>
  </r>
  <r>
    <n v="3106"/>
    <x v="12"/>
    <x v="1"/>
    <x v="0"/>
    <n v="402218"/>
    <s v="Lighting - Occupancy Sensor - High-Bay Sensor &gt;=12'"/>
    <x v="5"/>
    <x v="6"/>
    <s v="Sensor"/>
    <n v="11"/>
    <n v="440"/>
    <n v="0.54"/>
    <n v="1983.62"/>
  </r>
  <r>
    <n v="3106"/>
    <x v="12"/>
    <x v="1"/>
    <x v="0"/>
    <n v="402218"/>
    <s v="Lighting - Occupancy Sensor - High-Bay Sensor &gt;=12'"/>
    <x v="5"/>
    <x v="6"/>
    <s v="Sensor"/>
    <n v="10"/>
    <n v="400"/>
    <n v="0.49"/>
    <n v="1803.29"/>
  </r>
  <r>
    <n v="3106"/>
    <x v="12"/>
    <x v="1"/>
    <x v="0"/>
    <n v="402218"/>
    <s v="Lighting - Occupancy Sensor - High-Bay Sensor &gt;=12'"/>
    <x v="5"/>
    <x v="6"/>
    <s v="Sensor"/>
    <n v="10"/>
    <n v="400"/>
    <n v="0.49"/>
    <n v="1803.29"/>
  </r>
  <r>
    <n v="3106"/>
    <x v="12"/>
    <x v="1"/>
    <x v="0"/>
    <n v="402218"/>
    <s v="Lighting - Occupancy Sensor - High-Bay Sensor &gt;=12'"/>
    <x v="5"/>
    <x v="6"/>
    <s v="Sensor"/>
    <n v="6"/>
    <n v="240"/>
    <n v="0.28999999999999998"/>
    <n v="1081.97"/>
  </r>
  <r>
    <n v="3106"/>
    <x v="12"/>
    <x v="1"/>
    <x v="0"/>
    <n v="402218"/>
    <s v="Lighting - Occupancy Sensor - High-Bay Sensor &gt;=12'"/>
    <x v="5"/>
    <x v="6"/>
    <s v="Sensor"/>
    <n v="8"/>
    <n v="320"/>
    <n v="0.32"/>
    <n v="1134.54"/>
  </r>
  <r>
    <n v="3106"/>
    <x v="12"/>
    <x v="1"/>
    <x v="0"/>
    <n v="402218"/>
    <s v="Lighting - Occupancy Sensor - High-Bay Sensor &gt;=12'"/>
    <x v="5"/>
    <x v="6"/>
    <s v="Sensor"/>
    <n v="23"/>
    <n v="920"/>
    <n v="0.97"/>
    <n v="3324.78"/>
  </r>
  <r>
    <n v="3106"/>
    <x v="12"/>
    <x v="1"/>
    <x v="0"/>
    <n v="402218"/>
    <s v="Lighting - Occupancy Sensor - High-Bay Sensor &gt;=12'"/>
    <x v="5"/>
    <x v="6"/>
    <s v="Sensor"/>
    <n v="15"/>
    <n v="600"/>
    <n v="0.74"/>
    <n v="2704.94"/>
  </r>
  <r>
    <n v="3106"/>
    <x v="12"/>
    <x v="1"/>
    <x v="0"/>
    <n v="402218"/>
    <s v="Lighting - Occupancy Sensor - High-Bay Sensor &gt;=12'"/>
    <x v="5"/>
    <x v="6"/>
    <s v="Sensor"/>
    <n v="3"/>
    <n v="120"/>
    <n v="0.14000000000000001"/>
    <n v="540.98"/>
  </r>
  <r>
    <n v="3106"/>
    <x v="12"/>
    <x v="1"/>
    <x v="0"/>
    <n v="402218"/>
    <s v="Lighting - Occupancy Sensor - High-Bay Sensor &gt;=12'"/>
    <x v="5"/>
    <x v="6"/>
    <s v="Sensor"/>
    <n v="11"/>
    <n v="440"/>
    <n v="0.44"/>
    <n v="1559.99"/>
  </r>
  <r>
    <n v="3106"/>
    <x v="12"/>
    <x v="1"/>
    <x v="0"/>
    <n v="402218"/>
    <s v="Lighting - Occupancy Sensor - High-Bay Sensor &gt;=12'"/>
    <x v="5"/>
    <x v="6"/>
    <s v="Sensor"/>
    <n v="33"/>
    <n v="1320"/>
    <n v="1.21"/>
    <n v="3800.76"/>
  </r>
  <r>
    <n v="3106"/>
    <x v="12"/>
    <x v="1"/>
    <x v="0"/>
    <n v="402218"/>
    <s v="Lighting - Occupancy Sensor - High-Bay Sensor &gt;=12'"/>
    <x v="5"/>
    <x v="6"/>
    <s v="Sensor"/>
    <n v="6"/>
    <n v="240"/>
    <n v="0.28999999999999998"/>
    <n v="1081.97"/>
  </r>
  <r>
    <n v="3106"/>
    <x v="12"/>
    <x v="1"/>
    <x v="0"/>
    <n v="402218"/>
    <s v="Lighting - Occupancy Sensor - High-Bay Sensor &gt;=12'"/>
    <x v="5"/>
    <x v="6"/>
    <s v="Sensor"/>
    <n v="17"/>
    <n v="680"/>
    <n v="0.84"/>
    <n v="3065.6"/>
  </r>
  <r>
    <n v="3106"/>
    <x v="12"/>
    <x v="1"/>
    <x v="0"/>
    <n v="402218"/>
    <s v="Lighting - Occupancy Sensor - High-Bay Sensor &gt;=12'"/>
    <x v="5"/>
    <x v="6"/>
    <s v="Sensor"/>
    <n v="9"/>
    <n v="360"/>
    <n v="0.37"/>
    <n v="1276.3599999999999"/>
  </r>
  <r>
    <n v="3106"/>
    <x v="12"/>
    <x v="1"/>
    <x v="0"/>
    <n v="402218"/>
    <s v="Lighting - Occupancy Sensor - High-Bay Sensor &gt;=12'"/>
    <x v="5"/>
    <x v="6"/>
    <s v="Sensor"/>
    <n v="5"/>
    <n v="200"/>
    <n v="0.2"/>
    <n v="709.09"/>
  </r>
  <r>
    <n v="3106"/>
    <x v="12"/>
    <x v="1"/>
    <x v="0"/>
    <n v="402218"/>
    <s v="Lighting - Occupancy Sensor - High-Bay Sensor &gt;=12'"/>
    <x v="5"/>
    <x v="6"/>
    <s v="Sensor"/>
    <n v="6"/>
    <n v="240"/>
    <n v="0.28999999999999998"/>
    <n v="1081.97"/>
  </r>
  <r>
    <n v="3106"/>
    <x v="12"/>
    <x v="1"/>
    <x v="0"/>
    <n v="402218"/>
    <s v="Lighting - Occupancy Sensor - High-Bay Sensor &gt;=12'"/>
    <x v="5"/>
    <x v="6"/>
    <s v="Sensor"/>
    <n v="20"/>
    <n v="800"/>
    <n v="0.99"/>
    <n v="3606.59"/>
  </r>
  <r>
    <n v="3106"/>
    <x v="12"/>
    <x v="1"/>
    <x v="0"/>
    <n v="402218"/>
    <s v="Lighting - Occupancy Sensor - High-Bay Sensor &gt;=12'"/>
    <x v="5"/>
    <x v="6"/>
    <s v="Sensor"/>
    <n v="5"/>
    <n v="200"/>
    <n v="0.24"/>
    <n v="901.64"/>
  </r>
  <r>
    <n v="3106"/>
    <x v="12"/>
    <x v="1"/>
    <x v="0"/>
    <n v="402218"/>
    <s v="Lighting - Occupancy Sensor - High-Bay Sensor &gt;=12'"/>
    <x v="5"/>
    <x v="6"/>
    <s v="Sensor"/>
    <n v="3"/>
    <n v="120"/>
    <n v="0.12"/>
    <n v="425.45"/>
  </r>
  <r>
    <n v="3106"/>
    <x v="12"/>
    <x v="1"/>
    <x v="0"/>
    <n v="402218"/>
    <s v="Lighting - Occupancy Sensor - High-Bay Sensor &gt;=12'"/>
    <x v="5"/>
    <x v="6"/>
    <s v="Sensor"/>
    <n v="5"/>
    <n v="200"/>
    <n v="0.24"/>
    <n v="901.64"/>
  </r>
  <r>
    <n v="3106"/>
    <x v="12"/>
    <x v="1"/>
    <x v="0"/>
    <n v="402218"/>
    <s v="Lighting - Occupancy Sensor - High-Bay Sensor &gt;=12'"/>
    <x v="5"/>
    <x v="6"/>
    <s v="Sensor"/>
    <n v="39"/>
    <n v="1560"/>
    <n v="1.93"/>
    <n v="8884.7000000000007"/>
  </r>
  <r>
    <n v="3106"/>
    <x v="12"/>
    <x v="1"/>
    <x v="0"/>
    <n v="402218"/>
    <s v="Lighting - Occupancy Sensor - High-Bay Sensor &gt;=12'"/>
    <x v="5"/>
    <x v="6"/>
    <s v="Sensor"/>
    <n v="9"/>
    <n v="360"/>
    <n v="0.44"/>
    <n v="1622.96"/>
  </r>
  <r>
    <n v="3106"/>
    <x v="12"/>
    <x v="1"/>
    <x v="0"/>
    <n v="402218"/>
    <s v="Lighting - Occupancy Sensor - High-Bay Sensor &gt;=12'"/>
    <x v="5"/>
    <x v="6"/>
    <s v="Sensor"/>
    <n v="12"/>
    <n v="480"/>
    <n v="0.49"/>
    <n v="1719.84"/>
  </r>
  <r>
    <n v="3106"/>
    <x v="12"/>
    <x v="1"/>
    <x v="0"/>
    <n v="402218"/>
    <s v="Lighting - Occupancy Sensor - High-Bay Sensor &gt;=12'"/>
    <x v="5"/>
    <x v="6"/>
    <s v="Sensor"/>
    <n v="6"/>
    <n v="240"/>
    <n v="0.28999999999999998"/>
    <n v="1081.97"/>
  </r>
  <r>
    <n v="3106"/>
    <x v="12"/>
    <x v="1"/>
    <x v="0"/>
    <n v="402218"/>
    <s v="Lighting - Occupancy Sensor - High-Bay Sensor &gt;=12'"/>
    <x v="5"/>
    <x v="6"/>
    <s v="Sensor"/>
    <n v="9"/>
    <n v="360"/>
    <n v="0.36"/>
    <n v="1276.3599999999999"/>
  </r>
  <r>
    <n v="3106"/>
    <x v="12"/>
    <x v="1"/>
    <x v="0"/>
    <n v="402218"/>
    <s v="Lighting - Occupancy Sensor - High-Bay Sensor &gt;=12'"/>
    <x v="5"/>
    <x v="6"/>
    <s v="Sensor"/>
    <n v="12"/>
    <n v="480"/>
    <n v="0.59"/>
    <n v="2163.9499999999998"/>
  </r>
  <r>
    <n v="3106"/>
    <x v="12"/>
    <x v="1"/>
    <x v="0"/>
    <n v="402218"/>
    <s v="Lighting - Occupancy Sensor - High-Bay Sensor &gt;=12'"/>
    <x v="5"/>
    <x v="6"/>
    <s v="Sensor"/>
    <n v="45"/>
    <n v="1800"/>
    <n v="2.23"/>
    <n v="10251.58"/>
  </r>
  <r>
    <n v="3106"/>
    <x v="12"/>
    <x v="1"/>
    <x v="0"/>
    <n v="402218"/>
    <s v="Lighting - Occupancy Sensor - High-Bay Sensor &gt;=12'"/>
    <x v="5"/>
    <x v="6"/>
    <s v="Sensor"/>
    <n v="32"/>
    <n v="1280"/>
    <n v="1.58"/>
    <n v="7290.01"/>
  </r>
  <r>
    <n v="3106"/>
    <x v="12"/>
    <x v="1"/>
    <x v="0"/>
    <n v="402218"/>
    <s v="Lighting - Occupancy Sensor - High-Bay Sensor &gt;=12'"/>
    <x v="5"/>
    <x v="6"/>
    <s v="Sensor"/>
    <n v="50"/>
    <n v="2000"/>
    <n v="2.48"/>
    <n v="11390.65"/>
  </r>
  <r>
    <n v="3106"/>
    <x v="12"/>
    <x v="1"/>
    <x v="0"/>
    <n v="402218"/>
    <s v="Lighting - Occupancy Sensor - High-Bay Sensor &gt;=12'"/>
    <x v="5"/>
    <x v="6"/>
    <s v="Sensor"/>
    <n v="31"/>
    <n v="1240"/>
    <n v="1.26"/>
    <n v="4442.92"/>
  </r>
  <r>
    <n v="3106"/>
    <x v="12"/>
    <x v="1"/>
    <x v="0"/>
    <n v="402218"/>
    <s v="Lighting - Occupancy Sensor - High-Bay Sensor &gt;=12'"/>
    <x v="5"/>
    <x v="6"/>
    <s v="Sensor"/>
    <n v="59"/>
    <n v="2360"/>
    <n v="2.48"/>
    <n v="8528.7900000000009"/>
  </r>
  <r>
    <n v="3106"/>
    <x v="12"/>
    <x v="1"/>
    <x v="0"/>
    <n v="402218"/>
    <s v="Lighting - Occupancy Sensor - High-Bay Sensor &gt;=12'"/>
    <x v="5"/>
    <x v="6"/>
    <s v="Sensor"/>
    <n v="6"/>
    <n v="240"/>
    <n v="0.28999999999999998"/>
    <n v="1081.97"/>
  </r>
  <r>
    <n v="3106"/>
    <x v="12"/>
    <x v="1"/>
    <x v="0"/>
    <n v="402218"/>
    <s v="Lighting - Occupancy Sensor - High-Bay Sensor &gt;=12'"/>
    <x v="5"/>
    <x v="6"/>
    <s v="Sensor"/>
    <n v="18"/>
    <n v="720"/>
    <n v="1.88"/>
    <n v="7418.59"/>
  </r>
  <r>
    <n v="3106"/>
    <x v="12"/>
    <x v="1"/>
    <x v="0"/>
    <n v="402218"/>
    <s v="Lighting - Occupancy Sensor - High-Bay Sensor &gt;=12'"/>
    <x v="5"/>
    <x v="6"/>
    <s v="Sensor"/>
    <n v="16"/>
    <n v="640"/>
    <n v="1.69"/>
    <n v="6850.39"/>
  </r>
  <r>
    <n v="3106"/>
    <x v="12"/>
    <x v="1"/>
    <x v="0"/>
    <n v="402218"/>
    <s v="Lighting - Occupancy Sensor - High-Bay Sensor &gt;=12'"/>
    <x v="5"/>
    <x v="6"/>
    <s v="Sensor"/>
    <n v="12"/>
    <n v="480"/>
    <n v="0.59"/>
    <n v="2163.9499999999998"/>
  </r>
  <r>
    <n v="3106"/>
    <x v="12"/>
    <x v="1"/>
    <x v="0"/>
    <n v="402219"/>
    <s v="Lighting - Occupancy Sensor - Wall/Ceiling Mounted Lighting Sensor"/>
    <x v="5"/>
    <x v="6"/>
    <s v="Sensor"/>
    <n v="1"/>
    <n v="35"/>
    <n v="0.02"/>
    <n v="100.53"/>
  </r>
  <r>
    <n v="3106"/>
    <x v="12"/>
    <x v="1"/>
    <x v="0"/>
    <n v="402219"/>
    <s v="Lighting - Occupancy Sensor - Wall/Ceiling Mounted Lighting Sensor"/>
    <x v="5"/>
    <x v="6"/>
    <s v="Sensor"/>
    <n v="1"/>
    <n v="35"/>
    <n v="0.03"/>
    <n v="133.84"/>
  </r>
  <r>
    <n v="3106"/>
    <x v="12"/>
    <x v="1"/>
    <x v="0"/>
    <n v="402219"/>
    <s v="Lighting - Occupancy Sensor - Wall/Ceiling Mounted Lighting Sensor"/>
    <x v="5"/>
    <x v="6"/>
    <s v="Sensor"/>
    <n v="5"/>
    <n v="175"/>
    <n v="0.19"/>
    <n v="693.57"/>
  </r>
  <r>
    <n v="3106"/>
    <x v="12"/>
    <x v="1"/>
    <x v="0"/>
    <n v="402219"/>
    <s v="Lighting - Occupancy Sensor - Wall/Ceiling Mounted Lighting Sensor"/>
    <x v="5"/>
    <x v="6"/>
    <s v="Sensor"/>
    <n v="15"/>
    <n v="525"/>
    <n v="0.48"/>
    <n v="1667.95"/>
  </r>
  <r>
    <n v="3106"/>
    <x v="12"/>
    <x v="1"/>
    <x v="0"/>
    <n v="402219"/>
    <s v="Lighting - Occupancy Sensor - Wall/Ceiling Mounted Lighting Sensor"/>
    <x v="5"/>
    <x v="6"/>
    <s v="Sensor"/>
    <n v="4"/>
    <n v="140"/>
    <n v="0.04"/>
    <n v="308.88"/>
  </r>
  <r>
    <n v="3106"/>
    <x v="12"/>
    <x v="1"/>
    <x v="0"/>
    <n v="402219"/>
    <s v="Lighting - Occupancy Sensor - Wall/Ceiling Mounted Lighting Sensor"/>
    <x v="5"/>
    <x v="6"/>
    <s v="Sensor"/>
    <n v="6"/>
    <n v="189"/>
    <n v="0.19"/>
    <n v="667.18"/>
  </r>
  <r>
    <n v="3106"/>
    <x v="12"/>
    <x v="1"/>
    <x v="0"/>
    <n v="402219"/>
    <s v="Lighting - Occupancy Sensor - Wall/Ceiling Mounted Lighting Sensor"/>
    <x v="5"/>
    <x v="6"/>
    <s v="Sensor"/>
    <n v="2"/>
    <n v="70"/>
    <n v="0.06"/>
    <n v="222.39"/>
  </r>
  <r>
    <n v="3106"/>
    <x v="12"/>
    <x v="1"/>
    <x v="0"/>
    <n v="402219"/>
    <s v="Lighting - Occupancy Sensor - Wall/Ceiling Mounted Lighting Sensor"/>
    <x v="5"/>
    <x v="6"/>
    <s v="Sensor"/>
    <n v="25"/>
    <n v="875"/>
    <n v="0.81"/>
    <n v="2779.92"/>
  </r>
  <r>
    <n v="3106"/>
    <x v="12"/>
    <x v="1"/>
    <x v="0"/>
    <n v="402219"/>
    <s v="Lighting - Occupancy Sensor - Wall/Ceiling Mounted Lighting Sensor"/>
    <x v="5"/>
    <x v="6"/>
    <s v="Sensor"/>
    <n v="77"/>
    <n v="2695"/>
    <n v="2.4900000000000002"/>
    <n v="8562.15"/>
  </r>
  <r>
    <n v="3106"/>
    <x v="12"/>
    <x v="1"/>
    <x v="0"/>
    <n v="402219"/>
    <s v="Lighting - Occupancy Sensor - Wall/Ceiling Mounted Lighting Sensor"/>
    <x v="5"/>
    <x v="6"/>
    <s v="Sensor"/>
    <n v="42"/>
    <n v="1470"/>
    <n v="1.36"/>
    <n v="4670.26"/>
  </r>
  <r>
    <n v="3106"/>
    <x v="12"/>
    <x v="1"/>
    <x v="0"/>
    <n v="402219"/>
    <s v="Lighting - Occupancy Sensor - Wall/Ceiling Mounted Lighting Sensor"/>
    <x v="5"/>
    <x v="6"/>
    <s v="Sensor"/>
    <n v="36"/>
    <n v="1260"/>
    <n v="1.1299999999999999"/>
    <n v="3968.87"/>
  </r>
  <r>
    <n v="3106"/>
    <x v="12"/>
    <x v="1"/>
    <x v="0"/>
    <n v="402219"/>
    <s v="Lighting - Occupancy Sensor - Wall/Ceiling Mounted Lighting Sensor"/>
    <x v="5"/>
    <x v="6"/>
    <s v="Sensor"/>
    <n v="49"/>
    <n v="1715"/>
    <n v="1.49"/>
    <n v="6282.66"/>
  </r>
  <r>
    <n v="3106"/>
    <x v="12"/>
    <x v="1"/>
    <x v="0"/>
    <n v="402219"/>
    <s v="Lighting - Occupancy Sensor - Wall/Ceiling Mounted Lighting Sensor"/>
    <x v="5"/>
    <x v="6"/>
    <s v="Sensor"/>
    <n v="8"/>
    <n v="280"/>
    <n v="0.24"/>
    <n v="1025.74"/>
  </r>
  <r>
    <n v="3106"/>
    <x v="12"/>
    <x v="1"/>
    <x v="0"/>
    <n v="402219"/>
    <s v="Lighting - Occupancy Sensor - Wall/Ceiling Mounted Lighting Sensor"/>
    <x v="5"/>
    <x v="6"/>
    <s v="Sensor"/>
    <n v="3"/>
    <n v="105"/>
    <n v="0.06"/>
    <n v="310.06"/>
  </r>
  <r>
    <n v="3106"/>
    <x v="12"/>
    <x v="1"/>
    <x v="0"/>
    <n v="402219"/>
    <s v="Lighting - Occupancy Sensor - Wall/Ceiling Mounted Lighting Sensor"/>
    <x v="5"/>
    <x v="6"/>
    <s v="Sensor"/>
    <n v="3"/>
    <n v="105"/>
    <n v="0.06"/>
    <n v="310.06"/>
  </r>
  <r>
    <n v="3106"/>
    <x v="12"/>
    <x v="1"/>
    <x v="0"/>
    <n v="402219"/>
    <s v="Lighting - Occupancy Sensor - Wall/Ceiling Mounted Lighting Sensor"/>
    <x v="5"/>
    <x v="6"/>
    <s v="Sensor"/>
    <n v="2"/>
    <n v="70"/>
    <n v="0.06"/>
    <n v="256.43"/>
  </r>
  <r>
    <n v="3106"/>
    <x v="12"/>
    <x v="1"/>
    <x v="0"/>
    <n v="402219"/>
    <s v="Lighting - Occupancy Sensor - Wall/Ceiling Mounted Lighting Sensor"/>
    <x v="5"/>
    <x v="6"/>
    <s v="Sensor"/>
    <n v="2"/>
    <n v="70"/>
    <n v="0.06"/>
    <n v="256.43"/>
  </r>
  <r>
    <n v="3106"/>
    <x v="12"/>
    <x v="1"/>
    <x v="0"/>
    <n v="402219"/>
    <s v="Lighting - Occupancy Sensor - Wall/Ceiling Mounted Lighting Sensor"/>
    <x v="5"/>
    <x v="6"/>
    <s v="Sensor"/>
    <n v="2"/>
    <n v="70"/>
    <n v="0.06"/>
    <n v="256.43"/>
  </r>
  <r>
    <n v="3106"/>
    <x v="12"/>
    <x v="1"/>
    <x v="0"/>
    <n v="402219"/>
    <s v="Lighting - Occupancy Sensor - Wall/Ceiling Mounted Lighting Sensor"/>
    <x v="5"/>
    <x v="6"/>
    <s v="Sensor"/>
    <n v="208"/>
    <n v="7280"/>
    <n v="6.75"/>
    <n v="23128.93"/>
  </r>
  <r>
    <n v="3106"/>
    <x v="12"/>
    <x v="1"/>
    <x v="0"/>
    <n v="402219"/>
    <s v="Lighting - Occupancy Sensor - Wall/Ceiling Mounted Lighting Sensor"/>
    <x v="5"/>
    <x v="6"/>
    <s v="Sensor"/>
    <n v="11"/>
    <n v="385"/>
    <n v="0.35"/>
    <n v="1223.1600000000001"/>
  </r>
  <r>
    <n v="3106"/>
    <x v="12"/>
    <x v="1"/>
    <x v="0"/>
    <n v="402219"/>
    <s v="Lighting - Occupancy Sensor - Wall/Ceiling Mounted Lighting Sensor"/>
    <x v="5"/>
    <x v="6"/>
    <s v="Sensor"/>
    <n v="2"/>
    <n v="70"/>
    <n v="7.0000000000000007E-2"/>
    <n v="277.43"/>
  </r>
  <r>
    <n v="3106"/>
    <x v="12"/>
    <x v="1"/>
    <x v="0"/>
    <n v="402219"/>
    <s v="Lighting - Occupancy Sensor - Wall/Ceiling Mounted Lighting Sensor"/>
    <x v="5"/>
    <x v="6"/>
    <s v="Sensor"/>
    <n v="3"/>
    <n v="105"/>
    <n v="0.11"/>
    <n v="525.72"/>
  </r>
  <r>
    <n v="3106"/>
    <x v="12"/>
    <x v="1"/>
    <x v="0"/>
    <n v="402219"/>
    <s v="Lighting - Occupancy Sensor - Wall/Ceiling Mounted Lighting Sensor"/>
    <x v="5"/>
    <x v="6"/>
    <s v="Sensor"/>
    <n v="96"/>
    <n v="3360"/>
    <n v="3.11"/>
    <n v="10674.89"/>
  </r>
  <r>
    <n v="3106"/>
    <x v="12"/>
    <x v="1"/>
    <x v="0"/>
    <n v="402219"/>
    <s v="Lighting - Occupancy Sensor - Wall/Ceiling Mounted Lighting Sensor"/>
    <x v="5"/>
    <x v="6"/>
    <s v="Sensor"/>
    <n v="101"/>
    <n v="3535"/>
    <n v="3.27"/>
    <n v="11230.87"/>
  </r>
  <r>
    <n v="3106"/>
    <x v="12"/>
    <x v="1"/>
    <x v="0"/>
    <n v="402219"/>
    <s v="Lighting - Occupancy Sensor - Wall/Ceiling Mounted Lighting Sensor"/>
    <x v="5"/>
    <x v="6"/>
    <s v="Sensor"/>
    <n v="49"/>
    <n v="1715"/>
    <n v="1.49"/>
    <n v="6282.66"/>
  </r>
  <r>
    <n v="3106"/>
    <x v="12"/>
    <x v="1"/>
    <x v="0"/>
    <n v="402219"/>
    <s v="Lighting - Occupancy Sensor - Wall/Ceiling Mounted Lighting Sensor"/>
    <x v="5"/>
    <x v="6"/>
    <s v="Sensor"/>
    <n v="2"/>
    <n v="70"/>
    <n v="0.06"/>
    <n v="218.18"/>
  </r>
  <r>
    <n v="3106"/>
    <x v="12"/>
    <x v="1"/>
    <x v="0"/>
    <n v="402219"/>
    <s v="Lighting - Occupancy Sensor - Wall/Ceiling Mounted Lighting Sensor"/>
    <x v="5"/>
    <x v="6"/>
    <s v="Sensor"/>
    <n v="212"/>
    <n v="7420"/>
    <n v="6.45"/>
    <n v="27182.13"/>
  </r>
  <r>
    <n v="3106"/>
    <x v="12"/>
    <x v="1"/>
    <x v="0"/>
    <n v="402219"/>
    <s v="Lighting - Occupancy Sensor - Wall/Ceiling Mounted Lighting Sensor"/>
    <x v="5"/>
    <x v="6"/>
    <s v="Sensor"/>
    <n v="240"/>
    <n v="8400"/>
    <n v="7.79"/>
    <n v="26687.23"/>
  </r>
  <r>
    <n v="3106"/>
    <x v="12"/>
    <x v="1"/>
    <x v="0"/>
    <n v="402219"/>
    <s v="Lighting - Occupancy Sensor - Wall/Ceiling Mounted Lighting Sensor"/>
    <x v="5"/>
    <x v="6"/>
    <s v="Sensor"/>
    <n v="6"/>
    <n v="210"/>
    <n v="0.19"/>
    <n v="667.18"/>
  </r>
  <r>
    <n v="3106"/>
    <x v="12"/>
    <x v="1"/>
    <x v="0"/>
    <n v="402219"/>
    <s v="Lighting - Occupancy Sensor - Wall/Ceiling Mounted Lighting Sensor"/>
    <x v="5"/>
    <x v="6"/>
    <s v="Sensor"/>
    <n v="1"/>
    <n v="35"/>
    <n v="0.03"/>
    <n v="109.09"/>
  </r>
  <r>
    <n v="3106"/>
    <x v="12"/>
    <x v="1"/>
    <x v="0"/>
    <n v="402219"/>
    <s v="Lighting - Occupancy Sensor - Wall/Ceiling Mounted Lighting Sensor"/>
    <x v="5"/>
    <x v="6"/>
    <s v="Sensor"/>
    <n v="48"/>
    <n v="1680"/>
    <n v="1.35"/>
    <n v="4252.6000000000004"/>
  </r>
  <r>
    <n v="3106"/>
    <x v="12"/>
    <x v="1"/>
    <x v="0"/>
    <n v="402219"/>
    <s v="Lighting - Occupancy Sensor - Wall/Ceiling Mounted Lighting Sensor"/>
    <x v="5"/>
    <x v="6"/>
    <s v="Sensor"/>
    <n v="444"/>
    <n v="15540"/>
    <n v="14.41"/>
    <n v="49371.37"/>
  </r>
  <r>
    <n v="3106"/>
    <x v="12"/>
    <x v="1"/>
    <x v="0"/>
    <n v="402219"/>
    <s v="Lighting - Occupancy Sensor - Wall/Ceiling Mounted Lighting Sensor"/>
    <x v="5"/>
    <x v="6"/>
    <s v="Sensor"/>
    <n v="3"/>
    <n v="105"/>
    <n v="0.09"/>
    <n v="333.59"/>
  </r>
  <r>
    <n v="3106"/>
    <x v="12"/>
    <x v="1"/>
    <x v="0"/>
    <n v="402219"/>
    <s v="Lighting - Occupancy Sensor - Wall/Ceiling Mounted Lighting Sensor"/>
    <x v="5"/>
    <x v="6"/>
    <s v="Sensor"/>
    <n v="2"/>
    <n v="70"/>
    <n v="0.06"/>
    <n v="218.59"/>
  </r>
  <r>
    <n v="3106"/>
    <x v="12"/>
    <x v="1"/>
    <x v="0"/>
    <n v="402219"/>
    <s v="Lighting - Occupancy Sensor - Wall/Ceiling Mounted Lighting Sensor"/>
    <x v="5"/>
    <x v="6"/>
    <s v="Sensor"/>
    <n v="2"/>
    <n v="70"/>
    <n v="7.0000000000000007E-2"/>
    <n v="274.99"/>
  </r>
  <r>
    <n v="3106"/>
    <x v="12"/>
    <x v="1"/>
    <x v="0"/>
    <n v="402219"/>
    <s v="Lighting - Occupancy Sensor - Wall/Ceiling Mounted Lighting Sensor"/>
    <x v="5"/>
    <x v="6"/>
    <s v="Sensor"/>
    <n v="100"/>
    <n v="3500"/>
    <n v="3.14"/>
    <n v="11024.64"/>
  </r>
  <r>
    <n v="3106"/>
    <x v="12"/>
    <x v="1"/>
    <x v="0"/>
    <n v="402219"/>
    <s v="Lighting - Occupancy Sensor - Wall/Ceiling Mounted Lighting Sensor"/>
    <x v="5"/>
    <x v="6"/>
    <s v="Sensor"/>
    <n v="5"/>
    <n v="175"/>
    <n v="0.16"/>
    <n v="555.98"/>
  </r>
  <r>
    <n v="3106"/>
    <x v="12"/>
    <x v="1"/>
    <x v="0"/>
    <n v="402220"/>
    <s v="Lighting - Occupancy Sensor - Wallbox Lighting Sensor"/>
    <x v="5"/>
    <x v="6"/>
    <s v="Sensor"/>
    <n v="1"/>
    <n v="20"/>
    <n v="0.02"/>
    <n v="100.53"/>
  </r>
  <r>
    <n v="3106"/>
    <x v="12"/>
    <x v="1"/>
    <x v="0"/>
    <n v="402220"/>
    <s v="Lighting - Occupancy Sensor - Wallbox Lighting Sensor"/>
    <x v="5"/>
    <x v="6"/>
    <s v="Sensor"/>
    <n v="1"/>
    <n v="20"/>
    <n v="0.03"/>
    <n v="133.84"/>
  </r>
  <r>
    <n v="3106"/>
    <x v="12"/>
    <x v="1"/>
    <x v="0"/>
    <n v="402220"/>
    <s v="Lighting - Occupancy Sensor - Wallbox Lighting Sensor"/>
    <x v="5"/>
    <x v="6"/>
    <s v="Sensor"/>
    <n v="1"/>
    <n v="20"/>
    <n v="0.02"/>
    <n v="104.29"/>
  </r>
  <r>
    <n v="3106"/>
    <x v="12"/>
    <x v="1"/>
    <x v="0"/>
    <n v="402220"/>
    <s v="Lighting - Occupancy Sensor - Wallbox Lighting Sensor"/>
    <x v="5"/>
    <x v="6"/>
    <s v="Sensor"/>
    <n v="59"/>
    <n v="1180"/>
    <n v="2.2400000000000002"/>
    <n v="8184.19"/>
  </r>
  <r>
    <n v="3106"/>
    <x v="12"/>
    <x v="1"/>
    <x v="0"/>
    <n v="402220"/>
    <s v="Lighting - Occupancy Sensor - Wallbox Lighting Sensor"/>
    <x v="5"/>
    <x v="6"/>
    <s v="Sensor"/>
    <n v="54"/>
    <n v="1080"/>
    <n v="0.57999999999999996"/>
    <n v="4169.88"/>
  </r>
  <r>
    <n v="3106"/>
    <x v="12"/>
    <x v="1"/>
    <x v="0"/>
    <n v="402220"/>
    <s v="Lighting - Occupancy Sensor - Wallbox Lighting Sensor"/>
    <x v="5"/>
    <x v="6"/>
    <s v="Sensor"/>
    <n v="148"/>
    <n v="2960"/>
    <n v="1.66"/>
    <n v="11428.56"/>
  </r>
  <r>
    <n v="3106"/>
    <x v="12"/>
    <x v="1"/>
    <x v="0"/>
    <n v="402220"/>
    <s v="Lighting - Occupancy Sensor - Wallbox Lighting Sensor"/>
    <x v="5"/>
    <x v="6"/>
    <s v="Sensor"/>
    <n v="30"/>
    <n v="600"/>
    <n v="0.32"/>
    <n v="2316.6"/>
  </r>
  <r>
    <n v="3106"/>
    <x v="12"/>
    <x v="1"/>
    <x v="0"/>
    <n v="402220"/>
    <s v="Lighting - Occupancy Sensor - Wallbox Lighting Sensor"/>
    <x v="5"/>
    <x v="6"/>
    <s v="Sensor"/>
    <n v="284"/>
    <n v="5680"/>
    <n v="2.21"/>
    <n v="17907.330000000002"/>
  </r>
  <r>
    <n v="3106"/>
    <x v="12"/>
    <x v="1"/>
    <x v="0"/>
    <n v="402220"/>
    <s v="Lighting - Occupancy Sensor - Wallbox Lighting Sensor"/>
    <x v="5"/>
    <x v="6"/>
    <s v="Sensor"/>
    <n v="2"/>
    <n v="36"/>
    <n v="7.0000000000000007E-2"/>
    <n v="350.48"/>
  </r>
  <r>
    <n v="3106"/>
    <x v="12"/>
    <x v="1"/>
    <x v="0"/>
    <n v="402220"/>
    <s v="Lighting - Occupancy Sensor - Wallbox Lighting Sensor"/>
    <x v="5"/>
    <x v="6"/>
    <s v="Sensor"/>
    <n v="417"/>
    <n v="8340"/>
    <n v="4.54"/>
    <n v="32200.74"/>
  </r>
  <r>
    <n v="3106"/>
    <x v="12"/>
    <x v="1"/>
    <x v="0"/>
    <n v="402220"/>
    <s v="Lighting - Occupancy Sensor - Wallbox Lighting Sensor"/>
    <x v="5"/>
    <x v="6"/>
    <s v="Sensor"/>
    <n v="255"/>
    <n v="5100"/>
    <n v="8.27"/>
    <n v="28355.18"/>
  </r>
  <r>
    <n v="3106"/>
    <x v="12"/>
    <x v="1"/>
    <x v="0"/>
    <n v="402220"/>
    <s v="Lighting - Occupancy Sensor - Wallbox Lighting Sensor"/>
    <x v="5"/>
    <x v="6"/>
    <s v="Sensor"/>
    <n v="875"/>
    <n v="17500"/>
    <n v="9.52"/>
    <n v="67567.5"/>
  </r>
  <r>
    <n v="3106"/>
    <x v="12"/>
    <x v="1"/>
    <x v="0"/>
    <n v="402220"/>
    <s v="Lighting - Occupancy Sensor - Wallbox Lighting Sensor"/>
    <x v="5"/>
    <x v="6"/>
    <s v="Sensor"/>
    <n v="67"/>
    <n v="1340"/>
    <n v="0.72"/>
    <n v="5173.74"/>
  </r>
  <r>
    <n v="3106"/>
    <x v="12"/>
    <x v="1"/>
    <x v="0"/>
    <n v="402220"/>
    <s v="Lighting - Occupancy Sensor - Wallbox Lighting Sensor"/>
    <x v="5"/>
    <x v="6"/>
    <s v="Sensor"/>
    <n v="1"/>
    <n v="20"/>
    <n v="0.03"/>
    <n v="111.19"/>
  </r>
  <r>
    <n v="3106"/>
    <x v="12"/>
    <x v="1"/>
    <x v="0"/>
    <n v="402220"/>
    <s v="Lighting - Occupancy Sensor - Wallbox Lighting Sensor"/>
    <x v="5"/>
    <x v="6"/>
    <s v="Sensor"/>
    <n v="353"/>
    <n v="7060"/>
    <n v="11.45"/>
    <n v="39252.47"/>
  </r>
  <r>
    <n v="3106"/>
    <x v="12"/>
    <x v="1"/>
    <x v="0"/>
    <n v="402073"/>
    <s v="Lighting - Occupancy Sensor - Wallbox Lighting Sensor"/>
    <x v="5"/>
    <x v="6"/>
    <s v="Sensor"/>
    <n v="9"/>
    <n v="202.5"/>
    <n v="0.1"/>
    <n v="694.98"/>
  </r>
  <r>
    <n v="3106"/>
    <x v="12"/>
    <x v="1"/>
    <x v="0"/>
    <n v="402220"/>
    <s v="Lighting - Occupancy Sensor - Wallbox Lighting Sensor"/>
    <x v="5"/>
    <x v="6"/>
    <s v="Sensor"/>
    <n v="1"/>
    <n v="20"/>
    <n v="0.03"/>
    <n v="111.19"/>
  </r>
  <r>
    <n v="3106"/>
    <x v="12"/>
    <x v="1"/>
    <x v="0"/>
    <n v="402220"/>
    <s v="Lighting - Occupancy Sensor - Wallbox Lighting Sensor"/>
    <x v="5"/>
    <x v="6"/>
    <s v="Sensor"/>
    <n v="433"/>
    <n v="8660"/>
    <n v="10.029999999999999"/>
    <n v="45159.99"/>
  </r>
  <r>
    <n v="3106"/>
    <x v="12"/>
    <x v="1"/>
    <x v="0"/>
    <n v="402220"/>
    <s v="Lighting - Occupancy Sensor - Wallbox Lighting Sensor"/>
    <x v="5"/>
    <x v="6"/>
    <s v="Sensor"/>
    <n v="651"/>
    <n v="13020"/>
    <n v="15.08"/>
    <n v="67896.429999999993"/>
  </r>
  <r>
    <n v="3106"/>
    <x v="12"/>
    <x v="1"/>
    <x v="0"/>
    <n v="402220"/>
    <s v="Lighting - Occupancy Sensor - Wallbox Lighting Sensor"/>
    <x v="5"/>
    <x v="6"/>
    <s v="Sensor"/>
    <n v="22"/>
    <n v="440"/>
    <n v="0.71"/>
    <n v="2446.3200000000002"/>
  </r>
  <r>
    <n v="3106"/>
    <x v="12"/>
    <x v="1"/>
    <x v="0"/>
    <n v="402220"/>
    <s v="Lighting - Occupancy Sensor - Wallbox Lighting Sensor"/>
    <x v="5"/>
    <x v="6"/>
    <s v="Sensor"/>
    <n v="640"/>
    <n v="12800"/>
    <n v="6.96"/>
    <n v="49420.800000000003"/>
  </r>
  <r>
    <n v="3106"/>
    <x v="12"/>
    <x v="1"/>
    <x v="0"/>
    <n v="402220"/>
    <s v="Lighting - Occupancy Sensor - Wallbox Lighting Sensor"/>
    <x v="5"/>
    <x v="6"/>
    <s v="Sensor"/>
    <n v="367"/>
    <n v="7340"/>
    <n v="8.64"/>
    <n v="38276.480000000003"/>
  </r>
  <r>
    <n v="3106"/>
    <x v="12"/>
    <x v="1"/>
    <x v="0"/>
    <n v="402220"/>
    <s v="Lighting - Occupancy Sensor - Wallbox Lighting Sensor"/>
    <x v="5"/>
    <x v="6"/>
    <s v="Sensor"/>
    <n v="263"/>
    <n v="5260"/>
    <n v="6.19"/>
    <n v="27429.74"/>
  </r>
  <r>
    <n v="3106"/>
    <x v="12"/>
    <x v="1"/>
    <x v="0"/>
    <n v="402220"/>
    <s v="Lighting - Occupancy Sensor - Wallbox Lighting Sensor"/>
    <x v="5"/>
    <x v="6"/>
    <s v="Sensor"/>
    <n v="2"/>
    <n v="40"/>
    <n v="7.0000000000000007E-2"/>
    <n v="390.29"/>
  </r>
  <r>
    <n v="3106"/>
    <x v="12"/>
    <x v="1"/>
    <x v="0"/>
    <n v="402220"/>
    <s v="Lighting - Occupancy Sensor - Wallbox Lighting Sensor"/>
    <x v="5"/>
    <x v="6"/>
    <s v="Sensor"/>
    <n v="333"/>
    <n v="6660"/>
    <n v="7.84"/>
    <n v="34730.43"/>
  </r>
  <r>
    <n v="3106"/>
    <x v="12"/>
    <x v="1"/>
    <x v="0"/>
    <n v="402220"/>
    <s v="Lighting - Occupancy Sensor - Wallbox Lighting Sensor"/>
    <x v="5"/>
    <x v="6"/>
    <s v="Sensor"/>
    <n v="318"/>
    <n v="6360"/>
    <n v="7.49"/>
    <n v="33166"/>
  </r>
  <r>
    <n v="3106"/>
    <x v="12"/>
    <x v="1"/>
    <x v="0"/>
    <n v="402220"/>
    <s v="Lighting - Occupancy Sensor - Wallbox Lighting Sensor"/>
    <x v="5"/>
    <x v="6"/>
    <s v="Sensor"/>
    <n v="67"/>
    <n v="1340"/>
    <n v="2.04"/>
    <n v="8590.57"/>
  </r>
  <r>
    <n v="3106"/>
    <x v="12"/>
    <x v="1"/>
    <x v="0"/>
    <n v="402220"/>
    <s v="Lighting - Occupancy Sensor - Wallbox Lighting Sensor"/>
    <x v="5"/>
    <x v="6"/>
    <s v="Sensor"/>
    <n v="550"/>
    <n v="11000"/>
    <n v="5.98"/>
    <n v="42471"/>
  </r>
  <r>
    <n v="3106"/>
    <x v="12"/>
    <x v="1"/>
    <x v="0"/>
    <n v="402220"/>
    <s v="Lighting - Occupancy Sensor - Wallbox Lighting Sensor"/>
    <x v="5"/>
    <x v="6"/>
    <s v="Sensor"/>
    <n v="189"/>
    <n v="3780"/>
    <n v="6.08"/>
    <n v="30852.05"/>
  </r>
  <r>
    <n v="3106"/>
    <x v="12"/>
    <x v="1"/>
    <x v="0"/>
    <n v="402220"/>
    <s v="Lighting - Occupancy Sensor - Wallbox Lighting Sensor"/>
    <x v="5"/>
    <x v="6"/>
    <s v="Sensor"/>
    <n v="3"/>
    <n v="60"/>
    <n v="0.08"/>
    <n v="265.77999999999997"/>
  </r>
  <r>
    <n v="3106"/>
    <x v="12"/>
    <x v="1"/>
    <x v="0"/>
    <n v="402220"/>
    <s v="Lighting - Occupancy Sensor - Wallbox Lighting Sensor"/>
    <x v="5"/>
    <x v="6"/>
    <s v="Sensor"/>
    <n v="1"/>
    <n v="18"/>
    <n v="0.03"/>
    <n v="138.71"/>
  </r>
  <r>
    <n v="3106"/>
    <x v="12"/>
    <x v="1"/>
    <x v="0"/>
    <n v="402220"/>
    <s v="Lighting - Occupancy Sensor - Wallbox Lighting Sensor"/>
    <x v="5"/>
    <x v="6"/>
    <s v="Sensor"/>
    <n v="213"/>
    <n v="4260"/>
    <n v="2.39"/>
    <n v="16447.86"/>
  </r>
  <r>
    <n v="3106"/>
    <x v="12"/>
    <x v="1"/>
    <x v="0"/>
    <n v="402220"/>
    <s v="Lighting - Occupancy Sensor - Wallbox Lighting Sensor"/>
    <x v="5"/>
    <x v="6"/>
    <s v="Sensor"/>
    <n v="4"/>
    <n v="80"/>
    <n v="0.14000000000000001"/>
    <n v="780.59"/>
  </r>
  <r>
    <n v="3106"/>
    <x v="12"/>
    <x v="1"/>
    <x v="0"/>
    <n v="402220"/>
    <s v="Lighting - Occupancy Sensor - Wallbox Lighting Sensor"/>
    <x v="5"/>
    <x v="6"/>
    <s v="Sensor"/>
    <n v="96"/>
    <n v="1920"/>
    <n v="2.02"/>
    <n v="9922.17"/>
  </r>
  <r>
    <n v="3106"/>
    <x v="12"/>
    <x v="1"/>
    <x v="0"/>
    <n v="402220"/>
    <s v="Lighting - Occupancy Sensor - Wallbox Lighting Sensor"/>
    <x v="5"/>
    <x v="6"/>
    <s v="Sensor"/>
    <n v="436"/>
    <n v="8720"/>
    <n v="13.38"/>
    <n v="70518.98"/>
  </r>
  <r>
    <n v="3106"/>
    <x v="12"/>
    <x v="1"/>
    <x v="0"/>
    <n v="402220"/>
    <s v="Lighting - Occupancy Sensor - Wallbox Lighting Sensor"/>
    <x v="5"/>
    <x v="6"/>
    <s v="Sensor"/>
    <n v="4"/>
    <n v="80"/>
    <n v="0.12"/>
    <n v="436.36"/>
  </r>
  <r>
    <n v="3106"/>
    <x v="12"/>
    <x v="1"/>
    <x v="0"/>
    <n v="402220"/>
    <s v="Lighting - Occupancy Sensor - Wallbox Lighting Sensor"/>
    <x v="5"/>
    <x v="6"/>
    <s v="Sensor"/>
    <n v="96"/>
    <n v="1920"/>
    <n v="2.02"/>
    <n v="9922.17"/>
  </r>
  <r>
    <n v="3106"/>
    <x v="12"/>
    <x v="1"/>
    <x v="0"/>
    <n v="402220"/>
    <s v="Lighting - Occupancy Sensor - Wallbox Lighting Sensor"/>
    <x v="5"/>
    <x v="6"/>
    <s v="Sensor"/>
    <n v="21"/>
    <n v="378"/>
    <n v="0.65"/>
    <n v="2290.9"/>
  </r>
  <r>
    <n v="3106"/>
    <x v="12"/>
    <x v="1"/>
    <x v="0"/>
    <n v="402220"/>
    <s v="Lighting - Occupancy Sensor - Wallbox Lighting Sensor"/>
    <x v="5"/>
    <x v="6"/>
    <s v="Sensor"/>
    <n v="894"/>
    <n v="17880"/>
    <n v="28.76"/>
    <n v="145935.12"/>
  </r>
  <r>
    <n v="3106"/>
    <x v="12"/>
    <x v="1"/>
    <x v="0"/>
    <n v="402220"/>
    <s v="Lighting - Occupancy Sensor - Wallbox Lighting Sensor"/>
    <x v="5"/>
    <x v="6"/>
    <s v="Sensor"/>
    <n v="358"/>
    <n v="7160"/>
    <n v="7.54"/>
    <n v="37001.440000000002"/>
  </r>
  <r>
    <n v="3106"/>
    <x v="12"/>
    <x v="1"/>
    <x v="0"/>
    <n v="402220"/>
    <s v="Lighting - Occupancy Sensor - Wallbox Lighting Sensor"/>
    <x v="5"/>
    <x v="6"/>
    <s v="Sensor"/>
    <n v="2"/>
    <n v="40"/>
    <n v="7.0000000000000007E-2"/>
    <n v="277.43"/>
  </r>
  <r>
    <n v="3106"/>
    <x v="12"/>
    <x v="1"/>
    <x v="0"/>
    <n v="402220"/>
    <s v="Lighting - Occupancy Sensor - Wallbox Lighting Sensor"/>
    <x v="5"/>
    <x v="6"/>
    <s v="Sensor"/>
    <n v="1"/>
    <n v="20"/>
    <n v="0.03"/>
    <n v="138.71"/>
  </r>
  <r>
    <n v="3106"/>
    <x v="12"/>
    <x v="1"/>
    <x v="0"/>
    <n v="402220"/>
    <s v="Lighting - Occupancy Sensor - Wallbox Lighting Sensor"/>
    <x v="5"/>
    <x v="6"/>
    <s v="Sensor"/>
    <n v="60"/>
    <n v="1200"/>
    <n v="1.94"/>
    <n v="6671.8"/>
  </r>
  <r>
    <n v="3106"/>
    <x v="12"/>
    <x v="1"/>
    <x v="0"/>
    <n v="402220"/>
    <s v="Lighting - Occupancy Sensor - Wallbox Lighting Sensor"/>
    <x v="5"/>
    <x v="6"/>
    <s v="Sensor"/>
    <n v="116"/>
    <n v="2320"/>
    <n v="2.73"/>
    <n v="12098.28"/>
  </r>
  <r>
    <n v="3106"/>
    <x v="12"/>
    <x v="1"/>
    <x v="0"/>
    <n v="402220"/>
    <s v="Lighting - Occupancy Sensor - Wallbox Lighting Sensor"/>
    <x v="5"/>
    <x v="6"/>
    <s v="Sensor"/>
    <n v="125"/>
    <n v="2500"/>
    <n v="4.05"/>
    <n v="13899.6"/>
  </r>
  <r>
    <n v="3106"/>
    <x v="12"/>
    <x v="1"/>
    <x v="0"/>
    <n v="402220"/>
    <s v="Lighting - Occupancy Sensor - Wallbox Lighting Sensor"/>
    <x v="5"/>
    <x v="6"/>
    <s v="Sensor"/>
    <n v="586"/>
    <n v="11720"/>
    <n v="13.8"/>
    <n v="61117.22"/>
  </r>
  <r>
    <n v="3106"/>
    <x v="12"/>
    <x v="1"/>
    <x v="0"/>
    <n v="402220"/>
    <s v="Lighting - Occupancy Sensor - Wallbox Lighting Sensor"/>
    <x v="5"/>
    <x v="6"/>
    <s v="Sensor"/>
    <n v="48"/>
    <n v="960"/>
    <n v="0.52"/>
    <n v="3706.56"/>
  </r>
  <r>
    <n v="3106"/>
    <x v="12"/>
    <x v="1"/>
    <x v="0"/>
    <n v="402220"/>
    <s v="Lighting - Occupancy Sensor - Wallbox Lighting Sensor"/>
    <x v="5"/>
    <x v="6"/>
    <s v="Sensor"/>
    <n v="136"/>
    <n v="2720"/>
    <n v="1.48"/>
    <n v="10501.92"/>
  </r>
  <r>
    <n v="3106"/>
    <x v="12"/>
    <x v="1"/>
    <x v="0"/>
    <n v="402220"/>
    <s v="Lighting - Occupancy Sensor - Wallbox Lighting Sensor"/>
    <x v="5"/>
    <x v="6"/>
    <s v="Sensor"/>
    <n v="79"/>
    <n v="1580"/>
    <n v="0.86"/>
    <n v="6100.38"/>
  </r>
  <r>
    <n v="3106"/>
    <x v="12"/>
    <x v="1"/>
    <x v="0"/>
    <n v="402220"/>
    <s v="Lighting - Occupancy Sensor - Wallbox Lighting Sensor"/>
    <x v="5"/>
    <x v="6"/>
    <s v="Sensor"/>
    <n v="23"/>
    <n v="460"/>
    <n v="0.25"/>
    <n v="1776.06"/>
  </r>
  <r>
    <n v="3106"/>
    <x v="12"/>
    <x v="1"/>
    <x v="0"/>
    <n v="402220"/>
    <s v="Lighting - Occupancy Sensor - Wallbox Lighting Sensor"/>
    <x v="5"/>
    <x v="6"/>
    <s v="Sensor"/>
    <n v="15"/>
    <n v="300"/>
    <n v="0.31"/>
    <n v="1550.34"/>
  </r>
  <r>
    <n v="3106"/>
    <x v="12"/>
    <x v="1"/>
    <x v="0"/>
    <n v="402220"/>
    <s v="Lighting - Occupancy Sensor - Wallbox Lighting Sensor"/>
    <x v="5"/>
    <x v="6"/>
    <s v="Sensor"/>
    <n v="90"/>
    <n v="1800"/>
    <n v="1.89"/>
    <n v="9302.0400000000009"/>
  </r>
  <r>
    <n v="3106"/>
    <x v="12"/>
    <x v="1"/>
    <x v="0"/>
    <n v="402220"/>
    <s v="Lighting - Occupancy Sensor - Wallbox Lighting Sensor"/>
    <x v="5"/>
    <x v="6"/>
    <s v="Sensor"/>
    <n v="10"/>
    <n v="200"/>
    <n v="0.21"/>
    <n v="1033.56"/>
  </r>
  <r>
    <n v="3106"/>
    <x v="12"/>
    <x v="1"/>
    <x v="0"/>
    <n v="402220"/>
    <s v="Lighting - Occupancy Sensor - Wallbox Lighting Sensor"/>
    <x v="5"/>
    <x v="6"/>
    <s v="Sensor"/>
    <n v="711"/>
    <n v="14220"/>
    <n v="7.74"/>
    <n v="54903.42"/>
  </r>
  <r>
    <n v="3106"/>
    <x v="12"/>
    <x v="1"/>
    <x v="0"/>
    <n v="402220"/>
    <s v="Lighting - Occupancy Sensor - Wallbox Lighting Sensor"/>
    <x v="5"/>
    <x v="6"/>
    <s v="Sensor"/>
    <n v="68"/>
    <n v="1360"/>
    <n v="2.0699999999999998"/>
    <n v="8718.7900000000009"/>
  </r>
  <r>
    <n v="3106"/>
    <x v="12"/>
    <x v="1"/>
    <x v="0"/>
    <n v="402220"/>
    <s v="Lighting - Occupancy Sensor - Wallbox Lighting Sensor"/>
    <x v="5"/>
    <x v="6"/>
    <s v="Sensor"/>
    <n v="236"/>
    <n v="4720"/>
    <n v="2.57"/>
    <n v="18223.919999999998"/>
  </r>
  <r>
    <n v="3106"/>
    <x v="12"/>
    <x v="1"/>
    <x v="0"/>
    <n v="402220"/>
    <s v="Lighting - Occupancy Sensor - Wallbox Lighting Sensor"/>
    <x v="5"/>
    <x v="6"/>
    <s v="Sensor"/>
    <n v="117"/>
    <n v="2340"/>
    <n v="1.27"/>
    <n v="9034.74"/>
  </r>
  <r>
    <n v="3106"/>
    <x v="12"/>
    <x v="1"/>
    <x v="0"/>
    <n v="402220"/>
    <s v="Lighting - Occupancy Sensor - Wallbox Lighting Sensor"/>
    <x v="5"/>
    <x v="6"/>
    <s v="Sensor"/>
    <n v="63"/>
    <n v="1260"/>
    <n v="1.91"/>
    <n v="8077.7"/>
  </r>
  <r>
    <n v="3106"/>
    <x v="12"/>
    <x v="1"/>
    <x v="0"/>
    <n v="402220"/>
    <s v="Lighting - Occupancy Sensor - Wallbox Lighting Sensor"/>
    <x v="5"/>
    <x v="6"/>
    <s v="Sensor"/>
    <n v="105"/>
    <n v="2100"/>
    <n v="1.1399999999999999"/>
    <n v="8108.1"/>
  </r>
  <r>
    <n v="3106"/>
    <x v="12"/>
    <x v="1"/>
    <x v="0"/>
    <n v="402220"/>
    <s v="Lighting - Occupancy Sensor - Wallbox Lighting Sensor"/>
    <x v="5"/>
    <x v="6"/>
    <s v="Sensor"/>
    <n v="65"/>
    <n v="1300"/>
    <n v="1.98"/>
    <n v="8334.14"/>
  </r>
  <r>
    <n v="3106"/>
    <x v="12"/>
    <x v="1"/>
    <x v="0"/>
    <n v="402220"/>
    <s v="Lighting - Occupancy Sensor - Wallbox Lighting Sensor"/>
    <x v="5"/>
    <x v="6"/>
    <s v="Sensor"/>
    <n v="390"/>
    <n v="7800"/>
    <n v="4.24"/>
    <n v="30115.8"/>
  </r>
  <r>
    <n v="3106"/>
    <x v="12"/>
    <x v="1"/>
    <x v="0"/>
    <n v="402220"/>
    <s v="Lighting - Occupancy Sensor - Wallbox Lighting Sensor"/>
    <x v="5"/>
    <x v="6"/>
    <s v="Sensor"/>
    <n v="206"/>
    <n v="4120"/>
    <n v="2.2400000000000002"/>
    <n v="15907.32"/>
  </r>
  <r>
    <n v="3106"/>
    <x v="12"/>
    <x v="1"/>
    <x v="0"/>
    <n v="402220"/>
    <s v="Lighting - Occupancy Sensor - Wallbox Lighting Sensor"/>
    <x v="5"/>
    <x v="6"/>
    <s v="Sensor"/>
    <n v="90"/>
    <n v="1800"/>
    <n v="0.98"/>
    <n v="6949.8"/>
  </r>
  <r>
    <n v="3106"/>
    <x v="12"/>
    <x v="1"/>
    <x v="0"/>
    <n v="402220"/>
    <s v="Lighting - Occupancy Sensor - Wallbox Lighting Sensor"/>
    <x v="5"/>
    <x v="6"/>
    <s v="Sensor"/>
    <n v="151"/>
    <n v="3020"/>
    <n v="1.64"/>
    <n v="11660.22"/>
  </r>
  <r>
    <n v="3106"/>
    <x v="12"/>
    <x v="1"/>
    <x v="0"/>
    <n v="402220"/>
    <s v="Lighting - Occupancy Sensor - Wallbox Lighting Sensor"/>
    <x v="5"/>
    <x v="6"/>
    <s v="Sensor"/>
    <n v="140"/>
    <n v="2800"/>
    <n v="1.52"/>
    <n v="10810.8"/>
  </r>
  <r>
    <n v="3106"/>
    <x v="12"/>
    <x v="1"/>
    <x v="0"/>
    <n v="402220"/>
    <s v="Lighting - Occupancy Sensor - Wallbox Lighting Sensor"/>
    <x v="5"/>
    <x v="6"/>
    <s v="Sensor"/>
    <n v="246"/>
    <n v="4920"/>
    <n v="2.67"/>
    <n v="18996.12"/>
  </r>
  <r>
    <n v="3106"/>
    <x v="12"/>
    <x v="1"/>
    <x v="0"/>
    <n v="402220"/>
    <s v="Lighting - Occupancy Sensor - Wallbox Lighting Sensor"/>
    <x v="5"/>
    <x v="6"/>
    <s v="Sensor"/>
    <n v="14"/>
    <n v="280"/>
    <n v="0.45"/>
    <n v="1556.75"/>
  </r>
  <r>
    <n v="3106"/>
    <x v="12"/>
    <x v="1"/>
    <x v="0"/>
    <n v="402220"/>
    <s v="Lighting - Occupancy Sensor - Wallbox Lighting Sensor"/>
    <x v="5"/>
    <x v="6"/>
    <s v="Sensor"/>
    <n v="229"/>
    <n v="4580"/>
    <n v="7.36"/>
    <n v="37381.589999999997"/>
  </r>
  <r>
    <n v="3106"/>
    <x v="12"/>
    <x v="1"/>
    <x v="0"/>
    <n v="402220"/>
    <s v="Lighting - Occupancy Sensor - Wallbox Lighting Sensor"/>
    <x v="5"/>
    <x v="6"/>
    <s v="Sensor"/>
    <n v="192"/>
    <n v="3840"/>
    <n v="2.15"/>
    <n v="14826.24"/>
  </r>
  <r>
    <n v="3106"/>
    <x v="12"/>
    <x v="1"/>
    <x v="0"/>
    <n v="402220"/>
    <s v="Lighting - Occupancy Sensor - Wallbox Lighting Sensor"/>
    <x v="5"/>
    <x v="6"/>
    <s v="Sensor"/>
    <n v="342"/>
    <n v="6840"/>
    <n v="3.72"/>
    <n v="26409.24"/>
  </r>
  <r>
    <n v="3106"/>
    <x v="12"/>
    <x v="1"/>
    <x v="0"/>
    <n v="402220"/>
    <s v="Lighting - Occupancy Sensor - Wallbox Lighting Sensor"/>
    <x v="5"/>
    <x v="6"/>
    <s v="Sensor"/>
    <n v="42"/>
    <n v="840"/>
    <n v="1.28"/>
    <n v="6793.11"/>
  </r>
  <r>
    <n v="3106"/>
    <x v="12"/>
    <x v="1"/>
    <x v="0"/>
    <n v="402220"/>
    <s v="Lighting - Occupancy Sensor - Wallbox Lighting Sensor"/>
    <x v="5"/>
    <x v="6"/>
    <s v="Sensor"/>
    <n v="77"/>
    <n v="1540"/>
    <n v="2.36"/>
    <n v="12454.04"/>
  </r>
  <r>
    <n v="3106"/>
    <x v="12"/>
    <x v="1"/>
    <x v="0"/>
    <n v="402220"/>
    <s v="Lighting - Occupancy Sensor - Wallbox Lighting Sensor"/>
    <x v="5"/>
    <x v="6"/>
    <s v="Sensor"/>
    <n v="7"/>
    <n v="140"/>
    <n v="7.0000000000000007E-2"/>
    <n v="540.54"/>
  </r>
  <r>
    <n v="3106"/>
    <x v="12"/>
    <x v="1"/>
    <x v="0"/>
    <n v="402220"/>
    <s v="Lighting - Occupancy Sensor - Wallbox Lighting Sensor"/>
    <x v="5"/>
    <x v="6"/>
    <s v="Sensor"/>
    <n v="98"/>
    <n v="1960"/>
    <n v="3"/>
    <n v="15850.59"/>
  </r>
  <r>
    <n v="3106"/>
    <x v="12"/>
    <x v="1"/>
    <x v="0"/>
    <n v="402220"/>
    <s v="Lighting - Occupancy Sensor - Wallbox Lighting Sensor"/>
    <x v="5"/>
    <x v="6"/>
    <s v="Sensor"/>
    <n v="207"/>
    <n v="3726"/>
    <n v="6.71"/>
    <n v="23017.73"/>
  </r>
  <r>
    <n v="3106"/>
    <x v="12"/>
    <x v="1"/>
    <x v="0"/>
    <n v="402220"/>
    <s v="Lighting - Occupancy Sensor - Wallbox Lighting Sensor"/>
    <x v="5"/>
    <x v="6"/>
    <s v="Sensor"/>
    <n v="119"/>
    <n v="2380"/>
    <n v="1.29"/>
    <n v="9189.18"/>
  </r>
  <r>
    <n v="3106"/>
    <x v="12"/>
    <x v="1"/>
    <x v="0"/>
    <n v="402220"/>
    <s v="Lighting - Occupancy Sensor - Wallbox Lighting Sensor"/>
    <x v="5"/>
    <x v="6"/>
    <s v="Sensor"/>
    <n v="336"/>
    <n v="6720"/>
    <n v="10.31"/>
    <n v="54344.9"/>
  </r>
  <r>
    <n v="3106"/>
    <x v="12"/>
    <x v="1"/>
    <x v="0"/>
    <n v="402220"/>
    <s v="Lighting - Occupancy Sensor - Wallbox Lighting Sensor"/>
    <x v="5"/>
    <x v="6"/>
    <s v="Sensor"/>
    <n v="554"/>
    <n v="11080"/>
    <n v="6.03"/>
    <n v="42779.88"/>
  </r>
  <r>
    <n v="3106"/>
    <x v="12"/>
    <x v="1"/>
    <x v="0"/>
    <n v="402220"/>
    <s v="Lighting - Occupancy Sensor - Wallbox Lighting Sensor"/>
    <x v="5"/>
    <x v="6"/>
    <s v="Sensor"/>
    <n v="585"/>
    <n v="11700"/>
    <n v="6.37"/>
    <n v="45173.7"/>
  </r>
  <r>
    <n v="3106"/>
    <x v="12"/>
    <x v="1"/>
    <x v="0"/>
    <n v="402220"/>
    <s v="Lighting - Occupancy Sensor - Wallbox Lighting Sensor"/>
    <x v="5"/>
    <x v="6"/>
    <s v="Sensor"/>
    <n v="332"/>
    <n v="6640"/>
    <n v="10.43"/>
    <n v="36601.800000000003"/>
  </r>
  <r>
    <n v="3106"/>
    <x v="12"/>
    <x v="1"/>
    <x v="0"/>
    <n v="402220"/>
    <s v="Lighting - Occupancy Sensor - Wallbox Lighting Sensor"/>
    <x v="5"/>
    <x v="6"/>
    <s v="Sensor"/>
    <n v="756"/>
    <n v="15120"/>
    <n v="8.23"/>
    <n v="58378.32"/>
  </r>
  <r>
    <n v="3106"/>
    <x v="12"/>
    <x v="1"/>
    <x v="0"/>
    <n v="402220"/>
    <s v="Lighting - Occupancy Sensor - Wallbox Lighting Sensor"/>
    <x v="5"/>
    <x v="6"/>
    <s v="Sensor"/>
    <n v="174"/>
    <n v="3480"/>
    <n v="1.37"/>
    <n v="10874.3"/>
  </r>
  <r>
    <n v="3106"/>
    <x v="12"/>
    <x v="1"/>
    <x v="0"/>
    <n v="402220"/>
    <s v="Lighting - Occupancy Sensor - Wallbox Lighting Sensor"/>
    <x v="5"/>
    <x v="6"/>
    <s v="Sensor"/>
    <n v="571"/>
    <n v="11420"/>
    <n v="6.21"/>
    <n v="44092.62"/>
  </r>
  <r>
    <n v="3106"/>
    <x v="12"/>
    <x v="1"/>
    <x v="0"/>
    <n v="402220"/>
    <s v="Lighting - Occupancy Sensor - Wallbox Lighting Sensor"/>
    <x v="5"/>
    <x v="6"/>
    <s v="Sensor"/>
    <n v="1568"/>
    <n v="31360"/>
    <n v="17.07"/>
    <n v="121080.96000000001"/>
  </r>
  <r>
    <n v="3106"/>
    <x v="12"/>
    <x v="1"/>
    <x v="0"/>
    <n v="402220"/>
    <s v="Lighting - Occupancy Sensor - Wallbox Lighting Sensor"/>
    <x v="5"/>
    <x v="6"/>
    <s v="Sensor"/>
    <n v="498"/>
    <n v="9960"/>
    <n v="5.42"/>
    <n v="38455.56"/>
  </r>
  <r>
    <n v="3106"/>
    <x v="12"/>
    <x v="1"/>
    <x v="0"/>
    <n v="402220"/>
    <s v="Lighting - Occupancy Sensor - Wallbox Lighting Sensor"/>
    <x v="5"/>
    <x v="6"/>
    <s v="Sensor"/>
    <n v="51"/>
    <n v="1020"/>
    <n v="1.64"/>
    <n v="8325.15"/>
  </r>
  <r>
    <n v="3106"/>
    <x v="12"/>
    <x v="1"/>
    <x v="0"/>
    <n v="402220"/>
    <s v="Lighting - Occupancy Sensor - Wallbox Lighting Sensor"/>
    <x v="5"/>
    <x v="6"/>
    <s v="Sensor"/>
    <n v="67"/>
    <n v="1340"/>
    <n v="2.15"/>
    <n v="10936.97"/>
  </r>
  <r>
    <n v="3106"/>
    <x v="12"/>
    <x v="1"/>
    <x v="0"/>
    <n v="402220"/>
    <s v="Lighting - Occupancy Sensor - Wallbox Lighting Sensor"/>
    <x v="5"/>
    <x v="6"/>
    <s v="Sensor"/>
    <n v="222"/>
    <n v="4440"/>
    <n v="2.4900000000000002"/>
    <n v="17142.84"/>
  </r>
  <r>
    <n v="3106"/>
    <x v="12"/>
    <x v="1"/>
    <x v="0"/>
    <n v="402220"/>
    <s v="Lighting - Occupancy Sensor - Wallbox Lighting Sensor"/>
    <x v="5"/>
    <x v="6"/>
    <s v="Sensor"/>
    <n v="399"/>
    <n v="7980"/>
    <n v="12.25"/>
    <n v="64534.57"/>
  </r>
  <r>
    <n v="3106"/>
    <x v="12"/>
    <x v="1"/>
    <x v="0"/>
    <n v="402220"/>
    <s v="Lighting - Occupancy Sensor - Wallbox Lighting Sensor"/>
    <x v="5"/>
    <x v="6"/>
    <s v="Sensor"/>
    <n v="6"/>
    <n v="120"/>
    <n v="0.22"/>
    <n v="1051.44"/>
  </r>
  <r>
    <n v="3106"/>
    <x v="12"/>
    <x v="1"/>
    <x v="0"/>
    <n v="402220"/>
    <s v="Lighting - Occupancy Sensor - Wallbox Lighting Sensor"/>
    <x v="5"/>
    <x v="6"/>
    <s v="Sensor"/>
    <n v="283"/>
    <n v="5660"/>
    <n v="8.89"/>
    <n v="31199.73"/>
  </r>
  <r>
    <n v="3106"/>
    <x v="12"/>
    <x v="1"/>
    <x v="0"/>
    <n v="402220"/>
    <s v="Lighting - Occupancy Sensor - Wallbox Lighting Sensor"/>
    <x v="5"/>
    <x v="6"/>
    <s v="Sensor"/>
    <n v="388"/>
    <n v="7760"/>
    <n v="4.25"/>
    <n v="29688.98"/>
  </r>
  <r>
    <n v="3106"/>
    <x v="12"/>
    <x v="1"/>
    <x v="0"/>
    <n v="402220"/>
    <s v="Lighting - Occupancy Sensor - Wallbox Lighting Sensor"/>
    <x v="5"/>
    <x v="6"/>
    <s v="Sensor"/>
    <n v="118"/>
    <n v="2360"/>
    <n v="3.83"/>
    <n v="13121.22"/>
  </r>
  <r>
    <n v="3106"/>
    <x v="12"/>
    <x v="1"/>
    <x v="0"/>
    <n v="402220"/>
    <s v="Lighting - Occupancy Sensor - Wallbox Lighting Sensor"/>
    <x v="5"/>
    <x v="6"/>
    <s v="Sensor"/>
    <n v="300"/>
    <n v="6000"/>
    <n v="3.37"/>
    <n v="23166"/>
  </r>
  <r>
    <n v="3106"/>
    <x v="12"/>
    <x v="1"/>
    <x v="0"/>
    <n v="402220"/>
    <s v="Lighting - Occupancy Sensor - Wallbox Lighting Sensor"/>
    <x v="5"/>
    <x v="6"/>
    <s v="Sensor"/>
    <n v="28"/>
    <n v="560"/>
    <n v="0.9"/>
    <n v="4570.67"/>
  </r>
  <r>
    <n v="3106"/>
    <x v="12"/>
    <x v="1"/>
    <x v="0"/>
    <n v="402220"/>
    <s v="Lighting - Occupancy Sensor - Wallbox Lighting Sensor"/>
    <x v="5"/>
    <x v="6"/>
    <s v="Sensor"/>
    <n v="294"/>
    <n v="5880"/>
    <n v="3.2"/>
    <n v="22702.68"/>
  </r>
  <r>
    <n v="3106"/>
    <x v="12"/>
    <x v="1"/>
    <x v="0"/>
    <n v="402220"/>
    <s v="Lighting - Occupancy Sensor - Wallbox Lighting Sensor"/>
    <x v="5"/>
    <x v="6"/>
    <s v="Sensor"/>
    <n v="366"/>
    <n v="7320"/>
    <n v="3.98"/>
    <n v="28262.52"/>
  </r>
  <r>
    <n v="3106"/>
    <x v="12"/>
    <x v="1"/>
    <x v="0"/>
    <n v="402220"/>
    <s v="Lighting - Occupancy Sensor - Wallbox Lighting Sensor"/>
    <x v="5"/>
    <x v="6"/>
    <s v="Sensor"/>
    <n v="129"/>
    <n v="2580"/>
    <n v="4.91"/>
    <n v="17894.259999999998"/>
  </r>
  <r>
    <n v="3106"/>
    <x v="12"/>
    <x v="1"/>
    <x v="0"/>
    <n v="402220"/>
    <s v="Lighting - Occupancy Sensor - Wallbox Lighting Sensor"/>
    <x v="5"/>
    <x v="6"/>
    <s v="Sensor"/>
    <n v="885"/>
    <n v="17700"/>
    <n v="9.6300000000000008"/>
    <n v="68339.7"/>
  </r>
  <r>
    <n v="3106"/>
    <x v="12"/>
    <x v="1"/>
    <x v="0"/>
    <n v="402220"/>
    <s v="Lighting - Occupancy Sensor - Wallbox Lighting Sensor"/>
    <x v="5"/>
    <x v="6"/>
    <s v="Sensor"/>
    <n v="67"/>
    <n v="1340"/>
    <n v="0.72"/>
    <n v="5173.74"/>
  </r>
  <r>
    <n v="3106"/>
    <x v="12"/>
    <x v="1"/>
    <x v="0"/>
    <n v="402220"/>
    <s v="Lighting - Occupancy Sensor - Wallbox Lighting Sensor"/>
    <x v="5"/>
    <x v="6"/>
    <s v="Sensor"/>
    <n v="607"/>
    <n v="12140"/>
    <n v="6.61"/>
    <n v="46872.54"/>
  </r>
  <r>
    <n v="3106"/>
    <x v="12"/>
    <x v="1"/>
    <x v="0"/>
    <n v="402220"/>
    <s v="Lighting - Occupancy Sensor - Wallbox Lighting Sensor"/>
    <x v="5"/>
    <x v="6"/>
    <s v="Sensor"/>
    <n v="137"/>
    <n v="2740"/>
    <n v="1.49"/>
    <n v="10579.14"/>
  </r>
  <r>
    <n v="3106"/>
    <x v="12"/>
    <x v="1"/>
    <x v="0"/>
    <n v="402220"/>
    <s v="Lighting - Occupancy Sensor - Wallbox Lighting Sensor"/>
    <x v="5"/>
    <x v="6"/>
    <s v="Sensor"/>
    <n v="31"/>
    <n v="620"/>
    <n v="0.73"/>
    <n v="3233.16"/>
  </r>
  <r>
    <n v="3106"/>
    <x v="12"/>
    <x v="1"/>
    <x v="0"/>
    <n v="402220"/>
    <s v="Lighting - Occupancy Sensor - Wallbox Lighting Sensor"/>
    <x v="5"/>
    <x v="6"/>
    <s v="Sensor"/>
    <n v="104"/>
    <n v="2080"/>
    <n v="2.44"/>
    <n v="10846.74"/>
  </r>
  <r>
    <n v="3106"/>
    <x v="12"/>
    <x v="1"/>
    <x v="0"/>
    <n v="402220"/>
    <s v="Lighting - Occupancy Sensor - Wallbox Lighting Sensor"/>
    <x v="5"/>
    <x v="6"/>
    <s v="Sensor"/>
    <n v="5"/>
    <n v="100"/>
    <n v="0.19"/>
    <n v="693.57"/>
  </r>
  <r>
    <n v="3106"/>
    <x v="12"/>
    <x v="1"/>
    <x v="0"/>
    <n v="402220"/>
    <s v="Lighting - Occupancy Sensor - Wallbox Lighting Sensor"/>
    <x v="5"/>
    <x v="6"/>
    <s v="Sensor"/>
    <n v="4"/>
    <n v="80"/>
    <n v="0.12"/>
    <n v="436.36"/>
  </r>
  <r>
    <n v="3106"/>
    <x v="12"/>
    <x v="1"/>
    <x v="0"/>
    <n v="402220"/>
    <s v="Lighting - Occupancy Sensor - Wallbox Lighting Sensor"/>
    <x v="5"/>
    <x v="6"/>
    <s v="Sensor"/>
    <n v="2"/>
    <n v="40"/>
    <n v="7.0000000000000007E-2"/>
    <n v="392.96"/>
  </r>
  <r>
    <n v="3106"/>
    <x v="12"/>
    <x v="1"/>
    <x v="0"/>
    <n v="402220"/>
    <s v="Lighting - Occupancy Sensor - Wallbox Lighting Sensor"/>
    <x v="5"/>
    <x v="6"/>
    <s v="Sensor"/>
    <n v="17"/>
    <n v="340"/>
    <n v="0.54"/>
    <n v="2775.05"/>
  </r>
  <r>
    <n v="3106"/>
    <x v="12"/>
    <x v="1"/>
    <x v="0"/>
    <n v="402220"/>
    <s v="Lighting - Occupancy Sensor - Wallbox Lighting Sensor"/>
    <x v="5"/>
    <x v="6"/>
    <s v="Sensor"/>
    <n v="216"/>
    <n v="4320"/>
    <n v="2.35"/>
    <n v="16679.52"/>
  </r>
  <r>
    <n v="3106"/>
    <x v="12"/>
    <x v="1"/>
    <x v="0"/>
    <n v="402220"/>
    <s v="Lighting - Occupancy Sensor - Wallbox Lighting Sensor"/>
    <x v="5"/>
    <x v="6"/>
    <s v="Sensor"/>
    <n v="235"/>
    <n v="4700"/>
    <n v="8.9600000000000009"/>
    <n v="41181.58"/>
  </r>
  <r>
    <n v="3106"/>
    <x v="12"/>
    <x v="1"/>
    <x v="0"/>
    <n v="402220"/>
    <s v="Lighting - Occupancy Sensor - Wallbox Lighting Sensor"/>
    <x v="5"/>
    <x v="6"/>
    <s v="Sensor"/>
    <n v="341"/>
    <n v="6820"/>
    <n v="3.71"/>
    <n v="26332.02"/>
  </r>
  <r>
    <n v="3106"/>
    <x v="12"/>
    <x v="1"/>
    <x v="0"/>
    <n v="402220"/>
    <s v="Lighting - Occupancy Sensor - Wallbox Lighting Sensor"/>
    <x v="5"/>
    <x v="6"/>
    <s v="Sensor"/>
    <n v="62"/>
    <n v="1240"/>
    <n v="2.0099999999999998"/>
    <n v="6894.2"/>
  </r>
  <r>
    <n v="3106"/>
    <x v="12"/>
    <x v="1"/>
    <x v="0"/>
    <n v="402220"/>
    <s v="Lighting - Occupancy Sensor - Wallbox Lighting Sensor"/>
    <x v="5"/>
    <x v="6"/>
    <s v="Sensor"/>
    <n v="77"/>
    <n v="1540"/>
    <n v="2.4900000000000002"/>
    <n v="8562.15"/>
  </r>
  <r>
    <n v="3106"/>
    <x v="12"/>
    <x v="1"/>
    <x v="0"/>
    <n v="402220"/>
    <s v="Lighting - Occupancy Sensor - Wallbox Lighting Sensor"/>
    <x v="5"/>
    <x v="6"/>
    <s v="Sensor"/>
    <n v="2"/>
    <n v="40"/>
    <n v="7.0000000000000007E-2"/>
    <n v="390.29"/>
  </r>
  <r>
    <n v="3106"/>
    <x v="12"/>
    <x v="1"/>
    <x v="0"/>
    <n v="402220"/>
    <s v="Lighting - Occupancy Sensor - Wallbox Lighting Sensor"/>
    <x v="5"/>
    <x v="6"/>
    <s v="Sensor"/>
    <n v="159"/>
    <n v="3180"/>
    <n v="5.1100000000000003"/>
    <n v="25954.9"/>
  </r>
  <r>
    <n v="3106"/>
    <x v="12"/>
    <x v="1"/>
    <x v="0"/>
    <n v="402220"/>
    <s v="Lighting - Occupancy Sensor - Wallbox Lighting Sensor"/>
    <x v="5"/>
    <x v="6"/>
    <s v="Sensor"/>
    <n v="4"/>
    <n v="80"/>
    <n v="0.04"/>
    <n v="308.88"/>
  </r>
  <r>
    <n v="3106"/>
    <x v="12"/>
    <x v="1"/>
    <x v="0"/>
    <n v="402220"/>
    <s v="Lighting - Occupancy Sensor - Wallbox Lighting Sensor"/>
    <x v="5"/>
    <x v="6"/>
    <s v="Sensor"/>
    <n v="16"/>
    <n v="320"/>
    <n v="0.5"/>
    <n v="1763.94"/>
  </r>
  <r>
    <n v="3106"/>
    <x v="12"/>
    <x v="1"/>
    <x v="0"/>
    <n v="402220"/>
    <s v="Lighting - Occupancy Sensor - Wallbox Lighting Sensor"/>
    <x v="5"/>
    <x v="6"/>
    <s v="Sensor"/>
    <n v="6"/>
    <n v="120"/>
    <n v="0.18"/>
    <n v="654.54"/>
  </r>
  <r>
    <n v="3106"/>
    <x v="12"/>
    <x v="1"/>
    <x v="0"/>
    <n v="402220"/>
    <s v="Lighting - Occupancy Sensor - Wallbox Lighting Sensor"/>
    <x v="5"/>
    <x v="6"/>
    <s v="Sensor"/>
    <n v="8"/>
    <n v="160"/>
    <n v="0.22"/>
    <n v="708.76"/>
  </r>
  <r>
    <n v="3106"/>
    <x v="12"/>
    <x v="1"/>
    <x v="0"/>
    <n v="402220"/>
    <s v="Lighting - Occupancy Sensor - Wallbox Lighting Sensor"/>
    <x v="5"/>
    <x v="6"/>
    <s v="Sensor"/>
    <n v="1"/>
    <n v="20"/>
    <n v="0.03"/>
    <n v="111.19"/>
  </r>
  <r>
    <n v="3106"/>
    <x v="12"/>
    <x v="1"/>
    <x v="0"/>
    <n v="402220"/>
    <s v="Lighting - Occupancy Sensor - Wallbox Lighting Sensor"/>
    <x v="5"/>
    <x v="6"/>
    <s v="Sensor"/>
    <n v="110"/>
    <n v="2200"/>
    <n v="1.19"/>
    <n v="8494.2000000000007"/>
  </r>
  <r>
    <n v="3106"/>
    <x v="12"/>
    <x v="1"/>
    <x v="0"/>
    <n v="402220"/>
    <s v="Lighting - Occupancy Sensor - Wallbox Lighting Sensor"/>
    <x v="5"/>
    <x v="6"/>
    <s v="Sensor"/>
    <n v="168"/>
    <n v="3360"/>
    <n v="1.82"/>
    <n v="12972.96"/>
  </r>
  <r>
    <n v="3106"/>
    <x v="12"/>
    <x v="1"/>
    <x v="0"/>
    <n v="402220"/>
    <s v="Lighting - Occupancy Sensor - Wallbox Lighting Sensor"/>
    <x v="5"/>
    <x v="6"/>
    <s v="Sensor"/>
    <n v="153"/>
    <n v="3060"/>
    <n v="1.66"/>
    <n v="11814.66"/>
  </r>
  <r>
    <n v="3106"/>
    <x v="12"/>
    <x v="1"/>
    <x v="0"/>
    <n v="402220"/>
    <s v="Lighting - Occupancy Sensor - Wallbox Lighting Sensor"/>
    <x v="5"/>
    <x v="6"/>
    <s v="Sensor"/>
    <n v="2"/>
    <n v="40"/>
    <n v="0.06"/>
    <n v="218.18"/>
  </r>
  <r>
    <n v="3106"/>
    <x v="12"/>
    <x v="1"/>
    <x v="0"/>
    <n v="402220"/>
    <s v="Lighting - Occupancy Sensor - Wallbox Lighting Sensor"/>
    <x v="5"/>
    <x v="6"/>
    <s v="Sensor"/>
    <n v="748"/>
    <n v="14960"/>
    <n v="28.31"/>
    <n v="131080.10999999999"/>
  </r>
  <r>
    <n v="3106"/>
    <x v="12"/>
    <x v="1"/>
    <x v="0"/>
    <n v="402220"/>
    <s v="Lighting - Occupancy Sensor - Wallbox Lighting Sensor"/>
    <x v="5"/>
    <x v="6"/>
    <s v="Sensor"/>
    <n v="30"/>
    <n v="600"/>
    <n v="0.63"/>
    <n v="3100.68"/>
  </r>
  <r>
    <n v="3106"/>
    <x v="12"/>
    <x v="2"/>
    <x v="0"/>
    <n v="402055"/>
    <s v="Lighting - Photocell"/>
    <x v="5"/>
    <x v="6"/>
    <s v="Photocell"/>
    <n v="5"/>
    <n v="55"/>
    <n v="0"/>
    <n v="532"/>
  </r>
  <r>
    <n v="3106"/>
    <x v="12"/>
    <x v="2"/>
    <x v="0"/>
    <n v="402055"/>
    <s v="Lighting - Photocell"/>
    <x v="5"/>
    <x v="6"/>
    <s v="Photocell"/>
    <n v="6"/>
    <n v="66"/>
    <n v="0"/>
    <n v="638.4"/>
  </r>
  <r>
    <n v="3106"/>
    <x v="12"/>
    <x v="2"/>
    <x v="0"/>
    <n v="402055"/>
    <s v="Lighting - Photocell"/>
    <x v="5"/>
    <x v="6"/>
    <s v="Photocell"/>
    <n v="2"/>
    <n v="22"/>
    <n v="0"/>
    <n v="212.8"/>
  </r>
  <r>
    <n v="3106"/>
    <x v="12"/>
    <x v="2"/>
    <x v="0"/>
    <n v="402055"/>
    <s v="Lighting - Photocell"/>
    <x v="5"/>
    <x v="6"/>
    <s v="Photocell"/>
    <n v="10"/>
    <n v="110"/>
    <n v="0"/>
    <n v="1064"/>
  </r>
  <r>
    <n v="3106"/>
    <x v="12"/>
    <x v="2"/>
    <x v="0"/>
    <n v="402055"/>
    <s v="Lighting - Photocell"/>
    <x v="5"/>
    <x v="6"/>
    <s v="Photocell"/>
    <n v="7"/>
    <n v="77"/>
    <n v="0"/>
    <n v="744.8"/>
  </r>
  <r>
    <n v="3106"/>
    <x v="12"/>
    <x v="2"/>
    <x v="0"/>
    <n v="402055"/>
    <s v="Lighting - Photocell"/>
    <x v="5"/>
    <x v="6"/>
    <s v="Photocell"/>
    <n v="41"/>
    <n v="451"/>
    <n v="0"/>
    <n v="4362.3999999999996"/>
  </r>
  <r>
    <n v="3106"/>
    <x v="12"/>
    <x v="2"/>
    <x v="0"/>
    <n v="402055"/>
    <s v="Lighting - Photocell"/>
    <x v="5"/>
    <x v="6"/>
    <s v="Photocell"/>
    <n v="131"/>
    <n v="1441"/>
    <n v="0"/>
    <n v="13938.4"/>
  </r>
  <r>
    <n v="3106"/>
    <x v="12"/>
    <x v="2"/>
    <x v="0"/>
    <n v="402055"/>
    <s v="Lighting - Photocell"/>
    <x v="5"/>
    <x v="6"/>
    <s v="Photocell"/>
    <n v="1"/>
    <n v="11"/>
    <n v="0"/>
    <n v="106.4"/>
  </r>
  <r>
    <n v="3106"/>
    <x v="12"/>
    <x v="2"/>
    <x v="0"/>
    <n v="402055"/>
    <s v="Lighting - Photocell"/>
    <x v="5"/>
    <x v="6"/>
    <s v="Photocell"/>
    <n v="1"/>
    <n v="11"/>
    <n v="0"/>
    <n v="106.4"/>
  </r>
  <r>
    <n v="3106"/>
    <x v="12"/>
    <x v="2"/>
    <x v="0"/>
    <n v="402055"/>
    <s v="Lighting - Photocell"/>
    <x v="5"/>
    <x v="6"/>
    <s v="Photocell"/>
    <n v="1"/>
    <n v="11"/>
    <n v="0"/>
    <n v="106.4"/>
  </r>
  <r>
    <n v="3106"/>
    <x v="12"/>
    <x v="2"/>
    <x v="0"/>
    <n v="402055"/>
    <s v="Lighting - Photocell"/>
    <x v="5"/>
    <x v="6"/>
    <s v="Photocell"/>
    <n v="1"/>
    <n v="11"/>
    <n v="0"/>
    <n v="106.4"/>
  </r>
  <r>
    <n v="3106"/>
    <x v="12"/>
    <x v="2"/>
    <x v="0"/>
    <n v="402055"/>
    <s v="Lighting - Photocell"/>
    <x v="5"/>
    <x v="6"/>
    <s v="Photocell"/>
    <n v="11"/>
    <n v="121"/>
    <n v="0"/>
    <n v="1170.4000000000001"/>
  </r>
  <r>
    <n v="3106"/>
    <x v="12"/>
    <x v="2"/>
    <x v="0"/>
    <n v="402055"/>
    <s v="Lighting - Photocell"/>
    <x v="5"/>
    <x v="6"/>
    <s v="Photocell"/>
    <n v="21"/>
    <n v="231"/>
    <n v="0"/>
    <n v="2234.4"/>
  </r>
  <r>
    <n v="3106"/>
    <x v="12"/>
    <x v="2"/>
    <x v="0"/>
    <n v="402055"/>
    <s v="Lighting - Photocell"/>
    <x v="5"/>
    <x v="6"/>
    <s v="Photocell"/>
    <n v="1"/>
    <n v="11"/>
    <n v="0"/>
    <n v="106.4"/>
  </r>
  <r>
    <n v="3106"/>
    <x v="12"/>
    <x v="2"/>
    <x v="0"/>
    <n v="402055"/>
    <s v="Lighting - Photocell"/>
    <x v="5"/>
    <x v="6"/>
    <s v="Photocell"/>
    <n v="13"/>
    <n v="143"/>
    <n v="0"/>
    <n v="1383.2"/>
  </r>
  <r>
    <n v="3106"/>
    <x v="12"/>
    <x v="2"/>
    <x v="0"/>
    <n v="402055"/>
    <s v="Lighting - Photocell"/>
    <x v="5"/>
    <x v="6"/>
    <s v="Photocell"/>
    <n v="2"/>
    <n v="22"/>
    <n v="0"/>
    <n v="212.8"/>
  </r>
  <r>
    <n v="3106"/>
    <x v="12"/>
    <x v="2"/>
    <x v="0"/>
    <n v="402272"/>
    <s v="Lighting - Sensor-Bi-level Stairwell/Hall/Garage Fixture"/>
    <x v="5"/>
    <x v="6"/>
    <s v="Sensor"/>
    <n v="26"/>
    <n v="650"/>
    <n v="0.72"/>
    <n v="6448"/>
  </r>
  <r>
    <n v="3106"/>
    <x v="12"/>
    <x v="2"/>
    <x v="0"/>
    <n v="402272"/>
    <s v="Lighting - Sensor-Bi-level Stairwell/Hall/Garage Fixture"/>
    <x v="5"/>
    <x v="6"/>
    <s v="Sensor"/>
    <n v="22"/>
    <n v="550"/>
    <n v="0.61"/>
    <n v="5456"/>
  </r>
  <r>
    <n v="3106"/>
    <x v="12"/>
    <x v="2"/>
    <x v="0"/>
    <n v="402272"/>
    <s v="Lighting - Sensor-Bi-level Stairwell/Hall/Garage Fixture"/>
    <x v="5"/>
    <x v="6"/>
    <s v="Sensor"/>
    <n v="17"/>
    <n v="425"/>
    <n v="0.47"/>
    <n v="4216"/>
  </r>
  <r>
    <n v="3106"/>
    <x v="12"/>
    <x v="2"/>
    <x v="0"/>
    <n v="402272"/>
    <s v="Lighting - Sensor-Bi-level Stairwell/Hall/Garage Fixture"/>
    <x v="5"/>
    <x v="6"/>
    <s v="Sensor"/>
    <n v="22"/>
    <n v="550"/>
    <n v="0.61"/>
    <n v="5456"/>
  </r>
  <r>
    <n v="3106"/>
    <x v="12"/>
    <x v="2"/>
    <x v="0"/>
    <n v="402272"/>
    <s v="Lighting - Sensor-Bi-level Stairwell/Hall/Garage Fixture"/>
    <x v="5"/>
    <x v="6"/>
    <s v="Sensor"/>
    <n v="20"/>
    <n v="500"/>
    <n v="0.56000000000000005"/>
    <n v="4960"/>
  </r>
  <r>
    <n v="3106"/>
    <x v="12"/>
    <x v="2"/>
    <x v="0"/>
    <n v="402272"/>
    <s v="Lighting - Sensor-Bi-level Stairwell/Hall/Garage Fixture"/>
    <x v="5"/>
    <x v="6"/>
    <s v="Sensor"/>
    <n v="2"/>
    <n v="50"/>
    <n v="0.05"/>
    <n v="496"/>
  </r>
  <r>
    <n v="3106"/>
    <x v="12"/>
    <x v="2"/>
    <x v="0"/>
    <n v="402272"/>
    <s v="Lighting - Sensor-Bi-level Stairwell/Hall/Garage Fixture"/>
    <x v="5"/>
    <x v="6"/>
    <s v="Sensor"/>
    <n v="10"/>
    <n v="250"/>
    <n v="0.28000000000000003"/>
    <n v="2480"/>
  </r>
  <r>
    <n v="3106"/>
    <x v="12"/>
    <x v="2"/>
    <x v="0"/>
    <n v="402272"/>
    <s v="Lighting - Sensor-Bi-level Stairwell/Hall/Garage Fixture"/>
    <x v="5"/>
    <x v="6"/>
    <s v="Sensor"/>
    <n v="10"/>
    <n v="250"/>
    <n v="0.28000000000000003"/>
    <n v="2480"/>
  </r>
  <r>
    <n v="3106"/>
    <x v="12"/>
    <x v="2"/>
    <x v="0"/>
    <n v="402272"/>
    <s v="Lighting - Sensor-Bi-level Stairwell/Hall/Garage Fixture"/>
    <x v="5"/>
    <x v="6"/>
    <s v="Sensor"/>
    <n v="125"/>
    <n v="3125"/>
    <n v="3.5"/>
    <n v="31000"/>
  </r>
  <r>
    <n v="3106"/>
    <x v="12"/>
    <x v="2"/>
    <x v="0"/>
    <n v="402272"/>
    <s v="Lighting - Sensor-Bi-level Stairwell/Hall/Garage Fixture"/>
    <x v="5"/>
    <x v="6"/>
    <s v="Sensor"/>
    <n v="80"/>
    <n v="2000"/>
    <n v="2.2400000000000002"/>
    <n v="19840"/>
  </r>
  <r>
    <n v="3106"/>
    <x v="12"/>
    <x v="2"/>
    <x v="0"/>
    <n v="402272"/>
    <s v="Lighting - Sensor-Bi-level Stairwell/Hall/Garage Fixture"/>
    <x v="5"/>
    <x v="6"/>
    <s v="Sensor"/>
    <n v="113"/>
    <n v="2825"/>
    <n v="3.16"/>
    <n v="28024"/>
  </r>
  <r>
    <n v="3106"/>
    <x v="12"/>
    <x v="2"/>
    <x v="0"/>
    <n v="402272"/>
    <s v="Lighting - Sensor-Bi-level Stairwell/Hall/Garage Fixture"/>
    <x v="5"/>
    <x v="6"/>
    <s v="Sensor"/>
    <n v="83"/>
    <n v="2075"/>
    <n v="2.3199999999999998"/>
    <n v="20584"/>
  </r>
  <r>
    <n v="3106"/>
    <x v="12"/>
    <x v="2"/>
    <x v="0"/>
    <n v="402272"/>
    <s v="Lighting - Sensor-Bi-level Stairwell/Hall/Garage Fixture"/>
    <x v="5"/>
    <x v="6"/>
    <s v="Sensor"/>
    <n v="136"/>
    <n v="3400"/>
    <n v="3.8"/>
    <n v="33728"/>
  </r>
  <r>
    <n v="3106"/>
    <x v="12"/>
    <x v="2"/>
    <x v="0"/>
    <n v="402272"/>
    <s v="Lighting - Sensor-Bi-level Stairwell/Hall/Garage Fixture"/>
    <x v="5"/>
    <x v="6"/>
    <s v="Sensor"/>
    <n v="10"/>
    <n v="250"/>
    <n v="0.28000000000000003"/>
    <n v="2480"/>
  </r>
  <r>
    <n v="3106"/>
    <x v="12"/>
    <x v="2"/>
    <x v="0"/>
    <n v="402272"/>
    <s v="Lighting - Sensor-Bi-level Stairwell/Hall/Garage Fixture"/>
    <x v="5"/>
    <x v="6"/>
    <s v="Sensor"/>
    <n v="2"/>
    <n v="50"/>
    <n v="0.05"/>
    <n v="496"/>
  </r>
  <r>
    <n v="3106"/>
    <x v="12"/>
    <x v="2"/>
    <x v="0"/>
    <n v="402272"/>
    <s v="Lighting - Sensor-Bi-level Stairwell/Hall/Garage Fixture"/>
    <x v="5"/>
    <x v="6"/>
    <s v="Sensor"/>
    <n v="10"/>
    <n v="250"/>
    <n v="0.28000000000000003"/>
    <n v="2480"/>
  </r>
  <r>
    <n v="3106"/>
    <x v="12"/>
    <x v="2"/>
    <x v="0"/>
    <n v="402272"/>
    <s v="Lighting - Sensor-Bi-level Stairwell/Hall/Garage Fixture"/>
    <x v="5"/>
    <x v="6"/>
    <s v="Sensor"/>
    <n v="10"/>
    <n v="250"/>
    <n v="0.28000000000000003"/>
    <n v="2480"/>
  </r>
  <r>
    <n v="3106"/>
    <x v="12"/>
    <x v="2"/>
    <x v="0"/>
    <n v="402272"/>
    <s v="Lighting - Sensor-Bi-level Stairwell/Hall/Garage Fixture"/>
    <x v="5"/>
    <x v="6"/>
    <s v="Sensor"/>
    <n v="10"/>
    <n v="250"/>
    <n v="0.28000000000000003"/>
    <n v="2480"/>
  </r>
  <r>
    <n v="3106"/>
    <x v="12"/>
    <x v="2"/>
    <x v="0"/>
    <n v="402148"/>
    <s v="Lighting-Wall or Ceiling-mounted Lighting Sensor &gt;= 500 watts"/>
    <x v="5"/>
    <x v="6"/>
    <s v="Unit"/>
    <n v="2"/>
    <n v="110"/>
    <n v="0.21"/>
    <n v="996.92"/>
  </r>
  <r>
    <n v="3106"/>
    <x v="12"/>
    <x v="2"/>
    <x v="0"/>
    <n v="402148"/>
    <s v="Lighting-Wall or Ceiling-mounted Lighting Sensor &gt;= 500 watts"/>
    <x v="5"/>
    <x v="6"/>
    <s v="Unit"/>
    <n v="2"/>
    <n v="110"/>
    <n v="0.21"/>
    <n v="996.92"/>
  </r>
  <r>
    <n v="3106"/>
    <x v="12"/>
    <x v="2"/>
    <x v="0"/>
    <n v="402148"/>
    <s v="Lighting-Wall or Ceiling-mounted Lighting Sensor &gt;= 500 watts"/>
    <x v="5"/>
    <x v="6"/>
    <s v="Unit"/>
    <n v="2"/>
    <n v="110"/>
    <n v="0.21"/>
    <n v="996.92"/>
  </r>
  <r>
    <n v="3106"/>
    <x v="12"/>
    <x v="2"/>
    <x v="0"/>
    <n v="402148"/>
    <s v="Lighting-Wall or Ceiling-mounted Lighting Sensor &gt;= 500 watts"/>
    <x v="5"/>
    <x v="6"/>
    <s v="Unit"/>
    <n v="2"/>
    <n v="110"/>
    <n v="0.19"/>
    <n v="796.05"/>
  </r>
  <r>
    <n v="3106"/>
    <x v="12"/>
    <x v="2"/>
    <x v="0"/>
    <n v="402148"/>
    <s v="Lighting-Wall or Ceiling-mounted Lighting Sensor &gt;= 500 watts"/>
    <x v="5"/>
    <x v="6"/>
    <s v="Unit"/>
    <n v="2"/>
    <n v="110"/>
    <n v="0.21"/>
    <n v="996.92"/>
  </r>
  <r>
    <n v="3106"/>
    <x v="12"/>
    <x v="2"/>
    <x v="0"/>
    <n v="402148"/>
    <s v="Lighting-Wall or Ceiling-mounted Lighting Sensor &gt;= 500 watts"/>
    <x v="5"/>
    <x v="6"/>
    <s v="Unit"/>
    <n v="2"/>
    <n v="110"/>
    <n v="0.21"/>
    <n v="996.92"/>
  </r>
  <r>
    <n v="3106"/>
    <x v="12"/>
    <x v="2"/>
    <x v="0"/>
    <n v="402148"/>
    <s v="Lighting-Wall or Ceiling-mounted Lighting Sensor &gt;= 500 watts"/>
    <x v="5"/>
    <x v="6"/>
    <s v="Unit"/>
    <n v="45"/>
    <n v="2475"/>
    <n v="4.1500000000000004"/>
    <n v="14233.19"/>
  </r>
  <r>
    <n v="3106"/>
    <x v="12"/>
    <x v="2"/>
    <x v="0"/>
    <n v="402148"/>
    <s v="Lighting-Wall or Ceiling-mounted Lighting Sensor &gt;= 500 watts"/>
    <x v="5"/>
    <x v="6"/>
    <s v="Unit"/>
    <n v="3"/>
    <n v="165"/>
    <n v="0.32"/>
    <n v="1495.38"/>
  </r>
  <r>
    <n v="3106"/>
    <x v="12"/>
    <x v="2"/>
    <x v="0"/>
    <n v="402148"/>
    <s v="Lighting-Wall or Ceiling-mounted Lighting Sensor &gt;= 500 watts"/>
    <x v="5"/>
    <x v="6"/>
    <s v="Unit"/>
    <n v="54"/>
    <n v="2970"/>
    <n v="5.71"/>
    <n v="33448.550000000003"/>
  </r>
  <r>
    <n v="3106"/>
    <x v="12"/>
    <x v="2"/>
    <x v="0"/>
    <n v="402148"/>
    <s v="Lighting-Wall or Ceiling-mounted Lighting Sensor &gt;= 500 watts"/>
    <x v="5"/>
    <x v="6"/>
    <s v="Unit"/>
    <n v="8"/>
    <n v="440"/>
    <n v="0.86"/>
    <n v="3987.7"/>
  </r>
  <r>
    <n v="3106"/>
    <x v="12"/>
    <x v="2"/>
    <x v="0"/>
    <n v="402148"/>
    <s v="Lighting-Wall or Ceiling-mounted Lighting Sensor &gt;= 500 watts"/>
    <x v="5"/>
    <x v="6"/>
    <s v="Unit"/>
    <n v="2"/>
    <n v="110"/>
    <n v="0.18"/>
    <n v="632.58000000000004"/>
  </r>
  <r>
    <n v="3106"/>
    <x v="12"/>
    <x v="2"/>
    <x v="0"/>
    <n v="402148"/>
    <s v="Lighting-Wall or Ceiling-mounted Lighting Sensor &gt;= 500 watts"/>
    <x v="5"/>
    <x v="6"/>
    <s v="Unit"/>
    <n v="3"/>
    <n v="165"/>
    <n v="0.27"/>
    <n v="948.87"/>
  </r>
  <r>
    <n v="3106"/>
    <x v="12"/>
    <x v="2"/>
    <x v="0"/>
    <n v="402148"/>
    <s v="Lighting-Wall or Ceiling-mounted Lighting Sensor &gt;= 500 watts"/>
    <x v="5"/>
    <x v="6"/>
    <s v="Unit"/>
    <n v="2"/>
    <n v="110"/>
    <n v="0.21"/>
    <n v="996.92"/>
  </r>
  <r>
    <n v="3106"/>
    <x v="12"/>
    <x v="2"/>
    <x v="0"/>
    <n v="402148"/>
    <s v="Lighting-Wall or Ceiling-mounted Lighting Sensor &gt;= 500 watts"/>
    <x v="5"/>
    <x v="6"/>
    <s v="Unit"/>
    <n v="6"/>
    <n v="330"/>
    <n v="0.48"/>
    <n v="1512.03"/>
  </r>
  <r>
    <n v="3106"/>
    <x v="12"/>
    <x v="2"/>
    <x v="0"/>
    <n v="402148"/>
    <s v="Lighting-Wall or Ceiling-mounted Lighting Sensor &gt;= 500 watts"/>
    <x v="5"/>
    <x v="6"/>
    <s v="Unit"/>
    <n v="4"/>
    <n v="220"/>
    <n v="8.1919999999999996E-3"/>
    <n v="1008.02"/>
  </r>
  <r>
    <n v="3106"/>
    <x v="12"/>
    <x v="2"/>
    <x v="0"/>
    <n v="402148"/>
    <s v="Lighting-Wall or Ceiling-mounted Lighting Sensor &gt;= 500 watts"/>
    <x v="5"/>
    <x v="6"/>
    <s v="Unit"/>
    <n v="5"/>
    <n v="275"/>
    <n v="0.4"/>
    <n v="1260.03"/>
  </r>
  <r>
    <n v="3106"/>
    <x v="12"/>
    <x v="2"/>
    <x v="0"/>
    <n v="402148"/>
    <s v="Lighting-Wall or Ceiling-mounted Lighting Sensor &gt;= 500 watts"/>
    <x v="5"/>
    <x v="6"/>
    <s v="Unit"/>
    <n v="4"/>
    <n v="220"/>
    <n v="0.32"/>
    <n v="1008.02"/>
  </r>
  <r>
    <n v="3106"/>
    <x v="12"/>
    <x v="2"/>
    <x v="0"/>
    <n v="402148"/>
    <s v="Lighting-Wall or Ceiling-mounted Lighting Sensor &gt;= 500 watts"/>
    <x v="5"/>
    <x v="6"/>
    <s v="Unit"/>
    <n v="16"/>
    <n v="880"/>
    <n v="1.28"/>
    <n v="4032.1"/>
  </r>
  <r>
    <n v="3106"/>
    <x v="12"/>
    <x v="2"/>
    <x v="0"/>
    <n v="402148"/>
    <s v="Lighting-Wall or Ceiling-mounted Lighting Sensor &gt;= 500 watts"/>
    <x v="5"/>
    <x v="6"/>
    <s v="Unit"/>
    <n v="4"/>
    <n v="220"/>
    <n v="0.36"/>
    <n v="1241.21"/>
  </r>
  <r>
    <n v="3106"/>
    <x v="12"/>
    <x v="2"/>
    <x v="0"/>
    <n v="402148"/>
    <s v="Lighting-Wall or Ceiling-mounted Lighting Sensor &gt;= 500 watts"/>
    <x v="5"/>
    <x v="6"/>
    <s v="Unit"/>
    <n v="11"/>
    <n v="605"/>
    <n v="0.02"/>
    <n v="2772.07"/>
  </r>
  <r>
    <n v="3106"/>
    <x v="12"/>
    <x v="2"/>
    <x v="0"/>
    <n v="402148"/>
    <s v="Lighting-Wall or Ceiling-mounted Lighting Sensor &gt;= 500 watts"/>
    <x v="5"/>
    <x v="6"/>
    <s v="Unit"/>
    <n v="53"/>
    <n v="2915"/>
    <n v="0.1"/>
    <n v="13356.33"/>
  </r>
  <r>
    <n v="3106"/>
    <x v="12"/>
    <x v="2"/>
    <x v="0"/>
    <n v="402148"/>
    <s v="Lighting-Wall or Ceiling-mounted Lighting Sensor &gt;= 500 watts"/>
    <x v="5"/>
    <x v="6"/>
    <s v="Unit"/>
    <n v="7"/>
    <n v="385"/>
    <n v="0.01"/>
    <n v="1764.04"/>
  </r>
  <r>
    <n v="3106"/>
    <x v="12"/>
    <x v="2"/>
    <x v="0"/>
    <n v="402148"/>
    <s v="Lighting-Wall or Ceiling-mounted Lighting Sensor &gt;= 500 watts"/>
    <x v="5"/>
    <x v="6"/>
    <s v="Unit"/>
    <n v="8"/>
    <n v="440"/>
    <n v="0.64"/>
    <n v="2016.05"/>
  </r>
  <r>
    <n v="3106"/>
    <x v="12"/>
    <x v="2"/>
    <x v="0"/>
    <n v="402148"/>
    <s v="Lighting-Wall or Ceiling-mounted Lighting Sensor &gt;= 500 watts"/>
    <x v="5"/>
    <x v="6"/>
    <s v="Unit"/>
    <n v="6"/>
    <n v="330"/>
    <n v="0.01"/>
    <n v="1512.03"/>
  </r>
  <r>
    <n v="3106"/>
    <x v="12"/>
    <x v="2"/>
    <x v="0"/>
    <n v="402148"/>
    <s v="Lighting-Wall or Ceiling-mounted Lighting Sensor &gt;= 500 watts"/>
    <x v="5"/>
    <x v="6"/>
    <s v="Unit"/>
    <n v="14"/>
    <n v="770"/>
    <n v="0.02"/>
    <n v="3528.08"/>
  </r>
  <r>
    <n v="3106"/>
    <x v="12"/>
    <x v="2"/>
    <x v="0"/>
    <n v="402148"/>
    <s v="Lighting-Wall or Ceiling-mounted Lighting Sensor &gt;= 500 watts"/>
    <x v="5"/>
    <x v="6"/>
    <s v="Unit"/>
    <n v="11"/>
    <n v="605"/>
    <n v="0.88"/>
    <n v="2772.07"/>
  </r>
  <r>
    <n v="3106"/>
    <x v="12"/>
    <x v="2"/>
    <x v="0"/>
    <n v="402148"/>
    <s v="Lighting-Wall or Ceiling-mounted Lighting Sensor &gt;= 500 watts"/>
    <x v="5"/>
    <x v="6"/>
    <s v="Unit"/>
    <n v="10"/>
    <n v="550"/>
    <n v="0.02"/>
    <n v="2520.06"/>
  </r>
  <r>
    <n v="3106"/>
    <x v="12"/>
    <x v="2"/>
    <x v="0"/>
    <n v="402148"/>
    <s v="Lighting-Wall or Ceiling-mounted Lighting Sensor &gt;= 500 watts"/>
    <x v="5"/>
    <x v="6"/>
    <s v="Unit"/>
    <n v="11"/>
    <n v="605"/>
    <n v="0.02"/>
    <n v="2772.07"/>
  </r>
  <r>
    <n v="3106"/>
    <x v="12"/>
    <x v="2"/>
    <x v="0"/>
    <n v="402148"/>
    <s v="Lighting-Wall or Ceiling-mounted Lighting Sensor &gt;= 500 watts"/>
    <x v="5"/>
    <x v="6"/>
    <s v="Unit"/>
    <n v="85"/>
    <n v="4675"/>
    <n v="0.17"/>
    <n v="21420.54"/>
  </r>
  <r>
    <n v="3106"/>
    <x v="12"/>
    <x v="2"/>
    <x v="0"/>
    <n v="402148"/>
    <s v="Lighting-Wall or Ceiling-mounted Lighting Sensor &gt;= 500 watts"/>
    <x v="5"/>
    <x v="6"/>
    <s v="Unit"/>
    <n v="8"/>
    <n v="440"/>
    <n v="0.01"/>
    <n v="2016.05"/>
  </r>
  <r>
    <n v="3106"/>
    <x v="12"/>
    <x v="2"/>
    <x v="0"/>
    <n v="402148"/>
    <s v="Lighting-Wall or Ceiling-mounted Lighting Sensor &gt;= 500 watts"/>
    <x v="5"/>
    <x v="6"/>
    <s v="Unit"/>
    <n v="2"/>
    <n v="110"/>
    <n v="4.0959999999999998E-3"/>
    <n v="504.01"/>
  </r>
  <r>
    <n v="3106"/>
    <x v="12"/>
    <x v="2"/>
    <x v="0"/>
    <n v="402148"/>
    <s v="Lighting-Wall or Ceiling-mounted Lighting Sensor &gt;= 500 watts"/>
    <x v="5"/>
    <x v="6"/>
    <s v="Unit"/>
    <n v="1"/>
    <n v="55"/>
    <n v="0.1"/>
    <n v="498.46"/>
  </r>
  <r>
    <n v="3106"/>
    <x v="12"/>
    <x v="2"/>
    <x v="0"/>
    <n v="402217"/>
    <s v="Lighting - Occupancy Sensor - High-Bay Sensor &lt;12'"/>
    <x v="5"/>
    <x v="6"/>
    <s v="Sensor"/>
    <n v="18"/>
    <n v="270"/>
    <n v="0.56000000000000005"/>
    <n v="1984.43"/>
  </r>
  <r>
    <n v="3106"/>
    <x v="12"/>
    <x v="2"/>
    <x v="0"/>
    <n v="402217"/>
    <s v="Lighting - Occupancy Sensor - High-Bay Sensor &lt;12'"/>
    <x v="5"/>
    <x v="6"/>
    <s v="Sensor"/>
    <n v="20"/>
    <n v="300"/>
    <n v="0.76"/>
    <n v="3504.81"/>
  </r>
  <r>
    <n v="3106"/>
    <x v="12"/>
    <x v="2"/>
    <x v="0"/>
    <n v="402217"/>
    <s v="Lighting - Occupancy Sensor - High-Bay Sensor &lt;12'"/>
    <x v="5"/>
    <x v="6"/>
    <s v="Sensor"/>
    <n v="24"/>
    <n v="360"/>
    <n v="0.91"/>
    <n v="4205.7700000000004"/>
  </r>
  <r>
    <n v="3106"/>
    <x v="12"/>
    <x v="2"/>
    <x v="0"/>
    <n v="402217"/>
    <s v="Lighting - Occupancy Sensor - High-Bay Sensor &lt;12'"/>
    <x v="5"/>
    <x v="6"/>
    <s v="Sensor"/>
    <n v="23"/>
    <n v="345"/>
    <n v="0.87"/>
    <n v="4030.53"/>
  </r>
  <r>
    <n v="3106"/>
    <x v="12"/>
    <x v="2"/>
    <x v="0"/>
    <n v="402217"/>
    <s v="Lighting - Occupancy Sensor - High-Bay Sensor &lt;12'"/>
    <x v="5"/>
    <x v="6"/>
    <s v="Sensor"/>
    <n v="19"/>
    <n v="285"/>
    <n v="0.71"/>
    <n v="3329.57"/>
  </r>
  <r>
    <n v="3106"/>
    <x v="12"/>
    <x v="2"/>
    <x v="0"/>
    <n v="402217"/>
    <s v="Lighting - Occupancy Sensor - High-Bay Sensor &lt;12'"/>
    <x v="5"/>
    <x v="6"/>
    <s v="Sensor"/>
    <n v="4"/>
    <n v="60"/>
    <n v="0.15"/>
    <n v="700.96"/>
  </r>
  <r>
    <n v="3106"/>
    <x v="12"/>
    <x v="2"/>
    <x v="0"/>
    <n v="402217"/>
    <s v="Lighting - Occupancy Sensor - High-Bay Sensor &lt;12'"/>
    <x v="5"/>
    <x v="6"/>
    <s v="Sensor"/>
    <n v="16"/>
    <n v="240"/>
    <n v="0.51"/>
    <n v="1779.14"/>
  </r>
  <r>
    <n v="3106"/>
    <x v="12"/>
    <x v="2"/>
    <x v="0"/>
    <n v="402217"/>
    <s v="Lighting - Occupancy Sensor - High-Bay Sensor &lt;12'"/>
    <x v="5"/>
    <x v="6"/>
    <s v="Sensor"/>
    <n v="23"/>
    <n v="345"/>
    <n v="0.72"/>
    <n v="2535.66"/>
  </r>
  <r>
    <n v="3106"/>
    <x v="12"/>
    <x v="2"/>
    <x v="0"/>
    <n v="402217"/>
    <s v="Lighting - Occupancy Sensor - High-Bay Sensor &lt;12'"/>
    <x v="5"/>
    <x v="6"/>
    <s v="Sensor"/>
    <n v="58"/>
    <n v="870"/>
    <n v="0.63"/>
    <n v="4478.76"/>
  </r>
  <r>
    <n v="3106"/>
    <x v="12"/>
    <x v="2"/>
    <x v="0"/>
    <n v="402217"/>
    <s v="Lighting - Occupancy Sensor - High-Bay Sensor &lt;12'"/>
    <x v="5"/>
    <x v="6"/>
    <s v="Sensor"/>
    <n v="20"/>
    <n v="300"/>
    <n v="0.76"/>
    <n v="2774.3"/>
  </r>
  <r>
    <n v="3106"/>
    <x v="12"/>
    <x v="2"/>
    <x v="0"/>
    <n v="402217"/>
    <s v="Lighting - Occupancy Sensor - High-Bay Sensor &lt;12'"/>
    <x v="5"/>
    <x v="6"/>
    <s v="Sensor"/>
    <n v="4"/>
    <n v="60"/>
    <n v="0.15"/>
    <n v="554.86"/>
  </r>
  <r>
    <n v="3106"/>
    <x v="12"/>
    <x v="2"/>
    <x v="0"/>
    <n v="402217"/>
    <s v="Lighting - Occupancy Sensor - High-Bay Sensor &lt;12'"/>
    <x v="5"/>
    <x v="6"/>
    <s v="Sensor"/>
    <n v="92"/>
    <n v="1380"/>
    <n v="3.51"/>
    <n v="16122.15"/>
  </r>
  <r>
    <n v="3106"/>
    <x v="12"/>
    <x v="2"/>
    <x v="0"/>
    <n v="402217"/>
    <s v="Lighting - Occupancy Sensor - High-Bay Sensor &lt;12'"/>
    <x v="5"/>
    <x v="6"/>
    <s v="Sensor"/>
    <n v="3"/>
    <n v="45"/>
    <n v="0.09"/>
    <n v="316.08"/>
  </r>
  <r>
    <n v="3106"/>
    <x v="12"/>
    <x v="2"/>
    <x v="0"/>
    <n v="402217"/>
    <s v="Lighting - Occupancy Sensor - High-Bay Sensor &lt;12'"/>
    <x v="5"/>
    <x v="6"/>
    <s v="Sensor"/>
    <n v="39"/>
    <n v="585"/>
    <n v="1.48"/>
    <n v="5409.89"/>
  </r>
  <r>
    <n v="3106"/>
    <x v="12"/>
    <x v="2"/>
    <x v="0"/>
    <n v="402217"/>
    <s v="Lighting - Occupancy Sensor - High-Bay Sensor &lt;12'"/>
    <x v="5"/>
    <x v="6"/>
    <s v="Sensor"/>
    <n v="3"/>
    <n v="45"/>
    <n v="7.0000000000000007E-2"/>
    <n v="312.88"/>
  </r>
  <r>
    <n v="3106"/>
    <x v="12"/>
    <x v="2"/>
    <x v="0"/>
    <n v="402217"/>
    <s v="Lighting - Occupancy Sensor - High-Bay Sensor &lt;12'"/>
    <x v="5"/>
    <x v="6"/>
    <s v="Sensor"/>
    <n v="3"/>
    <n v="45"/>
    <n v="0.09"/>
    <n v="384.65"/>
  </r>
  <r>
    <n v="3106"/>
    <x v="12"/>
    <x v="2"/>
    <x v="0"/>
    <n v="402217"/>
    <s v="Lighting - Occupancy Sensor - High-Bay Sensor &lt;12'"/>
    <x v="5"/>
    <x v="6"/>
    <s v="Sensor"/>
    <n v="38"/>
    <n v="570"/>
    <n v="1.36"/>
    <n v="7400.33"/>
  </r>
  <r>
    <n v="3106"/>
    <x v="12"/>
    <x v="2"/>
    <x v="0"/>
    <n v="402217"/>
    <s v="Lighting - Occupancy Sensor - High-Bay Sensor &lt;12'"/>
    <x v="5"/>
    <x v="6"/>
    <s v="Sensor"/>
    <n v="110"/>
    <n v="1650"/>
    <n v="2.77"/>
    <n v="13543.2"/>
  </r>
  <r>
    <n v="3106"/>
    <x v="12"/>
    <x v="2"/>
    <x v="0"/>
    <n v="402217"/>
    <s v="Lighting - Occupancy Sensor - High-Bay Sensor &lt;12'"/>
    <x v="5"/>
    <x v="6"/>
    <s v="Sensor"/>
    <n v="54"/>
    <n v="810"/>
    <n v="4.3499999999999996"/>
    <n v="17119.830000000002"/>
  </r>
  <r>
    <n v="3106"/>
    <x v="12"/>
    <x v="2"/>
    <x v="0"/>
    <n v="402218"/>
    <s v="Lighting - Occupancy Sensor - High-Bay Sensor &gt;=12'"/>
    <x v="5"/>
    <x v="6"/>
    <s v="Sensor"/>
    <n v="4"/>
    <n v="160"/>
    <n v="0.16"/>
    <n v="727.64"/>
  </r>
  <r>
    <n v="3106"/>
    <x v="12"/>
    <x v="2"/>
    <x v="0"/>
    <n v="402218"/>
    <s v="Lighting - Occupancy Sensor - High-Bay Sensor &gt;=12'"/>
    <x v="5"/>
    <x v="6"/>
    <s v="Sensor"/>
    <n v="15"/>
    <n v="600"/>
    <n v="0.01"/>
    <n v="1727.62"/>
  </r>
  <r>
    <n v="3106"/>
    <x v="12"/>
    <x v="2"/>
    <x v="0"/>
    <n v="402218"/>
    <s v="Lighting - Occupancy Sensor - High-Bay Sensor &gt;=12'"/>
    <x v="5"/>
    <x v="6"/>
    <s v="Sensor"/>
    <n v="147"/>
    <n v="5880"/>
    <n v="6.2"/>
    <n v="21249.7"/>
  </r>
  <r>
    <n v="3106"/>
    <x v="12"/>
    <x v="2"/>
    <x v="0"/>
    <n v="402218"/>
    <s v="Lighting - Occupancy Sensor - High-Bay Sensor &gt;=12'"/>
    <x v="5"/>
    <x v="6"/>
    <s v="Sensor"/>
    <n v="37"/>
    <n v="1480"/>
    <n v="1.83"/>
    <n v="8429.08"/>
  </r>
  <r>
    <n v="3106"/>
    <x v="12"/>
    <x v="2"/>
    <x v="0"/>
    <n v="402218"/>
    <s v="Lighting - Occupancy Sensor - High-Bay Sensor &gt;=12'"/>
    <x v="5"/>
    <x v="6"/>
    <s v="Sensor"/>
    <n v="6"/>
    <n v="240"/>
    <n v="0.28999999999999998"/>
    <n v="1081.97"/>
  </r>
  <r>
    <n v="3106"/>
    <x v="12"/>
    <x v="2"/>
    <x v="0"/>
    <n v="402218"/>
    <s v="Lighting - Occupancy Sensor - High-Bay Sensor &gt;=12'"/>
    <x v="5"/>
    <x v="6"/>
    <s v="Sensor"/>
    <n v="5"/>
    <n v="200"/>
    <n v="0.24"/>
    <n v="1139.06"/>
  </r>
  <r>
    <n v="3106"/>
    <x v="12"/>
    <x v="2"/>
    <x v="0"/>
    <n v="402218"/>
    <s v="Lighting - Occupancy Sensor - High-Bay Sensor &gt;=12'"/>
    <x v="5"/>
    <x v="6"/>
    <s v="Sensor"/>
    <n v="13"/>
    <n v="520"/>
    <n v="0.64"/>
    <n v="2344.2800000000002"/>
  </r>
  <r>
    <n v="3106"/>
    <x v="12"/>
    <x v="2"/>
    <x v="0"/>
    <n v="402218"/>
    <s v="Lighting - Occupancy Sensor - High-Bay Sensor &gt;=12'"/>
    <x v="5"/>
    <x v="6"/>
    <s v="Sensor"/>
    <n v="12"/>
    <n v="480"/>
    <n v="0.59"/>
    <n v="2163.9499999999998"/>
  </r>
  <r>
    <n v="3106"/>
    <x v="12"/>
    <x v="2"/>
    <x v="0"/>
    <n v="402218"/>
    <s v="Lighting - Occupancy Sensor - High-Bay Sensor &gt;=12'"/>
    <x v="5"/>
    <x v="6"/>
    <s v="Sensor"/>
    <n v="6"/>
    <n v="240"/>
    <n v="0.28999999999999998"/>
    <n v="1081.97"/>
  </r>
  <r>
    <n v="3106"/>
    <x v="12"/>
    <x v="2"/>
    <x v="0"/>
    <n v="402218"/>
    <s v="Lighting - Occupancy Sensor - High-Bay Sensor &gt;=12'"/>
    <x v="5"/>
    <x v="6"/>
    <s v="Sensor"/>
    <n v="7"/>
    <n v="280"/>
    <n v="0.34"/>
    <n v="1262.3"/>
  </r>
  <r>
    <n v="3106"/>
    <x v="12"/>
    <x v="2"/>
    <x v="0"/>
    <n v="402218"/>
    <s v="Lighting - Occupancy Sensor - High-Bay Sensor &gt;=12'"/>
    <x v="5"/>
    <x v="6"/>
    <s v="Sensor"/>
    <n v="8"/>
    <n v="320"/>
    <n v="0.39"/>
    <n v="1442.63"/>
  </r>
  <r>
    <n v="3106"/>
    <x v="12"/>
    <x v="2"/>
    <x v="0"/>
    <n v="402218"/>
    <s v="Lighting - Occupancy Sensor - High-Bay Sensor &gt;=12'"/>
    <x v="5"/>
    <x v="6"/>
    <s v="Sensor"/>
    <n v="14"/>
    <n v="560"/>
    <n v="0.68"/>
    <n v="3189.38"/>
  </r>
  <r>
    <n v="3106"/>
    <x v="12"/>
    <x v="2"/>
    <x v="0"/>
    <n v="402218"/>
    <s v="Lighting - Occupancy Sensor - High-Bay Sensor &gt;=12'"/>
    <x v="5"/>
    <x v="6"/>
    <s v="Sensor"/>
    <n v="32"/>
    <n v="1280"/>
    <n v="1.58"/>
    <n v="5770.55"/>
  </r>
  <r>
    <n v="3106"/>
    <x v="12"/>
    <x v="2"/>
    <x v="0"/>
    <n v="402218"/>
    <s v="Lighting - Occupancy Sensor - High-Bay Sensor &gt;=12'"/>
    <x v="5"/>
    <x v="6"/>
    <s v="Sensor"/>
    <n v="2"/>
    <n v="80"/>
    <n v="0.09"/>
    <n v="360.65"/>
  </r>
  <r>
    <n v="3106"/>
    <x v="12"/>
    <x v="2"/>
    <x v="0"/>
    <n v="402218"/>
    <s v="Lighting - Occupancy Sensor - High-Bay Sensor &gt;=12'"/>
    <x v="5"/>
    <x v="6"/>
    <s v="Sensor"/>
    <n v="61"/>
    <n v="2440"/>
    <n v="3.02"/>
    <n v="13896.59"/>
  </r>
  <r>
    <n v="3106"/>
    <x v="12"/>
    <x v="2"/>
    <x v="0"/>
    <n v="402218"/>
    <s v="Lighting - Occupancy Sensor - High-Bay Sensor &gt;=12'"/>
    <x v="5"/>
    <x v="6"/>
    <s v="Sensor"/>
    <n v="145"/>
    <n v="5800"/>
    <n v="6.11"/>
    <n v="20960.59"/>
  </r>
  <r>
    <n v="3106"/>
    <x v="12"/>
    <x v="2"/>
    <x v="0"/>
    <n v="402218"/>
    <s v="Lighting - Occupancy Sensor - High-Bay Sensor &gt;=12'"/>
    <x v="5"/>
    <x v="6"/>
    <s v="Sensor"/>
    <n v="6"/>
    <n v="240"/>
    <n v="0.28999999999999998"/>
    <n v="1081.97"/>
  </r>
  <r>
    <n v="3106"/>
    <x v="12"/>
    <x v="2"/>
    <x v="0"/>
    <n v="402218"/>
    <s v="Lighting - Occupancy Sensor - High-Bay Sensor &gt;=12'"/>
    <x v="5"/>
    <x v="6"/>
    <s v="Sensor"/>
    <n v="8"/>
    <n v="320"/>
    <n v="0.39"/>
    <n v="1442.63"/>
  </r>
  <r>
    <n v="3106"/>
    <x v="12"/>
    <x v="2"/>
    <x v="0"/>
    <n v="402218"/>
    <s v="Lighting - Occupancy Sensor - High-Bay Sensor &gt;=12'"/>
    <x v="5"/>
    <x v="6"/>
    <s v="Sensor"/>
    <n v="7"/>
    <n v="280"/>
    <n v="0.34"/>
    <n v="1262.3"/>
  </r>
  <r>
    <n v="3106"/>
    <x v="12"/>
    <x v="2"/>
    <x v="0"/>
    <n v="402218"/>
    <s v="Lighting - Occupancy Sensor - High-Bay Sensor &gt;=12'"/>
    <x v="5"/>
    <x v="6"/>
    <s v="Sensor"/>
    <n v="33"/>
    <n v="1320"/>
    <n v="1.63"/>
    <n v="7517.83"/>
  </r>
  <r>
    <n v="3106"/>
    <x v="12"/>
    <x v="2"/>
    <x v="0"/>
    <n v="402218"/>
    <s v="Lighting - Occupancy Sensor - High-Bay Sensor &gt;=12'"/>
    <x v="5"/>
    <x v="6"/>
    <s v="Sensor"/>
    <n v="8"/>
    <n v="320"/>
    <n v="0.39"/>
    <n v="1822.5"/>
  </r>
  <r>
    <n v="3106"/>
    <x v="12"/>
    <x v="2"/>
    <x v="0"/>
    <n v="402218"/>
    <s v="Lighting - Occupancy Sensor - High-Bay Sensor &gt;=12'"/>
    <x v="5"/>
    <x v="6"/>
    <s v="Sensor"/>
    <n v="5"/>
    <n v="200"/>
    <n v="0.24"/>
    <n v="901.64"/>
  </r>
  <r>
    <n v="3106"/>
    <x v="12"/>
    <x v="2"/>
    <x v="0"/>
    <n v="402218"/>
    <s v="Lighting - Occupancy Sensor - High-Bay Sensor &gt;=12'"/>
    <x v="5"/>
    <x v="6"/>
    <s v="Sensor"/>
    <n v="5"/>
    <n v="200"/>
    <n v="0.24"/>
    <n v="901.64"/>
  </r>
  <r>
    <n v="3106"/>
    <x v="12"/>
    <x v="2"/>
    <x v="0"/>
    <n v="402218"/>
    <s v="Lighting - Occupancy Sensor - High-Bay Sensor &gt;=12'"/>
    <x v="5"/>
    <x v="6"/>
    <s v="Sensor"/>
    <n v="3"/>
    <n v="120"/>
    <n v="0.14000000000000001"/>
    <n v="540.98"/>
  </r>
  <r>
    <n v="3106"/>
    <x v="12"/>
    <x v="2"/>
    <x v="0"/>
    <n v="402218"/>
    <s v="Lighting - Occupancy Sensor - High-Bay Sensor &gt;=12'"/>
    <x v="5"/>
    <x v="6"/>
    <s v="Sensor"/>
    <n v="167"/>
    <n v="6680"/>
    <n v="7.04"/>
    <n v="24140.82"/>
  </r>
  <r>
    <n v="3106"/>
    <x v="12"/>
    <x v="2"/>
    <x v="0"/>
    <n v="402218"/>
    <s v="Lighting - Occupancy Sensor - High-Bay Sensor &gt;=12'"/>
    <x v="5"/>
    <x v="6"/>
    <s v="Sensor"/>
    <n v="64"/>
    <n v="2560"/>
    <n v="3.17"/>
    <n v="11541.1"/>
  </r>
  <r>
    <n v="3106"/>
    <x v="12"/>
    <x v="2"/>
    <x v="0"/>
    <n v="402218"/>
    <s v="Lighting - Occupancy Sensor - High-Bay Sensor &gt;=12'"/>
    <x v="5"/>
    <x v="6"/>
    <s v="Sensor"/>
    <n v="18"/>
    <n v="720"/>
    <n v="0.78"/>
    <n v="3274.4"/>
  </r>
  <r>
    <n v="3106"/>
    <x v="12"/>
    <x v="2"/>
    <x v="0"/>
    <n v="402218"/>
    <s v="Lighting - Occupancy Sensor - High-Bay Sensor &gt;=12'"/>
    <x v="5"/>
    <x v="6"/>
    <s v="Sensor"/>
    <n v="24"/>
    <n v="960"/>
    <n v="1.18"/>
    <n v="4327.91"/>
  </r>
  <r>
    <n v="3106"/>
    <x v="12"/>
    <x v="2"/>
    <x v="0"/>
    <n v="402218"/>
    <s v="Lighting - Occupancy Sensor - High-Bay Sensor &gt;=12'"/>
    <x v="5"/>
    <x v="6"/>
    <s v="Sensor"/>
    <n v="5"/>
    <n v="200"/>
    <n v="0.24"/>
    <n v="901.64"/>
  </r>
  <r>
    <n v="3106"/>
    <x v="12"/>
    <x v="2"/>
    <x v="0"/>
    <n v="402218"/>
    <s v="Lighting - Occupancy Sensor - High-Bay Sensor &gt;=12'"/>
    <x v="5"/>
    <x v="6"/>
    <s v="Sensor"/>
    <n v="6"/>
    <n v="240"/>
    <n v="0.28999999999999998"/>
    <n v="1081.97"/>
  </r>
  <r>
    <n v="3106"/>
    <x v="12"/>
    <x v="2"/>
    <x v="0"/>
    <n v="402218"/>
    <s v="Lighting - Occupancy Sensor - High-Bay Sensor &gt;=12'"/>
    <x v="5"/>
    <x v="6"/>
    <s v="Sensor"/>
    <n v="10"/>
    <n v="400"/>
    <n v="0.49"/>
    <n v="1803.29"/>
  </r>
  <r>
    <n v="3106"/>
    <x v="12"/>
    <x v="2"/>
    <x v="0"/>
    <n v="402218"/>
    <s v="Lighting - Occupancy Sensor - High-Bay Sensor &gt;=12'"/>
    <x v="5"/>
    <x v="6"/>
    <s v="Sensor"/>
    <n v="11"/>
    <n v="440"/>
    <n v="0.54"/>
    <n v="1983.62"/>
  </r>
  <r>
    <n v="3106"/>
    <x v="12"/>
    <x v="2"/>
    <x v="0"/>
    <n v="402218"/>
    <s v="Lighting - Occupancy Sensor - High-Bay Sensor &gt;=12'"/>
    <x v="5"/>
    <x v="6"/>
    <s v="Sensor"/>
    <n v="8"/>
    <n v="320"/>
    <n v="0.39"/>
    <n v="1442.63"/>
  </r>
  <r>
    <n v="3106"/>
    <x v="12"/>
    <x v="2"/>
    <x v="0"/>
    <n v="402218"/>
    <s v="Lighting - Occupancy Sensor - High-Bay Sensor &gt;=12'"/>
    <x v="5"/>
    <x v="6"/>
    <s v="Sensor"/>
    <n v="9"/>
    <n v="360"/>
    <n v="0.44"/>
    <n v="1622.96"/>
  </r>
  <r>
    <n v="3106"/>
    <x v="12"/>
    <x v="2"/>
    <x v="0"/>
    <n v="402218"/>
    <s v="Lighting - Occupancy Sensor - High-Bay Sensor &gt;=12'"/>
    <x v="5"/>
    <x v="6"/>
    <s v="Sensor"/>
    <n v="8"/>
    <n v="320"/>
    <n v="0.39"/>
    <n v="1442.63"/>
  </r>
  <r>
    <n v="3106"/>
    <x v="12"/>
    <x v="2"/>
    <x v="0"/>
    <n v="402218"/>
    <s v="Lighting - Occupancy Sensor - High-Bay Sensor &gt;=12'"/>
    <x v="5"/>
    <x v="6"/>
    <s v="Sensor"/>
    <n v="6"/>
    <n v="240"/>
    <n v="0.28999999999999998"/>
    <n v="1081.97"/>
  </r>
  <r>
    <n v="3106"/>
    <x v="12"/>
    <x v="2"/>
    <x v="0"/>
    <n v="402218"/>
    <s v="Lighting - Occupancy Sensor - High-Bay Sensor &gt;=12'"/>
    <x v="5"/>
    <x v="6"/>
    <s v="Sensor"/>
    <n v="12"/>
    <n v="480"/>
    <n v="0.59"/>
    <n v="2163.9499999999998"/>
  </r>
  <r>
    <n v="3106"/>
    <x v="12"/>
    <x v="2"/>
    <x v="0"/>
    <n v="402218"/>
    <s v="Lighting - Occupancy Sensor - High-Bay Sensor &gt;=12'"/>
    <x v="5"/>
    <x v="6"/>
    <s v="Sensor"/>
    <n v="120"/>
    <n v="4800"/>
    <n v="5.9"/>
    <n v="27337.56"/>
  </r>
  <r>
    <n v="3106"/>
    <x v="12"/>
    <x v="2"/>
    <x v="0"/>
    <n v="402218"/>
    <s v="Lighting - Occupancy Sensor - High-Bay Sensor &gt;=12'"/>
    <x v="5"/>
    <x v="6"/>
    <s v="Sensor"/>
    <n v="33"/>
    <n v="1320"/>
    <n v="1.63"/>
    <n v="7517.83"/>
  </r>
  <r>
    <n v="3106"/>
    <x v="12"/>
    <x v="2"/>
    <x v="0"/>
    <n v="402218"/>
    <s v="Lighting - Occupancy Sensor - High-Bay Sensor &gt;=12'"/>
    <x v="5"/>
    <x v="6"/>
    <s v="Sensor"/>
    <n v="19"/>
    <n v="760"/>
    <n v="0.8"/>
    <n v="2746.56"/>
  </r>
  <r>
    <n v="3106"/>
    <x v="12"/>
    <x v="2"/>
    <x v="0"/>
    <n v="402218"/>
    <s v="Lighting - Occupancy Sensor - High-Bay Sensor &gt;=12'"/>
    <x v="5"/>
    <x v="6"/>
    <s v="Sensor"/>
    <n v="6"/>
    <n v="240"/>
    <n v="0.28999999999999998"/>
    <n v="1081.97"/>
  </r>
  <r>
    <n v="3106"/>
    <x v="12"/>
    <x v="2"/>
    <x v="0"/>
    <n v="402218"/>
    <s v="Lighting - Occupancy Sensor - High-Bay Sensor &gt;=12'"/>
    <x v="5"/>
    <x v="6"/>
    <s v="Sensor"/>
    <n v="1"/>
    <n v="40"/>
    <n v="0.04"/>
    <n v="227.81"/>
  </r>
  <r>
    <n v="3106"/>
    <x v="12"/>
    <x v="2"/>
    <x v="0"/>
    <n v="402218"/>
    <s v="Lighting - Occupancy Sensor - High-Bay Sensor &gt;=12'"/>
    <x v="5"/>
    <x v="6"/>
    <s v="Sensor"/>
    <n v="8"/>
    <n v="320"/>
    <n v="0.39"/>
    <n v="1442.63"/>
  </r>
  <r>
    <n v="3106"/>
    <x v="12"/>
    <x v="2"/>
    <x v="0"/>
    <n v="402218"/>
    <s v="Lighting - Occupancy Sensor - High-Bay Sensor &gt;=12'"/>
    <x v="5"/>
    <x v="6"/>
    <s v="Sensor"/>
    <n v="19"/>
    <n v="760"/>
    <n v="0.8"/>
    <n v="2746.56"/>
  </r>
  <r>
    <n v="3106"/>
    <x v="12"/>
    <x v="2"/>
    <x v="0"/>
    <n v="402218"/>
    <s v="Lighting - Occupancy Sensor - High-Bay Sensor &gt;=12'"/>
    <x v="5"/>
    <x v="6"/>
    <s v="Sensor"/>
    <n v="188"/>
    <n v="7520"/>
    <n v="7.44"/>
    <n v="31336.38"/>
  </r>
  <r>
    <n v="3106"/>
    <x v="12"/>
    <x v="2"/>
    <x v="0"/>
    <n v="402218"/>
    <s v="Lighting - Occupancy Sensor - High-Bay Sensor &gt;=12'"/>
    <x v="5"/>
    <x v="6"/>
    <s v="Sensor"/>
    <n v="28"/>
    <n v="1120"/>
    <n v="1.38"/>
    <n v="6378.76"/>
  </r>
  <r>
    <n v="3106"/>
    <x v="12"/>
    <x v="2"/>
    <x v="0"/>
    <n v="402218"/>
    <s v="Lighting - Occupancy Sensor - High-Bay Sensor &gt;=12'"/>
    <x v="5"/>
    <x v="6"/>
    <s v="Sensor"/>
    <n v="14"/>
    <n v="560"/>
    <n v="0.69"/>
    <n v="2524.61"/>
  </r>
  <r>
    <n v="3106"/>
    <x v="12"/>
    <x v="2"/>
    <x v="0"/>
    <n v="402218"/>
    <s v="Lighting - Occupancy Sensor - High-Bay Sensor &gt;=12'"/>
    <x v="5"/>
    <x v="6"/>
    <s v="Sensor"/>
    <n v="7"/>
    <n v="280"/>
    <n v="0.34"/>
    <n v="1262.3"/>
  </r>
  <r>
    <n v="3106"/>
    <x v="12"/>
    <x v="2"/>
    <x v="0"/>
    <n v="402218"/>
    <s v="Lighting - Occupancy Sensor - High-Bay Sensor &gt;=12'"/>
    <x v="5"/>
    <x v="6"/>
    <s v="Sensor"/>
    <n v="21"/>
    <n v="840"/>
    <n v="1.04"/>
    <n v="3786.92"/>
  </r>
  <r>
    <n v="3106"/>
    <x v="12"/>
    <x v="2"/>
    <x v="0"/>
    <n v="402218"/>
    <s v="Lighting - Occupancy Sensor - High-Bay Sensor &gt;=12'"/>
    <x v="5"/>
    <x v="6"/>
    <s v="Sensor"/>
    <n v="34"/>
    <n v="1360"/>
    <n v="1.37"/>
    <n v="4821.8100000000004"/>
  </r>
  <r>
    <n v="3106"/>
    <x v="12"/>
    <x v="2"/>
    <x v="0"/>
    <n v="402218"/>
    <s v="Lighting - Occupancy Sensor - High-Bay Sensor &gt;=12'"/>
    <x v="5"/>
    <x v="6"/>
    <s v="Sensor"/>
    <n v="4"/>
    <n v="160"/>
    <n v="0.15"/>
    <n v="937.53"/>
  </r>
  <r>
    <n v="3106"/>
    <x v="12"/>
    <x v="2"/>
    <x v="0"/>
    <n v="402218"/>
    <s v="Lighting - Occupancy Sensor - High-Bay Sensor &gt;=12'"/>
    <x v="5"/>
    <x v="6"/>
    <s v="Sensor"/>
    <n v="4"/>
    <n v="160"/>
    <n v="0.15"/>
    <n v="937.53"/>
  </r>
  <r>
    <n v="3106"/>
    <x v="12"/>
    <x v="2"/>
    <x v="0"/>
    <n v="402218"/>
    <s v="Lighting - Occupancy Sensor - High-Bay Sensor &gt;=12'"/>
    <x v="5"/>
    <x v="6"/>
    <s v="Sensor"/>
    <n v="4"/>
    <n v="160"/>
    <n v="0.16"/>
    <n v="965.1"/>
  </r>
  <r>
    <n v="3106"/>
    <x v="12"/>
    <x v="2"/>
    <x v="0"/>
    <n v="402218"/>
    <s v="Lighting - Occupancy Sensor - High-Bay Sensor &gt;=12'"/>
    <x v="5"/>
    <x v="6"/>
    <s v="Sensor"/>
    <n v="4"/>
    <n v="160"/>
    <n v="0.15"/>
    <n v="937.53"/>
  </r>
  <r>
    <n v="3106"/>
    <x v="12"/>
    <x v="2"/>
    <x v="0"/>
    <n v="402218"/>
    <s v="Lighting - Occupancy Sensor - High-Bay Sensor &gt;=12'"/>
    <x v="5"/>
    <x v="6"/>
    <s v="Sensor"/>
    <n v="40"/>
    <n v="1600"/>
    <n v="1.98"/>
    <n v="7213.19"/>
  </r>
  <r>
    <n v="3106"/>
    <x v="12"/>
    <x v="2"/>
    <x v="0"/>
    <n v="402218"/>
    <s v="Lighting - Occupancy Sensor - High-Bay Sensor &gt;=12'"/>
    <x v="5"/>
    <x v="6"/>
    <s v="Sensor"/>
    <n v="18"/>
    <n v="720"/>
    <n v="0.89"/>
    <n v="3245.93"/>
  </r>
  <r>
    <n v="3106"/>
    <x v="12"/>
    <x v="2"/>
    <x v="0"/>
    <n v="402218"/>
    <s v="Lighting - Occupancy Sensor - High-Bay Sensor &gt;=12'"/>
    <x v="5"/>
    <x v="6"/>
    <s v="Sensor"/>
    <n v="12"/>
    <n v="480"/>
    <n v="0.59"/>
    <n v="2163.9499999999998"/>
  </r>
  <r>
    <n v="3106"/>
    <x v="12"/>
    <x v="2"/>
    <x v="0"/>
    <n v="402218"/>
    <s v="Lighting - Occupancy Sensor - High-Bay Sensor &gt;=12'"/>
    <x v="5"/>
    <x v="6"/>
    <s v="Sensor"/>
    <n v="52"/>
    <n v="2080"/>
    <n v="2.57"/>
    <n v="9377.14"/>
  </r>
  <r>
    <n v="3106"/>
    <x v="12"/>
    <x v="2"/>
    <x v="0"/>
    <n v="402218"/>
    <s v="Lighting - Occupancy Sensor - High-Bay Sensor &gt;=12'"/>
    <x v="5"/>
    <x v="6"/>
    <s v="Sensor"/>
    <n v="3"/>
    <n v="120"/>
    <n v="0.14000000000000001"/>
    <n v="540.98"/>
  </r>
  <r>
    <n v="3106"/>
    <x v="12"/>
    <x v="2"/>
    <x v="0"/>
    <n v="402218"/>
    <s v="Lighting - Occupancy Sensor - High-Bay Sensor &gt;=12'"/>
    <x v="5"/>
    <x v="6"/>
    <s v="Sensor"/>
    <n v="20"/>
    <n v="800"/>
    <n v="0.99"/>
    <n v="3606.59"/>
  </r>
  <r>
    <n v="3106"/>
    <x v="12"/>
    <x v="2"/>
    <x v="0"/>
    <n v="402218"/>
    <s v="Lighting - Occupancy Sensor - High-Bay Sensor &gt;=12'"/>
    <x v="5"/>
    <x v="6"/>
    <s v="Sensor"/>
    <n v="12"/>
    <n v="480"/>
    <n v="0.01"/>
    <n v="1382.09"/>
  </r>
  <r>
    <n v="3106"/>
    <x v="12"/>
    <x v="2"/>
    <x v="0"/>
    <n v="402218"/>
    <s v="Lighting - Occupancy Sensor - High-Bay Sensor &gt;=12'"/>
    <x v="5"/>
    <x v="6"/>
    <s v="Sensor"/>
    <n v="8"/>
    <n v="320"/>
    <n v="0.39"/>
    <n v="1442.63"/>
  </r>
  <r>
    <n v="3106"/>
    <x v="12"/>
    <x v="2"/>
    <x v="0"/>
    <n v="402218"/>
    <s v="Lighting - Occupancy Sensor - High-Bay Sensor &gt;=12'"/>
    <x v="5"/>
    <x v="6"/>
    <s v="Sensor"/>
    <n v="31"/>
    <n v="1240"/>
    <n v="1.53"/>
    <n v="5590.22"/>
  </r>
  <r>
    <n v="3106"/>
    <x v="12"/>
    <x v="2"/>
    <x v="0"/>
    <n v="402218"/>
    <s v="Lighting - Occupancy Sensor - High-Bay Sensor &gt;=12'"/>
    <x v="5"/>
    <x v="6"/>
    <s v="Sensor"/>
    <n v="36"/>
    <n v="1440"/>
    <n v="1.78"/>
    <n v="8201.26"/>
  </r>
  <r>
    <n v="3106"/>
    <x v="12"/>
    <x v="2"/>
    <x v="0"/>
    <n v="402218"/>
    <s v="Lighting - Occupancy Sensor - High-Bay Sensor &gt;=12'"/>
    <x v="5"/>
    <x v="6"/>
    <s v="Sensor"/>
    <n v="181"/>
    <n v="7240"/>
    <n v="8.9700000000000006"/>
    <n v="41234.160000000003"/>
  </r>
  <r>
    <n v="3106"/>
    <x v="12"/>
    <x v="2"/>
    <x v="0"/>
    <n v="402218"/>
    <s v="Lighting - Occupancy Sensor - High-Bay Sensor &gt;=12'"/>
    <x v="5"/>
    <x v="6"/>
    <s v="Sensor"/>
    <n v="7"/>
    <n v="280"/>
    <n v="0.34"/>
    <n v="1262.3"/>
  </r>
  <r>
    <n v="3106"/>
    <x v="12"/>
    <x v="2"/>
    <x v="0"/>
    <n v="402218"/>
    <s v="Lighting - Occupancy Sensor - High-Bay Sensor &gt;=12'"/>
    <x v="5"/>
    <x v="6"/>
    <s v="Sensor"/>
    <n v="108"/>
    <n v="4320"/>
    <n v="4.55"/>
    <n v="15612.03"/>
  </r>
  <r>
    <n v="3106"/>
    <x v="12"/>
    <x v="2"/>
    <x v="0"/>
    <n v="402218"/>
    <s v="Lighting - Occupancy Sensor - High-Bay Sensor &gt;=12'"/>
    <x v="5"/>
    <x v="6"/>
    <s v="Sensor"/>
    <n v="5"/>
    <n v="200"/>
    <n v="0.19"/>
    <n v="1171.9100000000001"/>
  </r>
  <r>
    <n v="3106"/>
    <x v="12"/>
    <x v="2"/>
    <x v="0"/>
    <n v="402218"/>
    <s v="Lighting - Occupancy Sensor - High-Bay Sensor &gt;=12'"/>
    <x v="5"/>
    <x v="6"/>
    <s v="Sensor"/>
    <n v="6"/>
    <n v="240"/>
    <n v="0.28999999999999998"/>
    <n v="1081.97"/>
  </r>
  <r>
    <n v="3106"/>
    <x v="12"/>
    <x v="2"/>
    <x v="0"/>
    <n v="402218"/>
    <s v="Lighting - Occupancy Sensor - High-Bay Sensor &gt;=12'"/>
    <x v="5"/>
    <x v="6"/>
    <s v="Sensor"/>
    <n v="8"/>
    <n v="320"/>
    <n v="0.39"/>
    <n v="1442.63"/>
  </r>
  <r>
    <n v="3106"/>
    <x v="12"/>
    <x v="2"/>
    <x v="0"/>
    <n v="402218"/>
    <s v="Lighting - Occupancy Sensor - High-Bay Sensor &gt;=12'"/>
    <x v="5"/>
    <x v="6"/>
    <s v="Sensor"/>
    <n v="12"/>
    <n v="480"/>
    <n v="0.59"/>
    <n v="2163.9499999999998"/>
  </r>
  <r>
    <n v="3106"/>
    <x v="12"/>
    <x v="2"/>
    <x v="0"/>
    <n v="402218"/>
    <s v="Lighting - Occupancy Sensor - High-Bay Sensor &gt;=12'"/>
    <x v="5"/>
    <x v="6"/>
    <s v="Sensor"/>
    <n v="6"/>
    <n v="240"/>
    <n v="0.28999999999999998"/>
    <n v="1081.97"/>
  </r>
  <r>
    <n v="3106"/>
    <x v="12"/>
    <x v="2"/>
    <x v="0"/>
    <n v="402218"/>
    <s v="Lighting - Occupancy Sensor - High-Bay Sensor &gt;=12'"/>
    <x v="5"/>
    <x v="6"/>
    <s v="Sensor"/>
    <n v="13"/>
    <n v="520"/>
    <n v="0.64"/>
    <n v="2344.2800000000002"/>
  </r>
  <r>
    <n v="3106"/>
    <x v="12"/>
    <x v="2"/>
    <x v="0"/>
    <n v="402218"/>
    <s v="Lighting - Occupancy Sensor - High-Bay Sensor &gt;=12'"/>
    <x v="5"/>
    <x v="6"/>
    <s v="Sensor"/>
    <n v="8"/>
    <n v="320"/>
    <n v="0.39"/>
    <n v="1442.63"/>
  </r>
  <r>
    <n v="3106"/>
    <x v="12"/>
    <x v="2"/>
    <x v="0"/>
    <n v="402218"/>
    <s v="Lighting - Occupancy Sensor - High-Bay Sensor &gt;=12'"/>
    <x v="5"/>
    <x v="6"/>
    <s v="Sensor"/>
    <n v="16"/>
    <n v="640"/>
    <n v="0.79"/>
    <n v="2885.27"/>
  </r>
  <r>
    <n v="3106"/>
    <x v="12"/>
    <x v="2"/>
    <x v="0"/>
    <n v="402218"/>
    <s v="Lighting - Occupancy Sensor - High-Bay Sensor &gt;=12'"/>
    <x v="5"/>
    <x v="6"/>
    <s v="Sensor"/>
    <n v="5"/>
    <n v="200"/>
    <n v="0.24"/>
    <n v="901.64"/>
  </r>
  <r>
    <n v="3106"/>
    <x v="12"/>
    <x v="2"/>
    <x v="0"/>
    <n v="402218"/>
    <s v="Lighting - Occupancy Sensor - High-Bay Sensor &gt;=12'"/>
    <x v="5"/>
    <x v="6"/>
    <s v="Sensor"/>
    <n v="6"/>
    <n v="240"/>
    <n v="0.28999999999999998"/>
    <n v="1081.97"/>
  </r>
  <r>
    <n v="3106"/>
    <x v="12"/>
    <x v="2"/>
    <x v="0"/>
    <n v="402218"/>
    <s v="Lighting - Occupancy Sensor - High-Bay Sensor &gt;=12'"/>
    <x v="5"/>
    <x v="6"/>
    <s v="Sensor"/>
    <n v="207"/>
    <n v="8280"/>
    <n v="6.78"/>
    <n v="33131.589999999997"/>
  </r>
  <r>
    <n v="3106"/>
    <x v="12"/>
    <x v="2"/>
    <x v="0"/>
    <n v="402218"/>
    <s v="Lighting - Occupancy Sensor - High-Bay Sensor &gt;=12'"/>
    <x v="5"/>
    <x v="6"/>
    <s v="Sensor"/>
    <n v="7"/>
    <n v="280"/>
    <n v="0.34"/>
    <n v="1262.3"/>
  </r>
  <r>
    <n v="3106"/>
    <x v="12"/>
    <x v="2"/>
    <x v="0"/>
    <n v="402218"/>
    <s v="Lighting - Occupancy Sensor - High-Bay Sensor &gt;=12'"/>
    <x v="5"/>
    <x v="6"/>
    <s v="Sensor"/>
    <n v="4"/>
    <n v="160"/>
    <n v="0.19"/>
    <n v="721.31"/>
  </r>
  <r>
    <n v="3106"/>
    <x v="12"/>
    <x v="2"/>
    <x v="0"/>
    <n v="402218"/>
    <s v="Lighting - Occupancy Sensor - High-Bay Sensor &gt;=12'"/>
    <x v="5"/>
    <x v="6"/>
    <s v="Sensor"/>
    <n v="4"/>
    <n v="160"/>
    <n v="0.19"/>
    <n v="721.31"/>
  </r>
  <r>
    <n v="3106"/>
    <x v="12"/>
    <x v="2"/>
    <x v="0"/>
    <n v="402218"/>
    <s v="Lighting - Occupancy Sensor - High-Bay Sensor &gt;=12'"/>
    <x v="5"/>
    <x v="6"/>
    <s v="Sensor"/>
    <n v="3"/>
    <n v="120"/>
    <n v="0.14000000000000001"/>
    <n v="683.43"/>
  </r>
  <r>
    <n v="3106"/>
    <x v="12"/>
    <x v="2"/>
    <x v="0"/>
    <n v="402218"/>
    <s v="Lighting - Occupancy Sensor - High-Bay Sensor &gt;=12'"/>
    <x v="5"/>
    <x v="6"/>
    <s v="Sensor"/>
    <n v="5"/>
    <n v="200"/>
    <n v="0.2"/>
    <n v="709.09"/>
  </r>
  <r>
    <n v="3106"/>
    <x v="12"/>
    <x v="2"/>
    <x v="0"/>
    <n v="402218"/>
    <s v="Lighting - Occupancy Sensor - High-Bay Sensor &gt;=12'"/>
    <x v="5"/>
    <x v="6"/>
    <s v="Sensor"/>
    <n v="17"/>
    <n v="680"/>
    <n v="0.84"/>
    <n v="3065.6"/>
  </r>
  <r>
    <n v="3106"/>
    <x v="12"/>
    <x v="2"/>
    <x v="0"/>
    <n v="402218"/>
    <s v="Lighting - Occupancy Sensor - High-Bay Sensor &gt;=12'"/>
    <x v="5"/>
    <x v="6"/>
    <s v="Sensor"/>
    <n v="6"/>
    <n v="240"/>
    <n v="0.28999999999999998"/>
    <n v="1081.97"/>
  </r>
  <r>
    <n v="3106"/>
    <x v="12"/>
    <x v="2"/>
    <x v="0"/>
    <n v="402218"/>
    <s v="Lighting - Occupancy Sensor - High-Bay Sensor &gt;=12'"/>
    <x v="5"/>
    <x v="6"/>
    <s v="Sensor"/>
    <n v="14"/>
    <n v="560"/>
    <n v="0.69"/>
    <n v="2524.61"/>
  </r>
  <r>
    <n v="3106"/>
    <x v="12"/>
    <x v="2"/>
    <x v="0"/>
    <n v="402218"/>
    <s v="Lighting - Occupancy Sensor - High-Bay Sensor &gt;=12'"/>
    <x v="5"/>
    <x v="6"/>
    <s v="Sensor"/>
    <n v="4"/>
    <n v="160"/>
    <n v="0.19"/>
    <n v="721.31"/>
  </r>
  <r>
    <n v="3106"/>
    <x v="12"/>
    <x v="2"/>
    <x v="0"/>
    <n v="402218"/>
    <s v="Lighting - Occupancy Sensor - High-Bay Sensor &gt;=12'"/>
    <x v="5"/>
    <x v="6"/>
    <s v="Sensor"/>
    <n v="5"/>
    <n v="200"/>
    <n v="0.24"/>
    <n v="1139.06"/>
  </r>
  <r>
    <n v="3106"/>
    <x v="12"/>
    <x v="2"/>
    <x v="0"/>
    <n v="402218"/>
    <s v="Lighting - Occupancy Sensor - High-Bay Sensor &gt;=12'"/>
    <x v="5"/>
    <x v="6"/>
    <s v="Sensor"/>
    <n v="42"/>
    <n v="1680"/>
    <n v="1.28"/>
    <n v="5694.53"/>
  </r>
  <r>
    <n v="3106"/>
    <x v="12"/>
    <x v="2"/>
    <x v="0"/>
    <n v="402218"/>
    <s v="Lighting - Occupancy Sensor - High-Bay Sensor &gt;=12'"/>
    <x v="5"/>
    <x v="6"/>
    <s v="Sensor"/>
    <n v="33"/>
    <n v="1320"/>
    <n v="1.63"/>
    <n v="7517.83"/>
  </r>
  <r>
    <n v="3106"/>
    <x v="12"/>
    <x v="2"/>
    <x v="0"/>
    <n v="402218"/>
    <s v="Lighting - Occupancy Sensor - High-Bay Sensor &gt;=12'"/>
    <x v="5"/>
    <x v="6"/>
    <s v="Sensor"/>
    <n v="18"/>
    <n v="720"/>
    <n v="0.57999999999999996"/>
    <n v="2881"/>
  </r>
  <r>
    <n v="3106"/>
    <x v="12"/>
    <x v="2"/>
    <x v="0"/>
    <n v="402218"/>
    <s v="Lighting - Occupancy Sensor - High-Bay Sensor &gt;=12'"/>
    <x v="5"/>
    <x v="6"/>
    <s v="Sensor"/>
    <n v="9"/>
    <n v="360"/>
    <n v="0.44"/>
    <n v="2050.31"/>
  </r>
  <r>
    <n v="3106"/>
    <x v="12"/>
    <x v="2"/>
    <x v="0"/>
    <n v="402218"/>
    <s v="Lighting - Occupancy Sensor - High-Bay Sensor &gt;=12'"/>
    <x v="5"/>
    <x v="6"/>
    <s v="Sensor"/>
    <n v="9"/>
    <n v="360"/>
    <n v="0.36"/>
    <n v="1276.3599999999999"/>
  </r>
  <r>
    <n v="3106"/>
    <x v="12"/>
    <x v="2"/>
    <x v="0"/>
    <n v="402218"/>
    <s v="Lighting - Occupancy Sensor - High-Bay Sensor &gt;=12'"/>
    <x v="5"/>
    <x v="6"/>
    <s v="Sensor"/>
    <n v="6"/>
    <n v="240"/>
    <n v="0.28999999999999998"/>
    <n v="1081.97"/>
  </r>
  <r>
    <n v="3106"/>
    <x v="12"/>
    <x v="2"/>
    <x v="0"/>
    <n v="402219"/>
    <s v="Lighting - Occupancy Sensor - Wall/Ceiling Mounted Lighting Sensor"/>
    <x v="5"/>
    <x v="6"/>
    <s v="Sensor"/>
    <n v="6"/>
    <n v="210"/>
    <n v="0.19"/>
    <n v="667.18"/>
  </r>
  <r>
    <n v="3106"/>
    <x v="12"/>
    <x v="2"/>
    <x v="0"/>
    <n v="402219"/>
    <s v="Lighting - Occupancy Sensor - Wall/Ceiling Mounted Lighting Sensor"/>
    <x v="5"/>
    <x v="6"/>
    <s v="Sensor"/>
    <n v="24"/>
    <n v="840"/>
    <n v="0.73"/>
    <n v="3077.22"/>
  </r>
  <r>
    <n v="3106"/>
    <x v="12"/>
    <x v="2"/>
    <x v="0"/>
    <n v="402219"/>
    <s v="Lighting - Occupancy Sensor - Wall/Ceiling Mounted Lighting Sensor"/>
    <x v="5"/>
    <x v="6"/>
    <s v="Sensor"/>
    <n v="34"/>
    <n v="1190"/>
    <n v="1.03"/>
    <n v="4359.3900000000003"/>
  </r>
  <r>
    <n v="3106"/>
    <x v="12"/>
    <x v="2"/>
    <x v="0"/>
    <n v="402219"/>
    <s v="Lighting - Occupancy Sensor - Wall/Ceiling Mounted Lighting Sensor"/>
    <x v="5"/>
    <x v="6"/>
    <s v="Sensor"/>
    <n v="30"/>
    <n v="1050"/>
    <n v="0.91"/>
    <n v="3846.52"/>
  </r>
  <r>
    <n v="3106"/>
    <x v="12"/>
    <x v="2"/>
    <x v="0"/>
    <n v="402219"/>
    <s v="Lighting - Occupancy Sensor - Wall/Ceiling Mounted Lighting Sensor"/>
    <x v="5"/>
    <x v="6"/>
    <s v="Sensor"/>
    <n v="18"/>
    <n v="630"/>
    <n v="0.54"/>
    <n v="2307.91"/>
  </r>
  <r>
    <n v="3106"/>
    <x v="12"/>
    <x v="2"/>
    <x v="0"/>
    <n v="402219"/>
    <s v="Lighting - Occupancy Sensor - Wall/Ceiling Mounted Lighting Sensor"/>
    <x v="5"/>
    <x v="6"/>
    <s v="Sensor"/>
    <n v="29"/>
    <n v="1015"/>
    <n v="0.88"/>
    <n v="3718.31"/>
  </r>
  <r>
    <n v="3106"/>
    <x v="12"/>
    <x v="2"/>
    <x v="0"/>
    <n v="402219"/>
    <s v="Lighting - Occupancy Sensor - Wall/Ceiling Mounted Lighting Sensor"/>
    <x v="5"/>
    <x v="6"/>
    <s v="Sensor"/>
    <n v="26"/>
    <n v="910"/>
    <n v="0.79"/>
    <n v="3333.65"/>
  </r>
  <r>
    <n v="3106"/>
    <x v="12"/>
    <x v="2"/>
    <x v="0"/>
    <n v="402219"/>
    <s v="Lighting - Occupancy Sensor - Wall/Ceiling Mounted Lighting Sensor"/>
    <x v="5"/>
    <x v="6"/>
    <s v="Sensor"/>
    <n v="20"/>
    <n v="700"/>
    <n v="0.47"/>
    <n v="2085.91"/>
  </r>
  <r>
    <n v="3106"/>
    <x v="12"/>
    <x v="2"/>
    <x v="0"/>
    <n v="402219"/>
    <s v="Lighting - Occupancy Sensor - Wall/Ceiling Mounted Lighting Sensor"/>
    <x v="5"/>
    <x v="6"/>
    <s v="Sensor"/>
    <n v="256"/>
    <n v="8960"/>
    <n v="8.31"/>
    <n v="28466.38"/>
  </r>
  <r>
    <n v="3106"/>
    <x v="12"/>
    <x v="2"/>
    <x v="0"/>
    <n v="402219"/>
    <s v="Lighting - Occupancy Sensor - Wall/Ceiling Mounted Lighting Sensor"/>
    <x v="5"/>
    <x v="6"/>
    <s v="Sensor"/>
    <n v="5"/>
    <n v="175"/>
    <n v="0.19"/>
    <n v="876.2"/>
  </r>
  <r>
    <n v="3106"/>
    <x v="12"/>
    <x v="2"/>
    <x v="0"/>
    <n v="402219"/>
    <s v="Lighting - Occupancy Sensor - Wall/Ceiling Mounted Lighting Sensor"/>
    <x v="5"/>
    <x v="6"/>
    <s v="Sensor"/>
    <n v="28"/>
    <n v="980"/>
    <n v="0.9"/>
    <n v="3113.51"/>
  </r>
  <r>
    <n v="3106"/>
    <x v="12"/>
    <x v="2"/>
    <x v="0"/>
    <n v="402219"/>
    <s v="Lighting - Occupancy Sensor - Wall/Ceiling Mounted Lighting Sensor"/>
    <x v="5"/>
    <x v="6"/>
    <s v="Sensor"/>
    <n v="9"/>
    <n v="315"/>
    <n v="0.34"/>
    <n v="1577.16"/>
  </r>
  <r>
    <n v="3106"/>
    <x v="12"/>
    <x v="2"/>
    <x v="0"/>
    <n v="402219"/>
    <s v="Lighting - Occupancy Sensor - Wall/Ceiling Mounted Lighting Sensor"/>
    <x v="5"/>
    <x v="6"/>
    <s v="Sensor"/>
    <n v="19"/>
    <n v="665"/>
    <n v="0.72"/>
    <n v="3329.57"/>
  </r>
  <r>
    <n v="3106"/>
    <x v="12"/>
    <x v="2"/>
    <x v="0"/>
    <n v="402219"/>
    <s v="Lighting - Occupancy Sensor - Wall/Ceiling Mounted Lighting Sensor"/>
    <x v="5"/>
    <x v="6"/>
    <s v="Sensor"/>
    <n v="2"/>
    <n v="70"/>
    <n v="7.0000000000000007E-2"/>
    <n v="350.48"/>
  </r>
  <r>
    <n v="3106"/>
    <x v="12"/>
    <x v="2"/>
    <x v="0"/>
    <n v="402219"/>
    <s v="Lighting - Occupancy Sensor - Wall/Ceiling Mounted Lighting Sensor"/>
    <x v="5"/>
    <x v="6"/>
    <s v="Sensor"/>
    <n v="1"/>
    <n v="35"/>
    <n v="0.03"/>
    <n v="111.19"/>
  </r>
  <r>
    <n v="3106"/>
    <x v="12"/>
    <x v="2"/>
    <x v="0"/>
    <n v="402219"/>
    <s v="Lighting - Occupancy Sensor - Wall/Ceiling Mounted Lighting Sensor"/>
    <x v="5"/>
    <x v="6"/>
    <s v="Sensor"/>
    <n v="7"/>
    <n v="245"/>
    <n v="0.16"/>
    <n v="730.06"/>
  </r>
  <r>
    <n v="3106"/>
    <x v="12"/>
    <x v="2"/>
    <x v="0"/>
    <n v="402219"/>
    <s v="Lighting - Occupancy Sensor - Wall/Ceiling Mounted Lighting Sensor"/>
    <x v="5"/>
    <x v="6"/>
    <s v="Sensor"/>
    <n v="16"/>
    <n v="560"/>
    <n v="0.37"/>
    <n v="1668.72"/>
  </r>
  <r>
    <n v="3106"/>
    <x v="12"/>
    <x v="2"/>
    <x v="0"/>
    <n v="402219"/>
    <s v="Lighting - Occupancy Sensor - Wall/Ceiling Mounted Lighting Sensor"/>
    <x v="5"/>
    <x v="6"/>
    <s v="Sensor"/>
    <n v="2"/>
    <n v="70"/>
    <n v="0.04"/>
    <n v="208.59"/>
  </r>
  <r>
    <n v="3106"/>
    <x v="12"/>
    <x v="2"/>
    <x v="0"/>
    <n v="402219"/>
    <s v="Lighting - Occupancy Sensor - Wall/Ceiling Mounted Lighting Sensor"/>
    <x v="5"/>
    <x v="6"/>
    <s v="Sensor"/>
    <n v="43"/>
    <n v="1505"/>
    <n v="1.38"/>
    <n v="4740.59"/>
  </r>
  <r>
    <n v="3106"/>
    <x v="12"/>
    <x v="2"/>
    <x v="0"/>
    <n v="402219"/>
    <s v="Lighting - Occupancy Sensor - Wall/Ceiling Mounted Lighting Sensor"/>
    <x v="5"/>
    <x v="6"/>
    <s v="Sensor"/>
    <n v="24"/>
    <n v="840"/>
    <n v="0.77"/>
    <n v="2668.72"/>
  </r>
  <r>
    <n v="3106"/>
    <x v="12"/>
    <x v="2"/>
    <x v="0"/>
    <n v="402219"/>
    <s v="Lighting - Occupancy Sensor - Wall/Ceiling Mounted Lighting Sensor"/>
    <x v="5"/>
    <x v="6"/>
    <s v="Sensor"/>
    <n v="9"/>
    <n v="315"/>
    <n v="0.28999999999999998"/>
    <n v="1000.77"/>
  </r>
  <r>
    <n v="3106"/>
    <x v="12"/>
    <x v="2"/>
    <x v="0"/>
    <n v="402219"/>
    <s v="Lighting - Occupancy Sensor - Wall/Ceiling Mounted Lighting Sensor"/>
    <x v="5"/>
    <x v="6"/>
    <s v="Sensor"/>
    <n v="4"/>
    <n v="140"/>
    <n v="0.15"/>
    <n v="554.86"/>
  </r>
  <r>
    <n v="3106"/>
    <x v="12"/>
    <x v="2"/>
    <x v="0"/>
    <n v="402219"/>
    <s v="Lighting - Occupancy Sensor - Wall/Ceiling Mounted Lighting Sensor"/>
    <x v="5"/>
    <x v="6"/>
    <s v="Sensor"/>
    <n v="39"/>
    <n v="1365"/>
    <n v="1.26"/>
    <n v="4336.67"/>
  </r>
  <r>
    <n v="3106"/>
    <x v="12"/>
    <x v="2"/>
    <x v="0"/>
    <n v="402219"/>
    <s v="Lighting - Occupancy Sensor - Wall/Ceiling Mounted Lighting Sensor"/>
    <x v="5"/>
    <x v="6"/>
    <s v="Sensor"/>
    <n v="3"/>
    <n v="105"/>
    <n v="0.09"/>
    <n v="333.59"/>
  </r>
  <r>
    <n v="3106"/>
    <x v="12"/>
    <x v="2"/>
    <x v="0"/>
    <n v="402219"/>
    <s v="Lighting - Occupancy Sensor - Wall/Ceiling Mounted Lighting Sensor"/>
    <x v="5"/>
    <x v="6"/>
    <s v="Sensor"/>
    <n v="2"/>
    <n v="70"/>
    <n v="7.0000000000000007E-2"/>
    <n v="277.43"/>
  </r>
  <r>
    <n v="3106"/>
    <x v="12"/>
    <x v="2"/>
    <x v="0"/>
    <n v="402219"/>
    <s v="Lighting - Occupancy Sensor - Wall/Ceiling Mounted Lighting Sensor"/>
    <x v="5"/>
    <x v="6"/>
    <s v="Sensor"/>
    <n v="2"/>
    <n v="70"/>
    <n v="7.0000000000000007E-2"/>
    <n v="277.43"/>
  </r>
  <r>
    <n v="3106"/>
    <x v="12"/>
    <x v="2"/>
    <x v="0"/>
    <n v="402219"/>
    <s v="Lighting - Occupancy Sensor - Wall/Ceiling Mounted Lighting Sensor"/>
    <x v="5"/>
    <x v="6"/>
    <s v="Sensor"/>
    <n v="65"/>
    <n v="2275"/>
    <n v="2.4700000000000002"/>
    <n v="9016.48"/>
  </r>
  <r>
    <n v="3106"/>
    <x v="12"/>
    <x v="2"/>
    <x v="0"/>
    <n v="402219"/>
    <s v="Lighting - Occupancy Sensor - Wall/Ceiling Mounted Lighting Sensor"/>
    <x v="5"/>
    <x v="6"/>
    <s v="Sensor"/>
    <n v="59"/>
    <n v="2065"/>
    <n v="1.98"/>
    <n v="8255.98"/>
  </r>
  <r>
    <n v="3106"/>
    <x v="12"/>
    <x v="2"/>
    <x v="0"/>
    <n v="402219"/>
    <s v="Lighting - Occupancy Sensor - Wall/Ceiling Mounted Lighting Sensor"/>
    <x v="5"/>
    <x v="6"/>
    <s v="Sensor"/>
    <n v="9"/>
    <n v="315"/>
    <n v="0.28000000000000003"/>
    <n v="981.81"/>
  </r>
  <r>
    <n v="3106"/>
    <x v="12"/>
    <x v="2"/>
    <x v="0"/>
    <n v="402219"/>
    <s v="Lighting - Occupancy Sensor - Wall/Ceiling Mounted Lighting Sensor"/>
    <x v="5"/>
    <x v="6"/>
    <s v="Sensor"/>
    <n v="10"/>
    <n v="350"/>
    <n v="0.31"/>
    <n v="1090.9000000000001"/>
  </r>
  <r>
    <n v="3106"/>
    <x v="12"/>
    <x v="2"/>
    <x v="0"/>
    <n v="402219"/>
    <s v="Lighting - Occupancy Sensor - Wall/Ceiling Mounted Lighting Sensor"/>
    <x v="5"/>
    <x v="6"/>
    <s v="Sensor"/>
    <n v="6"/>
    <n v="210"/>
    <n v="0.19"/>
    <n v="654.54"/>
  </r>
  <r>
    <n v="3106"/>
    <x v="12"/>
    <x v="2"/>
    <x v="0"/>
    <n v="402219"/>
    <s v="Lighting - Occupancy Sensor - Wall/Ceiling Mounted Lighting Sensor"/>
    <x v="5"/>
    <x v="6"/>
    <s v="Sensor"/>
    <n v="4"/>
    <n v="140"/>
    <n v="0.09"/>
    <n v="417.18"/>
  </r>
  <r>
    <n v="3106"/>
    <x v="12"/>
    <x v="2"/>
    <x v="0"/>
    <n v="402219"/>
    <s v="Lighting - Occupancy Sensor - Wall/Ceiling Mounted Lighting Sensor"/>
    <x v="5"/>
    <x v="6"/>
    <s v="Sensor"/>
    <n v="3"/>
    <n v="105"/>
    <n v="0.11"/>
    <n v="416.14"/>
  </r>
  <r>
    <n v="3106"/>
    <x v="12"/>
    <x v="2"/>
    <x v="0"/>
    <n v="402219"/>
    <s v="Lighting - Occupancy Sensor - Wall/Ceiling Mounted Lighting Sensor"/>
    <x v="5"/>
    <x v="6"/>
    <s v="Sensor"/>
    <n v="3"/>
    <n v="105"/>
    <n v="0.09"/>
    <n v="333.59"/>
  </r>
  <r>
    <n v="3106"/>
    <x v="12"/>
    <x v="2"/>
    <x v="0"/>
    <n v="402219"/>
    <s v="Lighting - Occupancy Sensor - Wall/Ceiling Mounted Lighting Sensor"/>
    <x v="5"/>
    <x v="6"/>
    <s v="Sensor"/>
    <n v="18"/>
    <n v="630"/>
    <n v="0.19"/>
    <n v="1389.96"/>
  </r>
  <r>
    <n v="3106"/>
    <x v="12"/>
    <x v="2"/>
    <x v="0"/>
    <n v="402219"/>
    <s v="Lighting - Occupancy Sensor - Wall/Ceiling Mounted Lighting Sensor"/>
    <x v="5"/>
    <x v="6"/>
    <s v="Sensor"/>
    <n v="2"/>
    <n v="70"/>
    <n v="0.06"/>
    <n v="210.72"/>
  </r>
  <r>
    <n v="3106"/>
    <x v="12"/>
    <x v="2"/>
    <x v="0"/>
    <n v="402219"/>
    <s v="Lighting - Occupancy Sensor - Wall/Ceiling Mounted Lighting Sensor"/>
    <x v="5"/>
    <x v="6"/>
    <s v="Sensor"/>
    <n v="8"/>
    <n v="280"/>
    <n v="0.28999999999999998"/>
    <n v="1742.11"/>
  </r>
  <r>
    <n v="3106"/>
    <x v="12"/>
    <x v="2"/>
    <x v="0"/>
    <n v="402219"/>
    <s v="Lighting - Occupancy Sensor - Wall/Ceiling Mounted Lighting Sensor"/>
    <x v="5"/>
    <x v="6"/>
    <s v="Sensor"/>
    <n v="5"/>
    <n v="175"/>
    <n v="0.19"/>
    <n v="876.2"/>
  </r>
  <r>
    <n v="3106"/>
    <x v="12"/>
    <x v="2"/>
    <x v="0"/>
    <n v="402219"/>
    <s v="Lighting - Occupancy Sensor - Wall/Ceiling Mounted Lighting Sensor"/>
    <x v="5"/>
    <x v="6"/>
    <s v="Sensor"/>
    <n v="2"/>
    <n v="70"/>
    <n v="7.0000000000000007E-2"/>
    <n v="350.48"/>
  </r>
  <r>
    <n v="3106"/>
    <x v="12"/>
    <x v="2"/>
    <x v="0"/>
    <n v="402219"/>
    <s v="Lighting - Occupancy Sensor - Wall/Ceiling Mounted Lighting Sensor"/>
    <x v="5"/>
    <x v="6"/>
    <s v="Sensor"/>
    <n v="12"/>
    <n v="420"/>
    <n v="0.45"/>
    <n v="1664.58"/>
  </r>
  <r>
    <n v="3106"/>
    <x v="12"/>
    <x v="2"/>
    <x v="0"/>
    <n v="402219"/>
    <s v="Lighting - Occupancy Sensor - Wall/Ceiling Mounted Lighting Sensor"/>
    <x v="5"/>
    <x v="6"/>
    <s v="Sensor"/>
    <n v="38"/>
    <n v="1330"/>
    <n v="0.89"/>
    <n v="3963.23"/>
  </r>
  <r>
    <n v="3106"/>
    <x v="12"/>
    <x v="2"/>
    <x v="0"/>
    <n v="402219"/>
    <s v="Lighting - Occupancy Sensor - Wall/Ceiling Mounted Lighting Sensor"/>
    <x v="5"/>
    <x v="6"/>
    <s v="Sensor"/>
    <n v="3"/>
    <n v="105"/>
    <n v="0.09"/>
    <n v="333.59"/>
  </r>
  <r>
    <n v="3106"/>
    <x v="12"/>
    <x v="2"/>
    <x v="0"/>
    <n v="402219"/>
    <s v="Lighting - Occupancy Sensor - Wall/Ceiling Mounted Lighting Sensor"/>
    <x v="5"/>
    <x v="6"/>
    <s v="Sensor"/>
    <n v="4"/>
    <n v="140"/>
    <n v="0.12"/>
    <n v="444.78"/>
  </r>
  <r>
    <n v="3106"/>
    <x v="12"/>
    <x v="2"/>
    <x v="0"/>
    <n v="402219"/>
    <s v="Lighting - Occupancy Sensor - Wall/Ceiling Mounted Lighting Sensor"/>
    <x v="5"/>
    <x v="6"/>
    <s v="Sensor"/>
    <n v="8"/>
    <n v="280"/>
    <n v="0.3"/>
    <n v="1401.92"/>
  </r>
  <r>
    <n v="3106"/>
    <x v="12"/>
    <x v="2"/>
    <x v="0"/>
    <n v="402219"/>
    <s v="Lighting - Occupancy Sensor - Wall/Ceiling Mounted Lighting Sensor"/>
    <x v="5"/>
    <x v="6"/>
    <s v="Sensor"/>
    <n v="20"/>
    <n v="700"/>
    <n v="0.6"/>
    <n v="2564.35"/>
  </r>
  <r>
    <n v="3106"/>
    <x v="12"/>
    <x v="2"/>
    <x v="0"/>
    <n v="402219"/>
    <s v="Lighting - Occupancy Sensor - Wall/Ceiling Mounted Lighting Sensor"/>
    <x v="5"/>
    <x v="6"/>
    <s v="Sensor"/>
    <n v="22"/>
    <n v="770"/>
    <n v="0.73"/>
    <n v="2571.7800000000002"/>
  </r>
  <r>
    <n v="3106"/>
    <x v="12"/>
    <x v="2"/>
    <x v="0"/>
    <n v="402219"/>
    <s v="Lighting - Occupancy Sensor - Wall/Ceiling Mounted Lighting Sensor"/>
    <x v="5"/>
    <x v="6"/>
    <s v="Sensor"/>
    <n v="2"/>
    <n v="70"/>
    <n v="7.0000000000000007E-2"/>
    <n v="277.43"/>
  </r>
  <r>
    <n v="3106"/>
    <x v="12"/>
    <x v="2"/>
    <x v="0"/>
    <n v="402219"/>
    <s v="Lighting - Occupancy Sensor - Wall/Ceiling Mounted Lighting Sensor"/>
    <x v="5"/>
    <x v="6"/>
    <s v="Sensor"/>
    <n v="2"/>
    <n v="70"/>
    <n v="7.0000000000000007E-2"/>
    <n v="350.48"/>
  </r>
  <r>
    <n v="3106"/>
    <x v="12"/>
    <x v="2"/>
    <x v="0"/>
    <n v="402219"/>
    <s v="Lighting - Occupancy Sensor - Wall/Ceiling Mounted Lighting Sensor"/>
    <x v="5"/>
    <x v="6"/>
    <s v="Sensor"/>
    <n v="18"/>
    <n v="630"/>
    <n v="1.45"/>
    <n v="5706.61"/>
  </r>
  <r>
    <n v="3106"/>
    <x v="12"/>
    <x v="2"/>
    <x v="0"/>
    <n v="402219"/>
    <s v="Lighting - Occupancy Sensor - Wall/Ceiling Mounted Lighting Sensor"/>
    <x v="5"/>
    <x v="6"/>
    <s v="Sensor"/>
    <n v="1"/>
    <n v="35"/>
    <n v="0.03"/>
    <n v="138.71"/>
  </r>
  <r>
    <n v="3106"/>
    <x v="12"/>
    <x v="2"/>
    <x v="0"/>
    <n v="402219"/>
    <s v="Lighting - Occupancy Sensor - Wall/Ceiling Mounted Lighting Sensor"/>
    <x v="5"/>
    <x v="6"/>
    <s v="Sensor"/>
    <n v="24"/>
    <n v="840"/>
    <n v="0.77"/>
    <n v="2668.72"/>
  </r>
  <r>
    <n v="3106"/>
    <x v="12"/>
    <x v="2"/>
    <x v="0"/>
    <n v="402219"/>
    <s v="Lighting - Occupancy Sensor - Wall/Ceiling Mounted Lighting Sensor"/>
    <x v="5"/>
    <x v="6"/>
    <s v="Sensor"/>
    <n v="11"/>
    <n v="385"/>
    <n v="0.39"/>
    <n v="2142.1999999999998"/>
  </r>
  <r>
    <n v="3106"/>
    <x v="12"/>
    <x v="2"/>
    <x v="0"/>
    <n v="402219"/>
    <s v="Lighting - Occupancy Sensor - Wall/Ceiling Mounted Lighting Sensor"/>
    <x v="5"/>
    <x v="6"/>
    <s v="Sensor"/>
    <n v="38"/>
    <n v="1330"/>
    <n v="1.23"/>
    <n v="4225.47"/>
  </r>
  <r>
    <n v="3106"/>
    <x v="12"/>
    <x v="2"/>
    <x v="0"/>
    <n v="402219"/>
    <s v="Lighting - Occupancy Sensor - Wall/Ceiling Mounted Lighting Sensor"/>
    <x v="5"/>
    <x v="6"/>
    <s v="Sensor"/>
    <n v="4"/>
    <n v="140"/>
    <n v="0.15"/>
    <n v="700.96"/>
  </r>
  <r>
    <n v="3106"/>
    <x v="12"/>
    <x v="2"/>
    <x v="0"/>
    <n v="402219"/>
    <s v="Lighting - Occupancy Sensor - Wall/Ceiling Mounted Lighting Sensor"/>
    <x v="5"/>
    <x v="6"/>
    <s v="Sensor"/>
    <n v="3"/>
    <n v="105"/>
    <n v="0.09"/>
    <n v="333.59"/>
  </r>
  <r>
    <n v="3106"/>
    <x v="12"/>
    <x v="2"/>
    <x v="0"/>
    <n v="402219"/>
    <s v="Lighting - Occupancy Sensor - Wall/Ceiling Mounted Lighting Sensor"/>
    <x v="5"/>
    <x v="6"/>
    <s v="Sensor"/>
    <n v="55"/>
    <n v="1925"/>
    <n v="1.71"/>
    <n v="5999.99"/>
  </r>
  <r>
    <n v="3106"/>
    <x v="12"/>
    <x v="2"/>
    <x v="0"/>
    <n v="402219"/>
    <s v="Lighting - Occupancy Sensor - Wall/Ceiling Mounted Lighting Sensor"/>
    <x v="5"/>
    <x v="6"/>
    <s v="Sensor"/>
    <n v="30"/>
    <n v="1050"/>
    <n v="0.7"/>
    <n v="3128.86"/>
  </r>
  <r>
    <n v="3106"/>
    <x v="12"/>
    <x v="2"/>
    <x v="0"/>
    <n v="402219"/>
    <s v="Lighting - Occupancy Sensor - Wall/Ceiling Mounted Lighting Sensor"/>
    <x v="5"/>
    <x v="6"/>
    <s v="Sensor"/>
    <n v="3"/>
    <n v="105"/>
    <n v="0.08"/>
    <n v="265.77999999999997"/>
  </r>
  <r>
    <n v="3106"/>
    <x v="12"/>
    <x v="2"/>
    <x v="0"/>
    <n v="402219"/>
    <s v="Lighting - Occupancy Sensor - Wall/Ceiling Mounted Lighting Sensor"/>
    <x v="5"/>
    <x v="6"/>
    <s v="Sensor"/>
    <n v="10"/>
    <n v="350"/>
    <n v="0.31"/>
    <n v="1090.9000000000001"/>
  </r>
  <r>
    <n v="3106"/>
    <x v="12"/>
    <x v="2"/>
    <x v="0"/>
    <n v="402219"/>
    <s v="Lighting - Occupancy Sensor - Wall/Ceiling Mounted Lighting Sensor"/>
    <x v="5"/>
    <x v="6"/>
    <s v="Sensor"/>
    <n v="2"/>
    <n v="70"/>
    <n v="0.06"/>
    <n v="218.18"/>
  </r>
  <r>
    <n v="3106"/>
    <x v="12"/>
    <x v="2"/>
    <x v="0"/>
    <n v="402219"/>
    <s v="Lighting - Occupancy Sensor - Wall/Ceiling Mounted Lighting Sensor"/>
    <x v="5"/>
    <x v="6"/>
    <s v="Sensor"/>
    <n v="48"/>
    <n v="1680"/>
    <n v="1.49"/>
    <n v="5236.3500000000004"/>
  </r>
  <r>
    <n v="3106"/>
    <x v="12"/>
    <x v="2"/>
    <x v="0"/>
    <n v="402219"/>
    <s v="Lighting - Occupancy Sensor - Wall/Ceiling Mounted Lighting Sensor"/>
    <x v="5"/>
    <x v="6"/>
    <s v="Sensor"/>
    <n v="6"/>
    <n v="210"/>
    <n v="0.22"/>
    <n v="832.29"/>
  </r>
  <r>
    <n v="3106"/>
    <x v="12"/>
    <x v="2"/>
    <x v="0"/>
    <n v="402219"/>
    <s v="Lighting - Occupancy Sensor - Wall/Ceiling Mounted Lighting Sensor"/>
    <x v="5"/>
    <x v="6"/>
    <s v="Sensor"/>
    <n v="1"/>
    <n v="35"/>
    <n v="0.03"/>
    <n v="139.93"/>
  </r>
  <r>
    <n v="3106"/>
    <x v="12"/>
    <x v="2"/>
    <x v="0"/>
    <n v="402219"/>
    <s v="Lighting - Occupancy Sensor - Wall/Ceiling Mounted Lighting Sensor"/>
    <x v="5"/>
    <x v="6"/>
    <s v="Sensor"/>
    <n v="4"/>
    <n v="140"/>
    <n v="0.13"/>
    <n v="742.39"/>
  </r>
  <r>
    <n v="3106"/>
    <x v="12"/>
    <x v="2"/>
    <x v="0"/>
    <n v="402219"/>
    <s v="Lighting - Occupancy Sensor - Wall/Ceiling Mounted Lighting Sensor"/>
    <x v="5"/>
    <x v="6"/>
    <s v="Sensor"/>
    <n v="4"/>
    <n v="140"/>
    <n v="0.12"/>
    <n v="728.25"/>
  </r>
  <r>
    <n v="3106"/>
    <x v="12"/>
    <x v="2"/>
    <x v="0"/>
    <n v="402219"/>
    <s v="Lighting - Occupancy Sensor - Wall/Ceiling Mounted Lighting Sensor"/>
    <x v="5"/>
    <x v="6"/>
    <s v="Sensor"/>
    <n v="6"/>
    <n v="210"/>
    <n v="0.19"/>
    <n v="654.54"/>
  </r>
  <r>
    <n v="3106"/>
    <x v="12"/>
    <x v="2"/>
    <x v="0"/>
    <n v="402219"/>
    <s v="Lighting - Occupancy Sensor - Wall/Ceiling Mounted Lighting Sensor"/>
    <x v="5"/>
    <x v="6"/>
    <s v="Sensor"/>
    <n v="4"/>
    <n v="140"/>
    <n v="0.12"/>
    <n v="721.18"/>
  </r>
  <r>
    <n v="3106"/>
    <x v="12"/>
    <x v="2"/>
    <x v="0"/>
    <n v="402219"/>
    <s v="Lighting - Occupancy Sensor - Wall/Ceiling Mounted Lighting Sensor"/>
    <x v="5"/>
    <x v="6"/>
    <s v="Sensor"/>
    <n v="5"/>
    <n v="175"/>
    <n v="0.4"/>
    <n v="1585.17"/>
  </r>
  <r>
    <n v="3106"/>
    <x v="12"/>
    <x v="2"/>
    <x v="0"/>
    <n v="402219"/>
    <s v="Lighting - Occupancy Sensor - Wall/Ceiling Mounted Lighting Sensor"/>
    <x v="5"/>
    <x v="6"/>
    <s v="Sensor"/>
    <n v="5"/>
    <n v="175"/>
    <n v="0.16"/>
    <n v="927.99"/>
  </r>
  <r>
    <n v="3106"/>
    <x v="12"/>
    <x v="2"/>
    <x v="0"/>
    <n v="402219"/>
    <s v="Lighting - Occupancy Sensor - Wall/Ceiling Mounted Lighting Sensor"/>
    <x v="5"/>
    <x v="6"/>
    <s v="Sensor"/>
    <n v="1"/>
    <n v="35"/>
    <n v="0.03"/>
    <n v="217.76"/>
  </r>
  <r>
    <n v="3106"/>
    <x v="12"/>
    <x v="2"/>
    <x v="0"/>
    <n v="402219"/>
    <s v="Lighting - Occupancy Sensor - Wall/Ceiling Mounted Lighting Sensor"/>
    <x v="5"/>
    <x v="6"/>
    <s v="Sensor"/>
    <n v="4"/>
    <n v="140"/>
    <n v="0.13"/>
    <n v="742.39"/>
  </r>
  <r>
    <n v="3106"/>
    <x v="12"/>
    <x v="2"/>
    <x v="0"/>
    <n v="402219"/>
    <s v="Lighting - Occupancy Sensor - Wall/Ceiling Mounted Lighting Sensor"/>
    <x v="5"/>
    <x v="6"/>
    <s v="Sensor"/>
    <n v="5"/>
    <n v="175"/>
    <n v="0.15"/>
    <n v="901.47"/>
  </r>
  <r>
    <n v="3106"/>
    <x v="12"/>
    <x v="2"/>
    <x v="0"/>
    <n v="402219"/>
    <s v="Lighting - Occupancy Sensor - Wall/Ceiling Mounted Lighting Sensor"/>
    <x v="5"/>
    <x v="6"/>
    <s v="Sensor"/>
    <n v="2"/>
    <n v="70"/>
    <n v="7.0000000000000007E-2"/>
    <n v="350.48"/>
  </r>
  <r>
    <n v="3106"/>
    <x v="12"/>
    <x v="2"/>
    <x v="0"/>
    <n v="402219"/>
    <s v="Lighting - Occupancy Sensor - Wall/Ceiling Mounted Lighting Sensor"/>
    <x v="5"/>
    <x v="6"/>
    <s v="Sensor"/>
    <n v="2"/>
    <n v="70"/>
    <n v="7.0000000000000007E-2"/>
    <n v="350.48"/>
  </r>
  <r>
    <n v="3106"/>
    <x v="12"/>
    <x v="2"/>
    <x v="0"/>
    <n v="402219"/>
    <s v="Lighting - Occupancy Sensor - Wall/Ceiling Mounted Lighting Sensor"/>
    <x v="5"/>
    <x v="6"/>
    <s v="Sensor"/>
    <n v="4"/>
    <n v="140"/>
    <n v="0.32"/>
    <n v="1317.38"/>
  </r>
  <r>
    <n v="3106"/>
    <x v="12"/>
    <x v="2"/>
    <x v="0"/>
    <n v="402219"/>
    <s v="Lighting - Occupancy Sensor - Wall/Ceiling Mounted Lighting Sensor"/>
    <x v="5"/>
    <x v="6"/>
    <s v="Sensor"/>
    <n v="5"/>
    <n v="175"/>
    <n v="0.15"/>
    <n v="901.47"/>
  </r>
  <r>
    <n v="3106"/>
    <x v="12"/>
    <x v="2"/>
    <x v="0"/>
    <n v="402219"/>
    <s v="Lighting - Occupancy Sensor - Wall/Ceiling Mounted Lighting Sensor"/>
    <x v="5"/>
    <x v="6"/>
    <s v="Sensor"/>
    <n v="2"/>
    <n v="70"/>
    <n v="7.0000000000000007E-2"/>
    <n v="350.48"/>
  </r>
  <r>
    <n v="3106"/>
    <x v="12"/>
    <x v="2"/>
    <x v="0"/>
    <n v="402219"/>
    <s v="Lighting - Occupancy Sensor - Wall/Ceiling Mounted Lighting Sensor"/>
    <x v="5"/>
    <x v="6"/>
    <s v="Sensor"/>
    <n v="5"/>
    <n v="175"/>
    <n v="3.5999999999999999E-3"/>
    <n v="442.98"/>
  </r>
  <r>
    <n v="3106"/>
    <x v="12"/>
    <x v="2"/>
    <x v="0"/>
    <n v="402219"/>
    <s v="Lighting - Occupancy Sensor - Wall/Ceiling Mounted Lighting Sensor"/>
    <x v="5"/>
    <x v="6"/>
    <s v="Sensor"/>
    <n v="64"/>
    <n v="2240"/>
    <n v="1.94"/>
    <n v="8205.92"/>
  </r>
  <r>
    <n v="3106"/>
    <x v="12"/>
    <x v="2"/>
    <x v="0"/>
    <n v="402219"/>
    <s v="Lighting - Occupancy Sensor - Wall/Ceiling Mounted Lighting Sensor"/>
    <x v="5"/>
    <x v="6"/>
    <s v="Sensor"/>
    <n v="9"/>
    <n v="315"/>
    <n v="6.4799999999999996E-3"/>
    <n v="797.36"/>
  </r>
  <r>
    <n v="3106"/>
    <x v="12"/>
    <x v="2"/>
    <x v="0"/>
    <n v="402219"/>
    <s v="Lighting - Occupancy Sensor - Wall/Ceiling Mounted Lighting Sensor"/>
    <x v="5"/>
    <x v="6"/>
    <s v="Sensor"/>
    <n v="8"/>
    <n v="280"/>
    <n v="5.7600000000000004E-3"/>
    <n v="708.76"/>
  </r>
  <r>
    <n v="3106"/>
    <x v="12"/>
    <x v="2"/>
    <x v="0"/>
    <n v="402219"/>
    <s v="Lighting - Occupancy Sensor - Wall/Ceiling Mounted Lighting Sensor"/>
    <x v="5"/>
    <x v="6"/>
    <s v="Sensor"/>
    <n v="10"/>
    <n v="350"/>
    <n v="0.25"/>
    <n v="1231.2"/>
  </r>
  <r>
    <n v="3106"/>
    <x v="12"/>
    <x v="2"/>
    <x v="0"/>
    <n v="402219"/>
    <s v="Lighting - Occupancy Sensor - Wall/Ceiling Mounted Lighting Sensor"/>
    <x v="5"/>
    <x v="6"/>
    <s v="Sensor"/>
    <n v="12"/>
    <n v="420"/>
    <n v="0.4"/>
    <n v="1679.18"/>
  </r>
  <r>
    <n v="3106"/>
    <x v="12"/>
    <x v="2"/>
    <x v="0"/>
    <n v="402219"/>
    <s v="Lighting - Occupancy Sensor - Wall/Ceiling Mounted Lighting Sensor"/>
    <x v="5"/>
    <x v="6"/>
    <s v="Sensor"/>
    <n v="2"/>
    <n v="70"/>
    <n v="0.02"/>
    <n v="154.44"/>
  </r>
  <r>
    <n v="3106"/>
    <x v="12"/>
    <x v="2"/>
    <x v="0"/>
    <n v="402219"/>
    <s v="Lighting - Occupancy Sensor - Wall/Ceiling Mounted Lighting Sensor"/>
    <x v="5"/>
    <x v="6"/>
    <s v="Sensor"/>
    <n v="5"/>
    <n v="175"/>
    <n v="0.18"/>
    <n v="883.89"/>
  </r>
  <r>
    <n v="3106"/>
    <x v="12"/>
    <x v="2"/>
    <x v="0"/>
    <n v="402219"/>
    <s v="Lighting - Occupancy Sensor - Wall/Ceiling Mounted Lighting Sensor"/>
    <x v="5"/>
    <x v="6"/>
    <s v="Sensor"/>
    <n v="4"/>
    <n v="140"/>
    <n v="0.13"/>
    <n v="742.39"/>
  </r>
  <r>
    <n v="3106"/>
    <x v="12"/>
    <x v="2"/>
    <x v="0"/>
    <n v="402219"/>
    <s v="Lighting - Occupancy Sensor - Wall/Ceiling Mounted Lighting Sensor"/>
    <x v="5"/>
    <x v="6"/>
    <s v="Sensor"/>
    <n v="3"/>
    <n v="105"/>
    <n v="0.09"/>
    <n v="327.27"/>
  </r>
  <r>
    <n v="3106"/>
    <x v="12"/>
    <x v="2"/>
    <x v="0"/>
    <n v="402219"/>
    <s v="Lighting - Occupancy Sensor - Wall/Ceiling Mounted Lighting Sensor"/>
    <x v="5"/>
    <x v="6"/>
    <s v="Sensor"/>
    <n v="86"/>
    <n v="3010"/>
    <n v="2.61"/>
    <n v="11026.71"/>
  </r>
  <r>
    <n v="3106"/>
    <x v="12"/>
    <x v="2"/>
    <x v="0"/>
    <n v="402219"/>
    <s v="Lighting - Occupancy Sensor - Wall/Ceiling Mounted Lighting Sensor"/>
    <x v="5"/>
    <x v="6"/>
    <s v="Sensor"/>
    <n v="1"/>
    <n v="35"/>
    <n v="7.2000000000000005E-4"/>
    <n v="88.59"/>
  </r>
  <r>
    <n v="3106"/>
    <x v="12"/>
    <x v="2"/>
    <x v="0"/>
    <n v="402219"/>
    <s v="Lighting - Occupancy Sensor - Wall/Ceiling Mounted Lighting Sensor"/>
    <x v="5"/>
    <x v="6"/>
    <s v="Sensor"/>
    <n v="1"/>
    <n v="35"/>
    <n v="0.03"/>
    <n v="109.09"/>
  </r>
  <r>
    <n v="3106"/>
    <x v="12"/>
    <x v="2"/>
    <x v="0"/>
    <n v="402219"/>
    <s v="Lighting - Occupancy Sensor - Wall/Ceiling Mounted Lighting Sensor"/>
    <x v="5"/>
    <x v="6"/>
    <s v="Sensor"/>
    <n v="2"/>
    <n v="70"/>
    <n v="0.05"/>
    <n v="349.98"/>
  </r>
  <r>
    <n v="3106"/>
    <x v="12"/>
    <x v="2"/>
    <x v="0"/>
    <n v="402219"/>
    <s v="Lighting - Occupancy Sensor - Wall/Ceiling Mounted Lighting Sensor"/>
    <x v="5"/>
    <x v="6"/>
    <s v="Sensor"/>
    <n v="18"/>
    <n v="630"/>
    <n v="0.68"/>
    <n v="3154.33"/>
  </r>
  <r>
    <n v="3106"/>
    <x v="12"/>
    <x v="2"/>
    <x v="0"/>
    <n v="402220"/>
    <s v="Lighting - Occupancy Sensor - Wallbox Lighting Sensor"/>
    <x v="5"/>
    <x v="6"/>
    <s v="Sensor"/>
    <n v="3"/>
    <n v="60"/>
    <n v="0.09"/>
    <n v="384.65"/>
  </r>
  <r>
    <n v="3106"/>
    <x v="12"/>
    <x v="2"/>
    <x v="0"/>
    <n v="402220"/>
    <s v="Lighting - Occupancy Sensor - Wallbox Lighting Sensor"/>
    <x v="5"/>
    <x v="6"/>
    <s v="Sensor"/>
    <n v="1"/>
    <n v="20"/>
    <n v="0.03"/>
    <n v="128.21"/>
  </r>
  <r>
    <n v="3106"/>
    <x v="12"/>
    <x v="2"/>
    <x v="0"/>
    <n v="402220"/>
    <s v="Lighting - Occupancy Sensor - Wallbox Lighting Sensor"/>
    <x v="5"/>
    <x v="6"/>
    <s v="Sensor"/>
    <n v="6"/>
    <n v="120"/>
    <n v="0.18"/>
    <n v="769.3"/>
  </r>
  <r>
    <n v="3106"/>
    <x v="12"/>
    <x v="2"/>
    <x v="0"/>
    <n v="402220"/>
    <s v="Lighting - Occupancy Sensor - Wallbox Lighting Sensor"/>
    <x v="5"/>
    <x v="6"/>
    <s v="Sensor"/>
    <n v="3"/>
    <n v="60"/>
    <n v="0.09"/>
    <n v="384.65"/>
  </r>
  <r>
    <n v="3106"/>
    <x v="12"/>
    <x v="2"/>
    <x v="0"/>
    <n v="402220"/>
    <s v="Lighting - Occupancy Sensor - Wallbox Lighting Sensor"/>
    <x v="5"/>
    <x v="6"/>
    <s v="Sensor"/>
    <n v="594"/>
    <n v="11880"/>
    <n v="22.66"/>
    <n v="104093.03"/>
  </r>
  <r>
    <n v="3106"/>
    <x v="12"/>
    <x v="2"/>
    <x v="0"/>
    <n v="402220"/>
    <s v="Lighting - Occupancy Sensor - Wallbox Lighting Sensor"/>
    <x v="5"/>
    <x v="6"/>
    <s v="Sensor"/>
    <n v="134"/>
    <n v="2680"/>
    <n v="1.5"/>
    <n v="10347.48"/>
  </r>
  <r>
    <n v="3106"/>
    <x v="12"/>
    <x v="2"/>
    <x v="0"/>
    <n v="402220"/>
    <s v="Lighting - Occupancy Sensor - Wallbox Lighting Sensor"/>
    <x v="5"/>
    <x v="6"/>
    <s v="Sensor"/>
    <n v="85"/>
    <n v="1700"/>
    <n v="0.95"/>
    <n v="6563.7"/>
  </r>
  <r>
    <n v="3106"/>
    <x v="12"/>
    <x v="2"/>
    <x v="0"/>
    <n v="402220"/>
    <s v="Lighting - Occupancy Sensor - Wallbox Lighting Sensor"/>
    <x v="5"/>
    <x v="6"/>
    <s v="Sensor"/>
    <n v="945"/>
    <n v="18900"/>
    <n v="10.29"/>
    <n v="72972.899999999994"/>
  </r>
  <r>
    <n v="3106"/>
    <x v="12"/>
    <x v="2"/>
    <x v="0"/>
    <n v="402220"/>
    <s v="Lighting - Occupancy Sensor - Wallbox Lighting Sensor"/>
    <x v="5"/>
    <x v="6"/>
    <s v="Sensor"/>
    <n v="138"/>
    <n v="2760"/>
    <n v="4.2300000000000004"/>
    <n v="22320.23"/>
  </r>
  <r>
    <n v="3106"/>
    <x v="12"/>
    <x v="2"/>
    <x v="0"/>
    <n v="402220"/>
    <s v="Lighting - Occupancy Sensor - Wallbox Lighting Sensor"/>
    <x v="5"/>
    <x v="6"/>
    <s v="Sensor"/>
    <n v="15"/>
    <n v="300"/>
    <n v="0.56999999999999995"/>
    <n v="2080.7199999999998"/>
  </r>
  <r>
    <n v="3106"/>
    <x v="12"/>
    <x v="2"/>
    <x v="0"/>
    <n v="402220"/>
    <s v="Lighting - Occupancy Sensor - Wallbox Lighting Sensor"/>
    <x v="5"/>
    <x v="6"/>
    <s v="Sensor"/>
    <n v="8"/>
    <n v="160"/>
    <n v="0.28999999999999998"/>
    <n v="1742.11"/>
  </r>
  <r>
    <n v="3106"/>
    <x v="12"/>
    <x v="2"/>
    <x v="0"/>
    <n v="402220"/>
    <s v="Lighting - Occupancy Sensor - Wallbox Lighting Sensor"/>
    <x v="5"/>
    <x v="6"/>
    <s v="Sensor"/>
    <n v="1"/>
    <n v="20"/>
    <n v="0.03"/>
    <n v="138.71"/>
  </r>
  <r>
    <n v="3106"/>
    <x v="12"/>
    <x v="2"/>
    <x v="0"/>
    <n v="402220"/>
    <s v="Lighting - Occupancy Sensor - Wallbox Lighting Sensor"/>
    <x v="5"/>
    <x v="6"/>
    <s v="Sensor"/>
    <n v="208"/>
    <n v="4160"/>
    <n v="6.69"/>
    <n v="33953.58"/>
  </r>
  <r>
    <n v="3106"/>
    <x v="12"/>
    <x v="2"/>
    <x v="0"/>
    <n v="402220"/>
    <s v="Lighting - Occupancy Sensor - Wallbox Lighting Sensor"/>
    <x v="5"/>
    <x v="6"/>
    <s v="Sensor"/>
    <n v="21"/>
    <n v="420"/>
    <n v="0.64"/>
    <n v="3396.55"/>
  </r>
  <r>
    <n v="3106"/>
    <x v="12"/>
    <x v="2"/>
    <x v="0"/>
    <n v="402220"/>
    <s v="Lighting - Occupancy Sensor - Wallbox Lighting Sensor"/>
    <x v="5"/>
    <x v="6"/>
    <s v="Sensor"/>
    <n v="22"/>
    <n v="440"/>
    <n v="0.71"/>
    <n v="2446.3200000000002"/>
  </r>
  <r>
    <n v="3106"/>
    <x v="12"/>
    <x v="2"/>
    <x v="0"/>
    <n v="402220"/>
    <s v="Lighting - Occupancy Sensor - Wallbox Lighting Sensor"/>
    <x v="5"/>
    <x v="6"/>
    <s v="Sensor"/>
    <n v="40"/>
    <n v="800"/>
    <n v="0.43"/>
    <n v="3088.8"/>
  </r>
  <r>
    <n v="3106"/>
    <x v="12"/>
    <x v="2"/>
    <x v="0"/>
    <n v="402220"/>
    <s v="Lighting - Occupancy Sensor - Wallbox Lighting Sensor"/>
    <x v="5"/>
    <x v="6"/>
    <s v="Sensor"/>
    <n v="57"/>
    <n v="1140"/>
    <n v="1.2"/>
    <n v="5891.29"/>
  </r>
  <r>
    <n v="3106"/>
    <x v="12"/>
    <x v="2"/>
    <x v="0"/>
    <n v="402220"/>
    <s v="Lighting - Occupancy Sensor - Wallbox Lighting Sensor"/>
    <x v="5"/>
    <x v="6"/>
    <s v="Sensor"/>
    <n v="922"/>
    <n v="18440"/>
    <n v="10.039999999999999"/>
    <n v="71196.84"/>
  </r>
  <r>
    <n v="3106"/>
    <x v="12"/>
    <x v="2"/>
    <x v="0"/>
    <n v="402220"/>
    <s v="Lighting - Occupancy Sensor - Wallbox Lighting Sensor"/>
    <x v="5"/>
    <x v="6"/>
    <s v="Sensor"/>
    <n v="30"/>
    <n v="600"/>
    <n v="1.08"/>
    <n v="5842.36"/>
  </r>
  <r>
    <n v="3106"/>
    <x v="12"/>
    <x v="2"/>
    <x v="0"/>
    <n v="402220"/>
    <s v="Lighting - Occupancy Sensor - Wallbox Lighting Sensor"/>
    <x v="5"/>
    <x v="6"/>
    <s v="Sensor"/>
    <n v="28"/>
    <n v="560"/>
    <n v="0.65"/>
    <n v="2920.27"/>
  </r>
  <r>
    <n v="3106"/>
    <x v="12"/>
    <x v="2"/>
    <x v="0"/>
    <n v="402220"/>
    <s v="Lighting - Occupancy Sensor - Wallbox Lighting Sensor"/>
    <x v="5"/>
    <x v="6"/>
    <s v="Sensor"/>
    <n v="2"/>
    <n v="40"/>
    <n v="7.0000000000000007E-2"/>
    <n v="350.48"/>
  </r>
  <r>
    <n v="3106"/>
    <x v="12"/>
    <x v="2"/>
    <x v="0"/>
    <n v="402220"/>
    <s v="Lighting - Occupancy Sensor - Wallbox Lighting Sensor"/>
    <x v="5"/>
    <x v="6"/>
    <s v="Sensor"/>
    <n v="165"/>
    <n v="3300"/>
    <n v="1.85"/>
    <n v="12741.3"/>
  </r>
  <r>
    <n v="3106"/>
    <x v="12"/>
    <x v="2"/>
    <x v="0"/>
    <n v="402220"/>
    <s v="Lighting - Occupancy Sensor - Wallbox Lighting Sensor"/>
    <x v="5"/>
    <x v="6"/>
    <s v="Sensor"/>
    <n v="36"/>
    <n v="720"/>
    <n v="0.75"/>
    <n v="3720.81"/>
  </r>
  <r>
    <n v="3106"/>
    <x v="12"/>
    <x v="2"/>
    <x v="0"/>
    <n v="402220"/>
    <s v="Lighting - Occupancy Sensor - Wallbox Lighting Sensor"/>
    <x v="5"/>
    <x v="6"/>
    <s v="Sensor"/>
    <n v="148"/>
    <n v="2960"/>
    <n v="1.66"/>
    <n v="11428.56"/>
  </r>
  <r>
    <n v="3106"/>
    <x v="12"/>
    <x v="2"/>
    <x v="0"/>
    <n v="402220"/>
    <s v="Lighting - Occupancy Sensor - Wallbox Lighting Sensor"/>
    <x v="5"/>
    <x v="6"/>
    <s v="Sensor"/>
    <n v="69"/>
    <n v="1380"/>
    <n v="0.77"/>
    <n v="5328.18"/>
  </r>
  <r>
    <n v="3106"/>
    <x v="12"/>
    <x v="2"/>
    <x v="0"/>
    <n v="402220"/>
    <s v="Lighting - Occupancy Sensor - Wallbox Lighting Sensor"/>
    <x v="5"/>
    <x v="6"/>
    <s v="Sensor"/>
    <n v="136"/>
    <n v="2720"/>
    <n v="4.17"/>
    <n v="21996.74"/>
  </r>
  <r>
    <n v="3106"/>
    <x v="12"/>
    <x v="2"/>
    <x v="0"/>
    <n v="402220"/>
    <s v="Lighting - Occupancy Sensor - Wallbox Lighting Sensor"/>
    <x v="5"/>
    <x v="6"/>
    <s v="Sensor"/>
    <n v="338"/>
    <n v="6760"/>
    <n v="3.68"/>
    <n v="26100.36"/>
  </r>
  <r>
    <n v="3106"/>
    <x v="12"/>
    <x v="2"/>
    <x v="0"/>
    <n v="402220"/>
    <s v="Lighting - Occupancy Sensor - Wallbox Lighting Sensor"/>
    <x v="5"/>
    <x v="6"/>
    <s v="Sensor"/>
    <n v="338"/>
    <n v="6760"/>
    <n v="3.68"/>
    <n v="26100.36"/>
  </r>
  <r>
    <n v="3106"/>
    <x v="12"/>
    <x v="2"/>
    <x v="0"/>
    <n v="402220"/>
    <s v="Lighting - Occupancy Sensor - Wallbox Lighting Sensor"/>
    <x v="5"/>
    <x v="6"/>
    <s v="Sensor"/>
    <n v="107"/>
    <n v="2140"/>
    <n v="1.1599999999999999"/>
    <n v="8262.5400000000009"/>
  </r>
  <r>
    <n v="3106"/>
    <x v="12"/>
    <x v="2"/>
    <x v="0"/>
    <n v="402220"/>
    <s v="Lighting - Occupancy Sensor - Wallbox Lighting Sensor"/>
    <x v="5"/>
    <x v="6"/>
    <s v="Sensor"/>
    <n v="556"/>
    <n v="11120"/>
    <n v="6.05"/>
    <n v="42934.32"/>
  </r>
  <r>
    <n v="3106"/>
    <x v="12"/>
    <x v="2"/>
    <x v="0"/>
    <n v="402220"/>
    <s v="Lighting - Occupancy Sensor - Wallbox Lighting Sensor"/>
    <x v="5"/>
    <x v="6"/>
    <s v="Sensor"/>
    <n v="167"/>
    <n v="3340"/>
    <n v="1.81"/>
    <n v="12895.74"/>
  </r>
  <r>
    <n v="3106"/>
    <x v="12"/>
    <x v="2"/>
    <x v="0"/>
    <n v="402220"/>
    <s v="Lighting - Occupancy Sensor - Wallbox Lighting Sensor"/>
    <x v="5"/>
    <x v="6"/>
    <s v="Sensor"/>
    <n v="111"/>
    <n v="2220"/>
    <n v="1.2"/>
    <n v="8571.42"/>
  </r>
  <r>
    <n v="3106"/>
    <x v="12"/>
    <x v="2"/>
    <x v="0"/>
    <n v="402220"/>
    <s v="Lighting - Occupancy Sensor - Wallbox Lighting Sensor"/>
    <x v="5"/>
    <x v="6"/>
    <s v="Sensor"/>
    <n v="21"/>
    <n v="420"/>
    <n v="0.68"/>
    <n v="2335.13"/>
  </r>
  <r>
    <n v="3106"/>
    <x v="12"/>
    <x v="2"/>
    <x v="0"/>
    <n v="402220"/>
    <s v="Lighting - Occupancy Sensor - Wallbox Lighting Sensor"/>
    <x v="5"/>
    <x v="6"/>
    <s v="Sensor"/>
    <n v="109"/>
    <n v="2180"/>
    <n v="4.12"/>
    <n v="19101.240000000002"/>
  </r>
  <r>
    <n v="3106"/>
    <x v="12"/>
    <x v="2"/>
    <x v="0"/>
    <n v="402220"/>
    <s v="Lighting - Occupancy Sensor - Wallbox Lighting Sensor"/>
    <x v="5"/>
    <x v="6"/>
    <s v="Sensor"/>
    <n v="10"/>
    <n v="200"/>
    <n v="0.11"/>
    <n v="772.2"/>
  </r>
  <r>
    <n v="3106"/>
    <x v="12"/>
    <x v="2"/>
    <x v="0"/>
    <n v="402220"/>
    <s v="Lighting - Occupancy Sensor - Wallbox Lighting Sensor"/>
    <x v="5"/>
    <x v="6"/>
    <s v="Sensor"/>
    <n v="101"/>
    <n v="2020"/>
    <n v="3.27"/>
    <n v="11230.87"/>
  </r>
  <r>
    <n v="3106"/>
    <x v="12"/>
    <x v="2"/>
    <x v="0"/>
    <n v="402220"/>
    <s v="Lighting - Occupancy Sensor - Wallbox Lighting Sensor"/>
    <x v="5"/>
    <x v="6"/>
    <s v="Sensor"/>
    <n v="166"/>
    <n v="3320"/>
    <n v="5.09"/>
    <n v="26848.97"/>
  </r>
  <r>
    <n v="3106"/>
    <x v="12"/>
    <x v="2"/>
    <x v="0"/>
    <n v="402220"/>
    <s v="Lighting - Occupancy Sensor - Wallbox Lighting Sensor"/>
    <x v="5"/>
    <x v="6"/>
    <s v="Sensor"/>
    <n v="6"/>
    <n v="120"/>
    <n v="0.14000000000000001"/>
    <n v="625.77"/>
  </r>
  <r>
    <n v="3106"/>
    <x v="12"/>
    <x v="2"/>
    <x v="0"/>
    <n v="402220"/>
    <s v="Lighting - Occupancy Sensor - Wallbox Lighting Sensor"/>
    <x v="5"/>
    <x v="6"/>
    <s v="Sensor"/>
    <n v="19"/>
    <n v="380"/>
    <n v="0.44"/>
    <n v="1981.61"/>
  </r>
  <r>
    <n v="3106"/>
    <x v="12"/>
    <x v="2"/>
    <x v="0"/>
    <n v="402220"/>
    <s v="Lighting - Occupancy Sensor - Wallbox Lighting Sensor"/>
    <x v="5"/>
    <x v="6"/>
    <s v="Sensor"/>
    <n v="8"/>
    <n v="160"/>
    <n v="0.18"/>
    <n v="834.36"/>
  </r>
  <r>
    <n v="3106"/>
    <x v="12"/>
    <x v="2"/>
    <x v="0"/>
    <n v="402220"/>
    <s v="Lighting - Occupancy Sensor - Wallbox Lighting Sensor"/>
    <x v="5"/>
    <x v="6"/>
    <s v="Sensor"/>
    <n v="18"/>
    <n v="360"/>
    <n v="0.42"/>
    <n v="1877.32"/>
  </r>
  <r>
    <n v="3106"/>
    <x v="12"/>
    <x v="2"/>
    <x v="0"/>
    <n v="402220"/>
    <s v="Lighting - Occupancy Sensor - Wallbox Lighting Sensor"/>
    <x v="5"/>
    <x v="6"/>
    <s v="Sensor"/>
    <n v="17"/>
    <n v="340"/>
    <n v="0.4"/>
    <n v="1773.02"/>
  </r>
  <r>
    <n v="3106"/>
    <x v="12"/>
    <x v="2"/>
    <x v="0"/>
    <n v="402220"/>
    <s v="Lighting - Occupancy Sensor - Wallbox Lighting Sensor"/>
    <x v="5"/>
    <x v="6"/>
    <s v="Sensor"/>
    <n v="4"/>
    <n v="80"/>
    <n v="0.09"/>
    <n v="417.18"/>
  </r>
  <r>
    <n v="3106"/>
    <x v="12"/>
    <x v="2"/>
    <x v="0"/>
    <n v="402220"/>
    <s v="Lighting - Occupancy Sensor - Wallbox Lighting Sensor"/>
    <x v="5"/>
    <x v="6"/>
    <s v="Sensor"/>
    <n v="186"/>
    <n v="3720"/>
    <n v="5.71"/>
    <n v="30083.78"/>
  </r>
  <r>
    <n v="3106"/>
    <x v="12"/>
    <x v="2"/>
    <x v="0"/>
    <n v="402220"/>
    <s v="Lighting - Occupancy Sensor - Wallbox Lighting Sensor"/>
    <x v="5"/>
    <x v="6"/>
    <s v="Sensor"/>
    <n v="32"/>
    <n v="640"/>
    <n v="1.03"/>
    <n v="3527.88"/>
  </r>
  <r>
    <n v="3106"/>
    <x v="12"/>
    <x v="2"/>
    <x v="0"/>
    <n v="402220"/>
    <s v="Lighting - Occupancy Sensor - Wallbox Lighting Sensor"/>
    <x v="5"/>
    <x v="6"/>
    <s v="Sensor"/>
    <n v="32"/>
    <n v="640"/>
    <n v="0.97"/>
    <n v="4102.96"/>
  </r>
  <r>
    <n v="3106"/>
    <x v="12"/>
    <x v="2"/>
    <x v="0"/>
    <n v="402220"/>
    <s v="Lighting - Occupancy Sensor - Wallbox Lighting Sensor"/>
    <x v="5"/>
    <x v="6"/>
    <s v="Sensor"/>
    <n v="47"/>
    <n v="940"/>
    <n v="1.43"/>
    <n v="6026.22"/>
  </r>
  <r>
    <n v="3106"/>
    <x v="12"/>
    <x v="2"/>
    <x v="0"/>
    <n v="402220"/>
    <s v="Lighting - Occupancy Sensor - Wallbox Lighting Sensor"/>
    <x v="5"/>
    <x v="6"/>
    <s v="Sensor"/>
    <n v="5"/>
    <n v="100"/>
    <n v="0.16"/>
    <n v="555.98"/>
  </r>
  <r>
    <n v="3106"/>
    <x v="12"/>
    <x v="2"/>
    <x v="0"/>
    <n v="402220"/>
    <s v="Lighting - Occupancy Sensor - Wallbox Lighting Sensor"/>
    <x v="5"/>
    <x v="6"/>
    <s v="Sensor"/>
    <n v="1"/>
    <n v="20"/>
    <n v="0.03"/>
    <n v="109.09"/>
  </r>
  <r>
    <n v="3106"/>
    <x v="12"/>
    <x v="2"/>
    <x v="0"/>
    <n v="402220"/>
    <s v="Lighting - Occupancy Sensor - Wallbox Lighting Sensor"/>
    <x v="5"/>
    <x v="6"/>
    <s v="Sensor"/>
    <n v="83"/>
    <n v="1660"/>
    <n v="2.69"/>
    <n v="9229.33"/>
  </r>
  <r>
    <n v="3106"/>
    <x v="12"/>
    <x v="2"/>
    <x v="0"/>
    <n v="402220"/>
    <s v="Lighting - Occupancy Sensor - Wallbox Lighting Sensor"/>
    <x v="5"/>
    <x v="6"/>
    <s v="Sensor"/>
    <n v="13"/>
    <n v="260"/>
    <n v="0.42"/>
    <n v="1445.55"/>
  </r>
  <r>
    <n v="3106"/>
    <x v="12"/>
    <x v="2"/>
    <x v="0"/>
    <n v="402220"/>
    <s v="Lighting - Occupancy Sensor - Wallbox Lighting Sensor"/>
    <x v="5"/>
    <x v="6"/>
    <s v="Sensor"/>
    <n v="4"/>
    <n v="80"/>
    <n v="0.15"/>
    <n v="554.86"/>
  </r>
  <r>
    <n v="3106"/>
    <x v="12"/>
    <x v="2"/>
    <x v="0"/>
    <n v="402220"/>
    <s v="Lighting - Occupancy Sensor - Wallbox Lighting Sensor"/>
    <x v="5"/>
    <x v="6"/>
    <s v="Sensor"/>
    <n v="296"/>
    <n v="5920"/>
    <n v="3.22"/>
    <n v="22857.119999999999"/>
  </r>
  <r>
    <n v="3106"/>
    <x v="12"/>
    <x v="2"/>
    <x v="0"/>
    <n v="402220"/>
    <s v="Lighting - Occupancy Sensor - Wallbox Lighting Sensor"/>
    <x v="5"/>
    <x v="6"/>
    <s v="Sensor"/>
    <n v="84"/>
    <n v="1680"/>
    <n v="3.2"/>
    <n v="11652.07"/>
  </r>
  <r>
    <n v="3106"/>
    <x v="12"/>
    <x v="2"/>
    <x v="0"/>
    <n v="402220"/>
    <s v="Lighting - Occupancy Sensor - Wallbox Lighting Sensor"/>
    <x v="5"/>
    <x v="6"/>
    <s v="Sensor"/>
    <n v="6"/>
    <n v="120"/>
    <n v="0.22"/>
    <n v="832.29"/>
  </r>
  <r>
    <n v="3106"/>
    <x v="12"/>
    <x v="2"/>
    <x v="0"/>
    <n v="402220"/>
    <s v="Lighting - Occupancy Sensor - Wallbox Lighting Sensor"/>
    <x v="5"/>
    <x v="6"/>
    <s v="Sensor"/>
    <n v="490"/>
    <n v="9800"/>
    <n v="5.5"/>
    <n v="37837.800000000003"/>
  </r>
  <r>
    <n v="3106"/>
    <x v="12"/>
    <x v="2"/>
    <x v="0"/>
    <n v="402220"/>
    <s v="Lighting - Occupancy Sensor - Wallbox Lighting Sensor"/>
    <x v="5"/>
    <x v="6"/>
    <s v="Sensor"/>
    <n v="24"/>
    <n v="480"/>
    <n v="0.74"/>
    <n v="2618.17"/>
  </r>
  <r>
    <n v="3106"/>
    <x v="12"/>
    <x v="2"/>
    <x v="0"/>
    <n v="402220"/>
    <s v="Lighting - Occupancy Sensor - Wallbox Lighting Sensor"/>
    <x v="5"/>
    <x v="6"/>
    <s v="Sensor"/>
    <n v="60"/>
    <n v="1200"/>
    <n v="0.65"/>
    <n v="4633.2"/>
  </r>
  <r>
    <n v="3106"/>
    <x v="12"/>
    <x v="2"/>
    <x v="0"/>
    <n v="402220"/>
    <s v="Lighting - Occupancy Sensor - Wallbox Lighting Sensor"/>
    <x v="5"/>
    <x v="6"/>
    <s v="Sensor"/>
    <n v="237"/>
    <n v="4740"/>
    <n v="8.81"/>
    <n v="51610.06"/>
  </r>
  <r>
    <n v="3106"/>
    <x v="12"/>
    <x v="2"/>
    <x v="0"/>
    <n v="402220"/>
    <s v="Lighting - Occupancy Sensor - Wallbox Lighting Sensor"/>
    <x v="5"/>
    <x v="6"/>
    <s v="Sensor"/>
    <n v="4"/>
    <n v="80"/>
    <n v="0.12"/>
    <n v="436.36"/>
  </r>
  <r>
    <n v="3106"/>
    <x v="12"/>
    <x v="2"/>
    <x v="0"/>
    <n v="402220"/>
    <s v="Lighting - Occupancy Sensor - Wallbox Lighting Sensor"/>
    <x v="5"/>
    <x v="6"/>
    <s v="Sensor"/>
    <n v="22"/>
    <n v="440"/>
    <n v="0.69"/>
    <n v="2399.9899999999998"/>
  </r>
  <r>
    <n v="3106"/>
    <x v="12"/>
    <x v="2"/>
    <x v="0"/>
    <n v="402220"/>
    <s v="Lighting - Occupancy Sensor - Wallbox Lighting Sensor"/>
    <x v="5"/>
    <x v="6"/>
    <s v="Sensor"/>
    <n v="13"/>
    <n v="260"/>
    <n v="0.41"/>
    <n v="1418.18"/>
  </r>
  <r>
    <n v="3106"/>
    <x v="12"/>
    <x v="2"/>
    <x v="0"/>
    <n v="402220"/>
    <s v="Lighting - Occupancy Sensor - Wallbox Lighting Sensor"/>
    <x v="5"/>
    <x v="6"/>
    <s v="Sensor"/>
    <n v="21"/>
    <n v="420"/>
    <n v="0.66"/>
    <n v="2290.9"/>
  </r>
  <r>
    <n v="3106"/>
    <x v="12"/>
    <x v="2"/>
    <x v="0"/>
    <n v="402220"/>
    <s v="Lighting - Occupancy Sensor - Wallbox Lighting Sensor"/>
    <x v="5"/>
    <x v="6"/>
    <s v="Sensor"/>
    <n v="18"/>
    <n v="360"/>
    <n v="0.57999999999999996"/>
    <n v="2001.54"/>
  </r>
  <r>
    <n v="3106"/>
    <x v="12"/>
    <x v="2"/>
    <x v="0"/>
    <n v="402220"/>
    <s v="Lighting - Occupancy Sensor - Wallbox Lighting Sensor"/>
    <x v="5"/>
    <x v="6"/>
    <s v="Sensor"/>
    <n v="18"/>
    <n v="360"/>
    <n v="0.56999999999999995"/>
    <n v="1963.63"/>
  </r>
  <r>
    <n v="3106"/>
    <x v="12"/>
    <x v="2"/>
    <x v="0"/>
    <n v="402220"/>
    <s v="Lighting - Occupancy Sensor - Wallbox Lighting Sensor"/>
    <x v="5"/>
    <x v="6"/>
    <s v="Sensor"/>
    <n v="7"/>
    <n v="140"/>
    <n v="0.21"/>
    <n v="763.63"/>
  </r>
  <r>
    <n v="3106"/>
    <x v="12"/>
    <x v="2"/>
    <x v="0"/>
    <n v="402220"/>
    <s v="Lighting - Occupancy Sensor - Wallbox Lighting Sensor"/>
    <x v="5"/>
    <x v="6"/>
    <s v="Sensor"/>
    <n v="146"/>
    <n v="2920"/>
    <n v="4.4800000000000004"/>
    <n v="23614.15"/>
  </r>
  <r>
    <n v="3106"/>
    <x v="12"/>
    <x v="2"/>
    <x v="0"/>
    <n v="402220"/>
    <s v="Lighting - Occupancy Sensor - Wallbox Lighting Sensor"/>
    <x v="5"/>
    <x v="6"/>
    <s v="Sensor"/>
    <n v="162"/>
    <n v="3240"/>
    <n v="5.25"/>
    <n v="18013.88"/>
  </r>
  <r>
    <n v="3106"/>
    <x v="12"/>
    <x v="2"/>
    <x v="0"/>
    <n v="402220"/>
    <s v="Lighting - Occupancy Sensor - Wallbox Lighting Sensor"/>
    <x v="5"/>
    <x v="6"/>
    <s v="Sensor"/>
    <n v="32"/>
    <n v="640"/>
    <n v="1.22"/>
    <n v="5607.7"/>
  </r>
  <r>
    <n v="3106"/>
    <x v="12"/>
    <x v="2"/>
    <x v="0"/>
    <n v="402220"/>
    <s v="Lighting - Occupancy Sensor - Wallbox Lighting Sensor"/>
    <x v="5"/>
    <x v="6"/>
    <s v="Sensor"/>
    <n v="6"/>
    <n v="120"/>
    <n v="0.19"/>
    <n v="667.18"/>
  </r>
  <r>
    <n v="3106"/>
    <x v="12"/>
    <x v="2"/>
    <x v="0"/>
    <n v="402220"/>
    <s v="Lighting - Occupancy Sensor - Wallbox Lighting Sensor"/>
    <x v="5"/>
    <x v="6"/>
    <s v="Sensor"/>
    <n v="14"/>
    <n v="280"/>
    <n v="0.45"/>
    <n v="1556.75"/>
  </r>
  <r>
    <n v="3106"/>
    <x v="12"/>
    <x v="2"/>
    <x v="0"/>
    <n v="402220"/>
    <s v="Lighting - Occupancy Sensor - Wallbox Lighting Sensor"/>
    <x v="5"/>
    <x v="6"/>
    <s v="Sensor"/>
    <n v="1"/>
    <n v="20"/>
    <n v="0.03"/>
    <n v="109.09"/>
  </r>
  <r>
    <n v="3106"/>
    <x v="12"/>
    <x v="2"/>
    <x v="0"/>
    <n v="402220"/>
    <s v="Lighting - Occupancy Sensor - Wallbox Lighting Sensor"/>
    <x v="5"/>
    <x v="6"/>
    <s v="Sensor"/>
    <n v="3"/>
    <n v="60"/>
    <n v="0.09"/>
    <n v="333.59"/>
  </r>
  <r>
    <n v="3106"/>
    <x v="12"/>
    <x v="2"/>
    <x v="0"/>
    <n v="402220"/>
    <s v="Lighting - Occupancy Sensor - Wallbox Lighting Sensor"/>
    <x v="5"/>
    <x v="6"/>
    <s v="Sensor"/>
    <n v="246"/>
    <n v="4920"/>
    <n v="2.67"/>
    <n v="18996.12"/>
  </r>
  <r>
    <n v="3106"/>
    <x v="12"/>
    <x v="2"/>
    <x v="0"/>
    <n v="402220"/>
    <s v="Lighting - Occupancy Sensor - Wallbox Lighting Sensor"/>
    <x v="5"/>
    <x v="6"/>
    <s v="Sensor"/>
    <n v="2"/>
    <n v="40"/>
    <n v="7.0000000000000007E-2"/>
    <n v="274.99"/>
  </r>
  <r>
    <n v="3106"/>
    <x v="12"/>
    <x v="2"/>
    <x v="0"/>
    <n v="402220"/>
    <s v="Lighting - Occupancy Sensor - Wallbox Lighting Sensor"/>
    <x v="5"/>
    <x v="6"/>
    <s v="Sensor"/>
    <n v="5"/>
    <n v="100"/>
    <n v="0.16"/>
    <n v="555.98"/>
  </r>
  <r>
    <n v="3106"/>
    <x v="12"/>
    <x v="2"/>
    <x v="0"/>
    <n v="402220"/>
    <s v="Lighting - Occupancy Sensor - Wallbox Lighting Sensor"/>
    <x v="5"/>
    <x v="6"/>
    <s v="Sensor"/>
    <n v="5"/>
    <n v="100"/>
    <n v="0.16"/>
    <n v="555.98"/>
  </r>
  <r>
    <n v="3106"/>
    <x v="12"/>
    <x v="2"/>
    <x v="0"/>
    <n v="402220"/>
    <s v="Lighting - Occupancy Sensor - Wallbox Lighting Sensor"/>
    <x v="5"/>
    <x v="6"/>
    <s v="Sensor"/>
    <n v="2"/>
    <n v="40"/>
    <n v="0.06"/>
    <n v="222.39"/>
  </r>
  <r>
    <n v="3106"/>
    <x v="12"/>
    <x v="2"/>
    <x v="0"/>
    <n v="402220"/>
    <s v="Lighting - Occupancy Sensor - Wallbox Lighting Sensor"/>
    <x v="5"/>
    <x v="6"/>
    <s v="Sensor"/>
    <n v="637"/>
    <n v="12740"/>
    <n v="6.93"/>
    <n v="49189.14"/>
  </r>
  <r>
    <n v="3106"/>
    <x v="12"/>
    <x v="2"/>
    <x v="0"/>
    <n v="402220"/>
    <s v="Lighting - Occupancy Sensor - Wallbox Lighting Sensor"/>
    <x v="5"/>
    <x v="6"/>
    <s v="Sensor"/>
    <n v="33"/>
    <n v="660"/>
    <n v="1.06"/>
    <n v="5386.86"/>
  </r>
  <r>
    <n v="3106"/>
    <x v="12"/>
    <x v="2"/>
    <x v="0"/>
    <n v="402220"/>
    <s v="Lighting - Occupancy Sensor - Wallbox Lighting Sensor"/>
    <x v="5"/>
    <x v="6"/>
    <s v="Sensor"/>
    <n v="25"/>
    <n v="500"/>
    <n v="0.79"/>
    <n v="2727.27"/>
  </r>
  <r>
    <n v="3106"/>
    <x v="12"/>
    <x v="2"/>
    <x v="0"/>
    <n v="402220"/>
    <s v="Lighting - Occupancy Sensor - Wallbox Lighting Sensor"/>
    <x v="5"/>
    <x v="6"/>
    <s v="Sensor"/>
    <n v="1"/>
    <n v="20"/>
    <n v="0.03"/>
    <n v="109.09"/>
  </r>
  <r>
    <n v="3106"/>
    <x v="12"/>
    <x v="2"/>
    <x v="0"/>
    <n v="402220"/>
    <s v="Lighting - Occupancy Sensor - Wallbox Lighting Sensor"/>
    <x v="5"/>
    <x v="6"/>
    <s v="Sensor"/>
    <n v="550"/>
    <n v="11000"/>
    <n v="5.98"/>
    <n v="42471"/>
  </r>
  <r>
    <n v="3106"/>
    <x v="12"/>
    <x v="2"/>
    <x v="0"/>
    <n v="402220"/>
    <s v="Lighting - Occupancy Sensor - Wallbox Lighting Sensor"/>
    <x v="5"/>
    <x v="6"/>
    <s v="Sensor"/>
    <n v="6"/>
    <n v="120"/>
    <n v="0.19"/>
    <n v="632.16"/>
  </r>
  <r>
    <n v="3106"/>
    <x v="12"/>
    <x v="2"/>
    <x v="0"/>
    <n v="402220"/>
    <s v="Lighting - Occupancy Sensor - Wallbox Lighting Sensor"/>
    <x v="5"/>
    <x v="6"/>
    <s v="Sensor"/>
    <n v="21"/>
    <n v="420"/>
    <n v="0.78"/>
    <n v="4573.04"/>
  </r>
  <r>
    <n v="3106"/>
    <x v="12"/>
    <x v="2"/>
    <x v="0"/>
    <n v="402220"/>
    <s v="Lighting - Occupancy Sensor - Wallbox Lighting Sensor"/>
    <x v="5"/>
    <x v="6"/>
    <s v="Sensor"/>
    <n v="8"/>
    <n v="160"/>
    <n v="0.24"/>
    <n v="1293.92"/>
  </r>
  <r>
    <n v="3106"/>
    <x v="12"/>
    <x v="2"/>
    <x v="0"/>
    <n v="402220"/>
    <s v="Lighting - Occupancy Sensor - Wallbox Lighting Sensor"/>
    <x v="5"/>
    <x v="6"/>
    <s v="Sensor"/>
    <n v="5"/>
    <n v="100"/>
    <n v="0.19"/>
    <n v="876.2"/>
  </r>
  <r>
    <n v="3106"/>
    <x v="12"/>
    <x v="2"/>
    <x v="0"/>
    <n v="402220"/>
    <s v="Lighting - Occupancy Sensor - Wallbox Lighting Sensor"/>
    <x v="5"/>
    <x v="6"/>
    <s v="Sensor"/>
    <n v="7"/>
    <n v="140"/>
    <n v="0.22"/>
    <n v="1142.6600000000001"/>
  </r>
  <r>
    <n v="3106"/>
    <x v="12"/>
    <x v="2"/>
    <x v="0"/>
    <n v="402220"/>
    <s v="Lighting - Occupancy Sensor - Wallbox Lighting Sensor"/>
    <x v="5"/>
    <x v="6"/>
    <s v="Sensor"/>
    <n v="18"/>
    <n v="360"/>
    <n v="0.68"/>
    <n v="2496.87"/>
  </r>
  <r>
    <n v="3106"/>
    <x v="12"/>
    <x v="2"/>
    <x v="0"/>
    <n v="402220"/>
    <s v="Lighting - Occupancy Sensor - Wallbox Lighting Sensor"/>
    <x v="5"/>
    <x v="6"/>
    <s v="Sensor"/>
    <n v="6"/>
    <n v="120"/>
    <n v="0.22"/>
    <n v="1051.44"/>
  </r>
  <r>
    <n v="3106"/>
    <x v="12"/>
    <x v="2"/>
    <x v="0"/>
    <n v="402220"/>
    <s v="Lighting - Occupancy Sensor - Wallbox Lighting Sensor"/>
    <x v="5"/>
    <x v="6"/>
    <s v="Sensor"/>
    <n v="34"/>
    <n v="680"/>
    <n v="0.26"/>
    <n v="2143.83"/>
  </r>
  <r>
    <n v="3106"/>
    <x v="12"/>
    <x v="2"/>
    <x v="0"/>
    <n v="402220"/>
    <s v="Lighting - Occupancy Sensor - Wallbox Lighting Sensor"/>
    <x v="5"/>
    <x v="6"/>
    <s v="Sensor"/>
    <n v="13"/>
    <n v="260"/>
    <n v="0.14000000000000001"/>
    <n v="1003.86"/>
  </r>
  <r>
    <n v="3106"/>
    <x v="12"/>
    <x v="2"/>
    <x v="0"/>
    <n v="402220"/>
    <s v="Lighting - Occupancy Sensor - Wallbox Lighting Sensor"/>
    <x v="5"/>
    <x v="6"/>
    <s v="Sensor"/>
    <n v="245"/>
    <n v="4900"/>
    <n v="2.66"/>
    <n v="18918.900000000001"/>
  </r>
  <r>
    <n v="3106"/>
    <x v="12"/>
    <x v="2"/>
    <x v="0"/>
    <n v="402220"/>
    <s v="Lighting - Occupancy Sensor - Wallbox Lighting Sensor"/>
    <x v="5"/>
    <x v="6"/>
    <s v="Sensor"/>
    <n v="2"/>
    <n v="40"/>
    <n v="0.06"/>
    <n v="218.18"/>
  </r>
  <r>
    <n v="3106"/>
    <x v="12"/>
    <x v="2"/>
    <x v="0"/>
    <n v="402220"/>
    <s v="Lighting - Occupancy Sensor - Wallbox Lighting Sensor"/>
    <x v="5"/>
    <x v="6"/>
    <s v="Sensor"/>
    <n v="87"/>
    <n v="1740"/>
    <n v="2.79"/>
    <n v="14201.74"/>
  </r>
  <r>
    <n v="3106"/>
    <x v="12"/>
    <x v="2"/>
    <x v="0"/>
    <n v="402220"/>
    <s v="Lighting - Occupancy Sensor - Wallbox Lighting Sensor"/>
    <x v="5"/>
    <x v="6"/>
    <s v="Sensor"/>
    <n v="3"/>
    <n v="60"/>
    <n v="0.11"/>
    <n v="416.14"/>
  </r>
  <r>
    <n v="3106"/>
    <x v="12"/>
    <x v="2"/>
    <x v="0"/>
    <n v="402220"/>
    <s v="Lighting - Occupancy Sensor - Wallbox Lighting Sensor"/>
    <x v="5"/>
    <x v="6"/>
    <s v="Sensor"/>
    <n v="1"/>
    <n v="20"/>
    <n v="0.03"/>
    <n v="138.71"/>
  </r>
  <r>
    <n v="3106"/>
    <x v="12"/>
    <x v="2"/>
    <x v="0"/>
    <n v="402220"/>
    <s v="Lighting - Occupancy Sensor - Wallbox Lighting Sensor"/>
    <x v="5"/>
    <x v="6"/>
    <s v="Sensor"/>
    <n v="7"/>
    <n v="140"/>
    <n v="0.26"/>
    <n v="971"/>
  </r>
  <r>
    <n v="3106"/>
    <x v="12"/>
    <x v="2"/>
    <x v="0"/>
    <n v="402220"/>
    <s v="Lighting - Occupancy Sensor - Wallbox Lighting Sensor"/>
    <x v="5"/>
    <x v="6"/>
    <s v="Sensor"/>
    <n v="462"/>
    <n v="9240"/>
    <n v="5.03"/>
    <n v="35675.64"/>
  </r>
  <r>
    <n v="3106"/>
    <x v="12"/>
    <x v="2"/>
    <x v="0"/>
    <n v="402220"/>
    <s v="Lighting - Occupancy Sensor - Wallbox Lighting Sensor"/>
    <x v="5"/>
    <x v="6"/>
    <s v="Sensor"/>
    <n v="574"/>
    <n v="11480"/>
    <n v="6.25"/>
    <n v="44324.28"/>
  </r>
  <r>
    <n v="3106"/>
    <x v="12"/>
    <x v="2"/>
    <x v="0"/>
    <n v="402220"/>
    <s v="Lighting - Occupancy Sensor - Wallbox Lighting Sensor"/>
    <x v="5"/>
    <x v="6"/>
    <s v="Sensor"/>
    <n v="31"/>
    <n v="620"/>
    <n v="0.96"/>
    <n v="3381.81"/>
  </r>
  <r>
    <n v="3106"/>
    <x v="12"/>
    <x v="2"/>
    <x v="0"/>
    <n v="402220"/>
    <s v="Lighting - Occupancy Sensor - Wallbox Lighting Sensor"/>
    <x v="5"/>
    <x v="6"/>
    <s v="Sensor"/>
    <n v="362"/>
    <n v="7240"/>
    <n v="3.94"/>
    <n v="27953.64"/>
  </r>
  <r>
    <n v="3106"/>
    <x v="12"/>
    <x v="2"/>
    <x v="0"/>
    <n v="402220"/>
    <s v="Lighting - Occupancy Sensor - Wallbox Lighting Sensor"/>
    <x v="5"/>
    <x v="6"/>
    <s v="Sensor"/>
    <n v="2"/>
    <n v="40"/>
    <n v="0.06"/>
    <n v="218.18"/>
  </r>
  <r>
    <n v="3106"/>
    <x v="12"/>
    <x v="2"/>
    <x v="0"/>
    <n v="402220"/>
    <s v="Lighting - Occupancy Sensor - Wallbox Lighting Sensor"/>
    <x v="5"/>
    <x v="6"/>
    <s v="Sensor"/>
    <n v="39"/>
    <n v="780"/>
    <n v="0.91"/>
    <n v="4067.52"/>
  </r>
  <r>
    <n v="3106"/>
    <x v="12"/>
    <x v="2"/>
    <x v="0"/>
    <n v="402220"/>
    <s v="Lighting - Occupancy Sensor - Wallbox Lighting Sensor"/>
    <x v="5"/>
    <x v="6"/>
    <s v="Sensor"/>
    <n v="1"/>
    <n v="20"/>
    <n v="0.03"/>
    <n v="111.19"/>
  </r>
  <r>
    <n v="3106"/>
    <x v="12"/>
    <x v="2"/>
    <x v="0"/>
    <n v="402220"/>
    <s v="Lighting - Occupancy Sensor - Wallbox Lighting Sensor"/>
    <x v="5"/>
    <x v="6"/>
    <s v="Sensor"/>
    <n v="66"/>
    <n v="1320"/>
    <n v="1.55"/>
    <n v="6883.5"/>
  </r>
  <r>
    <n v="3106"/>
    <x v="12"/>
    <x v="2"/>
    <x v="0"/>
    <n v="402220"/>
    <s v="Lighting - Occupancy Sensor - Wallbox Lighting Sensor"/>
    <x v="5"/>
    <x v="6"/>
    <s v="Sensor"/>
    <n v="2"/>
    <n v="40"/>
    <n v="0.04"/>
    <n v="208.59"/>
  </r>
  <r>
    <n v="3106"/>
    <x v="12"/>
    <x v="2"/>
    <x v="0"/>
    <n v="402220"/>
    <s v="Lighting - Occupancy Sensor - Wallbox Lighting Sensor"/>
    <x v="5"/>
    <x v="6"/>
    <s v="Sensor"/>
    <n v="141"/>
    <n v="2820"/>
    <n v="1.58"/>
    <n v="10888.02"/>
  </r>
  <r>
    <n v="3106"/>
    <x v="12"/>
    <x v="2"/>
    <x v="0"/>
    <n v="402220"/>
    <s v="Lighting - Occupancy Sensor - Wallbox Lighting Sensor"/>
    <x v="5"/>
    <x v="6"/>
    <s v="Sensor"/>
    <n v="15"/>
    <n v="300"/>
    <n v="0.48"/>
    <n v="1667.95"/>
  </r>
  <r>
    <n v="3106"/>
    <x v="12"/>
    <x v="2"/>
    <x v="0"/>
    <n v="402220"/>
    <s v="Lighting - Occupancy Sensor - Wallbox Lighting Sensor"/>
    <x v="5"/>
    <x v="6"/>
    <s v="Sensor"/>
    <n v="7"/>
    <n v="140"/>
    <n v="0.22"/>
    <n v="771.72"/>
  </r>
  <r>
    <n v="3106"/>
    <x v="12"/>
    <x v="2"/>
    <x v="0"/>
    <n v="402220"/>
    <s v="Lighting - Occupancy Sensor - Wallbox Lighting Sensor"/>
    <x v="5"/>
    <x v="6"/>
    <s v="Sensor"/>
    <n v="52"/>
    <n v="1040"/>
    <n v="1.98"/>
    <n v="7213.19"/>
  </r>
  <r>
    <n v="3106"/>
    <x v="12"/>
    <x v="2"/>
    <x v="0"/>
    <n v="402220"/>
    <s v="Lighting - Occupancy Sensor - Wallbox Lighting Sensor"/>
    <x v="5"/>
    <x v="6"/>
    <s v="Sensor"/>
    <n v="1"/>
    <n v="20"/>
    <n v="0.03"/>
    <n v="128.21"/>
  </r>
  <r>
    <n v="3106"/>
    <x v="12"/>
    <x v="2"/>
    <x v="0"/>
    <n v="402220"/>
    <s v="Lighting - Occupancy Sensor - Wallbox Lighting Sensor"/>
    <x v="5"/>
    <x v="6"/>
    <s v="Sensor"/>
    <n v="7"/>
    <n v="140"/>
    <n v="0.22"/>
    <n v="778.37"/>
  </r>
  <r>
    <n v="3106"/>
    <x v="12"/>
    <x v="2"/>
    <x v="0"/>
    <n v="402220"/>
    <s v="Lighting - Occupancy Sensor - Wallbox Lighting Sensor"/>
    <x v="5"/>
    <x v="6"/>
    <s v="Sensor"/>
    <n v="3"/>
    <n v="60"/>
    <n v="0.09"/>
    <n v="333.59"/>
  </r>
  <r>
    <n v="3106"/>
    <x v="12"/>
    <x v="2"/>
    <x v="0"/>
    <n v="402220"/>
    <s v="Lighting - Occupancy Sensor - Wallbox Lighting Sensor"/>
    <x v="5"/>
    <x v="6"/>
    <s v="Sensor"/>
    <n v="30"/>
    <n v="600"/>
    <n v="0.97"/>
    <n v="3335.9"/>
  </r>
  <r>
    <n v="3106"/>
    <x v="12"/>
    <x v="2"/>
    <x v="0"/>
    <n v="402220"/>
    <s v="Lighting - Occupancy Sensor - Wallbox Lighting Sensor"/>
    <x v="5"/>
    <x v="6"/>
    <s v="Sensor"/>
    <n v="9"/>
    <n v="180"/>
    <n v="0.27"/>
    <n v="1153.95"/>
  </r>
  <r>
    <n v="3106"/>
    <x v="12"/>
    <x v="2"/>
    <x v="0"/>
    <n v="402220"/>
    <s v="Lighting - Occupancy Sensor - Wallbox Lighting Sensor"/>
    <x v="5"/>
    <x v="6"/>
    <s v="Sensor"/>
    <n v="23"/>
    <n v="460"/>
    <n v="0.87"/>
    <n v="4030.53"/>
  </r>
  <r>
    <n v="3106"/>
    <x v="12"/>
    <x v="2"/>
    <x v="0"/>
    <n v="402220"/>
    <s v="Lighting - Occupancy Sensor - Wallbox Lighting Sensor"/>
    <x v="5"/>
    <x v="6"/>
    <s v="Sensor"/>
    <n v="6"/>
    <n v="120"/>
    <n v="0.18"/>
    <n v="661.47"/>
  </r>
  <r>
    <n v="3106"/>
    <x v="12"/>
    <x v="2"/>
    <x v="0"/>
    <n v="402220"/>
    <s v="Lighting - Occupancy Sensor - Wallbox Lighting Sensor"/>
    <x v="5"/>
    <x v="6"/>
    <s v="Sensor"/>
    <n v="4"/>
    <n v="80"/>
    <n v="0.12"/>
    <n v="444.78"/>
  </r>
  <r>
    <n v="3106"/>
    <x v="12"/>
    <x v="2"/>
    <x v="0"/>
    <n v="402220"/>
    <s v="Lighting - Occupancy Sensor - Wallbox Lighting Sensor"/>
    <x v="5"/>
    <x v="6"/>
    <s v="Sensor"/>
    <n v="255"/>
    <n v="5100"/>
    <n v="9.48"/>
    <n v="55529.82"/>
  </r>
  <r>
    <n v="3106"/>
    <x v="12"/>
    <x v="2"/>
    <x v="0"/>
    <n v="402220"/>
    <s v="Lighting - Occupancy Sensor - Wallbox Lighting Sensor"/>
    <x v="5"/>
    <x v="6"/>
    <s v="Sensor"/>
    <n v="212"/>
    <n v="4240"/>
    <n v="0.15"/>
    <n v="19837.09"/>
  </r>
  <r>
    <n v="3106"/>
    <x v="12"/>
    <x v="2"/>
    <x v="0"/>
    <n v="402220"/>
    <s v="Lighting - Occupancy Sensor - Wallbox Lighting Sensor"/>
    <x v="5"/>
    <x v="6"/>
    <s v="Sensor"/>
    <n v="1175"/>
    <n v="23500"/>
    <n v="12.79"/>
    <n v="90733.5"/>
  </r>
  <r>
    <n v="3106"/>
    <x v="12"/>
    <x v="2"/>
    <x v="0"/>
    <n v="402220"/>
    <s v="Lighting - Occupancy Sensor - Wallbox Lighting Sensor"/>
    <x v="5"/>
    <x v="6"/>
    <s v="Sensor"/>
    <n v="228"/>
    <n v="4560"/>
    <n v="2.48"/>
    <n v="17606.16"/>
  </r>
  <r>
    <n v="3106"/>
    <x v="12"/>
    <x v="2"/>
    <x v="0"/>
    <n v="402220"/>
    <s v="Lighting - Occupancy Sensor - Wallbox Lighting Sensor"/>
    <x v="5"/>
    <x v="6"/>
    <s v="Sensor"/>
    <n v="1"/>
    <n v="20"/>
    <n v="0.03"/>
    <n v="138.71"/>
  </r>
  <r>
    <n v="3106"/>
    <x v="12"/>
    <x v="2"/>
    <x v="0"/>
    <n v="402220"/>
    <s v="Lighting - Occupancy Sensor - Wallbox Lighting Sensor"/>
    <x v="5"/>
    <x v="6"/>
    <s v="Sensor"/>
    <n v="4"/>
    <n v="80"/>
    <n v="0.09"/>
    <n v="417.18"/>
  </r>
  <r>
    <n v="3106"/>
    <x v="12"/>
    <x v="2"/>
    <x v="0"/>
    <n v="402220"/>
    <s v="Lighting - Occupancy Sensor - Wallbox Lighting Sensor"/>
    <x v="5"/>
    <x v="6"/>
    <s v="Sensor"/>
    <n v="130"/>
    <n v="2600"/>
    <n v="4.21"/>
    <n v="14455.58"/>
  </r>
  <r>
    <n v="3106"/>
    <x v="12"/>
    <x v="2"/>
    <x v="0"/>
    <n v="402220"/>
    <s v="Lighting - Occupancy Sensor - Wallbox Lighting Sensor"/>
    <x v="5"/>
    <x v="6"/>
    <s v="Sensor"/>
    <n v="5"/>
    <n v="100"/>
    <n v="0.16"/>
    <n v="555.98"/>
  </r>
  <r>
    <n v="3106"/>
    <x v="12"/>
    <x v="2"/>
    <x v="0"/>
    <n v="402220"/>
    <s v="Lighting - Occupancy Sensor - Wallbox Lighting Sensor"/>
    <x v="5"/>
    <x v="6"/>
    <s v="Sensor"/>
    <n v="5"/>
    <n v="100"/>
    <n v="0.16"/>
    <n v="555.98"/>
  </r>
  <r>
    <n v="3106"/>
    <x v="12"/>
    <x v="2"/>
    <x v="0"/>
    <n v="402220"/>
    <s v="Lighting - Occupancy Sensor - Wallbox Lighting Sensor"/>
    <x v="5"/>
    <x v="6"/>
    <s v="Sensor"/>
    <n v="9"/>
    <n v="180"/>
    <n v="0.28999999999999998"/>
    <n v="1000.77"/>
  </r>
  <r>
    <n v="3106"/>
    <x v="12"/>
    <x v="2"/>
    <x v="0"/>
    <n v="402220"/>
    <s v="Lighting - Occupancy Sensor - Wallbox Lighting Sensor"/>
    <x v="5"/>
    <x v="6"/>
    <s v="Sensor"/>
    <n v="39"/>
    <n v="780"/>
    <n v="1.21"/>
    <n v="4254.54"/>
  </r>
  <r>
    <n v="3106"/>
    <x v="12"/>
    <x v="2"/>
    <x v="0"/>
    <n v="402220"/>
    <s v="Lighting - Occupancy Sensor - Wallbox Lighting Sensor"/>
    <x v="5"/>
    <x v="6"/>
    <s v="Sensor"/>
    <n v="43"/>
    <n v="860"/>
    <n v="1.35"/>
    <n v="4740.59"/>
  </r>
  <r>
    <n v="3106"/>
    <x v="12"/>
    <x v="2"/>
    <x v="0"/>
    <n v="402220"/>
    <s v="Lighting - Occupancy Sensor - Wallbox Lighting Sensor"/>
    <x v="5"/>
    <x v="6"/>
    <s v="Sensor"/>
    <n v="35"/>
    <n v="700"/>
    <n v="0.02"/>
    <n v="3100.86"/>
  </r>
  <r>
    <n v="3106"/>
    <x v="12"/>
    <x v="2"/>
    <x v="0"/>
    <n v="402220"/>
    <s v="Lighting - Occupancy Sensor - Wallbox Lighting Sensor"/>
    <x v="5"/>
    <x v="6"/>
    <s v="Sensor"/>
    <n v="31"/>
    <n v="620"/>
    <n v="0.73"/>
    <n v="3233.16"/>
  </r>
  <r>
    <n v="3106"/>
    <x v="12"/>
    <x v="2"/>
    <x v="0"/>
    <n v="402220"/>
    <s v="Lighting - Occupancy Sensor - Wallbox Lighting Sensor"/>
    <x v="5"/>
    <x v="6"/>
    <s v="Sensor"/>
    <n v="19"/>
    <n v="380"/>
    <n v="0.01"/>
    <n v="1683.32"/>
  </r>
  <r>
    <n v="3106"/>
    <x v="12"/>
    <x v="2"/>
    <x v="0"/>
    <n v="402220"/>
    <s v="Lighting - Occupancy Sensor - Wallbox Lighting Sensor"/>
    <x v="5"/>
    <x v="6"/>
    <s v="Sensor"/>
    <n v="12"/>
    <n v="240"/>
    <n v="8.6400000000000001E-3"/>
    <n v="1063.1500000000001"/>
  </r>
  <r>
    <n v="3106"/>
    <x v="12"/>
    <x v="2"/>
    <x v="0"/>
    <n v="402220"/>
    <s v="Lighting - Occupancy Sensor - Wallbox Lighting Sensor"/>
    <x v="5"/>
    <x v="6"/>
    <s v="Sensor"/>
    <n v="7"/>
    <n v="140"/>
    <n v="0.22"/>
    <n v="763.63"/>
  </r>
  <r>
    <n v="3106"/>
    <x v="12"/>
    <x v="2"/>
    <x v="0"/>
    <n v="402220"/>
    <s v="Lighting - Occupancy Sensor - Wallbox Lighting Sensor"/>
    <x v="5"/>
    <x v="6"/>
    <s v="Sensor"/>
    <n v="15"/>
    <n v="300"/>
    <n v="0.01"/>
    <n v="1328.94"/>
  </r>
  <r>
    <n v="3106"/>
    <x v="12"/>
    <x v="2"/>
    <x v="0"/>
    <n v="402220"/>
    <s v="Lighting - Occupancy Sensor - Wallbox Lighting Sensor"/>
    <x v="5"/>
    <x v="6"/>
    <s v="Sensor"/>
    <n v="1"/>
    <n v="20"/>
    <n v="0.03"/>
    <n v="109.09"/>
  </r>
  <r>
    <n v="3106"/>
    <x v="12"/>
    <x v="2"/>
    <x v="0"/>
    <n v="402220"/>
    <s v="Lighting - Occupancy Sensor - Wallbox Lighting Sensor"/>
    <x v="5"/>
    <x v="6"/>
    <s v="Sensor"/>
    <n v="10"/>
    <n v="200"/>
    <n v="0.23"/>
    <n v="1042.95"/>
  </r>
  <r>
    <n v="3106"/>
    <x v="12"/>
    <x v="2"/>
    <x v="0"/>
    <n v="402220"/>
    <s v="Lighting - Occupancy Sensor - Wallbox Lighting Sensor"/>
    <x v="5"/>
    <x v="6"/>
    <s v="Sensor"/>
    <n v="50"/>
    <n v="1000"/>
    <n v="0.03"/>
    <n v="4429.8"/>
  </r>
  <r>
    <n v="3106"/>
    <x v="12"/>
    <x v="2"/>
    <x v="0"/>
    <n v="402220"/>
    <s v="Lighting - Occupancy Sensor - Wallbox Lighting Sensor"/>
    <x v="5"/>
    <x v="6"/>
    <s v="Sensor"/>
    <n v="49"/>
    <n v="980"/>
    <n v="1.54"/>
    <n v="5402.07"/>
  </r>
  <r>
    <n v="3106"/>
    <x v="12"/>
    <x v="2"/>
    <x v="0"/>
    <n v="402220"/>
    <s v="Lighting - Occupancy Sensor - Wallbox Lighting Sensor"/>
    <x v="5"/>
    <x v="6"/>
    <s v="Sensor"/>
    <n v="48"/>
    <n v="960"/>
    <n v="0.03"/>
    <n v="4252.6000000000004"/>
  </r>
  <r>
    <n v="3106"/>
    <x v="12"/>
    <x v="2"/>
    <x v="0"/>
    <n v="402220"/>
    <s v="Lighting - Occupancy Sensor - Wallbox Lighting Sensor"/>
    <x v="5"/>
    <x v="6"/>
    <s v="Sensor"/>
    <n v="2"/>
    <n v="40"/>
    <n v="0.16"/>
    <n v="634.05999999999995"/>
  </r>
  <r>
    <n v="3106"/>
    <x v="12"/>
    <x v="2"/>
    <x v="0"/>
    <n v="402220"/>
    <s v="Lighting - Occupancy Sensor - Wallbox Lighting Sensor"/>
    <x v="5"/>
    <x v="6"/>
    <s v="Sensor"/>
    <n v="7"/>
    <n v="140"/>
    <n v="0.22"/>
    <n v="979.52"/>
  </r>
  <r>
    <n v="3106"/>
    <x v="12"/>
    <x v="2"/>
    <x v="0"/>
    <n v="402220"/>
    <s v="Lighting - Occupancy Sensor - Wallbox Lighting Sensor"/>
    <x v="5"/>
    <x v="6"/>
    <s v="Sensor"/>
    <n v="7"/>
    <n v="140"/>
    <n v="0.22"/>
    <n v="763.63"/>
  </r>
  <r>
    <n v="3106"/>
    <x v="12"/>
    <x v="2"/>
    <x v="0"/>
    <n v="402220"/>
    <s v="Lighting - Occupancy Sensor - Wallbox Lighting Sensor"/>
    <x v="5"/>
    <x v="6"/>
    <s v="Sensor"/>
    <n v="12"/>
    <n v="240"/>
    <n v="0.4"/>
    <n v="1679.18"/>
  </r>
  <r>
    <n v="3106"/>
    <x v="12"/>
    <x v="2"/>
    <x v="0"/>
    <n v="402220"/>
    <s v="Lighting - Occupancy Sensor - Wallbox Lighting Sensor"/>
    <x v="5"/>
    <x v="6"/>
    <s v="Sensor"/>
    <n v="16"/>
    <n v="320"/>
    <n v="0.6"/>
    <n v="3484.22"/>
  </r>
  <r>
    <n v="3106"/>
    <x v="12"/>
    <x v="2"/>
    <x v="0"/>
    <n v="402220"/>
    <s v="Lighting - Occupancy Sensor - Wallbox Lighting Sensor"/>
    <x v="5"/>
    <x v="6"/>
    <s v="Sensor"/>
    <n v="264"/>
    <n v="5280"/>
    <n v="9.82"/>
    <n v="57489.69"/>
  </r>
  <r>
    <n v="3106"/>
    <x v="12"/>
    <x v="2"/>
    <x v="0"/>
    <n v="402220"/>
    <s v="Lighting - Occupancy Sensor - Wallbox Lighting Sensor"/>
    <x v="5"/>
    <x v="6"/>
    <s v="Sensor"/>
    <n v="32"/>
    <n v="640"/>
    <n v="0.34"/>
    <n v="2471.04"/>
  </r>
  <r>
    <n v="3106"/>
    <x v="12"/>
    <x v="2"/>
    <x v="0"/>
    <n v="402220"/>
    <s v="Lighting - Occupancy Sensor - Wallbox Lighting Sensor"/>
    <x v="5"/>
    <x v="6"/>
    <s v="Sensor"/>
    <n v="17"/>
    <n v="340"/>
    <n v="0.01"/>
    <n v="1506.13"/>
  </r>
  <r>
    <n v="3106"/>
    <x v="12"/>
    <x v="2"/>
    <x v="0"/>
    <n v="402220"/>
    <s v="Lighting - Occupancy Sensor - Wallbox Lighting Sensor"/>
    <x v="5"/>
    <x v="6"/>
    <s v="Sensor"/>
    <n v="500"/>
    <n v="10000"/>
    <n v="5.44"/>
    <n v="38610"/>
  </r>
  <r>
    <n v="3106"/>
    <x v="12"/>
    <x v="2"/>
    <x v="0"/>
    <n v="402220"/>
    <s v="Lighting - Occupancy Sensor - Wallbox Lighting Sensor"/>
    <x v="5"/>
    <x v="6"/>
    <s v="Sensor"/>
    <n v="21"/>
    <n v="420"/>
    <n v="0.63"/>
    <n v="2692.56"/>
  </r>
  <r>
    <n v="3106"/>
    <x v="12"/>
    <x v="2"/>
    <x v="0"/>
    <n v="402220"/>
    <s v="Lighting - Occupancy Sensor - Wallbox Lighting Sensor"/>
    <x v="5"/>
    <x v="6"/>
    <s v="Sensor"/>
    <n v="5"/>
    <n v="100"/>
    <n v="0.05"/>
    <n v="386.1"/>
  </r>
  <r>
    <n v="3106"/>
    <x v="12"/>
    <x v="2"/>
    <x v="0"/>
    <n v="402220"/>
    <s v="Lighting - Occupancy Sensor - Wallbox Lighting Sensor"/>
    <x v="5"/>
    <x v="6"/>
    <s v="Sensor"/>
    <n v="387"/>
    <n v="7740"/>
    <n v="14.4"/>
    <n v="84274.66"/>
  </r>
  <r>
    <n v="3106"/>
    <x v="12"/>
    <x v="2"/>
    <x v="0"/>
    <n v="402220"/>
    <s v="Lighting - Occupancy Sensor - Wallbox Lighting Sensor"/>
    <x v="5"/>
    <x v="6"/>
    <s v="Sensor"/>
    <n v="9"/>
    <n v="180"/>
    <n v="0.28000000000000003"/>
    <n v="981.81"/>
  </r>
  <r>
    <n v="3106"/>
    <x v="12"/>
    <x v="2"/>
    <x v="0"/>
    <n v="402220"/>
    <s v="Lighting - Occupancy Sensor - Wallbox Lighting Sensor"/>
    <x v="5"/>
    <x v="6"/>
    <s v="Sensor"/>
    <n v="39"/>
    <n v="780"/>
    <n v="1.18"/>
    <n v="5000.4799999999996"/>
  </r>
  <r>
    <n v="3106"/>
    <x v="12"/>
    <x v="2"/>
    <x v="0"/>
    <n v="402220"/>
    <s v="Lighting - Occupancy Sensor - Wallbox Lighting Sensor"/>
    <x v="5"/>
    <x v="6"/>
    <s v="Sensor"/>
    <n v="101"/>
    <n v="2020"/>
    <n v="3.75"/>
    <n v="21994.16"/>
  </r>
  <r>
    <n v="3106"/>
    <x v="12"/>
    <x v="2"/>
    <x v="0"/>
    <n v="402220"/>
    <s v="Lighting - Occupancy Sensor - Wallbox Lighting Sensor"/>
    <x v="5"/>
    <x v="6"/>
    <s v="Sensor"/>
    <n v="1"/>
    <n v="20"/>
    <n v="0.03"/>
    <n v="138.71"/>
  </r>
  <r>
    <n v="3106"/>
    <x v="12"/>
    <x v="2"/>
    <x v="0"/>
    <n v="402220"/>
    <s v="Lighting - Occupancy Sensor - Wallbox Lighting Sensor"/>
    <x v="5"/>
    <x v="6"/>
    <s v="Sensor"/>
    <n v="14"/>
    <n v="280"/>
    <n v="0.43"/>
    <n v="1527.27"/>
  </r>
  <r>
    <n v="3106"/>
    <x v="12"/>
    <x v="2"/>
    <x v="0"/>
    <n v="402220"/>
    <s v="Lighting - Occupancy Sensor - Wallbox Lighting Sensor"/>
    <x v="5"/>
    <x v="6"/>
    <s v="Sensor"/>
    <n v="13"/>
    <n v="260"/>
    <n v="1.04"/>
    <n v="4121.4399999999996"/>
  </r>
  <r>
    <n v="3106"/>
    <x v="12"/>
    <x v="0"/>
    <x v="0"/>
    <n v="402221"/>
    <s v="Lighting - T8 to 4ft 25 Watt Lamp"/>
    <x v="4"/>
    <x v="21"/>
    <s v="Lamp"/>
    <n v="14"/>
    <n v="21"/>
    <n v="0.08"/>
    <n v="490.8"/>
  </r>
  <r>
    <n v="3106"/>
    <x v="12"/>
    <x v="0"/>
    <x v="0"/>
    <n v="402221"/>
    <s v="Lighting - T8 to 4ft 25 Watt Lamp"/>
    <x v="4"/>
    <x v="21"/>
    <s v="Lamp"/>
    <n v="24"/>
    <n v="36"/>
    <n v="0.17"/>
    <n v="647.33000000000004"/>
  </r>
  <r>
    <n v="3106"/>
    <x v="12"/>
    <x v="0"/>
    <x v="0"/>
    <n v="402221"/>
    <s v="Lighting - T8 to 4ft 25 Watt Lamp"/>
    <x v="4"/>
    <x v="21"/>
    <s v="Lamp"/>
    <n v="614"/>
    <n v="921"/>
    <n v="4.55"/>
    <n v="20921.8"/>
  </r>
  <r>
    <n v="3106"/>
    <x v="12"/>
    <x v="0"/>
    <x v="0"/>
    <n v="402221"/>
    <s v="Lighting - T8 to 4ft 25 Watt Lamp"/>
    <x v="4"/>
    <x v="21"/>
    <s v="Lamp"/>
    <n v="60"/>
    <n v="90"/>
    <n v="0.44"/>
    <n v="1618.34"/>
  </r>
  <r>
    <n v="3106"/>
    <x v="12"/>
    <x v="0"/>
    <x v="0"/>
    <n v="402221"/>
    <s v="Lighting - T8 to 4ft 25 Watt Lamp"/>
    <x v="4"/>
    <x v="21"/>
    <s v="Lamp"/>
    <n v="24"/>
    <n v="36"/>
    <n v="0.14000000000000001"/>
    <n v="509.09"/>
  </r>
  <r>
    <n v="3106"/>
    <x v="12"/>
    <x v="0"/>
    <x v="0"/>
    <n v="402221"/>
    <s v="Lighting - T8 to 4ft 25 Watt Lamp"/>
    <x v="4"/>
    <x v="21"/>
    <s v="Lamp"/>
    <n v="76"/>
    <n v="114"/>
    <n v="0.34"/>
    <n v="1541.25"/>
  </r>
  <r>
    <n v="3106"/>
    <x v="12"/>
    <x v="0"/>
    <x v="0"/>
    <n v="402221"/>
    <s v="Lighting - T8 to 4ft 25 Watt Lamp"/>
    <x v="4"/>
    <x v="21"/>
    <s v="Lamp"/>
    <n v="218"/>
    <n v="294.3"/>
    <n v="1.32"/>
    <n v="4624.2299999999996"/>
  </r>
  <r>
    <n v="3106"/>
    <x v="12"/>
    <x v="0"/>
    <x v="0"/>
    <n v="402221"/>
    <s v="Lighting - T8 to 4ft 25 Watt Lamp"/>
    <x v="4"/>
    <x v="21"/>
    <s v="Lamp"/>
    <n v="24"/>
    <n v="36"/>
    <n v="0.17"/>
    <n v="647.33000000000004"/>
  </r>
  <r>
    <n v="3106"/>
    <x v="12"/>
    <x v="0"/>
    <x v="0"/>
    <n v="402221"/>
    <s v="Lighting - T8 to 4ft 25 Watt Lamp"/>
    <x v="4"/>
    <x v="21"/>
    <s v="Lamp"/>
    <n v="130"/>
    <n v="175.5"/>
    <n v="0.94"/>
    <n v="5504.59"/>
  </r>
  <r>
    <n v="3106"/>
    <x v="12"/>
    <x v="0"/>
    <x v="0"/>
    <n v="402221"/>
    <s v="Lighting - T8 to 4ft 25 Watt Lamp"/>
    <x v="4"/>
    <x v="21"/>
    <s v="Lamp"/>
    <n v="375"/>
    <n v="562.5"/>
    <n v="0.79"/>
    <n v="5630.62"/>
  </r>
  <r>
    <n v="3106"/>
    <x v="12"/>
    <x v="0"/>
    <x v="0"/>
    <n v="402221"/>
    <s v="Lighting - T8 to 4ft 25 Watt Lamp"/>
    <x v="4"/>
    <x v="21"/>
    <s v="Lamp"/>
    <n v="28"/>
    <n v="37.799999999999997"/>
    <n v="0.17"/>
    <n v="690.42"/>
  </r>
  <r>
    <n v="3106"/>
    <x v="12"/>
    <x v="0"/>
    <x v="0"/>
    <n v="402221"/>
    <s v="Lighting - T8 to 4ft 25 Watt Lamp"/>
    <x v="4"/>
    <x v="21"/>
    <s v="Lamp"/>
    <n v="33"/>
    <n v="44.55"/>
    <n v="0.2"/>
    <n v="813.72"/>
  </r>
  <r>
    <n v="3106"/>
    <x v="12"/>
    <x v="0"/>
    <x v="0"/>
    <n v="402221"/>
    <s v="Lighting - T8 to 4ft 25 Watt Lamp"/>
    <x v="4"/>
    <x v="21"/>
    <s v="Lamp"/>
    <n v="99"/>
    <n v="148.5"/>
    <n v="0.45"/>
    <n v="2007.69"/>
  </r>
  <r>
    <n v="3106"/>
    <x v="12"/>
    <x v="0"/>
    <x v="0"/>
    <n v="402221"/>
    <s v="Lighting - T8 to 4ft 25 Watt Lamp"/>
    <x v="4"/>
    <x v="21"/>
    <s v="Lamp"/>
    <n v="162"/>
    <n v="243"/>
    <n v="1.1200000000000001"/>
    <n v="6147.18"/>
  </r>
  <r>
    <n v="3106"/>
    <x v="12"/>
    <x v="0"/>
    <x v="0"/>
    <n v="402221"/>
    <s v="Lighting - T8 to 4ft 25 Watt Lamp"/>
    <x v="4"/>
    <x v="21"/>
    <s v="Lamp"/>
    <n v="126"/>
    <n v="170.1"/>
    <n v="0.93"/>
    <n v="3398.52"/>
  </r>
  <r>
    <n v="3106"/>
    <x v="12"/>
    <x v="0"/>
    <x v="0"/>
    <n v="402221"/>
    <s v="Lighting - T8 to 4ft 25 Watt Lamp"/>
    <x v="4"/>
    <x v="21"/>
    <s v="Lamp"/>
    <n v="482"/>
    <n v="650.70000000000005"/>
    <n v="3.48"/>
    <n v="20409.32"/>
  </r>
  <r>
    <n v="3106"/>
    <x v="12"/>
    <x v="0"/>
    <x v="0"/>
    <n v="402221"/>
    <s v="Lighting - T8 to 4ft 25 Watt Lamp"/>
    <x v="4"/>
    <x v="21"/>
    <s v="Lamp"/>
    <n v="352"/>
    <n v="475.2"/>
    <n v="1.61"/>
    <n v="7138.45"/>
  </r>
  <r>
    <n v="3106"/>
    <x v="12"/>
    <x v="0"/>
    <x v="0"/>
    <n v="402221"/>
    <s v="Lighting - T8 to 4ft 25 Watt Lamp"/>
    <x v="4"/>
    <x v="21"/>
    <s v="Lamp"/>
    <n v="80"/>
    <n v="108"/>
    <n v="0.36"/>
    <n v="1622.37"/>
  </r>
  <r>
    <n v="3106"/>
    <x v="12"/>
    <x v="0"/>
    <x v="0"/>
    <n v="402221"/>
    <s v="Lighting - T8 to 4ft 25 Watt Lamp"/>
    <x v="4"/>
    <x v="21"/>
    <s v="Lamp"/>
    <n v="336"/>
    <n v="453.6"/>
    <n v="2.4300000000000002"/>
    <n v="14227.24"/>
  </r>
  <r>
    <n v="3106"/>
    <x v="12"/>
    <x v="0"/>
    <x v="0"/>
    <n v="402221"/>
    <s v="Lighting - T8 to 4ft 25 Watt Lamp"/>
    <x v="4"/>
    <x v="21"/>
    <s v="Lamp"/>
    <n v="120"/>
    <n v="180"/>
    <n v="0.83"/>
    <n v="4553.47"/>
  </r>
  <r>
    <n v="3106"/>
    <x v="12"/>
    <x v="0"/>
    <x v="0"/>
    <n v="402221"/>
    <s v="Lighting - T8 to 4ft 25 Watt Lamp"/>
    <x v="4"/>
    <x v="21"/>
    <s v="Lamp"/>
    <n v="66"/>
    <n v="89.1"/>
    <n v="0.3"/>
    <n v="1338.46"/>
  </r>
  <r>
    <n v="3106"/>
    <x v="12"/>
    <x v="0"/>
    <x v="0"/>
    <n v="402221"/>
    <s v="Lighting - T8 to 4ft 25 Watt Lamp"/>
    <x v="4"/>
    <x v="21"/>
    <s v="Lamp"/>
    <n v="184"/>
    <n v="248.4"/>
    <n v="0.84"/>
    <n v="3731.46"/>
  </r>
  <r>
    <n v="3106"/>
    <x v="12"/>
    <x v="0"/>
    <x v="0"/>
    <n v="402221"/>
    <s v="Lighting - T8 to 4ft 25 Watt Lamp"/>
    <x v="4"/>
    <x v="21"/>
    <s v="Lamp"/>
    <n v="175"/>
    <n v="262.5"/>
    <n v="1.29"/>
    <n v="4720.17"/>
  </r>
  <r>
    <n v="3106"/>
    <x v="12"/>
    <x v="0"/>
    <x v="0"/>
    <n v="402221"/>
    <s v="Lighting - T8 to 4ft 25 Watt Lamp"/>
    <x v="4"/>
    <x v="21"/>
    <s v="Lamp"/>
    <n v="34"/>
    <n v="45.9"/>
    <n v="0.25"/>
    <n v="917.06"/>
  </r>
  <r>
    <n v="3106"/>
    <x v="12"/>
    <x v="0"/>
    <x v="0"/>
    <n v="402221"/>
    <s v="Lighting - T8 to 4ft 25 Watt Lamp"/>
    <x v="4"/>
    <x v="21"/>
    <s v="Lamp"/>
    <n v="33"/>
    <n v="44.55"/>
    <n v="0.24"/>
    <n v="890.08"/>
  </r>
  <r>
    <n v="3106"/>
    <x v="12"/>
    <x v="0"/>
    <x v="0"/>
    <n v="402221"/>
    <s v="Lighting - T8 to 4ft 25 Watt Lamp"/>
    <x v="4"/>
    <x v="21"/>
    <s v="Lamp"/>
    <n v="24"/>
    <n v="32.4"/>
    <n v="0.17"/>
    <n v="647.33000000000004"/>
  </r>
  <r>
    <n v="3106"/>
    <x v="12"/>
    <x v="0"/>
    <x v="0"/>
    <n v="402221"/>
    <s v="Lighting - T8 to 4ft 25 Watt Lamp"/>
    <x v="4"/>
    <x v="21"/>
    <s v="Lamp"/>
    <n v="159"/>
    <n v="214.65"/>
    <n v="1"/>
    <n v="3379.06"/>
  </r>
  <r>
    <n v="3106"/>
    <x v="12"/>
    <x v="0"/>
    <x v="0"/>
    <n v="402221"/>
    <s v="Lighting - T8 to 4ft 25 Watt Lamp"/>
    <x v="4"/>
    <x v="21"/>
    <s v="Lamp"/>
    <n v="24"/>
    <n v="32.4"/>
    <n v="0.17"/>
    <n v="647.33000000000004"/>
  </r>
  <r>
    <n v="3106"/>
    <x v="12"/>
    <x v="0"/>
    <x v="0"/>
    <n v="402221"/>
    <s v="Lighting - T8 to 4ft 25 Watt Lamp"/>
    <x v="4"/>
    <x v="21"/>
    <s v="Lamp"/>
    <n v="37"/>
    <n v="49.95"/>
    <n v="0.21"/>
    <n v="922.45"/>
  </r>
  <r>
    <n v="3106"/>
    <x v="12"/>
    <x v="0"/>
    <x v="0"/>
    <n v="402221"/>
    <s v="Lighting - T8 to 4ft 25 Watt Lamp"/>
    <x v="4"/>
    <x v="21"/>
    <s v="Lamp"/>
    <n v="84"/>
    <n v="113.4"/>
    <n v="0.62"/>
    <n v="2186.1799999999998"/>
  </r>
  <r>
    <n v="3106"/>
    <x v="12"/>
    <x v="0"/>
    <x v="0"/>
    <n v="402221"/>
    <s v="Lighting - T8 to 4ft 25 Watt Lamp"/>
    <x v="4"/>
    <x v="21"/>
    <s v="Lamp"/>
    <n v="61"/>
    <n v="82.35"/>
    <n v="0.36"/>
    <n v="1520.8"/>
  </r>
  <r>
    <n v="3106"/>
    <x v="12"/>
    <x v="0"/>
    <x v="0"/>
    <n v="402221"/>
    <s v="Lighting - T8 to 4ft 25 Watt Lamp"/>
    <x v="4"/>
    <x v="21"/>
    <s v="Lamp"/>
    <n v="112"/>
    <n v="168"/>
    <n v="0.65"/>
    <n v="3926.42"/>
  </r>
  <r>
    <n v="3106"/>
    <x v="12"/>
    <x v="0"/>
    <x v="0"/>
    <n v="402221"/>
    <s v="Lighting - T8 to 4ft 25 Watt Lamp"/>
    <x v="4"/>
    <x v="21"/>
    <s v="Lamp"/>
    <n v="252"/>
    <n v="340.2"/>
    <n v="1.86"/>
    <n v="6797.04"/>
  </r>
  <r>
    <n v="3106"/>
    <x v="12"/>
    <x v="0"/>
    <x v="0"/>
    <n v="402221"/>
    <s v="Lighting - T8 to 4ft 25 Watt Lamp"/>
    <x v="4"/>
    <x v="21"/>
    <s v="Lamp"/>
    <n v="734"/>
    <n v="990.9"/>
    <n v="4.34"/>
    <n v="18299.5"/>
  </r>
  <r>
    <n v="3106"/>
    <x v="12"/>
    <x v="0"/>
    <x v="0"/>
    <n v="402221"/>
    <s v="Lighting - T8 to 4ft 25 Watt Lamp"/>
    <x v="4"/>
    <x v="21"/>
    <s v="Lamp"/>
    <n v="84"/>
    <n v="113.4"/>
    <n v="0.62"/>
    <n v="2265.6799999999998"/>
  </r>
  <r>
    <n v="3106"/>
    <x v="12"/>
    <x v="0"/>
    <x v="0"/>
    <n v="402221"/>
    <s v="Lighting - T8 to 4ft 25 Watt Lamp"/>
    <x v="4"/>
    <x v="21"/>
    <s v="Lamp"/>
    <n v="18"/>
    <n v="24.3"/>
    <n v="0.13"/>
    <n v="485.5"/>
  </r>
  <r>
    <n v="3106"/>
    <x v="12"/>
    <x v="0"/>
    <x v="0"/>
    <n v="402221"/>
    <s v="Lighting - T8 to 4ft 25 Watt Lamp"/>
    <x v="4"/>
    <x v="21"/>
    <s v="Lamp"/>
    <n v="132"/>
    <n v="178.2"/>
    <n v="0.6"/>
    <n v="2676.92"/>
  </r>
  <r>
    <n v="3106"/>
    <x v="12"/>
    <x v="0"/>
    <x v="0"/>
    <n v="402221"/>
    <s v="Lighting - T8 to 4ft 25 Watt Lamp"/>
    <x v="4"/>
    <x v="21"/>
    <s v="Lamp"/>
    <n v="190"/>
    <n v="256.5"/>
    <n v="1.4"/>
    <n v="5124.75"/>
  </r>
  <r>
    <n v="3106"/>
    <x v="12"/>
    <x v="0"/>
    <x v="0"/>
    <n v="402221"/>
    <s v="Lighting - T8 to 4ft 25 Watt Lamp"/>
    <x v="4"/>
    <x v="21"/>
    <s v="Lamp"/>
    <n v="114"/>
    <n v="153.9"/>
    <n v="0.46"/>
    <n v="2291.0500000000002"/>
  </r>
  <r>
    <n v="3106"/>
    <x v="12"/>
    <x v="0"/>
    <x v="0"/>
    <n v="402221"/>
    <s v="Lighting - T8 to 4ft 25 Watt Lamp"/>
    <x v="4"/>
    <x v="21"/>
    <s v="Lamp"/>
    <n v="43"/>
    <n v="58.05"/>
    <n v="0.27"/>
    <n v="1551.8"/>
  </r>
  <r>
    <n v="3106"/>
    <x v="12"/>
    <x v="0"/>
    <x v="0"/>
    <n v="402221"/>
    <s v="Lighting - T8 to 4ft 25 Watt Lamp"/>
    <x v="4"/>
    <x v="21"/>
    <s v="Lamp"/>
    <n v="160"/>
    <n v="216"/>
    <n v="0.73"/>
    <n v="3244.75"/>
  </r>
  <r>
    <n v="3106"/>
    <x v="12"/>
    <x v="0"/>
    <x v="0"/>
    <n v="402221"/>
    <s v="Lighting - T8 to 4ft 25 Watt Lamp"/>
    <x v="4"/>
    <x v="21"/>
    <s v="Lamp"/>
    <n v="132"/>
    <n v="178.2"/>
    <n v="0.6"/>
    <n v="2676.92"/>
  </r>
  <r>
    <n v="3106"/>
    <x v="12"/>
    <x v="0"/>
    <x v="0"/>
    <n v="402221"/>
    <s v="Lighting - T8 to 4ft 25 Watt Lamp"/>
    <x v="4"/>
    <x v="21"/>
    <s v="Lamp"/>
    <n v="34"/>
    <n v="45.9"/>
    <n v="0.21"/>
    <n v="1079.18"/>
  </r>
  <r>
    <n v="3106"/>
    <x v="12"/>
    <x v="0"/>
    <x v="0"/>
    <n v="402221"/>
    <s v="Lighting - T8 to 4ft 25 Watt Lamp"/>
    <x v="4"/>
    <x v="21"/>
    <s v="Lamp"/>
    <n v="138"/>
    <n v="186.3"/>
    <n v="0.63"/>
    <n v="2798.59"/>
  </r>
  <r>
    <n v="3106"/>
    <x v="12"/>
    <x v="0"/>
    <x v="0"/>
    <n v="402221"/>
    <s v="Lighting - T8 to 4ft 25 Watt Lamp"/>
    <x v="4"/>
    <x v="21"/>
    <s v="Lamp"/>
    <n v="64"/>
    <n v="86.4"/>
    <n v="0.47"/>
    <n v="2180.77"/>
  </r>
  <r>
    <n v="3106"/>
    <x v="12"/>
    <x v="0"/>
    <x v="0"/>
    <n v="402221"/>
    <s v="Lighting - T8 to 4ft 25 Watt Lamp"/>
    <x v="4"/>
    <x v="21"/>
    <s v="Lamp"/>
    <n v="775"/>
    <n v="1046.25"/>
    <n v="5.75"/>
    <n v="26407.81"/>
  </r>
  <r>
    <n v="3106"/>
    <x v="12"/>
    <x v="0"/>
    <x v="0"/>
    <n v="402221"/>
    <s v="Lighting - T8 to 4ft 25 Watt Lamp"/>
    <x v="4"/>
    <x v="21"/>
    <s v="Lamp"/>
    <n v="302"/>
    <n v="453"/>
    <n v="2.1800000000000002"/>
    <n v="12787.58"/>
  </r>
  <r>
    <n v="3106"/>
    <x v="12"/>
    <x v="0"/>
    <x v="0"/>
    <n v="402221"/>
    <s v="Lighting - T8 to 4ft 25 Watt Lamp"/>
    <x v="4"/>
    <x v="21"/>
    <s v="Lamp"/>
    <n v="168"/>
    <n v="226.8"/>
    <n v="1.24"/>
    <n v="4531.3599999999997"/>
  </r>
  <r>
    <n v="3106"/>
    <x v="12"/>
    <x v="0"/>
    <x v="0"/>
    <n v="402221"/>
    <s v="Lighting - T8 to 4ft 25 Watt Lamp"/>
    <x v="4"/>
    <x v="21"/>
    <s v="Lamp"/>
    <n v="240"/>
    <n v="324"/>
    <n v="1.79"/>
    <n v="6473.37"/>
  </r>
  <r>
    <n v="3106"/>
    <x v="12"/>
    <x v="0"/>
    <x v="0"/>
    <n v="402221"/>
    <s v="Lighting - T8 to 4ft 25 Watt Lamp"/>
    <x v="4"/>
    <x v="21"/>
    <s v="Lamp"/>
    <n v="86"/>
    <n v="116.1"/>
    <n v="0.63"/>
    <n v="2319.62"/>
  </r>
  <r>
    <n v="3106"/>
    <x v="12"/>
    <x v="0"/>
    <x v="0"/>
    <n v="402221"/>
    <s v="Lighting - T8 to 4ft 25 Watt Lamp"/>
    <x v="4"/>
    <x v="21"/>
    <s v="Lamp"/>
    <n v="206"/>
    <n v="278.10000000000002"/>
    <n v="1.53"/>
    <n v="5556.31"/>
  </r>
  <r>
    <n v="3106"/>
    <x v="12"/>
    <x v="0"/>
    <x v="0"/>
    <n v="402221"/>
    <s v="Lighting - T8 to 4ft 25 Watt Lamp"/>
    <x v="4"/>
    <x v="21"/>
    <s v="Lamp"/>
    <n v="49"/>
    <n v="73.5"/>
    <n v="0.28999999999999998"/>
    <n v="1039.3900000000001"/>
  </r>
  <r>
    <n v="3106"/>
    <x v="12"/>
    <x v="0"/>
    <x v="0"/>
    <n v="402221"/>
    <s v="Lighting - T8 to 4ft 25 Watt Lamp"/>
    <x v="4"/>
    <x v="21"/>
    <s v="Lamp"/>
    <n v="408"/>
    <n v="550.79999999999995"/>
    <n v="3.02"/>
    <n v="13902.43"/>
  </r>
  <r>
    <n v="3106"/>
    <x v="12"/>
    <x v="0"/>
    <x v="0"/>
    <n v="402221"/>
    <s v="Lighting - T8 to 4ft 25 Watt Lamp"/>
    <x v="4"/>
    <x v="21"/>
    <s v="Lamp"/>
    <n v="144"/>
    <n v="194.4"/>
    <n v="1.06"/>
    <n v="4906.74"/>
  </r>
  <r>
    <n v="3106"/>
    <x v="12"/>
    <x v="0"/>
    <x v="0"/>
    <n v="402221"/>
    <s v="Lighting - T8 to 4ft 25 Watt Lamp"/>
    <x v="4"/>
    <x v="21"/>
    <s v="Lamp"/>
    <n v="1310"/>
    <n v="1965"/>
    <n v="7.65"/>
    <n v="45925.19"/>
  </r>
  <r>
    <n v="3106"/>
    <x v="12"/>
    <x v="0"/>
    <x v="0"/>
    <n v="402221"/>
    <s v="Lighting - T8 to 4ft 25 Watt Lamp"/>
    <x v="4"/>
    <x v="21"/>
    <s v="Lamp"/>
    <n v="96"/>
    <n v="129.6"/>
    <n v="0.71"/>
    <n v="2589.35"/>
  </r>
  <r>
    <n v="3106"/>
    <x v="12"/>
    <x v="0"/>
    <x v="0"/>
    <n v="402221"/>
    <s v="Lighting - T8 to 4ft 25 Watt Lamp"/>
    <x v="4"/>
    <x v="21"/>
    <s v="Lamp"/>
    <n v="122"/>
    <n v="164.7"/>
    <n v="0.9"/>
    <n v="4157.1000000000004"/>
  </r>
  <r>
    <n v="3106"/>
    <x v="12"/>
    <x v="0"/>
    <x v="0"/>
    <n v="402221"/>
    <s v="Lighting - T8 to 4ft 25 Watt Lamp"/>
    <x v="4"/>
    <x v="21"/>
    <s v="Lamp"/>
    <n v="42"/>
    <n v="56.7"/>
    <n v="0.31"/>
    <n v="1132.8399999999999"/>
  </r>
  <r>
    <n v="3106"/>
    <x v="12"/>
    <x v="0"/>
    <x v="0"/>
    <n v="402221"/>
    <s v="Lighting - T8 to 4ft 25 Watt Lamp"/>
    <x v="4"/>
    <x v="21"/>
    <s v="Lamp"/>
    <n v="110"/>
    <n v="148.5"/>
    <n v="0.5"/>
    <n v="2230.7600000000002"/>
  </r>
  <r>
    <n v="3106"/>
    <x v="12"/>
    <x v="0"/>
    <x v="0"/>
    <n v="402221"/>
    <s v="Lighting - T8 to 4ft 25 Watt Lamp"/>
    <x v="4"/>
    <x v="21"/>
    <s v="Lamp"/>
    <n v="214"/>
    <n v="288.89999999999998"/>
    <n v="0.98"/>
    <n v="4339.8500000000004"/>
  </r>
  <r>
    <n v="3106"/>
    <x v="12"/>
    <x v="0"/>
    <x v="0"/>
    <n v="402221"/>
    <s v="Lighting - T8 to 4ft 25 Watt Lamp"/>
    <x v="4"/>
    <x v="21"/>
    <s v="Lamp"/>
    <n v="174"/>
    <n v="234.9"/>
    <n v="1.3"/>
    <n v="4693.1899999999996"/>
  </r>
  <r>
    <n v="3106"/>
    <x v="12"/>
    <x v="0"/>
    <x v="0"/>
    <n v="402221"/>
    <s v="Lighting - T8 to 4ft 25 Watt Lamp"/>
    <x v="4"/>
    <x v="21"/>
    <s v="Lamp"/>
    <n v="21"/>
    <n v="31.5"/>
    <n v="0.13"/>
    <n v="454.05"/>
  </r>
  <r>
    <n v="3106"/>
    <x v="12"/>
    <x v="0"/>
    <x v="0"/>
    <n v="402221"/>
    <s v="Lighting - T8 to 4ft 25 Watt Lamp"/>
    <x v="4"/>
    <x v="21"/>
    <s v="Lamp"/>
    <n v="10"/>
    <n v="13.5"/>
    <n v="0.06"/>
    <n v="216.21"/>
  </r>
  <r>
    <n v="3106"/>
    <x v="12"/>
    <x v="0"/>
    <x v="0"/>
    <n v="402221"/>
    <s v="Lighting - T8 to 4ft 25 Watt Lamp"/>
    <x v="4"/>
    <x v="21"/>
    <s v="Lamp"/>
    <n v="28"/>
    <n v="37.799999999999997"/>
    <n v="0.2"/>
    <n v="954.08"/>
  </r>
  <r>
    <n v="3106"/>
    <x v="12"/>
    <x v="0"/>
    <x v="0"/>
    <n v="402221"/>
    <s v="Lighting - T8 to 4ft 25 Watt Lamp"/>
    <x v="4"/>
    <x v="21"/>
    <s v="Lamp"/>
    <n v="1332"/>
    <n v="1998"/>
    <n v="2.82"/>
    <n v="19999.98"/>
  </r>
  <r>
    <n v="3106"/>
    <x v="12"/>
    <x v="0"/>
    <x v="0"/>
    <n v="402221"/>
    <s v="Lighting - T8 to 4ft 25 Watt Lamp"/>
    <x v="4"/>
    <x v="21"/>
    <s v="Lamp"/>
    <n v="216"/>
    <n v="291.60000000000002"/>
    <n v="1.6"/>
    <n v="5826.03"/>
  </r>
  <r>
    <n v="3106"/>
    <x v="12"/>
    <x v="0"/>
    <x v="0"/>
    <n v="402221"/>
    <s v="Lighting - T8 to 4ft 25 Watt Lamp"/>
    <x v="4"/>
    <x v="21"/>
    <s v="Lamp"/>
    <n v="39"/>
    <n v="52.65"/>
    <n v="0.17"/>
    <n v="790.9"/>
  </r>
  <r>
    <n v="3106"/>
    <x v="12"/>
    <x v="0"/>
    <x v="0"/>
    <n v="402221"/>
    <s v="Lighting - T8 to 4ft 25 Watt Lamp"/>
    <x v="4"/>
    <x v="21"/>
    <s v="Lamp"/>
    <n v="4"/>
    <n v="6"/>
    <n v="0.01"/>
    <n v="80.38"/>
  </r>
  <r>
    <n v="3106"/>
    <x v="12"/>
    <x v="0"/>
    <x v="0"/>
    <n v="402221"/>
    <s v="Lighting - T8 to 4ft 25 Watt Lamp"/>
    <x v="4"/>
    <x v="21"/>
    <s v="Lamp"/>
    <n v="329"/>
    <n v="444.15"/>
    <n v="2.4500000000000002"/>
    <n v="8873.91"/>
  </r>
  <r>
    <n v="3106"/>
    <x v="12"/>
    <x v="0"/>
    <x v="0"/>
    <n v="402221"/>
    <s v="Lighting - T8 to 4ft 25 Watt Lamp"/>
    <x v="4"/>
    <x v="21"/>
    <s v="Lamp"/>
    <n v="115"/>
    <n v="172.5"/>
    <n v="0.47"/>
    <n v="2311.15"/>
  </r>
  <r>
    <n v="3106"/>
    <x v="12"/>
    <x v="0"/>
    <x v="0"/>
    <n v="402221"/>
    <s v="Lighting - T8 to 4ft 25 Watt Lamp"/>
    <x v="4"/>
    <x v="21"/>
    <s v="Lamp"/>
    <n v="136"/>
    <n v="183.6"/>
    <n v="0.79"/>
    <n v="4767.8"/>
  </r>
  <r>
    <n v="3106"/>
    <x v="12"/>
    <x v="0"/>
    <x v="0"/>
    <n v="402221"/>
    <s v="Lighting - T8 to 4ft 25 Watt Lamp"/>
    <x v="4"/>
    <x v="21"/>
    <s v="Lamp"/>
    <n v="396"/>
    <n v="534.6"/>
    <n v="2.93"/>
    <n v="10681.07"/>
  </r>
  <r>
    <n v="3106"/>
    <x v="12"/>
    <x v="0"/>
    <x v="0"/>
    <n v="402221"/>
    <s v="Lighting - T8 to 4ft 25 Watt Lamp"/>
    <x v="4"/>
    <x v="21"/>
    <s v="Lamp"/>
    <n v="78"/>
    <n v="105.3"/>
    <n v="0.56999999999999995"/>
    <n v="2103.84"/>
  </r>
  <r>
    <n v="3106"/>
    <x v="12"/>
    <x v="0"/>
    <x v="0"/>
    <n v="402221"/>
    <s v="Lighting - T8 to 4ft 25 Watt Lamp"/>
    <x v="4"/>
    <x v="21"/>
    <s v="Lamp"/>
    <n v="617"/>
    <n v="832.95"/>
    <n v="3.65"/>
    <n v="15382.55"/>
  </r>
  <r>
    <n v="3106"/>
    <x v="12"/>
    <x v="0"/>
    <x v="0"/>
    <n v="402221"/>
    <s v="Lighting - T8 to 4ft 25 Watt Lamp"/>
    <x v="4"/>
    <x v="21"/>
    <s v="Lamp"/>
    <n v="72"/>
    <n v="97.2"/>
    <n v="0.53"/>
    <n v="1942.01"/>
  </r>
  <r>
    <n v="3106"/>
    <x v="12"/>
    <x v="0"/>
    <x v="0"/>
    <n v="402221"/>
    <s v="Lighting - T8 to 4ft 25 Watt Lamp"/>
    <x v="4"/>
    <x v="21"/>
    <s v="Lamp"/>
    <n v="64"/>
    <n v="86.4"/>
    <n v="0.47"/>
    <n v="1726.23"/>
  </r>
  <r>
    <n v="3106"/>
    <x v="12"/>
    <x v="0"/>
    <x v="0"/>
    <n v="402221"/>
    <s v="Lighting - T8 to 4ft 25 Watt Lamp"/>
    <x v="4"/>
    <x v="21"/>
    <s v="Lamp"/>
    <n v="1290"/>
    <n v="1935"/>
    <n v="7.64"/>
    <n v="32161.24"/>
  </r>
  <r>
    <n v="3106"/>
    <x v="12"/>
    <x v="0"/>
    <x v="0"/>
    <n v="402221"/>
    <s v="Lighting - T8 to 4ft 25 Watt Lamp"/>
    <x v="4"/>
    <x v="21"/>
    <s v="Lamp"/>
    <n v="89"/>
    <n v="120.15"/>
    <n v="0.66"/>
    <n v="2400.54"/>
  </r>
  <r>
    <n v="3106"/>
    <x v="12"/>
    <x v="0"/>
    <x v="0"/>
    <n v="402221"/>
    <s v="Lighting - T8 to 4ft 25 Watt Lamp"/>
    <x v="4"/>
    <x v="21"/>
    <s v="Lamp"/>
    <n v="96"/>
    <n v="144"/>
    <n v="0.6"/>
    <n v="3464.49"/>
  </r>
  <r>
    <n v="3106"/>
    <x v="12"/>
    <x v="0"/>
    <x v="0"/>
    <n v="402221"/>
    <s v="Lighting - T8 to 4ft 25 Watt Lamp"/>
    <x v="4"/>
    <x v="21"/>
    <s v="Lamp"/>
    <n v="88"/>
    <n v="118.8"/>
    <n v="0.65"/>
    <n v="2373.5700000000002"/>
  </r>
  <r>
    <n v="3106"/>
    <x v="12"/>
    <x v="0"/>
    <x v="0"/>
    <n v="402221"/>
    <s v="Lighting - T8 to 4ft 25 Watt Lamp"/>
    <x v="4"/>
    <x v="21"/>
    <s v="Lamp"/>
    <n v="52"/>
    <n v="70.2"/>
    <n v="0.3"/>
    <n v="1822.98"/>
  </r>
  <r>
    <n v="3106"/>
    <x v="12"/>
    <x v="0"/>
    <x v="0"/>
    <n v="402221"/>
    <s v="Lighting - T8 to 4ft 25 Watt Lamp"/>
    <x v="4"/>
    <x v="21"/>
    <s v="Lamp"/>
    <n v="730"/>
    <n v="985.5"/>
    <n v="4.6100000000000003"/>
    <n v="26344.6"/>
  </r>
  <r>
    <n v="3106"/>
    <x v="12"/>
    <x v="0"/>
    <x v="0"/>
    <n v="402221"/>
    <s v="Lighting - T8 to 4ft 25 Watt Lamp"/>
    <x v="4"/>
    <x v="21"/>
    <s v="Lamp"/>
    <n v="328"/>
    <n v="492"/>
    <n v="1.34"/>
    <n v="6591.81"/>
  </r>
  <r>
    <n v="3106"/>
    <x v="12"/>
    <x v="0"/>
    <x v="0"/>
    <n v="402221"/>
    <s v="Lighting - T8 to 4ft 25 Watt Lamp"/>
    <x v="4"/>
    <x v="21"/>
    <s v="Lamp"/>
    <n v="90"/>
    <n v="121.5"/>
    <n v="0.67"/>
    <n v="2427.5100000000002"/>
  </r>
  <r>
    <n v="3106"/>
    <x v="12"/>
    <x v="0"/>
    <x v="0"/>
    <n v="402222"/>
    <s v="Lighting - T8 to 4ft 28 Watt Lamp"/>
    <x v="4"/>
    <x v="21"/>
    <s v="Lamp"/>
    <n v="650"/>
    <n v="650"/>
    <n v="2.2799999999999998"/>
    <n v="7878.78"/>
  </r>
  <r>
    <n v="3106"/>
    <x v="12"/>
    <x v="0"/>
    <x v="0"/>
    <n v="402222"/>
    <s v="Lighting - T8 to 4ft 28 Watt Lamp"/>
    <x v="4"/>
    <x v="21"/>
    <s v="Lamp"/>
    <n v="1140"/>
    <n v="1140"/>
    <n v="4.8600000000000003"/>
    <n v="17570.59"/>
  </r>
  <r>
    <n v="3106"/>
    <x v="12"/>
    <x v="0"/>
    <x v="0"/>
    <n v="402222"/>
    <s v="Lighting - T8 to 4ft 28 Watt Lamp"/>
    <x v="4"/>
    <x v="21"/>
    <s v="Lamp"/>
    <n v="30"/>
    <n v="30"/>
    <n v="0.1"/>
    <n v="422.71"/>
  </r>
  <r>
    <n v="3106"/>
    <x v="12"/>
    <x v="0"/>
    <x v="0"/>
    <n v="402222"/>
    <s v="Lighting - T8 to 4ft 28 Watt Lamp"/>
    <x v="4"/>
    <x v="21"/>
    <s v="Lamp"/>
    <n v="60"/>
    <n v="60"/>
    <n v="0.23"/>
    <n v="1300.99"/>
  </r>
  <r>
    <n v="3106"/>
    <x v="12"/>
    <x v="0"/>
    <x v="0"/>
    <n v="402222"/>
    <s v="Lighting - T8 to 4ft 28 Watt Lamp"/>
    <x v="4"/>
    <x v="21"/>
    <s v="Lamp"/>
    <n v="1465"/>
    <n v="1465"/>
    <n v="5.47"/>
    <n v="22777.82"/>
  </r>
  <r>
    <n v="3106"/>
    <x v="12"/>
    <x v="0"/>
    <x v="0"/>
    <n v="402222"/>
    <s v="Lighting - T8 to 4ft 28 Watt Lamp"/>
    <x v="4"/>
    <x v="21"/>
    <s v="Lamp"/>
    <n v="560"/>
    <n v="560"/>
    <n v="1.46"/>
    <n v="6489.5"/>
  </r>
  <r>
    <n v="3106"/>
    <x v="12"/>
    <x v="0"/>
    <x v="0"/>
    <n v="402410"/>
    <s v="Lighting - T8 to 4ft 28 Watt Lamp &amp; Ballast"/>
    <x v="4"/>
    <x v="21"/>
    <s v="Lamp"/>
    <n v="1772"/>
    <n v="4430"/>
    <n v="20.82"/>
    <n v="65413.38"/>
  </r>
  <r>
    <n v="3106"/>
    <x v="12"/>
    <x v="0"/>
    <x v="0"/>
    <n v="402410"/>
    <s v="Lighting - T8 to 4ft 28 Watt Lamp &amp; Ballast"/>
    <x v="4"/>
    <x v="21"/>
    <s v="Lamp"/>
    <n v="921"/>
    <n v="2302.5"/>
    <n v="10.82"/>
    <n v="33998.71"/>
  </r>
  <r>
    <n v="3106"/>
    <x v="12"/>
    <x v="0"/>
    <x v="0"/>
    <n v="402410"/>
    <s v="Lighting - T8 to 4ft 28 Watt Lamp &amp; Ballast"/>
    <x v="4"/>
    <x v="21"/>
    <s v="Lamp"/>
    <n v="2042"/>
    <n v="5105"/>
    <n v="24"/>
    <n v="75380.429999999993"/>
  </r>
  <r>
    <n v="3106"/>
    <x v="12"/>
    <x v="0"/>
    <x v="0"/>
    <n v="402410"/>
    <s v="Lighting - T8 to 4ft 28 Watt Lamp &amp; Ballast"/>
    <x v="4"/>
    <x v="21"/>
    <s v="Lamp"/>
    <n v="262"/>
    <n v="655"/>
    <n v="3.07"/>
    <n v="9671.73"/>
  </r>
  <r>
    <n v="3106"/>
    <x v="12"/>
    <x v="1"/>
    <x v="0"/>
    <n v="402221"/>
    <s v="Lighting - T8 to 4ft 25 Watt Lamp"/>
    <x v="4"/>
    <x v="21"/>
    <s v="Lamp"/>
    <n v="52"/>
    <n v="70.2"/>
    <n v="0.32"/>
    <n v="1876.6"/>
  </r>
  <r>
    <n v="3106"/>
    <x v="12"/>
    <x v="1"/>
    <x v="0"/>
    <n v="402221"/>
    <s v="Lighting - T8 to 4ft 25 Watt Lamp"/>
    <x v="4"/>
    <x v="21"/>
    <s v="Lamp"/>
    <n v="756"/>
    <n v="1134"/>
    <n v="4.41"/>
    <n v="26503.39"/>
  </r>
  <r>
    <n v="3106"/>
    <x v="12"/>
    <x v="1"/>
    <x v="0"/>
    <n v="402221"/>
    <s v="Lighting - T8 to 4ft 25 Watt Lamp"/>
    <x v="4"/>
    <x v="21"/>
    <s v="Lamp"/>
    <n v="44"/>
    <n v="59.4"/>
    <n v="0.32"/>
    <n v="1186.78"/>
  </r>
  <r>
    <n v="3106"/>
    <x v="12"/>
    <x v="1"/>
    <x v="0"/>
    <n v="402221"/>
    <s v="Lighting - T8 to 4ft 25 Watt Lamp"/>
    <x v="4"/>
    <x v="21"/>
    <s v="Lamp"/>
    <n v="42"/>
    <n v="63"/>
    <n v="0.31"/>
    <n v="1132.8399999999999"/>
  </r>
  <r>
    <n v="3106"/>
    <x v="12"/>
    <x v="1"/>
    <x v="0"/>
    <n v="402221"/>
    <s v="Lighting - T8 to 4ft 25 Watt Lamp"/>
    <x v="4"/>
    <x v="21"/>
    <s v="Lamp"/>
    <n v="26"/>
    <n v="39"/>
    <n v="0.19"/>
    <n v="701.28"/>
  </r>
  <r>
    <n v="3106"/>
    <x v="12"/>
    <x v="1"/>
    <x v="0"/>
    <n v="402221"/>
    <s v="Lighting - T8 to 4ft 25 Watt Lamp"/>
    <x v="4"/>
    <x v="21"/>
    <s v="Lamp"/>
    <n v="740"/>
    <n v="999"/>
    <n v="4.68"/>
    <n v="26705.49"/>
  </r>
  <r>
    <n v="3106"/>
    <x v="12"/>
    <x v="1"/>
    <x v="0"/>
    <n v="402221"/>
    <s v="Lighting - T8 to 4ft 25 Watt Lamp"/>
    <x v="4"/>
    <x v="21"/>
    <s v="Lamp"/>
    <n v="120"/>
    <n v="162"/>
    <n v="0.88"/>
    <n v="3236.68"/>
  </r>
  <r>
    <n v="3106"/>
    <x v="12"/>
    <x v="1"/>
    <x v="0"/>
    <n v="402221"/>
    <s v="Lighting - T8 to 4ft 25 Watt Lamp"/>
    <x v="4"/>
    <x v="21"/>
    <s v="Lamp"/>
    <n v="190"/>
    <n v="256.5"/>
    <n v="1.4"/>
    <n v="4944.9399999999996"/>
  </r>
  <r>
    <n v="3106"/>
    <x v="12"/>
    <x v="1"/>
    <x v="0"/>
    <n v="402221"/>
    <s v="Lighting - T8 to 4ft 25 Watt Lamp"/>
    <x v="4"/>
    <x v="21"/>
    <s v="Lamp"/>
    <n v="100"/>
    <n v="135"/>
    <n v="0.74"/>
    <n v="2697.24"/>
  </r>
  <r>
    <n v="3106"/>
    <x v="12"/>
    <x v="1"/>
    <x v="0"/>
    <n v="402221"/>
    <s v="Lighting - T8 to 4ft 25 Watt Lamp"/>
    <x v="4"/>
    <x v="21"/>
    <s v="Lamp"/>
    <n v="487"/>
    <n v="657.45"/>
    <n v="2.23"/>
    <n v="9876.2099999999991"/>
  </r>
  <r>
    <n v="3106"/>
    <x v="12"/>
    <x v="1"/>
    <x v="0"/>
    <n v="402221"/>
    <s v="Lighting - T8 to 4ft 25 Watt Lamp"/>
    <x v="4"/>
    <x v="21"/>
    <s v="Lamp"/>
    <n v="81"/>
    <n v="121.5"/>
    <n v="0.6"/>
    <n v="2184.7600000000002"/>
  </r>
  <r>
    <n v="3106"/>
    <x v="12"/>
    <x v="1"/>
    <x v="0"/>
    <n v="402221"/>
    <s v="Lighting - T8 to 4ft 25 Watt Lamp"/>
    <x v="4"/>
    <x v="21"/>
    <s v="Lamp"/>
    <n v="56"/>
    <n v="84"/>
    <n v="0.25"/>
    <n v="1135.6600000000001"/>
  </r>
  <r>
    <n v="3106"/>
    <x v="12"/>
    <x v="1"/>
    <x v="0"/>
    <n v="402221"/>
    <s v="Lighting - T8 to 4ft 25 Watt Lamp"/>
    <x v="4"/>
    <x v="21"/>
    <s v="Lamp"/>
    <n v="104"/>
    <n v="156"/>
    <n v="0.72"/>
    <n v="3946.34"/>
  </r>
  <r>
    <n v="3106"/>
    <x v="12"/>
    <x v="1"/>
    <x v="0"/>
    <n v="402221"/>
    <s v="Lighting - T8 to 4ft 25 Watt Lamp"/>
    <x v="4"/>
    <x v="21"/>
    <s v="Lamp"/>
    <n v="152"/>
    <n v="205.2"/>
    <n v="0.69"/>
    <n v="3082.51"/>
  </r>
  <r>
    <n v="3106"/>
    <x v="12"/>
    <x v="1"/>
    <x v="0"/>
    <n v="402221"/>
    <s v="Lighting - T8 to 4ft 25 Watt Lamp"/>
    <x v="4"/>
    <x v="21"/>
    <s v="Lamp"/>
    <n v="228"/>
    <n v="307.8"/>
    <n v="1.35"/>
    <n v="5684.31"/>
  </r>
  <r>
    <n v="3106"/>
    <x v="12"/>
    <x v="1"/>
    <x v="0"/>
    <n v="402221"/>
    <s v="Lighting - T8 to 4ft 25 Watt Lamp"/>
    <x v="4"/>
    <x v="21"/>
    <s v="Lamp"/>
    <n v="590"/>
    <n v="796.5"/>
    <n v="3.49"/>
    <n v="14709.4"/>
  </r>
  <r>
    <n v="3106"/>
    <x v="12"/>
    <x v="1"/>
    <x v="0"/>
    <n v="402221"/>
    <s v="Lighting - T8 to 4ft 25 Watt Lamp"/>
    <x v="4"/>
    <x v="21"/>
    <s v="Lamp"/>
    <n v="62"/>
    <n v="83.7"/>
    <n v="0.45"/>
    <n v="1672.28"/>
  </r>
  <r>
    <n v="3106"/>
    <x v="12"/>
    <x v="1"/>
    <x v="0"/>
    <n v="402221"/>
    <s v="Lighting - T8 to 4ft 25 Watt Lamp"/>
    <x v="4"/>
    <x v="21"/>
    <s v="Lamp"/>
    <n v="534"/>
    <n v="720.9"/>
    <n v="3.16"/>
    <n v="13313.26"/>
  </r>
  <r>
    <n v="3106"/>
    <x v="12"/>
    <x v="1"/>
    <x v="0"/>
    <n v="402221"/>
    <s v="Lighting - T8 to 4ft 25 Watt Lamp"/>
    <x v="4"/>
    <x v="21"/>
    <s v="Lamp"/>
    <n v="1083"/>
    <n v="1624.5"/>
    <n v="6.83"/>
    <n v="23416.19"/>
  </r>
  <r>
    <n v="3106"/>
    <x v="12"/>
    <x v="1"/>
    <x v="0"/>
    <n v="402221"/>
    <s v="Lighting - T8 to 4ft 25 Watt Lamp"/>
    <x v="4"/>
    <x v="21"/>
    <s v="Lamp"/>
    <n v="1710"/>
    <n v="2565"/>
    <n v="10.53"/>
    <n v="36272.69"/>
  </r>
  <r>
    <n v="3106"/>
    <x v="12"/>
    <x v="1"/>
    <x v="0"/>
    <n v="402221"/>
    <s v="Lighting - T8 to 4ft 25 Watt Lamp"/>
    <x v="4"/>
    <x v="21"/>
    <s v="Lamp"/>
    <n v="89"/>
    <n v="133.5"/>
    <n v="0.65"/>
    <n v="2400.54"/>
  </r>
  <r>
    <n v="3106"/>
    <x v="12"/>
    <x v="1"/>
    <x v="0"/>
    <n v="402221"/>
    <s v="Lighting - T8 to 4ft 25 Watt Lamp"/>
    <x v="4"/>
    <x v="21"/>
    <s v="Lamp"/>
    <n v="16"/>
    <n v="21.6"/>
    <n v="0.11"/>
    <n v="431.55"/>
  </r>
  <r>
    <n v="3106"/>
    <x v="12"/>
    <x v="1"/>
    <x v="0"/>
    <n v="402221"/>
    <s v="Lighting - T8 to 4ft 25 Watt Lamp"/>
    <x v="4"/>
    <x v="21"/>
    <s v="Lamp"/>
    <n v="58"/>
    <n v="78.3"/>
    <n v="0.42"/>
    <n v="1564.39"/>
  </r>
  <r>
    <n v="3106"/>
    <x v="12"/>
    <x v="1"/>
    <x v="0"/>
    <n v="402221"/>
    <s v="Lighting - T8 to 4ft 25 Watt Lamp"/>
    <x v="4"/>
    <x v="21"/>
    <s v="Lamp"/>
    <n v="115"/>
    <n v="172.5"/>
    <n v="0.52"/>
    <n v="2332.16"/>
  </r>
  <r>
    <n v="3106"/>
    <x v="12"/>
    <x v="1"/>
    <x v="0"/>
    <n v="402221"/>
    <s v="Lighting - T8 to 4ft 25 Watt Lamp"/>
    <x v="4"/>
    <x v="21"/>
    <s v="Lamp"/>
    <n v="744"/>
    <n v="1004.4"/>
    <n v="4.6900000000000004"/>
    <n v="16086.47"/>
  </r>
  <r>
    <n v="3106"/>
    <x v="12"/>
    <x v="1"/>
    <x v="0"/>
    <n v="402221"/>
    <s v="Lighting - T8 to 4ft 25 Watt Lamp"/>
    <x v="4"/>
    <x v="21"/>
    <s v="Lamp"/>
    <n v="8"/>
    <n v="12"/>
    <n v="0.05"/>
    <n v="215.77"/>
  </r>
  <r>
    <n v="3106"/>
    <x v="12"/>
    <x v="1"/>
    <x v="0"/>
    <n v="402221"/>
    <s v="Lighting - T8 to 4ft 25 Watt Lamp"/>
    <x v="4"/>
    <x v="21"/>
    <s v="Lamp"/>
    <n v="530"/>
    <n v="715.5"/>
    <n v="3.96"/>
    <n v="14295.37"/>
  </r>
  <r>
    <n v="3106"/>
    <x v="12"/>
    <x v="1"/>
    <x v="0"/>
    <n v="402221"/>
    <s v="Lighting - T8 to 4ft 25 Watt Lamp"/>
    <x v="4"/>
    <x v="21"/>
    <s v="Lamp"/>
    <n v="50"/>
    <n v="67.5"/>
    <n v="0.37"/>
    <n v="1348.62"/>
  </r>
  <r>
    <n v="3106"/>
    <x v="12"/>
    <x v="1"/>
    <x v="0"/>
    <n v="402221"/>
    <s v="Lighting - T8 to 4ft 25 Watt Lamp"/>
    <x v="4"/>
    <x v="21"/>
    <s v="Lamp"/>
    <n v="320"/>
    <n v="480"/>
    <n v="1.87"/>
    <n v="11218.36"/>
  </r>
  <r>
    <n v="3106"/>
    <x v="12"/>
    <x v="1"/>
    <x v="0"/>
    <n v="402221"/>
    <s v="Lighting - T8 to 4ft 25 Watt Lamp"/>
    <x v="4"/>
    <x v="21"/>
    <s v="Lamp"/>
    <n v="22"/>
    <n v="29.7"/>
    <n v="0.16"/>
    <n v="593.39"/>
  </r>
  <r>
    <n v="3106"/>
    <x v="12"/>
    <x v="1"/>
    <x v="0"/>
    <n v="402221"/>
    <s v="Lighting - T8 to 4ft 25 Watt Lamp"/>
    <x v="4"/>
    <x v="21"/>
    <s v="Lamp"/>
    <n v="50"/>
    <n v="67.5"/>
    <n v="0.37"/>
    <n v="1348.62"/>
  </r>
  <r>
    <n v="3106"/>
    <x v="12"/>
    <x v="1"/>
    <x v="0"/>
    <n v="402221"/>
    <s v="Lighting - T8 to 4ft 25 Watt Lamp"/>
    <x v="4"/>
    <x v="21"/>
    <s v="Lamp"/>
    <n v="55"/>
    <n v="74.25"/>
    <n v="0.4"/>
    <n v="1483.48"/>
  </r>
  <r>
    <n v="3106"/>
    <x v="12"/>
    <x v="1"/>
    <x v="0"/>
    <n v="402221"/>
    <s v="Lighting - T8 to 4ft 25 Watt Lamp"/>
    <x v="4"/>
    <x v="21"/>
    <s v="Lamp"/>
    <n v="87"/>
    <n v="130.5"/>
    <n v="0.65"/>
    <n v="2346.59"/>
  </r>
  <r>
    <n v="3106"/>
    <x v="12"/>
    <x v="1"/>
    <x v="0"/>
    <n v="402221"/>
    <s v="Lighting - T8 to 4ft 25 Watt Lamp"/>
    <x v="4"/>
    <x v="21"/>
    <s v="Lamp"/>
    <n v="6"/>
    <n v="9"/>
    <n v="0.04"/>
    <n v="161.83000000000001"/>
  </r>
  <r>
    <n v="3106"/>
    <x v="12"/>
    <x v="1"/>
    <x v="0"/>
    <n v="402221"/>
    <s v="Lighting - T8 to 4ft 25 Watt Lamp"/>
    <x v="4"/>
    <x v="21"/>
    <s v="Lamp"/>
    <n v="50"/>
    <n v="67.5"/>
    <n v="0.37"/>
    <n v="1348.62"/>
  </r>
  <r>
    <n v="3106"/>
    <x v="12"/>
    <x v="1"/>
    <x v="0"/>
    <n v="402221"/>
    <s v="Lighting - T8 to 4ft 25 Watt Lamp"/>
    <x v="4"/>
    <x v="21"/>
    <s v="Lamp"/>
    <n v="88"/>
    <n v="118.8"/>
    <n v="0.65"/>
    <n v="2373.5700000000002"/>
  </r>
  <r>
    <n v="3106"/>
    <x v="12"/>
    <x v="1"/>
    <x v="0"/>
    <n v="402221"/>
    <s v="Lighting - T8 to 4ft 25 Watt Lamp"/>
    <x v="4"/>
    <x v="21"/>
    <s v="Lamp"/>
    <n v="108"/>
    <n v="162"/>
    <n v="0.8"/>
    <n v="2913.01"/>
  </r>
  <r>
    <n v="3106"/>
    <x v="12"/>
    <x v="1"/>
    <x v="0"/>
    <n v="402221"/>
    <s v="Lighting - T8 to 4ft 25 Watt Lamp"/>
    <x v="4"/>
    <x v="21"/>
    <s v="Lamp"/>
    <n v="655"/>
    <n v="982.5"/>
    <n v="3.82"/>
    <n v="22962.59"/>
  </r>
  <r>
    <n v="3106"/>
    <x v="12"/>
    <x v="1"/>
    <x v="0"/>
    <n v="402221"/>
    <s v="Lighting - T8 to 4ft 25 Watt Lamp"/>
    <x v="4"/>
    <x v="21"/>
    <s v="Lamp"/>
    <n v="848"/>
    <n v="1144.8"/>
    <n v="3.88"/>
    <n v="17197.18"/>
  </r>
  <r>
    <n v="3106"/>
    <x v="12"/>
    <x v="1"/>
    <x v="0"/>
    <n v="402221"/>
    <s v="Lighting - T8 to 4ft 25 Watt Lamp"/>
    <x v="4"/>
    <x v="21"/>
    <s v="Lamp"/>
    <n v="132"/>
    <n v="178.2"/>
    <n v="0.98"/>
    <n v="3560.35"/>
  </r>
  <r>
    <n v="3106"/>
    <x v="12"/>
    <x v="1"/>
    <x v="0"/>
    <n v="402221"/>
    <s v="Lighting - T8 to 4ft 25 Watt Lamp"/>
    <x v="4"/>
    <x v="21"/>
    <s v="Lamp"/>
    <n v="104"/>
    <n v="156"/>
    <n v="0.77"/>
    <n v="2805.12"/>
  </r>
  <r>
    <n v="3106"/>
    <x v="12"/>
    <x v="1"/>
    <x v="0"/>
    <n v="402221"/>
    <s v="Lighting - T8 to 4ft 25 Watt Lamp"/>
    <x v="4"/>
    <x v="21"/>
    <s v="Lamp"/>
    <n v="20"/>
    <n v="30"/>
    <n v="0.13"/>
    <n v="758.91"/>
  </r>
  <r>
    <n v="3106"/>
    <x v="12"/>
    <x v="1"/>
    <x v="0"/>
    <n v="402221"/>
    <s v="Lighting - T8 to 4ft 25 Watt Lamp"/>
    <x v="4"/>
    <x v="21"/>
    <s v="Lamp"/>
    <n v="96"/>
    <n v="144"/>
    <n v="0.66"/>
    <n v="3642.77"/>
  </r>
  <r>
    <n v="3106"/>
    <x v="12"/>
    <x v="1"/>
    <x v="0"/>
    <n v="402221"/>
    <s v="Lighting - T8 to 4ft 25 Watt Lamp"/>
    <x v="4"/>
    <x v="21"/>
    <s v="Lamp"/>
    <n v="70"/>
    <n v="94.5"/>
    <n v="0.51"/>
    <n v="1888.06"/>
  </r>
  <r>
    <n v="3106"/>
    <x v="12"/>
    <x v="1"/>
    <x v="0"/>
    <n v="402221"/>
    <s v="Lighting - T8 to 4ft 25 Watt Lamp"/>
    <x v="4"/>
    <x v="21"/>
    <s v="Lamp"/>
    <n v="1126"/>
    <n v="1689"/>
    <n v="8.2799999999999994"/>
    <n v="38367.99"/>
  </r>
  <r>
    <n v="3106"/>
    <x v="12"/>
    <x v="1"/>
    <x v="0"/>
    <n v="402221"/>
    <s v="Lighting - T8 to 4ft 25 Watt Lamp"/>
    <x v="4"/>
    <x v="21"/>
    <s v="Lamp"/>
    <n v="124"/>
    <n v="167.4"/>
    <n v="0.91"/>
    <n v="3344.57"/>
  </r>
  <r>
    <n v="3106"/>
    <x v="12"/>
    <x v="1"/>
    <x v="0"/>
    <n v="402221"/>
    <s v="Lighting - T8 to 4ft 25 Watt Lamp"/>
    <x v="4"/>
    <x v="21"/>
    <s v="Lamp"/>
    <n v="78"/>
    <n v="105.3"/>
    <n v="0.56999999999999995"/>
    <n v="2103.84"/>
  </r>
  <r>
    <n v="3106"/>
    <x v="12"/>
    <x v="1"/>
    <x v="0"/>
    <n v="402221"/>
    <s v="Lighting - T8 to 4ft 25 Watt Lamp"/>
    <x v="4"/>
    <x v="21"/>
    <s v="Lamp"/>
    <n v="54"/>
    <n v="81"/>
    <n v="0.4"/>
    <n v="1456.5"/>
  </r>
  <r>
    <n v="3106"/>
    <x v="12"/>
    <x v="1"/>
    <x v="0"/>
    <n v="402221"/>
    <s v="Lighting - T8 to 4ft 25 Watt Lamp"/>
    <x v="4"/>
    <x v="21"/>
    <s v="Lamp"/>
    <n v="52"/>
    <n v="78"/>
    <n v="0.38"/>
    <n v="1402.56"/>
  </r>
  <r>
    <n v="3106"/>
    <x v="12"/>
    <x v="1"/>
    <x v="0"/>
    <n v="402221"/>
    <s v="Lighting - T8 to 4ft 25 Watt Lamp"/>
    <x v="4"/>
    <x v="21"/>
    <s v="Lamp"/>
    <n v="108"/>
    <n v="162"/>
    <n v="0.8"/>
    <n v="2913.01"/>
  </r>
  <r>
    <n v="3106"/>
    <x v="12"/>
    <x v="1"/>
    <x v="0"/>
    <n v="402221"/>
    <s v="Lighting - T8 to 4ft 25 Watt Lamp"/>
    <x v="4"/>
    <x v="21"/>
    <s v="Lamp"/>
    <n v="98"/>
    <n v="147"/>
    <n v="0.72"/>
    <n v="2643.29"/>
  </r>
  <r>
    <n v="3106"/>
    <x v="12"/>
    <x v="1"/>
    <x v="0"/>
    <n v="402221"/>
    <s v="Lighting - T8 to 4ft 25 Watt Lamp"/>
    <x v="4"/>
    <x v="21"/>
    <s v="Lamp"/>
    <n v="30"/>
    <n v="45"/>
    <n v="0.22"/>
    <n v="1022.23"/>
  </r>
  <r>
    <n v="3106"/>
    <x v="12"/>
    <x v="1"/>
    <x v="0"/>
    <n v="402221"/>
    <s v="Lighting - T8 to 4ft 25 Watt Lamp"/>
    <x v="4"/>
    <x v="21"/>
    <s v="Lamp"/>
    <n v="22"/>
    <n v="33"/>
    <n v="0.16"/>
    <n v="749.64"/>
  </r>
  <r>
    <n v="3106"/>
    <x v="12"/>
    <x v="1"/>
    <x v="0"/>
    <n v="402221"/>
    <s v="Lighting - T8 to 4ft 25 Watt Lamp"/>
    <x v="4"/>
    <x v="21"/>
    <s v="Lamp"/>
    <n v="26"/>
    <n v="39"/>
    <n v="0.19"/>
    <n v="885.93"/>
  </r>
  <r>
    <n v="3106"/>
    <x v="12"/>
    <x v="1"/>
    <x v="0"/>
    <n v="402221"/>
    <s v="Lighting - T8 to 4ft 25 Watt Lamp"/>
    <x v="4"/>
    <x v="21"/>
    <s v="Lamp"/>
    <n v="28"/>
    <n v="42"/>
    <n v="0.2"/>
    <n v="954.08"/>
  </r>
  <r>
    <n v="3106"/>
    <x v="12"/>
    <x v="1"/>
    <x v="0"/>
    <n v="402221"/>
    <s v="Lighting - T8 to 4ft 25 Watt Lamp"/>
    <x v="4"/>
    <x v="21"/>
    <s v="Lamp"/>
    <n v="234"/>
    <n v="351"/>
    <n v="1.72"/>
    <n v="7973.45"/>
  </r>
  <r>
    <n v="3106"/>
    <x v="12"/>
    <x v="1"/>
    <x v="0"/>
    <n v="402221"/>
    <s v="Lighting - T8 to 4ft 25 Watt Lamp"/>
    <x v="4"/>
    <x v="21"/>
    <s v="Lamp"/>
    <n v="118"/>
    <n v="159.30000000000001"/>
    <n v="0.87"/>
    <n v="3182.74"/>
  </r>
  <r>
    <n v="3106"/>
    <x v="12"/>
    <x v="1"/>
    <x v="0"/>
    <n v="402221"/>
    <s v="Lighting - T8 to 4ft 25 Watt Lamp"/>
    <x v="4"/>
    <x v="21"/>
    <s v="Lamp"/>
    <n v="82"/>
    <n v="123"/>
    <n v="0.56999999999999995"/>
    <n v="3111.53"/>
  </r>
  <r>
    <n v="3106"/>
    <x v="12"/>
    <x v="1"/>
    <x v="0"/>
    <n v="402221"/>
    <s v="Lighting - T8 to 4ft 25 Watt Lamp"/>
    <x v="4"/>
    <x v="21"/>
    <s v="Lamp"/>
    <n v="597"/>
    <n v="895.5"/>
    <n v="2.73"/>
    <n v="12106.98"/>
  </r>
  <r>
    <n v="3106"/>
    <x v="12"/>
    <x v="1"/>
    <x v="0"/>
    <n v="402221"/>
    <s v="Lighting - T8 to 4ft 25 Watt Lamp"/>
    <x v="4"/>
    <x v="21"/>
    <s v="Lamp"/>
    <n v="45"/>
    <n v="67.5"/>
    <n v="0.33"/>
    <n v="1213.75"/>
  </r>
  <r>
    <n v="3106"/>
    <x v="12"/>
    <x v="1"/>
    <x v="0"/>
    <n v="402221"/>
    <s v="Lighting - T8 to 4ft 25 Watt Lamp"/>
    <x v="4"/>
    <x v="21"/>
    <s v="Lamp"/>
    <n v="83"/>
    <n v="112.05"/>
    <n v="0.62"/>
    <n v="2238.6999999999998"/>
  </r>
  <r>
    <n v="3106"/>
    <x v="12"/>
    <x v="1"/>
    <x v="0"/>
    <n v="402221"/>
    <s v="Lighting - T8 to 4ft 25 Watt Lamp"/>
    <x v="4"/>
    <x v="21"/>
    <s v="Lamp"/>
    <n v="30"/>
    <n v="45"/>
    <n v="0.22"/>
    <n v="809.17"/>
  </r>
  <r>
    <n v="3106"/>
    <x v="12"/>
    <x v="1"/>
    <x v="0"/>
    <n v="402221"/>
    <s v="Lighting - T8 to 4ft 25 Watt Lamp"/>
    <x v="4"/>
    <x v="21"/>
    <s v="Lamp"/>
    <n v="149"/>
    <n v="223.5"/>
    <n v="1.1000000000000001"/>
    <n v="4018.88"/>
  </r>
  <r>
    <n v="3106"/>
    <x v="12"/>
    <x v="1"/>
    <x v="0"/>
    <n v="402221"/>
    <s v="Lighting - T8 to 4ft 25 Watt Lamp"/>
    <x v="4"/>
    <x v="21"/>
    <s v="Lamp"/>
    <n v="50"/>
    <n v="67.5"/>
    <n v="0.37"/>
    <n v="1348.62"/>
  </r>
  <r>
    <n v="3106"/>
    <x v="12"/>
    <x v="1"/>
    <x v="0"/>
    <n v="402221"/>
    <s v="Lighting - T8 to 4ft 25 Watt Lamp"/>
    <x v="4"/>
    <x v="21"/>
    <s v="Lamp"/>
    <n v="20"/>
    <n v="27"/>
    <n v="0.14000000000000001"/>
    <n v="539.44000000000005"/>
  </r>
  <r>
    <n v="3106"/>
    <x v="12"/>
    <x v="1"/>
    <x v="0"/>
    <n v="402221"/>
    <s v="Lighting - T8 to 4ft 25 Watt Lamp"/>
    <x v="4"/>
    <x v="21"/>
    <s v="Lamp"/>
    <n v="104"/>
    <n v="156"/>
    <n v="0.77"/>
    <n v="2805.12"/>
  </r>
  <r>
    <n v="3106"/>
    <x v="12"/>
    <x v="1"/>
    <x v="0"/>
    <n v="402221"/>
    <s v="Lighting - T8 to 4ft 25 Watt Lamp"/>
    <x v="4"/>
    <x v="21"/>
    <s v="Lamp"/>
    <n v="32"/>
    <n v="48"/>
    <n v="0.23"/>
    <n v="1090.3800000000001"/>
  </r>
  <r>
    <n v="3106"/>
    <x v="12"/>
    <x v="1"/>
    <x v="0"/>
    <n v="402221"/>
    <s v="Lighting - T8 to 4ft 25 Watt Lamp"/>
    <x v="4"/>
    <x v="21"/>
    <s v="Lamp"/>
    <n v="72"/>
    <n v="108"/>
    <n v="0.53"/>
    <n v="1942.01"/>
  </r>
  <r>
    <n v="3106"/>
    <x v="12"/>
    <x v="1"/>
    <x v="0"/>
    <n v="402221"/>
    <s v="Lighting - T8 to 4ft 25 Watt Lamp"/>
    <x v="4"/>
    <x v="21"/>
    <s v="Lamp"/>
    <n v="96"/>
    <n v="129.6"/>
    <n v="0.71"/>
    <n v="3271.16"/>
  </r>
  <r>
    <n v="3106"/>
    <x v="12"/>
    <x v="1"/>
    <x v="0"/>
    <n v="402221"/>
    <s v="Lighting - T8 to 4ft 25 Watt Lamp"/>
    <x v="4"/>
    <x v="21"/>
    <s v="Lamp"/>
    <n v="245"/>
    <n v="330.75"/>
    <n v="1.81"/>
    <n v="6608.23"/>
  </r>
  <r>
    <n v="3106"/>
    <x v="12"/>
    <x v="1"/>
    <x v="0"/>
    <n v="402221"/>
    <s v="Lighting - T8 to 4ft 25 Watt Lamp"/>
    <x v="4"/>
    <x v="21"/>
    <s v="Lamp"/>
    <n v="61"/>
    <n v="82.35"/>
    <n v="0.45"/>
    <n v="2078.5500000000002"/>
  </r>
  <r>
    <n v="3106"/>
    <x v="12"/>
    <x v="1"/>
    <x v="0"/>
    <n v="402221"/>
    <s v="Lighting - T8 to 4ft 25 Watt Lamp"/>
    <x v="4"/>
    <x v="21"/>
    <s v="Lamp"/>
    <n v="100"/>
    <n v="150"/>
    <n v="0.74"/>
    <n v="2697.24"/>
  </r>
  <r>
    <n v="3106"/>
    <x v="12"/>
    <x v="1"/>
    <x v="0"/>
    <n v="402221"/>
    <s v="Lighting - T8 to 4ft 25 Watt Lamp"/>
    <x v="4"/>
    <x v="21"/>
    <s v="Lamp"/>
    <n v="376"/>
    <n v="507.6"/>
    <n v="2.78"/>
    <n v="12812.04"/>
  </r>
  <r>
    <n v="3106"/>
    <x v="12"/>
    <x v="1"/>
    <x v="0"/>
    <n v="402221"/>
    <s v="Lighting - T8 to 4ft 25 Watt Lamp"/>
    <x v="4"/>
    <x v="21"/>
    <s v="Lamp"/>
    <n v="528"/>
    <n v="792"/>
    <n v="3.08"/>
    <n v="18510.3"/>
  </r>
  <r>
    <n v="3106"/>
    <x v="12"/>
    <x v="1"/>
    <x v="0"/>
    <n v="402221"/>
    <s v="Lighting - T8 to 4ft 25 Watt Lamp"/>
    <x v="4"/>
    <x v="21"/>
    <s v="Lamp"/>
    <n v="636"/>
    <n v="858.6"/>
    <n v="3.85"/>
    <n v="13490.89"/>
  </r>
  <r>
    <n v="3106"/>
    <x v="12"/>
    <x v="1"/>
    <x v="0"/>
    <n v="402221"/>
    <s v="Lighting - T8 to 4ft 25 Watt Lamp"/>
    <x v="4"/>
    <x v="21"/>
    <s v="Lamp"/>
    <n v="151"/>
    <n v="203.85"/>
    <n v="0.61"/>
    <n v="3034.64"/>
  </r>
  <r>
    <n v="3106"/>
    <x v="12"/>
    <x v="1"/>
    <x v="0"/>
    <n v="402221"/>
    <s v="Lighting - T8 to 4ft 25 Watt Lamp"/>
    <x v="4"/>
    <x v="21"/>
    <s v="Lamp"/>
    <n v="346"/>
    <n v="467.1"/>
    <n v="2.04"/>
    <n v="8626.19"/>
  </r>
  <r>
    <n v="3106"/>
    <x v="12"/>
    <x v="1"/>
    <x v="0"/>
    <n v="402221"/>
    <s v="Lighting - T8 to 4ft 25 Watt Lamp"/>
    <x v="4"/>
    <x v="21"/>
    <s v="Lamp"/>
    <n v="112"/>
    <n v="168"/>
    <n v="0.83"/>
    <n v="3020.9"/>
  </r>
  <r>
    <n v="3106"/>
    <x v="12"/>
    <x v="1"/>
    <x v="0"/>
    <n v="402221"/>
    <s v="Lighting - T8 to 4ft 25 Watt Lamp"/>
    <x v="4"/>
    <x v="21"/>
    <s v="Lamp"/>
    <n v="228"/>
    <n v="342"/>
    <n v="1.68"/>
    <n v="6149.7"/>
  </r>
  <r>
    <n v="3106"/>
    <x v="12"/>
    <x v="1"/>
    <x v="0"/>
    <n v="402221"/>
    <s v="Lighting - T8 to 4ft 25 Watt Lamp"/>
    <x v="4"/>
    <x v="21"/>
    <s v="Lamp"/>
    <n v="126"/>
    <n v="189"/>
    <n v="0.87"/>
    <n v="4781.1400000000003"/>
  </r>
  <r>
    <n v="3106"/>
    <x v="12"/>
    <x v="1"/>
    <x v="0"/>
    <n v="402221"/>
    <s v="Lighting - T8 to 4ft 25 Watt Lamp"/>
    <x v="4"/>
    <x v="21"/>
    <s v="Lamp"/>
    <n v="218"/>
    <n v="327"/>
    <n v="1.61"/>
    <n v="5879.98"/>
  </r>
  <r>
    <n v="3106"/>
    <x v="12"/>
    <x v="1"/>
    <x v="0"/>
    <n v="402221"/>
    <s v="Lighting - T8 to 4ft 25 Watt Lamp"/>
    <x v="4"/>
    <x v="21"/>
    <s v="Lamp"/>
    <n v="134"/>
    <n v="201"/>
    <n v="0.99"/>
    <n v="3614.3"/>
  </r>
  <r>
    <n v="3106"/>
    <x v="12"/>
    <x v="1"/>
    <x v="0"/>
    <n v="402221"/>
    <s v="Lighting - T8 to 4ft 25 Watt Lamp"/>
    <x v="4"/>
    <x v="21"/>
    <s v="Lamp"/>
    <n v="122"/>
    <n v="183"/>
    <n v="0.9"/>
    <n v="3290.63"/>
  </r>
  <r>
    <n v="3106"/>
    <x v="12"/>
    <x v="1"/>
    <x v="0"/>
    <n v="402221"/>
    <s v="Lighting - T8 to 4ft 25 Watt Lamp"/>
    <x v="4"/>
    <x v="21"/>
    <s v="Lamp"/>
    <n v="222"/>
    <n v="333"/>
    <n v="1.54"/>
    <n v="8423.92"/>
  </r>
  <r>
    <n v="3106"/>
    <x v="12"/>
    <x v="1"/>
    <x v="0"/>
    <n v="402221"/>
    <s v="Lighting - T8 to 4ft 25 Watt Lamp"/>
    <x v="4"/>
    <x v="21"/>
    <s v="Lamp"/>
    <n v="52"/>
    <n v="78"/>
    <n v="0.38"/>
    <n v="1402.56"/>
  </r>
  <r>
    <n v="3106"/>
    <x v="12"/>
    <x v="1"/>
    <x v="0"/>
    <n v="402221"/>
    <s v="Lighting - T8 to 4ft 25 Watt Lamp"/>
    <x v="4"/>
    <x v="21"/>
    <s v="Lamp"/>
    <n v="18"/>
    <n v="27"/>
    <n v="0.13"/>
    <n v="485.5"/>
  </r>
  <r>
    <n v="3106"/>
    <x v="12"/>
    <x v="1"/>
    <x v="0"/>
    <n v="402221"/>
    <s v="Lighting - T8 to 4ft 25 Watt Lamp"/>
    <x v="4"/>
    <x v="21"/>
    <s v="Lamp"/>
    <n v="92"/>
    <n v="124.2"/>
    <n v="0.68"/>
    <n v="2481.46"/>
  </r>
  <r>
    <n v="3106"/>
    <x v="12"/>
    <x v="1"/>
    <x v="0"/>
    <n v="402221"/>
    <s v="Lighting - T8 to 4ft 25 Watt Lamp"/>
    <x v="4"/>
    <x v="21"/>
    <s v="Lamp"/>
    <n v="978"/>
    <n v="1467"/>
    <n v="7.25"/>
    <n v="33324.949999999997"/>
  </r>
  <r>
    <n v="3106"/>
    <x v="12"/>
    <x v="1"/>
    <x v="0"/>
    <n v="402221"/>
    <s v="Lighting - T8 to 4ft 25 Watt Lamp"/>
    <x v="4"/>
    <x v="21"/>
    <s v="Lamp"/>
    <n v="316"/>
    <n v="474"/>
    <n v="2.34"/>
    <n v="8523.27"/>
  </r>
  <r>
    <n v="3106"/>
    <x v="12"/>
    <x v="1"/>
    <x v="0"/>
    <n v="402221"/>
    <s v="Lighting - T8 to 4ft 25 Watt Lamp"/>
    <x v="4"/>
    <x v="21"/>
    <s v="Lamp"/>
    <n v="231"/>
    <n v="346.5"/>
    <n v="1.6"/>
    <n v="8765.43"/>
  </r>
  <r>
    <n v="3106"/>
    <x v="12"/>
    <x v="1"/>
    <x v="0"/>
    <n v="402221"/>
    <s v="Lighting - T8 to 4ft 25 Watt Lamp"/>
    <x v="4"/>
    <x v="21"/>
    <s v="Lamp"/>
    <n v="122"/>
    <n v="183"/>
    <n v="0.86"/>
    <n v="4629.3599999999997"/>
  </r>
  <r>
    <n v="3106"/>
    <x v="12"/>
    <x v="1"/>
    <x v="0"/>
    <n v="402221"/>
    <s v="Lighting - T8 to 4ft 25 Watt Lamp"/>
    <x v="4"/>
    <x v="21"/>
    <s v="Lamp"/>
    <n v="168"/>
    <n v="252"/>
    <n v="1.24"/>
    <n v="4531.3599999999997"/>
  </r>
  <r>
    <n v="3106"/>
    <x v="12"/>
    <x v="1"/>
    <x v="0"/>
    <n v="402221"/>
    <s v="Lighting - T8 to 4ft 25 Watt Lamp"/>
    <x v="4"/>
    <x v="21"/>
    <s v="Lamp"/>
    <n v="124"/>
    <n v="167.4"/>
    <n v="0.91"/>
    <n v="3344.57"/>
  </r>
  <r>
    <n v="3106"/>
    <x v="12"/>
    <x v="1"/>
    <x v="0"/>
    <n v="402221"/>
    <s v="Lighting - T8 to 4ft 25 Watt Lamp"/>
    <x v="4"/>
    <x v="21"/>
    <s v="Lamp"/>
    <n v="180"/>
    <n v="243"/>
    <n v="0.73"/>
    <n v="3617.46"/>
  </r>
  <r>
    <n v="3106"/>
    <x v="12"/>
    <x v="1"/>
    <x v="0"/>
    <n v="402221"/>
    <s v="Lighting - T8 to 4ft 25 Watt Lamp"/>
    <x v="4"/>
    <x v="21"/>
    <s v="Lamp"/>
    <n v="32"/>
    <n v="48"/>
    <n v="0.23"/>
    <n v="863.11"/>
  </r>
  <r>
    <n v="3106"/>
    <x v="12"/>
    <x v="1"/>
    <x v="0"/>
    <n v="402221"/>
    <s v="Lighting - T8 to 4ft 25 Watt Lamp"/>
    <x v="4"/>
    <x v="21"/>
    <s v="Lamp"/>
    <n v="195"/>
    <n v="292.5"/>
    <n v="1.37"/>
    <n v="7399.39"/>
  </r>
  <r>
    <n v="3106"/>
    <x v="12"/>
    <x v="1"/>
    <x v="0"/>
    <n v="402221"/>
    <s v="Lighting - T8 to 4ft 25 Watt Lamp"/>
    <x v="4"/>
    <x v="21"/>
    <s v="Lamp"/>
    <n v="60"/>
    <n v="90"/>
    <n v="0.44"/>
    <n v="1618.34"/>
  </r>
  <r>
    <n v="3106"/>
    <x v="12"/>
    <x v="1"/>
    <x v="0"/>
    <n v="402221"/>
    <s v="Lighting - T8 to 4ft 25 Watt Lamp"/>
    <x v="4"/>
    <x v="21"/>
    <s v="Lamp"/>
    <n v="26"/>
    <n v="26"/>
    <n v="0.19"/>
    <n v="701.28"/>
  </r>
  <r>
    <n v="3106"/>
    <x v="12"/>
    <x v="1"/>
    <x v="0"/>
    <n v="402221"/>
    <s v="Lighting - T8 to 4ft 25 Watt Lamp"/>
    <x v="4"/>
    <x v="21"/>
    <s v="Lamp"/>
    <n v="102"/>
    <n v="137.69999999999999"/>
    <n v="0.75"/>
    <n v="2751.18"/>
  </r>
  <r>
    <n v="3106"/>
    <x v="12"/>
    <x v="1"/>
    <x v="0"/>
    <n v="402221"/>
    <s v="Lighting - T8 to 4ft 25 Watt Lamp"/>
    <x v="4"/>
    <x v="21"/>
    <s v="Lamp"/>
    <n v="551"/>
    <n v="826.5"/>
    <n v="3.47"/>
    <n v="11913.5"/>
  </r>
  <r>
    <n v="3106"/>
    <x v="12"/>
    <x v="1"/>
    <x v="0"/>
    <n v="402221"/>
    <s v="Lighting - T8 to 4ft 25 Watt Lamp"/>
    <x v="4"/>
    <x v="21"/>
    <s v="Lamp"/>
    <n v="150"/>
    <n v="225"/>
    <n v="0.9"/>
    <n v="3181.81"/>
  </r>
  <r>
    <n v="3106"/>
    <x v="12"/>
    <x v="1"/>
    <x v="0"/>
    <n v="402221"/>
    <s v="Lighting - T8 to 4ft 25 Watt Lamp"/>
    <x v="4"/>
    <x v="21"/>
    <s v="Lamp"/>
    <n v="78"/>
    <n v="117"/>
    <n v="0.56999999999999995"/>
    <n v="2103.84"/>
  </r>
  <r>
    <n v="3106"/>
    <x v="12"/>
    <x v="1"/>
    <x v="0"/>
    <n v="402221"/>
    <s v="Lighting - T8 to 4ft 25 Watt Lamp"/>
    <x v="4"/>
    <x v="21"/>
    <s v="Lamp"/>
    <n v="328"/>
    <n v="442.8"/>
    <n v="1.39"/>
    <n v="6412.03"/>
  </r>
  <r>
    <n v="3106"/>
    <x v="12"/>
    <x v="1"/>
    <x v="0"/>
    <n v="402221"/>
    <s v="Lighting - T8 to 4ft 25 Watt Lamp"/>
    <x v="4"/>
    <x v="21"/>
    <s v="Lamp"/>
    <n v="292"/>
    <n v="438"/>
    <n v="1.33"/>
    <n v="5921.67"/>
  </r>
  <r>
    <n v="3106"/>
    <x v="12"/>
    <x v="1"/>
    <x v="0"/>
    <n v="402221"/>
    <s v="Lighting - T8 to 4ft 25 Watt Lamp"/>
    <x v="4"/>
    <x v="21"/>
    <s v="Lamp"/>
    <n v="102"/>
    <n v="137.69999999999999"/>
    <n v="0.76"/>
    <n v="2751.18"/>
  </r>
  <r>
    <n v="3106"/>
    <x v="12"/>
    <x v="1"/>
    <x v="0"/>
    <n v="402221"/>
    <s v="Lighting - T8 to 4ft 25 Watt Lamp"/>
    <x v="4"/>
    <x v="21"/>
    <s v="Lamp"/>
    <n v="9"/>
    <n v="13.5"/>
    <n v="0.06"/>
    <n v="242.75"/>
  </r>
  <r>
    <n v="3106"/>
    <x v="12"/>
    <x v="1"/>
    <x v="0"/>
    <n v="402221"/>
    <s v="Lighting - T8 to 4ft 25 Watt Lamp"/>
    <x v="4"/>
    <x v="21"/>
    <s v="Lamp"/>
    <n v="518"/>
    <n v="699.3"/>
    <n v="3.06"/>
    <n v="12914.36"/>
  </r>
  <r>
    <n v="3106"/>
    <x v="12"/>
    <x v="1"/>
    <x v="0"/>
    <n v="402221"/>
    <s v="Lighting - T8 to 4ft 25 Watt Lamp"/>
    <x v="4"/>
    <x v="21"/>
    <s v="Lamp"/>
    <n v="37"/>
    <n v="55.5"/>
    <n v="0.27"/>
    <n v="997.97"/>
  </r>
  <r>
    <n v="3106"/>
    <x v="12"/>
    <x v="1"/>
    <x v="0"/>
    <n v="402221"/>
    <s v="Lighting - T8 to 4ft 25 Watt Lamp"/>
    <x v="4"/>
    <x v="21"/>
    <s v="Lamp"/>
    <n v="104"/>
    <n v="140.4"/>
    <n v="0.77"/>
    <n v="2805.12"/>
  </r>
  <r>
    <n v="3106"/>
    <x v="12"/>
    <x v="1"/>
    <x v="0"/>
    <n v="402221"/>
    <s v="Lighting - T8 to 4ft 25 Watt Lamp"/>
    <x v="4"/>
    <x v="21"/>
    <s v="Lamp"/>
    <n v="34"/>
    <n v="45.9"/>
    <n v="0.15"/>
    <n v="689.5"/>
  </r>
  <r>
    <n v="3106"/>
    <x v="12"/>
    <x v="1"/>
    <x v="0"/>
    <n v="402221"/>
    <s v="Lighting - T8 to 4ft 25 Watt Lamp"/>
    <x v="4"/>
    <x v="21"/>
    <s v="Lamp"/>
    <n v="50"/>
    <n v="75"/>
    <n v="0.37"/>
    <n v="1348.62"/>
  </r>
  <r>
    <n v="3106"/>
    <x v="12"/>
    <x v="1"/>
    <x v="0"/>
    <n v="402221"/>
    <s v="Lighting - T8 to 4ft 25 Watt Lamp"/>
    <x v="4"/>
    <x v="21"/>
    <s v="Lamp"/>
    <n v="244"/>
    <n v="366"/>
    <n v="1.69"/>
    <n v="9258.7199999999993"/>
  </r>
  <r>
    <n v="3106"/>
    <x v="12"/>
    <x v="1"/>
    <x v="0"/>
    <n v="402221"/>
    <s v="Lighting - T8 to 4ft 25 Watt Lamp"/>
    <x v="4"/>
    <x v="21"/>
    <s v="Lamp"/>
    <n v="450"/>
    <n v="675"/>
    <n v="2.66"/>
    <n v="11219.04"/>
  </r>
  <r>
    <n v="3106"/>
    <x v="12"/>
    <x v="1"/>
    <x v="0"/>
    <n v="402221"/>
    <s v="Lighting - T8 to 4ft 25 Watt Lamp"/>
    <x v="4"/>
    <x v="21"/>
    <s v="Lamp"/>
    <n v="36"/>
    <n v="48.6"/>
    <n v="0.21"/>
    <n v="897.52"/>
  </r>
  <r>
    <n v="3106"/>
    <x v="12"/>
    <x v="1"/>
    <x v="0"/>
    <n v="402221"/>
    <s v="Lighting - T8 to 4ft 25 Watt Lamp"/>
    <x v="4"/>
    <x v="21"/>
    <s v="Lamp"/>
    <n v="67"/>
    <n v="90.45"/>
    <n v="0.5"/>
    <n v="1807.15"/>
  </r>
  <r>
    <n v="3106"/>
    <x v="12"/>
    <x v="1"/>
    <x v="0"/>
    <n v="402221"/>
    <s v="Lighting - T8 to 4ft 25 Watt Lamp"/>
    <x v="4"/>
    <x v="21"/>
    <s v="Lamp"/>
    <n v="16"/>
    <n v="24"/>
    <n v="0.11"/>
    <n v="431.55"/>
  </r>
  <r>
    <n v="3106"/>
    <x v="12"/>
    <x v="1"/>
    <x v="0"/>
    <n v="402221"/>
    <s v="Lighting - T8 to 4ft 25 Watt Lamp"/>
    <x v="4"/>
    <x v="21"/>
    <s v="Lamp"/>
    <n v="36"/>
    <n v="54"/>
    <n v="0.26"/>
    <n v="971"/>
  </r>
  <r>
    <n v="3106"/>
    <x v="12"/>
    <x v="1"/>
    <x v="0"/>
    <n v="402221"/>
    <s v="Lighting - T8 to 4ft 25 Watt Lamp"/>
    <x v="4"/>
    <x v="21"/>
    <s v="Lamp"/>
    <n v="208"/>
    <n v="312"/>
    <n v="1.55"/>
    <n v="5610.25"/>
  </r>
  <r>
    <n v="3106"/>
    <x v="12"/>
    <x v="1"/>
    <x v="0"/>
    <n v="402221"/>
    <s v="Lighting - T8 to 4ft 25 Watt Lamp"/>
    <x v="4"/>
    <x v="21"/>
    <s v="Lamp"/>
    <n v="38"/>
    <n v="57"/>
    <n v="0.28000000000000003"/>
    <n v="1024.95"/>
  </r>
  <r>
    <n v="3106"/>
    <x v="12"/>
    <x v="1"/>
    <x v="0"/>
    <n v="402221"/>
    <s v="Lighting - T8 to 4ft 25 Watt Lamp"/>
    <x v="4"/>
    <x v="21"/>
    <s v="Lamp"/>
    <n v="100"/>
    <n v="150"/>
    <n v="0.74"/>
    <n v="2697.24"/>
  </r>
  <r>
    <n v="3106"/>
    <x v="12"/>
    <x v="1"/>
    <x v="0"/>
    <n v="402221"/>
    <s v="Lighting - T8 to 4ft 25 Watt Lamp"/>
    <x v="4"/>
    <x v="21"/>
    <s v="Lamp"/>
    <n v="568"/>
    <n v="766.8"/>
    <n v="2.41"/>
    <n v="11103.77"/>
  </r>
  <r>
    <n v="3106"/>
    <x v="12"/>
    <x v="1"/>
    <x v="0"/>
    <n v="402221"/>
    <s v="Lighting - T8 to 4ft 25 Watt Lamp"/>
    <x v="4"/>
    <x v="21"/>
    <s v="Lamp"/>
    <n v="524"/>
    <n v="707.4"/>
    <n v="3.88"/>
    <n v="14133.53"/>
  </r>
  <r>
    <n v="3106"/>
    <x v="12"/>
    <x v="1"/>
    <x v="0"/>
    <n v="402221"/>
    <s v="Lighting - T8 to 4ft 25 Watt Lamp"/>
    <x v="4"/>
    <x v="21"/>
    <s v="Lamp"/>
    <n v="94"/>
    <n v="141"/>
    <n v="0.69"/>
    <n v="3203.01"/>
  </r>
  <r>
    <n v="3106"/>
    <x v="12"/>
    <x v="1"/>
    <x v="0"/>
    <n v="402221"/>
    <s v="Lighting - T8 to 4ft 25 Watt Lamp"/>
    <x v="4"/>
    <x v="21"/>
    <s v="Lamp"/>
    <n v="58"/>
    <n v="87"/>
    <n v="0.42"/>
    <n v="1976.32"/>
  </r>
  <r>
    <n v="3106"/>
    <x v="12"/>
    <x v="1"/>
    <x v="0"/>
    <n v="402221"/>
    <s v="Lighting - T8 to 4ft 25 Watt Lamp"/>
    <x v="4"/>
    <x v="21"/>
    <s v="Lamp"/>
    <n v="48"/>
    <n v="72"/>
    <n v="0.35"/>
    <n v="1635.58"/>
  </r>
  <r>
    <n v="3106"/>
    <x v="12"/>
    <x v="1"/>
    <x v="0"/>
    <n v="402221"/>
    <s v="Lighting - T8 to 4ft 25 Watt Lamp"/>
    <x v="4"/>
    <x v="21"/>
    <s v="Lamp"/>
    <n v="24"/>
    <n v="36"/>
    <n v="0.17"/>
    <n v="817.79"/>
  </r>
  <r>
    <n v="3106"/>
    <x v="12"/>
    <x v="1"/>
    <x v="0"/>
    <n v="402221"/>
    <s v="Lighting - T8 to 4ft 25 Watt Lamp"/>
    <x v="4"/>
    <x v="21"/>
    <s v="Lamp"/>
    <n v="66"/>
    <n v="99"/>
    <n v="0.48"/>
    <n v="2248.92"/>
  </r>
  <r>
    <n v="3106"/>
    <x v="12"/>
    <x v="1"/>
    <x v="0"/>
    <n v="402221"/>
    <s v="Lighting - T8 to 4ft 25 Watt Lamp"/>
    <x v="4"/>
    <x v="21"/>
    <s v="Lamp"/>
    <n v="120"/>
    <n v="180"/>
    <n v="0.84"/>
    <n v="4553.47"/>
  </r>
  <r>
    <n v="3106"/>
    <x v="12"/>
    <x v="1"/>
    <x v="0"/>
    <n v="402221"/>
    <s v="Lighting - T8 to 4ft 25 Watt Lamp"/>
    <x v="4"/>
    <x v="21"/>
    <s v="Lamp"/>
    <n v="87"/>
    <n v="130.5"/>
    <n v="0.6"/>
    <n v="3301.26"/>
  </r>
  <r>
    <n v="3106"/>
    <x v="12"/>
    <x v="1"/>
    <x v="0"/>
    <n v="402221"/>
    <s v="Lighting - T8 to 4ft 25 Watt Lamp"/>
    <x v="4"/>
    <x v="21"/>
    <s v="Lamp"/>
    <n v="45"/>
    <n v="67.5"/>
    <n v="0.33"/>
    <n v="1213.75"/>
  </r>
  <r>
    <n v="3106"/>
    <x v="12"/>
    <x v="1"/>
    <x v="0"/>
    <n v="402221"/>
    <s v="Lighting - T8 to 4ft 25 Watt Lamp"/>
    <x v="4"/>
    <x v="21"/>
    <s v="Lamp"/>
    <n v="30"/>
    <n v="45"/>
    <n v="0.22"/>
    <n v="809.17"/>
  </r>
  <r>
    <n v="3106"/>
    <x v="12"/>
    <x v="1"/>
    <x v="0"/>
    <n v="402221"/>
    <s v="Lighting - T8 to 4ft 25 Watt Lamp"/>
    <x v="4"/>
    <x v="21"/>
    <s v="Lamp"/>
    <n v="75"/>
    <n v="112.5"/>
    <n v="0.55000000000000004"/>
    <n v="2022.93"/>
  </r>
  <r>
    <n v="3106"/>
    <x v="12"/>
    <x v="1"/>
    <x v="0"/>
    <n v="402221"/>
    <s v="Lighting - T8 to 4ft 25 Watt Lamp"/>
    <x v="4"/>
    <x v="21"/>
    <s v="Lamp"/>
    <n v="445"/>
    <n v="667.5"/>
    <n v="3.32"/>
    <n v="12002.71"/>
  </r>
  <r>
    <n v="3106"/>
    <x v="12"/>
    <x v="1"/>
    <x v="0"/>
    <n v="402221"/>
    <s v="Lighting - T8 to 4ft 25 Watt Lamp"/>
    <x v="4"/>
    <x v="21"/>
    <s v="Lamp"/>
    <n v="241"/>
    <n v="325.35000000000002"/>
    <n v="1.78"/>
    <n v="6500.34"/>
  </r>
  <r>
    <n v="3106"/>
    <x v="12"/>
    <x v="1"/>
    <x v="0"/>
    <n v="402221"/>
    <s v="Lighting - T8 to 4ft 25 Watt Lamp"/>
    <x v="4"/>
    <x v="21"/>
    <s v="Lamp"/>
    <n v="110"/>
    <n v="165"/>
    <n v="0.81"/>
    <n v="2966.96"/>
  </r>
  <r>
    <n v="3106"/>
    <x v="12"/>
    <x v="1"/>
    <x v="0"/>
    <n v="402221"/>
    <s v="Lighting - T8 to 4ft 25 Watt Lamp"/>
    <x v="4"/>
    <x v="21"/>
    <s v="Lamp"/>
    <n v="1139"/>
    <n v="1537.65"/>
    <n v="8.44"/>
    <n v="30721.56"/>
  </r>
  <r>
    <n v="3106"/>
    <x v="12"/>
    <x v="1"/>
    <x v="0"/>
    <n v="402221"/>
    <s v="Lighting - T8 to 4ft 25 Watt Lamp"/>
    <x v="4"/>
    <x v="21"/>
    <s v="Lamp"/>
    <n v="192"/>
    <n v="288"/>
    <n v="1.42"/>
    <n v="5178.7"/>
  </r>
  <r>
    <n v="3106"/>
    <x v="12"/>
    <x v="1"/>
    <x v="0"/>
    <n v="402221"/>
    <s v="Lighting - T8 to 4ft 25 Watt Lamp"/>
    <x v="4"/>
    <x v="21"/>
    <s v="Lamp"/>
    <n v="111"/>
    <n v="166.5"/>
    <n v="0.82"/>
    <n v="2993.93"/>
  </r>
  <r>
    <n v="3106"/>
    <x v="12"/>
    <x v="1"/>
    <x v="0"/>
    <n v="402221"/>
    <s v="Lighting - T8 to 4ft 25 Watt Lamp"/>
    <x v="4"/>
    <x v="21"/>
    <s v="Lamp"/>
    <n v="114"/>
    <n v="171"/>
    <n v="0.66"/>
    <n v="3996.54"/>
  </r>
  <r>
    <n v="3106"/>
    <x v="12"/>
    <x v="1"/>
    <x v="0"/>
    <n v="402221"/>
    <s v="Lighting - T8 to 4ft 25 Watt Lamp"/>
    <x v="4"/>
    <x v="21"/>
    <s v="Lamp"/>
    <n v="22"/>
    <n v="33"/>
    <n v="0.13"/>
    <n v="466.66"/>
  </r>
  <r>
    <n v="3106"/>
    <x v="12"/>
    <x v="1"/>
    <x v="0"/>
    <n v="402221"/>
    <s v="Lighting - T8 to 4ft 25 Watt Lamp"/>
    <x v="4"/>
    <x v="21"/>
    <s v="Lamp"/>
    <n v="48"/>
    <n v="72"/>
    <n v="0.21"/>
    <n v="973.42"/>
  </r>
  <r>
    <n v="3106"/>
    <x v="12"/>
    <x v="1"/>
    <x v="0"/>
    <n v="402221"/>
    <s v="Lighting - T8 to 4ft 25 Watt Lamp"/>
    <x v="4"/>
    <x v="21"/>
    <s v="Lamp"/>
    <n v="9"/>
    <n v="13.5"/>
    <n v="0.06"/>
    <n v="242.75"/>
  </r>
  <r>
    <n v="3106"/>
    <x v="12"/>
    <x v="1"/>
    <x v="0"/>
    <n v="402221"/>
    <s v="Lighting - T8 to 4ft 25 Watt Lamp"/>
    <x v="4"/>
    <x v="21"/>
    <s v="Lamp"/>
    <n v="104"/>
    <n v="156"/>
    <n v="0.47"/>
    <n v="2109.08"/>
  </r>
  <r>
    <n v="3106"/>
    <x v="12"/>
    <x v="1"/>
    <x v="0"/>
    <n v="402221"/>
    <s v="Lighting - T8 to 4ft 25 Watt Lamp"/>
    <x v="4"/>
    <x v="21"/>
    <s v="Lamp"/>
    <n v="120"/>
    <n v="162"/>
    <n v="0.72"/>
    <n v="2545.4499999999998"/>
  </r>
  <r>
    <n v="3106"/>
    <x v="12"/>
    <x v="1"/>
    <x v="0"/>
    <n v="402221"/>
    <s v="Lighting - T8 to 4ft 25 Watt Lamp"/>
    <x v="4"/>
    <x v="21"/>
    <s v="Lamp"/>
    <n v="80"/>
    <n v="120"/>
    <n v="0.59"/>
    <n v="2157.79"/>
  </r>
  <r>
    <n v="3106"/>
    <x v="12"/>
    <x v="1"/>
    <x v="0"/>
    <n v="402221"/>
    <s v="Lighting - T8 to 4ft 25 Watt Lamp"/>
    <x v="4"/>
    <x v="21"/>
    <s v="Lamp"/>
    <n v="978"/>
    <n v="1467"/>
    <n v="4.47"/>
    <n v="19833.54"/>
  </r>
  <r>
    <n v="3106"/>
    <x v="12"/>
    <x v="1"/>
    <x v="0"/>
    <n v="402221"/>
    <s v="Lighting - T8 to 4ft 25 Watt Lamp"/>
    <x v="4"/>
    <x v="21"/>
    <s v="Lamp"/>
    <n v="1300"/>
    <n v="1950"/>
    <n v="0.18"/>
    <n v="23652.720000000001"/>
  </r>
  <r>
    <n v="3106"/>
    <x v="12"/>
    <x v="1"/>
    <x v="0"/>
    <n v="402221"/>
    <s v="Lighting - T8 to 4ft 25 Watt Lamp"/>
    <x v="4"/>
    <x v="21"/>
    <s v="Lamp"/>
    <n v="68"/>
    <n v="102"/>
    <n v="0.5"/>
    <n v="1834.12"/>
  </r>
  <r>
    <n v="3106"/>
    <x v="12"/>
    <x v="1"/>
    <x v="0"/>
    <n v="402221"/>
    <s v="Lighting - T8 to 4ft 25 Watt Lamp"/>
    <x v="4"/>
    <x v="21"/>
    <s v="Lamp"/>
    <n v="268"/>
    <n v="402"/>
    <n v="1.56"/>
    <n v="9395.3799999999992"/>
  </r>
  <r>
    <n v="3106"/>
    <x v="12"/>
    <x v="1"/>
    <x v="0"/>
    <n v="402221"/>
    <s v="Lighting - T8 to 4ft 25 Watt Lamp"/>
    <x v="4"/>
    <x v="21"/>
    <s v="Lamp"/>
    <n v="90"/>
    <n v="135"/>
    <n v="0.67"/>
    <n v="2427.5100000000002"/>
  </r>
  <r>
    <n v="3106"/>
    <x v="12"/>
    <x v="1"/>
    <x v="0"/>
    <n v="402221"/>
    <s v="Lighting - T8 to 4ft 25 Watt Lamp"/>
    <x v="4"/>
    <x v="21"/>
    <s v="Lamp"/>
    <n v="92"/>
    <n v="138"/>
    <n v="0.68"/>
    <n v="2481.46"/>
  </r>
  <r>
    <n v="3106"/>
    <x v="12"/>
    <x v="1"/>
    <x v="0"/>
    <n v="402221"/>
    <s v="Lighting - T8 to 4ft 25 Watt Lamp"/>
    <x v="4"/>
    <x v="21"/>
    <s v="Lamp"/>
    <n v="100"/>
    <n v="150"/>
    <n v="0.74"/>
    <n v="2602.6"/>
  </r>
  <r>
    <n v="3106"/>
    <x v="12"/>
    <x v="1"/>
    <x v="0"/>
    <n v="402221"/>
    <s v="Lighting - T8 to 4ft 25 Watt Lamp"/>
    <x v="4"/>
    <x v="21"/>
    <s v="Lamp"/>
    <n v="50"/>
    <n v="75"/>
    <n v="0.37"/>
    <n v="1348.62"/>
  </r>
  <r>
    <n v="3106"/>
    <x v="12"/>
    <x v="1"/>
    <x v="0"/>
    <n v="402221"/>
    <s v="Lighting - T8 to 4ft 25 Watt Lamp"/>
    <x v="4"/>
    <x v="21"/>
    <s v="Lamp"/>
    <n v="2"/>
    <n v="3"/>
    <n v="0.01"/>
    <n v="53.94"/>
  </r>
  <r>
    <n v="3106"/>
    <x v="12"/>
    <x v="1"/>
    <x v="0"/>
    <n v="402221"/>
    <s v="Lighting - T8 to 4ft 25 Watt Lamp"/>
    <x v="4"/>
    <x v="21"/>
    <s v="Lamp"/>
    <n v="104"/>
    <n v="156"/>
    <n v="0.77"/>
    <n v="2805.12"/>
  </r>
  <r>
    <n v="3106"/>
    <x v="12"/>
    <x v="1"/>
    <x v="0"/>
    <n v="402221"/>
    <s v="Lighting - T8 to 4ft 25 Watt Lamp"/>
    <x v="4"/>
    <x v="21"/>
    <s v="Lamp"/>
    <n v="34"/>
    <n v="51"/>
    <n v="0.25"/>
    <n v="1158.53"/>
  </r>
  <r>
    <n v="3106"/>
    <x v="12"/>
    <x v="1"/>
    <x v="0"/>
    <n v="402221"/>
    <s v="Lighting - T8 to 4ft 25 Watt Lamp"/>
    <x v="4"/>
    <x v="21"/>
    <s v="Lamp"/>
    <n v="196"/>
    <n v="294"/>
    <n v="1.45"/>
    <n v="5286.59"/>
  </r>
  <r>
    <n v="3106"/>
    <x v="12"/>
    <x v="1"/>
    <x v="0"/>
    <n v="402221"/>
    <s v="Lighting - T8 to 4ft 25 Watt Lamp"/>
    <x v="4"/>
    <x v="21"/>
    <s v="Lamp"/>
    <n v="1273"/>
    <n v="1909.5"/>
    <n v="6.23"/>
    <n v="30475.62"/>
  </r>
  <r>
    <n v="3106"/>
    <x v="12"/>
    <x v="1"/>
    <x v="0"/>
    <n v="402221"/>
    <s v="Lighting - T8 to 4ft 25 Watt Lamp"/>
    <x v="4"/>
    <x v="21"/>
    <s v="Lamp"/>
    <n v="125"/>
    <n v="187.5"/>
    <n v="0.92"/>
    <n v="3371.55"/>
  </r>
  <r>
    <n v="3106"/>
    <x v="12"/>
    <x v="1"/>
    <x v="0"/>
    <n v="402221"/>
    <s v="Lighting - T8 to 4ft 25 Watt Lamp"/>
    <x v="4"/>
    <x v="21"/>
    <s v="Lamp"/>
    <n v="1484"/>
    <n v="2226"/>
    <n v="10.99"/>
    <n v="40027.040000000001"/>
  </r>
  <r>
    <n v="3106"/>
    <x v="12"/>
    <x v="1"/>
    <x v="0"/>
    <n v="402221"/>
    <s v="Lighting - T8 to 4ft 25 Watt Lamp"/>
    <x v="4"/>
    <x v="21"/>
    <s v="Lamp"/>
    <n v="32"/>
    <n v="48"/>
    <n v="0.23"/>
    <n v="863.11"/>
  </r>
  <r>
    <n v="3106"/>
    <x v="12"/>
    <x v="1"/>
    <x v="0"/>
    <n v="402221"/>
    <s v="Lighting - T8 to 4ft 25 Watt Lamp"/>
    <x v="4"/>
    <x v="21"/>
    <s v="Lamp"/>
    <n v="2"/>
    <n v="3"/>
    <n v="0.01"/>
    <n v="53.94"/>
  </r>
  <r>
    <n v="3106"/>
    <x v="12"/>
    <x v="1"/>
    <x v="0"/>
    <n v="402221"/>
    <s v="Lighting - T8 to 4ft 25 Watt Lamp"/>
    <x v="4"/>
    <x v="21"/>
    <s v="Lamp"/>
    <n v="64"/>
    <n v="96"/>
    <n v="0.47"/>
    <n v="1726.23"/>
  </r>
  <r>
    <n v="3106"/>
    <x v="12"/>
    <x v="1"/>
    <x v="0"/>
    <n v="402221"/>
    <s v="Lighting - T8 to 4ft 25 Watt Lamp"/>
    <x v="4"/>
    <x v="21"/>
    <s v="Lamp"/>
    <n v="2"/>
    <n v="3"/>
    <n v="0.01"/>
    <n v="53.94"/>
  </r>
  <r>
    <n v="3106"/>
    <x v="12"/>
    <x v="1"/>
    <x v="0"/>
    <n v="402221"/>
    <s v="Lighting - T8 to 4ft 25 Watt Lamp"/>
    <x v="4"/>
    <x v="21"/>
    <s v="Lamp"/>
    <n v="82"/>
    <n v="123"/>
    <n v="0.47"/>
    <n v="2874.7"/>
  </r>
  <r>
    <n v="3106"/>
    <x v="12"/>
    <x v="1"/>
    <x v="0"/>
    <n v="402221"/>
    <s v="Lighting - T8 to 4ft 25 Watt Lamp"/>
    <x v="4"/>
    <x v="21"/>
    <s v="Lamp"/>
    <n v="120"/>
    <n v="162"/>
    <n v="0.75"/>
    <n v="2594.59"/>
  </r>
  <r>
    <n v="3106"/>
    <x v="12"/>
    <x v="1"/>
    <x v="0"/>
    <n v="402221"/>
    <s v="Lighting - T8 to 4ft 25 Watt Lamp"/>
    <x v="4"/>
    <x v="21"/>
    <s v="Lamp"/>
    <n v="89"/>
    <n v="133.5"/>
    <n v="0.66"/>
    <n v="2400.54"/>
  </r>
  <r>
    <n v="3106"/>
    <x v="12"/>
    <x v="1"/>
    <x v="0"/>
    <n v="402221"/>
    <s v="Lighting - T8 to 4ft 25 Watt Lamp"/>
    <x v="4"/>
    <x v="21"/>
    <s v="Lamp"/>
    <n v="36"/>
    <n v="54"/>
    <n v="0.26"/>
    <n v="971"/>
  </r>
  <r>
    <n v="3106"/>
    <x v="12"/>
    <x v="1"/>
    <x v="0"/>
    <n v="402221"/>
    <s v="Lighting - T8 to 4ft 25 Watt Lamp"/>
    <x v="4"/>
    <x v="21"/>
    <s v="Lamp"/>
    <n v="38"/>
    <n v="57"/>
    <n v="0.28000000000000003"/>
    <n v="1024.95"/>
  </r>
  <r>
    <n v="3106"/>
    <x v="12"/>
    <x v="1"/>
    <x v="0"/>
    <n v="402221"/>
    <s v="Lighting - T8 to 4ft 25 Watt Lamp"/>
    <x v="4"/>
    <x v="21"/>
    <s v="Lamp"/>
    <n v="850"/>
    <n v="1147.5"/>
    <n v="3.48"/>
    <n v="17082.45"/>
  </r>
  <r>
    <n v="3106"/>
    <x v="12"/>
    <x v="1"/>
    <x v="0"/>
    <n v="402221"/>
    <s v="Lighting - T8 to 4ft 25 Watt Lamp"/>
    <x v="4"/>
    <x v="21"/>
    <s v="Lamp"/>
    <n v="451"/>
    <n v="676.5"/>
    <n v="2.73"/>
    <n v="9566.65"/>
  </r>
  <r>
    <n v="3106"/>
    <x v="12"/>
    <x v="1"/>
    <x v="0"/>
    <n v="402221"/>
    <s v="Lighting - T8 to 4ft 25 Watt Lamp"/>
    <x v="4"/>
    <x v="21"/>
    <s v="Lamp"/>
    <n v="20"/>
    <n v="30"/>
    <n v="0.14000000000000001"/>
    <n v="539.44000000000005"/>
  </r>
  <r>
    <n v="3106"/>
    <x v="12"/>
    <x v="1"/>
    <x v="0"/>
    <n v="402221"/>
    <s v="Lighting - T8 to 4ft 25 Watt Lamp"/>
    <x v="4"/>
    <x v="21"/>
    <s v="Lamp"/>
    <n v="60"/>
    <n v="90"/>
    <n v="0.44"/>
    <n v="1618.34"/>
  </r>
  <r>
    <n v="3106"/>
    <x v="12"/>
    <x v="1"/>
    <x v="0"/>
    <n v="402221"/>
    <s v="Lighting - T8 to 4ft 25 Watt Lamp"/>
    <x v="4"/>
    <x v="21"/>
    <s v="Lamp"/>
    <n v="134"/>
    <n v="201"/>
    <n v="0.99"/>
    <n v="3614.3"/>
  </r>
  <r>
    <n v="3106"/>
    <x v="12"/>
    <x v="1"/>
    <x v="0"/>
    <n v="402221"/>
    <s v="Lighting - T8 to 4ft 25 Watt Lamp"/>
    <x v="4"/>
    <x v="21"/>
    <s v="Lamp"/>
    <n v="28"/>
    <n v="42"/>
    <n v="0.2"/>
    <n v="755.22"/>
  </r>
  <r>
    <n v="3106"/>
    <x v="12"/>
    <x v="1"/>
    <x v="0"/>
    <n v="402221"/>
    <s v="Lighting - T8 to 4ft 25 Watt Lamp"/>
    <x v="4"/>
    <x v="21"/>
    <s v="Lamp"/>
    <n v="14"/>
    <n v="21"/>
    <n v="0.1"/>
    <n v="477.04"/>
  </r>
  <r>
    <n v="3106"/>
    <x v="12"/>
    <x v="1"/>
    <x v="0"/>
    <n v="402221"/>
    <s v="Lighting - T8 to 4ft 25 Watt Lamp"/>
    <x v="4"/>
    <x v="21"/>
    <s v="Lamp"/>
    <n v="86"/>
    <n v="129"/>
    <n v="0.63"/>
    <n v="2319.62"/>
  </r>
  <r>
    <n v="3106"/>
    <x v="12"/>
    <x v="1"/>
    <x v="0"/>
    <n v="402221"/>
    <s v="Lighting - T8 to 4ft 25 Watt Lamp"/>
    <x v="4"/>
    <x v="21"/>
    <s v="Lamp"/>
    <n v="56"/>
    <n v="84"/>
    <n v="0.41"/>
    <n v="1510.45"/>
  </r>
  <r>
    <n v="3106"/>
    <x v="12"/>
    <x v="1"/>
    <x v="0"/>
    <n v="402221"/>
    <s v="Lighting - T8 to 4ft 25 Watt Lamp"/>
    <x v="4"/>
    <x v="21"/>
    <s v="Lamp"/>
    <n v="27"/>
    <n v="40.5"/>
    <n v="0.15"/>
    <n v="946.54"/>
  </r>
  <r>
    <n v="3106"/>
    <x v="12"/>
    <x v="1"/>
    <x v="0"/>
    <n v="402221"/>
    <s v="Lighting - T8 to 4ft 25 Watt Lamp"/>
    <x v="4"/>
    <x v="21"/>
    <s v="Lamp"/>
    <n v="899"/>
    <n v="1348.5"/>
    <n v="6.67"/>
    <n v="30633.06"/>
  </r>
  <r>
    <n v="3106"/>
    <x v="12"/>
    <x v="1"/>
    <x v="0"/>
    <n v="402221"/>
    <s v="Lighting - T8 to 4ft 25 Watt Lamp"/>
    <x v="4"/>
    <x v="21"/>
    <s v="Lamp"/>
    <n v="274"/>
    <n v="411"/>
    <n v="2.0099999999999998"/>
    <n v="9336.44"/>
  </r>
  <r>
    <n v="3106"/>
    <x v="12"/>
    <x v="1"/>
    <x v="0"/>
    <n v="402221"/>
    <s v="Lighting - T8 to 4ft 25 Watt Lamp"/>
    <x v="4"/>
    <x v="21"/>
    <s v="Lamp"/>
    <n v="770"/>
    <n v="1155"/>
    <n v="5.66"/>
    <n v="26237.439999999999"/>
  </r>
  <r>
    <n v="3106"/>
    <x v="12"/>
    <x v="1"/>
    <x v="0"/>
    <n v="402221"/>
    <s v="Lighting - T8 to 4ft 25 Watt Lamp"/>
    <x v="4"/>
    <x v="21"/>
    <s v="Lamp"/>
    <n v="330"/>
    <n v="495"/>
    <n v="2.4"/>
    <n v="11343.25"/>
  </r>
  <r>
    <n v="3106"/>
    <x v="12"/>
    <x v="1"/>
    <x v="0"/>
    <n v="402221"/>
    <s v="Lighting - T8 to 4ft 25 Watt Lamp"/>
    <x v="4"/>
    <x v="21"/>
    <s v="Lamp"/>
    <n v="618"/>
    <n v="927"/>
    <n v="4.54"/>
    <n v="21058.1"/>
  </r>
  <r>
    <n v="3106"/>
    <x v="12"/>
    <x v="1"/>
    <x v="0"/>
    <n v="402221"/>
    <s v="Lighting - T8 to 4ft 25 Watt Lamp"/>
    <x v="4"/>
    <x v="21"/>
    <s v="Lamp"/>
    <n v="811"/>
    <n v="1216.5"/>
    <n v="6.01"/>
    <n v="27634.5"/>
  </r>
  <r>
    <n v="3106"/>
    <x v="12"/>
    <x v="1"/>
    <x v="0"/>
    <n v="402221"/>
    <s v="Lighting - T8 to 4ft 25 Watt Lamp"/>
    <x v="4"/>
    <x v="21"/>
    <s v="Lamp"/>
    <n v="795"/>
    <n v="1192.5"/>
    <n v="5.89"/>
    <n v="27089.3"/>
  </r>
  <r>
    <n v="3106"/>
    <x v="12"/>
    <x v="1"/>
    <x v="0"/>
    <n v="402221"/>
    <s v="Lighting - T8 to 4ft 25 Watt Lamp"/>
    <x v="4"/>
    <x v="21"/>
    <s v="Lamp"/>
    <n v="389"/>
    <n v="583.5"/>
    <n v="2.88"/>
    <n v="13255.01"/>
  </r>
  <r>
    <n v="3106"/>
    <x v="12"/>
    <x v="1"/>
    <x v="0"/>
    <n v="402221"/>
    <s v="Lighting - T8 to 4ft 25 Watt Lamp"/>
    <x v="4"/>
    <x v="21"/>
    <s v="Lamp"/>
    <n v="162"/>
    <n v="243"/>
    <n v="1.2"/>
    <n v="4369.5200000000004"/>
  </r>
  <r>
    <n v="3106"/>
    <x v="12"/>
    <x v="1"/>
    <x v="0"/>
    <n v="402221"/>
    <s v="Lighting - T8 to 4ft 25 Watt Lamp"/>
    <x v="4"/>
    <x v="21"/>
    <s v="Lamp"/>
    <n v="229"/>
    <n v="343.5"/>
    <n v="1.69"/>
    <n v="7803.08"/>
  </r>
  <r>
    <n v="3106"/>
    <x v="12"/>
    <x v="1"/>
    <x v="0"/>
    <n v="402221"/>
    <s v="Lighting - T8 to 4ft 25 Watt Lamp"/>
    <x v="4"/>
    <x v="21"/>
    <s v="Lamp"/>
    <n v="1108"/>
    <n v="1662"/>
    <n v="8.2100000000000009"/>
    <n v="29885.41"/>
  </r>
  <r>
    <n v="3106"/>
    <x v="12"/>
    <x v="1"/>
    <x v="0"/>
    <n v="402221"/>
    <s v="Lighting - T8 to 4ft 25 Watt Lamp"/>
    <x v="4"/>
    <x v="21"/>
    <s v="Lamp"/>
    <n v="876"/>
    <n v="1314"/>
    <n v="6.49"/>
    <n v="29849.34"/>
  </r>
  <r>
    <n v="3106"/>
    <x v="12"/>
    <x v="1"/>
    <x v="0"/>
    <n v="402221"/>
    <s v="Lighting - T8 to 4ft 25 Watt Lamp"/>
    <x v="4"/>
    <x v="21"/>
    <s v="Lamp"/>
    <n v="846"/>
    <n v="1269"/>
    <n v="6.32"/>
    <n v="22818.65"/>
  </r>
  <r>
    <n v="3106"/>
    <x v="12"/>
    <x v="1"/>
    <x v="0"/>
    <n v="402221"/>
    <s v="Lighting - T8 to 4ft 25 Watt Lamp"/>
    <x v="4"/>
    <x v="21"/>
    <s v="Lamp"/>
    <n v="72"/>
    <n v="108"/>
    <n v="0.53"/>
    <n v="1942.01"/>
  </r>
  <r>
    <n v="3106"/>
    <x v="12"/>
    <x v="1"/>
    <x v="0"/>
    <n v="402221"/>
    <s v="Lighting - T8 to 4ft 25 Watt Lamp"/>
    <x v="4"/>
    <x v="21"/>
    <s v="Lamp"/>
    <n v="8"/>
    <n v="12"/>
    <n v="0.05"/>
    <n v="215.77"/>
  </r>
  <r>
    <n v="3106"/>
    <x v="12"/>
    <x v="1"/>
    <x v="0"/>
    <n v="402221"/>
    <s v="Lighting - T8 to 4ft 25 Watt Lamp"/>
    <x v="4"/>
    <x v="21"/>
    <s v="Lamp"/>
    <n v="156"/>
    <n v="234"/>
    <n v="1.08"/>
    <n v="5919.51"/>
  </r>
  <r>
    <n v="3106"/>
    <x v="12"/>
    <x v="1"/>
    <x v="0"/>
    <n v="402221"/>
    <s v="Lighting - T8 to 4ft 25 Watt Lamp"/>
    <x v="4"/>
    <x v="21"/>
    <s v="Lamp"/>
    <n v="56"/>
    <n v="84"/>
    <n v="0.41"/>
    <n v="1510.45"/>
  </r>
  <r>
    <n v="3106"/>
    <x v="12"/>
    <x v="1"/>
    <x v="0"/>
    <n v="402221"/>
    <s v="Lighting - T8 to 4ft 25 Watt Lamp"/>
    <x v="4"/>
    <x v="21"/>
    <s v="Lamp"/>
    <n v="236"/>
    <n v="354"/>
    <n v="1.75"/>
    <n v="8041.6"/>
  </r>
  <r>
    <n v="3106"/>
    <x v="12"/>
    <x v="1"/>
    <x v="0"/>
    <n v="402221"/>
    <s v="Lighting - T8 to 4ft 25 Watt Lamp"/>
    <x v="4"/>
    <x v="21"/>
    <s v="Lamp"/>
    <n v="406"/>
    <n v="609"/>
    <n v="1.85"/>
    <n v="8233.5499999999993"/>
  </r>
  <r>
    <n v="3106"/>
    <x v="12"/>
    <x v="1"/>
    <x v="0"/>
    <n v="402221"/>
    <s v="Lighting - T8 to 4ft 25 Watt Lamp"/>
    <x v="4"/>
    <x v="21"/>
    <s v="Lamp"/>
    <n v="1069"/>
    <n v="1603.5"/>
    <n v="4.8899999999999997"/>
    <n v="21678.99"/>
  </r>
  <r>
    <n v="3106"/>
    <x v="12"/>
    <x v="1"/>
    <x v="0"/>
    <n v="402221"/>
    <s v="Lighting - T8 to 4ft 25 Watt Lamp"/>
    <x v="4"/>
    <x v="21"/>
    <s v="Lamp"/>
    <n v="1466"/>
    <n v="2199"/>
    <n v="10.86"/>
    <n v="39541.53"/>
  </r>
  <r>
    <n v="3106"/>
    <x v="12"/>
    <x v="1"/>
    <x v="0"/>
    <n v="402221"/>
    <s v="Lighting - T8 to 4ft 25 Watt Lamp"/>
    <x v="4"/>
    <x v="21"/>
    <s v="Lamp"/>
    <n v="1060"/>
    <n v="1590"/>
    <n v="7.85"/>
    <n v="28590.74"/>
  </r>
  <r>
    <n v="3106"/>
    <x v="12"/>
    <x v="1"/>
    <x v="0"/>
    <n v="402221"/>
    <s v="Lighting - T8 to 4ft 25 Watt Lamp"/>
    <x v="4"/>
    <x v="21"/>
    <s v="Lamp"/>
    <n v="1449"/>
    <n v="2173.5"/>
    <n v="10.73"/>
    <n v="39083"/>
  </r>
  <r>
    <n v="3106"/>
    <x v="12"/>
    <x v="1"/>
    <x v="0"/>
    <n v="402221"/>
    <s v="Lighting - T8 to 4ft 25 Watt Lamp"/>
    <x v="4"/>
    <x v="21"/>
    <s v="Lamp"/>
    <n v="84"/>
    <n v="126"/>
    <n v="0.57999999999999996"/>
    <n v="3187.43"/>
  </r>
  <r>
    <n v="3106"/>
    <x v="12"/>
    <x v="1"/>
    <x v="0"/>
    <n v="402221"/>
    <s v="Lighting - T8 to 4ft 25 Watt Lamp"/>
    <x v="4"/>
    <x v="21"/>
    <s v="Lamp"/>
    <n v="26"/>
    <n v="39"/>
    <n v="0.19"/>
    <n v="701.28"/>
  </r>
  <r>
    <n v="3106"/>
    <x v="12"/>
    <x v="1"/>
    <x v="0"/>
    <n v="402221"/>
    <s v="Lighting - T8 to 4ft 25 Watt Lamp"/>
    <x v="4"/>
    <x v="21"/>
    <s v="Lamp"/>
    <n v="100"/>
    <n v="150"/>
    <n v="0.74"/>
    <n v="2697.24"/>
  </r>
  <r>
    <n v="3106"/>
    <x v="12"/>
    <x v="1"/>
    <x v="0"/>
    <n v="402221"/>
    <s v="Lighting - T8 to 4ft 25 Watt Lamp"/>
    <x v="4"/>
    <x v="21"/>
    <s v="Lamp"/>
    <n v="4"/>
    <n v="6"/>
    <n v="0.02"/>
    <n v="84.84"/>
  </r>
  <r>
    <n v="3106"/>
    <x v="12"/>
    <x v="1"/>
    <x v="0"/>
    <n v="402221"/>
    <s v="Lighting - T8 to 4ft 25 Watt Lamp"/>
    <x v="4"/>
    <x v="21"/>
    <s v="Lamp"/>
    <n v="24"/>
    <n v="36"/>
    <n v="0.17"/>
    <n v="647.33000000000004"/>
  </r>
  <r>
    <n v="3106"/>
    <x v="12"/>
    <x v="1"/>
    <x v="0"/>
    <n v="402221"/>
    <s v="Lighting - T8 to 4ft 25 Watt Lamp"/>
    <x v="4"/>
    <x v="21"/>
    <s v="Lamp"/>
    <n v="695"/>
    <n v="1042.5"/>
    <n v="5.19"/>
    <n v="18745.810000000001"/>
  </r>
  <r>
    <n v="3106"/>
    <x v="12"/>
    <x v="1"/>
    <x v="0"/>
    <n v="402221"/>
    <s v="Lighting - T8 to 4ft 25 Watt Lamp"/>
    <x v="4"/>
    <x v="21"/>
    <s v="Lamp"/>
    <n v="8"/>
    <n v="12"/>
    <n v="0.04"/>
    <n v="169.69"/>
  </r>
  <r>
    <n v="3106"/>
    <x v="12"/>
    <x v="1"/>
    <x v="0"/>
    <n v="402221"/>
    <s v="Lighting - T8 to 4ft 25 Watt Lamp"/>
    <x v="4"/>
    <x v="21"/>
    <s v="Lamp"/>
    <n v="40"/>
    <n v="60"/>
    <n v="0.28999999999999998"/>
    <n v="1078.8900000000001"/>
  </r>
  <r>
    <n v="3106"/>
    <x v="12"/>
    <x v="1"/>
    <x v="0"/>
    <n v="402221"/>
    <s v="Lighting - T8 to 4ft 25 Watt Lamp"/>
    <x v="4"/>
    <x v="21"/>
    <s v="Lamp"/>
    <n v="8"/>
    <n v="12"/>
    <n v="0.01"/>
    <n v="120.12"/>
  </r>
  <r>
    <n v="3106"/>
    <x v="12"/>
    <x v="1"/>
    <x v="0"/>
    <n v="402221"/>
    <s v="Lighting - T8 to 4ft 25 Watt Lamp"/>
    <x v="4"/>
    <x v="21"/>
    <s v="Lamp"/>
    <n v="16"/>
    <n v="24"/>
    <n v="0.11"/>
    <n v="431.55"/>
  </r>
  <r>
    <n v="3106"/>
    <x v="12"/>
    <x v="1"/>
    <x v="0"/>
    <n v="402221"/>
    <s v="Lighting - T8 to 4ft 25 Watt Lamp"/>
    <x v="4"/>
    <x v="21"/>
    <s v="Lamp"/>
    <n v="12"/>
    <n v="18"/>
    <n v="0.08"/>
    <n v="323.66000000000003"/>
  </r>
  <r>
    <n v="3106"/>
    <x v="12"/>
    <x v="1"/>
    <x v="0"/>
    <n v="402221"/>
    <s v="Lighting - T8 to 4ft 25 Watt Lamp"/>
    <x v="4"/>
    <x v="21"/>
    <s v="Lamp"/>
    <n v="423"/>
    <n v="634.5"/>
    <n v="3.13"/>
    <n v="14413.55"/>
  </r>
  <r>
    <n v="3106"/>
    <x v="12"/>
    <x v="1"/>
    <x v="0"/>
    <n v="402221"/>
    <s v="Lighting - T8 to 4ft 25 Watt Lamp"/>
    <x v="4"/>
    <x v="21"/>
    <s v="Lamp"/>
    <n v="214"/>
    <n v="321"/>
    <n v="1.59"/>
    <n v="5772.09"/>
  </r>
  <r>
    <n v="3106"/>
    <x v="12"/>
    <x v="1"/>
    <x v="0"/>
    <n v="402221"/>
    <s v="Lighting - T8 to 4ft 25 Watt Lamp"/>
    <x v="4"/>
    <x v="21"/>
    <s v="Lamp"/>
    <n v="305"/>
    <n v="457.5"/>
    <n v="2.2599999999999998"/>
    <n v="10392.75"/>
  </r>
  <r>
    <n v="3106"/>
    <x v="12"/>
    <x v="1"/>
    <x v="0"/>
    <n v="402221"/>
    <s v="Lighting - T8 to 4ft 25 Watt Lamp"/>
    <x v="4"/>
    <x v="21"/>
    <s v="Lamp"/>
    <n v="254"/>
    <n v="381"/>
    <n v="1.88"/>
    <n v="8654.94"/>
  </r>
  <r>
    <n v="3106"/>
    <x v="12"/>
    <x v="1"/>
    <x v="0"/>
    <n v="402221"/>
    <s v="Lighting - T8 to 4ft 25 Watt Lamp"/>
    <x v="4"/>
    <x v="21"/>
    <s v="Lamp"/>
    <n v="72"/>
    <n v="108"/>
    <n v="0.52"/>
    <n v="3048.69"/>
  </r>
  <r>
    <n v="3106"/>
    <x v="12"/>
    <x v="1"/>
    <x v="0"/>
    <n v="402221"/>
    <s v="Lighting - T8 to 4ft 25 Watt Lamp"/>
    <x v="4"/>
    <x v="21"/>
    <s v="Lamp"/>
    <n v="44"/>
    <n v="66"/>
    <n v="0.32"/>
    <n v="1186.78"/>
  </r>
  <r>
    <n v="3106"/>
    <x v="12"/>
    <x v="1"/>
    <x v="0"/>
    <n v="402221"/>
    <s v="Lighting - T8 to 4ft 25 Watt Lamp"/>
    <x v="4"/>
    <x v="21"/>
    <s v="Lamp"/>
    <n v="134"/>
    <n v="201"/>
    <n v="0.99"/>
    <n v="3614.3"/>
  </r>
  <r>
    <n v="3106"/>
    <x v="12"/>
    <x v="1"/>
    <x v="0"/>
    <n v="402409"/>
    <s v="Lighting - T8 to 4ft 25 Watt Lamp &amp; Ballast"/>
    <x v="4"/>
    <x v="21"/>
    <s v="Lamp"/>
    <n v="86"/>
    <n v="344"/>
    <n v="0.78"/>
    <n v="3488.1"/>
  </r>
  <r>
    <n v="3106"/>
    <x v="12"/>
    <x v="1"/>
    <x v="0"/>
    <n v="402409"/>
    <s v="Lighting - T8 to 4ft 25 Watt Lamp &amp; Ballast"/>
    <x v="4"/>
    <x v="21"/>
    <s v="Lamp"/>
    <n v="110"/>
    <n v="440"/>
    <n v="1.34"/>
    <n v="4716.09"/>
  </r>
  <r>
    <n v="3106"/>
    <x v="12"/>
    <x v="1"/>
    <x v="0"/>
    <n v="402409"/>
    <s v="Lighting - T8 to 4ft 25 Watt Lamp &amp; Ballast"/>
    <x v="4"/>
    <x v="21"/>
    <s v="Lamp"/>
    <n v="134"/>
    <n v="536"/>
    <n v="1.63"/>
    <n v="5745.06"/>
  </r>
  <r>
    <n v="3106"/>
    <x v="12"/>
    <x v="1"/>
    <x v="0"/>
    <n v="402409"/>
    <s v="Lighting - T8 to 4ft 25 Watt Lamp &amp; Ballast"/>
    <x v="4"/>
    <x v="21"/>
    <s v="Lamp"/>
    <n v="72"/>
    <n v="288"/>
    <n v="1.01"/>
    <n v="5464.16"/>
  </r>
  <r>
    <n v="3106"/>
    <x v="12"/>
    <x v="1"/>
    <x v="0"/>
    <n v="402409"/>
    <s v="Lighting - T8 to 4ft 25 Watt Lamp &amp; Ballast"/>
    <x v="4"/>
    <x v="21"/>
    <s v="Lamp"/>
    <n v="50"/>
    <n v="200"/>
    <n v="0.74"/>
    <n v="2697.24"/>
  </r>
  <r>
    <n v="3106"/>
    <x v="12"/>
    <x v="1"/>
    <x v="0"/>
    <n v="402409"/>
    <s v="Lighting - T8 to 4ft 25 Watt Lamp &amp; Ballast"/>
    <x v="4"/>
    <x v="21"/>
    <s v="Lamp"/>
    <n v="88"/>
    <n v="352"/>
    <n v="1.3"/>
    <n v="4747.1400000000003"/>
  </r>
  <r>
    <n v="3106"/>
    <x v="12"/>
    <x v="1"/>
    <x v="0"/>
    <n v="402409"/>
    <s v="Lighting - T8 to 4ft 25 Watt Lamp &amp; Ballast"/>
    <x v="4"/>
    <x v="21"/>
    <s v="Lamp"/>
    <n v="60"/>
    <n v="240"/>
    <n v="0.88"/>
    <n v="3236.68"/>
  </r>
  <r>
    <n v="3106"/>
    <x v="12"/>
    <x v="1"/>
    <x v="0"/>
    <n v="402409"/>
    <s v="Lighting - T8 to 4ft 25 Watt Lamp &amp; Ballast"/>
    <x v="4"/>
    <x v="21"/>
    <s v="Lamp"/>
    <n v="557"/>
    <n v="2228"/>
    <n v="7.03"/>
    <n v="24086.46"/>
  </r>
  <r>
    <n v="3106"/>
    <x v="12"/>
    <x v="1"/>
    <x v="0"/>
    <n v="402409"/>
    <s v="Lighting - T8 to 4ft 25 Watt Lamp &amp; Ballast"/>
    <x v="4"/>
    <x v="21"/>
    <s v="Lamp"/>
    <n v="156"/>
    <n v="624"/>
    <n v="2.0299999999999998"/>
    <n v="8489.2000000000007"/>
  </r>
  <r>
    <n v="3106"/>
    <x v="12"/>
    <x v="1"/>
    <x v="0"/>
    <n v="402409"/>
    <s v="Lighting - T8 to 4ft 25 Watt Lamp &amp; Ballast"/>
    <x v="4"/>
    <x v="21"/>
    <s v="Lamp"/>
    <n v="40"/>
    <n v="160"/>
    <n v="0.47"/>
    <n v="1994.49"/>
  </r>
  <r>
    <n v="3106"/>
    <x v="12"/>
    <x v="1"/>
    <x v="0"/>
    <n v="402409"/>
    <s v="Lighting - T8 to 4ft 25 Watt Lamp &amp; Ballast"/>
    <x v="4"/>
    <x v="21"/>
    <s v="Lamp"/>
    <n v="96"/>
    <n v="384"/>
    <n v="1.42"/>
    <n v="5178.7"/>
  </r>
  <r>
    <n v="3106"/>
    <x v="12"/>
    <x v="1"/>
    <x v="0"/>
    <n v="402409"/>
    <s v="Lighting - T8 to 4ft 25 Watt Lamp &amp; Ballast"/>
    <x v="4"/>
    <x v="21"/>
    <s v="Lamp"/>
    <n v="374"/>
    <n v="1496"/>
    <n v="4.43"/>
    <n v="18648.53"/>
  </r>
  <r>
    <n v="3106"/>
    <x v="12"/>
    <x v="1"/>
    <x v="0"/>
    <n v="402409"/>
    <s v="Lighting - T8 to 4ft 25 Watt Lamp &amp; Ballast"/>
    <x v="4"/>
    <x v="21"/>
    <s v="Lamp"/>
    <n v="258"/>
    <n v="1032"/>
    <n v="3.08"/>
    <n v="16227.99"/>
  </r>
  <r>
    <n v="3106"/>
    <x v="12"/>
    <x v="1"/>
    <x v="0"/>
    <n v="402409"/>
    <s v="Lighting - T8 to 4ft 25 Watt Lamp &amp; Ballast"/>
    <x v="4"/>
    <x v="21"/>
    <s v="Lamp"/>
    <n v="74"/>
    <n v="296"/>
    <n v="1.02"/>
    <n v="5615.94"/>
  </r>
  <r>
    <n v="3106"/>
    <x v="12"/>
    <x v="1"/>
    <x v="0"/>
    <n v="402409"/>
    <s v="Lighting - T8 to 4ft 25 Watt Lamp &amp; Ballast"/>
    <x v="4"/>
    <x v="21"/>
    <s v="Lamp"/>
    <n v="126"/>
    <n v="504"/>
    <n v="1.86"/>
    <n v="6797.04"/>
  </r>
  <r>
    <n v="3106"/>
    <x v="12"/>
    <x v="1"/>
    <x v="0"/>
    <n v="402409"/>
    <s v="Lighting - T8 to 4ft 25 Watt Lamp &amp; Ballast"/>
    <x v="4"/>
    <x v="21"/>
    <s v="Lamp"/>
    <n v="98"/>
    <n v="392"/>
    <n v="1.37"/>
    <n v="7421.97"/>
  </r>
  <r>
    <n v="3106"/>
    <x v="12"/>
    <x v="1"/>
    <x v="0"/>
    <n v="402409"/>
    <s v="Lighting - T8 to 4ft 25 Watt Lamp &amp; Ballast"/>
    <x v="4"/>
    <x v="21"/>
    <s v="Lamp"/>
    <n v="134"/>
    <n v="201"/>
    <n v="1.98"/>
    <n v="7228.6"/>
  </r>
  <r>
    <n v="3106"/>
    <x v="12"/>
    <x v="1"/>
    <x v="0"/>
    <n v="402409"/>
    <s v="Lighting - T8 to 4ft 25 Watt Lamp &amp; Ballast"/>
    <x v="4"/>
    <x v="21"/>
    <s v="Lamp"/>
    <n v="20"/>
    <n v="80"/>
    <n v="0.28999999999999998"/>
    <n v="1078.8900000000001"/>
  </r>
  <r>
    <n v="3106"/>
    <x v="12"/>
    <x v="1"/>
    <x v="0"/>
    <n v="402409"/>
    <s v="Lighting - T8 to 4ft 25 Watt Lamp &amp; Ballast"/>
    <x v="4"/>
    <x v="21"/>
    <s v="Lamp"/>
    <n v="73"/>
    <n v="292"/>
    <n v="1.08"/>
    <n v="3937.97"/>
  </r>
  <r>
    <n v="3106"/>
    <x v="12"/>
    <x v="1"/>
    <x v="0"/>
    <n v="402409"/>
    <s v="Lighting - T8 to 4ft 25 Watt Lamp &amp; Ballast"/>
    <x v="4"/>
    <x v="21"/>
    <s v="Lamp"/>
    <n v="56"/>
    <n v="224"/>
    <n v="0.83"/>
    <n v="3020.9"/>
  </r>
  <r>
    <n v="3106"/>
    <x v="12"/>
    <x v="1"/>
    <x v="0"/>
    <n v="402409"/>
    <s v="Lighting - T8 to 4ft 25 Watt Lamp &amp; Ballast"/>
    <x v="4"/>
    <x v="21"/>
    <s v="Lamp"/>
    <n v="938"/>
    <n v="3752"/>
    <n v="11.11"/>
    <n v="46770.93"/>
  </r>
  <r>
    <n v="3106"/>
    <x v="12"/>
    <x v="1"/>
    <x v="0"/>
    <n v="402409"/>
    <s v="Lighting - T8 to 4ft 25 Watt Lamp &amp; Ballast"/>
    <x v="4"/>
    <x v="21"/>
    <s v="Lamp"/>
    <n v="475"/>
    <n v="1900"/>
    <n v="2.0099999999999998"/>
    <n v="14264.25"/>
  </r>
  <r>
    <n v="3106"/>
    <x v="12"/>
    <x v="1"/>
    <x v="0"/>
    <n v="402409"/>
    <s v="Lighting - T8 to 4ft 25 Watt Lamp &amp; Ballast"/>
    <x v="4"/>
    <x v="21"/>
    <s v="Lamp"/>
    <n v="88"/>
    <n v="352"/>
    <n v="1.3"/>
    <n v="4747.1400000000003"/>
  </r>
  <r>
    <n v="3106"/>
    <x v="12"/>
    <x v="1"/>
    <x v="0"/>
    <n v="402409"/>
    <s v="Lighting - T8 to 4ft 25 Watt Lamp &amp; Ballast"/>
    <x v="4"/>
    <x v="21"/>
    <s v="Lamp"/>
    <n v="214"/>
    <n v="856"/>
    <n v="3.17"/>
    <n v="11544.18"/>
  </r>
  <r>
    <n v="3106"/>
    <x v="12"/>
    <x v="1"/>
    <x v="0"/>
    <n v="402409"/>
    <s v="Lighting - T8 to 4ft 25 Watt Lamp &amp; Ballast"/>
    <x v="4"/>
    <x v="21"/>
    <s v="Lamp"/>
    <n v="168"/>
    <n v="672"/>
    <n v="2.4900000000000002"/>
    <n v="9062.7199999999993"/>
  </r>
  <r>
    <n v="3106"/>
    <x v="12"/>
    <x v="1"/>
    <x v="0"/>
    <n v="402409"/>
    <s v="Lighting - T8 to 4ft 25 Watt Lamp &amp; Ballast"/>
    <x v="4"/>
    <x v="21"/>
    <s v="Lamp"/>
    <n v="78"/>
    <n v="312"/>
    <n v="1.08"/>
    <n v="5919.51"/>
  </r>
  <r>
    <n v="3106"/>
    <x v="12"/>
    <x v="1"/>
    <x v="0"/>
    <n v="402409"/>
    <s v="Lighting - T8 to 4ft 25 Watt Lamp &amp; Ballast"/>
    <x v="4"/>
    <x v="21"/>
    <s v="Lamp"/>
    <n v="144"/>
    <n v="576"/>
    <n v="2.13"/>
    <n v="9813.48"/>
  </r>
  <r>
    <n v="3106"/>
    <x v="12"/>
    <x v="1"/>
    <x v="0"/>
    <n v="402409"/>
    <s v="Lighting - T8 to 4ft 25 Watt Lamp &amp; Ballast"/>
    <x v="4"/>
    <x v="21"/>
    <s v="Lamp"/>
    <n v="76"/>
    <n v="304"/>
    <n v="1.1200000000000001"/>
    <n v="4099.8"/>
  </r>
  <r>
    <n v="3106"/>
    <x v="12"/>
    <x v="1"/>
    <x v="0"/>
    <n v="402409"/>
    <s v="Lighting - T8 to 4ft 25 Watt Lamp &amp; Ballast"/>
    <x v="4"/>
    <x v="21"/>
    <s v="Lamp"/>
    <n v="35"/>
    <n v="140"/>
    <n v="0.51"/>
    <n v="1888.06"/>
  </r>
  <r>
    <n v="3106"/>
    <x v="12"/>
    <x v="1"/>
    <x v="0"/>
    <n v="402409"/>
    <s v="Lighting - T8 to 4ft 25 Watt Lamp &amp; Ballast"/>
    <x v="4"/>
    <x v="21"/>
    <s v="Lamp"/>
    <n v="171"/>
    <n v="684"/>
    <n v="2.5299999999999998"/>
    <n v="9224.56"/>
  </r>
  <r>
    <n v="3106"/>
    <x v="12"/>
    <x v="1"/>
    <x v="0"/>
    <n v="402409"/>
    <s v="Lighting - T8 to 4ft 25 Watt Lamp &amp; Ballast"/>
    <x v="4"/>
    <x v="21"/>
    <s v="Lamp"/>
    <n v="390"/>
    <n v="1560"/>
    <n v="5.78"/>
    <n v="26578.18"/>
  </r>
  <r>
    <n v="3106"/>
    <x v="12"/>
    <x v="1"/>
    <x v="0"/>
    <n v="402222"/>
    <s v="Lighting - T8 to 4ft 28 Watt Lamp"/>
    <x v="4"/>
    <x v="21"/>
    <s v="Lamp"/>
    <n v="24"/>
    <n v="24"/>
    <n v="0.1"/>
    <n v="369.9"/>
  </r>
  <r>
    <n v="3106"/>
    <x v="12"/>
    <x v="1"/>
    <x v="0"/>
    <n v="402222"/>
    <s v="Lighting - T8 to 4ft 28 Watt Lamp"/>
    <x v="4"/>
    <x v="21"/>
    <s v="Lamp"/>
    <n v="849"/>
    <n v="849"/>
    <n v="3.59"/>
    <n v="16531.04"/>
  </r>
  <r>
    <n v="3106"/>
    <x v="12"/>
    <x v="1"/>
    <x v="0"/>
    <n v="402222"/>
    <s v="Lighting - T8 to 4ft 28 Watt Lamp"/>
    <x v="4"/>
    <x v="21"/>
    <s v="Lamp"/>
    <n v="548"/>
    <n v="548"/>
    <n v="2.3199999999999998"/>
    <n v="10670.21"/>
  </r>
  <r>
    <n v="3106"/>
    <x v="12"/>
    <x v="1"/>
    <x v="0"/>
    <n v="402222"/>
    <s v="Lighting - T8 to 4ft 28 Watt Lamp"/>
    <x v="4"/>
    <x v="21"/>
    <s v="Lamp"/>
    <n v="1155"/>
    <n v="1155"/>
    <n v="4.16"/>
    <n v="14270.25"/>
  </r>
  <r>
    <n v="3106"/>
    <x v="12"/>
    <x v="1"/>
    <x v="0"/>
    <n v="402222"/>
    <s v="Lighting - T8 to 4ft 28 Watt Lamp"/>
    <x v="4"/>
    <x v="21"/>
    <s v="Lamp"/>
    <n v="292"/>
    <n v="292"/>
    <n v="0.97"/>
    <n v="5849.57"/>
  </r>
  <r>
    <n v="3106"/>
    <x v="12"/>
    <x v="1"/>
    <x v="0"/>
    <n v="402222"/>
    <s v="Lighting - T8 to 4ft 28 Watt Lamp"/>
    <x v="4"/>
    <x v="21"/>
    <s v="Lamp"/>
    <n v="268"/>
    <n v="268"/>
    <n v="0.96"/>
    <n v="3311.19"/>
  </r>
  <r>
    <n v="3106"/>
    <x v="12"/>
    <x v="1"/>
    <x v="0"/>
    <n v="402222"/>
    <s v="Lighting - T8 to 4ft 28 Watt Lamp"/>
    <x v="4"/>
    <x v="21"/>
    <s v="Lamp"/>
    <n v="127"/>
    <n v="127"/>
    <n v="0.53"/>
    <n v="1957.42"/>
  </r>
  <r>
    <n v="3106"/>
    <x v="12"/>
    <x v="1"/>
    <x v="0"/>
    <n v="402222"/>
    <s v="Lighting - T8 to 4ft 28 Watt Lamp"/>
    <x v="4"/>
    <x v="21"/>
    <s v="Lamp"/>
    <n v="124"/>
    <n v="124"/>
    <n v="0.52"/>
    <n v="2414.42"/>
  </r>
  <r>
    <n v="3106"/>
    <x v="12"/>
    <x v="1"/>
    <x v="0"/>
    <n v="402222"/>
    <s v="Lighting - T8 to 4ft 28 Watt Lamp"/>
    <x v="4"/>
    <x v="21"/>
    <s v="Lamp"/>
    <n v="88"/>
    <n v="88"/>
    <n v="0.37"/>
    <n v="1356.32"/>
  </r>
  <r>
    <n v="3106"/>
    <x v="12"/>
    <x v="1"/>
    <x v="0"/>
    <n v="402222"/>
    <s v="Lighting - T8 to 4ft 28 Watt Lamp"/>
    <x v="4"/>
    <x v="21"/>
    <s v="Lamp"/>
    <n v="24"/>
    <n v="24"/>
    <n v="0.08"/>
    <n v="480.78"/>
  </r>
  <r>
    <n v="3106"/>
    <x v="12"/>
    <x v="1"/>
    <x v="0"/>
    <n v="402222"/>
    <s v="Lighting - T8 to 4ft 28 Watt Lamp"/>
    <x v="4"/>
    <x v="21"/>
    <s v="Lamp"/>
    <n v="248"/>
    <n v="248"/>
    <n v="0.3"/>
    <n v="2127.84"/>
  </r>
  <r>
    <n v="3106"/>
    <x v="12"/>
    <x v="1"/>
    <x v="0"/>
    <n v="402222"/>
    <s v="Lighting - T8 to 4ft 28 Watt Lamp"/>
    <x v="4"/>
    <x v="21"/>
    <s v="Lamp"/>
    <n v="114"/>
    <n v="114"/>
    <n v="0.38"/>
    <n v="1624.08"/>
  </r>
  <r>
    <n v="3106"/>
    <x v="12"/>
    <x v="1"/>
    <x v="0"/>
    <n v="402222"/>
    <s v="Lighting - T8 to 4ft 28 Watt Lamp"/>
    <x v="4"/>
    <x v="21"/>
    <s v="Lamp"/>
    <n v="2"/>
    <n v="2"/>
    <n v="8.0649599999999995E-3"/>
    <n v="43.36"/>
  </r>
  <r>
    <n v="3106"/>
    <x v="12"/>
    <x v="1"/>
    <x v="0"/>
    <n v="402222"/>
    <s v="Lighting - T8 to 4ft 28 Watt Lamp"/>
    <x v="4"/>
    <x v="21"/>
    <s v="Lamp"/>
    <n v="65"/>
    <n v="65"/>
    <n v="0.27"/>
    <n v="1001.83"/>
  </r>
  <r>
    <n v="3106"/>
    <x v="12"/>
    <x v="1"/>
    <x v="0"/>
    <n v="402222"/>
    <s v="Lighting - T8 to 4ft 28 Watt Lamp"/>
    <x v="4"/>
    <x v="21"/>
    <s v="Lamp"/>
    <n v="2191"/>
    <n v="2191"/>
    <n v="6.86"/>
    <n v="21568.2"/>
  </r>
  <r>
    <n v="3106"/>
    <x v="12"/>
    <x v="1"/>
    <x v="0"/>
    <n v="402222"/>
    <s v="Lighting - T8 to 4ft 28 Watt Lamp"/>
    <x v="4"/>
    <x v="21"/>
    <s v="Lamp"/>
    <n v="2"/>
    <n v="2"/>
    <n v="8.4700000000000001E-3"/>
    <n v="30.82"/>
  </r>
  <r>
    <n v="3106"/>
    <x v="12"/>
    <x v="1"/>
    <x v="0"/>
    <n v="402222"/>
    <s v="Lighting - T8 to 4ft 28 Watt Lamp"/>
    <x v="4"/>
    <x v="21"/>
    <s v="Lamp"/>
    <n v="137"/>
    <n v="137"/>
    <n v="0.54"/>
    <n v="2970.59"/>
  </r>
  <r>
    <n v="3106"/>
    <x v="12"/>
    <x v="1"/>
    <x v="0"/>
    <n v="402222"/>
    <s v="Lighting - T8 to 4ft 28 Watt Lamp"/>
    <x v="4"/>
    <x v="21"/>
    <s v="Lamp"/>
    <n v="142"/>
    <n v="142"/>
    <n v="0.6"/>
    <n v="2188.61"/>
  </r>
  <r>
    <n v="3106"/>
    <x v="12"/>
    <x v="1"/>
    <x v="0"/>
    <n v="402222"/>
    <s v="Lighting - T8 to 4ft 28 Watt Lamp"/>
    <x v="4"/>
    <x v="21"/>
    <s v="Lamp"/>
    <n v="715"/>
    <n v="715"/>
    <n v="1.67"/>
    <n v="8211.06"/>
  </r>
  <r>
    <n v="3106"/>
    <x v="12"/>
    <x v="1"/>
    <x v="0"/>
    <n v="402222"/>
    <s v="Lighting - T8 to 4ft 28 Watt Lamp"/>
    <x v="4"/>
    <x v="21"/>
    <s v="Lamp"/>
    <n v="573"/>
    <n v="573"/>
    <n v="1.34"/>
    <n v="6580.33"/>
  </r>
  <r>
    <n v="3106"/>
    <x v="12"/>
    <x v="1"/>
    <x v="0"/>
    <n v="402222"/>
    <s v="Lighting - T8 to 4ft 28 Watt Lamp"/>
    <x v="4"/>
    <x v="21"/>
    <s v="Lamp"/>
    <n v="45"/>
    <n v="45"/>
    <n v="0.19"/>
    <n v="693.57"/>
  </r>
  <r>
    <n v="3106"/>
    <x v="12"/>
    <x v="1"/>
    <x v="0"/>
    <n v="402222"/>
    <s v="Lighting - T8 to 4ft 28 Watt Lamp"/>
    <x v="4"/>
    <x v="21"/>
    <s v="Lamp"/>
    <n v="23"/>
    <n v="23"/>
    <n v="0.09"/>
    <n v="354.49"/>
  </r>
  <r>
    <n v="3106"/>
    <x v="12"/>
    <x v="1"/>
    <x v="0"/>
    <n v="402222"/>
    <s v="Lighting - T8 to 4ft 28 Watt Lamp"/>
    <x v="4"/>
    <x v="21"/>
    <s v="Lamp"/>
    <n v="44"/>
    <n v="44"/>
    <n v="0.18"/>
    <n v="678.16"/>
  </r>
  <r>
    <n v="3106"/>
    <x v="12"/>
    <x v="1"/>
    <x v="0"/>
    <n v="402222"/>
    <s v="Lighting - T8 to 4ft 28 Watt Lamp"/>
    <x v="4"/>
    <x v="21"/>
    <s v="Lamp"/>
    <n v="68"/>
    <n v="68"/>
    <n v="0.28000000000000003"/>
    <n v="1048.07"/>
  </r>
  <r>
    <n v="3106"/>
    <x v="12"/>
    <x v="1"/>
    <x v="0"/>
    <n v="402222"/>
    <s v="Lighting - T8 to 4ft 28 Watt Lamp"/>
    <x v="4"/>
    <x v="21"/>
    <s v="Lamp"/>
    <n v="377"/>
    <n v="377"/>
    <n v="1.35"/>
    <n v="4657.91"/>
  </r>
  <r>
    <n v="3106"/>
    <x v="12"/>
    <x v="1"/>
    <x v="0"/>
    <n v="402222"/>
    <s v="Lighting - T8 to 4ft 28 Watt Lamp"/>
    <x v="4"/>
    <x v="21"/>
    <s v="Lamp"/>
    <n v="15"/>
    <n v="15"/>
    <n v="0.06"/>
    <n v="231.19"/>
  </r>
  <r>
    <n v="3106"/>
    <x v="12"/>
    <x v="1"/>
    <x v="0"/>
    <n v="402222"/>
    <s v="Lighting - T8 to 4ft 28 Watt Lamp"/>
    <x v="4"/>
    <x v="21"/>
    <s v="Lamp"/>
    <n v="32"/>
    <n v="32"/>
    <n v="0.13"/>
    <n v="493.2"/>
  </r>
  <r>
    <n v="3106"/>
    <x v="12"/>
    <x v="1"/>
    <x v="0"/>
    <n v="402222"/>
    <s v="Lighting - T8 to 4ft 28 Watt Lamp"/>
    <x v="4"/>
    <x v="21"/>
    <s v="Lamp"/>
    <n v="36"/>
    <n v="36"/>
    <n v="0.15"/>
    <n v="554.86"/>
  </r>
  <r>
    <n v="3106"/>
    <x v="12"/>
    <x v="1"/>
    <x v="0"/>
    <n v="402222"/>
    <s v="Lighting - T8 to 4ft 28 Watt Lamp"/>
    <x v="4"/>
    <x v="21"/>
    <s v="Lamp"/>
    <n v="1096"/>
    <n v="1096"/>
    <n v="3.96"/>
    <n v="22601.71"/>
  </r>
  <r>
    <n v="3106"/>
    <x v="12"/>
    <x v="1"/>
    <x v="0"/>
    <n v="402222"/>
    <s v="Lighting - T8 to 4ft 28 Watt Lamp"/>
    <x v="4"/>
    <x v="21"/>
    <s v="Lamp"/>
    <n v="8"/>
    <n v="8"/>
    <n v="0.02"/>
    <n v="82.44"/>
  </r>
  <r>
    <n v="3106"/>
    <x v="12"/>
    <x v="1"/>
    <x v="0"/>
    <n v="402222"/>
    <s v="Lighting - T8 to 4ft 28 Watt Lamp"/>
    <x v="4"/>
    <x v="21"/>
    <s v="Lamp"/>
    <n v="180"/>
    <n v="180"/>
    <n v="0.01"/>
    <n v="1771.92"/>
  </r>
  <r>
    <n v="3106"/>
    <x v="12"/>
    <x v="1"/>
    <x v="0"/>
    <n v="402222"/>
    <s v="Lighting - T8 to 4ft 28 Watt Lamp"/>
    <x v="4"/>
    <x v="21"/>
    <s v="Lamp"/>
    <n v="288"/>
    <n v="288"/>
    <n v="0.02"/>
    <n v="3171.22"/>
  </r>
  <r>
    <n v="3106"/>
    <x v="12"/>
    <x v="1"/>
    <x v="0"/>
    <n v="402222"/>
    <s v="Lighting - T8 to 4ft 28 Watt Lamp"/>
    <x v="4"/>
    <x v="21"/>
    <s v="Lamp"/>
    <n v="1617"/>
    <n v="1617"/>
    <n v="5.69"/>
    <n v="19599.98"/>
  </r>
  <r>
    <n v="3106"/>
    <x v="12"/>
    <x v="1"/>
    <x v="0"/>
    <n v="402222"/>
    <s v="Lighting - T8 to 4ft 28 Watt Lamp"/>
    <x v="4"/>
    <x v="21"/>
    <s v="Lamp"/>
    <n v="264"/>
    <n v="264"/>
    <n v="0.02"/>
    <n v="2598.81"/>
  </r>
  <r>
    <n v="3106"/>
    <x v="12"/>
    <x v="1"/>
    <x v="0"/>
    <n v="402222"/>
    <s v="Lighting - T8 to 4ft 28 Watt Lamp"/>
    <x v="4"/>
    <x v="21"/>
    <s v="Lamp"/>
    <n v="344"/>
    <n v="344"/>
    <n v="1.45"/>
    <n v="5302"/>
  </r>
  <r>
    <n v="3106"/>
    <x v="12"/>
    <x v="1"/>
    <x v="0"/>
    <n v="402222"/>
    <s v="Lighting - T8 to 4ft 28 Watt Lamp"/>
    <x v="4"/>
    <x v="21"/>
    <s v="Lamp"/>
    <n v="584"/>
    <n v="584"/>
    <n v="2.4700000000000002"/>
    <n v="9001.07"/>
  </r>
  <r>
    <n v="3106"/>
    <x v="12"/>
    <x v="1"/>
    <x v="0"/>
    <n v="402222"/>
    <s v="Lighting - T8 to 4ft 28 Watt Lamp"/>
    <x v="4"/>
    <x v="21"/>
    <s v="Lamp"/>
    <n v="206"/>
    <n v="206"/>
    <n v="0.87"/>
    <n v="3175.03"/>
  </r>
  <r>
    <n v="3106"/>
    <x v="12"/>
    <x v="1"/>
    <x v="0"/>
    <n v="402222"/>
    <s v="Lighting - T8 to 4ft 28 Watt Lamp"/>
    <x v="4"/>
    <x v="21"/>
    <s v="Lamp"/>
    <n v="1006"/>
    <n v="1006"/>
    <n v="3.35"/>
    <n v="20152.990000000002"/>
  </r>
  <r>
    <n v="3106"/>
    <x v="12"/>
    <x v="1"/>
    <x v="0"/>
    <n v="402222"/>
    <s v="Lighting - T8 to 4ft 28 Watt Lamp"/>
    <x v="4"/>
    <x v="21"/>
    <s v="Lamp"/>
    <n v="4"/>
    <n v="4"/>
    <n v="0.01"/>
    <n v="56.98"/>
  </r>
  <r>
    <n v="3106"/>
    <x v="12"/>
    <x v="1"/>
    <x v="0"/>
    <n v="402222"/>
    <s v="Lighting - T8 to 4ft 28 Watt Lamp"/>
    <x v="4"/>
    <x v="21"/>
    <s v="Lamp"/>
    <n v="236"/>
    <n v="236"/>
    <n v="0.99"/>
    <n v="3637.42"/>
  </r>
  <r>
    <n v="3106"/>
    <x v="12"/>
    <x v="1"/>
    <x v="0"/>
    <n v="402222"/>
    <s v="Lighting - T8 to 4ft 28 Watt Lamp"/>
    <x v="4"/>
    <x v="21"/>
    <s v="Lamp"/>
    <n v="452"/>
    <n v="452"/>
    <n v="1.91"/>
    <n v="8800.98"/>
  </r>
  <r>
    <n v="3106"/>
    <x v="12"/>
    <x v="1"/>
    <x v="0"/>
    <n v="402222"/>
    <s v="Lighting - T8 to 4ft 28 Watt Lamp"/>
    <x v="4"/>
    <x v="21"/>
    <s v="Lamp"/>
    <n v="358"/>
    <n v="358"/>
    <n v="1.51"/>
    <n v="6970.68"/>
  </r>
  <r>
    <n v="3106"/>
    <x v="12"/>
    <x v="1"/>
    <x v="0"/>
    <n v="402222"/>
    <s v="Lighting - T8 to 4ft 28 Watt Lamp"/>
    <x v="4"/>
    <x v="21"/>
    <s v="Lamp"/>
    <n v="710"/>
    <n v="710"/>
    <n v="2.37"/>
    <n v="14223.28"/>
  </r>
  <r>
    <n v="3106"/>
    <x v="12"/>
    <x v="1"/>
    <x v="0"/>
    <n v="402222"/>
    <s v="Lighting - T8 to 4ft 28 Watt Lamp"/>
    <x v="4"/>
    <x v="21"/>
    <s v="Lamp"/>
    <n v="26"/>
    <n v="26"/>
    <n v="0.09"/>
    <n v="315.14999999999998"/>
  </r>
  <r>
    <n v="3106"/>
    <x v="12"/>
    <x v="1"/>
    <x v="0"/>
    <n v="402222"/>
    <s v="Lighting - T8 to 4ft 28 Watt Lamp"/>
    <x v="4"/>
    <x v="21"/>
    <s v="Lamp"/>
    <n v="127"/>
    <n v="127"/>
    <n v="0.42"/>
    <n v="2544.16"/>
  </r>
  <r>
    <n v="3106"/>
    <x v="12"/>
    <x v="1"/>
    <x v="0"/>
    <n v="402222"/>
    <s v="Lighting - T8 to 4ft 28 Watt Lamp"/>
    <x v="4"/>
    <x v="21"/>
    <s v="Lamp"/>
    <n v="1101"/>
    <n v="1101"/>
    <n v="3.97"/>
    <n v="13603.07"/>
  </r>
  <r>
    <n v="3106"/>
    <x v="12"/>
    <x v="1"/>
    <x v="0"/>
    <n v="402222"/>
    <s v="Lighting - T8 to 4ft 28 Watt Lamp"/>
    <x v="4"/>
    <x v="21"/>
    <s v="Lamp"/>
    <n v="877"/>
    <n v="877"/>
    <n v="2.74"/>
    <n v="8633.18"/>
  </r>
  <r>
    <n v="3106"/>
    <x v="12"/>
    <x v="1"/>
    <x v="0"/>
    <n v="402222"/>
    <s v="Lighting - T8 to 4ft 28 Watt Lamp"/>
    <x v="4"/>
    <x v="21"/>
    <s v="Lamp"/>
    <n v="272"/>
    <n v="272"/>
    <n v="0.98"/>
    <n v="3360.61"/>
  </r>
  <r>
    <n v="3106"/>
    <x v="12"/>
    <x v="1"/>
    <x v="0"/>
    <n v="402222"/>
    <s v="Lighting - T8 to 4ft 28 Watt Lamp"/>
    <x v="4"/>
    <x v="21"/>
    <s v="Lamp"/>
    <n v="479"/>
    <n v="479"/>
    <n v="1.59"/>
    <n v="9595.7099999999991"/>
  </r>
  <r>
    <n v="3106"/>
    <x v="12"/>
    <x v="1"/>
    <x v="0"/>
    <n v="402222"/>
    <s v="Lighting - T8 to 4ft 28 Watt Lamp"/>
    <x v="4"/>
    <x v="21"/>
    <s v="Lamp"/>
    <n v="1196"/>
    <n v="1196"/>
    <n v="4.17"/>
    <n v="14650.52"/>
  </r>
  <r>
    <n v="3106"/>
    <x v="12"/>
    <x v="1"/>
    <x v="0"/>
    <n v="402222"/>
    <s v="Lighting - T8 to 4ft 28 Watt Lamp"/>
    <x v="4"/>
    <x v="21"/>
    <s v="Lamp"/>
    <n v="100"/>
    <n v="100"/>
    <n v="0.36"/>
    <n v="2062.1999999999998"/>
  </r>
  <r>
    <n v="3106"/>
    <x v="12"/>
    <x v="1"/>
    <x v="0"/>
    <n v="402222"/>
    <s v="Lighting - T8 to 4ft 28 Watt Lamp"/>
    <x v="4"/>
    <x v="21"/>
    <s v="Lamp"/>
    <n v="408"/>
    <n v="408"/>
    <n v="1.72"/>
    <n v="6288.42"/>
  </r>
  <r>
    <n v="3106"/>
    <x v="12"/>
    <x v="1"/>
    <x v="0"/>
    <n v="402222"/>
    <s v="Lighting - T8 to 4ft 28 Watt Lamp"/>
    <x v="4"/>
    <x v="21"/>
    <s v="Lamp"/>
    <n v="840"/>
    <n v="840"/>
    <n v="3.02"/>
    <n v="10378.36"/>
  </r>
  <r>
    <n v="3106"/>
    <x v="12"/>
    <x v="1"/>
    <x v="0"/>
    <n v="402222"/>
    <s v="Lighting - T8 to 4ft 28 Watt Lamp"/>
    <x v="4"/>
    <x v="21"/>
    <s v="Lamp"/>
    <n v="432"/>
    <n v="432"/>
    <n v="1.01"/>
    <n v="4961.08"/>
  </r>
  <r>
    <n v="3106"/>
    <x v="12"/>
    <x v="1"/>
    <x v="0"/>
    <n v="402410"/>
    <s v="Lighting - T8 to 4ft 28 Watt Lamp &amp; Ballast"/>
    <x v="4"/>
    <x v="21"/>
    <s v="Lamp"/>
    <n v="136"/>
    <n v="340"/>
    <n v="2.15"/>
    <n v="7860.52"/>
  </r>
  <r>
    <n v="3106"/>
    <x v="12"/>
    <x v="1"/>
    <x v="0"/>
    <n v="402410"/>
    <s v="Lighting - T8 to 4ft 28 Watt Lamp &amp; Ballast"/>
    <x v="4"/>
    <x v="21"/>
    <s v="Lamp"/>
    <n v="60"/>
    <n v="150"/>
    <n v="0.75"/>
    <n v="4507.38"/>
  </r>
  <r>
    <n v="3106"/>
    <x v="12"/>
    <x v="1"/>
    <x v="0"/>
    <n v="402410"/>
    <s v="Lighting - T8 to 4ft 28 Watt Lamp &amp; Ballast"/>
    <x v="4"/>
    <x v="21"/>
    <s v="Lamp"/>
    <n v="180"/>
    <n v="405"/>
    <n v="2.2799999999999998"/>
    <n v="9616.32"/>
  </r>
  <r>
    <n v="3106"/>
    <x v="12"/>
    <x v="1"/>
    <x v="0"/>
    <n v="402410"/>
    <s v="Lighting - T8 to 4ft 28 Watt Lamp &amp; Ballast"/>
    <x v="4"/>
    <x v="21"/>
    <s v="Lamp"/>
    <n v="36"/>
    <n v="90"/>
    <n v="0.53"/>
    <n v="2947.26"/>
  </r>
  <r>
    <n v="3106"/>
    <x v="12"/>
    <x v="1"/>
    <x v="0"/>
    <n v="402410"/>
    <s v="Lighting - T8 to 4ft 28 Watt Lamp &amp; Ballast"/>
    <x v="4"/>
    <x v="21"/>
    <s v="Lamp"/>
    <n v="3926"/>
    <n v="9815"/>
    <n v="53.1"/>
    <n v="181899.43"/>
  </r>
  <r>
    <n v="3106"/>
    <x v="12"/>
    <x v="1"/>
    <x v="0"/>
    <n v="402410"/>
    <s v="Lighting - T8 to 4ft 28 Watt Lamp &amp; Ballast"/>
    <x v="4"/>
    <x v="21"/>
    <s v="Lamp"/>
    <n v="258"/>
    <n v="645"/>
    <n v="3.48"/>
    <n v="11953.65"/>
  </r>
  <r>
    <n v="3106"/>
    <x v="12"/>
    <x v="1"/>
    <x v="0"/>
    <n v="402410"/>
    <s v="Lighting - T8 to 4ft 28 Watt Lamp &amp; Ballast"/>
    <x v="4"/>
    <x v="21"/>
    <s v="Lamp"/>
    <n v="1474"/>
    <n v="3685"/>
    <n v="19.93"/>
    <n v="68293.36"/>
  </r>
  <r>
    <n v="3106"/>
    <x v="12"/>
    <x v="1"/>
    <x v="0"/>
    <n v="402410"/>
    <s v="Lighting - T8 to 4ft 28 Watt Lamp &amp; Ballast"/>
    <x v="4"/>
    <x v="21"/>
    <s v="Lamp"/>
    <n v="16"/>
    <n v="40"/>
    <n v="0.25"/>
    <n v="924.76"/>
  </r>
  <r>
    <n v="3106"/>
    <x v="12"/>
    <x v="1"/>
    <x v="0"/>
    <n v="402410"/>
    <s v="Lighting - T8 to 4ft 28 Watt Lamp &amp; Ballast"/>
    <x v="4"/>
    <x v="21"/>
    <s v="Lamp"/>
    <n v="12"/>
    <n v="30"/>
    <n v="0.19"/>
    <n v="693.57"/>
  </r>
  <r>
    <n v="3106"/>
    <x v="12"/>
    <x v="1"/>
    <x v="0"/>
    <n v="402410"/>
    <s v="Lighting - T8 to 4ft 28 Watt Lamp &amp; Ballast"/>
    <x v="4"/>
    <x v="21"/>
    <s v="Lamp"/>
    <n v="102"/>
    <n v="255"/>
    <n v="1.63"/>
    <n v="5895.39"/>
  </r>
  <r>
    <n v="3106"/>
    <x v="12"/>
    <x v="1"/>
    <x v="0"/>
    <n v="402410"/>
    <s v="Lighting - T8 to 4ft 28 Watt Lamp &amp; Ballast"/>
    <x v="4"/>
    <x v="21"/>
    <s v="Lamp"/>
    <n v="32"/>
    <n v="80"/>
    <n v="0.5"/>
    <n v="1849.53"/>
  </r>
  <r>
    <n v="3106"/>
    <x v="12"/>
    <x v="1"/>
    <x v="0"/>
    <n v="402410"/>
    <s v="Lighting - T8 to 4ft 28 Watt Lamp &amp; Ballast"/>
    <x v="4"/>
    <x v="21"/>
    <s v="Lamp"/>
    <n v="3196"/>
    <n v="7990"/>
    <n v="43.22"/>
    <n v="148077.07"/>
  </r>
  <r>
    <n v="3106"/>
    <x v="12"/>
    <x v="1"/>
    <x v="0"/>
    <n v="402410"/>
    <s v="Lighting - T8 to 4ft 28 Watt Lamp &amp; Ballast"/>
    <x v="4"/>
    <x v="21"/>
    <s v="Lamp"/>
    <n v="8"/>
    <n v="20"/>
    <n v="0.12"/>
    <n v="584.13"/>
  </r>
  <r>
    <n v="3106"/>
    <x v="12"/>
    <x v="1"/>
    <x v="0"/>
    <n v="402410"/>
    <s v="Lighting - T8 to 4ft 28 Watt Lamp &amp; Ballast"/>
    <x v="4"/>
    <x v="21"/>
    <s v="Lamp"/>
    <n v="118"/>
    <n v="295"/>
    <n v="1.54"/>
    <n v="5420.44"/>
  </r>
  <r>
    <n v="3106"/>
    <x v="12"/>
    <x v="1"/>
    <x v="0"/>
    <n v="402410"/>
    <s v="Lighting - T8 to 4ft 28 Watt Lamp &amp; Ballast"/>
    <x v="4"/>
    <x v="21"/>
    <s v="Lamp"/>
    <n v="1064"/>
    <n v="2660"/>
    <n v="14.39"/>
    <n v="49297.24"/>
  </r>
  <r>
    <n v="3106"/>
    <x v="12"/>
    <x v="1"/>
    <x v="0"/>
    <n v="402410"/>
    <s v="Lighting - T8 to 4ft 28 Watt Lamp &amp; Ballast"/>
    <x v="4"/>
    <x v="21"/>
    <s v="Lamp"/>
    <n v="1557"/>
    <n v="3892.5"/>
    <n v="18.3"/>
    <n v="57476.65"/>
  </r>
  <r>
    <n v="3106"/>
    <x v="12"/>
    <x v="1"/>
    <x v="0"/>
    <n v="402410"/>
    <s v="Lighting - T8 to 4ft 28 Watt Lamp &amp; Ballast"/>
    <x v="4"/>
    <x v="21"/>
    <s v="Lamp"/>
    <n v="3599"/>
    <n v="8997.5"/>
    <n v="48.67"/>
    <n v="166748.85999999999"/>
  </r>
  <r>
    <n v="3106"/>
    <x v="12"/>
    <x v="2"/>
    <x v="0"/>
    <n v="402221"/>
    <s v="Lighting - T8 to 4ft 25 Watt Lamp"/>
    <x v="4"/>
    <x v="21"/>
    <s v="Lamp"/>
    <n v="34"/>
    <n v="51"/>
    <n v="0.25"/>
    <n v="917.06"/>
  </r>
  <r>
    <n v="3106"/>
    <x v="12"/>
    <x v="2"/>
    <x v="0"/>
    <n v="402221"/>
    <s v="Lighting - T8 to 4ft 25 Watt Lamp"/>
    <x v="4"/>
    <x v="21"/>
    <s v="Lamp"/>
    <n v="80"/>
    <n v="120"/>
    <n v="0.48"/>
    <n v="1714.94"/>
  </r>
  <r>
    <n v="3106"/>
    <x v="12"/>
    <x v="2"/>
    <x v="0"/>
    <n v="402221"/>
    <s v="Lighting - T8 to 4ft 25 Watt Lamp"/>
    <x v="4"/>
    <x v="21"/>
    <s v="Lamp"/>
    <n v="8"/>
    <n v="12"/>
    <n v="0.05"/>
    <n v="215.77"/>
  </r>
  <r>
    <n v="3106"/>
    <x v="12"/>
    <x v="2"/>
    <x v="0"/>
    <n v="402221"/>
    <s v="Lighting - T8 to 4ft 25 Watt Lamp"/>
    <x v="4"/>
    <x v="21"/>
    <s v="Lamp"/>
    <n v="32"/>
    <n v="48"/>
    <n v="0.23"/>
    <n v="863.11"/>
  </r>
  <r>
    <n v="3106"/>
    <x v="12"/>
    <x v="2"/>
    <x v="0"/>
    <n v="402221"/>
    <s v="Lighting - T8 to 4ft 25 Watt Lamp"/>
    <x v="4"/>
    <x v="21"/>
    <s v="Lamp"/>
    <n v="129"/>
    <n v="193.5"/>
    <n v="0.96"/>
    <n v="3479.43"/>
  </r>
  <r>
    <n v="3106"/>
    <x v="12"/>
    <x v="2"/>
    <x v="0"/>
    <n v="402221"/>
    <s v="Lighting - T8 to 4ft 25 Watt Lamp"/>
    <x v="4"/>
    <x v="21"/>
    <s v="Lamp"/>
    <n v="28"/>
    <n v="42"/>
    <n v="0.2"/>
    <n v="755.22"/>
  </r>
  <r>
    <n v="3106"/>
    <x v="12"/>
    <x v="2"/>
    <x v="0"/>
    <n v="402221"/>
    <s v="Lighting - T8 to 4ft 25 Watt Lamp"/>
    <x v="4"/>
    <x v="21"/>
    <s v="Lamp"/>
    <n v="170"/>
    <n v="255"/>
    <n v="1.07"/>
    <n v="3675.67"/>
  </r>
  <r>
    <n v="3106"/>
    <x v="12"/>
    <x v="2"/>
    <x v="0"/>
    <n v="402221"/>
    <s v="Lighting - T8 to 4ft 25 Watt Lamp"/>
    <x v="4"/>
    <x v="21"/>
    <s v="Lamp"/>
    <n v="29"/>
    <n v="43.5"/>
    <n v="0.21"/>
    <n v="782.19"/>
  </r>
  <r>
    <n v="3106"/>
    <x v="12"/>
    <x v="2"/>
    <x v="0"/>
    <n v="402221"/>
    <s v="Lighting - T8 to 4ft 25 Watt Lamp"/>
    <x v="4"/>
    <x v="21"/>
    <s v="Lamp"/>
    <n v="986"/>
    <n v="1479"/>
    <n v="6.22"/>
    <n v="21318.89"/>
  </r>
  <r>
    <n v="3106"/>
    <x v="12"/>
    <x v="2"/>
    <x v="0"/>
    <n v="402221"/>
    <s v="Lighting - T8 to 4ft 25 Watt Lamp"/>
    <x v="4"/>
    <x v="21"/>
    <s v="Lamp"/>
    <n v="336"/>
    <n v="504"/>
    <n v="2.12"/>
    <n v="7264.85"/>
  </r>
  <r>
    <n v="3106"/>
    <x v="12"/>
    <x v="2"/>
    <x v="0"/>
    <n v="402221"/>
    <s v="Lighting - T8 to 4ft 25 Watt Lamp"/>
    <x v="4"/>
    <x v="21"/>
    <s v="Lamp"/>
    <n v="44"/>
    <n v="66"/>
    <n v="0.32"/>
    <n v="1186.78"/>
  </r>
  <r>
    <n v="3106"/>
    <x v="12"/>
    <x v="2"/>
    <x v="0"/>
    <n v="402221"/>
    <s v="Lighting - T8 to 4ft 25 Watt Lamp"/>
    <x v="4"/>
    <x v="21"/>
    <s v="Lamp"/>
    <n v="99"/>
    <n v="148.5"/>
    <n v="0.73"/>
    <n v="2670.26"/>
  </r>
  <r>
    <n v="3106"/>
    <x v="12"/>
    <x v="2"/>
    <x v="0"/>
    <n v="402221"/>
    <s v="Lighting - T8 to 4ft 25 Watt Lamp"/>
    <x v="4"/>
    <x v="21"/>
    <s v="Lamp"/>
    <n v="105"/>
    <n v="157.5"/>
    <n v="0.66"/>
    <n v="2270.2600000000002"/>
  </r>
  <r>
    <n v="3106"/>
    <x v="12"/>
    <x v="2"/>
    <x v="0"/>
    <n v="402221"/>
    <s v="Lighting - T8 to 4ft 25 Watt Lamp"/>
    <x v="4"/>
    <x v="21"/>
    <s v="Lamp"/>
    <n v="28"/>
    <n v="42"/>
    <n v="0.2"/>
    <n v="755.22"/>
  </r>
  <r>
    <n v="3106"/>
    <x v="12"/>
    <x v="2"/>
    <x v="0"/>
    <n v="402221"/>
    <s v="Lighting - T8 to 4ft 25 Watt Lamp"/>
    <x v="4"/>
    <x v="21"/>
    <s v="Lamp"/>
    <n v="32"/>
    <n v="48"/>
    <n v="0.23"/>
    <n v="863.11"/>
  </r>
  <r>
    <n v="3106"/>
    <x v="12"/>
    <x v="2"/>
    <x v="0"/>
    <n v="402221"/>
    <s v="Lighting - T8 to 4ft 25 Watt Lamp"/>
    <x v="4"/>
    <x v="21"/>
    <s v="Lamp"/>
    <n v="52"/>
    <n v="78"/>
    <n v="0.32"/>
    <n v="1876.6"/>
  </r>
  <r>
    <n v="3106"/>
    <x v="12"/>
    <x v="2"/>
    <x v="0"/>
    <n v="402221"/>
    <s v="Lighting - T8 to 4ft 25 Watt Lamp"/>
    <x v="4"/>
    <x v="21"/>
    <s v="Lamp"/>
    <n v="118"/>
    <n v="177"/>
    <n v="0.88"/>
    <n v="3182.74"/>
  </r>
  <r>
    <n v="3106"/>
    <x v="12"/>
    <x v="2"/>
    <x v="0"/>
    <n v="402221"/>
    <s v="Lighting - T8 to 4ft 25 Watt Lamp"/>
    <x v="4"/>
    <x v="21"/>
    <s v="Lamp"/>
    <n v="26"/>
    <n v="39"/>
    <n v="0.19"/>
    <n v="701.28"/>
  </r>
  <r>
    <n v="3106"/>
    <x v="12"/>
    <x v="2"/>
    <x v="0"/>
    <n v="402221"/>
    <s v="Lighting - T8 to 4ft 25 Watt Lamp"/>
    <x v="4"/>
    <x v="21"/>
    <s v="Lamp"/>
    <n v="105"/>
    <n v="157.5"/>
    <n v="0.77"/>
    <n v="3577.83"/>
  </r>
  <r>
    <n v="3106"/>
    <x v="12"/>
    <x v="2"/>
    <x v="0"/>
    <n v="402221"/>
    <s v="Lighting - T8 to 4ft 25 Watt Lamp"/>
    <x v="4"/>
    <x v="21"/>
    <s v="Lamp"/>
    <n v="81"/>
    <n v="121.5"/>
    <n v="0.6"/>
    <n v="2184.7600000000002"/>
  </r>
  <r>
    <n v="3106"/>
    <x v="12"/>
    <x v="2"/>
    <x v="0"/>
    <n v="402221"/>
    <s v="Lighting - T8 to 4ft 25 Watt Lamp"/>
    <x v="4"/>
    <x v="21"/>
    <s v="Lamp"/>
    <n v="936"/>
    <n v="1404"/>
    <n v="6.77"/>
    <n v="39633.040000000001"/>
  </r>
  <r>
    <n v="3106"/>
    <x v="12"/>
    <x v="2"/>
    <x v="0"/>
    <n v="402221"/>
    <s v="Lighting - T8 to 4ft 25 Watt Lamp"/>
    <x v="4"/>
    <x v="21"/>
    <s v="Lamp"/>
    <n v="92"/>
    <n v="138"/>
    <n v="0.68"/>
    <n v="2481.46"/>
  </r>
  <r>
    <n v="3106"/>
    <x v="12"/>
    <x v="2"/>
    <x v="0"/>
    <n v="402221"/>
    <s v="Lighting - T8 to 4ft 25 Watt Lamp"/>
    <x v="4"/>
    <x v="21"/>
    <s v="Lamp"/>
    <n v="382"/>
    <n v="573"/>
    <n v="2.81"/>
    <n v="13016.49"/>
  </r>
  <r>
    <n v="3106"/>
    <x v="12"/>
    <x v="2"/>
    <x v="0"/>
    <n v="402221"/>
    <s v="Lighting - T8 to 4ft 25 Watt Lamp"/>
    <x v="4"/>
    <x v="21"/>
    <s v="Lamp"/>
    <n v="365"/>
    <n v="547.5"/>
    <n v="2.17"/>
    <n v="11479.1"/>
  </r>
  <r>
    <n v="3106"/>
    <x v="12"/>
    <x v="2"/>
    <x v="0"/>
    <n v="402221"/>
    <s v="Lighting - T8 to 4ft 25 Watt Lamp"/>
    <x v="4"/>
    <x v="21"/>
    <s v="Lamp"/>
    <n v="40"/>
    <n v="60"/>
    <n v="0.28999999999999998"/>
    <n v="1078.8900000000001"/>
  </r>
  <r>
    <n v="3106"/>
    <x v="12"/>
    <x v="2"/>
    <x v="0"/>
    <n v="402221"/>
    <s v="Lighting - T8 to 4ft 25 Watt Lamp"/>
    <x v="4"/>
    <x v="21"/>
    <s v="Lamp"/>
    <n v="192"/>
    <n v="288"/>
    <n v="1.21"/>
    <n v="4151.34"/>
  </r>
  <r>
    <n v="3106"/>
    <x v="12"/>
    <x v="2"/>
    <x v="0"/>
    <n v="402221"/>
    <s v="Lighting - T8 to 4ft 25 Watt Lamp"/>
    <x v="4"/>
    <x v="21"/>
    <s v="Lamp"/>
    <n v="8"/>
    <n v="12"/>
    <n v="0.05"/>
    <n v="272.58999999999997"/>
  </r>
  <r>
    <n v="3106"/>
    <x v="12"/>
    <x v="2"/>
    <x v="0"/>
    <n v="402221"/>
    <s v="Lighting - T8 to 4ft 25 Watt Lamp"/>
    <x v="4"/>
    <x v="21"/>
    <s v="Lamp"/>
    <n v="60"/>
    <n v="90"/>
    <n v="0.44"/>
    <n v="1954.8"/>
  </r>
  <r>
    <n v="3106"/>
    <x v="12"/>
    <x v="2"/>
    <x v="0"/>
    <n v="402221"/>
    <s v="Lighting - T8 to 4ft 25 Watt Lamp"/>
    <x v="4"/>
    <x v="21"/>
    <s v="Lamp"/>
    <n v="16"/>
    <n v="24"/>
    <n v="0.11"/>
    <n v="431.55"/>
  </r>
  <r>
    <n v="3106"/>
    <x v="12"/>
    <x v="2"/>
    <x v="0"/>
    <n v="402221"/>
    <s v="Lighting - T8 to 4ft 25 Watt Lamp"/>
    <x v="4"/>
    <x v="21"/>
    <s v="Lamp"/>
    <n v="95"/>
    <n v="142.5"/>
    <n v="0.7"/>
    <n v="2562.37"/>
  </r>
  <r>
    <n v="3106"/>
    <x v="12"/>
    <x v="2"/>
    <x v="0"/>
    <n v="402221"/>
    <s v="Lighting - T8 to 4ft 25 Watt Lamp"/>
    <x v="4"/>
    <x v="21"/>
    <s v="Lamp"/>
    <n v="81"/>
    <n v="121.5"/>
    <n v="0.6"/>
    <n v="2184.7600000000002"/>
  </r>
  <r>
    <n v="3106"/>
    <x v="12"/>
    <x v="2"/>
    <x v="0"/>
    <n v="402221"/>
    <s v="Lighting - T8 to 4ft 25 Watt Lamp"/>
    <x v="4"/>
    <x v="21"/>
    <s v="Lamp"/>
    <n v="128"/>
    <n v="192"/>
    <n v="0.57999999999999996"/>
    <n v="2595.8000000000002"/>
  </r>
  <r>
    <n v="3106"/>
    <x v="12"/>
    <x v="2"/>
    <x v="0"/>
    <n v="402221"/>
    <s v="Lighting - T8 to 4ft 25 Watt Lamp"/>
    <x v="4"/>
    <x v="21"/>
    <s v="Lamp"/>
    <n v="30"/>
    <n v="45"/>
    <n v="0.18"/>
    <n v="648.64"/>
  </r>
  <r>
    <n v="3106"/>
    <x v="12"/>
    <x v="2"/>
    <x v="0"/>
    <n v="402221"/>
    <s v="Lighting - T8 to 4ft 25 Watt Lamp"/>
    <x v="4"/>
    <x v="21"/>
    <s v="Lamp"/>
    <n v="28"/>
    <n v="42"/>
    <n v="0.2"/>
    <n v="755.22"/>
  </r>
  <r>
    <n v="3106"/>
    <x v="12"/>
    <x v="2"/>
    <x v="0"/>
    <n v="402221"/>
    <s v="Lighting - T8 to 4ft 25 Watt Lamp"/>
    <x v="4"/>
    <x v="21"/>
    <s v="Lamp"/>
    <n v="94"/>
    <n v="141"/>
    <n v="0.7"/>
    <n v="2535.4"/>
  </r>
  <r>
    <n v="3106"/>
    <x v="12"/>
    <x v="2"/>
    <x v="0"/>
    <n v="402221"/>
    <s v="Lighting - T8 to 4ft 25 Watt Lamp"/>
    <x v="4"/>
    <x v="21"/>
    <s v="Lamp"/>
    <n v="30"/>
    <n v="45"/>
    <n v="0.18"/>
    <n v="636.36"/>
  </r>
  <r>
    <n v="3106"/>
    <x v="12"/>
    <x v="2"/>
    <x v="0"/>
    <n v="402221"/>
    <s v="Lighting - T8 to 4ft 25 Watt Lamp"/>
    <x v="4"/>
    <x v="21"/>
    <s v="Lamp"/>
    <n v="277"/>
    <n v="415.5"/>
    <n v="2.0499999999999998"/>
    <n v="9438.66"/>
  </r>
  <r>
    <n v="3106"/>
    <x v="12"/>
    <x v="2"/>
    <x v="0"/>
    <n v="402221"/>
    <s v="Lighting - T8 to 4ft 25 Watt Lamp"/>
    <x v="4"/>
    <x v="21"/>
    <s v="Lamp"/>
    <n v="177"/>
    <n v="265.5"/>
    <n v="1.1100000000000001"/>
    <n v="3827.02"/>
  </r>
  <r>
    <n v="3106"/>
    <x v="12"/>
    <x v="2"/>
    <x v="0"/>
    <n v="402221"/>
    <s v="Lighting - T8 to 4ft 25 Watt Lamp"/>
    <x v="4"/>
    <x v="21"/>
    <s v="Lamp"/>
    <n v="57"/>
    <n v="85.5"/>
    <n v="0.42"/>
    <n v="1537.42"/>
  </r>
  <r>
    <n v="3106"/>
    <x v="12"/>
    <x v="2"/>
    <x v="0"/>
    <n v="402221"/>
    <s v="Lighting - T8 to 4ft 25 Watt Lamp"/>
    <x v="4"/>
    <x v="21"/>
    <s v="Lamp"/>
    <n v="359"/>
    <n v="538.5"/>
    <n v="2.66"/>
    <n v="9683.09"/>
  </r>
  <r>
    <n v="3106"/>
    <x v="12"/>
    <x v="2"/>
    <x v="0"/>
    <n v="402221"/>
    <s v="Lighting - T8 to 4ft 25 Watt Lamp"/>
    <x v="4"/>
    <x v="21"/>
    <s v="Lamp"/>
    <n v="396"/>
    <n v="594"/>
    <n v="2.31"/>
    <n v="13882.73"/>
  </r>
  <r>
    <n v="3106"/>
    <x v="12"/>
    <x v="2"/>
    <x v="0"/>
    <n v="402221"/>
    <s v="Lighting - T8 to 4ft 25 Watt Lamp"/>
    <x v="4"/>
    <x v="21"/>
    <s v="Lamp"/>
    <n v="98"/>
    <n v="147"/>
    <n v="0.2"/>
    <n v="1471.47"/>
  </r>
  <r>
    <n v="3106"/>
    <x v="12"/>
    <x v="2"/>
    <x v="0"/>
    <n v="402221"/>
    <s v="Lighting - T8 to 4ft 25 Watt Lamp"/>
    <x v="4"/>
    <x v="21"/>
    <s v="Lamp"/>
    <n v="56"/>
    <n v="84"/>
    <n v="0.41"/>
    <n v="1510.45"/>
  </r>
  <r>
    <n v="3106"/>
    <x v="12"/>
    <x v="2"/>
    <x v="0"/>
    <n v="402221"/>
    <s v="Lighting - T8 to 4ft 25 Watt Lamp"/>
    <x v="4"/>
    <x v="21"/>
    <s v="Lamp"/>
    <n v="112"/>
    <n v="168"/>
    <n v="0.83"/>
    <n v="3020.9"/>
  </r>
  <r>
    <n v="3106"/>
    <x v="12"/>
    <x v="2"/>
    <x v="0"/>
    <n v="402221"/>
    <s v="Lighting - T8 to 4ft 25 Watt Lamp"/>
    <x v="4"/>
    <x v="21"/>
    <s v="Lamp"/>
    <n v="62"/>
    <n v="93"/>
    <n v="0.43"/>
    <n v="2368.7199999999998"/>
  </r>
  <r>
    <n v="3106"/>
    <x v="12"/>
    <x v="2"/>
    <x v="0"/>
    <n v="402221"/>
    <s v="Lighting - T8 to 4ft 25 Watt Lamp"/>
    <x v="4"/>
    <x v="21"/>
    <s v="Lamp"/>
    <n v="70"/>
    <n v="105"/>
    <n v="0.49"/>
    <n v="2650.7"/>
  </r>
  <r>
    <n v="3106"/>
    <x v="12"/>
    <x v="2"/>
    <x v="0"/>
    <n v="402221"/>
    <s v="Lighting - T8 to 4ft 25 Watt Lamp"/>
    <x v="4"/>
    <x v="21"/>
    <s v="Lamp"/>
    <n v="64"/>
    <n v="96"/>
    <n v="0.47"/>
    <n v="1726.23"/>
  </r>
  <r>
    <n v="3106"/>
    <x v="12"/>
    <x v="2"/>
    <x v="0"/>
    <n v="402221"/>
    <s v="Lighting - T8 to 4ft 25 Watt Lamp"/>
    <x v="4"/>
    <x v="21"/>
    <s v="Lamp"/>
    <n v="66"/>
    <n v="99"/>
    <n v="0.49"/>
    <n v="1780.17"/>
  </r>
  <r>
    <n v="3106"/>
    <x v="12"/>
    <x v="2"/>
    <x v="0"/>
    <n v="402221"/>
    <s v="Lighting - T8 to 4ft 25 Watt Lamp"/>
    <x v="4"/>
    <x v="21"/>
    <s v="Lamp"/>
    <n v="137"/>
    <n v="205.5"/>
    <n v="0.81"/>
    <n v="4308.59"/>
  </r>
  <r>
    <n v="3106"/>
    <x v="12"/>
    <x v="2"/>
    <x v="0"/>
    <n v="402221"/>
    <s v="Lighting - T8 to 4ft 25 Watt Lamp"/>
    <x v="4"/>
    <x v="21"/>
    <s v="Lamp"/>
    <n v="64"/>
    <n v="96"/>
    <n v="0.47"/>
    <n v="1726.23"/>
  </r>
  <r>
    <n v="3106"/>
    <x v="12"/>
    <x v="2"/>
    <x v="0"/>
    <n v="402221"/>
    <s v="Lighting - T8 to 4ft 25 Watt Lamp"/>
    <x v="4"/>
    <x v="21"/>
    <s v="Lamp"/>
    <n v="94"/>
    <n v="141"/>
    <n v="0.01"/>
    <n v="1619.33"/>
  </r>
  <r>
    <n v="3106"/>
    <x v="12"/>
    <x v="2"/>
    <x v="0"/>
    <n v="402221"/>
    <s v="Lighting - T8 to 4ft 25 Watt Lamp"/>
    <x v="4"/>
    <x v="21"/>
    <s v="Lamp"/>
    <n v="146"/>
    <n v="219"/>
    <n v="1.08"/>
    <n v="3937.97"/>
  </r>
  <r>
    <n v="3106"/>
    <x v="12"/>
    <x v="2"/>
    <x v="0"/>
    <n v="402221"/>
    <s v="Lighting - T8 to 4ft 25 Watt Lamp"/>
    <x v="4"/>
    <x v="21"/>
    <s v="Lamp"/>
    <n v="144"/>
    <n v="216"/>
    <n v="0.9"/>
    <n v="3113.51"/>
  </r>
  <r>
    <n v="3106"/>
    <x v="12"/>
    <x v="2"/>
    <x v="0"/>
    <n v="402221"/>
    <s v="Lighting - T8 to 4ft 25 Watt Lamp"/>
    <x v="4"/>
    <x v="21"/>
    <s v="Lamp"/>
    <n v="1008"/>
    <n v="1512"/>
    <n v="2.13"/>
    <n v="15135.12"/>
  </r>
  <r>
    <n v="3106"/>
    <x v="12"/>
    <x v="2"/>
    <x v="0"/>
    <n v="402221"/>
    <s v="Lighting - T8 to 4ft 25 Watt Lamp"/>
    <x v="4"/>
    <x v="21"/>
    <s v="Lamp"/>
    <n v="98"/>
    <n v="147"/>
    <n v="0.72"/>
    <n v="2643.29"/>
  </r>
  <r>
    <n v="3106"/>
    <x v="12"/>
    <x v="2"/>
    <x v="0"/>
    <n v="402221"/>
    <s v="Lighting - T8 to 4ft 25 Watt Lamp"/>
    <x v="4"/>
    <x v="21"/>
    <s v="Lamp"/>
    <n v="440"/>
    <n v="660"/>
    <n v="3.26"/>
    <n v="11867.85"/>
  </r>
  <r>
    <n v="3106"/>
    <x v="12"/>
    <x v="2"/>
    <x v="0"/>
    <n v="402221"/>
    <s v="Lighting - T8 to 4ft 25 Watt Lamp"/>
    <x v="4"/>
    <x v="21"/>
    <s v="Lamp"/>
    <n v="76"/>
    <n v="114"/>
    <n v="0.46"/>
    <n v="1612.11"/>
  </r>
  <r>
    <n v="3106"/>
    <x v="12"/>
    <x v="2"/>
    <x v="0"/>
    <n v="402221"/>
    <s v="Lighting - T8 to 4ft 25 Watt Lamp"/>
    <x v="4"/>
    <x v="21"/>
    <s v="Lamp"/>
    <n v="10"/>
    <n v="15"/>
    <n v="7.0000000000000007E-2"/>
    <n v="269.72000000000003"/>
  </r>
  <r>
    <n v="3106"/>
    <x v="12"/>
    <x v="2"/>
    <x v="0"/>
    <n v="402221"/>
    <s v="Lighting - T8 to 4ft 25 Watt Lamp"/>
    <x v="4"/>
    <x v="21"/>
    <s v="Lamp"/>
    <n v="720"/>
    <n v="1080"/>
    <n v="5.33"/>
    <n v="19420.12"/>
  </r>
  <r>
    <n v="3106"/>
    <x v="12"/>
    <x v="2"/>
    <x v="0"/>
    <n v="402221"/>
    <s v="Lighting - T8 to 4ft 25 Watt Lamp"/>
    <x v="4"/>
    <x v="21"/>
    <s v="Lamp"/>
    <n v="1328"/>
    <n v="1992"/>
    <n v="2.81"/>
    <n v="19939.919999999998"/>
  </r>
  <r>
    <n v="3106"/>
    <x v="12"/>
    <x v="2"/>
    <x v="0"/>
    <n v="402221"/>
    <s v="Lighting - T8 to 4ft 25 Watt Lamp"/>
    <x v="4"/>
    <x v="21"/>
    <s v="Lamp"/>
    <n v="48"/>
    <n v="72"/>
    <n v="0.35"/>
    <n v="1294.67"/>
  </r>
  <r>
    <n v="3106"/>
    <x v="12"/>
    <x v="2"/>
    <x v="0"/>
    <n v="402221"/>
    <s v="Lighting - T8 to 4ft 25 Watt Lamp"/>
    <x v="4"/>
    <x v="21"/>
    <s v="Lamp"/>
    <n v="130"/>
    <n v="195"/>
    <n v="0.97"/>
    <n v="3506.41"/>
  </r>
  <r>
    <n v="3106"/>
    <x v="12"/>
    <x v="2"/>
    <x v="0"/>
    <n v="402221"/>
    <s v="Lighting - T8 to 4ft 25 Watt Lamp"/>
    <x v="4"/>
    <x v="21"/>
    <s v="Lamp"/>
    <n v="83"/>
    <n v="124.5"/>
    <n v="0.57999999999999996"/>
    <n v="3149.48"/>
  </r>
  <r>
    <n v="3106"/>
    <x v="12"/>
    <x v="2"/>
    <x v="0"/>
    <n v="402221"/>
    <s v="Lighting - T8 to 4ft 25 Watt Lamp"/>
    <x v="4"/>
    <x v="21"/>
    <s v="Lamp"/>
    <n v="12"/>
    <n v="18"/>
    <n v="0.08"/>
    <n v="323.66000000000003"/>
  </r>
  <r>
    <n v="3106"/>
    <x v="12"/>
    <x v="2"/>
    <x v="0"/>
    <n v="402221"/>
    <s v="Lighting - T8 to 4ft 25 Watt Lamp"/>
    <x v="4"/>
    <x v="21"/>
    <s v="Lamp"/>
    <n v="720"/>
    <n v="1080"/>
    <n v="5.29"/>
    <n v="24533.71"/>
  </r>
  <r>
    <n v="3106"/>
    <x v="12"/>
    <x v="2"/>
    <x v="0"/>
    <n v="402221"/>
    <s v="Lighting - T8 to 4ft 25 Watt Lamp"/>
    <x v="4"/>
    <x v="21"/>
    <s v="Lamp"/>
    <n v="78"/>
    <n v="117"/>
    <n v="0.56999999999999995"/>
    <n v="2657.81"/>
  </r>
  <r>
    <n v="3106"/>
    <x v="12"/>
    <x v="2"/>
    <x v="0"/>
    <n v="402221"/>
    <s v="Lighting - T8 to 4ft 25 Watt Lamp"/>
    <x v="4"/>
    <x v="21"/>
    <s v="Lamp"/>
    <n v="52"/>
    <n v="78"/>
    <n v="0.38"/>
    <n v="1402.56"/>
  </r>
  <r>
    <n v="3106"/>
    <x v="12"/>
    <x v="2"/>
    <x v="0"/>
    <n v="402221"/>
    <s v="Lighting - T8 to 4ft 25 Watt Lamp"/>
    <x v="4"/>
    <x v="21"/>
    <s v="Lamp"/>
    <n v="66"/>
    <n v="99"/>
    <n v="0.49"/>
    <n v="1780.17"/>
  </r>
  <r>
    <n v="3106"/>
    <x v="12"/>
    <x v="2"/>
    <x v="0"/>
    <n v="402221"/>
    <s v="Lighting - T8 to 4ft 25 Watt Lamp"/>
    <x v="4"/>
    <x v="21"/>
    <s v="Lamp"/>
    <n v="52"/>
    <n v="78"/>
    <n v="0.3"/>
    <n v="1822.98"/>
  </r>
  <r>
    <n v="3106"/>
    <x v="12"/>
    <x v="2"/>
    <x v="0"/>
    <n v="402221"/>
    <s v="Lighting - T8 to 4ft 25 Watt Lamp"/>
    <x v="4"/>
    <x v="21"/>
    <s v="Lamp"/>
    <n v="63"/>
    <n v="94.5"/>
    <n v="0.36"/>
    <n v="2208.61"/>
  </r>
  <r>
    <n v="3106"/>
    <x v="12"/>
    <x v="2"/>
    <x v="0"/>
    <n v="402221"/>
    <s v="Lighting - T8 to 4ft 25 Watt Lamp"/>
    <x v="4"/>
    <x v="21"/>
    <s v="Lamp"/>
    <n v="22"/>
    <n v="33"/>
    <n v="0.12"/>
    <n v="771.26"/>
  </r>
  <r>
    <n v="3106"/>
    <x v="12"/>
    <x v="2"/>
    <x v="0"/>
    <n v="402221"/>
    <s v="Lighting - T8 to 4ft 25 Watt Lamp"/>
    <x v="4"/>
    <x v="21"/>
    <s v="Lamp"/>
    <n v="96"/>
    <n v="144"/>
    <n v="0.56000000000000005"/>
    <n v="2393.39"/>
  </r>
  <r>
    <n v="3106"/>
    <x v="12"/>
    <x v="2"/>
    <x v="0"/>
    <n v="402221"/>
    <s v="Lighting - T8 to 4ft 25 Watt Lamp"/>
    <x v="4"/>
    <x v="21"/>
    <s v="Lamp"/>
    <n v="22"/>
    <n v="33"/>
    <n v="0.16"/>
    <n v="593.39"/>
  </r>
  <r>
    <n v="3106"/>
    <x v="12"/>
    <x v="2"/>
    <x v="0"/>
    <n v="402221"/>
    <s v="Lighting - T8 to 4ft 25 Watt Lamp"/>
    <x v="4"/>
    <x v="21"/>
    <s v="Lamp"/>
    <n v="105"/>
    <n v="157.5"/>
    <n v="0.77"/>
    <n v="2832.1"/>
  </r>
  <r>
    <n v="3106"/>
    <x v="12"/>
    <x v="2"/>
    <x v="0"/>
    <n v="402221"/>
    <s v="Lighting - T8 to 4ft 25 Watt Lamp"/>
    <x v="4"/>
    <x v="21"/>
    <s v="Lamp"/>
    <n v="38"/>
    <n v="57"/>
    <n v="0.26"/>
    <n v="1441.93"/>
  </r>
  <r>
    <n v="3106"/>
    <x v="12"/>
    <x v="2"/>
    <x v="0"/>
    <n v="402221"/>
    <s v="Lighting - T8 to 4ft 25 Watt Lamp"/>
    <x v="4"/>
    <x v="21"/>
    <s v="Lamp"/>
    <n v="1134"/>
    <n v="1701"/>
    <n v="7.15"/>
    <n v="24518.89"/>
  </r>
  <r>
    <n v="3106"/>
    <x v="12"/>
    <x v="2"/>
    <x v="0"/>
    <n v="402221"/>
    <s v="Lighting - T8 to 4ft 25 Watt Lamp"/>
    <x v="4"/>
    <x v="21"/>
    <s v="Lamp"/>
    <n v="144"/>
    <n v="216"/>
    <n v="0.99"/>
    <n v="5464.16"/>
  </r>
  <r>
    <n v="3106"/>
    <x v="12"/>
    <x v="2"/>
    <x v="0"/>
    <n v="402221"/>
    <s v="Lighting - T8 to 4ft 25 Watt Lamp"/>
    <x v="4"/>
    <x v="21"/>
    <s v="Lamp"/>
    <n v="132"/>
    <n v="198"/>
    <n v="0.28000000000000003"/>
    <n v="1981.98"/>
  </r>
  <r>
    <n v="3106"/>
    <x v="12"/>
    <x v="2"/>
    <x v="0"/>
    <n v="402221"/>
    <s v="Lighting - T8 to 4ft 25 Watt Lamp"/>
    <x v="4"/>
    <x v="21"/>
    <s v="Lamp"/>
    <n v="724"/>
    <n v="1086"/>
    <n v="1.58"/>
    <n v="10870.86"/>
  </r>
  <r>
    <n v="3106"/>
    <x v="12"/>
    <x v="2"/>
    <x v="0"/>
    <n v="402221"/>
    <s v="Lighting - T8 to 4ft 25 Watt Lamp"/>
    <x v="4"/>
    <x v="21"/>
    <s v="Lamp"/>
    <n v="9911"/>
    <n v="14866.5"/>
    <n v="1.38"/>
    <n v="180324.69"/>
  </r>
  <r>
    <n v="3106"/>
    <x v="12"/>
    <x v="2"/>
    <x v="0"/>
    <n v="402221"/>
    <s v="Lighting - T8 to 4ft 25 Watt Lamp"/>
    <x v="4"/>
    <x v="21"/>
    <s v="Lamp"/>
    <n v="1126"/>
    <n v="1689"/>
    <n v="8.35"/>
    <n v="38367.99"/>
  </r>
  <r>
    <n v="3106"/>
    <x v="12"/>
    <x v="2"/>
    <x v="0"/>
    <n v="402221"/>
    <s v="Lighting - T8 to 4ft 25 Watt Lamp"/>
    <x v="4"/>
    <x v="21"/>
    <s v="Lamp"/>
    <n v="28"/>
    <n v="42"/>
    <n v="0.05"/>
    <n v="416.59"/>
  </r>
  <r>
    <n v="3106"/>
    <x v="12"/>
    <x v="2"/>
    <x v="0"/>
    <n v="402221"/>
    <s v="Lighting - T8 to 4ft 25 Watt Lamp"/>
    <x v="4"/>
    <x v="21"/>
    <s v="Lamp"/>
    <n v="1096"/>
    <n v="1644"/>
    <n v="8.1300000000000008"/>
    <n v="37345.760000000002"/>
  </r>
  <r>
    <n v="3106"/>
    <x v="12"/>
    <x v="2"/>
    <x v="0"/>
    <n v="402221"/>
    <s v="Lighting - T8 to 4ft 25 Watt Lamp"/>
    <x v="4"/>
    <x v="21"/>
    <s v="Lamp"/>
    <n v="987"/>
    <n v="1480.5"/>
    <n v="7.32"/>
    <n v="33631.629999999997"/>
  </r>
  <r>
    <n v="3106"/>
    <x v="12"/>
    <x v="2"/>
    <x v="0"/>
    <n v="402221"/>
    <s v="Lighting - T8 to 4ft 25 Watt Lamp"/>
    <x v="4"/>
    <x v="21"/>
    <s v="Lamp"/>
    <n v="192"/>
    <n v="288"/>
    <n v="1.1599999999999999"/>
    <n v="4072.72"/>
  </r>
  <r>
    <n v="3106"/>
    <x v="12"/>
    <x v="2"/>
    <x v="0"/>
    <n v="402221"/>
    <s v="Lighting - T8 to 4ft 25 Watt Lamp"/>
    <x v="4"/>
    <x v="21"/>
    <s v="Lamp"/>
    <n v="448"/>
    <n v="672"/>
    <n v="3.29"/>
    <n v="15265.42"/>
  </r>
  <r>
    <n v="3106"/>
    <x v="12"/>
    <x v="2"/>
    <x v="0"/>
    <n v="402221"/>
    <s v="Lighting - T8 to 4ft 25 Watt Lamp"/>
    <x v="4"/>
    <x v="21"/>
    <s v="Lamp"/>
    <n v="177"/>
    <n v="265.5"/>
    <n v="1.0900000000000001"/>
    <n v="3754.54"/>
  </r>
  <r>
    <n v="3106"/>
    <x v="12"/>
    <x v="2"/>
    <x v="0"/>
    <n v="402221"/>
    <s v="Lighting - T8 to 4ft 25 Watt Lamp"/>
    <x v="4"/>
    <x v="21"/>
    <s v="Lamp"/>
    <n v="291"/>
    <n v="436.5"/>
    <n v="2.15"/>
    <n v="9915.7000000000007"/>
  </r>
  <r>
    <n v="3106"/>
    <x v="12"/>
    <x v="2"/>
    <x v="0"/>
    <n v="402221"/>
    <s v="Lighting - T8 to 4ft 25 Watt Lamp"/>
    <x v="4"/>
    <x v="21"/>
    <s v="Lamp"/>
    <n v="1004"/>
    <n v="1506"/>
    <n v="7.39"/>
    <n v="34210.89"/>
  </r>
  <r>
    <n v="3106"/>
    <x v="12"/>
    <x v="2"/>
    <x v="0"/>
    <n v="402221"/>
    <s v="Lighting - T8 to 4ft 25 Watt Lamp"/>
    <x v="4"/>
    <x v="21"/>
    <s v="Lamp"/>
    <n v="1031"/>
    <n v="1546.5"/>
    <n v="7.65"/>
    <n v="35130.910000000003"/>
  </r>
  <r>
    <n v="3106"/>
    <x v="12"/>
    <x v="2"/>
    <x v="0"/>
    <n v="402221"/>
    <s v="Lighting - T8 to 4ft 25 Watt Lamp"/>
    <x v="4"/>
    <x v="21"/>
    <s v="Lamp"/>
    <n v="1340"/>
    <n v="2010"/>
    <n v="9.94"/>
    <n v="45659.96"/>
  </r>
  <r>
    <n v="3106"/>
    <x v="12"/>
    <x v="2"/>
    <x v="0"/>
    <n v="402221"/>
    <s v="Lighting - T8 to 4ft 25 Watt Lamp"/>
    <x v="4"/>
    <x v="21"/>
    <s v="Lamp"/>
    <n v="903"/>
    <n v="1354.5"/>
    <n v="6.7"/>
    <n v="30769.360000000001"/>
  </r>
  <r>
    <n v="3106"/>
    <x v="12"/>
    <x v="2"/>
    <x v="0"/>
    <n v="402221"/>
    <s v="Lighting - T8 to 4ft 25 Watt Lamp"/>
    <x v="4"/>
    <x v="21"/>
    <s v="Lamp"/>
    <n v="1146"/>
    <n v="1719"/>
    <n v="8.43"/>
    <n v="39049.49"/>
  </r>
  <r>
    <n v="3106"/>
    <x v="12"/>
    <x v="2"/>
    <x v="0"/>
    <n v="402221"/>
    <s v="Lighting - T8 to 4ft 25 Watt Lamp"/>
    <x v="4"/>
    <x v="21"/>
    <s v="Lamp"/>
    <n v="54"/>
    <n v="81"/>
    <n v="0.4"/>
    <n v="1456.5"/>
  </r>
  <r>
    <n v="3106"/>
    <x v="12"/>
    <x v="2"/>
    <x v="0"/>
    <n v="402221"/>
    <s v="Lighting - T8 to 4ft 25 Watt Lamp"/>
    <x v="4"/>
    <x v="21"/>
    <s v="Lamp"/>
    <n v="113"/>
    <n v="169.5"/>
    <n v="0.83"/>
    <n v="3850.42"/>
  </r>
  <r>
    <n v="3106"/>
    <x v="12"/>
    <x v="2"/>
    <x v="0"/>
    <n v="402221"/>
    <s v="Lighting - T8 to 4ft 25 Watt Lamp"/>
    <x v="4"/>
    <x v="21"/>
    <s v="Lamp"/>
    <n v="1027"/>
    <n v="1540.5"/>
    <n v="7.62"/>
    <n v="34994.61"/>
  </r>
  <r>
    <n v="3106"/>
    <x v="12"/>
    <x v="2"/>
    <x v="0"/>
    <n v="402221"/>
    <s v="Lighting - T8 to 4ft 25 Watt Lamp"/>
    <x v="4"/>
    <x v="21"/>
    <s v="Lamp"/>
    <n v="310"/>
    <n v="465"/>
    <n v="2.2999999999999998"/>
    <n v="10563.12"/>
  </r>
  <r>
    <n v="3106"/>
    <x v="12"/>
    <x v="2"/>
    <x v="0"/>
    <n v="402221"/>
    <s v="Lighting - T8 to 4ft 25 Watt Lamp"/>
    <x v="4"/>
    <x v="21"/>
    <s v="Lamp"/>
    <n v="207"/>
    <n v="310.5"/>
    <n v="1.25"/>
    <n v="4390.8999999999996"/>
  </r>
  <r>
    <n v="3106"/>
    <x v="12"/>
    <x v="2"/>
    <x v="0"/>
    <n v="402221"/>
    <s v="Lighting - T8 to 4ft 25 Watt Lamp"/>
    <x v="4"/>
    <x v="21"/>
    <s v="Lamp"/>
    <n v="2990"/>
    <n v="4485"/>
    <n v="22.18"/>
    <n v="101883.05"/>
  </r>
  <r>
    <n v="3106"/>
    <x v="12"/>
    <x v="2"/>
    <x v="0"/>
    <n v="402221"/>
    <s v="Lighting - T8 to 4ft 25 Watt Lamp"/>
    <x v="4"/>
    <x v="21"/>
    <s v="Lamp"/>
    <n v="1100"/>
    <n v="1650"/>
    <n v="8.16"/>
    <n v="37482.06"/>
  </r>
  <r>
    <n v="3106"/>
    <x v="12"/>
    <x v="2"/>
    <x v="0"/>
    <n v="402221"/>
    <s v="Lighting - T8 to 4ft 25 Watt Lamp"/>
    <x v="4"/>
    <x v="21"/>
    <s v="Lamp"/>
    <n v="303"/>
    <n v="454.5"/>
    <n v="2.1"/>
    <n v="11497.51"/>
  </r>
  <r>
    <n v="3106"/>
    <x v="12"/>
    <x v="2"/>
    <x v="0"/>
    <n v="402221"/>
    <s v="Lighting - T8 to 4ft 25 Watt Lamp"/>
    <x v="4"/>
    <x v="21"/>
    <s v="Lamp"/>
    <n v="557"/>
    <n v="835.5"/>
    <n v="3.37"/>
    <n v="11815.13"/>
  </r>
  <r>
    <n v="3106"/>
    <x v="12"/>
    <x v="2"/>
    <x v="0"/>
    <n v="402221"/>
    <s v="Lighting - T8 to 4ft 25 Watt Lamp"/>
    <x v="4"/>
    <x v="21"/>
    <s v="Lamp"/>
    <n v="2178"/>
    <n v="3267"/>
    <n v="16.16"/>
    <n v="74214.47"/>
  </r>
  <r>
    <n v="3106"/>
    <x v="12"/>
    <x v="2"/>
    <x v="0"/>
    <n v="402221"/>
    <s v="Lighting - T8 to 4ft 25 Watt Lamp"/>
    <x v="4"/>
    <x v="21"/>
    <s v="Lamp"/>
    <n v="200"/>
    <n v="300"/>
    <n v="0.42"/>
    <n v="3003"/>
  </r>
  <r>
    <n v="3106"/>
    <x v="12"/>
    <x v="2"/>
    <x v="0"/>
    <n v="402221"/>
    <s v="Lighting - T8 to 4ft 25 Watt Lamp"/>
    <x v="4"/>
    <x v="21"/>
    <s v="Lamp"/>
    <n v="374"/>
    <n v="561"/>
    <n v="2.75"/>
    <n v="12743.9"/>
  </r>
  <r>
    <n v="3106"/>
    <x v="12"/>
    <x v="2"/>
    <x v="0"/>
    <n v="402221"/>
    <s v="Lighting - T8 to 4ft 25 Watt Lamp"/>
    <x v="4"/>
    <x v="21"/>
    <s v="Lamp"/>
    <n v="1095"/>
    <n v="1642.5"/>
    <n v="8.18"/>
    <n v="29534.77"/>
  </r>
  <r>
    <n v="3106"/>
    <x v="12"/>
    <x v="2"/>
    <x v="0"/>
    <n v="402221"/>
    <s v="Lighting - T8 to 4ft 25 Watt Lamp"/>
    <x v="4"/>
    <x v="21"/>
    <s v="Lamp"/>
    <n v="20"/>
    <n v="30"/>
    <n v="0.14000000000000001"/>
    <n v="681.49"/>
  </r>
  <r>
    <n v="3106"/>
    <x v="12"/>
    <x v="2"/>
    <x v="0"/>
    <n v="402221"/>
    <s v="Lighting - T8 to 4ft 25 Watt Lamp"/>
    <x v="4"/>
    <x v="21"/>
    <s v="Lamp"/>
    <n v="974"/>
    <n v="1461"/>
    <n v="6.14"/>
    <n v="21059.43"/>
  </r>
  <r>
    <n v="3106"/>
    <x v="12"/>
    <x v="2"/>
    <x v="0"/>
    <n v="402221"/>
    <s v="Lighting - T8 to 4ft 25 Watt Lamp"/>
    <x v="4"/>
    <x v="21"/>
    <s v="Lamp"/>
    <n v="432"/>
    <n v="648"/>
    <n v="3.2"/>
    <n v="11652.07"/>
  </r>
  <r>
    <n v="3106"/>
    <x v="12"/>
    <x v="2"/>
    <x v="0"/>
    <n v="402221"/>
    <s v="Lighting - T8 to 4ft 25 Watt Lamp"/>
    <x v="4"/>
    <x v="21"/>
    <s v="Lamp"/>
    <n v="316"/>
    <n v="474"/>
    <n v="1.99"/>
    <n v="6832.42"/>
  </r>
  <r>
    <n v="3106"/>
    <x v="12"/>
    <x v="2"/>
    <x v="0"/>
    <n v="402221"/>
    <s v="Lighting - T8 to 4ft 25 Watt Lamp"/>
    <x v="4"/>
    <x v="21"/>
    <s v="Lamp"/>
    <n v="10"/>
    <n v="15"/>
    <n v="0.06"/>
    <n v="212.12"/>
  </r>
  <r>
    <n v="3106"/>
    <x v="12"/>
    <x v="2"/>
    <x v="0"/>
    <n v="402221"/>
    <s v="Lighting - T8 to 4ft 25 Watt Lamp"/>
    <x v="4"/>
    <x v="21"/>
    <s v="Lamp"/>
    <n v="118"/>
    <n v="177"/>
    <n v="0.71"/>
    <n v="2503.02"/>
  </r>
  <r>
    <n v="3106"/>
    <x v="12"/>
    <x v="2"/>
    <x v="0"/>
    <n v="402221"/>
    <s v="Lighting - T8 to 4ft 25 Watt Lamp"/>
    <x v="4"/>
    <x v="21"/>
    <s v="Lamp"/>
    <n v="288"/>
    <n v="432"/>
    <n v="1.68"/>
    <n v="10096.530000000001"/>
  </r>
  <r>
    <n v="3106"/>
    <x v="12"/>
    <x v="2"/>
    <x v="0"/>
    <n v="402221"/>
    <s v="Lighting - T8 to 4ft 25 Watt Lamp"/>
    <x v="4"/>
    <x v="21"/>
    <s v="Lamp"/>
    <n v="74"/>
    <n v="111"/>
    <n v="0.46"/>
    <n v="1599.99"/>
  </r>
  <r>
    <n v="3106"/>
    <x v="12"/>
    <x v="2"/>
    <x v="0"/>
    <n v="402221"/>
    <s v="Lighting - T8 to 4ft 25 Watt Lamp"/>
    <x v="4"/>
    <x v="21"/>
    <s v="Lamp"/>
    <n v="44"/>
    <n v="66"/>
    <n v="0.3"/>
    <n v="1666.15"/>
  </r>
  <r>
    <n v="3106"/>
    <x v="12"/>
    <x v="2"/>
    <x v="0"/>
    <n v="402221"/>
    <s v="Lighting - T8 to 4ft 25 Watt Lamp"/>
    <x v="4"/>
    <x v="21"/>
    <s v="Lamp"/>
    <n v="46"/>
    <n v="69"/>
    <n v="0.32"/>
    <n v="1741.89"/>
  </r>
  <r>
    <n v="3106"/>
    <x v="12"/>
    <x v="2"/>
    <x v="0"/>
    <n v="402221"/>
    <s v="Lighting - T8 to 4ft 25 Watt Lamp"/>
    <x v="4"/>
    <x v="21"/>
    <s v="Lamp"/>
    <n v="69"/>
    <n v="103.5"/>
    <n v="0.48"/>
    <n v="2612.83"/>
  </r>
  <r>
    <n v="3106"/>
    <x v="12"/>
    <x v="2"/>
    <x v="0"/>
    <n v="402221"/>
    <s v="Lighting - T8 to 4ft 25 Watt Lamp"/>
    <x v="4"/>
    <x v="21"/>
    <s v="Lamp"/>
    <n v="58"/>
    <n v="87"/>
    <n v="0.4"/>
    <n v="2196.29"/>
  </r>
  <r>
    <n v="3106"/>
    <x v="12"/>
    <x v="2"/>
    <x v="0"/>
    <n v="402221"/>
    <s v="Lighting - T8 to 4ft 25 Watt Lamp"/>
    <x v="4"/>
    <x v="21"/>
    <s v="Lamp"/>
    <n v="100"/>
    <n v="150"/>
    <n v="0.7"/>
    <n v="3786.72"/>
  </r>
  <r>
    <n v="3106"/>
    <x v="12"/>
    <x v="2"/>
    <x v="0"/>
    <n v="402221"/>
    <s v="Lighting - T8 to 4ft 25 Watt Lamp"/>
    <x v="4"/>
    <x v="21"/>
    <s v="Lamp"/>
    <n v="52"/>
    <n v="78"/>
    <n v="0.36"/>
    <n v="1986.67"/>
  </r>
  <r>
    <n v="3106"/>
    <x v="12"/>
    <x v="2"/>
    <x v="0"/>
    <n v="402221"/>
    <s v="Lighting - T8 to 4ft 25 Watt Lamp"/>
    <x v="4"/>
    <x v="21"/>
    <s v="Lamp"/>
    <n v="34"/>
    <n v="51"/>
    <n v="0.23"/>
    <n v="1287.48"/>
  </r>
  <r>
    <n v="3106"/>
    <x v="12"/>
    <x v="2"/>
    <x v="0"/>
    <n v="402221"/>
    <s v="Lighting - T8 to 4ft 25 Watt Lamp"/>
    <x v="4"/>
    <x v="21"/>
    <s v="Lamp"/>
    <n v="36"/>
    <n v="54"/>
    <n v="0.25"/>
    <n v="1363.21"/>
  </r>
  <r>
    <n v="3106"/>
    <x v="12"/>
    <x v="2"/>
    <x v="0"/>
    <n v="402221"/>
    <s v="Lighting - T8 to 4ft 25 Watt Lamp"/>
    <x v="4"/>
    <x v="21"/>
    <s v="Lamp"/>
    <n v="56"/>
    <n v="84"/>
    <n v="0.38"/>
    <n v="2139.4899999999998"/>
  </r>
  <r>
    <n v="3106"/>
    <x v="12"/>
    <x v="2"/>
    <x v="0"/>
    <n v="402221"/>
    <s v="Lighting - T8 to 4ft 25 Watt Lamp"/>
    <x v="4"/>
    <x v="21"/>
    <s v="Lamp"/>
    <n v="46"/>
    <n v="69"/>
    <n v="0.31"/>
    <n v="1757.44"/>
  </r>
  <r>
    <n v="3106"/>
    <x v="12"/>
    <x v="2"/>
    <x v="0"/>
    <n v="402221"/>
    <s v="Lighting - T8 to 4ft 25 Watt Lamp"/>
    <x v="4"/>
    <x v="21"/>
    <s v="Lamp"/>
    <n v="554"/>
    <n v="831"/>
    <n v="3.5"/>
    <n v="19993.02"/>
  </r>
  <r>
    <n v="3106"/>
    <x v="12"/>
    <x v="2"/>
    <x v="0"/>
    <n v="402221"/>
    <s v="Lighting - T8 to 4ft 25 Watt Lamp"/>
    <x v="4"/>
    <x v="21"/>
    <s v="Lamp"/>
    <n v="1200"/>
    <n v="1800"/>
    <n v="8.68"/>
    <n v="50811.6"/>
  </r>
  <r>
    <n v="3106"/>
    <x v="12"/>
    <x v="2"/>
    <x v="0"/>
    <n v="402221"/>
    <s v="Lighting - T8 to 4ft 25 Watt Lamp"/>
    <x v="4"/>
    <x v="21"/>
    <s v="Lamp"/>
    <n v="86"/>
    <n v="129"/>
    <n v="0.54"/>
    <n v="3103.61"/>
  </r>
  <r>
    <n v="3106"/>
    <x v="12"/>
    <x v="2"/>
    <x v="0"/>
    <n v="402221"/>
    <s v="Lighting - T8 to 4ft 25 Watt Lamp"/>
    <x v="4"/>
    <x v="21"/>
    <s v="Lamp"/>
    <n v="37"/>
    <n v="55.5"/>
    <n v="0.16"/>
    <n v="750.34"/>
  </r>
  <r>
    <n v="3106"/>
    <x v="12"/>
    <x v="2"/>
    <x v="0"/>
    <n v="402221"/>
    <s v="Lighting - T8 to 4ft 25 Watt Lamp"/>
    <x v="4"/>
    <x v="21"/>
    <s v="Lamp"/>
    <n v="58"/>
    <n v="87"/>
    <n v="0.4"/>
    <n v="2196.29"/>
  </r>
  <r>
    <n v="3106"/>
    <x v="12"/>
    <x v="2"/>
    <x v="0"/>
    <n v="402221"/>
    <s v="Lighting - T8 to 4ft 25 Watt Lamp"/>
    <x v="4"/>
    <x v="21"/>
    <s v="Lamp"/>
    <n v="1452"/>
    <n v="2178"/>
    <n v="0.2"/>
    <n v="25013.599999999999"/>
  </r>
  <r>
    <n v="3106"/>
    <x v="12"/>
    <x v="2"/>
    <x v="0"/>
    <n v="402221"/>
    <s v="Lighting - T8 to 4ft 25 Watt Lamp"/>
    <x v="4"/>
    <x v="21"/>
    <s v="Lamp"/>
    <n v="58"/>
    <n v="87"/>
    <n v="0.4"/>
    <n v="2196.29"/>
  </r>
  <r>
    <n v="3106"/>
    <x v="12"/>
    <x v="2"/>
    <x v="0"/>
    <n v="402221"/>
    <s v="Lighting - T8 to 4ft 25 Watt Lamp"/>
    <x v="4"/>
    <x v="21"/>
    <s v="Lamp"/>
    <n v="52"/>
    <n v="78"/>
    <n v="0.11"/>
    <n v="773.68"/>
  </r>
  <r>
    <n v="3106"/>
    <x v="12"/>
    <x v="2"/>
    <x v="0"/>
    <n v="402221"/>
    <s v="Lighting - T8 to 4ft 25 Watt Lamp"/>
    <x v="4"/>
    <x v="21"/>
    <s v="Lamp"/>
    <n v="93"/>
    <n v="139.5"/>
    <n v="0.57999999999999996"/>
    <n v="3356.23"/>
  </r>
  <r>
    <n v="3106"/>
    <x v="12"/>
    <x v="2"/>
    <x v="0"/>
    <n v="402221"/>
    <s v="Lighting - T8 to 4ft 25 Watt Lamp"/>
    <x v="4"/>
    <x v="21"/>
    <s v="Lamp"/>
    <n v="542"/>
    <n v="813"/>
    <n v="3.42"/>
    <n v="14747.27"/>
  </r>
  <r>
    <n v="3106"/>
    <x v="12"/>
    <x v="2"/>
    <x v="0"/>
    <n v="402221"/>
    <s v="Lighting - T8 to 4ft 25 Watt Lamp"/>
    <x v="4"/>
    <x v="21"/>
    <s v="Lamp"/>
    <n v="160"/>
    <n v="240"/>
    <n v="1.1200000000000001"/>
    <n v="6004.65"/>
  </r>
  <r>
    <n v="3106"/>
    <x v="12"/>
    <x v="2"/>
    <x v="0"/>
    <n v="402221"/>
    <s v="Lighting - T8 to 4ft 25 Watt Lamp"/>
    <x v="4"/>
    <x v="21"/>
    <s v="Lamp"/>
    <n v="399"/>
    <n v="598.5"/>
    <n v="2.52"/>
    <n v="10856.39"/>
  </r>
  <r>
    <n v="3106"/>
    <x v="12"/>
    <x v="2"/>
    <x v="0"/>
    <n v="402221"/>
    <s v="Lighting - T8 to 4ft 25 Watt Lamp"/>
    <x v="4"/>
    <x v="21"/>
    <s v="Lamp"/>
    <n v="57"/>
    <n v="85.5"/>
    <n v="0.39"/>
    <n v="2158.4299999999998"/>
  </r>
  <r>
    <n v="3106"/>
    <x v="12"/>
    <x v="2"/>
    <x v="0"/>
    <n v="402221"/>
    <s v="Lighting - T8 to 4ft 25 Watt Lamp"/>
    <x v="4"/>
    <x v="21"/>
    <s v="Lamp"/>
    <n v="40"/>
    <n v="60"/>
    <n v="0.28999999999999998"/>
    <n v="1078.8900000000001"/>
  </r>
  <r>
    <n v="3106"/>
    <x v="12"/>
    <x v="2"/>
    <x v="0"/>
    <n v="402221"/>
    <s v="Lighting - T8 to 4ft 25 Watt Lamp"/>
    <x v="4"/>
    <x v="21"/>
    <s v="Lamp"/>
    <n v="755"/>
    <n v="1132.5"/>
    <n v="4.7699999999999996"/>
    <n v="20542.79"/>
  </r>
  <r>
    <n v="3106"/>
    <x v="12"/>
    <x v="2"/>
    <x v="0"/>
    <n v="402221"/>
    <s v="Lighting - T8 to 4ft 25 Watt Lamp"/>
    <x v="4"/>
    <x v="21"/>
    <s v="Lamp"/>
    <n v="2614"/>
    <n v="3921"/>
    <n v="0.36"/>
    <n v="45031.37"/>
  </r>
  <r>
    <n v="3106"/>
    <x v="12"/>
    <x v="2"/>
    <x v="0"/>
    <n v="402221"/>
    <s v="Lighting - T8 to 4ft 25 Watt Lamp"/>
    <x v="4"/>
    <x v="21"/>
    <s v="Lamp"/>
    <n v="114"/>
    <n v="171"/>
    <n v="0.69"/>
    <n v="2418.17"/>
  </r>
  <r>
    <n v="3106"/>
    <x v="12"/>
    <x v="2"/>
    <x v="0"/>
    <n v="402221"/>
    <s v="Lighting - T8 to 4ft 25 Watt Lamp"/>
    <x v="4"/>
    <x v="21"/>
    <s v="Lamp"/>
    <n v="80"/>
    <n v="120"/>
    <n v="0.32"/>
    <n v="1607.76"/>
  </r>
  <r>
    <n v="3106"/>
    <x v="12"/>
    <x v="2"/>
    <x v="0"/>
    <n v="402221"/>
    <s v="Lighting - T8 to 4ft 25 Watt Lamp"/>
    <x v="4"/>
    <x v="21"/>
    <s v="Lamp"/>
    <n v="820"/>
    <n v="1164.4000000000001"/>
    <n v="5.35"/>
    <n v="22311.38"/>
  </r>
  <r>
    <n v="3106"/>
    <x v="12"/>
    <x v="2"/>
    <x v="0"/>
    <n v="402221"/>
    <s v="Lighting - T8 to 4ft 25 Watt Lamp"/>
    <x v="4"/>
    <x v="21"/>
    <s v="Lamp"/>
    <n v="285"/>
    <n v="427.5"/>
    <n v="1.3"/>
    <n v="5779.71"/>
  </r>
  <r>
    <n v="3106"/>
    <x v="12"/>
    <x v="2"/>
    <x v="0"/>
    <n v="402221"/>
    <s v="Lighting - T8 to 4ft 25 Watt Lamp"/>
    <x v="4"/>
    <x v="21"/>
    <s v="Lamp"/>
    <n v="849"/>
    <n v="1205.58"/>
    <n v="5.54"/>
    <n v="23100.44"/>
  </r>
  <r>
    <n v="3106"/>
    <x v="12"/>
    <x v="2"/>
    <x v="0"/>
    <n v="402221"/>
    <s v="Lighting - T8 to 4ft 25 Watt Lamp"/>
    <x v="4"/>
    <x v="21"/>
    <s v="Lamp"/>
    <n v="820"/>
    <n v="1164.4000000000001"/>
    <n v="5.35"/>
    <n v="22311.38"/>
  </r>
  <r>
    <n v="3106"/>
    <x v="12"/>
    <x v="2"/>
    <x v="0"/>
    <n v="402221"/>
    <s v="Lighting - T8 to 4ft 25 Watt Lamp"/>
    <x v="4"/>
    <x v="21"/>
    <s v="Lamp"/>
    <n v="28"/>
    <n v="42"/>
    <n v="0.19"/>
    <n v="1060.28"/>
  </r>
  <r>
    <n v="3106"/>
    <x v="12"/>
    <x v="2"/>
    <x v="0"/>
    <n v="402221"/>
    <s v="Lighting - T8 to 4ft 25 Watt Lamp"/>
    <x v="4"/>
    <x v="21"/>
    <s v="Lamp"/>
    <n v="613"/>
    <n v="870.46"/>
    <n v="4"/>
    <n v="16679.11"/>
  </r>
  <r>
    <n v="3106"/>
    <x v="12"/>
    <x v="2"/>
    <x v="0"/>
    <n v="402221"/>
    <s v="Lighting - T8 to 4ft 25 Watt Lamp"/>
    <x v="4"/>
    <x v="21"/>
    <s v="Lamp"/>
    <n v="100"/>
    <n v="150"/>
    <n v="0.74"/>
    <n v="2891.07"/>
  </r>
  <r>
    <n v="3106"/>
    <x v="12"/>
    <x v="2"/>
    <x v="0"/>
    <n v="402221"/>
    <s v="Lighting - T8 to 4ft 25 Watt Lamp"/>
    <x v="4"/>
    <x v="21"/>
    <s v="Lamp"/>
    <n v="1686"/>
    <n v="2529"/>
    <n v="0.23"/>
    <n v="29044.720000000001"/>
  </r>
  <r>
    <n v="3106"/>
    <x v="12"/>
    <x v="2"/>
    <x v="0"/>
    <n v="402221"/>
    <s v="Lighting - T8 to 4ft 25 Watt Lamp"/>
    <x v="4"/>
    <x v="21"/>
    <s v="Lamp"/>
    <n v="234"/>
    <n v="351"/>
    <n v="1.46"/>
    <n v="5770.01"/>
  </r>
  <r>
    <n v="3106"/>
    <x v="12"/>
    <x v="2"/>
    <x v="0"/>
    <n v="402221"/>
    <s v="Lighting - T8 to 4ft 25 Watt Lamp"/>
    <x v="4"/>
    <x v="21"/>
    <s v="Lamp"/>
    <n v="50"/>
    <n v="75"/>
    <n v="0.37"/>
    <n v="1445.53"/>
  </r>
  <r>
    <n v="3106"/>
    <x v="12"/>
    <x v="2"/>
    <x v="0"/>
    <n v="402221"/>
    <s v="Lighting - T8 to 4ft 25 Watt Lamp"/>
    <x v="4"/>
    <x v="21"/>
    <s v="Lamp"/>
    <n v="575"/>
    <n v="862.5"/>
    <n v="4.28"/>
    <n v="16623.650000000001"/>
  </r>
  <r>
    <n v="3106"/>
    <x v="12"/>
    <x v="2"/>
    <x v="0"/>
    <n v="402221"/>
    <s v="Lighting - T8 to 4ft 25 Watt Lamp"/>
    <x v="4"/>
    <x v="21"/>
    <s v="Lamp"/>
    <n v="1198"/>
    <n v="1797"/>
    <n v="0.16"/>
    <n v="20637.939999999999"/>
  </r>
  <r>
    <n v="3106"/>
    <x v="12"/>
    <x v="2"/>
    <x v="0"/>
    <n v="402221"/>
    <s v="Lighting - T8 to 4ft 25 Watt Lamp"/>
    <x v="4"/>
    <x v="21"/>
    <s v="Lamp"/>
    <n v="208"/>
    <n v="312"/>
    <n v="1.5"/>
    <n v="8807.34"/>
  </r>
  <r>
    <n v="3106"/>
    <x v="12"/>
    <x v="2"/>
    <x v="0"/>
    <n v="402221"/>
    <s v="Lighting - T8 to 4ft 25 Watt Lamp"/>
    <x v="4"/>
    <x v="21"/>
    <s v="Lamp"/>
    <n v="3393"/>
    <n v="5089.5"/>
    <n v="0.47"/>
    <n v="58451.21"/>
  </r>
  <r>
    <n v="3106"/>
    <x v="12"/>
    <x v="2"/>
    <x v="0"/>
    <n v="402221"/>
    <s v="Lighting - T8 to 4ft 25 Watt Lamp"/>
    <x v="4"/>
    <x v="21"/>
    <s v="Lamp"/>
    <n v="230"/>
    <n v="345"/>
    <n v="1.39"/>
    <n v="4878.78"/>
  </r>
  <r>
    <n v="3106"/>
    <x v="12"/>
    <x v="2"/>
    <x v="0"/>
    <n v="402221"/>
    <s v="Lighting - T8 to 4ft 25 Watt Lamp"/>
    <x v="4"/>
    <x v="21"/>
    <s v="Lamp"/>
    <n v="2655"/>
    <n v="3982.5"/>
    <n v="0.37"/>
    <n v="45737.68"/>
  </r>
  <r>
    <n v="3106"/>
    <x v="12"/>
    <x v="2"/>
    <x v="0"/>
    <n v="402221"/>
    <s v="Lighting - T8 to 4ft 25 Watt Lamp"/>
    <x v="4"/>
    <x v="21"/>
    <s v="Lamp"/>
    <n v="1589"/>
    <n v="2383.5"/>
    <n v="9.7100000000000009"/>
    <n v="34063.07"/>
  </r>
  <r>
    <n v="3106"/>
    <x v="12"/>
    <x v="2"/>
    <x v="0"/>
    <n v="402221"/>
    <s v="Lighting - T8 to 4ft 25 Watt Lamp"/>
    <x v="4"/>
    <x v="21"/>
    <s v="Lamp"/>
    <n v="34"/>
    <n v="51"/>
    <n v="0.23"/>
    <n v="1287.48"/>
  </r>
  <r>
    <n v="3106"/>
    <x v="12"/>
    <x v="2"/>
    <x v="0"/>
    <n v="402221"/>
    <s v="Lighting - T8 to 4ft 25 Watt Lamp"/>
    <x v="4"/>
    <x v="21"/>
    <s v="Lamp"/>
    <n v="1869"/>
    <n v="2803.5"/>
    <n v="0.26"/>
    <n v="32197.26"/>
  </r>
  <r>
    <n v="3106"/>
    <x v="12"/>
    <x v="2"/>
    <x v="0"/>
    <n v="402221"/>
    <s v="Lighting - T8 to 4ft 25 Watt Lamp"/>
    <x v="4"/>
    <x v="21"/>
    <s v="Lamp"/>
    <n v="98"/>
    <n v="147"/>
    <n v="0.61"/>
    <n v="2416.5"/>
  </r>
  <r>
    <n v="3106"/>
    <x v="12"/>
    <x v="2"/>
    <x v="0"/>
    <n v="402221"/>
    <s v="Lighting - T8 to 4ft 25 Watt Lamp"/>
    <x v="4"/>
    <x v="21"/>
    <s v="Lamp"/>
    <n v="72"/>
    <n v="108"/>
    <n v="0.47"/>
    <n v="1959.04"/>
  </r>
  <r>
    <n v="3106"/>
    <x v="12"/>
    <x v="2"/>
    <x v="0"/>
    <n v="402221"/>
    <s v="Lighting - T8 to 4ft 25 Watt Lamp"/>
    <x v="4"/>
    <x v="21"/>
    <s v="Lamp"/>
    <n v="64"/>
    <n v="96"/>
    <n v="0.47"/>
    <n v="2709.95"/>
  </r>
  <r>
    <n v="3106"/>
    <x v="12"/>
    <x v="2"/>
    <x v="0"/>
    <n v="402221"/>
    <s v="Lighting - T8 to 4ft 25 Watt Lamp"/>
    <x v="4"/>
    <x v="21"/>
    <s v="Lamp"/>
    <n v="78"/>
    <n v="117"/>
    <n v="0.56999999999999995"/>
    <n v="3302.75"/>
  </r>
  <r>
    <n v="3106"/>
    <x v="12"/>
    <x v="2"/>
    <x v="0"/>
    <n v="402221"/>
    <s v="Lighting - T8 to 4ft 25 Watt Lamp"/>
    <x v="4"/>
    <x v="21"/>
    <s v="Lamp"/>
    <n v="52"/>
    <n v="78"/>
    <n v="0.21"/>
    <n v="1045.04"/>
  </r>
  <r>
    <n v="3106"/>
    <x v="12"/>
    <x v="2"/>
    <x v="0"/>
    <n v="402221"/>
    <s v="Lighting - T8 to 4ft 25 Watt Lamp"/>
    <x v="4"/>
    <x v="21"/>
    <s v="Lamp"/>
    <n v="88"/>
    <n v="132"/>
    <n v="0.55000000000000004"/>
    <n v="3175.78"/>
  </r>
  <r>
    <n v="3106"/>
    <x v="12"/>
    <x v="2"/>
    <x v="0"/>
    <n v="402221"/>
    <s v="Lighting - T8 to 4ft 25 Watt Lamp"/>
    <x v="4"/>
    <x v="21"/>
    <s v="Lamp"/>
    <n v="64"/>
    <n v="96"/>
    <n v="0.39"/>
    <n v="2265.67"/>
  </r>
  <r>
    <n v="3106"/>
    <x v="12"/>
    <x v="2"/>
    <x v="0"/>
    <n v="402221"/>
    <s v="Lighting - T8 to 4ft 25 Watt Lamp"/>
    <x v="4"/>
    <x v="21"/>
    <s v="Lamp"/>
    <n v="36"/>
    <n v="54"/>
    <n v="0.22"/>
    <n v="763.63"/>
  </r>
  <r>
    <n v="3106"/>
    <x v="12"/>
    <x v="2"/>
    <x v="0"/>
    <n v="402221"/>
    <s v="Lighting - T8 to 4ft 25 Watt Lamp"/>
    <x v="4"/>
    <x v="21"/>
    <s v="Lamp"/>
    <n v="24"/>
    <n v="36"/>
    <n v="0.14000000000000001"/>
    <n v="509.09"/>
  </r>
  <r>
    <n v="3106"/>
    <x v="12"/>
    <x v="2"/>
    <x v="0"/>
    <n v="402221"/>
    <s v="Lighting - T8 to 4ft 25 Watt Lamp"/>
    <x v="4"/>
    <x v="21"/>
    <s v="Lamp"/>
    <n v="699"/>
    <n v="1048.5"/>
    <n v="4.5599999999999996"/>
    <n v="19019.09"/>
  </r>
  <r>
    <n v="3106"/>
    <x v="12"/>
    <x v="2"/>
    <x v="0"/>
    <n v="402221"/>
    <s v="Lighting - T8 to 4ft 25 Watt Lamp"/>
    <x v="4"/>
    <x v="21"/>
    <s v="Lamp"/>
    <n v="52"/>
    <n v="78"/>
    <n v="0.36"/>
    <n v="1973.17"/>
  </r>
  <r>
    <n v="3106"/>
    <x v="12"/>
    <x v="2"/>
    <x v="0"/>
    <n v="402221"/>
    <s v="Lighting - T8 to 4ft 25 Watt Lamp"/>
    <x v="4"/>
    <x v="21"/>
    <s v="Lamp"/>
    <n v="86"/>
    <n v="129"/>
    <n v="0.62"/>
    <n v="3641.49"/>
  </r>
  <r>
    <n v="3106"/>
    <x v="12"/>
    <x v="2"/>
    <x v="0"/>
    <n v="402221"/>
    <s v="Lighting - T8 to 4ft 25 Watt Lamp"/>
    <x v="4"/>
    <x v="21"/>
    <s v="Lamp"/>
    <n v="80"/>
    <n v="120"/>
    <n v="0.5"/>
    <n v="2887.08"/>
  </r>
  <r>
    <n v="3106"/>
    <x v="12"/>
    <x v="2"/>
    <x v="0"/>
    <n v="402221"/>
    <s v="Lighting - T8 to 4ft 25 Watt Lamp"/>
    <x v="4"/>
    <x v="21"/>
    <s v="Lamp"/>
    <n v="52"/>
    <n v="78"/>
    <n v="0.3"/>
    <n v="1822.98"/>
  </r>
  <r>
    <n v="3106"/>
    <x v="12"/>
    <x v="2"/>
    <x v="0"/>
    <n v="402221"/>
    <s v="Lighting - T8 to 4ft 25 Watt Lamp"/>
    <x v="4"/>
    <x v="21"/>
    <s v="Lamp"/>
    <n v="180"/>
    <n v="270"/>
    <n v="1.1200000000000001"/>
    <n v="4438.47"/>
  </r>
  <r>
    <n v="3106"/>
    <x v="12"/>
    <x v="2"/>
    <x v="0"/>
    <n v="402221"/>
    <s v="Lighting - T8 to 4ft 25 Watt Lamp"/>
    <x v="4"/>
    <x v="21"/>
    <s v="Lamp"/>
    <n v="16"/>
    <n v="24"/>
    <n v="7.0000000000000007E-2"/>
    <n v="324.47000000000003"/>
  </r>
  <r>
    <n v="3106"/>
    <x v="12"/>
    <x v="2"/>
    <x v="0"/>
    <n v="402221"/>
    <s v="Lighting - T8 to 4ft 25 Watt Lamp"/>
    <x v="4"/>
    <x v="21"/>
    <s v="Lamp"/>
    <n v="144"/>
    <n v="216"/>
    <n v="0.91"/>
    <n v="5196.74"/>
  </r>
  <r>
    <n v="3106"/>
    <x v="12"/>
    <x v="2"/>
    <x v="0"/>
    <n v="402221"/>
    <s v="Lighting - T8 to 4ft 25 Watt Lamp"/>
    <x v="4"/>
    <x v="21"/>
    <s v="Lamp"/>
    <n v="643"/>
    <n v="964.5"/>
    <n v="4.2"/>
    <n v="17495.38"/>
  </r>
  <r>
    <n v="3106"/>
    <x v="12"/>
    <x v="2"/>
    <x v="0"/>
    <n v="402221"/>
    <s v="Lighting - T8 to 4ft 25 Watt Lamp"/>
    <x v="4"/>
    <x v="21"/>
    <s v="Lamp"/>
    <n v="70"/>
    <n v="105"/>
    <n v="0.44"/>
    <n v="2526.19"/>
  </r>
  <r>
    <n v="3106"/>
    <x v="12"/>
    <x v="2"/>
    <x v="0"/>
    <n v="402221"/>
    <s v="Lighting - T8 to 4ft 25 Watt Lamp"/>
    <x v="4"/>
    <x v="21"/>
    <s v="Lamp"/>
    <n v="180"/>
    <n v="270"/>
    <n v="1.05"/>
    <n v="6310.33"/>
  </r>
  <r>
    <n v="3106"/>
    <x v="12"/>
    <x v="2"/>
    <x v="0"/>
    <n v="402221"/>
    <s v="Lighting - T8 to 4ft 25 Watt Lamp"/>
    <x v="4"/>
    <x v="21"/>
    <s v="Lamp"/>
    <n v="10"/>
    <n v="15"/>
    <n v="0.02"/>
    <n v="150.15"/>
  </r>
  <r>
    <n v="3106"/>
    <x v="12"/>
    <x v="2"/>
    <x v="0"/>
    <n v="402221"/>
    <s v="Lighting - T8 to 4ft 25 Watt Lamp"/>
    <x v="4"/>
    <x v="21"/>
    <s v="Lamp"/>
    <n v="70"/>
    <n v="105"/>
    <n v="0.14000000000000001"/>
    <n v="1051.05"/>
  </r>
  <r>
    <n v="3106"/>
    <x v="12"/>
    <x v="2"/>
    <x v="0"/>
    <n v="402221"/>
    <s v="Lighting - T8 to 4ft 25 Watt Lamp"/>
    <x v="4"/>
    <x v="21"/>
    <s v="Lamp"/>
    <n v="1978"/>
    <n v="2967"/>
    <n v="14.67"/>
    <n v="67399.55"/>
  </r>
  <r>
    <n v="3106"/>
    <x v="12"/>
    <x v="2"/>
    <x v="0"/>
    <n v="402221"/>
    <s v="Lighting - T8 to 4ft 25 Watt Lamp"/>
    <x v="4"/>
    <x v="21"/>
    <s v="Lamp"/>
    <n v="40"/>
    <n v="60"/>
    <n v="0.25"/>
    <n v="1024.6300000000001"/>
  </r>
  <r>
    <n v="3106"/>
    <x v="12"/>
    <x v="2"/>
    <x v="0"/>
    <n v="402221"/>
    <s v="Lighting - T8 to 4ft 25 Watt Lamp"/>
    <x v="4"/>
    <x v="21"/>
    <s v="Lamp"/>
    <n v="560"/>
    <n v="840"/>
    <n v="7.0000000000000007E-2"/>
    <n v="9647.1200000000008"/>
  </r>
  <r>
    <n v="3106"/>
    <x v="12"/>
    <x v="2"/>
    <x v="0"/>
    <n v="402221"/>
    <s v="Lighting - T8 to 4ft 25 Watt Lamp"/>
    <x v="4"/>
    <x v="21"/>
    <s v="Lamp"/>
    <n v="138"/>
    <n v="207"/>
    <n v="0.8"/>
    <n v="4837.92"/>
  </r>
  <r>
    <n v="3106"/>
    <x v="12"/>
    <x v="2"/>
    <x v="0"/>
    <n v="402221"/>
    <s v="Lighting - T8 to 4ft 25 Watt Lamp"/>
    <x v="4"/>
    <x v="21"/>
    <s v="Lamp"/>
    <n v="20"/>
    <n v="30"/>
    <n v="0.04"/>
    <n v="300.3"/>
  </r>
  <r>
    <n v="3106"/>
    <x v="12"/>
    <x v="2"/>
    <x v="0"/>
    <n v="402221"/>
    <s v="Lighting - T8 to 4ft 25 Watt Lamp"/>
    <x v="4"/>
    <x v="21"/>
    <s v="Lamp"/>
    <n v="803"/>
    <n v="1204.5"/>
    <n v="4.8600000000000003"/>
    <n v="17033.310000000001"/>
  </r>
  <r>
    <n v="3106"/>
    <x v="12"/>
    <x v="2"/>
    <x v="0"/>
    <n v="402221"/>
    <s v="Lighting - T8 to 4ft 25 Watt Lamp"/>
    <x v="4"/>
    <x v="21"/>
    <s v="Lamp"/>
    <n v="470"/>
    <n v="705"/>
    <n v="2.84"/>
    <n v="9969.68"/>
  </r>
  <r>
    <n v="3106"/>
    <x v="12"/>
    <x v="2"/>
    <x v="0"/>
    <n v="402221"/>
    <s v="Lighting - T8 to 4ft 25 Watt Lamp"/>
    <x v="4"/>
    <x v="21"/>
    <s v="Lamp"/>
    <n v="23"/>
    <n v="34.5"/>
    <n v="0.16"/>
    <n v="973.88"/>
  </r>
  <r>
    <n v="3106"/>
    <x v="12"/>
    <x v="2"/>
    <x v="0"/>
    <n v="402221"/>
    <s v="Lighting - T8 to 4ft 25 Watt Lamp"/>
    <x v="4"/>
    <x v="21"/>
    <s v="Lamp"/>
    <n v="470"/>
    <n v="705"/>
    <n v="2.84"/>
    <n v="9969.68"/>
  </r>
  <r>
    <n v="3106"/>
    <x v="12"/>
    <x v="2"/>
    <x v="0"/>
    <n v="402221"/>
    <s v="Lighting - T8 to 4ft 25 Watt Lamp"/>
    <x v="4"/>
    <x v="21"/>
    <s v="Lamp"/>
    <n v="470"/>
    <n v="705"/>
    <n v="2.84"/>
    <n v="9969.68"/>
  </r>
  <r>
    <n v="3106"/>
    <x v="12"/>
    <x v="2"/>
    <x v="0"/>
    <n v="402221"/>
    <s v="Lighting - T8 to 4ft 25 Watt Lamp"/>
    <x v="4"/>
    <x v="21"/>
    <s v="Lamp"/>
    <n v="3117"/>
    <n v="4675.5"/>
    <n v="22.55"/>
    <n v="131983.13"/>
  </r>
  <r>
    <n v="3106"/>
    <x v="12"/>
    <x v="2"/>
    <x v="0"/>
    <n v="402221"/>
    <s v="Lighting - T8 to 4ft 25 Watt Lamp"/>
    <x v="4"/>
    <x v="21"/>
    <s v="Lamp"/>
    <n v="62"/>
    <n v="93"/>
    <n v="0.43"/>
    <n v="2347.7600000000002"/>
  </r>
  <r>
    <n v="3106"/>
    <x v="12"/>
    <x v="2"/>
    <x v="0"/>
    <n v="402221"/>
    <s v="Lighting - T8 to 4ft 25 Watt Lamp"/>
    <x v="4"/>
    <x v="21"/>
    <s v="Lamp"/>
    <n v="124"/>
    <n v="186"/>
    <n v="0.78"/>
    <n v="4474.97"/>
  </r>
  <r>
    <n v="3106"/>
    <x v="12"/>
    <x v="2"/>
    <x v="0"/>
    <n v="402221"/>
    <s v="Lighting - T8 to 4ft 25 Watt Lamp"/>
    <x v="4"/>
    <x v="21"/>
    <s v="Lamp"/>
    <n v="138"/>
    <n v="207"/>
    <n v="0.84"/>
    <n v="2958.27"/>
  </r>
  <r>
    <n v="3106"/>
    <x v="12"/>
    <x v="2"/>
    <x v="0"/>
    <n v="402221"/>
    <s v="Lighting - T8 to 4ft 25 Watt Lamp"/>
    <x v="4"/>
    <x v="21"/>
    <s v="Lamp"/>
    <n v="14"/>
    <n v="21"/>
    <n v="0.03"/>
    <n v="210.21"/>
  </r>
  <r>
    <n v="3106"/>
    <x v="12"/>
    <x v="2"/>
    <x v="0"/>
    <n v="402221"/>
    <s v="Lighting - T8 to 4ft 25 Watt Lamp"/>
    <x v="4"/>
    <x v="21"/>
    <s v="Lamp"/>
    <n v="18"/>
    <n v="27"/>
    <n v="0.03"/>
    <n v="270.27"/>
  </r>
  <r>
    <n v="3106"/>
    <x v="12"/>
    <x v="2"/>
    <x v="0"/>
    <n v="402221"/>
    <s v="Lighting - T8 to 4ft 25 Watt Lamp"/>
    <x v="4"/>
    <x v="21"/>
    <s v="Lamp"/>
    <n v="470"/>
    <n v="705"/>
    <n v="2.84"/>
    <n v="9969.68"/>
  </r>
  <r>
    <n v="3106"/>
    <x v="12"/>
    <x v="2"/>
    <x v="0"/>
    <n v="402221"/>
    <s v="Lighting - T8 to 4ft 25 Watt Lamp"/>
    <x v="4"/>
    <x v="21"/>
    <s v="Lamp"/>
    <n v="290"/>
    <n v="435"/>
    <n v="2.09"/>
    <n v="12279.47"/>
  </r>
  <r>
    <n v="3106"/>
    <x v="12"/>
    <x v="2"/>
    <x v="0"/>
    <n v="402221"/>
    <s v="Lighting - T8 to 4ft 25 Watt Lamp"/>
    <x v="4"/>
    <x v="21"/>
    <s v="Lamp"/>
    <n v="12"/>
    <n v="18"/>
    <n v="0.02"/>
    <n v="180.18"/>
  </r>
  <r>
    <n v="3106"/>
    <x v="12"/>
    <x v="2"/>
    <x v="0"/>
    <n v="402409"/>
    <s v="Lighting - T8 to 4ft 25 Watt Lamp &amp; Ballast"/>
    <x v="4"/>
    <x v="21"/>
    <s v="Lamp"/>
    <n v="79"/>
    <n v="316"/>
    <n v="0.93"/>
    <n v="3939.12"/>
  </r>
  <r>
    <n v="3106"/>
    <x v="12"/>
    <x v="2"/>
    <x v="0"/>
    <n v="402409"/>
    <s v="Lighting - T8 to 4ft 25 Watt Lamp &amp; Ballast"/>
    <x v="4"/>
    <x v="21"/>
    <s v="Lamp"/>
    <n v="114"/>
    <n v="456"/>
    <n v="1.35"/>
    <n v="5684.31"/>
  </r>
  <r>
    <n v="3106"/>
    <x v="12"/>
    <x v="2"/>
    <x v="0"/>
    <n v="402409"/>
    <s v="Lighting - T8 to 4ft 25 Watt Lamp &amp; Ballast"/>
    <x v="4"/>
    <x v="21"/>
    <s v="Lamp"/>
    <n v="116"/>
    <n v="464"/>
    <n v="1.37"/>
    <n v="5784.03"/>
  </r>
  <r>
    <n v="3106"/>
    <x v="12"/>
    <x v="2"/>
    <x v="0"/>
    <n v="402409"/>
    <s v="Lighting - T8 to 4ft 25 Watt Lamp &amp; Ballast"/>
    <x v="4"/>
    <x v="21"/>
    <s v="Lamp"/>
    <n v="71"/>
    <n v="284"/>
    <n v="0.84"/>
    <n v="3540.23"/>
  </r>
  <r>
    <n v="3106"/>
    <x v="12"/>
    <x v="2"/>
    <x v="0"/>
    <n v="402409"/>
    <s v="Lighting - T8 to 4ft 25 Watt Lamp &amp; Ballast"/>
    <x v="4"/>
    <x v="21"/>
    <s v="Lamp"/>
    <n v="122"/>
    <n v="488"/>
    <n v="1.44"/>
    <n v="6083.21"/>
  </r>
  <r>
    <n v="3106"/>
    <x v="12"/>
    <x v="2"/>
    <x v="0"/>
    <n v="402409"/>
    <s v="Lighting - T8 to 4ft 25 Watt Lamp &amp; Ballast"/>
    <x v="4"/>
    <x v="21"/>
    <s v="Lamp"/>
    <n v="93"/>
    <n v="372"/>
    <n v="1.1000000000000001"/>
    <n v="4637.2"/>
  </r>
  <r>
    <n v="3106"/>
    <x v="12"/>
    <x v="2"/>
    <x v="0"/>
    <n v="402409"/>
    <s v="Lighting - T8 to 4ft 25 Watt Lamp &amp; Ballast"/>
    <x v="4"/>
    <x v="21"/>
    <s v="Lamp"/>
    <n v="450"/>
    <n v="1800"/>
    <n v="6.67"/>
    <n v="24275.16"/>
  </r>
  <r>
    <n v="3106"/>
    <x v="12"/>
    <x v="2"/>
    <x v="0"/>
    <n v="402409"/>
    <s v="Lighting - T8 to 4ft 25 Watt Lamp &amp; Ballast"/>
    <x v="4"/>
    <x v="21"/>
    <s v="Lamp"/>
    <n v="34"/>
    <n v="136"/>
    <n v="0.5"/>
    <n v="1834.12"/>
  </r>
  <r>
    <n v="3106"/>
    <x v="12"/>
    <x v="2"/>
    <x v="0"/>
    <n v="402409"/>
    <s v="Lighting - T8 to 4ft 25 Watt Lamp &amp; Ballast"/>
    <x v="4"/>
    <x v="21"/>
    <s v="Lamp"/>
    <n v="228"/>
    <n v="912"/>
    <n v="3.37"/>
    <n v="12299.41"/>
  </r>
  <r>
    <n v="3106"/>
    <x v="12"/>
    <x v="2"/>
    <x v="0"/>
    <n v="402409"/>
    <s v="Lighting - T8 to 4ft 25 Watt Lamp &amp; Ballast"/>
    <x v="4"/>
    <x v="21"/>
    <s v="Lamp"/>
    <n v="60"/>
    <n v="240"/>
    <n v="0.7"/>
    <n v="4206.88"/>
  </r>
  <r>
    <n v="3106"/>
    <x v="12"/>
    <x v="2"/>
    <x v="0"/>
    <n v="402409"/>
    <s v="Lighting - T8 to 4ft 25 Watt Lamp &amp; Ballast"/>
    <x v="4"/>
    <x v="21"/>
    <s v="Lamp"/>
    <n v="195"/>
    <n v="780"/>
    <n v="2.89"/>
    <n v="13289.09"/>
  </r>
  <r>
    <n v="3106"/>
    <x v="12"/>
    <x v="2"/>
    <x v="0"/>
    <n v="402409"/>
    <s v="Lighting - T8 to 4ft 25 Watt Lamp &amp; Ballast"/>
    <x v="4"/>
    <x v="21"/>
    <s v="Lamp"/>
    <n v="64"/>
    <n v="256"/>
    <n v="0.89"/>
    <n v="4847"/>
  </r>
  <r>
    <n v="3106"/>
    <x v="12"/>
    <x v="2"/>
    <x v="0"/>
    <n v="402409"/>
    <s v="Lighting - T8 to 4ft 25 Watt Lamp &amp; Ballast"/>
    <x v="4"/>
    <x v="21"/>
    <s v="Lamp"/>
    <n v="104"/>
    <n v="416"/>
    <n v="1.54"/>
    <n v="5610.25"/>
  </r>
  <r>
    <n v="3106"/>
    <x v="12"/>
    <x v="2"/>
    <x v="0"/>
    <n v="402409"/>
    <s v="Lighting - T8 to 4ft 25 Watt Lamp &amp; Ballast"/>
    <x v="4"/>
    <x v="21"/>
    <s v="Lamp"/>
    <n v="430"/>
    <n v="1720"/>
    <n v="3.52"/>
    <n v="17283.419999999998"/>
  </r>
  <r>
    <n v="3106"/>
    <x v="12"/>
    <x v="2"/>
    <x v="0"/>
    <n v="402409"/>
    <s v="Lighting - T8 to 4ft 25 Watt Lamp &amp; Ballast"/>
    <x v="4"/>
    <x v="21"/>
    <s v="Lamp"/>
    <n v="29"/>
    <n v="116"/>
    <n v="0.42"/>
    <n v="1976.32"/>
  </r>
  <r>
    <n v="3106"/>
    <x v="12"/>
    <x v="2"/>
    <x v="0"/>
    <n v="402409"/>
    <s v="Lighting - T8 to 4ft 25 Watt Lamp &amp; Ballast"/>
    <x v="4"/>
    <x v="21"/>
    <s v="Lamp"/>
    <n v="176"/>
    <n v="704"/>
    <n v="2.6"/>
    <n v="9494.2800000000007"/>
  </r>
  <r>
    <n v="3106"/>
    <x v="12"/>
    <x v="2"/>
    <x v="0"/>
    <n v="402409"/>
    <s v="Lighting - T8 to 4ft 25 Watt Lamp &amp; Ballast"/>
    <x v="4"/>
    <x v="21"/>
    <s v="Lamp"/>
    <n v="90"/>
    <n v="360"/>
    <n v="1.33"/>
    <n v="4855.03"/>
  </r>
  <r>
    <n v="3106"/>
    <x v="12"/>
    <x v="2"/>
    <x v="0"/>
    <n v="402409"/>
    <s v="Lighting - T8 to 4ft 25 Watt Lamp &amp; Ballast"/>
    <x v="4"/>
    <x v="21"/>
    <s v="Lamp"/>
    <n v="486"/>
    <n v="1944"/>
    <n v="4.45"/>
    <n v="19711.86"/>
  </r>
  <r>
    <n v="3106"/>
    <x v="12"/>
    <x v="2"/>
    <x v="0"/>
    <n v="402409"/>
    <s v="Lighting - T8 to 4ft 25 Watt Lamp &amp; Ballast"/>
    <x v="4"/>
    <x v="21"/>
    <s v="Lamp"/>
    <n v="76"/>
    <n v="304"/>
    <n v="1.1299999999999999"/>
    <n v="4099.8"/>
  </r>
  <r>
    <n v="3106"/>
    <x v="12"/>
    <x v="2"/>
    <x v="0"/>
    <n v="402409"/>
    <s v="Lighting - T8 to 4ft 25 Watt Lamp &amp; Ballast"/>
    <x v="4"/>
    <x v="21"/>
    <s v="Lamp"/>
    <n v="34"/>
    <n v="136"/>
    <n v="0.5"/>
    <n v="1834.12"/>
  </r>
  <r>
    <n v="3106"/>
    <x v="12"/>
    <x v="2"/>
    <x v="0"/>
    <n v="402409"/>
    <s v="Lighting - T8 to 4ft 25 Watt Lamp &amp; Ballast"/>
    <x v="4"/>
    <x v="21"/>
    <s v="Lamp"/>
    <n v="13"/>
    <n v="52"/>
    <n v="0.05"/>
    <n v="390.39"/>
  </r>
  <r>
    <n v="3106"/>
    <x v="12"/>
    <x v="2"/>
    <x v="0"/>
    <n v="402409"/>
    <s v="Lighting - T8 to 4ft 25 Watt Lamp &amp; Ballast"/>
    <x v="4"/>
    <x v="21"/>
    <s v="Lamp"/>
    <n v="600"/>
    <n v="2400"/>
    <n v="7.59"/>
    <n v="43306.2"/>
  </r>
  <r>
    <n v="3106"/>
    <x v="12"/>
    <x v="2"/>
    <x v="0"/>
    <n v="402409"/>
    <s v="Lighting - T8 to 4ft 25 Watt Lamp &amp; Ballast"/>
    <x v="4"/>
    <x v="21"/>
    <s v="Lamp"/>
    <n v="404"/>
    <n v="1616"/>
    <n v="5.99"/>
    <n v="27532.27"/>
  </r>
  <r>
    <n v="3106"/>
    <x v="12"/>
    <x v="2"/>
    <x v="0"/>
    <n v="402409"/>
    <s v="Lighting - T8 to 4ft 25 Watt Lamp &amp; Ballast"/>
    <x v="4"/>
    <x v="21"/>
    <s v="Lamp"/>
    <n v="72"/>
    <n v="288"/>
    <n v="1.07"/>
    <n v="3884.02"/>
  </r>
  <r>
    <n v="3106"/>
    <x v="12"/>
    <x v="2"/>
    <x v="0"/>
    <n v="402409"/>
    <s v="Lighting - T8 to 4ft 25 Watt Lamp &amp; Ballast"/>
    <x v="4"/>
    <x v="21"/>
    <s v="Lamp"/>
    <n v="54"/>
    <n v="216"/>
    <n v="0.8"/>
    <n v="2913.01"/>
  </r>
  <r>
    <n v="3106"/>
    <x v="12"/>
    <x v="2"/>
    <x v="0"/>
    <n v="402409"/>
    <s v="Lighting - T8 to 4ft 25 Watt Lamp &amp; Ballast"/>
    <x v="4"/>
    <x v="21"/>
    <s v="Lamp"/>
    <n v="28"/>
    <n v="112"/>
    <n v="0.41"/>
    <n v="1908.17"/>
  </r>
  <r>
    <n v="3106"/>
    <x v="12"/>
    <x v="2"/>
    <x v="0"/>
    <n v="402409"/>
    <s v="Lighting - T8 to 4ft 25 Watt Lamp &amp; Ballast"/>
    <x v="4"/>
    <x v="21"/>
    <s v="Lamp"/>
    <n v="396"/>
    <n v="1584"/>
    <n v="3.24"/>
    <n v="15916.82"/>
  </r>
  <r>
    <n v="3106"/>
    <x v="12"/>
    <x v="2"/>
    <x v="0"/>
    <n v="402409"/>
    <s v="Lighting - T8 to 4ft 25 Watt Lamp &amp; Ballast"/>
    <x v="4"/>
    <x v="21"/>
    <s v="Lamp"/>
    <n v="216"/>
    <n v="864"/>
    <n v="3.2"/>
    <n v="11652.07"/>
  </r>
  <r>
    <n v="3106"/>
    <x v="12"/>
    <x v="2"/>
    <x v="0"/>
    <n v="402409"/>
    <s v="Lighting - T8 to 4ft 25 Watt Lamp &amp; Ballast"/>
    <x v="4"/>
    <x v="21"/>
    <s v="Lamp"/>
    <n v="68"/>
    <n v="272"/>
    <n v="0.82"/>
    <n v="2884.84"/>
  </r>
  <r>
    <n v="3106"/>
    <x v="12"/>
    <x v="2"/>
    <x v="0"/>
    <n v="402409"/>
    <s v="Lighting - T8 to 4ft 25 Watt Lamp &amp; Ballast"/>
    <x v="4"/>
    <x v="21"/>
    <s v="Lamp"/>
    <n v="6"/>
    <n v="24"/>
    <n v="0.08"/>
    <n v="323.66000000000003"/>
  </r>
  <r>
    <n v="3106"/>
    <x v="12"/>
    <x v="2"/>
    <x v="0"/>
    <n v="402409"/>
    <s v="Lighting - T8 to 4ft 25 Watt Lamp &amp; Ballast"/>
    <x v="4"/>
    <x v="21"/>
    <s v="Lamp"/>
    <n v="63"/>
    <n v="252"/>
    <n v="0.94"/>
    <n v="3398.52"/>
  </r>
  <r>
    <n v="3106"/>
    <x v="12"/>
    <x v="2"/>
    <x v="0"/>
    <n v="402409"/>
    <s v="Lighting - T8 to 4ft 25 Watt Lamp &amp; Ballast"/>
    <x v="4"/>
    <x v="21"/>
    <s v="Lamp"/>
    <n v="181"/>
    <n v="724"/>
    <n v="2.68"/>
    <n v="9764"/>
  </r>
  <r>
    <n v="3106"/>
    <x v="12"/>
    <x v="2"/>
    <x v="0"/>
    <n v="402409"/>
    <s v="Lighting - T8 to 4ft 25 Watt Lamp &amp; Ballast"/>
    <x v="4"/>
    <x v="21"/>
    <s v="Lamp"/>
    <n v="124"/>
    <n v="496"/>
    <n v="1.85"/>
    <n v="6689.15"/>
  </r>
  <r>
    <n v="3106"/>
    <x v="12"/>
    <x v="2"/>
    <x v="0"/>
    <n v="402409"/>
    <s v="Lighting - T8 to 4ft 25 Watt Lamp &amp; Ballast"/>
    <x v="4"/>
    <x v="21"/>
    <s v="Lamp"/>
    <n v="36"/>
    <n v="144"/>
    <n v="0.53"/>
    <n v="1942.01"/>
  </r>
  <r>
    <n v="3106"/>
    <x v="12"/>
    <x v="2"/>
    <x v="0"/>
    <n v="402409"/>
    <s v="Lighting - T8 to 4ft 25 Watt Lamp &amp; Ballast"/>
    <x v="4"/>
    <x v="21"/>
    <s v="Lamp"/>
    <n v="195"/>
    <n v="780"/>
    <n v="2.89"/>
    <n v="10519.23"/>
  </r>
  <r>
    <n v="3106"/>
    <x v="12"/>
    <x v="2"/>
    <x v="0"/>
    <n v="402409"/>
    <s v="Lighting - T8 to 4ft 25 Watt Lamp &amp; Ballast"/>
    <x v="4"/>
    <x v="21"/>
    <s v="Lamp"/>
    <n v="320"/>
    <n v="1280"/>
    <n v="4.74"/>
    <n v="17262.330000000002"/>
  </r>
  <r>
    <n v="3106"/>
    <x v="12"/>
    <x v="2"/>
    <x v="0"/>
    <n v="402409"/>
    <s v="Lighting - T8 to 4ft 25 Watt Lamp &amp; Ballast"/>
    <x v="4"/>
    <x v="21"/>
    <s v="Lamp"/>
    <n v="264"/>
    <n v="1056"/>
    <n v="3.91"/>
    <n v="14241.42"/>
  </r>
  <r>
    <n v="3106"/>
    <x v="12"/>
    <x v="2"/>
    <x v="0"/>
    <n v="402409"/>
    <s v="Lighting - T8 to 4ft 25 Watt Lamp &amp; Ballast"/>
    <x v="4"/>
    <x v="21"/>
    <s v="Lamp"/>
    <n v="128"/>
    <n v="512"/>
    <n v="1.89"/>
    <n v="6904.93"/>
  </r>
  <r>
    <n v="3106"/>
    <x v="12"/>
    <x v="2"/>
    <x v="0"/>
    <n v="402409"/>
    <s v="Lighting - T8 to 4ft 25 Watt Lamp &amp; Ballast"/>
    <x v="4"/>
    <x v="21"/>
    <s v="Lamp"/>
    <n v="288"/>
    <n v="1152"/>
    <n v="4.2699999999999996"/>
    <n v="19626.96"/>
  </r>
  <r>
    <n v="3106"/>
    <x v="12"/>
    <x v="2"/>
    <x v="0"/>
    <n v="402409"/>
    <s v="Lighting - T8 to 4ft 25 Watt Lamp &amp; Ballast"/>
    <x v="4"/>
    <x v="21"/>
    <s v="Lamp"/>
    <n v="56"/>
    <n v="224"/>
    <n v="0.83"/>
    <n v="3020.9"/>
  </r>
  <r>
    <n v="3106"/>
    <x v="12"/>
    <x v="2"/>
    <x v="0"/>
    <n v="402409"/>
    <s v="Lighting - T8 to 4ft 25 Watt Lamp &amp; Ballast"/>
    <x v="4"/>
    <x v="21"/>
    <s v="Lamp"/>
    <n v="208"/>
    <n v="832"/>
    <n v="3.08"/>
    <n v="11220.51"/>
  </r>
  <r>
    <n v="3106"/>
    <x v="12"/>
    <x v="2"/>
    <x v="0"/>
    <n v="402409"/>
    <s v="Lighting - T8 to 4ft 25 Watt Lamp &amp; Ballast"/>
    <x v="4"/>
    <x v="21"/>
    <s v="Lamp"/>
    <n v="108"/>
    <n v="432"/>
    <n v="1.6"/>
    <n v="5826.03"/>
  </r>
  <r>
    <n v="3106"/>
    <x v="12"/>
    <x v="2"/>
    <x v="0"/>
    <n v="402409"/>
    <s v="Lighting - T8 to 4ft 25 Watt Lamp &amp; Ballast"/>
    <x v="4"/>
    <x v="21"/>
    <s v="Lamp"/>
    <n v="8"/>
    <n v="32"/>
    <n v="0.11"/>
    <n v="431.55"/>
  </r>
  <r>
    <n v="3106"/>
    <x v="12"/>
    <x v="2"/>
    <x v="0"/>
    <n v="402409"/>
    <s v="Lighting - T8 to 4ft 25 Watt Lamp &amp; Ballast"/>
    <x v="4"/>
    <x v="21"/>
    <s v="Lamp"/>
    <n v="44"/>
    <n v="176"/>
    <n v="0.65"/>
    <n v="2373.5700000000002"/>
  </r>
  <r>
    <n v="3106"/>
    <x v="12"/>
    <x v="2"/>
    <x v="0"/>
    <n v="402409"/>
    <s v="Lighting - T8 to 4ft 25 Watt Lamp &amp; Ballast"/>
    <x v="4"/>
    <x v="21"/>
    <s v="Lamp"/>
    <n v="180"/>
    <n v="720"/>
    <n v="2.66"/>
    <n v="9710.06"/>
  </r>
  <r>
    <n v="3106"/>
    <x v="12"/>
    <x v="2"/>
    <x v="0"/>
    <n v="402409"/>
    <s v="Lighting - T8 to 4ft 25 Watt Lamp &amp; Ballast"/>
    <x v="4"/>
    <x v="21"/>
    <s v="Lamp"/>
    <n v="168"/>
    <n v="672"/>
    <n v="2.4900000000000002"/>
    <n v="9062.7199999999993"/>
  </r>
  <r>
    <n v="3106"/>
    <x v="12"/>
    <x v="2"/>
    <x v="0"/>
    <n v="402409"/>
    <s v="Lighting - T8 to 4ft 25 Watt Lamp &amp; Ballast"/>
    <x v="4"/>
    <x v="21"/>
    <s v="Lamp"/>
    <n v="46"/>
    <n v="184"/>
    <n v="0.68"/>
    <n v="2481.46"/>
  </r>
  <r>
    <n v="3106"/>
    <x v="12"/>
    <x v="2"/>
    <x v="0"/>
    <n v="402409"/>
    <s v="Lighting - T8 to 4ft 25 Watt Lamp &amp; Ballast"/>
    <x v="4"/>
    <x v="21"/>
    <s v="Lamp"/>
    <n v="20"/>
    <n v="80"/>
    <n v="0.28999999999999998"/>
    <n v="1078.8900000000001"/>
  </r>
  <r>
    <n v="3106"/>
    <x v="12"/>
    <x v="2"/>
    <x v="0"/>
    <n v="402409"/>
    <s v="Lighting - T8 to 4ft 25 Watt Lamp &amp; Ballast"/>
    <x v="4"/>
    <x v="21"/>
    <s v="Lamp"/>
    <n v="26"/>
    <n v="104"/>
    <n v="0.38"/>
    <n v="1402.56"/>
  </r>
  <r>
    <n v="3106"/>
    <x v="12"/>
    <x v="2"/>
    <x v="0"/>
    <n v="402409"/>
    <s v="Lighting - T8 to 4ft 25 Watt Lamp &amp; Ballast"/>
    <x v="4"/>
    <x v="21"/>
    <s v="Lamp"/>
    <n v="86"/>
    <n v="344"/>
    <n v="1.27"/>
    <n v="4639.25"/>
  </r>
  <r>
    <n v="3106"/>
    <x v="12"/>
    <x v="2"/>
    <x v="0"/>
    <n v="402409"/>
    <s v="Lighting - T8 to 4ft 25 Watt Lamp &amp; Ballast"/>
    <x v="4"/>
    <x v="21"/>
    <s v="Lamp"/>
    <n v="48"/>
    <n v="192"/>
    <n v="0.71"/>
    <n v="2589.35"/>
  </r>
  <r>
    <n v="3106"/>
    <x v="12"/>
    <x v="2"/>
    <x v="0"/>
    <n v="402409"/>
    <s v="Lighting - T8 to 4ft 25 Watt Lamp &amp; Ballast"/>
    <x v="4"/>
    <x v="21"/>
    <s v="Lamp"/>
    <n v="190"/>
    <n v="760"/>
    <n v="2.81"/>
    <n v="10249.51"/>
  </r>
  <r>
    <n v="3106"/>
    <x v="12"/>
    <x v="2"/>
    <x v="0"/>
    <n v="402409"/>
    <s v="Lighting - T8 to 4ft 25 Watt Lamp &amp; Ballast"/>
    <x v="4"/>
    <x v="21"/>
    <s v="Lamp"/>
    <n v="128"/>
    <n v="512"/>
    <n v="1.89"/>
    <n v="6904.93"/>
  </r>
  <r>
    <n v="3106"/>
    <x v="12"/>
    <x v="2"/>
    <x v="0"/>
    <n v="402409"/>
    <s v="Lighting - T8 to 4ft 25 Watt Lamp &amp; Ballast"/>
    <x v="4"/>
    <x v="21"/>
    <s v="Lamp"/>
    <n v="298"/>
    <n v="1192"/>
    <n v="4.3099999999999996"/>
    <n v="25236.42"/>
  </r>
  <r>
    <n v="3106"/>
    <x v="12"/>
    <x v="2"/>
    <x v="0"/>
    <n v="402409"/>
    <s v="Lighting - T8 to 4ft 25 Watt Lamp &amp; Ballast"/>
    <x v="4"/>
    <x v="21"/>
    <s v="Lamp"/>
    <n v="89"/>
    <n v="356"/>
    <n v="1.23"/>
    <n v="6800.54"/>
  </r>
  <r>
    <n v="3106"/>
    <x v="12"/>
    <x v="2"/>
    <x v="0"/>
    <n v="402409"/>
    <s v="Lighting - T8 to 4ft 25 Watt Lamp &amp; Ballast"/>
    <x v="4"/>
    <x v="21"/>
    <s v="Lamp"/>
    <n v="96"/>
    <n v="384"/>
    <n v="1.1299999999999999"/>
    <n v="4786.79"/>
  </r>
  <r>
    <n v="3106"/>
    <x v="12"/>
    <x v="2"/>
    <x v="0"/>
    <n v="402409"/>
    <s v="Lighting - T8 to 4ft 25 Watt Lamp &amp; Ballast"/>
    <x v="4"/>
    <x v="21"/>
    <s v="Lamp"/>
    <n v="304"/>
    <n v="1216"/>
    <n v="4.54"/>
    <n v="16399.21"/>
  </r>
  <r>
    <n v="3106"/>
    <x v="12"/>
    <x v="2"/>
    <x v="0"/>
    <n v="402409"/>
    <s v="Lighting - T8 to 4ft 25 Watt Lamp &amp; Ballast"/>
    <x v="4"/>
    <x v="21"/>
    <s v="Lamp"/>
    <n v="51"/>
    <n v="204"/>
    <n v="0.75"/>
    <n v="2751.18"/>
  </r>
  <r>
    <n v="3106"/>
    <x v="12"/>
    <x v="2"/>
    <x v="0"/>
    <n v="402409"/>
    <s v="Lighting - T8 to 4ft 25 Watt Lamp &amp; Ballast"/>
    <x v="4"/>
    <x v="21"/>
    <s v="Lamp"/>
    <n v="174"/>
    <n v="696"/>
    <n v="2.57"/>
    <n v="9386.39"/>
  </r>
  <r>
    <n v="3106"/>
    <x v="12"/>
    <x v="2"/>
    <x v="0"/>
    <n v="402409"/>
    <s v="Lighting - T8 to 4ft 25 Watt Lamp &amp; Ballast"/>
    <x v="4"/>
    <x v="21"/>
    <s v="Lamp"/>
    <n v="72"/>
    <n v="288"/>
    <n v="0.87"/>
    <n v="3054.54"/>
  </r>
  <r>
    <n v="3106"/>
    <x v="12"/>
    <x v="2"/>
    <x v="0"/>
    <n v="402409"/>
    <s v="Lighting - T8 to 4ft 25 Watt Lamp &amp; Ballast"/>
    <x v="4"/>
    <x v="21"/>
    <s v="Lamp"/>
    <n v="186"/>
    <n v="744"/>
    <n v="2.77"/>
    <n v="10033.73"/>
  </r>
  <r>
    <n v="3106"/>
    <x v="12"/>
    <x v="2"/>
    <x v="0"/>
    <n v="402409"/>
    <s v="Lighting - T8 to 4ft 25 Watt Lamp &amp; Ballast"/>
    <x v="4"/>
    <x v="21"/>
    <s v="Lamp"/>
    <n v="400"/>
    <n v="1600"/>
    <n v="5.92"/>
    <n v="21577.919999999998"/>
  </r>
  <r>
    <n v="3106"/>
    <x v="12"/>
    <x v="2"/>
    <x v="0"/>
    <n v="402409"/>
    <s v="Lighting - T8 to 4ft 25 Watt Lamp &amp; Ballast"/>
    <x v="4"/>
    <x v="21"/>
    <s v="Lamp"/>
    <n v="68"/>
    <n v="272"/>
    <n v="0.88"/>
    <n v="3700.42"/>
  </r>
  <r>
    <n v="3106"/>
    <x v="12"/>
    <x v="2"/>
    <x v="0"/>
    <n v="402409"/>
    <s v="Lighting - T8 to 4ft 25 Watt Lamp &amp; Ballast"/>
    <x v="4"/>
    <x v="21"/>
    <s v="Lamp"/>
    <n v="72"/>
    <n v="288"/>
    <n v="1.07"/>
    <n v="3884.02"/>
  </r>
  <r>
    <n v="3106"/>
    <x v="12"/>
    <x v="2"/>
    <x v="0"/>
    <n v="402409"/>
    <s v="Lighting - T8 to 4ft 25 Watt Lamp &amp; Ballast"/>
    <x v="4"/>
    <x v="21"/>
    <s v="Lamp"/>
    <n v="152"/>
    <n v="608"/>
    <n v="2.25"/>
    <n v="8199.6"/>
  </r>
  <r>
    <n v="3106"/>
    <x v="12"/>
    <x v="2"/>
    <x v="0"/>
    <n v="402409"/>
    <s v="Lighting - T8 to 4ft 25 Watt Lamp &amp; Ballast"/>
    <x v="4"/>
    <x v="21"/>
    <s v="Lamp"/>
    <n v="16"/>
    <n v="64"/>
    <n v="0.23"/>
    <n v="863.11"/>
  </r>
  <r>
    <n v="3106"/>
    <x v="12"/>
    <x v="2"/>
    <x v="0"/>
    <n v="402409"/>
    <s v="Lighting - T8 to 4ft 25 Watt Lamp &amp; Ballast"/>
    <x v="4"/>
    <x v="21"/>
    <s v="Lamp"/>
    <n v="256"/>
    <n v="1024"/>
    <n v="3.79"/>
    <n v="13809.86"/>
  </r>
  <r>
    <n v="3106"/>
    <x v="12"/>
    <x v="2"/>
    <x v="0"/>
    <n v="402409"/>
    <s v="Lighting - T8 to 4ft 25 Watt Lamp &amp; Ballast"/>
    <x v="4"/>
    <x v="21"/>
    <s v="Lamp"/>
    <n v="40"/>
    <n v="160"/>
    <n v="0.59"/>
    <n v="2157.79"/>
  </r>
  <r>
    <n v="3106"/>
    <x v="12"/>
    <x v="2"/>
    <x v="0"/>
    <n v="402409"/>
    <s v="Lighting - T8 to 4ft 25 Watt Lamp &amp; Ballast"/>
    <x v="4"/>
    <x v="21"/>
    <s v="Lamp"/>
    <n v="20"/>
    <n v="80"/>
    <n v="0.28999999999999998"/>
    <n v="1078.8900000000001"/>
  </r>
  <r>
    <n v="3106"/>
    <x v="12"/>
    <x v="2"/>
    <x v="0"/>
    <n v="402409"/>
    <s v="Lighting - T8 to 4ft 25 Watt Lamp &amp; Ballast"/>
    <x v="4"/>
    <x v="21"/>
    <s v="Lamp"/>
    <n v="32"/>
    <n v="128"/>
    <n v="0.47"/>
    <n v="1726.23"/>
  </r>
  <r>
    <n v="3106"/>
    <x v="12"/>
    <x v="2"/>
    <x v="0"/>
    <n v="402409"/>
    <s v="Lighting - T8 to 4ft 25 Watt Lamp &amp; Ballast"/>
    <x v="4"/>
    <x v="21"/>
    <s v="Lamp"/>
    <n v="60"/>
    <n v="240"/>
    <n v="0.88"/>
    <n v="3236.68"/>
  </r>
  <r>
    <n v="3106"/>
    <x v="12"/>
    <x v="2"/>
    <x v="0"/>
    <n v="402409"/>
    <s v="Lighting - T8 to 4ft 25 Watt Lamp &amp; Ballast"/>
    <x v="4"/>
    <x v="21"/>
    <s v="Lamp"/>
    <n v="196"/>
    <n v="784"/>
    <n v="2.41"/>
    <n v="8315.14"/>
  </r>
  <r>
    <n v="3106"/>
    <x v="12"/>
    <x v="2"/>
    <x v="0"/>
    <n v="402409"/>
    <s v="Lighting - T8 to 4ft 25 Watt Lamp &amp; Ballast"/>
    <x v="4"/>
    <x v="21"/>
    <s v="Lamp"/>
    <n v="52"/>
    <n v="208"/>
    <n v="0.77"/>
    <n v="2805.12"/>
  </r>
  <r>
    <n v="3106"/>
    <x v="12"/>
    <x v="2"/>
    <x v="0"/>
    <n v="402409"/>
    <s v="Lighting - T8 to 4ft 25 Watt Lamp &amp; Ballast"/>
    <x v="4"/>
    <x v="21"/>
    <s v="Lamp"/>
    <n v="60"/>
    <n v="240"/>
    <n v="0.72"/>
    <n v="2545.4499999999998"/>
  </r>
  <r>
    <n v="3106"/>
    <x v="12"/>
    <x v="2"/>
    <x v="0"/>
    <n v="402409"/>
    <s v="Lighting - T8 to 4ft 25 Watt Lamp &amp; Ballast"/>
    <x v="4"/>
    <x v="21"/>
    <s v="Lamp"/>
    <n v="48"/>
    <n v="192"/>
    <n v="0.71"/>
    <n v="2589.35"/>
  </r>
  <r>
    <n v="3106"/>
    <x v="12"/>
    <x v="2"/>
    <x v="0"/>
    <n v="402409"/>
    <s v="Lighting - T8 to 4ft 25 Watt Lamp &amp; Ballast"/>
    <x v="4"/>
    <x v="21"/>
    <s v="Lamp"/>
    <n v="196"/>
    <n v="784"/>
    <n v="2.9"/>
    <n v="10573.18"/>
  </r>
  <r>
    <n v="3106"/>
    <x v="12"/>
    <x v="2"/>
    <x v="0"/>
    <n v="402409"/>
    <s v="Lighting - T8 to 4ft 25 Watt Lamp &amp; Ballast"/>
    <x v="4"/>
    <x v="21"/>
    <s v="Lamp"/>
    <n v="28"/>
    <n v="112"/>
    <n v="0.41"/>
    <n v="1510.45"/>
  </r>
  <r>
    <n v="3106"/>
    <x v="12"/>
    <x v="2"/>
    <x v="0"/>
    <n v="402409"/>
    <s v="Lighting - T8 to 4ft 25 Watt Lamp &amp; Ballast"/>
    <x v="4"/>
    <x v="21"/>
    <s v="Lamp"/>
    <n v="128"/>
    <n v="512"/>
    <n v="1.89"/>
    <n v="6904.93"/>
  </r>
  <r>
    <n v="3106"/>
    <x v="12"/>
    <x v="2"/>
    <x v="0"/>
    <n v="402409"/>
    <s v="Lighting - T8 to 4ft 25 Watt Lamp &amp; Ballast"/>
    <x v="4"/>
    <x v="21"/>
    <s v="Lamp"/>
    <n v="29"/>
    <n v="116"/>
    <n v="0.42"/>
    <n v="1564.39"/>
  </r>
  <r>
    <n v="3106"/>
    <x v="12"/>
    <x v="2"/>
    <x v="0"/>
    <n v="402409"/>
    <s v="Lighting - T8 to 4ft 25 Watt Lamp &amp; Ballast"/>
    <x v="4"/>
    <x v="21"/>
    <s v="Lamp"/>
    <n v="112"/>
    <n v="448"/>
    <n v="1.66"/>
    <n v="6041.81"/>
  </r>
  <r>
    <n v="3106"/>
    <x v="12"/>
    <x v="2"/>
    <x v="0"/>
    <n v="402409"/>
    <s v="Lighting - T8 to 4ft 25 Watt Lamp &amp; Ballast"/>
    <x v="4"/>
    <x v="21"/>
    <s v="Lamp"/>
    <n v="72"/>
    <n v="288"/>
    <n v="1.06"/>
    <n v="3884.02"/>
  </r>
  <r>
    <n v="3106"/>
    <x v="12"/>
    <x v="2"/>
    <x v="0"/>
    <n v="402409"/>
    <s v="Lighting - T8 to 4ft 25 Watt Lamp &amp; Ballast"/>
    <x v="4"/>
    <x v="21"/>
    <s v="Lamp"/>
    <n v="92"/>
    <n v="368"/>
    <n v="1.36"/>
    <n v="4962.92"/>
  </r>
  <r>
    <n v="3106"/>
    <x v="12"/>
    <x v="2"/>
    <x v="0"/>
    <n v="402409"/>
    <s v="Lighting - T8 to 4ft 25 Watt Lamp &amp; Ballast"/>
    <x v="4"/>
    <x v="21"/>
    <s v="Lamp"/>
    <n v="154"/>
    <n v="616"/>
    <n v="1.8"/>
    <n v="10797.67"/>
  </r>
  <r>
    <n v="3106"/>
    <x v="12"/>
    <x v="2"/>
    <x v="0"/>
    <n v="402409"/>
    <s v="Lighting - T8 to 4ft 25 Watt Lamp &amp; Ballast"/>
    <x v="4"/>
    <x v="21"/>
    <s v="Lamp"/>
    <n v="24"/>
    <n v="96"/>
    <n v="0.28999999999999998"/>
    <n v="1018.18"/>
  </r>
  <r>
    <n v="3106"/>
    <x v="12"/>
    <x v="2"/>
    <x v="0"/>
    <n v="402409"/>
    <s v="Lighting - T8 to 4ft 25 Watt Lamp &amp; Ballast"/>
    <x v="4"/>
    <x v="21"/>
    <s v="Lamp"/>
    <n v="44"/>
    <n v="176"/>
    <n v="0.55000000000000004"/>
    <n v="1902.7"/>
  </r>
  <r>
    <n v="3106"/>
    <x v="12"/>
    <x v="2"/>
    <x v="0"/>
    <n v="402409"/>
    <s v="Lighting - T8 to 4ft 25 Watt Lamp &amp; Ballast"/>
    <x v="4"/>
    <x v="21"/>
    <s v="Lamp"/>
    <n v="48"/>
    <n v="192"/>
    <n v="0.71"/>
    <n v="2589.35"/>
  </r>
  <r>
    <n v="3106"/>
    <x v="12"/>
    <x v="2"/>
    <x v="0"/>
    <n v="402409"/>
    <s v="Lighting - T8 to 4ft 25 Watt Lamp &amp; Ballast"/>
    <x v="4"/>
    <x v="21"/>
    <s v="Lamp"/>
    <n v="76"/>
    <n v="304"/>
    <n v="1.1299999999999999"/>
    <n v="4099.8"/>
  </r>
  <r>
    <n v="3106"/>
    <x v="12"/>
    <x v="2"/>
    <x v="0"/>
    <n v="402409"/>
    <s v="Lighting - T8 to 4ft 25 Watt Lamp &amp; Ballast"/>
    <x v="4"/>
    <x v="21"/>
    <s v="Lamp"/>
    <n v="56"/>
    <n v="224"/>
    <n v="0.83"/>
    <n v="3020.9"/>
  </r>
  <r>
    <n v="3106"/>
    <x v="12"/>
    <x v="2"/>
    <x v="0"/>
    <n v="402409"/>
    <s v="Lighting - T8 to 4ft 25 Watt Lamp &amp; Ballast"/>
    <x v="4"/>
    <x v="21"/>
    <s v="Lamp"/>
    <n v="446"/>
    <n v="1784"/>
    <n v="6.61"/>
    <n v="24059.38"/>
  </r>
  <r>
    <n v="3106"/>
    <x v="12"/>
    <x v="2"/>
    <x v="0"/>
    <n v="402409"/>
    <s v="Lighting - T8 to 4ft 25 Watt Lamp &amp; Ballast"/>
    <x v="4"/>
    <x v="21"/>
    <s v="Lamp"/>
    <n v="1060"/>
    <n v="4240"/>
    <n v="15.73"/>
    <n v="72238.149999999994"/>
  </r>
  <r>
    <n v="3106"/>
    <x v="12"/>
    <x v="2"/>
    <x v="0"/>
    <n v="402409"/>
    <s v="Lighting - T8 to 4ft 25 Watt Lamp &amp; Ballast"/>
    <x v="4"/>
    <x v="21"/>
    <s v="Lamp"/>
    <n v="56"/>
    <n v="224"/>
    <n v="0.23"/>
    <n v="1681.68"/>
  </r>
  <r>
    <n v="3106"/>
    <x v="12"/>
    <x v="2"/>
    <x v="0"/>
    <n v="402409"/>
    <s v="Lighting - T8 to 4ft 25 Watt Lamp &amp; Ballast"/>
    <x v="4"/>
    <x v="21"/>
    <s v="Lamp"/>
    <n v="52"/>
    <n v="208"/>
    <n v="0.64"/>
    <n v="2206.0500000000002"/>
  </r>
  <r>
    <n v="3106"/>
    <x v="12"/>
    <x v="2"/>
    <x v="0"/>
    <n v="402409"/>
    <s v="Lighting - T8 to 4ft 25 Watt Lamp &amp; Ballast"/>
    <x v="4"/>
    <x v="21"/>
    <s v="Lamp"/>
    <n v="848"/>
    <n v="3392"/>
    <n v="12.56"/>
    <n v="45745.19"/>
  </r>
  <r>
    <n v="3106"/>
    <x v="12"/>
    <x v="2"/>
    <x v="0"/>
    <n v="402409"/>
    <s v="Lighting - T8 to 4ft 25 Watt Lamp &amp; Ballast"/>
    <x v="4"/>
    <x v="21"/>
    <s v="Lamp"/>
    <n v="38"/>
    <n v="152"/>
    <n v="0.56000000000000005"/>
    <n v="2049.9"/>
  </r>
  <r>
    <n v="3106"/>
    <x v="12"/>
    <x v="2"/>
    <x v="0"/>
    <n v="402409"/>
    <s v="Lighting - T8 to 4ft 25 Watt Lamp &amp; Ballast"/>
    <x v="4"/>
    <x v="21"/>
    <s v="Lamp"/>
    <n v="488"/>
    <n v="1952"/>
    <n v="7.24"/>
    <n v="33256.800000000003"/>
  </r>
  <r>
    <n v="3106"/>
    <x v="12"/>
    <x v="2"/>
    <x v="0"/>
    <n v="402409"/>
    <s v="Lighting - T8 to 4ft 25 Watt Lamp &amp; Ballast"/>
    <x v="4"/>
    <x v="21"/>
    <s v="Lamp"/>
    <n v="228"/>
    <n v="912"/>
    <n v="3.37"/>
    <n v="12299.41"/>
  </r>
  <r>
    <n v="3106"/>
    <x v="12"/>
    <x v="2"/>
    <x v="0"/>
    <n v="402409"/>
    <s v="Lighting - T8 to 4ft 25 Watt Lamp &amp; Ballast"/>
    <x v="4"/>
    <x v="21"/>
    <s v="Lamp"/>
    <n v="36"/>
    <n v="144"/>
    <n v="0.53"/>
    <n v="1942.01"/>
  </r>
  <r>
    <n v="3106"/>
    <x v="12"/>
    <x v="2"/>
    <x v="0"/>
    <n v="402409"/>
    <s v="Lighting - T8 to 4ft 25 Watt Lamp &amp; Ballast"/>
    <x v="4"/>
    <x v="21"/>
    <s v="Lamp"/>
    <n v="12"/>
    <n v="48"/>
    <n v="0.17"/>
    <n v="647.33000000000004"/>
  </r>
  <r>
    <n v="3106"/>
    <x v="12"/>
    <x v="2"/>
    <x v="0"/>
    <n v="402409"/>
    <s v="Lighting - T8 to 4ft 25 Watt Lamp &amp; Ballast"/>
    <x v="4"/>
    <x v="21"/>
    <s v="Lamp"/>
    <n v="74"/>
    <n v="296"/>
    <n v="1.0900000000000001"/>
    <n v="3991.91"/>
  </r>
  <r>
    <n v="3106"/>
    <x v="12"/>
    <x v="2"/>
    <x v="0"/>
    <n v="402409"/>
    <s v="Lighting - T8 to 4ft 25 Watt Lamp &amp; Ballast"/>
    <x v="4"/>
    <x v="21"/>
    <s v="Lamp"/>
    <n v="48"/>
    <n v="192"/>
    <n v="0.71"/>
    <n v="2589.35"/>
  </r>
  <r>
    <n v="3106"/>
    <x v="12"/>
    <x v="2"/>
    <x v="0"/>
    <n v="402409"/>
    <s v="Lighting - T8 to 4ft 25 Watt Lamp &amp; Ballast"/>
    <x v="4"/>
    <x v="21"/>
    <s v="Lamp"/>
    <n v="28"/>
    <n v="112"/>
    <n v="0.41"/>
    <n v="1510.45"/>
  </r>
  <r>
    <n v="3106"/>
    <x v="12"/>
    <x v="2"/>
    <x v="0"/>
    <n v="402409"/>
    <s v="Lighting - T8 to 4ft 25 Watt Lamp &amp; Ballast"/>
    <x v="4"/>
    <x v="21"/>
    <s v="Lamp"/>
    <n v="776"/>
    <n v="3104"/>
    <n v="11.51"/>
    <n v="52883.77"/>
  </r>
  <r>
    <n v="3106"/>
    <x v="12"/>
    <x v="2"/>
    <x v="0"/>
    <n v="402409"/>
    <s v="Lighting - T8 to 4ft 25 Watt Lamp &amp; Ballast"/>
    <x v="4"/>
    <x v="21"/>
    <s v="Lamp"/>
    <n v="53"/>
    <n v="212"/>
    <n v="0.78"/>
    <n v="2859.07"/>
  </r>
  <r>
    <n v="3106"/>
    <x v="12"/>
    <x v="2"/>
    <x v="0"/>
    <n v="402409"/>
    <s v="Lighting - T8 to 4ft 25 Watt Lamp &amp; Ballast"/>
    <x v="4"/>
    <x v="21"/>
    <s v="Lamp"/>
    <n v="88"/>
    <n v="352"/>
    <n v="1.3"/>
    <n v="4747.1400000000003"/>
  </r>
  <r>
    <n v="3106"/>
    <x v="12"/>
    <x v="2"/>
    <x v="0"/>
    <n v="402409"/>
    <s v="Lighting - T8 to 4ft 25 Watt Lamp &amp; Ballast"/>
    <x v="4"/>
    <x v="21"/>
    <s v="Lamp"/>
    <n v="108"/>
    <n v="432"/>
    <n v="1.6"/>
    <n v="5826.03"/>
  </r>
  <r>
    <n v="3106"/>
    <x v="12"/>
    <x v="2"/>
    <x v="0"/>
    <n v="402409"/>
    <s v="Lighting - T8 to 4ft 25 Watt Lamp &amp; Ballast"/>
    <x v="4"/>
    <x v="21"/>
    <s v="Lamp"/>
    <n v="12"/>
    <n v="48"/>
    <n v="0.17"/>
    <n v="647.33000000000004"/>
  </r>
  <r>
    <n v="3106"/>
    <x v="12"/>
    <x v="2"/>
    <x v="0"/>
    <n v="402409"/>
    <s v="Lighting - T8 to 4ft 25 Watt Lamp &amp; Ballast"/>
    <x v="4"/>
    <x v="21"/>
    <s v="Lamp"/>
    <n v="111"/>
    <n v="444"/>
    <n v="1.32"/>
    <n v="6981.81"/>
  </r>
  <r>
    <n v="3106"/>
    <x v="12"/>
    <x v="2"/>
    <x v="0"/>
    <n v="402409"/>
    <s v="Lighting - T8 to 4ft 25 Watt Lamp &amp; Ballast"/>
    <x v="4"/>
    <x v="21"/>
    <s v="Lamp"/>
    <n v="280"/>
    <n v="1120"/>
    <n v="4.18"/>
    <n v="15104.54"/>
  </r>
  <r>
    <n v="3106"/>
    <x v="12"/>
    <x v="2"/>
    <x v="0"/>
    <n v="402409"/>
    <s v="Lighting - T8 to 4ft 25 Watt Lamp &amp; Ballast"/>
    <x v="4"/>
    <x v="21"/>
    <s v="Lamp"/>
    <n v="333"/>
    <n v="1332"/>
    <n v="4.3499999999999996"/>
    <n v="18121.189999999999"/>
  </r>
  <r>
    <n v="3106"/>
    <x v="12"/>
    <x v="2"/>
    <x v="0"/>
    <n v="402409"/>
    <s v="Lighting - T8 to 4ft 25 Watt Lamp &amp; Ballast"/>
    <x v="4"/>
    <x v="21"/>
    <s v="Lamp"/>
    <n v="88"/>
    <n v="352"/>
    <n v="1.08"/>
    <n v="3733.32"/>
  </r>
  <r>
    <n v="3106"/>
    <x v="12"/>
    <x v="2"/>
    <x v="0"/>
    <n v="402409"/>
    <s v="Lighting - T8 to 4ft 25 Watt Lamp &amp; Ballast"/>
    <x v="4"/>
    <x v="21"/>
    <s v="Lamp"/>
    <n v="250"/>
    <n v="1000"/>
    <n v="3.08"/>
    <n v="10606.05"/>
  </r>
  <r>
    <n v="3106"/>
    <x v="12"/>
    <x v="2"/>
    <x v="0"/>
    <n v="402409"/>
    <s v="Lighting - T8 to 4ft 25 Watt Lamp &amp; Ballast"/>
    <x v="4"/>
    <x v="21"/>
    <s v="Lamp"/>
    <n v="169"/>
    <n v="676"/>
    <n v="2.08"/>
    <n v="7169.68"/>
  </r>
  <r>
    <n v="3106"/>
    <x v="12"/>
    <x v="2"/>
    <x v="0"/>
    <n v="402409"/>
    <s v="Lighting - T8 to 4ft 25 Watt Lamp &amp; Ballast"/>
    <x v="4"/>
    <x v="21"/>
    <s v="Lamp"/>
    <n v="262"/>
    <n v="1048"/>
    <n v="3.22"/>
    <n v="11115.14"/>
  </r>
  <r>
    <n v="3106"/>
    <x v="12"/>
    <x v="2"/>
    <x v="0"/>
    <n v="402409"/>
    <s v="Lighting - T8 to 4ft 25 Watt Lamp &amp; Ballast"/>
    <x v="4"/>
    <x v="21"/>
    <s v="Lamp"/>
    <n v="206"/>
    <n v="824"/>
    <n v="2.5299999999999998"/>
    <n v="8739.3799999999992"/>
  </r>
  <r>
    <n v="3106"/>
    <x v="12"/>
    <x v="2"/>
    <x v="0"/>
    <n v="402409"/>
    <s v="Lighting - T8 to 4ft 25 Watt Lamp &amp; Ballast"/>
    <x v="4"/>
    <x v="21"/>
    <s v="Lamp"/>
    <n v="156"/>
    <n v="624"/>
    <n v="2.31"/>
    <n v="8415.3799999999992"/>
  </r>
  <r>
    <n v="3106"/>
    <x v="12"/>
    <x v="2"/>
    <x v="0"/>
    <n v="402409"/>
    <s v="Lighting - T8 to 4ft 25 Watt Lamp &amp; Ballast"/>
    <x v="4"/>
    <x v="21"/>
    <s v="Lamp"/>
    <n v="92"/>
    <n v="368"/>
    <n v="1.36"/>
    <n v="4962.92"/>
  </r>
  <r>
    <n v="3106"/>
    <x v="12"/>
    <x v="2"/>
    <x v="0"/>
    <n v="402409"/>
    <s v="Lighting - T8 to 4ft 25 Watt Lamp &amp; Ballast"/>
    <x v="4"/>
    <x v="21"/>
    <s v="Lamp"/>
    <n v="128"/>
    <n v="512"/>
    <n v="1.91"/>
    <n v="6904.93"/>
  </r>
  <r>
    <n v="3106"/>
    <x v="12"/>
    <x v="2"/>
    <x v="0"/>
    <n v="402409"/>
    <s v="Lighting - T8 to 4ft 25 Watt Lamp &amp; Ballast"/>
    <x v="4"/>
    <x v="21"/>
    <s v="Lamp"/>
    <n v="112"/>
    <n v="448"/>
    <n v="1.66"/>
    <n v="6041.81"/>
  </r>
  <r>
    <n v="3106"/>
    <x v="12"/>
    <x v="2"/>
    <x v="0"/>
    <n v="402409"/>
    <s v="Lighting - T8 to 4ft 25 Watt Lamp &amp; Ballast"/>
    <x v="4"/>
    <x v="21"/>
    <s v="Lamp"/>
    <n v="114"/>
    <n v="456"/>
    <n v="1.68"/>
    <n v="6149.7"/>
  </r>
  <r>
    <n v="3106"/>
    <x v="12"/>
    <x v="2"/>
    <x v="0"/>
    <n v="402409"/>
    <s v="Lighting - T8 to 4ft 25 Watt Lamp &amp; Ballast"/>
    <x v="4"/>
    <x v="21"/>
    <s v="Lamp"/>
    <n v="32"/>
    <n v="128"/>
    <n v="0.38"/>
    <n v="1357.57"/>
  </r>
  <r>
    <n v="3106"/>
    <x v="12"/>
    <x v="2"/>
    <x v="0"/>
    <n v="402409"/>
    <s v="Lighting - T8 to 4ft 25 Watt Lamp &amp; Ballast"/>
    <x v="4"/>
    <x v="21"/>
    <s v="Lamp"/>
    <n v="64"/>
    <n v="256"/>
    <n v="0.8"/>
    <n v="2767.56"/>
  </r>
  <r>
    <n v="3106"/>
    <x v="12"/>
    <x v="2"/>
    <x v="0"/>
    <n v="402409"/>
    <s v="Lighting - T8 to 4ft 25 Watt Lamp &amp; Ballast"/>
    <x v="4"/>
    <x v="21"/>
    <s v="Lamp"/>
    <n v="152"/>
    <n v="608"/>
    <n v="2.25"/>
    <n v="8199.6"/>
  </r>
  <r>
    <n v="3106"/>
    <x v="12"/>
    <x v="2"/>
    <x v="0"/>
    <n v="402409"/>
    <s v="Lighting - T8 to 4ft 25 Watt Lamp &amp; Ballast"/>
    <x v="4"/>
    <x v="21"/>
    <s v="Lamp"/>
    <n v="328"/>
    <n v="1312"/>
    <n v="4.8600000000000003"/>
    <n v="17693.89"/>
  </r>
  <r>
    <n v="3106"/>
    <x v="12"/>
    <x v="2"/>
    <x v="0"/>
    <n v="402409"/>
    <s v="Lighting - T8 to 4ft 25 Watt Lamp &amp; Ballast"/>
    <x v="4"/>
    <x v="21"/>
    <s v="Lamp"/>
    <n v="312"/>
    <n v="1248"/>
    <n v="4.62"/>
    <n v="16830.77"/>
  </r>
  <r>
    <n v="3106"/>
    <x v="12"/>
    <x v="2"/>
    <x v="0"/>
    <n v="402409"/>
    <s v="Lighting - T8 to 4ft 25 Watt Lamp &amp; Ballast"/>
    <x v="4"/>
    <x v="21"/>
    <s v="Lamp"/>
    <n v="136"/>
    <n v="544"/>
    <n v="2.0099999999999998"/>
    <n v="7336.49"/>
  </r>
  <r>
    <n v="3106"/>
    <x v="12"/>
    <x v="2"/>
    <x v="0"/>
    <n v="402409"/>
    <s v="Lighting - T8 to 4ft 25 Watt Lamp &amp; Ballast"/>
    <x v="4"/>
    <x v="21"/>
    <s v="Lamp"/>
    <n v="8"/>
    <n v="32"/>
    <n v="2.2399999999999998E-3"/>
    <n v="275.63"/>
  </r>
  <r>
    <n v="3106"/>
    <x v="12"/>
    <x v="2"/>
    <x v="0"/>
    <n v="402409"/>
    <s v="Lighting - T8 to 4ft 25 Watt Lamp &amp; Ballast"/>
    <x v="4"/>
    <x v="21"/>
    <s v="Lamp"/>
    <n v="242"/>
    <n v="968"/>
    <n v="2.86"/>
    <n v="12066.7"/>
  </r>
  <r>
    <n v="3106"/>
    <x v="12"/>
    <x v="2"/>
    <x v="0"/>
    <n v="402409"/>
    <s v="Lighting - T8 to 4ft 25 Watt Lamp &amp; Ballast"/>
    <x v="4"/>
    <x v="21"/>
    <s v="Lamp"/>
    <n v="99"/>
    <n v="396"/>
    <n v="1.17"/>
    <n v="4936.37"/>
  </r>
  <r>
    <n v="3106"/>
    <x v="12"/>
    <x v="2"/>
    <x v="0"/>
    <n v="402409"/>
    <s v="Lighting - T8 to 4ft 25 Watt Lamp &amp; Ballast"/>
    <x v="4"/>
    <x v="21"/>
    <s v="Lamp"/>
    <n v="16"/>
    <n v="64"/>
    <n v="0.23"/>
    <n v="863.11"/>
  </r>
  <r>
    <n v="3106"/>
    <x v="12"/>
    <x v="2"/>
    <x v="0"/>
    <n v="402409"/>
    <s v="Lighting - T8 to 4ft 25 Watt Lamp &amp; Ballast"/>
    <x v="4"/>
    <x v="21"/>
    <s v="Lamp"/>
    <n v="112"/>
    <n v="448"/>
    <n v="1.66"/>
    <n v="6041.81"/>
  </r>
  <r>
    <n v="3106"/>
    <x v="12"/>
    <x v="2"/>
    <x v="0"/>
    <n v="402409"/>
    <s v="Lighting - T8 to 4ft 25 Watt Lamp &amp; Ballast"/>
    <x v="4"/>
    <x v="21"/>
    <s v="Lamp"/>
    <n v="128"/>
    <n v="512"/>
    <n v="1.89"/>
    <n v="6904.93"/>
  </r>
  <r>
    <n v="3106"/>
    <x v="12"/>
    <x v="2"/>
    <x v="0"/>
    <n v="402409"/>
    <s v="Lighting - T8 to 4ft 25 Watt Lamp &amp; Ballast"/>
    <x v="4"/>
    <x v="21"/>
    <s v="Lamp"/>
    <n v="126"/>
    <n v="504"/>
    <n v="1.55"/>
    <n v="5345.44"/>
  </r>
  <r>
    <n v="3106"/>
    <x v="12"/>
    <x v="2"/>
    <x v="0"/>
    <n v="402409"/>
    <s v="Lighting - T8 to 4ft 25 Watt Lamp &amp; Ballast"/>
    <x v="4"/>
    <x v="21"/>
    <s v="Lamp"/>
    <n v="100"/>
    <n v="400"/>
    <n v="1.48"/>
    <n v="5394.48"/>
  </r>
  <r>
    <n v="3106"/>
    <x v="12"/>
    <x v="2"/>
    <x v="0"/>
    <n v="402409"/>
    <s v="Lighting - T8 to 4ft 25 Watt Lamp &amp; Ballast"/>
    <x v="4"/>
    <x v="21"/>
    <s v="Lamp"/>
    <n v="1352"/>
    <n v="5408"/>
    <n v="20.059999999999999"/>
    <n v="92137.71"/>
  </r>
  <r>
    <n v="3106"/>
    <x v="12"/>
    <x v="2"/>
    <x v="0"/>
    <n v="402409"/>
    <s v="Lighting - T8 to 4ft 25 Watt Lamp &amp; Ballast"/>
    <x v="4"/>
    <x v="21"/>
    <s v="Lamp"/>
    <n v="168"/>
    <n v="672"/>
    <n v="2.4900000000000002"/>
    <n v="9062.7199999999993"/>
  </r>
  <r>
    <n v="3106"/>
    <x v="12"/>
    <x v="2"/>
    <x v="0"/>
    <n v="402409"/>
    <s v="Lighting - T8 to 4ft 25 Watt Lamp &amp; Ballast"/>
    <x v="4"/>
    <x v="21"/>
    <s v="Lamp"/>
    <n v="44"/>
    <n v="176"/>
    <n v="0.4"/>
    <n v="1784.61"/>
  </r>
  <r>
    <n v="3106"/>
    <x v="12"/>
    <x v="2"/>
    <x v="0"/>
    <n v="402409"/>
    <s v="Lighting - T8 to 4ft 25 Watt Lamp &amp; Ballast"/>
    <x v="4"/>
    <x v="21"/>
    <s v="Lamp"/>
    <n v="48"/>
    <n v="192"/>
    <n v="0.71"/>
    <n v="2589.35"/>
  </r>
  <r>
    <n v="3106"/>
    <x v="12"/>
    <x v="2"/>
    <x v="0"/>
    <n v="402409"/>
    <s v="Lighting - T8 to 4ft 25 Watt Lamp &amp; Ballast"/>
    <x v="4"/>
    <x v="21"/>
    <s v="Lamp"/>
    <n v="48"/>
    <n v="192"/>
    <n v="0.43"/>
    <n v="1946.85"/>
  </r>
  <r>
    <n v="3106"/>
    <x v="12"/>
    <x v="2"/>
    <x v="0"/>
    <n v="402409"/>
    <s v="Lighting - T8 to 4ft 25 Watt Lamp &amp; Ballast"/>
    <x v="4"/>
    <x v="21"/>
    <s v="Lamp"/>
    <n v="34"/>
    <n v="136"/>
    <n v="0.5"/>
    <n v="1834.12"/>
  </r>
  <r>
    <n v="3106"/>
    <x v="12"/>
    <x v="2"/>
    <x v="0"/>
    <n v="402409"/>
    <s v="Lighting - T8 to 4ft 25 Watt Lamp &amp; Ballast"/>
    <x v="4"/>
    <x v="21"/>
    <s v="Lamp"/>
    <n v="484"/>
    <n v="1936"/>
    <n v="7.17"/>
    <n v="26109.279999999999"/>
  </r>
  <r>
    <n v="3106"/>
    <x v="12"/>
    <x v="2"/>
    <x v="0"/>
    <n v="402409"/>
    <s v="Lighting - T8 to 4ft 25 Watt Lamp &amp; Ballast"/>
    <x v="4"/>
    <x v="21"/>
    <s v="Lamp"/>
    <n v="886"/>
    <n v="3544"/>
    <n v="13.14"/>
    <n v="60380.19"/>
  </r>
  <r>
    <n v="3106"/>
    <x v="12"/>
    <x v="2"/>
    <x v="0"/>
    <n v="402409"/>
    <s v="Lighting - T8 to 4ft 25 Watt Lamp &amp; Ballast"/>
    <x v="4"/>
    <x v="21"/>
    <s v="Lamp"/>
    <n v="72"/>
    <n v="288"/>
    <n v="1.06"/>
    <n v="3884.02"/>
  </r>
  <r>
    <n v="3106"/>
    <x v="12"/>
    <x v="2"/>
    <x v="0"/>
    <n v="402409"/>
    <s v="Lighting - T8 to 4ft 25 Watt Lamp &amp; Ballast"/>
    <x v="4"/>
    <x v="21"/>
    <s v="Lamp"/>
    <n v="22"/>
    <n v="88"/>
    <n v="0.32"/>
    <n v="1186.78"/>
  </r>
  <r>
    <n v="3106"/>
    <x v="12"/>
    <x v="2"/>
    <x v="0"/>
    <n v="402409"/>
    <s v="Lighting - T8 to 4ft 25 Watt Lamp &amp; Ballast"/>
    <x v="4"/>
    <x v="21"/>
    <s v="Lamp"/>
    <n v="104"/>
    <n v="416"/>
    <n v="1.54"/>
    <n v="5610.25"/>
  </r>
  <r>
    <n v="3106"/>
    <x v="12"/>
    <x v="2"/>
    <x v="0"/>
    <n v="402409"/>
    <s v="Lighting - T8 to 4ft 25 Watt Lamp &amp; Ballast"/>
    <x v="4"/>
    <x v="21"/>
    <s v="Lamp"/>
    <n v="15"/>
    <n v="60"/>
    <n v="0.22"/>
    <n v="1022.23"/>
  </r>
  <r>
    <n v="3106"/>
    <x v="12"/>
    <x v="2"/>
    <x v="0"/>
    <n v="402409"/>
    <s v="Lighting - T8 to 4ft 25 Watt Lamp &amp; Ballast"/>
    <x v="4"/>
    <x v="21"/>
    <s v="Lamp"/>
    <n v="80"/>
    <n v="320"/>
    <n v="1.18"/>
    <n v="4315.58"/>
  </r>
  <r>
    <n v="3106"/>
    <x v="12"/>
    <x v="2"/>
    <x v="0"/>
    <n v="402409"/>
    <s v="Lighting - T8 to 4ft 25 Watt Lamp &amp; Ballast"/>
    <x v="4"/>
    <x v="21"/>
    <s v="Lamp"/>
    <n v="240"/>
    <n v="960"/>
    <n v="3.55"/>
    <n v="12946.75"/>
  </r>
  <r>
    <n v="3106"/>
    <x v="12"/>
    <x v="2"/>
    <x v="0"/>
    <n v="402409"/>
    <s v="Lighting - T8 to 4ft 25 Watt Lamp &amp; Ballast"/>
    <x v="4"/>
    <x v="21"/>
    <s v="Lamp"/>
    <n v="44"/>
    <n v="176"/>
    <n v="0.65"/>
    <n v="2373.5700000000002"/>
  </r>
  <r>
    <n v="3106"/>
    <x v="12"/>
    <x v="2"/>
    <x v="0"/>
    <n v="402409"/>
    <s v="Lighting - T8 to 4ft 25 Watt Lamp &amp; Ballast"/>
    <x v="4"/>
    <x v="21"/>
    <s v="Lamp"/>
    <n v="182"/>
    <n v="728"/>
    <n v="2.2400000000000002"/>
    <n v="7721.2"/>
  </r>
  <r>
    <n v="3106"/>
    <x v="12"/>
    <x v="2"/>
    <x v="0"/>
    <n v="402409"/>
    <s v="Lighting - T8 to 4ft 25 Watt Lamp &amp; Ballast"/>
    <x v="4"/>
    <x v="21"/>
    <s v="Lamp"/>
    <n v="64"/>
    <n v="256"/>
    <n v="0.94"/>
    <n v="3452.46"/>
  </r>
  <r>
    <n v="3106"/>
    <x v="12"/>
    <x v="2"/>
    <x v="0"/>
    <n v="402409"/>
    <s v="Lighting - T8 to 4ft 25 Watt Lamp &amp; Ballast"/>
    <x v="4"/>
    <x v="21"/>
    <s v="Lamp"/>
    <n v="64"/>
    <n v="256"/>
    <n v="0.94"/>
    <n v="3452.46"/>
  </r>
  <r>
    <n v="3106"/>
    <x v="12"/>
    <x v="2"/>
    <x v="0"/>
    <n v="402409"/>
    <s v="Lighting - T8 to 4ft 25 Watt Lamp &amp; Ballast"/>
    <x v="4"/>
    <x v="21"/>
    <s v="Lamp"/>
    <n v="192"/>
    <n v="768"/>
    <n v="2.86"/>
    <n v="10357.4"/>
  </r>
  <r>
    <n v="3106"/>
    <x v="12"/>
    <x v="2"/>
    <x v="0"/>
    <n v="402409"/>
    <s v="Lighting - T8 to 4ft 25 Watt Lamp &amp; Ballast"/>
    <x v="4"/>
    <x v="21"/>
    <s v="Lamp"/>
    <n v="208"/>
    <n v="832"/>
    <n v="3.1"/>
    <n v="11220.51"/>
  </r>
  <r>
    <n v="3106"/>
    <x v="12"/>
    <x v="2"/>
    <x v="0"/>
    <n v="402409"/>
    <s v="Lighting - T8 to 4ft 25 Watt Lamp &amp; Ballast"/>
    <x v="4"/>
    <x v="21"/>
    <s v="Lamp"/>
    <n v="120"/>
    <n v="480"/>
    <n v="1.77"/>
    <n v="6473.37"/>
  </r>
  <r>
    <n v="3106"/>
    <x v="12"/>
    <x v="2"/>
    <x v="0"/>
    <n v="402409"/>
    <s v="Lighting - T8 to 4ft 25 Watt Lamp &amp; Ballast"/>
    <x v="4"/>
    <x v="21"/>
    <s v="Lamp"/>
    <n v="184"/>
    <n v="736"/>
    <n v="2.74"/>
    <n v="9925.84"/>
  </r>
  <r>
    <n v="3106"/>
    <x v="12"/>
    <x v="2"/>
    <x v="0"/>
    <n v="402409"/>
    <s v="Lighting - T8 to 4ft 25 Watt Lamp &amp; Ballast"/>
    <x v="4"/>
    <x v="21"/>
    <s v="Lamp"/>
    <n v="726"/>
    <n v="2904"/>
    <n v="9.16"/>
    <n v="31394.560000000001"/>
  </r>
  <r>
    <n v="3106"/>
    <x v="12"/>
    <x v="2"/>
    <x v="0"/>
    <n v="402409"/>
    <s v="Lighting - T8 to 4ft 25 Watt Lamp &amp; Ballast"/>
    <x v="4"/>
    <x v="21"/>
    <s v="Lamp"/>
    <n v="76"/>
    <n v="304"/>
    <n v="1.1200000000000001"/>
    <n v="4099.8"/>
  </r>
  <r>
    <n v="3106"/>
    <x v="12"/>
    <x v="2"/>
    <x v="0"/>
    <n v="402409"/>
    <s v="Lighting - T8 to 4ft 25 Watt Lamp &amp; Ballast"/>
    <x v="4"/>
    <x v="21"/>
    <s v="Lamp"/>
    <n v="68"/>
    <n v="272"/>
    <n v="1"/>
    <n v="4634.1400000000003"/>
  </r>
  <r>
    <n v="3106"/>
    <x v="12"/>
    <x v="2"/>
    <x v="0"/>
    <n v="402409"/>
    <s v="Lighting - T8 to 4ft 25 Watt Lamp &amp; Ballast"/>
    <x v="4"/>
    <x v="21"/>
    <s v="Lamp"/>
    <n v="340"/>
    <n v="1360"/>
    <n v="4.0199999999999996"/>
    <n v="16953.21"/>
  </r>
  <r>
    <n v="3106"/>
    <x v="12"/>
    <x v="2"/>
    <x v="0"/>
    <n v="402409"/>
    <s v="Lighting - T8 to 4ft 25 Watt Lamp &amp; Ballast"/>
    <x v="4"/>
    <x v="21"/>
    <s v="Lamp"/>
    <n v="78"/>
    <n v="312"/>
    <n v="1.1499999999999999"/>
    <n v="4207.6899999999996"/>
  </r>
  <r>
    <n v="3106"/>
    <x v="12"/>
    <x v="2"/>
    <x v="0"/>
    <n v="402409"/>
    <s v="Lighting - T8 to 4ft 25 Watt Lamp &amp; Ballast"/>
    <x v="4"/>
    <x v="21"/>
    <s v="Lamp"/>
    <n v="274"/>
    <n v="1096"/>
    <n v="4.0599999999999996"/>
    <n v="14780.87"/>
  </r>
  <r>
    <n v="3106"/>
    <x v="12"/>
    <x v="2"/>
    <x v="0"/>
    <n v="402409"/>
    <s v="Lighting - T8 to 4ft 25 Watt Lamp &amp; Ballast"/>
    <x v="4"/>
    <x v="21"/>
    <s v="Lamp"/>
    <n v="40"/>
    <n v="160"/>
    <n v="0.59"/>
    <n v="2157.79"/>
  </r>
  <r>
    <n v="3106"/>
    <x v="12"/>
    <x v="2"/>
    <x v="0"/>
    <n v="402409"/>
    <s v="Lighting - T8 to 4ft 25 Watt Lamp &amp; Ballast"/>
    <x v="4"/>
    <x v="21"/>
    <s v="Lamp"/>
    <n v="56"/>
    <n v="224"/>
    <n v="0.83"/>
    <n v="3020.9"/>
  </r>
  <r>
    <n v="3106"/>
    <x v="12"/>
    <x v="2"/>
    <x v="0"/>
    <n v="402409"/>
    <s v="Lighting - T8 to 4ft 25 Watt Lamp &amp; Ballast"/>
    <x v="4"/>
    <x v="21"/>
    <s v="Lamp"/>
    <n v="420"/>
    <n v="1680"/>
    <n v="6.22"/>
    <n v="22656.81"/>
  </r>
  <r>
    <n v="3106"/>
    <x v="12"/>
    <x v="2"/>
    <x v="0"/>
    <n v="402409"/>
    <s v="Lighting - T8 to 4ft 25 Watt Lamp &amp; Ballast"/>
    <x v="4"/>
    <x v="21"/>
    <s v="Lamp"/>
    <n v="56"/>
    <n v="224"/>
    <n v="0.83"/>
    <n v="3020.9"/>
  </r>
  <r>
    <n v="3106"/>
    <x v="12"/>
    <x v="2"/>
    <x v="0"/>
    <n v="402409"/>
    <s v="Lighting - T8 to 4ft 25 Watt Lamp &amp; Ballast"/>
    <x v="4"/>
    <x v="21"/>
    <s v="Lamp"/>
    <n v="176"/>
    <n v="704"/>
    <n v="2.6"/>
    <n v="9494.2800000000007"/>
  </r>
  <r>
    <n v="3106"/>
    <x v="12"/>
    <x v="2"/>
    <x v="0"/>
    <n v="402409"/>
    <s v="Lighting - T8 to 4ft 25 Watt Lamp &amp; Ballast"/>
    <x v="4"/>
    <x v="21"/>
    <s v="Lamp"/>
    <n v="96"/>
    <n v="384"/>
    <n v="1.42"/>
    <n v="5178.7"/>
  </r>
  <r>
    <n v="3106"/>
    <x v="12"/>
    <x v="2"/>
    <x v="0"/>
    <n v="402409"/>
    <s v="Lighting - T8 to 4ft 25 Watt Lamp &amp; Ballast"/>
    <x v="4"/>
    <x v="21"/>
    <s v="Lamp"/>
    <n v="160"/>
    <n v="640"/>
    <n v="2.39"/>
    <n v="8631.16"/>
  </r>
  <r>
    <n v="3106"/>
    <x v="12"/>
    <x v="2"/>
    <x v="0"/>
    <n v="402409"/>
    <s v="Lighting - T8 to 4ft 25 Watt Lamp &amp; Ballast"/>
    <x v="4"/>
    <x v="21"/>
    <s v="Lamp"/>
    <n v="108"/>
    <n v="432"/>
    <n v="1.6"/>
    <n v="5826.03"/>
  </r>
  <r>
    <n v="3106"/>
    <x v="12"/>
    <x v="2"/>
    <x v="0"/>
    <n v="402409"/>
    <s v="Lighting - T8 to 4ft 25 Watt Lamp &amp; Ballast"/>
    <x v="4"/>
    <x v="21"/>
    <s v="Lamp"/>
    <n v="144"/>
    <n v="576"/>
    <n v="2.13"/>
    <n v="7768.05"/>
  </r>
  <r>
    <n v="3106"/>
    <x v="12"/>
    <x v="2"/>
    <x v="0"/>
    <n v="402409"/>
    <s v="Lighting - T8 to 4ft 25 Watt Lamp &amp; Ballast"/>
    <x v="4"/>
    <x v="21"/>
    <s v="Lamp"/>
    <n v="184"/>
    <n v="736"/>
    <n v="2.72"/>
    <n v="9925.84"/>
  </r>
  <r>
    <n v="3106"/>
    <x v="12"/>
    <x v="2"/>
    <x v="0"/>
    <n v="402409"/>
    <s v="Lighting - T8 to 4ft 25 Watt Lamp &amp; Ballast"/>
    <x v="4"/>
    <x v="21"/>
    <s v="Lamp"/>
    <n v="12"/>
    <n v="48"/>
    <n v="0.17"/>
    <n v="647.33000000000004"/>
  </r>
  <r>
    <n v="3106"/>
    <x v="12"/>
    <x v="2"/>
    <x v="0"/>
    <n v="402409"/>
    <s v="Lighting - T8 to 4ft 25 Watt Lamp &amp; Ballast"/>
    <x v="4"/>
    <x v="21"/>
    <s v="Lamp"/>
    <n v="12"/>
    <n v="48"/>
    <n v="0.17"/>
    <n v="647.33000000000004"/>
  </r>
  <r>
    <n v="3106"/>
    <x v="12"/>
    <x v="2"/>
    <x v="0"/>
    <n v="402409"/>
    <s v="Lighting - T8 to 4ft 25 Watt Lamp &amp; Ballast"/>
    <x v="4"/>
    <x v="21"/>
    <s v="Lamp"/>
    <n v="600"/>
    <n v="2400"/>
    <n v="7.1"/>
    <n v="29917.439999999999"/>
  </r>
  <r>
    <n v="3106"/>
    <x v="12"/>
    <x v="2"/>
    <x v="0"/>
    <n v="402409"/>
    <s v="Lighting - T8 to 4ft 25 Watt Lamp &amp; Ballast"/>
    <x v="4"/>
    <x v="21"/>
    <s v="Lamp"/>
    <n v="80"/>
    <n v="320"/>
    <n v="1.18"/>
    <n v="4315.58"/>
  </r>
  <r>
    <n v="3106"/>
    <x v="12"/>
    <x v="2"/>
    <x v="0"/>
    <n v="402409"/>
    <s v="Lighting - T8 to 4ft 25 Watt Lamp &amp; Ballast"/>
    <x v="4"/>
    <x v="21"/>
    <s v="Lamp"/>
    <n v="64"/>
    <n v="256"/>
    <n v="0.77"/>
    <n v="2715.14"/>
  </r>
  <r>
    <n v="3106"/>
    <x v="12"/>
    <x v="2"/>
    <x v="0"/>
    <n v="402409"/>
    <s v="Lighting - T8 to 4ft 25 Watt Lamp &amp; Ballast"/>
    <x v="4"/>
    <x v="21"/>
    <s v="Lamp"/>
    <n v="570"/>
    <n v="2280"/>
    <n v="7.19"/>
    <n v="24648.62"/>
  </r>
  <r>
    <n v="3106"/>
    <x v="12"/>
    <x v="2"/>
    <x v="0"/>
    <n v="402409"/>
    <s v="Lighting - T8 to 4ft 25 Watt Lamp &amp; Ballast"/>
    <x v="4"/>
    <x v="21"/>
    <s v="Lamp"/>
    <n v="64"/>
    <n v="256"/>
    <n v="0.94"/>
    <n v="3452.46"/>
  </r>
  <r>
    <n v="3106"/>
    <x v="12"/>
    <x v="2"/>
    <x v="0"/>
    <n v="402409"/>
    <s v="Lighting - T8 to 4ft 25 Watt Lamp &amp; Ballast"/>
    <x v="4"/>
    <x v="21"/>
    <s v="Lamp"/>
    <n v="346"/>
    <n v="1384"/>
    <n v="4.3600000000000003"/>
    <n v="14962.14"/>
  </r>
  <r>
    <n v="3106"/>
    <x v="12"/>
    <x v="2"/>
    <x v="0"/>
    <n v="402409"/>
    <s v="Lighting - T8 to 4ft 25 Watt Lamp &amp; Ballast"/>
    <x v="4"/>
    <x v="21"/>
    <s v="Lamp"/>
    <n v="60"/>
    <n v="240"/>
    <n v="0.88"/>
    <n v="3236.68"/>
  </r>
  <r>
    <n v="3106"/>
    <x v="12"/>
    <x v="2"/>
    <x v="0"/>
    <n v="402409"/>
    <s v="Lighting - T8 to 4ft 25 Watt Lamp &amp; Ballast"/>
    <x v="4"/>
    <x v="21"/>
    <s v="Lamp"/>
    <n v="340"/>
    <n v="1360"/>
    <n v="3.33"/>
    <n v="16279.2"/>
  </r>
  <r>
    <n v="3106"/>
    <x v="12"/>
    <x v="2"/>
    <x v="0"/>
    <n v="402409"/>
    <s v="Lighting - T8 to 4ft 25 Watt Lamp &amp; Ballast"/>
    <x v="4"/>
    <x v="21"/>
    <s v="Lamp"/>
    <n v="107"/>
    <n v="428"/>
    <n v="1.25"/>
    <n v="7502.28"/>
  </r>
  <r>
    <n v="3106"/>
    <x v="12"/>
    <x v="2"/>
    <x v="0"/>
    <n v="402409"/>
    <s v="Lighting - T8 to 4ft 25 Watt Lamp &amp; Ballast"/>
    <x v="4"/>
    <x v="21"/>
    <s v="Lamp"/>
    <n v="141"/>
    <n v="564"/>
    <n v="1.79"/>
    <n v="7156.14"/>
  </r>
  <r>
    <n v="3106"/>
    <x v="12"/>
    <x v="2"/>
    <x v="0"/>
    <n v="402409"/>
    <s v="Lighting - T8 to 4ft 25 Watt Lamp &amp; Ballast"/>
    <x v="4"/>
    <x v="21"/>
    <s v="Lamp"/>
    <n v="141"/>
    <n v="564"/>
    <n v="1.79"/>
    <n v="7156.14"/>
  </r>
  <r>
    <n v="3106"/>
    <x v="12"/>
    <x v="2"/>
    <x v="0"/>
    <n v="402409"/>
    <s v="Lighting - T8 to 4ft 25 Watt Lamp &amp; Ballast"/>
    <x v="4"/>
    <x v="21"/>
    <s v="Lamp"/>
    <n v="141"/>
    <n v="564"/>
    <n v="1.79"/>
    <n v="7156.14"/>
  </r>
  <r>
    <n v="3106"/>
    <x v="12"/>
    <x v="2"/>
    <x v="0"/>
    <n v="402409"/>
    <s v="Lighting - T8 to 4ft 25 Watt Lamp &amp; Ballast"/>
    <x v="4"/>
    <x v="21"/>
    <s v="Lamp"/>
    <n v="213"/>
    <n v="852"/>
    <n v="1.95"/>
    <n v="8639.15"/>
  </r>
  <r>
    <n v="3106"/>
    <x v="12"/>
    <x v="2"/>
    <x v="0"/>
    <n v="402409"/>
    <s v="Lighting - T8 to 4ft 25 Watt Lamp &amp; Ballast"/>
    <x v="4"/>
    <x v="21"/>
    <s v="Lamp"/>
    <n v="24"/>
    <n v="96"/>
    <n v="0.35"/>
    <n v="1294.67"/>
  </r>
  <r>
    <n v="3106"/>
    <x v="12"/>
    <x v="2"/>
    <x v="0"/>
    <n v="402409"/>
    <s v="Lighting - T8 to 4ft 25 Watt Lamp &amp; Ballast"/>
    <x v="4"/>
    <x v="21"/>
    <s v="Lamp"/>
    <n v="18"/>
    <n v="72"/>
    <n v="0.26"/>
    <n v="971"/>
  </r>
  <r>
    <n v="3106"/>
    <x v="12"/>
    <x v="2"/>
    <x v="0"/>
    <n v="402409"/>
    <s v="Lighting - T8 to 4ft 25 Watt Lamp &amp; Ballast"/>
    <x v="4"/>
    <x v="21"/>
    <s v="Lamp"/>
    <n v="8"/>
    <n v="32"/>
    <n v="0.11"/>
    <n v="545.19000000000005"/>
  </r>
  <r>
    <n v="3106"/>
    <x v="12"/>
    <x v="2"/>
    <x v="0"/>
    <n v="402409"/>
    <s v="Lighting - T8 to 4ft 25 Watt Lamp &amp; Ballast"/>
    <x v="4"/>
    <x v="21"/>
    <s v="Lamp"/>
    <n v="32"/>
    <n v="128"/>
    <n v="0.47"/>
    <n v="1726.23"/>
  </r>
  <r>
    <n v="3106"/>
    <x v="12"/>
    <x v="2"/>
    <x v="0"/>
    <n v="402409"/>
    <s v="Lighting - T8 to 4ft 25 Watt Lamp &amp; Ballast"/>
    <x v="4"/>
    <x v="21"/>
    <s v="Lamp"/>
    <n v="113"/>
    <n v="452"/>
    <n v="1.67"/>
    <n v="7700.85"/>
  </r>
  <r>
    <n v="3106"/>
    <x v="12"/>
    <x v="2"/>
    <x v="0"/>
    <n v="402409"/>
    <s v="Lighting - T8 to 4ft 25 Watt Lamp &amp; Ballast"/>
    <x v="4"/>
    <x v="21"/>
    <s v="Lamp"/>
    <n v="96"/>
    <n v="384"/>
    <n v="1.42"/>
    <n v="5178.7"/>
  </r>
  <r>
    <n v="3106"/>
    <x v="12"/>
    <x v="2"/>
    <x v="0"/>
    <n v="402409"/>
    <s v="Lighting - T8 to 4ft 25 Watt Lamp &amp; Ballast"/>
    <x v="4"/>
    <x v="21"/>
    <s v="Lamp"/>
    <n v="131"/>
    <n v="524"/>
    <n v="1.92"/>
    <n v="8927.5400000000009"/>
  </r>
  <r>
    <n v="3106"/>
    <x v="12"/>
    <x v="2"/>
    <x v="0"/>
    <n v="402409"/>
    <s v="Lighting - T8 to 4ft 25 Watt Lamp &amp; Ballast"/>
    <x v="4"/>
    <x v="21"/>
    <s v="Lamp"/>
    <n v="24"/>
    <n v="96"/>
    <n v="0.35"/>
    <n v="1294.67"/>
  </r>
  <r>
    <n v="3106"/>
    <x v="12"/>
    <x v="2"/>
    <x v="0"/>
    <n v="402409"/>
    <s v="Lighting - T8 to 4ft 25 Watt Lamp &amp; Ballast"/>
    <x v="4"/>
    <x v="21"/>
    <s v="Lamp"/>
    <n v="386"/>
    <n v="1544"/>
    <n v="5.04"/>
    <n v="21005.34"/>
  </r>
  <r>
    <n v="3106"/>
    <x v="12"/>
    <x v="2"/>
    <x v="0"/>
    <n v="402409"/>
    <s v="Lighting - T8 to 4ft 25 Watt Lamp &amp; Ballast"/>
    <x v="4"/>
    <x v="21"/>
    <s v="Lamp"/>
    <n v="308"/>
    <n v="1232"/>
    <n v="3.67"/>
    <n v="19372.95"/>
  </r>
  <r>
    <n v="3106"/>
    <x v="12"/>
    <x v="2"/>
    <x v="0"/>
    <n v="402409"/>
    <s v="Lighting - T8 to 4ft 25 Watt Lamp &amp; Ballast"/>
    <x v="4"/>
    <x v="21"/>
    <s v="Lamp"/>
    <n v="236"/>
    <n v="944"/>
    <n v="3.5"/>
    <n v="16083.21"/>
  </r>
  <r>
    <n v="3106"/>
    <x v="12"/>
    <x v="2"/>
    <x v="0"/>
    <n v="402409"/>
    <s v="Lighting - T8 to 4ft 25 Watt Lamp &amp; Ballast"/>
    <x v="4"/>
    <x v="21"/>
    <s v="Lamp"/>
    <n v="80"/>
    <n v="320"/>
    <n v="0.73"/>
    <n v="3244.75"/>
  </r>
  <r>
    <n v="3106"/>
    <x v="12"/>
    <x v="2"/>
    <x v="0"/>
    <n v="402409"/>
    <s v="Lighting - T8 to 4ft 25 Watt Lamp &amp; Ballast"/>
    <x v="4"/>
    <x v="21"/>
    <s v="Lamp"/>
    <n v="465"/>
    <n v="1860"/>
    <n v="5.63"/>
    <n v="19727.25"/>
  </r>
  <r>
    <n v="3106"/>
    <x v="12"/>
    <x v="2"/>
    <x v="0"/>
    <n v="402409"/>
    <s v="Lighting - T8 to 4ft 25 Watt Lamp &amp; Ballast"/>
    <x v="4"/>
    <x v="21"/>
    <s v="Lamp"/>
    <n v="411"/>
    <n v="1644"/>
    <n v="4.9800000000000004"/>
    <n v="17436.34"/>
  </r>
  <r>
    <n v="3106"/>
    <x v="12"/>
    <x v="2"/>
    <x v="0"/>
    <n v="402409"/>
    <s v="Lighting - T8 to 4ft 25 Watt Lamp &amp; Ballast"/>
    <x v="4"/>
    <x v="21"/>
    <s v="Lamp"/>
    <n v="8"/>
    <n v="32"/>
    <n v="0.09"/>
    <n v="339.39"/>
  </r>
  <r>
    <n v="3106"/>
    <x v="12"/>
    <x v="2"/>
    <x v="0"/>
    <n v="402409"/>
    <s v="Lighting - T8 to 4ft 25 Watt Lamp &amp; Ballast"/>
    <x v="4"/>
    <x v="21"/>
    <s v="Lamp"/>
    <n v="56"/>
    <n v="224"/>
    <n v="0.83"/>
    <n v="3020.9"/>
  </r>
  <r>
    <n v="3106"/>
    <x v="12"/>
    <x v="2"/>
    <x v="0"/>
    <n v="402409"/>
    <s v="Lighting - T8 to 4ft 25 Watt Lamp &amp; Ballast"/>
    <x v="4"/>
    <x v="21"/>
    <s v="Lamp"/>
    <n v="36"/>
    <n v="144"/>
    <n v="0.53"/>
    <n v="1942.01"/>
  </r>
  <r>
    <n v="3106"/>
    <x v="12"/>
    <x v="2"/>
    <x v="0"/>
    <n v="402409"/>
    <s v="Lighting - T8 to 4ft 25 Watt Lamp &amp; Ballast"/>
    <x v="4"/>
    <x v="21"/>
    <s v="Lamp"/>
    <n v="72"/>
    <n v="288"/>
    <n v="0.84"/>
    <n v="5048.26"/>
  </r>
  <r>
    <n v="3106"/>
    <x v="12"/>
    <x v="2"/>
    <x v="0"/>
    <n v="402409"/>
    <s v="Lighting - T8 to 4ft 25 Watt Lamp &amp; Ballast"/>
    <x v="4"/>
    <x v="21"/>
    <s v="Lamp"/>
    <n v="28"/>
    <n v="112"/>
    <n v="0.41"/>
    <n v="1510.45"/>
  </r>
  <r>
    <n v="3106"/>
    <x v="12"/>
    <x v="2"/>
    <x v="0"/>
    <n v="402409"/>
    <s v="Lighting - T8 to 4ft 25 Watt Lamp &amp; Ballast"/>
    <x v="4"/>
    <x v="21"/>
    <s v="Lamp"/>
    <n v="8"/>
    <n v="32"/>
    <n v="0.11"/>
    <n v="431.55"/>
  </r>
  <r>
    <n v="3106"/>
    <x v="12"/>
    <x v="2"/>
    <x v="0"/>
    <n v="402409"/>
    <s v="Lighting - T8 to 4ft 25 Watt Lamp &amp; Ballast"/>
    <x v="4"/>
    <x v="21"/>
    <s v="Lamp"/>
    <n v="196"/>
    <n v="784"/>
    <n v="2.56"/>
    <n v="10665.92"/>
  </r>
  <r>
    <n v="3106"/>
    <x v="12"/>
    <x v="2"/>
    <x v="0"/>
    <n v="402409"/>
    <s v="Lighting - T8 to 4ft 25 Watt Lamp &amp; Ballast"/>
    <x v="4"/>
    <x v="21"/>
    <s v="Lamp"/>
    <n v="16"/>
    <n v="64"/>
    <n v="0.23"/>
    <n v="863.11"/>
  </r>
  <r>
    <n v="3106"/>
    <x v="12"/>
    <x v="2"/>
    <x v="0"/>
    <n v="402409"/>
    <s v="Lighting - T8 to 4ft 25 Watt Lamp &amp; Ballast"/>
    <x v="4"/>
    <x v="21"/>
    <s v="Lamp"/>
    <n v="296"/>
    <n v="1184"/>
    <n v="3.74"/>
    <n v="16107.72"/>
  </r>
  <r>
    <n v="3106"/>
    <x v="12"/>
    <x v="2"/>
    <x v="0"/>
    <n v="402409"/>
    <s v="Lighting - T8 to 4ft 25 Watt Lamp &amp; Ballast"/>
    <x v="4"/>
    <x v="21"/>
    <s v="Lamp"/>
    <n v="348"/>
    <n v="1392"/>
    <n v="5.16"/>
    <n v="23715.919999999998"/>
  </r>
  <r>
    <n v="3106"/>
    <x v="12"/>
    <x v="2"/>
    <x v="0"/>
    <n v="402409"/>
    <s v="Lighting - T8 to 4ft 25 Watt Lamp &amp; Ballast"/>
    <x v="4"/>
    <x v="21"/>
    <s v="Lamp"/>
    <n v="900"/>
    <n v="3600"/>
    <n v="3.81"/>
    <n v="27027"/>
  </r>
  <r>
    <n v="3106"/>
    <x v="12"/>
    <x v="2"/>
    <x v="0"/>
    <n v="402409"/>
    <s v="Lighting - T8 to 4ft 25 Watt Lamp &amp; Ballast"/>
    <x v="4"/>
    <x v="21"/>
    <s v="Lamp"/>
    <n v="112"/>
    <n v="448"/>
    <n v="1.0900000000000001"/>
    <n v="5362.56"/>
  </r>
  <r>
    <n v="3106"/>
    <x v="12"/>
    <x v="2"/>
    <x v="0"/>
    <n v="402409"/>
    <s v="Lighting - T8 to 4ft 25 Watt Lamp &amp; Ballast"/>
    <x v="4"/>
    <x v="21"/>
    <s v="Lamp"/>
    <n v="1010"/>
    <n v="4040"/>
    <n v="14.61"/>
    <n v="85532.86"/>
  </r>
  <r>
    <n v="3106"/>
    <x v="12"/>
    <x v="2"/>
    <x v="0"/>
    <n v="402409"/>
    <s v="Lighting - T8 to 4ft 25 Watt Lamp &amp; Ballast"/>
    <x v="4"/>
    <x v="21"/>
    <s v="Lamp"/>
    <n v="247"/>
    <n v="988"/>
    <n v="2.92"/>
    <n v="12316.01"/>
  </r>
  <r>
    <n v="3106"/>
    <x v="12"/>
    <x v="2"/>
    <x v="0"/>
    <n v="402409"/>
    <s v="Lighting - T8 to 4ft 25 Watt Lamp &amp; Ballast"/>
    <x v="4"/>
    <x v="21"/>
    <s v="Lamp"/>
    <n v="62"/>
    <n v="248"/>
    <n v="0.6"/>
    <n v="2968.56"/>
  </r>
  <r>
    <n v="3106"/>
    <x v="12"/>
    <x v="2"/>
    <x v="0"/>
    <n v="402409"/>
    <s v="Lighting - T8 to 4ft 25 Watt Lamp &amp; Ballast"/>
    <x v="4"/>
    <x v="21"/>
    <s v="Lamp"/>
    <n v="12"/>
    <n v="48"/>
    <n v="0.15"/>
    <n v="653.01"/>
  </r>
  <r>
    <n v="3106"/>
    <x v="12"/>
    <x v="2"/>
    <x v="0"/>
    <n v="402409"/>
    <s v="Lighting - T8 to 4ft 25 Watt Lamp &amp; Ballast"/>
    <x v="4"/>
    <x v="21"/>
    <s v="Lamp"/>
    <n v="198"/>
    <n v="792"/>
    <n v="2.58"/>
    <n v="10774.76"/>
  </r>
  <r>
    <n v="3106"/>
    <x v="12"/>
    <x v="2"/>
    <x v="0"/>
    <n v="402409"/>
    <s v="Lighting - T8 to 4ft 25 Watt Lamp &amp; Ballast"/>
    <x v="4"/>
    <x v="21"/>
    <s v="Lamp"/>
    <n v="316"/>
    <n v="1264"/>
    <n v="4.57"/>
    <n v="26760.77"/>
  </r>
  <r>
    <n v="3106"/>
    <x v="12"/>
    <x v="2"/>
    <x v="0"/>
    <n v="402409"/>
    <s v="Lighting - T8 to 4ft 25 Watt Lamp &amp; Ballast"/>
    <x v="4"/>
    <x v="21"/>
    <s v="Lamp"/>
    <n v="4"/>
    <n v="16"/>
    <n v="0.05"/>
    <n v="302.93"/>
  </r>
  <r>
    <n v="3106"/>
    <x v="12"/>
    <x v="2"/>
    <x v="0"/>
    <n v="402409"/>
    <s v="Lighting - T8 to 4ft 25 Watt Lamp &amp; Ballast"/>
    <x v="4"/>
    <x v="21"/>
    <s v="Lamp"/>
    <n v="1228"/>
    <n v="4912"/>
    <n v="15.01"/>
    <n v="52648.78"/>
  </r>
  <r>
    <n v="3106"/>
    <x v="12"/>
    <x v="2"/>
    <x v="0"/>
    <n v="402409"/>
    <s v="Lighting - T8 to 4ft 25 Watt Lamp &amp; Ballast"/>
    <x v="4"/>
    <x v="21"/>
    <s v="Lamp"/>
    <n v="374"/>
    <n v="1496"/>
    <n v="4.43"/>
    <n v="18648.53"/>
  </r>
  <r>
    <n v="3106"/>
    <x v="12"/>
    <x v="2"/>
    <x v="0"/>
    <n v="402409"/>
    <s v="Lighting - T8 to 4ft 25 Watt Lamp &amp; Ballast"/>
    <x v="4"/>
    <x v="21"/>
    <s v="Lamp"/>
    <n v="92"/>
    <n v="368"/>
    <n v="1.36"/>
    <n v="6269.72"/>
  </r>
  <r>
    <n v="3106"/>
    <x v="12"/>
    <x v="2"/>
    <x v="0"/>
    <n v="402409"/>
    <s v="Lighting - T8 to 4ft 25 Watt Lamp &amp; Ballast"/>
    <x v="4"/>
    <x v="21"/>
    <s v="Lamp"/>
    <n v="54"/>
    <n v="216"/>
    <n v="0.65"/>
    <n v="2290.9"/>
  </r>
  <r>
    <n v="3106"/>
    <x v="12"/>
    <x v="2"/>
    <x v="0"/>
    <n v="402409"/>
    <s v="Lighting - T8 to 4ft 25 Watt Lamp &amp; Ballast"/>
    <x v="4"/>
    <x v="21"/>
    <s v="Lamp"/>
    <n v="6"/>
    <n v="24"/>
    <n v="0.08"/>
    <n v="323.66000000000003"/>
  </r>
  <r>
    <n v="3106"/>
    <x v="12"/>
    <x v="2"/>
    <x v="0"/>
    <n v="402409"/>
    <s v="Lighting - T8 to 4ft 25 Watt Lamp &amp; Ballast"/>
    <x v="4"/>
    <x v="21"/>
    <s v="Lamp"/>
    <n v="893"/>
    <n v="3572"/>
    <n v="13.13"/>
    <n v="75624.59"/>
  </r>
  <r>
    <n v="3106"/>
    <x v="12"/>
    <x v="2"/>
    <x v="0"/>
    <n v="402222"/>
    <s v="Lighting - T8 to 4ft 28 Watt Lamp"/>
    <x v="4"/>
    <x v="21"/>
    <s v="Lamp"/>
    <n v="442"/>
    <n v="442"/>
    <n v="1.59"/>
    <n v="5460.99"/>
  </r>
  <r>
    <n v="3106"/>
    <x v="12"/>
    <x v="2"/>
    <x v="0"/>
    <n v="402222"/>
    <s v="Lighting - T8 to 4ft 28 Watt Lamp"/>
    <x v="4"/>
    <x v="21"/>
    <s v="Lamp"/>
    <n v="420"/>
    <n v="420"/>
    <n v="1.51"/>
    <n v="5189.18"/>
  </r>
  <r>
    <n v="3106"/>
    <x v="12"/>
    <x v="2"/>
    <x v="0"/>
    <n v="402222"/>
    <s v="Lighting - T8 to 4ft 28 Watt Lamp"/>
    <x v="4"/>
    <x v="21"/>
    <s v="Lamp"/>
    <n v="78"/>
    <n v="78"/>
    <n v="0.33"/>
    <n v="1202.19"/>
  </r>
  <r>
    <n v="3106"/>
    <x v="12"/>
    <x v="2"/>
    <x v="0"/>
    <n v="402222"/>
    <s v="Lighting - T8 to 4ft 28 Watt Lamp"/>
    <x v="4"/>
    <x v="21"/>
    <s v="Lamp"/>
    <n v="718"/>
    <n v="718"/>
    <n v="2.39"/>
    <n v="14383.55"/>
  </r>
  <r>
    <n v="3106"/>
    <x v="12"/>
    <x v="2"/>
    <x v="0"/>
    <n v="402222"/>
    <s v="Lighting - T8 to 4ft 28 Watt Lamp"/>
    <x v="4"/>
    <x v="21"/>
    <s v="Lamp"/>
    <n v="70"/>
    <n v="70"/>
    <n v="0.25"/>
    <n v="864.86"/>
  </r>
  <r>
    <n v="3106"/>
    <x v="12"/>
    <x v="2"/>
    <x v="0"/>
    <n v="402222"/>
    <s v="Lighting - T8 to 4ft 28 Watt Lamp"/>
    <x v="4"/>
    <x v="21"/>
    <s v="Lamp"/>
    <n v="1115"/>
    <n v="1115"/>
    <n v="2.91"/>
    <n v="12921.06"/>
  </r>
  <r>
    <n v="3106"/>
    <x v="12"/>
    <x v="2"/>
    <x v="0"/>
    <n v="402222"/>
    <s v="Lighting - T8 to 4ft 28 Watt Lamp"/>
    <x v="4"/>
    <x v="21"/>
    <s v="Lamp"/>
    <n v="126"/>
    <n v="126"/>
    <n v="0.53"/>
    <n v="1942.01"/>
  </r>
  <r>
    <n v="3106"/>
    <x v="12"/>
    <x v="2"/>
    <x v="0"/>
    <n v="402222"/>
    <s v="Lighting - T8 to 4ft 28 Watt Lamp"/>
    <x v="4"/>
    <x v="21"/>
    <s v="Lamp"/>
    <n v="1992"/>
    <n v="1992"/>
    <n v="7.18"/>
    <n v="24611.55"/>
  </r>
  <r>
    <n v="3106"/>
    <x v="12"/>
    <x v="2"/>
    <x v="0"/>
    <n v="402222"/>
    <s v="Lighting - T8 to 4ft 28 Watt Lamp"/>
    <x v="4"/>
    <x v="21"/>
    <s v="Lamp"/>
    <n v="4018"/>
    <n v="4018"/>
    <n v="14.49"/>
    <n v="49643.19"/>
  </r>
  <r>
    <n v="3106"/>
    <x v="12"/>
    <x v="2"/>
    <x v="0"/>
    <n v="402222"/>
    <s v="Lighting - T8 to 4ft 28 Watt Lamp"/>
    <x v="4"/>
    <x v="21"/>
    <s v="Lamp"/>
    <n v="66"/>
    <n v="66"/>
    <n v="0.28000000000000003"/>
    <n v="1017.24"/>
  </r>
  <r>
    <n v="3106"/>
    <x v="12"/>
    <x v="2"/>
    <x v="0"/>
    <n v="402222"/>
    <s v="Lighting - T8 to 4ft 28 Watt Lamp"/>
    <x v="4"/>
    <x v="21"/>
    <s v="Lamp"/>
    <n v="70"/>
    <n v="70"/>
    <n v="0.28999999999999998"/>
    <n v="1362.98"/>
  </r>
  <r>
    <n v="3106"/>
    <x v="12"/>
    <x v="2"/>
    <x v="0"/>
    <n v="402222"/>
    <s v="Lighting - T8 to 4ft 28 Watt Lamp"/>
    <x v="4"/>
    <x v="21"/>
    <s v="Lamp"/>
    <n v="576"/>
    <n v="576"/>
    <n v="2.44"/>
    <n v="11215.41"/>
  </r>
  <r>
    <n v="3106"/>
    <x v="12"/>
    <x v="2"/>
    <x v="0"/>
    <n v="402222"/>
    <s v="Lighting - T8 to 4ft 28 Watt Lamp"/>
    <x v="4"/>
    <x v="21"/>
    <s v="Lamp"/>
    <n v="810"/>
    <n v="810"/>
    <n v="3.4"/>
    <n v="15771.67"/>
  </r>
  <r>
    <n v="3106"/>
    <x v="12"/>
    <x v="2"/>
    <x v="0"/>
    <n v="402222"/>
    <s v="Lighting - T8 to 4ft 28 Watt Lamp"/>
    <x v="4"/>
    <x v="21"/>
    <s v="Lamp"/>
    <n v="648"/>
    <n v="648"/>
    <n v="2.74"/>
    <n v="12617.33"/>
  </r>
  <r>
    <n v="3106"/>
    <x v="12"/>
    <x v="2"/>
    <x v="0"/>
    <n v="402222"/>
    <s v="Lighting - T8 to 4ft 28 Watt Lamp"/>
    <x v="4"/>
    <x v="21"/>
    <s v="Lamp"/>
    <n v="432"/>
    <n v="432"/>
    <n v="1.81"/>
    <n v="8411.5499999999993"/>
  </r>
  <r>
    <n v="3106"/>
    <x v="12"/>
    <x v="2"/>
    <x v="0"/>
    <n v="402222"/>
    <s v="Lighting - T8 to 4ft 28 Watt Lamp"/>
    <x v="4"/>
    <x v="21"/>
    <s v="Lamp"/>
    <n v="4890"/>
    <n v="4890"/>
    <n v="6.1"/>
    <n v="41956.2"/>
  </r>
  <r>
    <n v="3106"/>
    <x v="12"/>
    <x v="2"/>
    <x v="0"/>
    <n v="402222"/>
    <s v="Lighting - T8 to 4ft 28 Watt Lamp"/>
    <x v="4"/>
    <x v="21"/>
    <s v="Lamp"/>
    <n v="150"/>
    <n v="150"/>
    <n v="0.62"/>
    <n v="2920.68"/>
  </r>
  <r>
    <n v="3106"/>
    <x v="12"/>
    <x v="2"/>
    <x v="0"/>
    <n v="402222"/>
    <s v="Lighting - T8 to 4ft 28 Watt Lamp"/>
    <x v="4"/>
    <x v="21"/>
    <s v="Lamp"/>
    <n v="174"/>
    <n v="174"/>
    <n v="0.73"/>
    <n v="2681.82"/>
  </r>
  <r>
    <n v="3106"/>
    <x v="12"/>
    <x v="2"/>
    <x v="0"/>
    <n v="402222"/>
    <s v="Lighting - T8 to 4ft 28 Watt Lamp"/>
    <x v="4"/>
    <x v="21"/>
    <s v="Lamp"/>
    <n v="844"/>
    <n v="844"/>
    <n v="3.04"/>
    <n v="10427.780000000001"/>
  </r>
  <r>
    <n v="3106"/>
    <x v="12"/>
    <x v="2"/>
    <x v="0"/>
    <n v="402222"/>
    <s v="Lighting - T8 to 4ft 28 Watt Lamp"/>
    <x v="4"/>
    <x v="21"/>
    <s v="Lamp"/>
    <n v="81"/>
    <n v="81"/>
    <n v="0.21"/>
    <n v="938.66"/>
  </r>
  <r>
    <n v="3106"/>
    <x v="12"/>
    <x v="2"/>
    <x v="0"/>
    <n v="402222"/>
    <s v="Lighting - T8 to 4ft 28 Watt Lamp"/>
    <x v="4"/>
    <x v="21"/>
    <s v="Lamp"/>
    <n v="19"/>
    <n v="19"/>
    <n v="0.04"/>
    <n v="220.17"/>
  </r>
  <r>
    <n v="3106"/>
    <x v="12"/>
    <x v="2"/>
    <x v="0"/>
    <n v="402222"/>
    <s v="Lighting - T8 to 4ft 28 Watt Lamp"/>
    <x v="4"/>
    <x v="21"/>
    <s v="Lamp"/>
    <n v="124"/>
    <n v="124"/>
    <n v="0.32"/>
    <n v="1436.96"/>
  </r>
  <r>
    <n v="3106"/>
    <x v="12"/>
    <x v="2"/>
    <x v="0"/>
    <n v="402222"/>
    <s v="Lighting - T8 to 4ft 28 Watt Lamp"/>
    <x v="4"/>
    <x v="21"/>
    <s v="Lamp"/>
    <n v="118"/>
    <n v="118"/>
    <n v="0.3"/>
    <n v="1367.43"/>
  </r>
  <r>
    <n v="3106"/>
    <x v="12"/>
    <x v="2"/>
    <x v="0"/>
    <n v="402222"/>
    <s v="Lighting - T8 to 4ft 28 Watt Lamp"/>
    <x v="4"/>
    <x v="21"/>
    <s v="Lamp"/>
    <n v="164"/>
    <n v="164"/>
    <n v="0.42"/>
    <n v="1900.49"/>
  </r>
  <r>
    <n v="3106"/>
    <x v="12"/>
    <x v="2"/>
    <x v="0"/>
    <n v="402222"/>
    <s v="Lighting - T8 to 4ft 28 Watt Lamp"/>
    <x v="4"/>
    <x v="21"/>
    <s v="Lamp"/>
    <n v="14"/>
    <n v="14"/>
    <n v="0.03"/>
    <n v="162.22999999999999"/>
  </r>
  <r>
    <n v="3106"/>
    <x v="12"/>
    <x v="2"/>
    <x v="0"/>
    <n v="402222"/>
    <s v="Lighting - T8 to 4ft 28 Watt Lamp"/>
    <x v="4"/>
    <x v="21"/>
    <s v="Lamp"/>
    <n v="144"/>
    <n v="144"/>
    <n v="0.37"/>
    <n v="1668.72"/>
  </r>
  <r>
    <n v="3106"/>
    <x v="12"/>
    <x v="2"/>
    <x v="0"/>
    <n v="402222"/>
    <s v="Lighting - T8 to 4ft 28 Watt Lamp"/>
    <x v="4"/>
    <x v="21"/>
    <s v="Lamp"/>
    <n v="583"/>
    <n v="583"/>
    <n v="2.1"/>
    <n v="7203.08"/>
  </r>
  <r>
    <n v="3106"/>
    <x v="12"/>
    <x v="2"/>
    <x v="0"/>
    <n v="402222"/>
    <s v="Lighting - T8 to 4ft 28 Watt Lamp"/>
    <x v="4"/>
    <x v="21"/>
    <s v="Lamp"/>
    <n v="690"/>
    <n v="690"/>
    <n v="2.48"/>
    <n v="8525.08"/>
  </r>
  <r>
    <n v="3106"/>
    <x v="12"/>
    <x v="2"/>
    <x v="0"/>
    <n v="402222"/>
    <s v="Lighting - T8 to 4ft 28 Watt Lamp"/>
    <x v="4"/>
    <x v="21"/>
    <s v="Lamp"/>
    <n v="936"/>
    <n v="936"/>
    <n v="3.93"/>
    <n v="18225.04"/>
  </r>
  <r>
    <n v="3106"/>
    <x v="12"/>
    <x v="2"/>
    <x v="0"/>
    <n v="402222"/>
    <s v="Lighting - T8 to 4ft 28 Watt Lamp"/>
    <x v="4"/>
    <x v="21"/>
    <s v="Lamp"/>
    <n v="252"/>
    <n v="252"/>
    <n v="1.05"/>
    <n v="4906.74"/>
  </r>
  <r>
    <n v="3106"/>
    <x v="12"/>
    <x v="2"/>
    <x v="0"/>
    <n v="402222"/>
    <s v="Lighting - T8 to 4ft 28 Watt Lamp"/>
    <x v="4"/>
    <x v="21"/>
    <s v="Lamp"/>
    <n v="324"/>
    <n v="324"/>
    <n v="1.37"/>
    <n v="6308.66"/>
  </r>
  <r>
    <n v="3106"/>
    <x v="12"/>
    <x v="2"/>
    <x v="0"/>
    <n v="402222"/>
    <s v="Lighting - T8 to 4ft 28 Watt Lamp"/>
    <x v="4"/>
    <x v="21"/>
    <s v="Lamp"/>
    <n v="140"/>
    <n v="140"/>
    <n v="0.56000000000000005"/>
    <n v="3029.37"/>
  </r>
  <r>
    <n v="3106"/>
    <x v="12"/>
    <x v="2"/>
    <x v="0"/>
    <n v="402222"/>
    <s v="Lighting - T8 to 4ft 28 Watt Lamp"/>
    <x v="4"/>
    <x v="21"/>
    <s v="Lamp"/>
    <n v="576"/>
    <n v="576"/>
    <n v="2.44"/>
    <n v="11215.41"/>
  </r>
  <r>
    <n v="3106"/>
    <x v="12"/>
    <x v="2"/>
    <x v="0"/>
    <n v="402222"/>
    <s v="Lighting - T8 to 4ft 28 Watt Lamp"/>
    <x v="4"/>
    <x v="21"/>
    <s v="Lamp"/>
    <n v="1273"/>
    <n v="1273"/>
    <n v="4.25"/>
    <n v="25501.75"/>
  </r>
  <r>
    <n v="3106"/>
    <x v="12"/>
    <x v="2"/>
    <x v="0"/>
    <n v="402222"/>
    <s v="Lighting - T8 to 4ft 28 Watt Lamp"/>
    <x v="4"/>
    <x v="21"/>
    <s v="Lamp"/>
    <n v="920"/>
    <n v="920"/>
    <n v="3.07"/>
    <n v="18430.169999999998"/>
  </r>
  <r>
    <n v="3106"/>
    <x v="12"/>
    <x v="2"/>
    <x v="0"/>
    <n v="402222"/>
    <s v="Lighting - T8 to 4ft 28 Watt Lamp"/>
    <x v="4"/>
    <x v="21"/>
    <s v="Lamp"/>
    <n v="569"/>
    <n v="569"/>
    <n v="2.0499999999999998"/>
    <n v="7030.1"/>
  </r>
  <r>
    <n v="3106"/>
    <x v="12"/>
    <x v="2"/>
    <x v="0"/>
    <n v="402222"/>
    <s v="Lighting - T8 to 4ft 28 Watt Lamp"/>
    <x v="4"/>
    <x v="21"/>
    <s v="Lamp"/>
    <n v="26"/>
    <n v="26"/>
    <n v="0.09"/>
    <n v="315.14999999999998"/>
  </r>
  <r>
    <n v="3106"/>
    <x v="12"/>
    <x v="2"/>
    <x v="0"/>
    <n v="402222"/>
    <s v="Lighting - T8 to 4ft 28 Watt Lamp"/>
    <x v="4"/>
    <x v="21"/>
    <s v="Lamp"/>
    <n v="562"/>
    <n v="562"/>
    <n v="2.38"/>
    <n v="8661.99"/>
  </r>
  <r>
    <n v="3106"/>
    <x v="12"/>
    <x v="2"/>
    <x v="0"/>
    <n v="402222"/>
    <s v="Lighting - T8 to 4ft 28 Watt Lamp"/>
    <x v="4"/>
    <x v="21"/>
    <s v="Lamp"/>
    <n v="88"/>
    <n v="88"/>
    <n v="0.31"/>
    <n v="1087.25"/>
  </r>
  <r>
    <n v="3106"/>
    <x v="12"/>
    <x v="2"/>
    <x v="0"/>
    <n v="402222"/>
    <s v="Lighting - T8 to 4ft 28 Watt Lamp"/>
    <x v="4"/>
    <x v="21"/>
    <s v="Lamp"/>
    <n v="795"/>
    <n v="795"/>
    <n v="3.36"/>
    <n v="12253.17"/>
  </r>
  <r>
    <n v="3106"/>
    <x v="12"/>
    <x v="2"/>
    <x v="0"/>
    <n v="402222"/>
    <s v="Lighting - T8 to 4ft 28 Watt Lamp"/>
    <x v="4"/>
    <x v="21"/>
    <s v="Lamp"/>
    <n v="1006"/>
    <n v="1006"/>
    <n v="3.35"/>
    <n v="20152.990000000002"/>
  </r>
  <r>
    <n v="3106"/>
    <x v="12"/>
    <x v="2"/>
    <x v="0"/>
    <n v="402222"/>
    <s v="Lighting - T8 to 4ft 28 Watt Lamp"/>
    <x v="4"/>
    <x v="21"/>
    <s v="Lamp"/>
    <n v="164"/>
    <n v="164"/>
    <n v="0.55000000000000004"/>
    <n v="2947.27"/>
  </r>
  <r>
    <n v="3106"/>
    <x v="12"/>
    <x v="2"/>
    <x v="0"/>
    <n v="402222"/>
    <s v="Lighting - T8 to 4ft 28 Watt Lamp"/>
    <x v="4"/>
    <x v="21"/>
    <s v="Lamp"/>
    <n v="24"/>
    <n v="24"/>
    <n v="0.08"/>
    <n v="290.89999999999998"/>
  </r>
  <r>
    <n v="3106"/>
    <x v="12"/>
    <x v="2"/>
    <x v="0"/>
    <n v="402222"/>
    <s v="Lighting - T8 to 4ft 28 Watt Lamp"/>
    <x v="4"/>
    <x v="21"/>
    <s v="Lamp"/>
    <n v="4"/>
    <n v="4"/>
    <n v="0.01"/>
    <n v="48.48"/>
  </r>
  <r>
    <n v="3106"/>
    <x v="12"/>
    <x v="2"/>
    <x v="0"/>
    <n v="402222"/>
    <s v="Lighting - T8 to 4ft 28 Watt Lamp"/>
    <x v="4"/>
    <x v="21"/>
    <s v="Lamp"/>
    <n v="780"/>
    <n v="780"/>
    <n v="2.6"/>
    <n v="15625.58"/>
  </r>
  <r>
    <n v="3106"/>
    <x v="12"/>
    <x v="2"/>
    <x v="0"/>
    <n v="402222"/>
    <s v="Lighting - T8 to 4ft 28 Watt Lamp"/>
    <x v="4"/>
    <x v="21"/>
    <s v="Lamp"/>
    <n v="220"/>
    <n v="220"/>
    <n v="0.92"/>
    <n v="4283.66"/>
  </r>
  <r>
    <n v="3106"/>
    <x v="12"/>
    <x v="2"/>
    <x v="0"/>
    <n v="402222"/>
    <s v="Lighting - T8 to 4ft 28 Watt Lamp"/>
    <x v="4"/>
    <x v="21"/>
    <s v="Lamp"/>
    <n v="67"/>
    <n v="67"/>
    <n v="0.28000000000000003"/>
    <n v="1032.6500000000001"/>
  </r>
  <r>
    <n v="3106"/>
    <x v="12"/>
    <x v="2"/>
    <x v="0"/>
    <n v="402222"/>
    <s v="Lighting - T8 to 4ft 28 Watt Lamp"/>
    <x v="4"/>
    <x v="21"/>
    <s v="Lamp"/>
    <n v="182"/>
    <n v="182"/>
    <n v="0.65"/>
    <n v="2248.64"/>
  </r>
  <r>
    <n v="3106"/>
    <x v="12"/>
    <x v="2"/>
    <x v="0"/>
    <n v="402222"/>
    <s v="Lighting - T8 to 4ft 28 Watt Lamp"/>
    <x v="4"/>
    <x v="21"/>
    <s v="Lamp"/>
    <n v="14"/>
    <n v="14"/>
    <n v="0.04"/>
    <n v="169.69"/>
  </r>
  <r>
    <n v="3106"/>
    <x v="12"/>
    <x v="2"/>
    <x v="0"/>
    <n v="402222"/>
    <s v="Lighting - T8 to 4ft 28 Watt Lamp"/>
    <x v="4"/>
    <x v="21"/>
    <s v="Lamp"/>
    <n v="15"/>
    <n v="15"/>
    <n v="0.05"/>
    <n v="181.81"/>
  </r>
  <r>
    <n v="3106"/>
    <x v="12"/>
    <x v="2"/>
    <x v="0"/>
    <n v="402222"/>
    <s v="Lighting - T8 to 4ft 28 Watt Lamp"/>
    <x v="4"/>
    <x v="21"/>
    <s v="Lamp"/>
    <n v="34"/>
    <n v="34"/>
    <n v="0.11"/>
    <n v="412.12"/>
  </r>
  <r>
    <n v="3106"/>
    <x v="12"/>
    <x v="2"/>
    <x v="0"/>
    <n v="402222"/>
    <s v="Lighting - T8 to 4ft 28 Watt Lamp"/>
    <x v="4"/>
    <x v="21"/>
    <s v="Lamp"/>
    <n v="12"/>
    <n v="12"/>
    <n v="0.05"/>
    <n v="184.95"/>
  </r>
  <r>
    <n v="3106"/>
    <x v="12"/>
    <x v="2"/>
    <x v="0"/>
    <n v="402222"/>
    <s v="Lighting - T8 to 4ft 28 Watt Lamp"/>
    <x v="4"/>
    <x v="21"/>
    <s v="Lamp"/>
    <n v="30"/>
    <n v="30"/>
    <n v="0.1"/>
    <n v="363.63"/>
  </r>
  <r>
    <n v="3106"/>
    <x v="12"/>
    <x v="2"/>
    <x v="0"/>
    <n v="402222"/>
    <s v="Lighting - T8 to 4ft 28 Watt Lamp"/>
    <x v="4"/>
    <x v="21"/>
    <s v="Lamp"/>
    <n v="1050"/>
    <n v="1050"/>
    <n v="3.63"/>
    <n v="12727.26"/>
  </r>
  <r>
    <n v="3106"/>
    <x v="12"/>
    <x v="2"/>
    <x v="0"/>
    <n v="402222"/>
    <s v="Lighting - T8 to 4ft 28 Watt Lamp"/>
    <x v="4"/>
    <x v="21"/>
    <s v="Lamp"/>
    <n v="20"/>
    <n v="20"/>
    <n v="0.08"/>
    <n v="308.25"/>
  </r>
  <r>
    <n v="3106"/>
    <x v="12"/>
    <x v="2"/>
    <x v="0"/>
    <n v="402222"/>
    <s v="Lighting - T8 to 4ft 28 Watt Lamp"/>
    <x v="4"/>
    <x v="21"/>
    <s v="Lamp"/>
    <n v="72"/>
    <n v="72"/>
    <n v="0.22"/>
    <n v="708.76"/>
  </r>
  <r>
    <n v="3106"/>
    <x v="12"/>
    <x v="2"/>
    <x v="0"/>
    <n v="402222"/>
    <s v="Lighting - T8 to 4ft 28 Watt Lamp"/>
    <x v="4"/>
    <x v="21"/>
    <s v="Lamp"/>
    <n v="88"/>
    <n v="88"/>
    <n v="0.36"/>
    <n v="1713.46"/>
  </r>
  <r>
    <n v="3106"/>
    <x v="12"/>
    <x v="2"/>
    <x v="0"/>
    <n v="402222"/>
    <s v="Lighting - T8 to 4ft 28 Watt Lamp"/>
    <x v="4"/>
    <x v="21"/>
    <s v="Lamp"/>
    <n v="657"/>
    <n v="657"/>
    <n v="2.2400000000000002"/>
    <n v="11807.07"/>
  </r>
  <r>
    <n v="3106"/>
    <x v="12"/>
    <x v="2"/>
    <x v="0"/>
    <n v="402222"/>
    <s v="Lighting - T8 to 4ft 28 Watt Lamp"/>
    <x v="4"/>
    <x v="21"/>
    <s v="Lamp"/>
    <n v="108"/>
    <n v="108"/>
    <n v="0.46"/>
    <n v="1664.58"/>
  </r>
  <r>
    <n v="3106"/>
    <x v="12"/>
    <x v="2"/>
    <x v="0"/>
    <n v="402222"/>
    <s v="Lighting - T8 to 4ft 28 Watt Lamp"/>
    <x v="4"/>
    <x v="21"/>
    <s v="Lamp"/>
    <n v="18"/>
    <n v="18"/>
    <n v="0.06"/>
    <n v="218.18"/>
  </r>
  <r>
    <n v="3106"/>
    <x v="12"/>
    <x v="2"/>
    <x v="0"/>
    <n v="402222"/>
    <s v="Lighting - T8 to 4ft 28 Watt Lamp"/>
    <x v="4"/>
    <x v="21"/>
    <s v="Lamp"/>
    <n v="52"/>
    <n v="52"/>
    <n v="0.18"/>
    <n v="630.29999999999995"/>
  </r>
  <r>
    <n v="3106"/>
    <x v="12"/>
    <x v="2"/>
    <x v="0"/>
    <n v="402222"/>
    <s v="Lighting - T8 to 4ft 28 Watt Lamp"/>
    <x v="4"/>
    <x v="21"/>
    <s v="Lamp"/>
    <n v="66"/>
    <n v="66"/>
    <n v="0.28000000000000003"/>
    <n v="1008.32"/>
  </r>
  <r>
    <n v="3106"/>
    <x v="12"/>
    <x v="2"/>
    <x v="0"/>
    <n v="402222"/>
    <s v="Lighting - T8 to 4ft 28 Watt Lamp"/>
    <x v="4"/>
    <x v="21"/>
    <s v="Lamp"/>
    <n v="119"/>
    <n v="119"/>
    <n v="0.27"/>
    <n v="1366.59"/>
  </r>
  <r>
    <n v="3106"/>
    <x v="12"/>
    <x v="2"/>
    <x v="0"/>
    <n v="402222"/>
    <s v="Lighting - T8 to 4ft 28 Watt Lamp"/>
    <x v="4"/>
    <x v="21"/>
    <s v="Lamp"/>
    <n v="15"/>
    <n v="15"/>
    <n v="0.05"/>
    <n v="185.32"/>
  </r>
  <r>
    <n v="3106"/>
    <x v="12"/>
    <x v="2"/>
    <x v="0"/>
    <n v="402222"/>
    <s v="Lighting - T8 to 4ft 28 Watt Lamp"/>
    <x v="4"/>
    <x v="21"/>
    <s v="Lamp"/>
    <n v="45"/>
    <n v="45"/>
    <n v="0.1"/>
    <n v="516.78"/>
  </r>
  <r>
    <n v="3106"/>
    <x v="12"/>
    <x v="2"/>
    <x v="0"/>
    <n v="402222"/>
    <s v="Lighting - T8 to 4ft 28 Watt Lamp"/>
    <x v="4"/>
    <x v="21"/>
    <s v="Lamp"/>
    <n v="793"/>
    <n v="793"/>
    <n v="2.86"/>
    <n v="9797.67"/>
  </r>
  <r>
    <n v="3106"/>
    <x v="12"/>
    <x v="2"/>
    <x v="0"/>
    <n v="402222"/>
    <s v="Lighting - T8 to 4ft 28 Watt Lamp"/>
    <x v="4"/>
    <x v="21"/>
    <s v="Lamp"/>
    <n v="40"/>
    <n v="40"/>
    <n v="0.16"/>
    <n v="616.51"/>
  </r>
  <r>
    <n v="3106"/>
    <x v="12"/>
    <x v="2"/>
    <x v="0"/>
    <n v="402222"/>
    <s v="Lighting - T8 to 4ft 28 Watt Lamp"/>
    <x v="4"/>
    <x v="21"/>
    <s v="Lamp"/>
    <n v="58"/>
    <n v="58"/>
    <n v="0.2"/>
    <n v="716.6"/>
  </r>
  <r>
    <n v="3106"/>
    <x v="12"/>
    <x v="2"/>
    <x v="0"/>
    <n v="402222"/>
    <s v="Lighting - T8 to 4ft 28 Watt Lamp"/>
    <x v="4"/>
    <x v="21"/>
    <s v="Lamp"/>
    <n v="192"/>
    <n v="192"/>
    <n v="0.79"/>
    <n v="4645.63"/>
  </r>
  <r>
    <n v="3106"/>
    <x v="12"/>
    <x v="2"/>
    <x v="0"/>
    <n v="402222"/>
    <s v="Lighting - T8 to 4ft 28 Watt Lamp"/>
    <x v="4"/>
    <x v="21"/>
    <s v="Lamp"/>
    <n v="270"/>
    <n v="270"/>
    <n v="1.1399999999999999"/>
    <n v="5257.22"/>
  </r>
  <r>
    <n v="3106"/>
    <x v="12"/>
    <x v="2"/>
    <x v="0"/>
    <n v="402222"/>
    <s v="Lighting - T8 to 4ft 28 Watt Lamp"/>
    <x v="4"/>
    <x v="21"/>
    <s v="Lamp"/>
    <n v="272"/>
    <n v="272"/>
    <n v="0.97"/>
    <n v="4933.42"/>
  </r>
  <r>
    <n v="3106"/>
    <x v="12"/>
    <x v="2"/>
    <x v="0"/>
    <n v="402222"/>
    <s v="Lighting - T8 to 4ft 28 Watt Lamp"/>
    <x v="4"/>
    <x v="21"/>
    <s v="Lamp"/>
    <n v="105"/>
    <n v="105"/>
    <n v="0.44"/>
    <n v="2044.47"/>
  </r>
  <r>
    <n v="3106"/>
    <x v="12"/>
    <x v="2"/>
    <x v="0"/>
    <n v="402222"/>
    <s v="Lighting - T8 to 4ft 28 Watt Lamp"/>
    <x v="4"/>
    <x v="21"/>
    <s v="Lamp"/>
    <n v="86"/>
    <n v="86"/>
    <n v="0.36"/>
    <n v="1325.5"/>
  </r>
  <r>
    <n v="3106"/>
    <x v="12"/>
    <x v="2"/>
    <x v="0"/>
    <n v="402222"/>
    <s v="Lighting - T8 to 4ft 28 Watt Lamp"/>
    <x v="4"/>
    <x v="21"/>
    <s v="Lamp"/>
    <n v="30"/>
    <n v="30"/>
    <n v="0.1"/>
    <n v="363.63"/>
  </r>
  <r>
    <n v="3106"/>
    <x v="12"/>
    <x v="2"/>
    <x v="0"/>
    <n v="402222"/>
    <s v="Lighting - T8 to 4ft 28 Watt Lamp"/>
    <x v="4"/>
    <x v="21"/>
    <s v="Lamp"/>
    <n v="28"/>
    <n v="28"/>
    <n v="0.1"/>
    <n v="345.94"/>
  </r>
  <r>
    <n v="3106"/>
    <x v="12"/>
    <x v="2"/>
    <x v="0"/>
    <n v="402222"/>
    <s v="Lighting - T8 to 4ft 28 Watt Lamp"/>
    <x v="4"/>
    <x v="21"/>
    <s v="Lamp"/>
    <n v="591"/>
    <n v="591"/>
    <n v="2.5"/>
    <n v="9108.9599999999991"/>
  </r>
  <r>
    <n v="3106"/>
    <x v="12"/>
    <x v="2"/>
    <x v="0"/>
    <n v="402222"/>
    <s v="Lighting - T8 to 4ft 28 Watt Lamp"/>
    <x v="4"/>
    <x v="21"/>
    <s v="Lamp"/>
    <n v="67"/>
    <n v="67"/>
    <n v="0.23"/>
    <n v="820.72"/>
  </r>
  <r>
    <n v="3106"/>
    <x v="12"/>
    <x v="2"/>
    <x v="0"/>
    <n v="402222"/>
    <s v="Lighting - T8 to 4ft 28 Watt Lamp"/>
    <x v="4"/>
    <x v="21"/>
    <s v="Lamp"/>
    <n v="400"/>
    <n v="400"/>
    <n v="1.69"/>
    <n v="6165.12"/>
  </r>
  <r>
    <n v="3106"/>
    <x v="12"/>
    <x v="2"/>
    <x v="0"/>
    <n v="402222"/>
    <s v="Lighting - T8 to 4ft 28 Watt Lamp"/>
    <x v="4"/>
    <x v="21"/>
    <s v="Lamp"/>
    <n v="6"/>
    <n v="6"/>
    <n v="0.02"/>
    <n v="91.66"/>
  </r>
  <r>
    <n v="3106"/>
    <x v="12"/>
    <x v="2"/>
    <x v="0"/>
    <n v="402222"/>
    <s v="Lighting - T8 to 4ft 28 Watt Lamp"/>
    <x v="4"/>
    <x v="21"/>
    <s v="Lamp"/>
    <n v="264"/>
    <n v="264"/>
    <n v="0.95"/>
    <n v="3261.77"/>
  </r>
  <r>
    <n v="3106"/>
    <x v="12"/>
    <x v="2"/>
    <x v="0"/>
    <n v="402222"/>
    <s v="Lighting - T8 to 4ft 28 Watt Lamp"/>
    <x v="4"/>
    <x v="21"/>
    <s v="Lamp"/>
    <n v="126"/>
    <n v="126"/>
    <n v="0.43"/>
    <n v="1527.27"/>
  </r>
  <r>
    <n v="3106"/>
    <x v="12"/>
    <x v="2"/>
    <x v="0"/>
    <n v="402222"/>
    <s v="Lighting - T8 to 4ft 28 Watt Lamp"/>
    <x v="4"/>
    <x v="21"/>
    <s v="Lamp"/>
    <n v="12"/>
    <n v="12"/>
    <n v="0.03"/>
    <n v="139.06"/>
  </r>
  <r>
    <n v="3106"/>
    <x v="12"/>
    <x v="2"/>
    <x v="0"/>
    <n v="402222"/>
    <s v="Lighting - T8 to 4ft 28 Watt Lamp"/>
    <x v="4"/>
    <x v="21"/>
    <s v="Lamp"/>
    <n v="66"/>
    <n v="66"/>
    <n v="0.27"/>
    <n v="1017.24"/>
  </r>
  <r>
    <n v="3106"/>
    <x v="12"/>
    <x v="2"/>
    <x v="0"/>
    <n v="402222"/>
    <s v="Lighting - T8 to 4ft 28 Watt Lamp"/>
    <x v="4"/>
    <x v="21"/>
    <s v="Lamp"/>
    <n v="10"/>
    <n v="10"/>
    <n v="0.03"/>
    <n v="121.21"/>
  </r>
  <r>
    <n v="3106"/>
    <x v="12"/>
    <x v="2"/>
    <x v="0"/>
    <n v="402222"/>
    <s v="Lighting - T8 to 4ft 28 Watt Lamp"/>
    <x v="4"/>
    <x v="21"/>
    <s v="Lamp"/>
    <n v="32"/>
    <n v="32"/>
    <n v="0.11"/>
    <n v="387.87"/>
  </r>
  <r>
    <n v="3106"/>
    <x v="12"/>
    <x v="2"/>
    <x v="0"/>
    <n v="402222"/>
    <s v="Lighting - T8 to 4ft 28 Watt Lamp"/>
    <x v="4"/>
    <x v="21"/>
    <s v="Lamp"/>
    <n v="190"/>
    <n v="190"/>
    <n v="0.68"/>
    <n v="2347.48"/>
  </r>
  <r>
    <n v="3106"/>
    <x v="12"/>
    <x v="2"/>
    <x v="0"/>
    <n v="402222"/>
    <s v="Lighting - T8 to 4ft 28 Watt Lamp"/>
    <x v="4"/>
    <x v="21"/>
    <s v="Lamp"/>
    <n v="98"/>
    <n v="98"/>
    <n v="0.34"/>
    <n v="1187.8699999999999"/>
  </r>
  <r>
    <n v="3106"/>
    <x v="12"/>
    <x v="2"/>
    <x v="0"/>
    <n v="402222"/>
    <s v="Lighting - T8 to 4ft 28 Watt Lamp"/>
    <x v="4"/>
    <x v="21"/>
    <s v="Lamp"/>
    <n v="4"/>
    <n v="4"/>
    <n v="0.01"/>
    <n v="48.07"/>
  </r>
  <r>
    <n v="3106"/>
    <x v="12"/>
    <x v="2"/>
    <x v="0"/>
    <n v="402222"/>
    <s v="Lighting - T8 to 4ft 28 Watt Lamp"/>
    <x v="4"/>
    <x v="21"/>
    <s v="Lamp"/>
    <n v="20"/>
    <n v="20"/>
    <n v="7.0000000000000007E-2"/>
    <n v="247.1"/>
  </r>
  <r>
    <n v="3106"/>
    <x v="12"/>
    <x v="2"/>
    <x v="0"/>
    <n v="402222"/>
    <s v="Lighting - T8 to 4ft 28 Watt Lamp"/>
    <x v="4"/>
    <x v="21"/>
    <s v="Lamp"/>
    <n v="23"/>
    <n v="23"/>
    <n v="7.0000000000000007E-2"/>
    <n v="278.77999999999997"/>
  </r>
  <r>
    <n v="3106"/>
    <x v="12"/>
    <x v="2"/>
    <x v="0"/>
    <n v="402222"/>
    <s v="Lighting - T8 to 4ft 28 Watt Lamp"/>
    <x v="4"/>
    <x v="21"/>
    <s v="Lamp"/>
    <n v="478"/>
    <n v="478"/>
    <n v="2.02"/>
    <n v="9307.23"/>
  </r>
  <r>
    <n v="3106"/>
    <x v="12"/>
    <x v="2"/>
    <x v="0"/>
    <n v="402222"/>
    <s v="Lighting - T8 to 4ft 28 Watt Lamp"/>
    <x v="4"/>
    <x v="21"/>
    <s v="Lamp"/>
    <n v="775"/>
    <n v="775"/>
    <n v="3.28"/>
    <n v="15090.18"/>
  </r>
  <r>
    <n v="3106"/>
    <x v="12"/>
    <x v="2"/>
    <x v="0"/>
    <n v="402222"/>
    <s v="Lighting - T8 to 4ft 28 Watt Lamp"/>
    <x v="4"/>
    <x v="21"/>
    <s v="Lamp"/>
    <n v="114"/>
    <n v="114"/>
    <n v="0.39"/>
    <n v="1396.45"/>
  </r>
  <r>
    <n v="3106"/>
    <x v="12"/>
    <x v="2"/>
    <x v="0"/>
    <n v="402222"/>
    <s v="Lighting - T8 to 4ft 28 Watt Lamp"/>
    <x v="4"/>
    <x v="21"/>
    <s v="Lamp"/>
    <n v="103"/>
    <n v="103"/>
    <n v="0.38"/>
    <n v="1337.84"/>
  </r>
  <r>
    <n v="3106"/>
    <x v="12"/>
    <x v="2"/>
    <x v="0"/>
    <n v="402222"/>
    <s v="Lighting - T8 to 4ft 28 Watt Lamp"/>
    <x v="4"/>
    <x v="21"/>
    <s v="Lamp"/>
    <n v="457"/>
    <n v="457"/>
    <n v="1.64"/>
    <n v="5646.32"/>
  </r>
  <r>
    <n v="3106"/>
    <x v="12"/>
    <x v="2"/>
    <x v="0"/>
    <n v="402222"/>
    <s v="Lighting - T8 to 4ft 28 Watt Lamp"/>
    <x v="4"/>
    <x v="21"/>
    <s v="Lamp"/>
    <n v="1130"/>
    <n v="1130"/>
    <n v="4.67"/>
    <n v="27341.48"/>
  </r>
  <r>
    <n v="3106"/>
    <x v="12"/>
    <x v="2"/>
    <x v="0"/>
    <n v="402222"/>
    <s v="Lighting - T8 to 4ft 28 Watt Lamp"/>
    <x v="4"/>
    <x v="21"/>
    <s v="Lamp"/>
    <n v="104"/>
    <n v="104"/>
    <n v="0.36"/>
    <n v="1260.5999999999999"/>
  </r>
  <r>
    <n v="3106"/>
    <x v="12"/>
    <x v="2"/>
    <x v="0"/>
    <n v="402222"/>
    <s v="Lighting - T8 to 4ft 28 Watt Lamp"/>
    <x v="4"/>
    <x v="21"/>
    <s v="Lamp"/>
    <n v="366"/>
    <n v="366"/>
    <n v="1.26"/>
    <n v="4436.3500000000004"/>
  </r>
  <r>
    <n v="3106"/>
    <x v="12"/>
    <x v="2"/>
    <x v="0"/>
    <n v="402222"/>
    <s v="Lighting - T8 to 4ft 28 Watt Lamp"/>
    <x v="4"/>
    <x v="21"/>
    <s v="Lamp"/>
    <n v="240"/>
    <n v="240"/>
    <n v="0.84"/>
    <n v="2909.08"/>
  </r>
  <r>
    <n v="3106"/>
    <x v="12"/>
    <x v="2"/>
    <x v="0"/>
    <n v="402222"/>
    <s v="Lighting - T8 to 4ft 28 Watt Lamp"/>
    <x v="4"/>
    <x v="21"/>
    <s v="Lamp"/>
    <n v="106"/>
    <n v="106"/>
    <n v="0.37"/>
    <n v="1284.8399999999999"/>
  </r>
  <r>
    <n v="3106"/>
    <x v="12"/>
    <x v="2"/>
    <x v="0"/>
    <n v="402222"/>
    <s v="Lighting - T8 to 4ft 28 Watt Lamp"/>
    <x v="4"/>
    <x v="21"/>
    <s v="Lamp"/>
    <n v="544"/>
    <n v="544"/>
    <n v="1.96"/>
    <n v="7962.85"/>
  </r>
  <r>
    <n v="3106"/>
    <x v="12"/>
    <x v="2"/>
    <x v="0"/>
    <n v="402222"/>
    <s v="Lighting - T8 to 4ft 28 Watt Lamp"/>
    <x v="4"/>
    <x v="21"/>
    <s v="Lamp"/>
    <n v="228"/>
    <n v="228"/>
    <n v="0.79"/>
    <n v="2763.63"/>
  </r>
  <r>
    <n v="3106"/>
    <x v="12"/>
    <x v="2"/>
    <x v="0"/>
    <n v="402222"/>
    <s v="Lighting - T8 to 4ft 28 Watt Lamp"/>
    <x v="4"/>
    <x v="21"/>
    <s v="Lamp"/>
    <n v="96"/>
    <n v="96"/>
    <n v="0.32"/>
    <n v="1923.14"/>
  </r>
  <r>
    <n v="3106"/>
    <x v="12"/>
    <x v="2"/>
    <x v="0"/>
    <n v="402222"/>
    <s v="Lighting - T8 to 4ft 28 Watt Lamp"/>
    <x v="4"/>
    <x v="21"/>
    <s v="Lamp"/>
    <n v="34"/>
    <n v="34"/>
    <n v="0.09"/>
    <n v="465.12"/>
  </r>
  <r>
    <n v="3106"/>
    <x v="12"/>
    <x v="2"/>
    <x v="0"/>
    <n v="402222"/>
    <s v="Lighting - T8 to 4ft 28 Watt Lamp"/>
    <x v="4"/>
    <x v="21"/>
    <s v="Lamp"/>
    <n v="704"/>
    <n v="704"/>
    <n v="2.4500000000000002"/>
    <n v="8623.7099999999991"/>
  </r>
  <r>
    <n v="3106"/>
    <x v="12"/>
    <x v="2"/>
    <x v="0"/>
    <n v="402222"/>
    <s v="Lighting - T8 to 4ft 28 Watt Lamp"/>
    <x v="4"/>
    <x v="21"/>
    <s v="Lamp"/>
    <n v="17"/>
    <n v="17"/>
    <n v="0.06"/>
    <n v="239.53"/>
  </r>
  <r>
    <n v="3106"/>
    <x v="12"/>
    <x v="2"/>
    <x v="0"/>
    <n v="402222"/>
    <s v="Lighting - T8 to 4ft 28 Watt Lamp"/>
    <x v="4"/>
    <x v="21"/>
    <s v="Lamp"/>
    <n v="31"/>
    <n v="31"/>
    <n v="0.1"/>
    <n v="375.75"/>
  </r>
  <r>
    <n v="3106"/>
    <x v="12"/>
    <x v="2"/>
    <x v="0"/>
    <n v="402222"/>
    <s v="Lighting - T8 to 4ft 28 Watt Lamp"/>
    <x v="4"/>
    <x v="21"/>
    <s v="Lamp"/>
    <n v="26"/>
    <n v="26"/>
    <n v="0.09"/>
    <n v="315.14999999999998"/>
  </r>
  <r>
    <n v="3106"/>
    <x v="12"/>
    <x v="2"/>
    <x v="0"/>
    <n v="402222"/>
    <s v="Lighting - T8 to 4ft 28 Watt Lamp"/>
    <x v="4"/>
    <x v="21"/>
    <s v="Lamp"/>
    <n v="572"/>
    <n v="572"/>
    <n v="2.0099999999999998"/>
    <n v="6933.32"/>
  </r>
  <r>
    <n v="3106"/>
    <x v="12"/>
    <x v="2"/>
    <x v="0"/>
    <n v="402222"/>
    <s v="Lighting - T8 to 4ft 28 Watt Lamp"/>
    <x v="4"/>
    <x v="21"/>
    <s v="Lamp"/>
    <n v="74"/>
    <n v="74"/>
    <n v="0.26"/>
    <n v="896.96"/>
  </r>
  <r>
    <n v="3106"/>
    <x v="12"/>
    <x v="2"/>
    <x v="0"/>
    <n v="402222"/>
    <s v="Lighting - T8 to 4ft 28 Watt Lamp"/>
    <x v="4"/>
    <x v="21"/>
    <s v="Lamp"/>
    <n v="79"/>
    <n v="79"/>
    <n v="0.27"/>
    <n v="957.57"/>
  </r>
  <r>
    <n v="3106"/>
    <x v="12"/>
    <x v="2"/>
    <x v="0"/>
    <n v="402222"/>
    <s v="Lighting - T8 to 4ft 28 Watt Lamp"/>
    <x v="4"/>
    <x v="21"/>
    <s v="Lamp"/>
    <n v="524"/>
    <n v="524"/>
    <n v="1.81"/>
    <n v="6351.5"/>
  </r>
  <r>
    <n v="3106"/>
    <x v="12"/>
    <x v="2"/>
    <x v="0"/>
    <n v="402222"/>
    <s v="Lighting - T8 to 4ft 28 Watt Lamp"/>
    <x v="4"/>
    <x v="21"/>
    <s v="Lamp"/>
    <n v="1746"/>
    <n v="1746"/>
    <n v="5.47"/>
    <n v="17187.62"/>
  </r>
  <r>
    <n v="3106"/>
    <x v="12"/>
    <x v="2"/>
    <x v="0"/>
    <n v="402222"/>
    <s v="Lighting - T8 to 4ft 28 Watt Lamp"/>
    <x v="4"/>
    <x v="21"/>
    <s v="Lamp"/>
    <n v="12"/>
    <n v="12"/>
    <n v="0.04"/>
    <n v="145.44999999999999"/>
  </r>
  <r>
    <n v="3106"/>
    <x v="12"/>
    <x v="2"/>
    <x v="0"/>
    <n v="402222"/>
    <s v="Lighting - T8 to 4ft 28 Watt Lamp"/>
    <x v="4"/>
    <x v="21"/>
    <s v="Lamp"/>
    <n v="102"/>
    <n v="102"/>
    <n v="0.35"/>
    <n v="1194.0899999999999"/>
  </r>
  <r>
    <n v="3106"/>
    <x v="12"/>
    <x v="2"/>
    <x v="0"/>
    <n v="402222"/>
    <s v="Lighting - T8 to 4ft 28 Watt Lamp"/>
    <x v="4"/>
    <x v="21"/>
    <s v="Lamp"/>
    <n v="340"/>
    <n v="340"/>
    <n v="1.44"/>
    <n v="6620.2"/>
  </r>
  <r>
    <n v="3106"/>
    <x v="12"/>
    <x v="2"/>
    <x v="0"/>
    <n v="402222"/>
    <s v="Lighting - T8 to 4ft 28 Watt Lamp"/>
    <x v="4"/>
    <x v="21"/>
    <s v="Lamp"/>
    <n v="68"/>
    <n v="68"/>
    <n v="0.17"/>
    <n v="788.01"/>
  </r>
  <r>
    <n v="3106"/>
    <x v="12"/>
    <x v="2"/>
    <x v="0"/>
    <n v="402222"/>
    <s v="Lighting - T8 to 4ft 28 Watt Lamp"/>
    <x v="4"/>
    <x v="21"/>
    <s v="Lamp"/>
    <n v="12"/>
    <n v="12"/>
    <n v="0.05"/>
    <n v="290.35000000000002"/>
  </r>
  <r>
    <n v="3106"/>
    <x v="12"/>
    <x v="2"/>
    <x v="0"/>
    <n v="402222"/>
    <s v="Lighting - T8 to 4ft 28 Watt Lamp"/>
    <x v="4"/>
    <x v="21"/>
    <s v="Lamp"/>
    <n v="89"/>
    <n v="89"/>
    <n v="0.37"/>
    <n v="2153.44"/>
  </r>
  <r>
    <n v="3106"/>
    <x v="12"/>
    <x v="2"/>
    <x v="0"/>
    <n v="402222"/>
    <s v="Lighting - T8 to 4ft 28 Watt Lamp"/>
    <x v="4"/>
    <x v="21"/>
    <s v="Lamp"/>
    <n v="181"/>
    <n v="181"/>
    <n v="0.67"/>
    <n v="2814.18"/>
  </r>
  <r>
    <n v="3106"/>
    <x v="12"/>
    <x v="2"/>
    <x v="0"/>
    <n v="402222"/>
    <s v="Lighting - T8 to 4ft 28 Watt Lamp"/>
    <x v="4"/>
    <x v="21"/>
    <s v="Lamp"/>
    <n v="60"/>
    <n v="60"/>
    <n v="0.25"/>
    <n v="1451.76"/>
  </r>
  <r>
    <n v="3106"/>
    <x v="12"/>
    <x v="2"/>
    <x v="0"/>
    <n v="402222"/>
    <s v="Lighting - T8 to 4ft 28 Watt Lamp"/>
    <x v="4"/>
    <x v="21"/>
    <s v="Lamp"/>
    <n v="178"/>
    <n v="178"/>
    <n v="0.62"/>
    <n v="2157.5700000000002"/>
  </r>
  <r>
    <n v="3106"/>
    <x v="12"/>
    <x v="2"/>
    <x v="0"/>
    <n v="402222"/>
    <s v="Lighting - T8 to 4ft 28 Watt Lamp"/>
    <x v="4"/>
    <x v="21"/>
    <s v="Lamp"/>
    <n v="34"/>
    <n v="34"/>
    <n v="0.14000000000000001"/>
    <n v="822.66"/>
  </r>
  <r>
    <n v="3106"/>
    <x v="12"/>
    <x v="2"/>
    <x v="0"/>
    <n v="402222"/>
    <s v="Lighting - T8 to 4ft 28 Watt Lamp"/>
    <x v="4"/>
    <x v="21"/>
    <s v="Lamp"/>
    <n v="3265"/>
    <n v="3265"/>
    <n v="0.26"/>
    <n v="32140.66"/>
  </r>
  <r>
    <n v="3106"/>
    <x v="12"/>
    <x v="2"/>
    <x v="0"/>
    <n v="402222"/>
    <s v="Lighting - T8 to 4ft 28 Watt Lamp"/>
    <x v="4"/>
    <x v="21"/>
    <s v="Lamp"/>
    <n v="94"/>
    <n v="94"/>
    <n v="0.39"/>
    <n v="2274.42"/>
  </r>
  <r>
    <n v="3106"/>
    <x v="12"/>
    <x v="2"/>
    <x v="0"/>
    <n v="402222"/>
    <s v="Lighting - T8 to 4ft 28 Watt Lamp"/>
    <x v="4"/>
    <x v="21"/>
    <s v="Lamp"/>
    <n v="1151"/>
    <n v="1151"/>
    <n v="4.83"/>
    <n v="27849.59"/>
  </r>
  <r>
    <n v="3106"/>
    <x v="12"/>
    <x v="2"/>
    <x v="0"/>
    <n v="402222"/>
    <s v="Lighting - T8 to 4ft 28 Watt Lamp"/>
    <x v="4"/>
    <x v="21"/>
    <s v="Lamp"/>
    <n v="1406"/>
    <n v="1406"/>
    <n v="0.11"/>
    <n v="13840.66"/>
  </r>
  <r>
    <n v="3106"/>
    <x v="12"/>
    <x v="2"/>
    <x v="0"/>
    <n v="402222"/>
    <s v="Lighting - T8 to 4ft 28 Watt Lamp"/>
    <x v="4"/>
    <x v="21"/>
    <s v="Lamp"/>
    <n v="40"/>
    <n v="40"/>
    <n v="0.16"/>
    <n v="967.84"/>
  </r>
  <r>
    <n v="3106"/>
    <x v="12"/>
    <x v="2"/>
    <x v="0"/>
    <n v="402222"/>
    <s v="Lighting - T8 to 4ft 28 Watt Lamp"/>
    <x v="4"/>
    <x v="21"/>
    <s v="Lamp"/>
    <n v="8"/>
    <n v="8"/>
    <n v="0.03"/>
    <n v="193.56"/>
  </r>
  <r>
    <n v="3106"/>
    <x v="12"/>
    <x v="2"/>
    <x v="0"/>
    <n v="402222"/>
    <s v="Lighting - T8 to 4ft 28 Watt Lamp"/>
    <x v="4"/>
    <x v="21"/>
    <s v="Lamp"/>
    <n v="4386"/>
    <n v="4386"/>
    <n v="0.35"/>
    <n v="43175.78"/>
  </r>
  <r>
    <n v="3106"/>
    <x v="12"/>
    <x v="2"/>
    <x v="0"/>
    <n v="402222"/>
    <s v="Lighting - T8 to 4ft 28 Watt Lamp"/>
    <x v="4"/>
    <x v="21"/>
    <s v="Lamp"/>
    <n v="234"/>
    <n v="234"/>
    <n v="0.01"/>
    <n v="2303.4899999999998"/>
  </r>
  <r>
    <n v="3106"/>
    <x v="12"/>
    <x v="2"/>
    <x v="0"/>
    <n v="402222"/>
    <s v="Lighting - T8 to 4ft 28 Watt Lamp"/>
    <x v="4"/>
    <x v="21"/>
    <s v="Lamp"/>
    <n v="6684"/>
    <n v="6684"/>
    <n v="0.53"/>
    <n v="65797.289999999994"/>
  </r>
  <r>
    <n v="3106"/>
    <x v="12"/>
    <x v="2"/>
    <x v="0"/>
    <n v="402222"/>
    <s v="Lighting - T8 to 4ft 28 Watt Lamp"/>
    <x v="4"/>
    <x v="21"/>
    <s v="Lamp"/>
    <n v="7309"/>
    <n v="7309"/>
    <n v="0.57999999999999996"/>
    <n v="71949.789999999994"/>
  </r>
  <r>
    <n v="3106"/>
    <x v="12"/>
    <x v="2"/>
    <x v="0"/>
    <n v="402222"/>
    <s v="Lighting - T8 to 4ft 28 Watt Lamp"/>
    <x v="4"/>
    <x v="21"/>
    <s v="Lamp"/>
    <n v="1772"/>
    <n v="1772"/>
    <n v="0.14000000000000001"/>
    <n v="17443.560000000001"/>
  </r>
  <r>
    <n v="3106"/>
    <x v="12"/>
    <x v="2"/>
    <x v="0"/>
    <n v="402222"/>
    <s v="Lighting - T8 to 4ft 28 Watt Lamp"/>
    <x v="4"/>
    <x v="21"/>
    <s v="Lamp"/>
    <n v="408"/>
    <n v="408"/>
    <n v="1.41"/>
    <n v="4945.4399999999996"/>
  </r>
  <r>
    <n v="3106"/>
    <x v="12"/>
    <x v="2"/>
    <x v="0"/>
    <n v="402222"/>
    <s v="Lighting - T8 to 4ft 28 Watt Lamp"/>
    <x v="4"/>
    <x v="21"/>
    <s v="Lamp"/>
    <n v="1562"/>
    <n v="1562"/>
    <n v="4.8899999999999997"/>
    <n v="15376.32"/>
  </r>
  <r>
    <n v="3106"/>
    <x v="12"/>
    <x v="2"/>
    <x v="0"/>
    <n v="402222"/>
    <s v="Lighting - T8 to 4ft 28 Watt Lamp"/>
    <x v="4"/>
    <x v="21"/>
    <s v="Lamp"/>
    <n v="56"/>
    <n v="56"/>
    <n v="0.2"/>
    <n v="870.68"/>
  </r>
  <r>
    <n v="3106"/>
    <x v="12"/>
    <x v="2"/>
    <x v="0"/>
    <n v="402222"/>
    <s v="Lighting - T8 to 4ft 28 Watt Lamp"/>
    <x v="4"/>
    <x v="21"/>
    <s v="Lamp"/>
    <n v="3599"/>
    <n v="3599"/>
    <n v="0.28000000000000003"/>
    <n v="35428.550000000003"/>
  </r>
  <r>
    <n v="3106"/>
    <x v="12"/>
    <x v="2"/>
    <x v="0"/>
    <n v="402222"/>
    <s v="Lighting - T8 to 4ft 28 Watt Lamp"/>
    <x v="4"/>
    <x v="21"/>
    <s v="Lamp"/>
    <n v="120"/>
    <n v="120"/>
    <n v="9.5999999999999992E-3"/>
    <n v="1181.28"/>
  </r>
  <r>
    <n v="3106"/>
    <x v="12"/>
    <x v="2"/>
    <x v="0"/>
    <n v="402222"/>
    <s v="Lighting - T8 to 4ft 28 Watt Lamp"/>
    <x v="4"/>
    <x v="21"/>
    <s v="Lamp"/>
    <n v="1518"/>
    <n v="1518"/>
    <n v="0.12"/>
    <n v="14943.19"/>
  </r>
  <r>
    <n v="3106"/>
    <x v="12"/>
    <x v="2"/>
    <x v="0"/>
    <n v="402222"/>
    <s v="Lighting - T8 to 4ft 28 Watt Lamp"/>
    <x v="4"/>
    <x v="21"/>
    <s v="Lamp"/>
    <n v="1865"/>
    <n v="1865"/>
    <n v="7.71"/>
    <n v="45125.54"/>
  </r>
  <r>
    <n v="3106"/>
    <x v="12"/>
    <x v="2"/>
    <x v="0"/>
    <n v="402222"/>
    <s v="Lighting - T8 to 4ft 28 Watt Lamp"/>
    <x v="4"/>
    <x v="21"/>
    <s v="Lamp"/>
    <n v="297"/>
    <n v="297"/>
    <n v="1.1000000000000001"/>
    <n v="4617.75"/>
  </r>
  <r>
    <n v="3106"/>
    <x v="12"/>
    <x v="2"/>
    <x v="0"/>
    <n v="402222"/>
    <s v="Lighting - T8 to 4ft 28 Watt Lamp"/>
    <x v="4"/>
    <x v="21"/>
    <s v="Lamp"/>
    <n v="96"/>
    <n v="96"/>
    <n v="7.6800000000000002E-3"/>
    <n v="945.02"/>
  </r>
  <r>
    <n v="3106"/>
    <x v="12"/>
    <x v="2"/>
    <x v="0"/>
    <n v="402222"/>
    <s v="Lighting - T8 to 4ft 28 Watt Lamp"/>
    <x v="4"/>
    <x v="21"/>
    <s v="Lamp"/>
    <n v="418"/>
    <n v="418"/>
    <n v="1.44"/>
    <n v="5066.66"/>
  </r>
  <r>
    <n v="3106"/>
    <x v="12"/>
    <x v="2"/>
    <x v="0"/>
    <n v="402222"/>
    <s v="Lighting - T8 to 4ft 28 Watt Lamp"/>
    <x v="4"/>
    <x v="21"/>
    <s v="Lamp"/>
    <n v="93"/>
    <n v="93"/>
    <n v="0.3"/>
    <n v="1808.25"/>
  </r>
  <r>
    <n v="3106"/>
    <x v="12"/>
    <x v="2"/>
    <x v="0"/>
    <n v="402222"/>
    <s v="Lighting - T8 to 4ft 28 Watt Lamp"/>
    <x v="4"/>
    <x v="21"/>
    <s v="Lamp"/>
    <n v="176"/>
    <n v="176"/>
    <n v="0.74"/>
    <n v="3426.93"/>
  </r>
  <r>
    <n v="3106"/>
    <x v="12"/>
    <x v="2"/>
    <x v="0"/>
    <n v="402410"/>
    <s v="Lighting - T8 to 4ft 28 Watt Lamp &amp; Ballast"/>
    <x v="4"/>
    <x v="21"/>
    <s v="Lamp"/>
    <n v="3932"/>
    <n v="9830"/>
    <n v="53.18"/>
    <n v="182177.42"/>
  </r>
  <r>
    <n v="3106"/>
    <x v="12"/>
    <x v="2"/>
    <x v="0"/>
    <n v="402410"/>
    <s v="Lighting - T8 to 4ft 28 Watt Lamp &amp; Ballast"/>
    <x v="4"/>
    <x v="21"/>
    <s v="Lamp"/>
    <n v="2680"/>
    <n v="6700"/>
    <n v="36.24"/>
    <n v="124169.76"/>
  </r>
  <r>
    <n v="3106"/>
    <x v="12"/>
    <x v="2"/>
    <x v="0"/>
    <n v="402410"/>
    <s v="Lighting - T8 to 4ft 28 Watt Lamp &amp; Ballast"/>
    <x v="4"/>
    <x v="21"/>
    <s v="Lamp"/>
    <n v="40"/>
    <n v="100"/>
    <n v="0.5"/>
    <n v="2136.96"/>
  </r>
  <r>
    <n v="3106"/>
    <x v="12"/>
    <x v="2"/>
    <x v="0"/>
    <n v="402410"/>
    <s v="Lighting - T8 to 4ft 28 Watt Lamp &amp; Ballast"/>
    <x v="4"/>
    <x v="21"/>
    <s v="Lamp"/>
    <n v="5458"/>
    <n v="13645"/>
    <n v="73.819999999999993"/>
    <n v="252880.05"/>
  </r>
  <r>
    <n v="3106"/>
    <x v="12"/>
    <x v="2"/>
    <x v="0"/>
    <n v="402410"/>
    <s v="Lighting - T8 to 4ft 28 Watt Lamp &amp; Ballast"/>
    <x v="4"/>
    <x v="21"/>
    <s v="Lamp"/>
    <n v="177"/>
    <n v="442.5"/>
    <n v="2.81"/>
    <n v="10230.24"/>
  </r>
  <r>
    <n v="3106"/>
    <x v="12"/>
    <x v="2"/>
    <x v="0"/>
    <n v="402410"/>
    <s v="Lighting - T8 to 4ft 28 Watt Lamp &amp; Ballast"/>
    <x v="4"/>
    <x v="21"/>
    <s v="Lamp"/>
    <n v="244"/>
    <n v="610"/>
    <n v="3.3"/>
    <n v="11305"/>
  </r>
  <r>
    <n v="3106"/>
    <x v="12"/>
    <x v="2"/>
    <x v="0"/>
    <n v="402410"/>
    <s v="Lighting - T8 to 4ft 28 Watt Lamp &amp; Ballast"/>
    <x v="4"/>
    <x v="21"/>
    <s v="Lamp"/>
    <n v="5561"/>
    <n v="13902.5"/>
    <n v="75.209999999999994"/>
    <n v="257652.25"/>
  </r>
  <r>
    <n v="3106"/>
    <x v="12"/>
    <x v="2"/>
    <x v="0"/>
    <n v="402410"/>
    <s v="Lighting - T8 to 4ft 28 Watt Lamp &amp; Ballast"/>
    <x v="4"/>
    <x v="21"/>
    <s v="Lamp"/>
    <n v="529"/>
    <n v="1322.5"/>
    <n v="8.41"/>
    <n v="38625.99"/>
  </r>
  <r>
    <n v="3106"/>
    <x v="12"/>
    <x v="2"/>
    <x v="0"/>
    <n v="402410"/>
    <s v="Lighting - T8 to 4ft 28 Watt Lamp &amp; Ballast"/>
    <x v="4"/>
    <x v="21"/>
    <s v="Lamp"/>
    <n v="374"/>
    <n v="935"/>
    <n v="5.05"/>
    <n v="17328.16"/>
  </r>
  <r>
    <n v="3106"/>
    <x v="12"/>
    <x v="2"/>
    <x v="0"/>
    <n v="402410"/>
    <s v="Lighting - T8 to 4ft 28 Watt Lamp &amp; Ballast"/>
    <x v="4"/>
    <x v="21"/>
    <s v="Lamp"/>
    <n v="3583"/>
    <n v="8957.5"/>
    <n v="48.46"/>
    <n v="166007.54999999999"/>
  </r>
  <r>
    <n v="3106"/>
    <x v="12"/>
    <x v="2"/>
    <x v="0"/>
    <n v="402410"/>
    <s v="Lighting - T8 to 4ft 28 Watt Lamp &amp; Ballast"/>
    <x v="4"/>
    <x v="21"/>
    <s v="Lamp"/>
    <n v="1270"/>
    <n v="3175"/>
    <n v="14.92"/>
    <n v="46882.05"/>
  </r>
  <r>
    <n v="3106"/>
    <x v="12"/>
    <x v="2"/>
    <x v="0"/>
    <n v="402410"/>
    <s v="Lighting - T8 to 4ft 28 Watt Lamp &amp; Ballast"/>
    <x v="4"/>
    <x v="21"/>
    <s v="Lamp"/>
    <n v="68"/>
    <n v="119.68"/>
    <n v="0.66"/>
    <n v="2955.04"/>
  </r>
  <r>
    <n v="3106"/>
    <x v="12"/>
    <x v="2"/>
    <x v="0"/>
    <n v="402410"/>
    <s v="Lighting - T8 to 4ft 28 Watt Lamp &amp; Ballast"/>
    <x v="4"/>
    <x v="21"/>
    <s v="Lamp"/>
    <n v="2710"/>
    <n v="6775"/>
    <n v="0.81"/>
    <n v="100039.65"/>
  </r>
  <r>
    <n v="3106"/>
    <x v="12"/>
    <x v="2"/>
    <x v="0"/>
    <n v="402410"/>
    <s v="Lighting - T8 to 4ft 28 Watt Lamp &amp; Ballast"/>
    <x v="4"/>
    <x v="21"/>
    <s v="Lamp"/>
    <n v="750"/>
    <n v="1275"/>
    <n v="7.36"/>
    <n v="32592.37"/>
  </r>
  <r>
    <n v="3106"/>
    <x v="12"/>
    <x v="2"/>
    <x v="0"/>
    <n v="402410"/>
    <s v="Lighting - T8 to 4ft 28 Watt Lamp &amp; Ballast"/>
    <x v="4"/>
    <x v="21"/>
    <s v="Lamp"/>
    <n v="88"/>
    <n v="154.88"/>
    <n v="0.86"/>
    <n v="3824.17"/>
  </r>
  <r>
    <n v="3106"/>
    <x v="12"/>
    <x v="2"/>
    <x v="0"/>
    <n v="402410"/>
    <s v="Lighting - T8 to 4ft 28 Watt Lamp &amp; Ballast"/>
    <x v="4"/>
    <x v="21"/>
    <s v="Lamp"/>
    <n v="680"/>
    <n v="1700"/>
    <n v="9.19"/>
    <n v="31505.759999999998"/>
  </r>
  <r>
    <n v="3106"/>
    <x v="12"/>
    <x v="2"/>
    <x v="0"/>
    <n v="402410"/>
    <s v="Lighting - T8 to 4ft 28 Watt Lamp &amp; Ballast"/>
    <x v="4"/>
    <x v="21"/>
    <s v="Lamp"/>
    <n v="1385"/>
    <n v="3462.5"/>
    <n v="18.73"/>
    <n v="64169.82"/>
  </r>
  <r>
    <n v="3106"/>
    <x v="12"/>
    <x v="2"/>
    <x v="0"/>
    <n v="402410"/>
    <s v="Lighting - T8 to 4ft 28 Watt Lamp &amp; Ballast"/>
    <x v="4"/>
    <x v="21"/>
    <s v="Lamp"/>
    <n v="1097"/>
    <n v="2742.5"/>
    <n v="14.83"/>
    <n v="50826.2"/>
  </r>
  <r>
    <n v="3106"/>
    <x v="12"/>
    <x v="2"/>
    <x v="0"/>
    <n v="402410"/>
    <s v="Lighting - T8 to 4ft 28 Watt Lamp &amp; Ballast"/>
    <x v="4"/>
    <x v="21"/>
    <s v="Lamp"/>
    <n v="210"/>
    <n v="525"/>
    <n v="3.33"/>
    <n v="12137.58"/>
  </r>
  <r>
    <n v="3106"/>
    <x v="12"/>
    <x v="2"/>
    <x v="0"/>
    <n v="402410"/>
    <s v="Lighting - T8 to 4ft 28 Watt Lamp &amp; Ballast"/>
    <x v="4"/>
    <x v="21"/>
    <s v="Lamp"/>
    <n v="372"/>
    <n v="930"/>
    <n v="5.9"/>
    <n v="21500.85"/>
  </r>
  <r>
    <n v="3106"/>
    <x v="12"/>
    <x v="2"/>
    <x v="0"/>
    <n v="402410"/>
    <s v="Lighting - T8 to 4ft 28 Watt Lamp &amp; Ballast"/>
    <x v="4"/>
    <x v="21"/>
    <s v="Lamp"/>
    <n v="16"/>
    <n v="40"/>
    <n v="0.25"/>
    <n v="924.76"/>
  </r>
  <r>
    <n v="3106"/>
    <x v="12"/>
    <x v="2"/>
    <x v="0"/>
    <n v="402410"/>
    <s v="Lighting - T8 to 4ft 28 Watt Lamp &amp; Ballast"/>
    <x v="4"/>
    <x v="21"/>
    <s v="Lamp"/>
    <n v="1856"/>
    <n v="4640"/>
    <n v="29.47"/>
    <n v="107273.08"/>
  </r>
  <r>
    <n v="3106"/>
    <x v="12"/>
    <x v="2"/>
    <x v="0"/>
    <n v="402410"/>
    <s v="Lighting - T8 to 4ft 28 Watt Lamp &amp; Ballast"/>
    <x v="4"/>
    <x v="21"/>
    <s v="Lamp"/>
    <n v="111"/>
    <n v="277.5"/>
    <n v="1.42"/>
    <n v="7480.51"/>
  </r>
  <r>
    <n v="3106"/>
    <x v="12"/>
    <x v="2"/>
    <x v="0"/>
    <n v="402410"/>
    <s v="Lighting - T8 to 4ft 28 Watt Lamp &amp; Ballast"/>
    <x v="4"/>
    <x v="21"/>
    <s v="Lamp"/>
    <n v="1405"/>
    <n v="3512.5"/>
    <n v="21.78"/>
    <n v="127482.67"/>
  </r>
  <r>
    <n v="3106"/>
    <x v="12"/>
    <x v="2"/>
    <x v="0"/>
    <n v="402410"/>
    <s v="Lighting - T8 to 4ft 28 Watt Lamp &amp; Ballast"/>
    <x v="4"/>
    <x v="21"/>
    <s v="Lamp"/>
    <n v="40"/>
    <n v="100"/>
    <n v="0.63"/>
    <n v="2920.68"/>
  </r>
  <r>
    <n v="3106"/>
    <x v="12"/>
    <x v="2"/>
    <x v="0"/>
    <n v="402410"/>
    <s v="Lighting - T8 to 4ft 28 Watt Lamp &amp; Ballast"/>
    <x v="4"/>
    <x v="21"/>
    <s v="Lamp"/>
    <n v="28"/>
    <n v="70"/>
    <n v="0.36"/>
    <n v="1272.72"/>
  </r>
  <r>
    <n v="3106"/>
    <x v="12"/>
    <x v="2"/>
    <x v="0"/>
    <n v="402410"/>
    <s v="Lighting - T8 to 4ft 28 Watt Lamp &amp; Ballast"/>
    <x v="4"/>
    <x v="21"/>
    <s v="Lamp"/>
    <n v="72"/>
    <n v="180"/>
    <n v="0.93"/>
    <n v="3272.72"/>
  </r>
  <r>
    <n v="3106"/>
    <x v="12"/>
    <x v="2"/>
    <x v="0"/>
    <n v="402410"/>
    <s v="Lighting - T8 to 4ft 28 Watt Lamp &amp; Ballast"/>
    <x v="4"/>
    <x v="21"/>
    <s v="Lamp"/>
    <n v="234"/>
    <n v="585"/>
    <n v="3.71"/>
    <n v="13524.73"/>
  </r>
  <r>
    <n v="3106"/>
    <x v="12"/>
    <x v="2"/>
    <x v="0"/>
    <n v="402410"/>
    <s v="Lighting - T8 to 4ft 28 Watt Lamp &amp; Ballast"/>
    <x v="4"/>
    <x v="21"/>
    <s v="Lamp"/>
    <n v="10"/>
    <n v="25"/>
    <n v="0.12"/>
    <n v="454.54"/>
  </r>
  <r>
    <n v="3106"/>
    <x v="12"/>
    <x v="2"/>
    <x v="0"/>
    <n v="402410"/>
    <s v="Lighting - T8 to 4ft 28 Watt Lamp &amp; Ballast"/>
    <x v="4"/>
    <x v="21"/>
    <s v="Lamp"/>
    <n v="26"/>
    <n v="65"/>
    <n v="0.34"/>
    <n v="1181.81"/>
  </r>
  <r>
    <n v="3106"/>
    <x v="12"/>
    <x v="2"/>
    <x v="0"/>
    <n v="402410"/>
    <s v="Lighting - T8 to 4ft 28 Watt Lamp &amp; Ballast"/>
    <x v="4"/>
    <x v="21"/>
    <s v="Lamp"/>
    <n v="132"/>
    <n v="330"/>
    <n v="1.1499999999999999"/>
    <n v="5684.58"/>
  </r>
  <r>
    <n v="3106"/>
    <x v="12"/>
    <x v="2"/>
    <x v="0"/>
    <n v="402410"/>
    <s v="Lighting - T8 to 4ft 28 Watt Lamp &amp; Ballast"/>
    <x v="4"/>
    <x v="21"/>
    <s v="Lamp"/>
    <n v="28"/>
    <n v="70"/>
    <n v="0.37"/>
    <n v="1297.29"/>
  </r>
  <r>
    <n v="3106"/>
    <x v="12"/>
    <x v="2"/>
    <x v="0"/>
    <n v="402410"/>
    <s v="Lighting - T8 to 4ft 28 Watt Lamp &amp; Ballast"/>
    <x v="4"/>
    <x v="21"/>
    <s v="Lamp"/>
    <n v="500"/>
    <n v="1250"/>
    <n v="6.76"/>
    <n v="23166"/>
  </r>
  <r>
    <n v="3106"/>
    <x v="12"/>
    <x v="2"/>
    <x v="0"/>
    <n v="402410"/>
    <s v="Lighting - T8 to 4ft 28 Watt Lamp &amp; Ballast"/>
    <x v="4"/>
    <x v="21"/>
    <s v="Lamp"/>
    <n v="112"/>
    <n v="280"/>
    <n v="1.77"/>
    <n v="6473.37"/>
  </r>
  <r>
    <n v="3106"/>
    <x v="12"/>
    <x v="2"/>
    <x v="0"/>
    <n v="402410"/>
    <s v="Lighting - T8 to 4ft 28 Watt Lamp &amp; Ballast"/>
    <x v="4"/>
    <x v="21"/>
    <s v="Lamp"/>
    <n v="73"/>
    <n v="182.5"/>
    <n v="0.98"/>
    <n v="3382.23"/>
  </r>
  <r>
    <n v="3106"/>
    <x v="12"/>
    <x v="2"/>
    <x v="0"/>
    <n v="402410"/>
    <s v="Lighting - T8 to 4ft 28 Watt Lamp &amp; Ballast"/>
    <x v="4"/>
    <x v="21"/>
    <s v="Lamp"/>
    <n v="496"/>
    <n v="1240"/>
    <n v="7.69"/>
    <n v="45004.56"/>
  </r>
  <r>
    <n v="3106"/>
    <x v="12"/>
    <x v="2"/>
    <x v="0"/>
    <n v="402410"/>
    <s v="Lighting - T8 to 4ft 28 Watt Lamp &amp; Ballast"/>
    <x v="4"/>
    <x v="21"/>
    <s v="Lamp"/>
    <n v="1956"/>
    <n v="4890"/>
    <n v="31.1"/>
    <n v="142821.25"/>
  </r>
  <r>
    <n v="3106"/>
    <x v="12"/>
    <x v="2"/>
    <x v="0"/>
    <n v="402410"/>
    <s v="Lighting - T8 to 4ft 28 Watt Lamp &amp; Ballast"/>
    <x v="4"/>
    <x v="21"/>
    <s v="Lamp"/>
    <n v="108"/>
    <n v="270"/>
    <n v="1.44"/>
    <n v="7345.72"/>
  </r>
  <r>
    <n v="3106"/>
    <x v="12"/>
    <x v="2"/>
    <x v="0"/>
    <n v="402410"/>
    <s v="Lighting - T8 to 4ft 28 Watt Lamp &amp; Ballast"/>
    <x v="4"/>
    <x v="21"/>
    <s v="Lamp"/>
    <n v="48"/>
    <n v="120"/>
    <n v="0.76"/>
    <n v="3504.81"/>
  </r>
  <r>
    <n v="3106"/>
    <x v="12"/>
    <x v="2"/>
    <x v="0"/>
    <n v="402410"/>
    <s v="Lighting - T8 to 4ft 28 Watt Lamp &amp; Ballast"/>
    <x v="4"/>
    <x v="21"/>
    <s v="Lamp"/>
    <n v="28"/>
    <n v="70"/>
    <n v="0.44"/>
    <n v="1618.34"/>
  </r>
  <r>
    <n v="3106"/>
    <x v="12"/>
    <x v="2"/>
    <x v="0"/>
    <n v="402410"/>
    <s v="Lighting - T8 to 4ft 28 Watt Lamp &amp; Ballast"/>
    <x v="4"/>
    <x v="21"/>
    <s v="Lamp"/>
    <n v="138"/>
    <n v="345"/>
    <n v="1.82"/>
    <n v="6272.72"/>
  </r>
  <r>
    <n v="3106"/>
    <x v="12"/>
    <x v="2"/>
    <x v="0"/>
    <n v="402410"/>
    <s v="Lighting - T8 to 4ft 28 Watt Lamp &amp; Ballast"/>
    <x v="4"/>
    <x v="21"/>
    <s v="Lamp"/>
    <n v="48"/>
    <n v="120"/>
    <n v="0.64"/>
    <n v="2223.9299999999998"/>
  </r>
  <r>
    <n v="3106"/>
    <x v="12"/>
    <x v="2"/>
    <x v="0"/>
    <n v="402410"/>
    <s v="Lighting - T8 to 4ft 28 Watt Lamp &amp; Ballast"/>
    <x v="4"/>
    <x v="21"/>
    <s v="Lamp"/>
    <n v="92"/>
    <n v="230"/>
    <n v="1.2"/>
    <n v="4226.1099999999997"/>
  </r>
  <r>
    <n v="3106"/>
    <x v="12"/>
    <x v="2"/>
    <x v="0"/>
    <n v="402410"/>
    <s v="Lighting - T8 to 4ft 28 Watt Lamp &amp; Ballast"/>
    <x v="4"/>
    <x v="21"/>
    <s v="Lamp"/>
    <n v="94"/>
    <n v="235"/>
    <n v="1.5"/>
    <n v="5385.35"/>
  </r>
  <r>
    <n v="3106"/>
    <x v="12"/>
    <x v="2"/>
    <x v="0"/>
    <n v="402410"/>
    <s v="Lighting - T8 to 4ft 28 Watt Lamp &amp; Ballast"/>
    <x v="4"/>
    <x v="21"/>
    <s v="Lamp"/>
    <n v="4"/>
    <n v="10"/>
    <n v="0.06"/>
    <n v="231.19"/>
  </r>
  <r>
    <n v="3106"/>
    <x v="12"/>
    <x v="2"/>
    <x v="0"/>
    <n v="402410"/>
    <s v="Lighting - T8 to 4ft 28 Watt Lamp &amp; Ballast"/>
    <x v="4"/>
    <x v="21"/>
    <s v="Lamp"/>
    <n v="80"/>
    <n v="200"/>
    <n v="1.03"/>
    <n v="3636.36"/>
  </r>
  <r>
    <n v="3106"/>
    <x v="12"/>
    <x v="2"/>
    <x v="0"/>
    <n v="402410"/>
    <s v="Lighting - T8 to 4ft 28 Watt Lamp &amp; Ballast"/>
    <x v="4"/>
    <x v="21"/>
    <s v="Lamp"/>
    <n v="148"/>
    <n v="370"/>
    <n v="1.95"/>
    <n v="6727.26"/>
  </r>
  <r>
    <n v="3106"/>
    <x v="12"/>
    <x v="2"/>
    <x v="0"/>
    <n v="402410"/>
    <s v="Lighting - T8 to 4ft 28 Watt Lamp &amp; Ballast"/>
    <x v="4"/>
    <x v="21"/>
    <s v="Lamp"/>
    <n v="94"/>
    <n v="235"/>
    <n v="1.23"/>
    <n v="4236.2"/>
  </r>
  <r>
    <n v="3106"/>
    <x v="12"/>
    <x v="2"/>
    <x v="0"/>
    <n v="402410"/>
    <s v="Lighting - T8 to 4ft 28 Watt Lamp &amp; Ballast"/>
    <x v="4"/>
    <x v="21"/>
    <s v="Lamp"/>
    <n v="34"/>
    <n v="85"/>
    <n v="0.45"/>
    <n v="1575.28"/>
  </r>
  <r>
    <n v="3106"/>
    <x v="12"/>
    <x v="2"/>
    <x v="0"/>
    <n v="402410"/>
    <s v="Lighting - T8 to 4ft 28 Watt Lamp &amp; Ballast"/>
    <x v="4"/>
    <x v="21"/>
    <s v="Lamp"/>
    <n v="10"/>
    <n v="25"/>
    <n v="0.13"/>
    <n v="459.36"/>
  </r>
  <r>
    <n v="3106"/>
    <x v="12"/>
    <x v="2"/>
    <x v="0"/>
    <n v="402410"/>
    <s v="Lighting - T8 to 4ft 28 Watt Lamp &amp; Ballast"/>
    <x v="4"/>
    <x v="21"/>
    <s v="Lamp"/>
    <n v="40"/>
    <n v="100"/>
    <n v="0.63"/>
    <n v="2920.68"/>
  </r>
  <r>
    <n v="3106"/>
    <x v="12"/>
    <x v="2"/>
    <x v="0"/>
    <n v="402410"/>
    <s v="Lighting - T8 to 4ft 28 Watt Lamp &amp; Ballast"/>
    <x v="4"/>
    <x v="21"/>
    <s v="Lamp"/>
    <n v="832"/>
    <n v="2080"/>
    <n v="12.9"/>
    <n v="75491.520000000004"/>
  </r>
  <r>
    <n v="3106"/>
    <x v="12"/>
    <x v="2"/>
    <x v="0"/>
    <n v="402410"/>
    <s v="Lighting - T8 to 4ft 28 Watt Lamp &amp; Ballast"/>
    <x v="4"/>
    <x v="21"/>
    <s v="Lamp"/>
    <n v="134"/>
    <n v="335"/>
    <n v="2.12"/>
    <n v="7744.93"/>
  </r>
  <r>
    <n v="3106"/>
    <x v="12"/>
    <x v="2"/>
    <x v="0"/>
    <n v="402410"/>
    <s v="Lighting - T8 to 4ft 28 Watt Lamp &amp; Ballast"/>
    <x v="4"/>
    <x v="21"/>
    <s v="Lamp"/>
    <n v="64"/>
    <n v="160"/>
    <n v="0.84"/>
    <n v="2909.08"/>
  </r>
  <r>
    <n v="3106"/>
    <x v="12"/>
    <x v="2"/>
    <x v="0"/>
    <n v="402410"/>
    <s v="Lighting - T8 to 4ft 28 Watt Lamp &amp; Ballast"/>
    <x v="4"/>
    <x v="21"/>
    <s v="Lamp"/>
    <n v="898"/>
    <n v="2245"/>
    <n v="11.66"/>
    <n v="40818.14"/>
  </r>
  <r>
    <n v="3106"/>
    <x v="12"/>
    <x v="2"/>
    <x v="0"/>
    <n v="402410"/>
    <s v="Lighting - T8 to 4ft 28 Watt Lamp &amp; Ballast"/>
    <x v="4"/>
    <x v="21"/>
    <s v="Lamp"/>
    <n v="81"/>
    <n v="202.5"/>
    <n v="1.06"/>
    <n v="3555.94"/>
  </r>
  <r>
    <n v="3106"/>
    <x v="12"/>
    <x v="2"/>
    <x v="0"/>
    <n v="402410"/>
    <s v="Lighting - T8 to 4ft 28 Watt Lamp &amp; Ballast"/>
    <x v="4"/>
    <x v="21"/>
    <s v="Lamp"/>
    <n v="223"/>
    <n v="557.5"/>
    <n v="2.94"/>
    <n v="9789.81"/>
  </r>
  <r>
    <n v="3106"/>
    <x v="12"/>
    <x v="2"/>
    <x v="0"/>
    <n v="402410"/>
    <s v="Lighting - T8 to 4ft 28 Watt Lamp &amp; Ballast"/>
    <x v="4"/>
    <x v="21"/>
    <s v="Lamp"/>
    <n v="24"/>
    <n v="60"/>
    <n v="0.38"/>
    <n v="1752.4"/>
  </r>
  <r>
    <n v="3106"/>
    <x v="12"/>
    <x v="2"/>
    <x v="0"/>
    <n v="402410"/>
    <s v="Lighting - T8 to 4ft 28 Watt Lamp &amp; Ballast"/>
    <x v="4"/>
    <x v="21"/>
    <s v="Lamp"/>
    <n v="182"/>
    <n v="455"/>
    <n v="2.54"/>
    <n v="10611.51"/>
  </r>
  <r>
    <n v="3106"/>
    <x v="12"/>
    <x v="2"/>
    <x v="0"/>
    <n v="402410"/>
    <s v="Lighting - T8 to 4ft 28 Watt Lamp &amp; Ballast"/>
    <x v="4"/>
    <x v="21"/>
    <s v="Lamp"/>
    <n v="258"/>
    <n v="645"/>
    <n v="3.61"/>
    <n v="15042.69"/>
  </r>
  <r>
    <n v="3106"/>
    <x v="12"/>
    <x v="2"/>
    <x v="0"/>
    <n v="402410"/>
    <s v="Lighting - T8 to 4ft 28 Watt Lamp &amp; Ballast"/>
    <x v="4"/>
    <x v="21"/>
    <s v="Lamp"/>
    <n v="508"/>
    <n v="1270"/>
    <n v="6.88"/>
    <n v="29618.94"/>
  </r>
  <r>
    <n v="3106"/>
    <x v="12"/>
    <x v="2"/>
    <x v="0"/>
    <n v="402410"/>
    <s v="Lighting - T8 to 4ft 28 Watt Lamp &amp; Ballast"/>
    <x v="4"/>
    <x v="21"/>
    <s v="Lamp"/>
    <n v="256"/>
    <n v="640"/>
    <n v="3.58"/>
    <n v="14926.08"/>
  </r>
  <r>
    <n v="3106"/>
    <x v="12"/>
    <x v="2"/>
    <x v="0"/>
    <n v="402410"/>
    <s v="Lighting - T8 to 4ft 28 Watt Lamp &amp; Ballast"/>
    <x v="4"/>
    <x v="21"/>
    <s v="Lamp"/>
    <n v="144"/>
    <n v="360"/>
    <n v="2.0099999999999998"/>
    <n v="8395.92"/>
  </r>
  <r>
    <n v="3106"/>
    <x v="12"/>
    <x v="2"/>
    <x v="0"/>
    <n v="402410"/>
    <s v="Lighting - T8 to 4ft 28 Watt Lamp &amp; Ballast"/>
    <x v="4"/>
    <x v="21"/>
    <s v="Lamp"/>
    <n v="72"/>
    <n v="180"/>
    <n v="1"/>
    <n v="4197.96"/>
  </r>
  <r>
    <n v="3106"/>
    <x v="12"/>
    <x v="2"/>
    <x v="0"/>
    <n v="402410"/>
    <s v="Lighting - T8 to 4ft 28 Watt Lamp &amp; Ballast"/>
    <x v="4"/>
    <x v="21"/>
    <s v="Lamp"/>
    <n v="240"/>
    <n v="600"/>
    <n v="3.36"/>
    <n v="13993.2"/>
  </r>
  <r>
    <n v="3106"/>
    <x v="12"/>
    <x v="2"/>
    <x v="0"/>
    <n v="402410"/>
    <s v="Lighting - T8 to 4ft 28 Watt Lamp &amp; Ballast"/>
    <x v="4"/>
    <x v="21"/>
    <s v="Lamp"/>
    <n v="148"/>
    <n v="370"/>
    <n v="2.0699999999999998"/>
    <n v="8629.14"/>
  </r>
  <r>
    <n v="3106"/>
    <x v="12"/>
    <x v="2"/>
    <x v="0"/>
    <n v="402410"/>
    <s v="Lighting - T8 to 4ft 28 Watt Lamp &amp; Ballast"/>
    <x v="4"/>
    <x v="21"/>
    <s v="Lamp"/>
    <n v="134"/>
    <n v="335"/>
    <n v="1.87"/>
    <n v="7812.87"/>
  </r>
  <r>
    <n v="3106"/>
    <x v="12"/>
    <x v="2"/>
    <x v="0"/>
    <n v="402410"/>
    <s v="Lighting - T8 to 4ft 28 Watt Lamp &amp; Ballast"/>
    <x v="4"/>
    <x v="21"/>
    <s v="Lamp"/>
    <n v="200"/>
    <n v="500"/>
    <n v="2.7"/>
    <n v="11661"/>
  </r>
  <r>
    <n v="3106"/>
    <x v="12"/>
    <x v="2"/>
    <x v="0"/>
    <n v="402410"/>
    <s v="Lighting - T8 to 4ft 28 Watt Lamp &amp; Ballast"/>
    <x v="4"/>
    <x v="21"/>
    <s v="Lamp"/>
    <n v="97"/>
    <n v="242.5"/>
    <n v="1.35"/>
    <n v="5655.58"/>
  </r>
  <r>
    <n v="3106"/>
    <x v="12"/>
    <x v="2"/>
    <x v="0"/>
    <n v="402410"/>
    <s v="Lighting - T8 to 4ft 28 Watt Lamp &amp; Ballast"/>
    <x v="4"/>
    <x v="21"/>
    <s v="Lamp"/>
    <n v="94"/>
    <n v="235"/>
    <n v="1.27"/>
    <n v="5480.67"/>
  </r>
  <r>
    <n v="3106"/>
    <x v="12"/>
    <x v="2"/>
    <x v="0"/>
    <n v="402410"/>
    <s v="Lighting - T8 to 4ft 28 Watt Lamp &amp; Ballast"/>
    <x v="4"/>
    <x v="21"/>
    <s v="Lamp"/>
    <n v="104"/>
    <n v="260"/>
    <n v="1.45"/>
    <n v="6063.72"/>
  </r>
  <r>
    <n v="3106"/>
    <x v="12"/>
    <x v="2"/>
    <x v="0"/>
    <n v="402410"/>
    <s v="Lighting - T8 to 4ft 28 Watt Lamp &amp; Ballast"/>
    <x v="4"/>
    <x v="21"/>
    <s v="Lamp"/>
    <n v="303"/>
    <n v="757.5"/>
    <n v="4.24"/>
    <n v="17666.41"/>
  </r>
  <r>
    <n v="3106"/>
    <x v="12"/>
    <x v="2"/>
    <x v="0"/>
    <n v="402410"/>
    <s v="Lighting - T8 to 4ft 28 Watt Lamp &amp; Ballast"/>
    <x v="4"/>
    <x v="21"/>
    <s v="Lamp"/>
    <n v="438"/>
    <n v="1095"/>
    <n v="6.13"/>
    <n v="25315.52"/>
  </r>
  <r>
    <n v="3106"/>
    <x v="12"/>
    <x v="2"/>
    <x v="0"/>
    <n v="402410"/>
    <s v="Lighting - T8 to 4ft 28 Watt Lamp &amp; Ballast"/>
    <x v="4"/>
    <x v="21"/>
    <s v="Lamp"/>
    <n v="276"/>
    <n v="690"/>
    <n v="3.73"/>
    <n v="16092.18"/>
  </r>
  <r>
    <n v="3106"/>
    <x v="12"/>
    <x v="2"/>
    <x v="0"/>
    <n v="402410"/>
    <s v="Lighting - T8 to 4ft 28 Watt Lamp &amp; Ballast"/>
    <x v="4"/>
    <x v="21"/>
    <s v="Lamp"/>
    <n v="173"/>
    <n v="432.5"/>
    <n v="2.34"/>
    <n v="10086.76"/>
  </r>
  <r>
    <n v="3106"/>
    <x v="12"/>
    <x v="2"/>
    <x v="0"/>
    <n v="402410"/>
    <s v="Lighting - T8 to 4ft 28 Watt Lamp &amp; Ballast"/>
    <x v="4"/>
    <x v="21"/>
    <s v="Lamp"/>
    <n v="148"/>
    <n v="370"/>
    <n v="2.0699999999999998"/>
    <n v="8554.1"/>
  </r>
  <r>
    <n v="3106"/>
    <x v="12"/>
    <x v="2"/>
    <x v="0"/>
    <n v="402410"/>
    <s v="Lighting - T8 to 4ft 28 Watt Lamp &amp; Ballast"/>
    <x v="4"/>
    <x v="21"/>
    <s v="Lamp"/>
    <n v="185"/>
    <n v="462.5"/>
    <n v="2.59"/>
    <n v="10786.42"/>
  </r>
  <r>
    <n v="3106"/>
    <x v="12"/>
    <x v="2"/>
    <x v="0"/>
    <n v="402410"/>
    <s v="Lighting - T8 to 4ft 28 Watt Lamp &amp; Ballast"/>
    <x v="4"/>
    <x v="21"/>
    <s v="Lamp"/>
    <n v="949"/>
    <n v="2372.5"/>
    <n v="13.28"/>
    <n v="55331.44"/>
  </r>
  <r>
    <n v="3106"/>
    <x v="12"/>
    <x v="2"/>
    <x v="0"/>
    <n v="402410"/>
    <s v="Lighting - T8 to 4ft 28 Watt Lamp &amp; Ballast"/>
    <x v="4"/>
    <x v="21"/>
    <s v="Lamp"/>
    <n v="220"/>
    <n v="550"/>
    <n v="3.08"/>
    <n v="12827.1"/>
  </r>
  <r>
    <n v="3106"/>
    <x v="12"/>
    <x v="2"/>
    <x v="0"/>
    <n v="402410"/>
    <s v="Lighting - T8 to 4ft 28 Watt Lamp &amp; Ballast"/>
    <x v="4"/>
    <x v="21"/>
    <s v="Lamp"/>
    <n v="114"/>
    <n v="285"/>
    <n v="1.59"/>
    <n v="6646.77"/>
  </r>
  <r>
    <n v="3106"/>
    <x v="12"/>
    <x v="2"/>
    <x v="0"/>
    <n v="402410"/>
    <s v="Lighting - T8 to 4ft 28 Watt Lamp &amp; Ballast"/>
    <x v="4"/>
    <x v="21"/>
    <s v="Lamp"/>
    <n v="197"/>
    <n v="492.5"/>
    <n v="2.75"/>
    <n v="11486.08"/>
  </r>
  <r>
    <n v="3106"/>
    <x v="12"/>
    <x v="2"/>
    <x v="0"/>
    <n v="402410"/>
    <s v="Lighting - T8 to 4ft 28 Watt Lamp &amp; Ballast"/>
    <x v="4"/>
    <x v="21"/>
    <s v="Lamp"/>
    <n v="4"/>
    <n v="10"/>
    <n v="0.06"/>
    <n v="362.94"/>
  </r>
  <r>
    <n v="3106"/>
    <x v="12"/>
    <x v="2"/>
    <x v="0"/>
    <n v="402410"/>
    <s v="Lighting - T8 to 4ft 28 Watt Lamp &amp; Ballast"/>
    <x v="4"/>
    <x v="21"/>
    <s v="Lamp"/>
    <n v="147"/>
    <n v="367.5"/>
    <n v="2.0499999999999998"/>
    <n v="8570.83"/>
  </r>
  <r>
    <n v="3106"/>
    <x v="12"/>
    <x v="2"/>
    <x v="0"/>
    <n v="402410"/>
    <s v="Lighting - T8 to 4ft 28 Watt Lamp &amp; Ballast"/>
    <x v="4"/>
    <x v="21"/>
    <s v="Lamp"/>
    <n v="194"/>
    <n v="485"/>
    <n v="2.71"/>
    <n v="11311.17"/>
  </r>
  <r>
    <n v="3106"/>
    <x v="12"/>
    <x v="2"/>
    <x v="0"/>
    <n v="402410"/>
    <s v="Lighting - T8 to 4ft 28 Watt Lamp &amp; Ballast"/>
    <x v="4"/>
    <x v="21"/>
    <s v="Lamp"/>
    <n v="139"/>
    <n v="347.5"/>
    <n v="1.94"/>
    <n v="8104.39"/>
  </r>
  <r>
    <n v="3106"/>
    <x v="12"/>
    <x v="2"/>
    <x v="0"/>
    <n v="402410"/>
    <s v="Lighting - T8 to 4ft 28 Watt Lamp &amp; Ballast"/>
    <x v="4"/>
    <x v="21"/>
    <s v="Lamp"/>
    <n v="132"/>
    <n v="330"/>
    <n v="1.78"/>
    <n v="7696.26"/>
  </r>
  <r>
    <n v="3106"/>
    <x v="12"/>
    <x v="2"/>
    <x v="0"/>
    <n v="402410"/>
    <s v="Lighting - T8 to 4ft 28 Watt Lamp &amp; Ballast"/>
    <x v="4"/>
    <x v="21"/>
    <s v="Lamp"/>
    <n v="2274"/>
    <n v="5685"/>
    <n v="35.26"/>
    <n v="206331.39"/>
  </r>
  <r>
    <n v="3106"/>
    <x v="12"/>
    <x v="2"/>
    <x v="0"/>
    <n v="402410"/>
    <s v="Lighting - T8 to 4ft 28 Watt Lamp &amp; Ballast"/>
    <x v="4"/>
    <x v="21"/>
    <s v="Lamp"/>
    <n v="156"/>
    <n v="390"/>
    <n v="2.1800000000000002"/>
    <n v="9095.58"/>
  </r>
  <r>
    <n v="3106"/>
    <x v="12"/>
    <x v="2"/>
    <x v="0"/>
    <n v="402410"/>
    <s v="Lighting - T8 to 4ft 28 Watt Lamp &amp; Ballast"/>
    <x v="4"/>
    <x v="21"/>
    <s v="Lamp"/>
    <n v="277"/>
    <n v="692.5"/>
    <n v="3.87"/>
    <n v="16150.48"/>
  </r>
  <r>
    <n v="3106"/>
    <x v="12"/>
    <x v="2"/>
    <x v="0"/>
    <n v="402410"/>
    <s v="Lighting - T8 to 4ft 28 Watt Lamp &amp; Ballast"/>
    <x v="4"/>
    <x v="21"/>
    <s v="Lamp"/>
    <n v="202"/>
    <n v="505"/>
    <n v="2.82"/>
    <n v="11777.61"/>
  </r>
  <r>
    <n v="3106"/>
    <x v="12"/>
    <x v="2"/>
    <x v="0"/>
    <n v="402410"/>
    <s v="Lighting - T8 to 4ft 28 Watt Lamp &amp; Ballast"/>
    <x v="4"/>
    <x v="21"/>
    <s v="Lamp"/>
    <n v="100"/>
    <n v="250"/>
    <n v="1.4"/>
    <n v="5779.8"/>
  </r>
  <r>
    <n v="3106"/>
    <x v="12"/>
    <x v="2"/>
    <x v="0"/>
    <n v="402410"/>
    <s v="Lighting - T8 to 4ft 28 Watt Lamp &amp; Ballast"/>
    <x v="4"/>
    <x v="21"/>
    <s v="Lamp"/>
    <n v="155"/>
    <n v="387.5"/>
    <n v="2.09"/>
    <n v="9037.27"/>
  </r>
  <r>
    <n v="3106"/>
    <x v="12"/>
    <x v="2"/>
    <x v="0"/>
    <n v="402410"/>
    <s v="Lighting - T8 to 4ft 28 Watt Lamp &amp; Ballast"/>
    <x v="4"/>
    <x v="21"/>
    <s v="Lamp"/>
    <n v="286"/>
    <n v="715"/>
    <n v="3.87"/>
    <n v="16675.23"/>
  </r>
  <r>
    <n v="3106"/>
    <x v="12"/>
    <x v="2"/>
    <x v="0"/>
    <n v="402410"/>
    <s v="Lighting - T8 to 4ft 28 Watt Lamp &amp; Ballast"/>
    <x v="4"/>
    <x v="21"/>
    <s v="Lamp"/>
    <n v="163"/>
    <n v="407.5"/>
    <n v="2.2799999999999998"/>
    <n v="9503.7099999999991"/>
  </r>
  <r>
    <n v="3106"/>
    <x v="12"/>
    <x v="2"/>
    <x v="0"/>
    <n v="402410"/>
    <s v="Lighting - T8 to 4ft 28 Watt Lamp &amp; Ballast"/>
    <x v="4"/>
    <x v="21"/>
    <s v="Lamp"/>
    <n v="209"/>
    <n v="522.5"/>
    <n v="2.92"/>
    <n v="12185.74"/>
  </r>
  <r>
    <n v="3106"/>
    <x v="12"/>
    <x v="2"/>
    <x v="0"/>
    <n v="402410"/>
    <s v="Lighting - T8 to 4ft 28 Watt Lamp &amp; Ballast"/>
    <x v="4"/>
    <x v="21"/>
    <s v="Lamp"/>
    <n v="198"/>
    <n v="495"/>
    <n v="2.77"/>
    <n v="11544.39"/>
  </r>
  <r>
    <n v="3106"/>
    <x v="12"/>
    <x v="2"/>
    <x v="0"/>
    <n v="402410"/>
    <s v="Lighting - T8 to 4ft 28 Watt Lamp &amp; Ballast"/>
    <x v="4"/>
    <x v="21"/>
    <s v="Lamp"/>
    <n v="176"/>
    <n v="440"/>
    <n v="2.46"/>
    <n v="10261.68"/>
  </r>
  <r>
    <n v="3106"/>
    <x v="12"/>
    <x v="2"/>
    <x v="0"/>
    <n v="402410"/>
    <s v="Lighting - T8 to 4ft 28 Watt Lamp &amp; Ballast"/>
    <x v="4"/>
    <x v="21"/>
    <s v="Lamp"/>
    <n v="165"/>
    <n v="412.5"/>
    <n v="2.23"/>
    <n v="9620.32"/>
  </r>
  <r>
    <n v="3106"/>
    <x v="12"/>
    <x v="2"/>
    <x v="0"/>
    <n v="402410"/>
    <s v="Lighting - T8 to 4ft 28 Watt Lamp &amp; Ballast"/>
    <x v="4"/>
    <x v="21"/>
    <s v="Lamp"/>
    <n v="162"/>
    <n v="405"/>
    <n v="2.19"/>
    <n v="9445.41"/>
  </r>
  <r>
    <n v="3106"/>
    <x v="12"/>
    <x v="2"/>
    <x v="0"/>
    <n v="402410"/>
    <s v="Lighting - T8 to 4ft 28 Watt Lamp &amp; Ballast"/>
    <x v="4"/>
    <x v="21"/>
    <s v="Lamp"/>
    <n v="311"/>
    <n v="777.5"/>
    <n v="4.21"/>
    <n v="18132.849999999999"/>
  </r>
  <r>
    <n v="3106"/>
    <x v="12"/>
    <x v="2"/>
    <x v="0"/>
    <n v="402410"/>
    <s v="Lighting - T8 to 4ft 28 Watt Lamp &amp; Ballast"/>
    <x v="4"/>
    <x v="21"/>
    <s v="Lamp"/>
    <n v="153"/>
    <n v="382.5"/>
    <n v="2.14"/>
    <n v="8920.66"/>
  </r>
  <r>
    <n v="3106"/>
    <x v="12"/>
    <x v="2"/>
    <x v="0"/>
    <n v="402410"/>
    <s v="Lighting - T8 to 4ft 28 Watt Lamp &amp; Ballast"/>
    <x v="4"/>
    <x v="21"/>
    <s v="Lamp"/>
    <n v="213"/>
    <n v="532.5"/>
    <n v="2.98"/>
    <n v="12418.96"/>
  </r>
  <r>
    <n v="3106"/>
    <x v="12"/>
    <x v="2"/>
    <x v="0"/>
    <n v="402410"/>
    <s v="Lighting - T8 to 4ft 28 Watt Lamp &amp; Ballast"/>
    <x v="4"/>
    <x v="21"/>
    <s v="Lamp"/>
    <n v="178"/>
    <n v="445"/>
    <n v="2.41"/>
    <n v="10378.290000000001"/>
  </r>
  <r>
    <n v="3106"/>
    <x v="12"/>
    <x v="2"/>
    <x v="0"/>
    <n v="402410"/>
    <s v="Lighting - T8 to 4ft 28 Watt Lamp &amp; Ballast"/>
    <x v="4"/>
    <x v="21"/>
    <s v="Lamp"/>
    <n v="189"/>
    <n v="472.5"/>
    <n v="2.64"/>
    <n v="11019.64"/>
  </r>
  <r>
    <n v="3106"/>
    <x v="12"/>
    <x v="2"/>
    <x v="0"/>
    <n v="402410"/>
    <s v="Lighting - T8 to 4ft 28 Watt Lamp &amp; Ballast"/>
    <x v="4"/>
    <x v="21"/>
    <s v="Lamp"/>
    <n v="233"/>
    <n v="582.5"/>
    <n v="3.26"/>
    <n v="13585.06"/>
  </r>
  <r>
    <n v="3106"/>
    <x v="12"/>
    <x v="2"/>
    <x v="0"/>
    <n v="402410"/>
    <s v="Lighting - T8 to 4ft 28 Watt Lamp &amp; Ballast"/>
    <x v="4"/>
    <x v="21"/>
    <s v="Lamp"/>
    <n v="681"/>
    <n v="1702.5"/>
    <n v="9.2200000000000006"/>
    <n v="39705.699999999997"/>
  </r>
  <r>
    <n v="3106"/>
    <x v="12"/>
    <x v="2"/>
    <x v="0"/>
    <n v="402410"/>
    <s v="Lighting - T8 to 4ft 28 Watt Lamp &amp; Ballast"/>
    <x v="4"/>
    <x v="21"/>
    <s v="Lamp"/>
    <n v="124"/>
    <n v="310"/>
    <n v="1.73"/>
    <n v="7229.82"/>
  </r>
  <r>
    <n v="3106"/>
    <x v="12"/>
    <x v="2"/>
    <x v="0"/>
    <n v="402410"/>
    <s v="Lighting - T8 to 4ft 28 Watt Lamp &amp; Ballast"/>
    <x v="4"/>
    <x v="21"/>
    <s v="Lamp"/>
    <n v="16"/>
    <n v="40"/>
    <n v="0.15"/>
    <n v="695.3"/>
  </r>
  <r>
    <n v="3106"/>
    <x v="12"/>
    <x v="2"/>
    <x v="0"/>
    <n v="402410"/>
    <s v="Lighting - T8 to 4ft 28 Watt Lamp &amp; Ballast"/>
    <x v="4"/>
    <x v="21"/>
    <s v="Lamp"/>
    <n v="132"/>
    <n v="330"/>
    <n v="1.84"/>
    <n v="7696.26"/>
  </r>
  <r>
    <n v="3106"/>
    <x v="12"/>
    <x v="2"/>
    <x v="0"/>
    <n v="402410"/>
    <s v="Lighting - T8 to 4ft 28 Watt Lamp &amp; Ballast"/>
    <x v="4"/>
    <x v="21"/>
    <s v="Lamp"/>
    <n v="115"/>
    <n v="287.5"/>
    <n v="1.61"/>
    <n v="6705.07"/>
  </r>
  <r>
    <n v="3106"/>
    <x v="12"/>
    <x v="2"/>
    <x v="0"/>
    <n v="402410"/>
    <s v="Lighting - T8 to 4ft 28 Watt Lamp &amp; Ballast"/>
    <x v="4"/>
    <x v="21"/>
    <s v="Lamp"/>
    <n v="196"/>
    <n v="490"/>
    <n v="2.74"/>
    <n v="11427.78"/>
  </r>
  <r>
    <n v="3106"/>
    <x v="12"/>
    <x v="2"/>
    <x v="0"/>
    <n v="402410"/>
    <s v="Lighting - T8 to 4ft 28 Watt Lamp &amp; Ballast"/>
    <x v="4"/>
    <x v="21"/>
    <s v="Lamp"/>
    <n v="218"/>
    <n v="545"/>
    <n v="2.95"/>
    <n v="12710.49"/>
  </r>
  <r>
    <n v="3106"/>
    <x v="12"/>
    <x v="2"/>
    <x v="0"/>
    <n v="402410"/>
    <s v="Lighting - T8 to 4ft 28 Watt Lamp &amp; Ballast"/>
    <x v="4"/>
    <x v="21"/>
    <s v="Lamp"/>
    <n v="140"/>
    <n v="350"/>
    <n v="1.96"/>
    <n v="8162.7"/>
  </r>
  <r>
    <n v="3106"/>
    <x v="12"/>
    <x v="2"/>
    <x v="0"/>
    <n v="402410"/>
    <s v="Lighting - T8 to 4ft 28 Watt Lamp &amp; Ballast"/>
    <x v="4"/>
    <x v="21"/>
    <s v="Lamp"/>
    <n v="173"/>
    <n v="432.5"/>
    <n v="2.42"/>
    <n v="9999.0499999999993"/>
  </r>
  <r>
    <n v="3106"/>
    <x v="12"/>
    <x v="2"/>
    <x v="0"/>
    <n v="402410"/>
    <s v="Lighting - T8 to 4ft 28 Watt Lamp &amp; Ballast"/>
    <x v="4"/>
    <x v="21"/>
    <s v="Lamp"/>
    <n v="196"/>
    <n v="490"/>
    <n v="2.74"/>
    <n v="11427.78"/>
  </r>
  <r>
    <n v="3106"/>
    <x v="12"/>
    <x v="2"/>
    <x v="0"/>
    <n v="402410"/>
    <s v="Lighting - T8 to 4ft 28 Watt Lamp &amp; Ballast"/>
    <x v="4"/>
    <x v="21"/>
    <s v="Lamp"/>
    <n v="222"/>
    <n v="555"/>
    <n v="3"/>
    <n v="12943.71"/>
  </r>
  <r>
    <n v="3106"/>
    <x v="12"/>
    <x v="2"/>
    <x v="0"/>
    <n v="402410"/>
    <s v="Lighting - T8 to 4ft 28 Watt Lamp &amp; Ballast"/>
    <x v="4"/>
    <x v="21"/>
    <s v="Lamp"/>
    <n v="176"/>
    <n v="440"/>
    <n v="2.46"/>
    <n v="10261.68"/>
  </r>
  <r>
    <n v="3106"/>
    <x v="12"/>
    <x v="2"/>
    <x v="0"/>
    <n v="402410"/>
    <s v="Lighting - T8 to 4ft 28 Watt Lamp &amp; Ballast"/>
    <x v="4"/>
    <x v="21"/>
    <s v="Lamp"/>
    <n v="204"/>
    <n v="510"/>
    <n v="2.85"/>
    <n v="11894.22"/>
  </r>
  <r>
    <n v="3106"/>
    <x v="12"/>
    <x v="2"/>
    <x v="0"/>
    <n v="402410"/>
    <s v="Lighting - T8 to 4ft 28 Watt Lamp &amp; Ballast"/>
    <x v="4"/>
    <x v="21"/>
    <s v="Lamp"/>
    <n v="64"/>
    <n v="160"/>
    <n v="0.99"/>
    <n v="5807.04"/>
  </r>
  <r>
    <n v="3106"/>
    <x v="12"/>
    <x v="2"/>
    <x v="0"/>
    <n v="402410"/>
    <s v="Lighting - T8 to 4ft 28 Watt Lamp &amp; Ballast"/>
    <x v="4"/>
    <x v="21"/>
    <s v="Lamp"/>
    <n v="79"/>
    <n v="197.5"/>
    <n v="1.1000000000000001"/>
    <n v="4606.09"/>
  </r>
  <r>
    <n v="3106"/>
    <x v="12"/>
    <x v="2"/>
    <x v="0"/>
    <n v="402410"/>
    <s v="Lighting - T8 to 4ft 28 Watt Lamp &amp; Ballast"/>
    <x v="4"/>
    <x v="21"/>
    <s v="Lamp"/>
    <n v="193"/>
    <n v="482.5"/>
    <n v="2.61"/>
    <n v="11252.86"/>
  </r>
  <r>
    <n v="3106"/>
    <x v="12"/>
    <x v="2"/>
    <x v="0"/>
    <n v="402410"/>
    <s v="Lighting - T8 to 4ft 28 Watt Lamp &amp; Ballast"/>
    <x v="4"/>
    <x v="21"/>
    <s v="Lamp"/>
    <n v="451"/>
    <n v="1127.5"/>
    <n v="6.31"/>
    <n v="26295.55"/>
  </r>
  <r>
    <n v="3106"/>
    <x v="12"/>
    <x v="2"/>
    <x v="0"/>
    <n v="402410"/>
    <s v="Lighting - T8 to 4ft 28 Watt Lamp &amp; Ballast"/>
    <x v="4"/>
    <x v="21"/>
    <s v="Lamp"/>
    <n v="162"/>
    <n v="405"/>
    <n v="2.2599999999999998"/>
    <n v="9445.41"/>
  </r>
  <r>
    <n v="3106"/>
    <x v="12"/>
    <x v="2"/>
    <x v="0"/>
    <n v="402410"/>
    <s v="Lighting - T8 to 4ft 28 Watt Lamp &amp; Ballast"/>
    <x v="4"/>
    <x v="21"/>
    <s v="Lamp"/>
    <n v="183"/>
    <n v="457.5"/>
    <n v="2.4700000000000002"/>
    <n v="10669.81"/>
  </r>
  <r>
    <n v="3106"/>
    <x v="12"/>
    <x v="2"/>
    <x v="0"/>
    <n v="402410"/>
    <s v="Lighting - T8 to 4ft 28 Watt Lamp &amp; Ballast"/>
    <x v="4"/>
    <x v="21"/>
    <s v="Lamp"/>
    <n v="173"/>
    <n v="432.5"/>
    <n v="2.38"/>
    <n v="10086.76"/>
  </r>
  <r>
    <n v="3106"/>
    <x v="12"/>
    <x v="2"/>
    <x v="0"/>
    <n v="402410"/>
    <s v="Lighting - T8 to 4ft 28 Watt Lamp &amp; Ballast"/>
    <x v="4"/>
    <x v="21"/>
    <s v="Lamp"/>
    <n v="306"/>
    <n v="765"/>
    <n v="4.1399999999999997"/>
    <n v="17841.330000000002"/>
  </r>
  <r>
    <n v="3106"/>
    <x v="12"/>
    <x v="2"/>
    <x v="0"/>
    <n v="402410"/>
    <s v="Lighting - T8 to 4ft 28 Watt Lamp &amp; Ballast"/>
    <x v="4"/>
    <x v="21"/>
    <s v="Lamp"/>
    <n v="1594"/>
    <n v="3985"/>
    <n v="19.63"/>
    <n v="116224.11"/>
  </r>
  <r>
    <n v="3106"/>
    <x v="12"/>
    <x v="2"/>
    <x v="0"/>
    <n v="402410"/>
    <s v="Lighting - T8 to 4ft 28 Watt Lamp &amp; Ballast"/>
    <x v="4"/>
    <x v="21"/>
    <s v="Lamp"/>
    <n v="297"/>
    <n v="445.5"/>
    <n v="4.71"/>
    <n v="17166"/>
  </r>
  <r>
    <n v="3106"/>
    <x v="12"/>
    <x v="2"/>
    <x v="0"/>
    <n v="402410"/>
    <s v="Lighting - T8 to 4ft 28 Watt Lamp &amp; Ballast"/>
    <x v="4"/>
    <x v="21"/>
    <s v="Lamp"/>
    <n v="272"/>
    <n v="680"/>
    <n v="4.32"/>
    <n v="19860.62"/>
  </r>
  <r>
    <n v="3106"/>
    <x v="12"/>
    <x v="2"/>
    <x v="0"/>
    <n v="402410"/>
    <s v="Lighting - T8 to 4ft 28 Watt Lamp &amp; Ballast"/>
    <x v="4"/>
    <x v="21"/>
    <s v="Lamp"/>
    <n v="181"/>
    <n v="271.5"/>
    <n v="2.87"/>
    <n v="10461.43"/>
  </r>
  <r>
    <n v="3106"/>
    <x v="12"/>
    <x v="2"/>
    <x v="0"/>
    <n v="402410"/>
    <s v="Lighting - T8 to 4ft 28 Watt Lamp &amp; Ballast"/>
    <x v="4"/>
    <x v="21"/>
    <s v="Lamp"/>
    <n v="56"/>
    <n v="84"/>
    <n v="0.88"/>
    <n v="3236.68"/>
  </r>
  <r>
    <n v="3106"/>
    <x v="12"/>
    <x v="0"/>
    <x v="0"/>
    <n v="402137"/>
    <s v="Lighting - 2 Ft 2nd Gen. T-8 with Elec. Ballast"/>
    <x v="4"/>
    <x v="22"/>
    <s v="Lamp"/>
    <n v="13"/>
    <n v="52.65"/>
    <n v="0.25"/>
    <n v="1474.47"/>
  </r>
  <r>
    <n v="3106"/>
    <x v="12"/>
    <x v="0"/>
    <x v="0"/>
    <n v="402137"/>
    <s v="Lighting - 2 Ft 2nd Gen. T-8 with Elec. Ballast"/>
    <x v="4"/>
    <x v="22"/>
    <s v="Lamp"/>
    <n v="4"/>
    <n v="18"/>
    <n v="0.09"/>
    <n v="428.36"/>
  </r>
  <r>
    <n v="3106"/>
    <x v="12"/>
    <x v="0"/>
    <x v="0"/>
    <n v="402137"/>
    <s v="Lighting - 2 Ft 2nd Gen. T-8 with Elec. Ballast"/>
    <x v="4"/>
    <x v="22"/>
    <s v="Lamp"/>
    <n v="2"/>
    <n v="8.1"/>
    <n v="0.02"/>
    <n v="127.47"/>
  </r>
  <r>
    <n v="3106"/>
    <x v="12"/>
    <x v="0"/>
    <x v="0"/>
    <n v="402137"/>
    <s v="Lighting - 2 Ft 2nd Gen. T-8 with Elec. Ballast"/>
    <x v="4"/>
    <x v="22"/>
    <s v="Lamp"/>
    <n v="14"/>
    <n v="63"/>
    <n v="0.32"/>
    <n v="1186.78"/>
  </r>
  <r>
    <n v="3106"/>
    <x v="12"/>
    <x v="0"/>
    <x v="0"/>
    <n v="402137"/>
    <s v="Lighting - 2 Ft 2nd Gen. T-8 with Elec. Ballast"/>
    <x v="4"/>
    <x v="22"/>
    <s v="Lamp"/>
    <n v="136"/>
    <n v="612"/>
    <n v="3.16"/>
    <n v="11528.77"/>
  </r>
  <r>
    <n v="3106"/>
    <x v="12"/>
    <x v="0"/>
    <x v="0"/>
    <n v="402137"/>
    <s v="Lighting - 2 Ft 2nd Gen. T-8 with Elec. Ballast"/>
    <x v="4"/>
    <x v="22"/>
    <s v="Lamp"/>
    <n v="4"/>
    <n v="18"/>
    <n v="0.09"/>
    <n v="339.08"/>
  </r>
  <r>
    <n v="3106"/>
    <x v="12"/>
    <x v="0"/>
    <x v="0"/>
    <n v="402137"/>
    <s v="Lighting - 2 Ft 2nd Gen. T-8 with Elec. Ballast"/>
    <x v="4"/>
    <x v="22"/>
    <s v="Lamp"/>
    <n v="8"/>
    <n v="36"/>
    <n v="0.18"/>
    <n v="678.16"/>
  </r>
  <r>
    <n v="3106"/>
    <x v="12"/>
    <x v="0"/>
    <x v="0"/>
    <n v="402137"/>
    <s v="Lighting - 2 Ft 2nd Gen. T-8 with Elec. Ballast"/>
    <x v="4"/>
    <x v="22"/>
    <s v="Lamp"/>
    <n v="20"/>
    <n v="90"/>
    <n v="0.39"/>
    <n v="1549.94"/>
  </r>
  <r>
    <n v="3106"/>
    <x v="12"/>
    <x v="0"/>
    <x v="0"/>
    <n v="402388"/>
    <s v="Lighting - 2 Ft 2nd Gen. T-8 with Elec. Ballast"/>
    <x v="4"/>
    <x v="22"/>
    <s v="Lamp"/>
    <n v="121"/>
    <n v="544.5"/>
    <n v="0.05"/>
    <n v="6551.18"/>
  </r>
  <r>
    <n v="3106"/>
    <x v="12"/>
    <x v="0"/>
    <x v="0"/>
    <n v="402388"/>
    <s v="Lighting - 2 Ft 2nd Gen. T-8 with Elec. Ballast"/>
    <x v="4"/>
    <x v="22"/>
    <s v="Lamp"/>
    <n v="12"/>
    <n v="54"/>
    <n v="5.28E-3"/>
    <n v="649.70000000000005"/>
  </r>
  <r>
    <n v="3106"/>
    <x v="12"/>
    <x v="0"/>
    <x v="0"/>
    <n v="402388"/>
    <s v="Lighting - 2 Ft 2nd Gen. T-8 with Elec. Ballast"/>
    <x v="4"/>
    <x v="22"/>
    <s v="Lamp"/>
    <n v="16"/>
    <n v="72"/>
    <n v="7.0400000000000003E-3"/>
    <n v="866.27"/>
  </r>
  <r>
    <n v="3106"/>
    <x v="12"/>
    <x v="0"/>
    <x v="0"/>
    <n v="402137"/>
    <s v="Lighting - 2 Ft 2nd Gen. T-8 with Elec. Ballast"/>
    <x v="4"/>
    <x v="22"/>
    <s v="Lamp"/>
    <n v="24"/>
    <n v="108"/>
    <n v="0.55000000000000004"/>
    <n v="2570.19"/>
  </r>
  <r>
    <n v="3106"/>
    <x v="12"/>
    <x v="0"/>
    <x v="0"/>
    <n v="402137"/>
    <s v="Lighting - 2 Ft 2nd Gen. T-8 with Elec. Ballast"/>
    <x v="4"/>
    <x v="22"/>
    <s v="Lamp"/>
    <n v="4"/>
    <n v="16.2"/>
    <n v="7.0000000000000007E-2"/>
    <n v="440.72"/>
  </r>
  <r>
    <n v="3106"/>
    <x v="12"/>
    <x v="0"/>
    <x v="0"/>
    <n v="402137"/>
    <s v="Lighting - 2 Ft 2nd Gen. T-8 with Elec. Ballast"/>
    <x v="4"/>
    <x v="22"/>
    <s v="Lamp"/>
    <n v="16"/>
    <n v="72"/>
    <n v="0.37"/>
    <n v="1356.32"/>
  </r>
  <r>
    <n v="3106"/>
    <x v="12"/>
    <x v="0"/>
    <x v="0"/>
    <n v="402137"/>
    <s v="Lighting - 2 Ft 2nd Gen. T-8 with Elec. Ballast"/>
    <x v="4"/>
    <x v="22"/>
    <s v="Lamp"/>
    <n v="84"/>
    <n v="378"/>
    <n v="1.6"/>
    <n v="5599.99"/>
  </r>
  <r>
    <n v="3106"/>
    <x v="12"/>
    <x v="0"/>
    <x v="0"/>
    <n v="402137"/>
    <s v="Lighting - 2 Ft 2nd Gen. T-8 with Elec. Ballast"/>
    <x v="4"/>
    <x v="22"/>
    <s v="Lamp"/>
    <n v="2"/>
    <n v="9"/>
    <n v="0.04"/>
    <n v="169.54"/>
  </r>
  <r>
    <n v="3106"/>
    <x v="12"/>
    <x v="0"/>
    <x v="0"/>
    <n v="402137"/>
    <s v="Lighting - 2 Ft 2nd Gen. T-8 with Elec. Ballast"/>
    <x v="4"/>
    <x v="22"/>
    <s v="Lamp"/>
    <n v="24"/>
    <n v="108"/>
    <n v="0.52"/>
    <n v="2881.77"/>
  </r>
  <r>
    <n v="3106"/>
    <x v="12"/>
    <x v="0"/>
    <x v="0"/>
    <n v="402137"/>
    <s v="Lighting - 2 Ft 2nd Gen. T-8 with Elec. Ballast"/>
    <x v="4"/>
    <x v="22"/>
    <s v="Lamp"/>
    <n v="12"/>
    <n v="48.6"/>
    <n v="0.15"/>
    <n v="757.94"/>
  </r>
  <r>
    <n v="3106"/>
    <x v="12"/>
    <x v="0"/>
    <x v="0"/>
    <n v="402137"/>
    <s v="Lighting - 2 Ft 2nd Gen. T-8 with Elec. Ballast"/>
    <x v="4"/>
    <x v="22"/>
    <s v="Lamp"/>
    <n v="176"/>
    <n v="712.8"/>
    <n v="2.2599999999999998"/>
    <n v="11116.51"/>
  </r>
  <r>
    <n v="3106"/>
    <x v="12"/>
    <x v="0"/>
    <x v="0"/>
    <n v="402137"/>
    <s v="Lighting - 2 Ft 2nd Gen. T-8 with Elec. Ballast"/>
    <x v="4"/>
    <x v="22"/>
    <s v="Lamp"/>
    <n v="480"/>
    <n v="1944"/>
    <n v="10.91"/>
    <n v="63877.440000000002"/>
  </r>
  <r>
    <n v="3106"/>
    <x v="12"/>
    <x v="0"/>
    <x v="0"/>
    <n v="402137"/>
    <s v="Lighting - 2 Ft 2nd Gen. T-8 with Elec. Ballast"/>
    <x v="4"/>
    <x v="22"/>
    <s v="Lamp"/>
    <n v="16"/>
    <n v="64.8"/>
    <n v="0.36"/>
    <n v="2129.2399999999998"/>
  </r>
  <r>
    <n v="3106"/>
    <x v="12"/>
    <x v="0"/>
    <x v="0"/>
    <n v="402137"/>
    <s v="Lighting - 2 Ft 2nd Gen. T-8 with Elec. Ballast"/>
    <x v="4"/>
    <x v="22"/>
    <s v="Lamp"/>
    <n v="16"/>
    <n v="72"/>
    <n v="0.37"/>
    <n v="1356.32"/>
  </r>
  <r>
    <n v="3106"/>
    <x v="12"/>
    <x v="0"/>
    <x v="0"/>
    <n v="402137"/>
    <s v="Lighting - 2 Ft 2nd Gen. T-8 with Elec. Ballast"/>
    <x v="4"/>
    <x v="22"/>
    <s v="Lamp"/>
    <n v="10"/>
    <n v="40.5"/>
    <n v="0.06"/>
    <n v="471.9"/>
  </r>
  <r>
    <n v="3106"/>
    <x v="12"/>
    <x v="0"/>
    <x v="0"/>
    <n v="402137"/>
    <s v="Lighting - 2 Ft 2nd Gen. T-8 with Elec. Ballast"/>
    <x v="4"/>
    <x v="22"/>
    <s v="Lamp"/>
    <n v="6"/>
    <n v="24.3"/>
    <n v="0.13"/>
    <n v="508.62"/>
  </r>
  <r>
    <n v="3106"/>
    <x v="12"/>
    <x v="0"/>
    <x v="0"/>
    <n v="402137"/>
    <s v="Lighting - 2 Ft 2nd Gen. T-8 with Elec. Ballast"/>
    <x v="4"/>
    <x v="22"/>
    <s v="Lamp"/>
    <n v="38"/>
    <n v="153.9"/>
    <n v="0.54"/>
    <n v="2421.9699999999998"/>
  </r>
  <r>
    <n v="3106"/>
    <x v="12"/>
    <x v="0"/>
    <x v="0"/>
    <n v="402137"/>
    <s v="Lighting - 2 Ft 2nd Gen. T-8 with Elec. Ballast"/>
    <x v="4"/>
    <x v="22"/>
    <s v="Lamp"/>
    <n v="2"/>
    <n v="8.1"/>
    <n v="0.04"/>
    <n v="169.54"/>
  </r>
  <r>
    <n v="3106"/>
    <x v="12"/>
    <x v="0"/>
    <x v="0"/>
    <n v="402137"/>
    <s v="Lighting - 2 Ft 2nd Gen. T-8 with Elec. Ballast"/>
    <x v="4"/>
    <x v="22"/>
    <s v="Lamp"/>
    <n v="2"/>
    <n v="9"/>
    <n v="0.03"/>
    <n v="220.36"/>
  </r>
  <r>
    <n v="3106"/>
    <x v="12"/>
    <x v="0"/>
    <x v="0"/>
    <n v="402137"/>
    <s v="Lighting - 2 Ft 2nd Gen. T-8 with Elec. Ballast"/>
    <x v="4"/>
    <x v="22"/>
    <s v="Lamp"/>
    <n v="4"/>
    <n v="16.2"/>
    <n v="0.09"/>
    <n v="339.08"/>
  </r>
  <r>
    <n v="3106"/>
    <x v="12"/>
    <x v="0"/>
    <x v="0"/>
    <n v="402137"/>
    <s v="Lighting - 2 Ft 2nd Gen. T-8 with Elec. Ballast"/>
    <x v="4"/>
    <x v="22"/>
    <s v="Lamp"/>
    <n v="28"/>
    <n v="126"/>
    <n v="0.55000000000000004"/>
    <n v="1902.7"/>
  </r>
  <r>
    <n v="3106"/>
    <x v="12"/>
    <x v="0"/>
    <x v="0"/>
    <n v="402137"/>
    <s v="Lighting - 2 Ft 2nd Gen. T-8 with Elec. Ballast"/>
    <x v="4"/>
    <x v="22"/>
    <s v="Lamp"/>
    <n v="108"/>
    <n v="437.4"/>
    <n v="2.5299999999999998"/>
    <n v="9155.2000000000007"/>
  </r>
  <r>
    <n v="3106"/>
    <x v="12"/>
    <x v="0"/>
    <x v="0"/>
    <n v="402137"/>
    <s v="Lighting - 2 Ft 2nd Gen. T-8 with Elec. Ballast"/>
    <x v="4"/>
    <x v="22"/>
    <s v="Lamp"/>
    <n v="8"/>
    <n v="36"/>
    <n v="0.18"/>
    <n v="678.16"/>
  </r>
  <r>
    <n v="3106"/>
    <x v="12"/>
    <x v="0"/>
    <x v="0"/>
    <n v="402137"/>
    <s v="Lighting - 2 Ft 2nd Gen. T-8 with Elec. Ballast"/>
    <x v="4"/>
    <x v="22"/>
    <s v="Lamp"/>
    <n v="16"/>
    <n v="64.8"/>
    <n v="0.31"/>
    <n v="1087.25"/>
  </r>
  <r>
    <n v="3106"/>
    <x v="12"/>
    <x v="0"/>
    <x v="0"/>
    <n v="402138"/>
    <s v="Lighting - 3 Ft 2nd Gen. T-8 with Elec. Ballast"/>
    <x v="4"/>
    <x v="22"/>
    <s v="Lamp"/>
    <n v="8"/>
    <n v="44"/>
    <n v="0.15"/>
    <n v="554.86"/>
  </r>
  <r>
    <n v="3106"/>
    <x v="12"/>
    <x v="0"/>
    <x v="0"/>
    <n v="402138"/>
    <s v="Lighting - 3 Ft 2nd Gen. T-8 with Elec. Ballast"/>
    <x v="4"/>
    <x v="22"/>
    <s v="Lamp"/>
    <n v="10"/>
    <n v="49.5"/>
    <n v="0.18"/>
    <n v="1088.82"/>
  </r>
  <r>
    <n v="3106"/>
    <x v="12"/>
    <x v="0"/>
    <x v="0"/>
    <n v="402138"/>
    <s v="Lighting - 3 Ft 2nd Gen. T-8 with Elec. Ballast"/>
    <x v="4"/>
    <x v="22"/>
    <s v="Lamp"/>
    <n v="4"/>
    <n v="19.8"/>
    <n v="0.06"/>
    <n v="371.19"/>
  </r>
  <r>
    <n v="3106"/>
    <x v="12"/>
    <x v="0"/>
    <x v="0"/>
    <n v="402138"/>
    <s v="Lighting - 3 Ft 2nd Gen. T-8 with Elec. Ballast"/>
    <x v="4"/>
    <x v="22"/>
    <s v="Lamp"/>
    <n v="32"/>
    <n v="158.4"/>
    <n v="0.37"/>
    <n v="1668.72"/>
  </r>
  <r>
    <n v="3106"/>
    <x v="12"/>
    <x v="0"/>
    <x v="0"/>
    <n v="402138"/>
    <s v="Lighting - 3 Ft 2nd Gen. T-8 with Elec. Ballast"/>
    <x v="4"/>
    <x v="22"/>
    <s v="Lamp"/>
    <n v="6"/>
    <n v="29.7"/>
    <n v="7.0000000000000007E-2"/>
    <n v="312.88"/>
  </r>
  <r>
    <n v="3106"/>
    <x v="12"/>
    <x v="0"/>
    <x v="0"/>
    <n v="402138"/>
    <s v="Lighting - 3 Ft 2nd Gen. T-8 with Elec. Ballast"/>
    <x v="4"/>
    <x v="22"/>
    <s v="Lamp"/>
    <n v="10"/>
    <n v="49.5"/>
    <n v="0.15"/>
    <n v="901.47"/>
  </r>
  <r>
    <n v="3106"/>
    <x v="12"/>
    <x v="0"/>
    <x v="0"/>
    <n v="402138"/>
    <s v="Lighting - 3 Ft 2nd Gen. T-8 with Elec. Ballast"/>
    <x v="4"/>
    <x v="22"/>
    <s v="Lamp"/>
    <n v="6"/>
    <n v="29.7"/>
    <n v="0.1"/>
    <n v="585.44000000000005"/>
  </r>
  <r>
    <n v="3106"/>
    <x v="12"/>
    <x v="0"/>
    <x v="0"/>
    <n v="402138"/>
    <s v="Lighting - 3 Ft 2nd Gen. T-8 with Elec. Ballast"/>
    <x v="4"/>
    <x v="22"/>
    <s v="Lamp"/>
    <n v="21"/>
    <n v="103.95"/>
    <n v="0.31"/>
    <n v="1893.09"/>
  </r>
  <r>
    <n v="3106"/>
    <x v="12"/>
    <x v="0"/>
    <x v="0"/>
    <n v="402138"/>
    <s v="Lighting - 3 Ft 2nd Gen. T-8 with Elec. Ballast"/>
    <x v="4"/>
    <x v="22"/>
    <s v="Lamp"/>
    <n v="34"/>
    <n v="168.3"/>
    <n v="0.64"/>
    <n v="2358.15"/>
  </r>
  <r>
    <n v="3106"/>
    <x v="12"/>
    <x v="0"/>
    <x v="0"/>
    <n v="402138"/>
    <s v="Lighting - 3 Ft 2nd Gen. T-8 with Elec. Ballast"/>
    <x v="4"/>
    <x v="22"/>
    <s v="Lamp"/>
    <n v="6"/>
    <n v="29.7"/>
    <n v="0.09"/>
    <n v="384.65"/>
  </r>
  <r>
    <n v="3106"/>
    <x v="12"/>
    <x v="0"/>
    <x v="0"/>
    <n v="402138"/>
    <s v="Lighting - 3 Ft 2nd Gen. T-8 with Elec. Ballast"/>
    <x v="4"/>
    <x v="22"/>
    <s v="Lamp"/>
    <n v="4"/>
    <n v="22"/>
    <n v="0.06"/>
    <n v="222.39"/>
  </r>
  <r>
    <n v="3106"/>
    <x v="12"/>
    <x v="0"/>
    <x v="0"/>
    <n v="402138"/>
    <s v="Lighting - 3 Ft 2nd Gen. T-8 with Elec. Ballast"/>
    <x v="4"/>
    <x v="22"/>
    <s v="Lamp"/>
    <n v="2"/>
    <n v="11"/>
    <n v="0.02"/>
    <n v="103.35"/>
  </r>
  <r>
    <n v="3106"/>
    <x v="12"/>
    <x v="0"/>
    <x v="0"/>
    <n v="402139"/>
    <s v="Lighting - 4 Ft 2nd Gen. T-8 with Elec. Ballast"/>
    <x v="4"/>
    <x v="22"/>
    <s v="Lamp"/>
    <n v="16"/>
    <n v="79.2"/>
    <n v="0.15"/>
    <n v="727.62"/>
  </r>
  <r>
    <n v="3106"/>
    <x v="12"/>
    <x v="0"/>
    <x v="0"/>
    <n v="402139"/>
    <s v="Lighting - 4 Ft 2nd Gen. T-8 with Elec. Ballast"/>
    <x v="4"/>
    <x v="22"/>
    <s v="Lamp"/>
    <n v="2"/>
    <n v="9.9"/>
    <n v="0.01"/>
    <n v="90.95"/>
  </r>
  <r>
    <n v="3106"/>
    <x v="12"/>
    <x v="0"/>
    <x v="0"/>
    <n v="402139"/>
    <s v="Lighting - 4 Ft 2nd Gen. T-8 with Elec. Ballast"/>
    <x v="4"/>
    <x v="22"/>
    <s v="Lamp"/>
    <n v="2"/>
    <n v="11"/>
    <n v="0.02"/>
    <n v="73.19"/>
  </r>
  <r>
    <n v="3106"/>
    <x v="12"/>
    <x v="0"/>
    <x v="0"/>
    <n v="402139"/>
    <s v="Lighting - 4 Ft 2nd Gen. T-8 with Elec. Ballast"/>
    <x v="4"/>
    <x v="22"/>
    <s v="Lamp"/>
    <n v="115"/>
    <n v="632.5"/>
    <n v="1.08"/>
    <n v="5965.95"/>
  </r>
  <r>
    <n v="3106"/>
    <x v="12"/>
    <x v="0"/>
    <x v="0"/>
    <n v="402139"/>
    <s v="Lighting - 4 Ft 2nd Gen. T-8 with Elec. Ballast"/>
    <x v="4"/>
    <x v="22"/>
    <s v="Lamp"/>
    <n v="1"/>
    <n v="4.95"/>
    <n v="8.1129759999999992E-3"/>
    <n v="48.25"/>
  </r>
  <r>
    <n v="3106"/>
    <x v="12"/>
    <x v="0"/>
    <x v="0"/>
    <n v="402139"/>
    <s v="Lighting - 4 Ft 2nd Gen. T-8 with Elec. Ballast"/>
    <x v="4"/>
    <x v="22"/>
    <s v="Lamp"/>
    <n v="84"/>
    <n v="462"/>
    <n v="0.81"/>
    <n v="3820.03"/>
  </r>
  <r>
    <n v="3106"/>
    <x v="12"/>
    <x v="0"/>
    <x v="0"/>
    <n v="402139"/>
    <s v="Lighting - 4 Ft 2nd Gen. T-8 with Elec. Ballast"/>
    <x v="4"/>
    <x v="22"/>
    <s v="Lamp"/>
    <n v="6"/>
    <n v="29.7"/>
    <n v="0.05"/>
    <n v="290.36"/>
  </r>
  <r>
    <n v="3106"/>
    <x v="12"/>
    <x v="0"/>
    <x v="0"/>
    <n v="402139"/>
    <s v="Lighting - 4 Ft 2nd Gen. T-8 with Elec. Ballast"/>
    <x v="4"/>
    <x v="22"/>
    <s v="Lamp"/>
    <n v="194"/>
    <n v="960.3"/>
    <n v="1.17"/>
    <n v="5372.72"/>
  </r>
  <r>
    <n v="3106"/>
    <x v="12"/>
    <x v="0"/>
    <x v="0"/>
    <n v="402139"/>
    <s v="Lighting - 4 Ft 2nd Gen. T-8 with Elec. Ballast"/>
    <x v="4"/>
    <x v="22"/>
    <s v="Lamp"/>
    <n v="48"/>
    <n v="264"/>
    <n v="0.49"/>
    <n v="1788.51"/>
  </r>
  <r>
    <n v="3106"/>
    <x v="12"/>
    <x v="0"/>
    <x v="0"/>
    <n v="402139"/>
    <s v="Lighting - 4 Ft 2nd Gen. T-8 with Elec. Ballast"/>
    <x v="4"/>
    <x v="22"/>
    <s v="Lamp"/>
    <n v="48"/>
    <n v="264"/>
    <n v="0.48"/>
    <n v="1756.61"/>
  </r>
  <r>
    <n v="3106"/>
    <x v="12"/>
    <x v="0"/>
    <x v="0"/>
    <n v="402139"/>
    <s v="Lighting - 4 Ft 2nd Gen. T-8 with Elec. Ballast"/>
    <x v="4"/>
    <x v="22"/>
    <s v="Lamp"/>
    <n v="32"/>
    <n v="176"/>
    <n v="0.32"/>
    <n v="1171.07"/>
  </r>
  <r>
    <n v="3106"/>
    <x v="12"/>
    <x v="0"/>
    <x v="0"/>
    <n v="402139"/>
    <s v="Lighting - 4 Ft 2nd Gen. T-8 with Elec. Ballast"/>
    <x v="4"/>
    <x v="22"/>
    <s v="Lamp"/>
    <n v="20"/>
    <n v="110"/>
    <n v="0.2"/>
    <n v="745.21"/>
  </r>
  <r>
    <n v="3106"/>
    <x v="12"/>
    <x v="0"/>
    <x v="0"/>
    <n v="402139"/>
    <s v="Lighting - 4 Ft 2nd Gen. T-8 with Elec. Ballast"/>
    <x v="4"/>
    <x v="22"/>
    <s v="Lamp"/>
    <n v="20"/>
    <n v="110"/>
    <n v="0.2"/>
    <n v="731.92"/>
  </r>
  <r>
    <n v="3106"/>
    <x v="12"/>
    <x v="0"/>
    <x v="0"/>
    <n v="402139"/>
    <s v="Lighting - 4 Ft 2nd Gen. T-8 with Elec. Ballast"/>
    <x v="4"/>
    <x v="22"/>
    <s v="Lamp"/>
    <n v="41"/>
    <n v="225.5"/>
    <n v="0.41"/>
    <n v="1500.44"/>
  </r>
  <r>
    <n v="3106"/>
    <x v="12"/>
    <x v="0"/>
    <x v="0"/>
    <n v="402139"/>
    <s v="Lighting - 4 Ft 2nd Gen. T-8 with Elec. Ballast"/>
    <x v="4"/>
    <x v="22"/>
    <s v="Lamp"/>
    <n v="68"/>
    <n v="374"/>
    <n v="0.68"/>
    <n v="2488.54"/>
  </r>
  <r>
    <n v="3106"/>
    <x v="12"/>
    <x v="0"/>
    <x v="0"/>
    <n v="402139"/>
    <s v="Lighting - 4 Ft 2nd Gen. T-8 with Elec. Ballast"/>
    <x v="4"/>
    <x v="22"/>
    <s v="Lamp"/>
    <n v="10"/>
    <n v="55"/>
    <n v="0.09"/>
    <n v="518.77"/>
  </r>
  <r>
    <n v="3106"/>
    <x v="12"/>
    <x v="0"/>
    <x v="0"/>
    <n v="402139"/>
    <s v="Lighting - 4 Ft 2nd Gen. T-8 with Elec. Ballast"/>
    <x v="4"/>
    <x v="22"/>
    <s v="Lamp"/>
    <n v="64"/>
    <n v="352"/>
    <n v="0.64"/>
    <n v="2342.15"/>
  </r>
  <r>
    <n v="3106"/>
    <x v="12"/>
    <x v="0"/>
    <x v="0"/>
    <n v="402139"/>
    <s v="Lighting - 4 Ft 2nd Gen. T-8 with Elec. Ballast"/>
    <x v="4"/>
    <x v="22"/>
    <s v="Lamp"/>
    <n v="54"/>
    <n v="297"/>
    <n v="0.54"/>
    <n v="1976.19"/>
  </r>
  <r>
    <n v="3106"/>
    <x v="12"/>
    <x v="0"/>
    <x v="0"/>
    <n v="402139"/>
    <s v="Lighting - 4 Ft 2nd Gen. T-8 with Elec. Ballast"/>
    <x v="4"/>
    <x v="22"/>
    <s v="Lamp"/>
    <n v="49"/>
    <n v="269.5"/>
    <n v="0.5"/>
    <n v="1825.77"/>
  </r>
  <r>
    <n v="3106"/>
    <x v="12"/>
    <x v="0"/>
    <x v="0"/>
    <n v="402139"/>
    <s v="Lighting - 4 Ft 2nd Gen. T-8 with Elec. Ballast"/>
    <x v="4"/>
    <x v="22"/>
    <s v="Lamp"/>
    <n v="76"/>
    <n v="418"/>
    <n v="0.76"/>
    <n v="2781.31"/>
  </r>
  <r>
    <n v="3106"/>
    <x v="12"/>
    <x v="0"/>
    <x v="0"/>
    <n v="402139"/>
    <s v="Lighting - 4 Ft 2nd Gen. T-8 with Elec. Ballast"/>
    <x v="4"/>
    <x v="22"/>
    <s v="Lamp"/>
    <n v="18"/>
    <n v="99"/>
    <n v="0.18"/>
    <n v="658.73"/>
  </r>
  <r>
    <n v="3106"/>
    <x v="12"/>
    <x v="0"/>
    <x v="0"/>
    <n v="402139"/>
    <s v="Lighting - 4 Ft 2nd Gen. T-8 with Elec. Ballast"/>
    <x v="4"/>
    <x v="22"/>
    <s v="Lamp"/>
    <n v="65"/>
    <n v="357.5"/>
    <n v="0.66"/>
    <n v="2421.94"/>
  </r>
  <r>
    <n v="3106"/>
    <x v="12"/>
    <x v="0"/>
    <x v="0"/>
    <n v="402139"/>
    <s v="Lighting - 4 Ft 2nd Gen. T-8 with Elec. Ballast"/>
    <x v="4"/>
    <x v="22"/>
    <s v="Lamp"/>
    <n v="76"/>
    <n v="418"/>
    <n v="0.77"/>
    <n v="2831.81"/>
  </r>
  <r>
    <n v="3106"/>
    <x v="12"/>
    <x v="0"/>
    <x v="0"/>
    <n v="402139"/>
    <s v="Lighting - 4 Ft 2nd Gen. T-8 with Elec. Ballast"/>
    <x v="4"/>
    <x v="22"/>
    <s v="Lamp"/>
    <n v="92"/>
    <n v="506"/>
    <n v="0.92"/>
    <n v="3366.85"/>
  </r>
  <r>
    <n v="3106"/>
    <x v="12"/>
    <x v="0"/>
    <x v="0"/>
    <n v="402139"/>
    <s v="Lighting - 4 Ft 2nd Gen. T-8 with Elec. Ballast"/>
    <x v="4"/>
    <x v="22"/>
    <s v="Lamp"/>
    <n v="32"/>
    <n v="176"/>
    <n v="0.32"/>
    <n v="1171.07"/>
  </r>
  <r>
    <n v="3106"/>
    <x v="12"/>
    <x v="0"/>
    <x v="0"/>
    <n v="402139"/>
    <s v="Lighting - 4 Ft 2nd Gen. T-8 with Elec. Ballast"/>
    <x v="4"/>
    <x v="22"/>
    <s v="Lamp"/>
    <n v="16"/>
    <n v="88"/>
    <n v="0.16"/>
    <n v="596.16999999999996"/>
  </r>
  <r>
    <n v="3106"/>
    <x v="12"/>
    <x v="0"/>
    <x v="0"/>
    <n v="402139"/>
    <s v="Lighting - 4 Ft 2nd Gen. T-8 with Elec. Ballast"/>
    <x v="4"/>
    <x v="22"/>
    <s v="Lamp"/>
    <n v="12"/>
    <n v="66"/>
    <n v="0.12"/>
    <n v="439.15"/>
  </r>
  <r>
    <n v="3106"/>
    <x v="12"/>
    <x v="0"/>
    <x v="0"/>
    <n v="402139"/>
    <s v="Lighting - 4 Ft 2nd Gen. T-8 with Elec. Ballast"/>
    <x v="4"/>
    <x v="22"/>
    <s v="Lamp"/>
    <n v="16"/>
    <n v="88"/>
    <n v="0.16"/>
    <n v="596.16999999999996"/>
  </r>
  <r>
    <n v="3106"/>
    <x v="12"/>
    <x v="0"/>
    <x v="0"/>
    <n v="402139"/>
    <s v="Lighting - 4 Ft 2nd Gen. T-8 with Elec. Ballast"/>
    <x v="4"/>
    <x v="22"/>
    <s v="Lamp"/>
    <n v="64"/>
    <n v="352"/>
    <n v="0.65"/>
    <n v="2384.6799999999998"/>
  </r>
  <r>
    <n v="3106"/>
    <x v="12"/>
    <x v="0"/>
    <x v="0"/>
    <n v="402139"/>
    <s v="Lighting - 4 Ft 2nd Gen. T-8 with Elec. Ballast"/>
    <x v="4"/>
    <x v="22"/>
    <s v="Lamp"/>
    <n v="36"/>
    <n v="198"/>
    <n v="0.33"/>
    <n v="1867.6"/>
  </r>
  <r>
    <n v="3106"/>
    <x v="12"/>
    <x v="0"/>
    <x v="0"/>
    <n v="402139"/>
    <s v="Lighting - 4 Ft 2nd Gen. T-8 with Elec. Ballast"/>
    <x v="4"/>
    <x v="22"/>
    <s v="Lamp"/>
    <n v="4"/>
    <n v="22"/>
    <n v="0.04"/>
    <n v="146.38"/>
  </r>
  <r>
    <n v="3106"/>
    <x v="12"/>
    <x v="0"/>
    <x v="0"/>
    <n v="402139"/>
    <s v="Lighting - 4 Ft 2nd Gen. T-8 with Elec. Ballast"/>
    <x v="4"/>
    <x v="22"/>
    <s v="Lamp"/>
    <n v="188"/>
    <n v="1034"/>
    <n v="1.53"/>
    <n v="6261.07"/>
  </r>
  <r>
    <n v="3106"/>
    <x v="12"/>
    <x v="0"/>
    <x v="0"/>
    <n v="402139"/>
    <s v="Lighting - 4 Ft 2nd Gen. T-8 with Elec. Ballast"/>
    <x v="4"/>
    <x v="22"/>
    <s v="Lamp"/>
    <n v="29"/>
    <n v="159.5"/>
    <n v="0.28999999999999998"/>
    <n v="1080.55"/>
  </r>
  <r>
    <n v="3106"/>
    <x v="12"/>
    <x v="0"/>
    <x v="0"/>
    <n v="402139"/>
    <s v="Lighting - 4 Ft 2nd Gen. T-8 with Elec. Ballast"/>
    <x v="4"/>
    <x v="22"/>
    <s v="Lamp"/>
    <n v="68"/>
    <n v="374"/>
    <n v="0.64"/>
    <n v="3626.26"/>
  </r>
  <r>
    <n v="3106"/>
    <x v="12"/>
    <x v="0"/>
    <x v="0"/>
    <n v="402139"/>
    <s v="Lighting - 4 Ft 2nd Gen. T-8 with Elec. Ballast"/>
    <x v="4"/>
    <x v="22"/>
    <s v="Lamp"/>
    <n v="158"/>
    <n v="869"/>
    <n v="0.95"/>
    <n v="4375.72"/>
  </r>
  <r>
    <n v="3106"/>
    <x v="12"/>
    <x v="0"/>
    <x v="0"/>
    <n v="402139"/>
    <s v="Lighting - 4 Ft 2nd Gen. T-8 with Elec. Ballast"/>
    <x v="4"/>
    <x v="22"/>
    <s v="Lamp"/>
    <n v="4"/>
    <n v="22"/>
    <n v="0.03"/>
    <n v="118.05"/>
  </r>
  <r>
    <n v="3106"/>
    <x v="12"/>
    <x v="0"/>
    <x v="0"/>
    <n v="402139"/>
    <s v="Lighting - 4 Ft 2nd Gen. T-8 with Elec. Ballast"/>
    <x v="4"/>
    <x v="22"/>
    <s v="Lamp"/>
    <n v="6"/>
    <n v="33"/>
    <n v="0.05"/>
    <n v="272.85000000000002"/>
  </r>
  <r>
    <n v="3106"/>
    <x v="12"/>
    <x v="0"/>
    <x v="0"/>
    <n v="402139"/>
    <s v="Lighting - 4 Ft 2nd Gen. T-8 with Elec. Ballast"/>
    <x v="4"/>
    <x v="22"/>
    <s v="Lamp"/>
    <n v="48"/>
    <n v="264"/>
    <n v="0.48"/>
    <n v="1756.61"/>
  </r>
  <r>
    <n v="3106"/>
    <x v="12"/>
    <x v="0"/>
    <x v="0"/>
    <n v="402139"/>
    <s v="Lighting - 4 Ft 2nd Gen. T-8 with Elec. Ballast"/>
    <x v="4"/>
    <x v="22"/>
    <s v="Lamp"/>
    <n v="174"/>
    <n v="957"/>
    <n v="1.66"/>
    <n v="9120.32"/>
  </r>
  <r>
    <n v="3106"/>
    <x v="12"/>
    <x v="0"/>
    <x v="0"/>
    <n v="402139"/>
    <s v="Lighting - 4 Ft 2nd Gen. T-8 with Elec. Ballast"/>
    <x v="4"/>
    <x v="22"/>
    <s v="Lamp"/>
    <n v="52"/>
    <n v="286"/>
    <n v="0.52"/>
    <n v="1903"/>
  </r>
  <r>
    <n v="3106"/>
    <x v="12"/>
    <x v="0"/>
    <x v="0"/>
    <n v="402139"/>
    <s v="Lighting - 4 Ft 2nd Gen. T-8 with Elec. Ballast"/>
    <x v="4"/>
    <x v="22"/>
    <s v="Lamp"/>
    <n v="20"/>
    <n v="110"/>
    <n v="0.2"/>
    <n v="731.92"/>
  </r>
  <r>
    <n v="3106"/>
    <x v="12"/>
    <x v="0"/>
    <x v="0"/>
    <n v="402139"/>
    <s v="Lighting - 4 Ft 2nd Gen. T-8 with Elec. Ballast"/>
    <x v="4"/>
    <x v="22"/>
    <s v="Lamp"/>
    <n v="197"/>
    <n v="1083.5"/>
    <n v="1.9"/>
    <n v="8958.89"/>
  </r>
  <r>
    <n v="3106"/>
    <x v="12"/>
    <x v="0"/>
    <x v="0"/>
    <n v="402139"/>
    <s v="Lighting - 4 Ft 2nd Gen. T-8 with Elec. Ballast"/>
    <x v="4"/>
    <x v="22"/>
    <s v="Lamp"/>
    <n v="404"/>
    <n v="2222"/>
    <n v="3.91"/>
    <n v="18372.55"/>
  </r>
  <r>
    <n v="3106"/>
    <x v="12"/>
    <x v="0"/>
    <x v="0"/>
    <n v="402139"/>
    <s v="Lighting - 4 Ft 2nd Gen. T-8 with Elec. Ballast"/>
    <x v="4"/>
    <x v="22"/>
    <s v="Lamp"/>
    <n v="42"/>
    <n v="231"/>
    <n v="0.33"/>
    <n v="1239.55"/>
  </r>
  <r>
    <n v="3106"/>
    <x v="12"/>
    <x v="0"/>
    <x v="0"/>
    <n v="402139"/>
    <s v="Lighting - 4 Ft 2nd Gen. T-8 with Elec. Ballast"/>
    <x v="4"/>
    <x v="22"/>
    <s v="Lamp"/>
    <n v="336"/>
    <n v="1848"/>
    <n v="3.44"/>
    <n v="12519.59"/>
  </r>
  <r>
    <n v="3106"/>
    <x v="12"/>
    <x v="0"/>
    <x v="0"/>
    <n v="402139"/>
    <s v="Lighting - 4 Ft 2nd Gen. T-8 with Elec. Ballast"/>
    <x v="4"/>
    <x v="22"/>
    <s v="Lamp"/>
    <n v="20"/>
    <n v="110"/>
    <n v="0.19"/>
    <n v="1048.31"/>
  </r>
  <r>
    <n v="3106"/>
    <x v="12"/>
    <x v="0"/>
    <x v="0"/>
    <n v="402139"/>
    <s v="Lighting - 4 Ft 2nd Gen. T-8 with Elec. Ballast"/>
    <x v="4"/>
    <x v="22"/>
    <s v="Lamp"/>
    <n v="14"/>
    <n v="77"/>
    <n v="0.1"/>
    <n v="652.07000000000005"/>
  </r>
  <r>
    <n v="3106"/>
    <x v="12"/>
    <x v="0"/>
    <x v="0"/>
    <n v="402139"/>
    <s v="Lighting - 4 Ft 2nd Gen. T-8 with Elec. Ballast"/>
    <x v="4"/>
    <x v="22"/>
    <s v="Lamp"/>
    <n v="124"/>
    <n v="682"/>
    <n v="1.24"/>
    <n v="4537.92"/>
  </r>
  <r>
    <n v="3106"/>
    <x v="12"/>
    <x v="0"/>
    <x v="0"/>
    <n v="402139"/>
    <s v="Lighting - 4 Ft 2nd Gen. T-8 with Elec. Ballast"/>
    <x v="4"/>
    <x v="22"/>
    <s v="Lamp"/>
    <n v="80"/>
    <n v="440"/>
    <n v="0.8"/>
    <n v="2927.69"/>
  </r>
  <r>
    <n v="3106"/>
    <x v="12"/>
    <x v="0"/>
    <x v="0"/>
    <n v="402139"/>
    <s v="Lighting - 4 Ft 2nd Gen. T-8 with Elec. Ballast"/>
    <x v="4"/>
    <x v="22"/>
    <s v="Lamp"/>
    <n v="24"/>
    <n v="132"/>
    <n v="0.24"/>
    <n v="878.3"/>
  </r>
  <r>
    <n v="3106"/>
    <x v="12"/>
    <x v="0"/>
    <x v="0"/>
    <n v="402139"/>
    <s v="Lighting - 4 Ft 2nd Gen. T-8 with Elec. Ballast"/>
    <x v="4"/>
    <x v="22"/>
    <s v="Lamp"/>
    <n v="50"/>
    <n v="275"/>
    <n v="0.5"/>
    <n v="1829.8"/>
  </r>
  <r>
    <n v="3106"/>
    <x v="12"/>
    <x v="0"/>
    <x v="0"/>
    <n v="402139"/>
    <s v="Lighting - 4 Ft 2nd Gen. T-8 with Elec. Ballast"/>
    <x v="4"/>
    <x v="22"/>
    <s v="Lamp"/>
    <n v="4"/>
    <n v="22"/>
    <n v="0.03"/>
    <n v="181.9"/>
  </r>
  <r>
    <n v="3106"/>
    <x v="12"/>
    <x v="0"/>
    <x v="0"/>
    <n v="402139"/>
    <s v="Lighting - 4 Ft 2nd Gen. T-8 with Elec. Ballast"/>
    <x v="4"/>
    <x v="22"/>
    <s v="Lamp"/>
    <n v="8"/>
    <n v="44"/>
    <n v="0.08"/>
    <n v="292.76"/>
  </r>
  <r>
    <n v="3106"/>
    <x v="12"/>
    <x v="0"/>
    <x v="0"/>
    <n v="402139"/>
    <s v="Lighting - 4 Ft 2nd Gen. T-8 with Elec. Ballast"/>
    <x v="4"/>
    <x v="22"/>
    <s v="Lamp"/>
    <n v="12"/>
    <n v="66"/>
    <n v="0.12"/>
    <n v="439.15"/>
  </r>
  <r>
    <n v="3106"/>
    <x v="12"/>
    <x v="0"/>
    <x v="0"/>
    <n v="402139"/>
    <s v="Lighting - 4 Ft 2nd Gen. T-8 with Elec. Ballast"/>
    <x v="4"/>
    <x v="22"/>
    <s v="Lamp"/>
    <n v="62"/>
    <n v="341"/>
    <n v="0.62"/>
    <n v="2268.96"/>
  </r>
  <r>
    <n v="3106"/>
    <x v="12"/>
    <x v="0"/>
    <x v="0"/>
    <n v="402139"/>
    <s v="Lighting - 4 Ft 2nd Gen. T-8 with Elec. Ballast"/>
    <x v="4"/>
    <x v="22"/>
    <s v="Lamp"/>
    <n v="94"/>
    <n v="517"/>
    <n v="0.91"/>
    <n v="4274.8"/>
  </r>
  <r>
    <n v="3106"/>
    <x v="12"/>
    <x v="0"/>
    <x v="0"/>
    <n v="402139"/>
    <s v="Lighting - 4 Ft 2nd Gen. T-8 with Elec. Ballast"/>
    <x v="4"/>
    <x v="22"/>
    <s v="Lamp"/>
    <n v="72"/>
    <n v="396"/>
    <n v="0.72"/>
    <n v="2634.92"/>
  </r>
  <r>
    <n v="3106"/>
    <x v="12"/>
    <x v="0"/>
    <x v="0"/>
    <n v="402139"/>
    <s v="Lighting - 4 Ft 2nd Gen. T-8 with Elec. Ballast"/>
    <x v="4"/>
    <x v="22"/>
    <s v="Lamp"/>
    <n v="28"/>
    <n v="154"/>
    <n v="0.28000000000000003"/>
    <n v="1024.69"/>
  </r>
  <r>
    <n v="3106"/>
    <x v="12"/>
    <x v="0"/>
    <x v="0"/>
    <n v="402139"/>
    <s v="Lighting - 4 Ft 2nd Gen. T-8 with Elec. Ballast"/>
    <x v="4"/>
    <x v="22"/>
    <s v="Lamp"/>
    <n v="3"/>
    <n v="14.85"/>
    <n v="0.02"/>
    <n v="144.75"/>
  </r>
  <r>
    <n v="3106"/>
    <x v="12"/>
    <x v="0"/>
    <x v="0"/>
    <n v="402139"/>
    <s v="Lighting - 4 Ft 2nd Gen. T-8 with Elec. Ballast"/>
    <x v="4"/>
    <x v="22"/>
    <s v="Lamp"/>
    <n v="24"/>
    <n v="132"/>
    <n v="0.24"/>
    <n v="878.3"/>
  </r>
  <r>
    <n v="3106"/>
    <x v="12"/>
    <x v="0"/>
    <x v="0"/>
    <n v="402139"/>
    <s v="Lighting - 4 Ft 2nd Gen. T-8 with Elec. Ballast"/>
    <x v="4"/>
    <x v="22"/>
    <s v="Lamp"/>
    <n v="139"/>
    <n v="764.5"/>
    <n v="1.39"/>
    <n v="5035.51"/>
  </r>
  <r>
    <n v="3106"/>
    <x v="12"/>
    <x v="0"/>
    <x v="0"/>
    <n v="402139"/>
    <s v="Lighting - 4 Ft 2nd Gen. T-8 with Elec. Ballast"/>
    <x v="4"/>
    <x v="22"/>
    <s v="Lamp"/>
    <n v="68"/>
    <n v="374"/>
    <n v="0.62"/>
    <n v="3546.71"/>
  </r>
  <r>
    <n v="3106"/>
    <x v="12"/>
    <x v="0"/>
    <x v="0"/>
    <n v="402139"/>
    <s v="Lighting - 4 Ft 2nd Gen. T-8 with Elec. Ballast"/>
    <x v="4"/>
    <x v="22"/>
    <s v="Lamp"/>
    <n v="40"/>
    <n v="220"/>
    <n v="0.4"/>
    <n v="1463.84"/>
  </r>
  <r>
    <n v="3106"/>
    <x v="12"/>
    <x v="0"/>
    <x v="0"/>
    <n v="402139"/>
    <s v="Lighting - 4 Ft 2nd Gen. T-8 with Elec. Ballast"/>
    <x v="4"/>
    <x v="22"/>
    <s v="Lamp"/>
    <n v="4"/>
    <n v="19.8"/>
    <n v="0.04"/>
    <n v="149.04"/>
  </r>
  <r>
    <n v="3106"/>
    <x v="12"/>
    <x v="0"/>
    <x v="0"/>
    <n v="402139"/>
    <s v="Lighting - 4 Ft 2nd Gen. T-8 with Elec. Ballast"/>
    <x v="4"/>
    <x v="22"/>
    <s v="Lamp"/>
    <n v="20"/>
    <n v="99"/>
    <n v="0.14000000000000001"/>
    <n v="931.54"/>
  </r>
  <r>
    <n v="3106"/>
    <x v="12"/>
    <x v="0"/>
    <x v="0"/>
    <n v="402139"/>
    <s v="Lighting - 4 Ft 2nd Gen. T-8 with Elec. Ballast"/>
    <x v="4"/>
    <x v="22"/>
    <s v="Lamp"/>
    <n v="32"/>
    <n v="176"/>
    <n v="0.23"/>
    <n v="1490.46"/>
  </r>
  <r>
    <n v="3106"/>
    <x v="12"/>
    <x v="0"/>
    <x v="0"/>
    <n v="402139"/>
    <s v="Lighting - 4 Ft 2nd Gen. T-8 with Elec. Ballast"/>
    <x v="4"/>
    <x v="22"/>
    <s v="Lamp"/>
    <n v="614"/>
    <n v="3377"/>
    <n v="5.95"/>
    <n v="27922.639999999999"/>
  </r>
  <r>
    <n v="3106"/>
    <x v="12"/>
    <x v="0"/>
    <x v="0"/>
    <n v="402139"/>
    <s v="Lighting - 4 Ft 2nd Gen. T-8 with Elec. Ballast"/>
    <x v="4"/>
    <x v="22"/>
    <s v="Lamp"/>
    <n v="32"/>
    <n v="176"/>
    <n v="0.32"/>
    <n v="1171.07"/>
  </r>
  <r>
    <n v="3106"/>
    <x v="12"/>
    <x v="0"/>
    <x v="0"/>
    <n v="402139"/>
    <s v="Lighting - 4 Ft 2nd Gen. T-8 with Elec. Ballast"/>
    <x v="4"/>
    <x v="22"/>
    <s v="Lamp"/>
    <n v="2"/>
    <n v="9.9"/>
    <n v="0.02"/>
    <n v="73.19"/>
  </r>
  <r>
    <n v="3106"/>
    <x v="12"/>
    <x v="0"/>
    <x v="0"/>
    <n v="402139"/>
    <s v="Lighting - 4 Ft 2nd Gen. T-8 with Elec. Ballast"/>
    <x v="4"/>
    <x v="22"/>
    <s v="Lamp"/>
    <n v="6"/>
    <n v="29.7"/>
    <n v="0.04"/>
    <n v="279.45999999999998"/>
  </r>
  <r>
    <n v="3106"/>
    <x v="12"/>
    <x v="0"/>
    <x v="0"/>
    <n v="402139"/>
    <s v="Lighting - 4 Ft 2nd Gen. T-8 with Elec. Ballast"/>
    <x v="4"/>
    <x v="22"/>
    <s v="Lamp"/>
    <n v="20"/>
    <n v="110"/>
    <n v="0.2"/>
    <n v="731.92"/>
  </r>
  <r>
    <n v="3106"/>
    <x v="12"/>
    <x v="0"/>
    <x v="0"/>
    <n v="402139"/>
    <s v="Lighting - 4 Ft 2nd Gen. T-8 with Elec. Ballast"/>
    <x v="4"/>
    <x v="22"/>
    <s v="Lamp"/>
    <n v="28"/>
    <n v="154"/>
    <n v="0.15"/>
    <n v="780.04"/>
  </r>
  <r>
    <n v="3106"/>
    <x v="12"/>
    <x v="0"/>
    <x v="0"/>
    <n v="402139"/>
    <s v="Lighting - 4 Ft 2nd Gen. T-8 with Elec. Ballast"/>
    <x v="4"/>
    <x v="22"/>
    <s v="Lamp"/>
    <n v="46"/>
    <n v="253"/>
    <n v="0.36"/>
    <n v="1357.6"/>
  </r>
  <r>
    <n v="3106"/>
    <x v="12"/>
    <x v="0"/>
    <x v="0"/>
    <n v="402139"/>
    <s v="Lighting - 4 Ft 2nd Gen. T-8 with Elec. Ballast"/>
    <x v="4"/>
    <x v="22"/>
    <s v="Lamp"/>
    <n v="89"/>
    <n v="489.5"/>
    <n v="0.89"/>
    <n v="3257.06"/>
  </r>
  <r>
    <n v="3106"/>
    <x v="12"/>
    <x v="0"/>
    <x v="0"/>
    <n v="402139"/>
    <s v="Lighting - 4 Ft 2nd Gen. T-8 with Elec. Ballast"/>
    <x v="4"/>
    <x v="22"/>
    <s v="Lamp"/>
    <n v="66"/>
    <n v="363"/>
    <n v="0.66"/>
    <n v="2415.34"/>
  </r>
  <r>
    <n v="3106"/>
    <x v="12"/>
    <x v="0"/>
    <x v="0"/>
    <n v="402139"/>
    <s v="Lighting - 4 Ft 2nd Gen. T-8 with Elec. Ballast"/>
    <x v="4"/>
    <x v="22"/>
    <s v="Lamp"/>
    <n v="76"/>
    <n v="418"/>
    <n v="0.77"/>
    <n v="2831.81"/>
  </r>
  <r>
    <n v="3106"/>
    <x v="12"/>
    <x v="0"/>
    <x v="0"/>
    <n v="402139"/>
    <s v="Lighting - 4 Ft 2nd Gen. T-8 with Elec. Ballast"/>
    <x v="4"/>
    <x v="22"/>
    <s v="Lamp"/>
    <n v="28"/>
    <n v="154"/>
    <n v="0.28000000000000003"/>
    <n v="1024.69"/>
  </r>
  <r>
    <n v="3106"/>
    <x v="12"/>
    <x v="0"/>
    <x v="0"/>
    <n v="402139"/>
    <s v="Lighting - 4 Ft 2nd Gen. T-8 with Elec. Ballast"/>
    <x v="4"/>
    <x v="22"/>
    <s v="Lamp"/>
    <n v="108"/>
    <n v="594"/>
    <n v="1.08"/>
    <n v="3952.38"/>
  </r>
  <r>
    <n v="3106"/>
    <x v="12"/>
    <x v="0"/>
    <x v="0"/>
    <n v="402139"/>
    <s v="Lighting - 4 Ft 2nd Gen. T-8 with Elec. Ballast"/>
    <x v="4"/>
    <x v="22"/>
    <s v="Lamp"/>
    <n v="61"/>
    <n v="335.5"/>
    <n v="0.61"/>
    <n v="2232.36"/>
  </r>
  <r>
    <n v="3106"/>
    <x v="12"/>
    <x v="0"/>
    <x v="0"/>
    <n v="402139"/>
    <s v="Lighting - 4 Ft 2nd Gen. T-8 with Elec. Ballast"/>
    <x v="4"/>
    <x v="22"/>
    <s v="Lamp"/>
    <n v="14"/>
    <n v="77"/>
    <n v="0.14000000000000001"/>
    <n v="512.34"/>
  </r>
  <r>
    <n v="3106"/>
    <x v="12"/>
    <x v="0"/>
    <x v="0"/>
    <n v="402139"/>
    <s v="Lighting - 4 Ft 2nd Gen. T-8 with Elec. Ballast"/>
    <x v="4"/>
    <x v="22"/>
    <s v="Lamp"/>
    <n v="6"/>
    <n v="33"/>
    <n v="0.06"/>
    <n v="219.57"/>
  </r>
  <r>
    <n v="3106"/>
    <x v="12"/>
    <x v="0"/>
    <x v="0"/>
    <n v="402139"/>
    <s v="Lighting - 4 Ft 2nd Gen. T-8 with Elec. Ballast"/>
    <x v="4"/>
    <x v="22"/>
    <s v="Lamp"/>
    <n v="32"/>
    <n v="176"/>
    <n v="0.32"/>
    <n v="1171.07"/>
  </r>
  <r>
    <n v="3106"/>
    <x v="12"/>
    <x v="0"/>
    <x v="0"/>
    <n v="402139"/>
    <s v="Lighting - 4 Ft 2nd Gen. T-8 with Elec. Ballast"/>
    <x v="4"/>
    <x v="22"/>
    <s v="Lamp"/>
    <n v="100"/>
    <n v="550"/>
    <n v="0.79"/>
    <n v="2951.3"/>
  </r>
  <r>
    <n v="3106"/>
    <x v="12"/>
    <x v="0"/>
    <x v="0"/>
    <n v="402139"/>
    <s v="Lighting - 4 Ft 2nd Gen. T-8 with Elec. Ballast"/>
    <x v="4"/>
    <x v="22"/>
    <s v="Lamp"/>
    <n v="1"/>
    <n v="4.95"/>
    <n v="0.01"/>
    <n v="37.26"/>
  </r>
  <r>
    <n v="3106"/>
    <x v="12"/>
    <x v="0"/>
    <x v="0"/>
    <n v="402139"/>
    <s v="Lighting - 4 Ft 2nd Gen. T-8 with Elec. Ballast"/>
    <x v="4"/>
    <x v="22"/>
    <s v="Lamp"/>
    <n v="42"/>
    <n v="231"/>
    <n v="0.43"/>
    <n v="1564.94"/>
  </r>
  <r>
    <n v="3106"/>
    <x v="12"/>
    <x v="0"/>
    <x v="0"/>
    <n v="402139"/>
    <s v="Lighting - 4 Ft 2nd Gen. T-8 with Elec. Ballast"/>
    <x v="4"/>
    <x v="22"/>
    <s v="Lamp"/>
    <n v="30"/>
    <n v="165"/>
    <n v="0.3"/>
    <n v="1097.8800000000001"/>
  </r>
  <r>
    <n v="3106"/>
    <x v="12"/>
    <x v="0"/>
    <x v="0"/>
    <n v="402139"/>
    <s v="Lighting - 4 Ft 2nd Gen. T-8 with Elec. Ballast"/>
    <x v="4"/>
    <x v="22"/>
    <s v="Lamp"/>
    <n v="40"/>
    <n v="198"/>
    <n v="0.28999999999999998"/>
    <n v="1863.08"/>
  </r>
  <r>
    <n v="3106"/>
    <x v="12"/>
    <x v="0"/>
    <x v="0"/>
    <n v="402139"/>
    <s v="Lighting - 4 Ft 2nd Gen. T-8 with Elec. Ballast"/>
    <x v="4"/>
    <x v="22"/>
    <s v="Lamp"/>
    <n v="25"/>
    <n v="137.5"/>
    <n v="0.19"/>
    <n v="737.82"/>
  </r>
  <r>
    <n v="3106"/>
    <x v="12"/>
    <x v="0"/>
    <x v="0"/>
    <n v="402139"/>
    <s v="Lighting - 4 Ft 2nd Gen. T-8 with Elec. Ballast"/>
    <x v="4"/>
    <x v="22"/>
    <s v="Lamp"/>
    <n v="60"/>
    <n v="330"/>
    <n v="0.6"/>
    <n v="2195.77"/>
  </r>
  <r>
    <n v="3106"/>
    <x v="12"/>
    <x v="0"/>
    <x v="0"/>
    <n v="402139"/>
    <s v="Lighting - 4 Ft 2nd Gen. T-8 with Elec. Ballast"/>
    <x v="4"/>
    <x v="22"/>
    <s v="Lamp"/>
    <n v="24"/>
    <n v="132"/>
    <n v="0.19"/>
    <n v="708.31"/>
  </r>
  <r>
    <n v="3106"/>
    <x v="12"/>
    <x v="0"/>
    <x v="0"/>
    <n v="402139"/>
    <s v="Lighting - 4 Ft 2nd Gen. T-8 with Elec. Ballast"/>
    <x v="4"/>
    <x v="22"/>
    <s v="Lamp"/>
    <n v="76"/>
    <n v="418"/>
    <n v="0.46"/>
    <n v="2104.77"/>
  </r>
  <r>
    <n v="3106"/>
    <x v="12"/>
    <x v="0"/>
    <x v="0"/>
    <n v="402139"/>
    <s v="Lighting - 4 Ft 2nd Gen. T-8 with Elec. Ballast"/>
    <x v="4"/>
    <x v="22"/>
    <s v="Lamp"/>
    <n v="218"/>
    <n v="1079.0999999999999"/>
    <n v="1.73"/>
    <n v="6433.85"/>
  </r>
  <r>
    <n v="3106"/>
    <x v="12"/>
    <x v="0"/>
    <x v="0"/>
    <n v="402139"/>
    <s v="Lighting - 4 Ft 2nd Gen. T-8 with Elec. Ballast"/>
    <x v="4"/>
    <x v="22"/>
    <s v="Lamp"/>
    <n v="46"/>
    <n v="253"/>
    <n v="0.47"/>
    <n v="1713.99"/>
  </r>
  <r>
    <n v="3106"/>
    <x v="12"/>
    <x v="0"/>
    <x v="0"/>
    <n v="402139"/>
    <s v="Lighting - 4 Ft 2nd Gen. T-8 with Elec. Ballast"/>
    <x v="4"/>
    <x v="22"/>
    <s v="Lamp"/>
    <n v="1"/>
    <n v="4.95"/>
    <n v="6.0581532999999998E-3"/>
    <n v="27.69"/>
  </r>
  <r>
    <n v="3106"/>
    <x v="12"/>
    <x v="0"/>
    <x v="0"/>
    <n v="402139"/>
    <s v="Lighting - 4 Ft 2nd Gen. T-8 with Elec. Ballast"/>
    <x v="4"/>
    <x v="22"/>
    <s v="Lamp"/>
    <n v="58"/>
    <n v="319"/>
    <n v="0.46"/>
    <n v="1711.75"/>
  </r>
  <r>
    <n v="3106"/>
    <x v="12"/>
    <x v="0"/>
    <x v="0"/>
    <n v="402139"/>
    <s v="Lighting - 4 Ft 2nd Gen. T-8 with Elec. Ballast"/>
    <x v="4"/>
    <x v="22"/>
    <s v="Lamp"/>
    <n v="78"/>
    <n v="429"/>
    <n v="0.8"/>
    <n v="2906.33"/>
  </r>
  <r>
    <n v="3106"/>
    <x v="12"/>
    <x v="0"/>
    <x v="0"/>
    <n v="402139"/>
    <s v="Lighting - 4 Ft 2nd Gen. T-8 with Elec. Ballast"/>
    <x v="4"/>
    <x v="22"/>
    <s v="Lamp"/>
    <n v="36"/>
    <n v="198"/>
    <n v="0.33"/>
    <n v="1867.6"/>
  </r>
  <r>
    <n v="3106"/>
    <x v="12"/>
    <x v="0"/>
    <x v="0"/>
    <n v="402139"/>
    <s v="Lighting - 4 Ft 2nd Gen. T-8 with Elec. Ballast"/>
    <x v="4"/>
    <x v="22"/>
    <s v="Lamp"/>
    <n v="52"/>
    <n v="257.39999999999998"/>
    <n v="0.31"/>
    <n v="1440.11"/>
  </r>
  <r>
    <n v="3106"/>
    <x v="12"/>
    <x v="0"/>
    <x v="0"/>
    <n v="402139"/>
    <s v="Lighting - 4 Ft 2nd Gen. T-8 with Elec. Ballast"/>
    <x v="4"/>
    <x v="22"/>
    <s v="Lamp"/>
    <n v="10"/>
    <n v="49.5"/>
    <n v="7.0000000000000007E-2"/>
    <n v="465.77"/>
  </r>
  <r>
    <n v="3106"/>
    <x v="12"/>
    <x v="0"/>
    <x v="0"/>
    <n v="402139"/>
    <s v="Lighting - 4 Ft 2nd Gen. T-8 with Elec. Ballast"/>
    <x v="4"/>
    <x v="22"/>
    <s v="Lamp"/>
    <n v="48"/>
    <n v="264"/>
    <n v="0.35"/>
    <n v="2235.6999999999998"/>
  </r>
  <r>
    <n v="3106"/>
    <x v="12"/>
    <x v="0"/>
    <x v="0"/>
    <n v="402139"/>
    <s v="Lighting - 4 Ft 2nd Gen. T-8 with Elec. Ballast"/>
    <x v="4"/>
    <x v="22"/>
    <s v="Lamp"/>
    <n v="14"/>
    <n v="69.3"/>
    <n v="0.1"/>
    <n v="652.07000000000005"/>
  </r>
  <r>
    <n v="3106"/>
    <x v="12"/>
    <x v="0"/>
    <x v="0"/>
    <n v="402139"/>
    <s v="Lighting - 4 Ft 2nd Gen. T-8 with Elec. Ballast"/>
    <x v="4"/>
    <x v="22"/>
    <s v="Lamp"/>
    <n v="24"/>
    <n v="132"/>
    <n v="0.24"/>
    <n v="878.3"/>
  </r>
  <r>
    <n v="3106"/>
    <x v="12"/>
    <x v="0"/>
    <x v="0"/>
    <n v="402139"/>
    <s v="Lighting - 4 Ft 2nd Gen. T-8 with Elec. Ballast"/>
    <x v="4"/>
    <x v="22"/>
    <s v="Lamp"/>
    <n v="12"/>
    <n v="66"/>
    <n v="0.12"/>
    <n v="439.15"/>
  </r>
  <r>
    <n v="3106"/>
    <x v="12"/>
    <x v="0"/>
    <x v="0"/>
    <n v="402139"/>
    <s v="Lighting - 4 Ft 2nd Gen. T-8 with Elec. Ballast"/>
    <x v="4"/>
    <x v="22"/>
    <s v="Lamp"/>
    <n v="33"/>
    <n v="181.5"/>
    <n v="0.26"/>
    <n v="973.93"/>
  </r>
  <r>
    <n v="3106"/>
    <x v="12"/>
    <x v="0"/>
    <x v="0"/>
    <n v="402139"/>
    <s v="Lighting - 4 Ft 2nd Gen. T-8 with Elec. Ballast"/>
    <x v="4"/>
    <x v="22"/>
    <s v="Lamp"/>
    <n v="44"/>
    <n v="242"/>
    <n v="0.41"/>
    <n v="2346.4"/>
  </r>
  <r>
    <n v="3106"/>
    <x v="12"/>
    <x v="0"/>
    <x v="0"/>
    <n v="402139"/>
    <s v="Lighting - 4 Ft 2nd Gen. T-8 with Elec. Ballast"/>
    <x v="4"/>
    <x v="22"/>
    <s v="Lamp"/>
    <n v="10"/>
    <n v="55"/>
    <n v="0.1"/>
    <n v="365.96"/>
  </r>
  <r>
    <n v="3106"/>
    <x v="12"/>
    <x v="0"/>
    <x v="0"/>
    <n v="402139"/>
    <s v="Lighting - 4 Ft 2nd Gen. T-8 with Elec. Ballast"/>
    <x v="4"/>
    <x v="22"/>
    <s v="Lamp"/>
    <n v="26"/>
    <n v="143"/>
    <n v="0.26"/>
    <n v="951.5"/>
  </r>
  <r>
    <n v="3106"/>
    <x v="12"/>
    <x v="0"/>
    <x v="0"/>
    <n v="402139"/>
    <s v="Lighting - 4 Ft 2nd Gen. T-8 with Elec. Ballast"/>
    <x v="4"/>
    <x v="22"/>
    <s v="Lamp"/>
    <n v="64"/>
    <n v="316.8"/>
    <n v="0.38"/>
    <n v="1772.44"/>
  </r>
  <r>
    <n v="3106"/>
    <x v="12"/>
    <x v="0"/>
    <x v="0"/>
    <n v="402139"/>
    <s v="Lighting - 4 Ft 2nd Gen. T-8 with Elec. Ballast"/>
    <x v="4"/>
    <x v="22"/>
    <s v="Lamp"/>
    <n v="130"/>
    <n v="643.5"/>
    <n v="1.08"/>
    <n v="6949.64"/>
  </r>
  <r>
    <n v="3106"/>
    <x v="12"/>
    <x v="0"/>
    <x v="0"/>
    <n v="402139"/>
    <s v="Lighting - 4 Ft 2nd Gen. T-8 with Elec. Ballast"/>
    <x v="4"/>
    <x v="22"/>
    <s v="Lamp"/>
    <n v="28"/>
    <n v="154"/>
    <n v="0.28000000000000003"/>
    <n v="1024.69"/>
  </r>
  <r>
    <n v="3106"/>
    <x v="12"/>
    <x v="0"/>
    <x v="0"/>
    <n v="402139"/>
    <s v="Lighting - 4 Ft 2nd Gen. T-8 with Elec. Ballast"/>
    <x v="4"/>
    <x v="22"/>
    <s v="Lamp"/>
    <n v="18"/>
    <n v="99"/>
    <n v="0.18"/>
    <n v="658.73"/>
  </r>
  <r>
    <n v="3106"/>
    <x v="12"/>
    <x v="0"/>
    <x v="0"/>
    <n v="402139"/>
    <s v="Lighting - 4 Ft 2nd Gen. T-8 with Elec. Ballast"/>
    <x v="4"/>
    <x v="22"/>
    <s v="Lamp"/>
    <n v="8"/>
    <n v="44"/>
    <n v="0.08"/>
    <n v="292.76"/>
  </r>
  <r>
    <n v="3106"/>
    <x v="12"/>
    <x v="0"/>
    <x v="0"/>
    <n v="402139"/>
    <s v="Lighting - 4 Ft 2nd Gen. T-8 with Elec. Ballast"/>
    <x v="4"/>
    <x v="22"/>
    <s v="Lamp"/>
    <n v="190"/>
    <n v="1045"/>
    <n v="1.94"/>
    <n v="7079.53"/>
  </r>
  <r>
    <n v="3106"/>
    <x v="12"/>
    <x v="0"/>
    <x v="0"/>
    <n v="402139"/>
    <s v="Lighting - 4 Ft 2nd Gen. T-8 with Elec. Ballast"/>
    <x v="4"/>
    <x v="22"/>
    <s v="Lamp"/>
    <n v="236"/>
    <n v="1298"/>
    <n v="2.37"/>
    <n v="8636.7000000000007"/>
  </r>
  <r>
    <n v="3106"/>
    <x v="12"/>
    <x v="0"/>
    <x v="0"/>
    <n v="402139"/>
    <s v="Lighting - 4 Ft 2nd Gen. T-8 with Elec. Ballast"/>
    <x v="4"/>
    <x v="22"/>
    <s v="Lamp"/>
    <n v="28"/>
    <n v="138.6"/>
    <n v="0.22"/>
    <n v="932.5"/>
  </r>
  <r>
    <n v="3106"/>
    <x v="12"/>
    <x v="0"/>
    <x v="0"/>
    <n v="402139"/>
    <s v="Lighting - 4 Ft 2nd Gen. T-8 with Elec. Ballast"/>
    <x v="4"/>
    <x v="22"/>
    <s v="Lamp"/>
    <n v="33"/>
    <n v="163.35"/>
    <n v="0.26"/>
    <n v="1099.01"/>
  </r>
  <r>
    <n v="3106"/>
    <x v="12"/>
    <x v="0"/>
    <x v="0"/>
    <n v="402139"/>
    <s v="Lighting - 4 Ft 2nd Gen. T-8 with Elec. Ballast"/>
    <x v="4"/>
    <x v="22"/>
    <s v="Lamp"/>
    <n v="28"/>
    <n v="154"/>
    <n v="0.24"/>
    <n v="847.94"/>
  </r>
  <r>
    <n v="3106"/>
    <x v="12"/>
    <x v="0"/>
    <x v="0"/>
    <n v="402139"/>
    <s v="Lighting - 4 Ft 2nd Gen. T-8 with Elec. Ballast"/>
    <x v="4"/>
    <x v="22"/>
    <s v="Lamp"/>
    <n v="30"/>
    <n v="165"/>
    <n v="0.24"/>
    <n v="999.1"/>
  </r>
  <r>
    <n v="3106"/>
    <x v="12"/>
    <x v="0"/>
    <x v="0"/>
    <n v="402139"/>
    <s v="Lighting - 4 Ft 2nd Gen. T-8 with Elec. Ballast"/>
    <x v="4"/>
    <x v="22"/>
    <s v="Lamp"/>
    <n v="24"/>
    <n v="118.8"/>
    <n v="0.17"/>
    <n v="1117.8499999999999"/>
  </r>
  <r>
    <n v="3106"/>
    <x v="12"/>
    <x v="0"/>
    <x v="0"/>
    <n v="402139"/>
    <s v="Lighting - 4 Ft 2nd Gen. T-8 with Elec. Ballast"/>
    <x v="4"/>
    <x v="22"/>
    <s v="Lamp"/>
    <n v="482"/>
    <n v="2385.9"/>
    <n v="4.03"/>
    <n v="25767.13"/>
  </r>
  <r>
    <n v="3106"/>
    <x v="12"/>
    <x v="0"/>
    <x v="0"/>
    <n v="402139"/>
    <s v="Lighting - 4 Ft 2nd Gen. T-8 with Elec. Ballast"/>
    <x v="4"/>
    <x v="22"/>
    <s v="Lamp"/>
    <n v="1045"/>
    <n v="5172.75"/>
    <n v="8.74"/>
    <n v="55864.42"/>
  </r>
  <r>
    <n v="3106"/>
    <x v="12"/>
    <x v="0"/>
    <x v="0"/>
    <n v="402139"/>
    <s v="Lighting - 4 Ft 2nd Gen. T-8 with Elec. Ballast"/>
    <x v="4"/>
    <x v="22"/>
    <s v="Lamp"/>
    <n v="84"/>
    <n v="462"/>
    <n v="0.84"/>
    <n v="3074.08"/>
  </r>
  <r>
    <n v="3106"/>
    <x v="12"/>
    <x v="0"/>
    <x v="0"/>
    <n v="402139"/>
    <s v="Lighting - 4 Ft 2nd Gen. T-8 with Elec. Ballast"/>
    <x v="4"/>
    <x v="22"/>
    <s v="Lamp"/>
    <n v="336"/>
    <n v="1663.2"/>
    <n v="2.81"/>
    <n v="17962.150000000001"/>
  </r>
  <r>
    <n v="3106"/>
    <x v="12"/>
    <x v="0"/>
    <x v="0"/>
    <n v="402139"/>
    <s v="Lighting - 4 Ft 2nd Gen. T-8 with Elec. Ballast"/>
    <x v="4"/>
    <x v="22"/>
    <s v="Lamp"/>
    <n v="3"/>
    <n v="16.5"/>
    <n v="0.02"/>
    <n v="155.63"/>
  </r>
  <r>
    <n v="3106"/>
    <x v="12"/>
    <x v="0"/>
    <x v="0"/>
    <n v="402139"/>
    <s v="Lighting - 4 Ft 2nd Gen. T-8 with Elec. Ballast"/>
    <x v="4"/>
    <x v="22"/>
    <s v="Lamp"/>
    <n v="195"/>
    <n v="1072.5"/>
    <n v="0.64"/>
    <n v="4367.62"/>
  </r>
  <r>
    <n v="3106"/>
    <x v="12"/>
    <x v="0"/>
    <x v="0"/>
    <n v="402139"/>
    <s v="Lighting - 4 Ft 2nd Gen. T-8 with Elec. Ballast"/>
    <x v="4"/>
    <x v="22"/>
    <s v="Lamp"/>
    <n v="195"/>
    <n v="1072.5"/>
    <n v="0.64"/>
    <n v="4367.62"/>
  </r>
  <r>
    <n v="3106"/>
    <x v="12"/>
    <x v="0"/>
    <x v="0"/>
    <n v="402139"/>
    <s v="Lighting - 4 Ft 2nd Gen. T-8 with Elec. Ballast"/>
    <x v="4"/>
    <x v="22"/>
    <s v="Lamp"/>
    <n v="28"/>
    <n v="154"/>
    <n v="0.28000000000000003"/>
    <n v="1024.69"/>
  </r>
  <r>
    <n v="3106"/>
    <x v="12"/>
    <x v="0"/>
    <x v="0"/>
    <n v="402139"/>
    <s v="Lighting - 4 Ft 2nd Gen. T-8 with Elec. Ballast"/>
    <x v="4"/>
    <x v="22"/>
    <s v="Lamp"/>
    <n v="8"/>
    <n v="44"/>
    <n v="0.08"/>
    <n v="292.76"/>
  </r>
  <r>
    <n v="3106"/>
    <x v="12"/>
    <x v="0"/>
    <x v="0"/>
    <n v="402139"/>
    <s v="Lighting - 4 Ft 2nd Gen. T-8 with Elec. Ballast"/>
    <x v="4"/>
    <x v="22"/>
    <s v="Lamp"/>
    <n v="110"/>
    <n v="605"/>
    <n v="1.1000000000000001"/>
    <n v="4025.58"/>
  </r>
  <r>
    <n v="3106"/>
    <x v="12"/>
    <x v="0"/>
    <x v="0"/>
    <n v="402139"/>
    <s v="Lighting - 4 Ft 2nd Gen. T-8 with Elec. Ballast"/>
    <x v="4"/>
    <x v="22"/>
    <s v="Lamp"/>
    <n v="68"/>
    <n v="336.6"/>
    <n v="0.22"/>
    <n v="1523.06"/>
  </r>
  <r>
    <n v="3106"/>
    <x v="12"/>
    <x v="0"/>
    <x v="0"/>
    <n v="402139"/>
    <s v="Lighting - 4 Ft 2nd Gen. T-8 with Elec. Ballast"/>
    <x v="4"/>
    <x v="22"/>
    <s v="Lamp"/>
    <n v="45"/>
    <n v="247.5"/>
    <n v="0.28000000000000003"/>
    <n v="1386"/>
  </r>
  <r>
    <n v="3106"/>
    <x v="12"/>
    <x v="0"/>
    <x v="0"/>
    <n v="402139"/>
    <s v="Lighting - 4 Ft 2nd Gen. T-8 with Elec. Ballast"/>
    <x v="4"/>
    <x v="22"/>
    <s v="Lamp"/>
    <n v="144"/>
    <n v="712.8"/>
    <n v="0.47"/>
    <n v="3225.32"/>
  </r>
  <r>
    <n v="3106"/>
    <x v="12"/>
    <x v="0"/>
    <x v="0"/>
    <n v="402139"/>
    <s v="Lighting - 4 Ft 2nd Gen. T-8 with Elec. Ballast"/>
    <x v="4"/>
    <x v="22"/>
    <s v="Lamp"/>
    <n v="94"/>
    <n v="465.3"/>
    <n v="0.56999999999999995"/>
    <n v="2610.96"/>
  </r>
  <r>
    <n v="3106"/>
    <x v="12"/>
    <x v="0"/>
    <x v="0"/>
    <n v="402139"/>
    <s v="Lighting - 4 Ft 2nd Gen. T-8 with Elec. Ballast"/>
    <x v="4"/>
    <x v="22"/>
    <s v="Lamp"/>
    <n v="26"/>
    <n v="143"/>
    <n v="0.26"/>
    <n v="951.5"/>
  </r>
  <r>
    <n v="3106"/>
    <x v="12"/>
    <x v="0"/>
    <x v="0"/>
    <n v="402139"/>
    <s v="Lighting - 4 Ft 2nd Gen. T-8 with Elec. Ballast"/>
    <x v="4"/>
    <x v="22"/>
    <s v="Lamp"/>
    <n v="72"/>
    <n v="396"/>
    <n v="0.72"/>
    <n v="2634.92"/>
  </r>
  <r>
    <n v="3106"/>
    <x v="12"/>
    <x v="0"/>
    <x v="0"/>
    <n v="402139"/>
    <s v="Lighting - 4 Ft 2nd Gen. T-8 with Elec. Ballast"/>
    <x v="4"/>
    <x v="22"/>
    <s v="Lamp"/>
    <n v="6"/>
    <n v="29.7"/>
    <n v="0.01"/>
    <n v="129.74"/>
  </r>
  <r>
    <n v="3106"/>
    <x v="12"/>
    <x v="0"/>
    <x v="0"/>
    <n v="402139"/>
    <s v="Lighting - 4 Ft 2nd Gen. T-8 with Elec. Ballast"/>
    <x v="4"/>
    <x v="22"/>
    <s v="Lamp"/>
    <n v="8"/>
    <n v="44"/>
    <n v="0.08"/>
    <n v="292.76"/>
  </r>
  <r>
    <n v="3106"/>
    <x v="12"/>
    <x v="0"/>
    <x v="0"/>
    <n v="402139"/>
    <s v="Lighting - 4 Ft 2nd Gen. T-8 with Elec. Ballast"/>
    <x v="4"/>
    <x v="22"/>
    <s v="Lamp"/>
    <n v="154"/>
    <n v="847"/>
    <n v="1.55"/>
    <n v="5635.81"/>
  </r>
  <r>
    <n v="3106"/>
    <x v="12"/>
    <x v="0"/>
    <x v="0"/>
    <n v="402139"/>
    <s v="Lighting - 4 Ft 2nd Gen. T-8 with Elec. Ballast"/>
    <x v="4"/>
    <x v="22"/>
    <s v="Lamp"/>
    <n v="32"/>
    <n v="176"/>
    <n v="0.32"/>
    <n v="1171.07"/>
  </r>
  <r>
    <n v="3106"/>
    <x v="12"/>
    <x v="0"/>
    <x v="0"/>
    <n v="402139"/>
    <s v="Lighting - 4 Ft 2nd Gen. T-8 with Elec. Ballast"/>
    <x v="4"/>
    <x v="22"/>
    <s v="Lamp"/>
    <n v="24"/>
    <n v="118.8"/>
    <n v="0.24"/>
    <n v="878.3"/>
  </r>
  <r>
    <n v="3106"/>
    <x v="12"/>
    <x v="0"/>
    <x v="0"/>
    <n v="402139"/>
    <s v="Lighting - 4 Ft 2nd Gen. T-8 with Elec. Ballast"/>
    <x v="4"/>
    <x v="22"/>
    <s v="Lamp"/>
    <n v="172"/>
    <n v="946"/>
    <n v="1.76"/>
    <n v="6408.83"/>
  </r>
  <r>
    <n v="3106"/>
    <x v="12"/>
    <x v="0"/>
    <x v="0"/>
    <n v="402139"/>
    <s v="Lighting - 4 Ft 2nd Gen. T-8 with Elec. Ballast"/>
    <x v="4"/>
    <x v="22"/>
    <s v="Lamp"/>
    <n v="8"/>
    <n v="44"/>
    <n v="0.08"/>
    <n v="292.76"/>
  </r>
  <r>
    <n v="3106"/>
    <x v="12"/>
    <x v="0"/>
    <x v="0"/>
    <n v="402139"/>
    <s v="Lighting - 4 Ft 2nd Gen. T-8 with Elec. Ballast"/>
    <x v="4"/>
    <x v="22"/>
    <s v="Lamp"/>
    <n v="31"/>
    <n v="153.44999999999999"/>
    <n v="0.24"/>
    <n v="914.9"/>
  </r>
  <r>
    <n v="3106"/>
    <x v="12"/>
    <x v="0"/>
    <x v="0"/>
    <n v="402139"/>
    <s v="Lighting - 4 Ft 2nd Gen. T-8 with Elec. Ballast"/>
    <x v="4"/>
    <x v="22"/>
    <s v="Lamp"/>
    <n v="50"/>
    <n v="275"/>
    <n v="0.5"/>
    <n v="1829.8"/>
  </r>
  <r>
    <n v="3106"/>
    <x v="12"/>
    <x v="0"/>
    <x v="0"/>
    <n v="402139"/>
    <s v="Lighting - 4 Ft 2nd Gen. T-8 with Elec. Ballast"/>
    <x v="4"/>
    <x v="22"/>
    <s v="Lamp"/>
    <n v="112"/>
    <n v="616"/>
    <n v="0.83"/>
    <n v="5216.63"/>
  </r>
  <r>
    <n v="3106"/>
    <x v="12"/>
    <x v="0"/>
    <x v="0"/>
    <n v="402139"/>
    <s v="Lighting - 4 Ft 2nd Gen. T-8 with Elec. Ballast"/>
    <x v="4"/>
    <x v="22"/>
    <s v="Lamp"/>
    <n v="28"/>
    <n v="154"/>
    <n v="0.22"/>
    <n v="883.44"/>
  </r>
  <r>
    <n v="3106"/>
    <x v="12"/>
    <x v="0"/>
    <x v="0"/>
    <n v="402139"/>
    <s v="Lighting - 4 Ft 2nd Gen. T-8 with Elec. Ballast"/>
    <x v="4"/>
    <x v="22"/>
    <s v="Lamp"/>
    <n v="192"/>
    <n v="1056"/>
    <n v="1.57"/>
    <n v="4739.3999999999996"/>
  </r>
  <r>
    <n v="3106"/>
    <x v="12"/>
    <x v="0"/>
    <x v="0"/>
    <n v="402139"/>
    <s v="Lighting - 4 Ft 2nd Gen. T-8 with Elec. Ballast"/>
    <x v="4"/>
    <x v="22"/>
    <s v="Lamp"/>
    <n v="51"/>
    <n v="280.5"/>
    <n v="0.51"/>
    <n v="1866.4"/>
  </r>
  <r>
    <n v="3106"/>
    <x v="12"/>
    <x v="0"/>
    <x v="0"/>
    <n v="402139"/>
    <s v="Lighting - 4 Ft 2nd Gen. T-8 with Elec. Ballast"/>
    <x v="4"/>
    <x v="22"/>
    <s v="Lamp"/>
    <n v="132"/>
    <n v="653.4"/>
    <n v="0.79"/>
    <n v="3655.67"/>
  </r>
  <r>
    <n v="3106"/>
    <x v="12"/>
    <x v="0"/>
    <x v="0"/>
    <n v="402139"/>
    <s v="Lighting - 4 Ft 2nd Gen. T-8 with Elec. Ballast"/>
    <x v="4"/>
    <x v="22"/>
    <s v="Lamp"/>
    <n v="64"/>
    <n v="352"/>
    <n v="0.64"/>
    <n v="2342.15"/>
  </r>
  <r>
    <n v="3106"/>
    <x v="12"/>
    <x v="0"/>
    <x v="0"/>
    <n v="402139"/>
    <s v="Lighting - 4 Ft 2nd Gen. T-8 with Elec. Ballast"/>
    <x v="4"/>
    <x v="22"/>
    <s v="Lamp"/>
    <n v="4"/>
    <n v="19.8"/>
    <n v="0.04"/>
    <n v="146.38"/>
  </r>
  <r>
    <n v="3106"/>
    <x v="12"/>
    <x v="0"/>
    <x v="0"/>
    <n v="402139"/>
    <s v="Lighting - 4 Ft 2nd Gen. T-8 with Elec. Ballast"/>
    <x v="4"/>
    <x v="22"/>
    <s v="Lamp"/>
    <n v="114"/>
    <n v="564.29999999999995"/>
    <n v="0.65"/>
    <n v="3175.9"/>
  </r>
  <r>
    <n v="3106"/>
    <x v="12"/>
    <x v="0"/>
    <x v="0"/>
    <n v="402139"/>
    <s v="Lighting - 4 Ft 2nd Gen. T-8 with Elec. Ballast"/>
    <x v="4"/>
    <x v="22"/>
    <s v="Lamp"/>
    <n v="70"/>
    <n v="385"/>
    <n v="0.7"/>
    <n v="2561.73"/>
  </r>
  <r>
    <n v="3106"/>
    <x v="12"/>
    <x v="0"/>
    <x v="0"/>
    <n v="402139"/>
    <s v="Lighting - 4 Ft 2nd Gen. T-8 with Elec. Ballast"/>
    <x v="4"/>
    <x v="22"/>
    <s v="Lamp"/>
    <n v="160"/>
    <n v="792"/>
    <n v="0.96"/>
    <n v="4431.1099999999997"/>
  </r>
  <r>
    <n v="3106"/>
    <x v="12"/>
    <x v="0"/>
    <x v="0"/>
    <n v="402139"/>
    <s v="Lighting - 4 Ft 2nd Gen. T-8 with Elec. Ballast"/>
    <x v="4"/>
    <x v="22"/>
    <s v="Lamp"/>
    <n v="86"/>
    <n v="425.7"/>
    <n v="0.86"/>
    <n v="3147.27"/>
  </r>
  <r>
    <n v="3106"/>
    <x v="12"/>
    <x v="0"/>
    <x v="0"/>
    <n v="402139"/>
    <s v="Lighting - 4 Ft 2nd Gen. T-8 with Elec. Ballast"/>
    <x v="4"/>
    <x v="22"/>
    <s v="Lamp"/>
    <n v="125"/>
    <n v="687.5"/>
    <n v="1.21"/>
    <n v="4592.8"/>
  </r>
  <r>
    <n v="3106"/>
    <x v="12"/>
    <x v="0"/>
    <x v="0"/>
    <n v="402139"/>
    <s v="Lighting - 4 Ft 2nd Gen. T-8 with Elec. Ballast"/>
    <x v="4"/>
    <x v="22"/>
    <s v="Lamp"/>
    <n v="52"/>
    <n v="286"/>
    <n v="0.41"/>
    <n v="1534.68"/>
  </r>
  <r>
    <n v="3106"/>
    <x v="12"/>
    <x v="0"/>
    <x v="0"/>
    <n v="402139"/>
    <s v="Lighting - 4 Ft 2nd Gen. T-8 with Elec. Ballast"/>
    <x v="4"/>
    <x v="22"/>
    <s v="Lamp"/>
    <n v="132"/>
    <n v="653.4"/>
    <n v="0.79"/>
    <n v="3655.67"/>
  </r>
  <r>
    <n v="3106"/>
    <x v="12"/>
    <x v="0"/>
    <x v="0"/>
    <n v="402139"/>
    <s v="Lighting - 4 Ft 2nd Gen. T-8 with Elec. Ballast"/>
    <x v="4"/>
    <x v="22"/>
    <s v="Lamp"/>
    <n v="34"/>
    <n v="168.3"/>
    <n v="0.3"/>
    <n v="1634.38"/>
  </r>
  <r>
    <n v="3106"/>
    <x v="12"/>
    <x v="0"/>
    <x v="0"/>
    <n v="402139"/>
    <s v="Lighting - 4 Ft 2nd Gen. T-8 with Elec. Ballast"/>
    <x v="4"/>
    <x v="22"/>
    <s v="Lamp"/>
    <n v="46"/>
    <n v="227.7"/>
    <n v="0.27"/>
    <n v="1273.94"/>
  </r>
  <r>
    <n v="3106"/>
    <x v="12"/>
    <x v="0"/>
    <x v="0"/>
    <n v="402139"/>
    <s v="Lighting - 4 Ft 2nd Gen. T-8 with Elec. Ballast"/>
    <x v="4"/>
    <x v="22"/>
    <s v="Lamp"/>
    <n v="44"/>
    <n v="242"/>
    <n v="0.44"/>
    <n v="1610.23"/>
  </r>
  <r>
    <n v="3106"/>
    <x v="12"/>
    <x v="0"/>
    <x v="0"/>
    <n v="402139"/>
    <s v="Lighting - 4 Ft 2nd Gen. T-8 with Elec. Ballast"/>
    <x v="4"/>
    <x v="22"/>
    <s v="Lamp"/>
    <n v="18"/>
    <n v="89.1"/>
    <n v="0.1"/>
    <n v="498.5"/>
  </r>
  <r>
    <n v="3106"/>
    <x v="12"/>
    <x v="0"/>
    <x v="0"/>
    <n v="402139"/>
    <s v="Lighting - 4 Ft 2nd Gen. T-8 with Elec. Ballast"/>
    <x v="4"/>
    <x v="22"/>
    <s v="Lamp"/>
    <n v="10"/>
    <n v="49.5"/>
    <n v="0.09"/>
    <n v="454.76"/>
  </r>
  <r>
    <n v="3106"/>
    <x v="12"/>
    <x v="0"/>
    <x v="0"/>
    <n v="402139"/>
    <s v="Lighting - 4 Ft 2nd Gen. T-8 with Elec. Ballast"/>
    <x v="4"/>
    <x v="22"/>
    <s v="Lamp"/>
    <n v="70"/>
    <n v="385"/>
    <n v="0.7"/>
    <n v="2561.73"/>
  </r>
  <r>
    <n v="3106"/>
    <x v="12"/>
    <x v="0"/>
    <x v="0"/>
    <n v="402139"/>
    <s v="Lighting - 4 Ft 2nd Gen. T-8 with Elec. Ballast"/>
    <x v="4"/>
    <x v="22"/>
    <s v="Lamp"/>
    <n v="14"/>
    <n v="77"/>
    <n v="0.14000000000000001"/>
    <n v="512.34"/>
  </r>
  <r>
    <n v="3106"/>
    <x v="12"/>
    <x v="0"/>
    <x v="0"/>
    <n v="402139"/>
    <s v="Lighting - 4 Ft 2nd Gen. T-8 with Elec. Ballast"/>
    <x v="4"/>
    <x v="22"/>
    <s v="Lamp"/>
    <n v="22"/>
    <n v="121"/>
    <n v="0.22"/>
    <n v="805.11"/>
  </r>
  <r>
    <n v="3106"/>
    <x v="12"/>
    <x v="0"/>
    <x v="0"/>
    <n v="402139"/>
    <s v="Lighting - 4 Ft 2nd Gen. T-8 with Elec. Ballast"/>
    <x v="4"/>
    <x v="22"/>
    <s v="Lamp"/>
    <n v="16"/>
    <n v="88"/>
    <n v="0.16"/>
    <n v="585.53"/>
  </r>
  <r>
    <n v="3106"/>
    <x v="12"/>
    <x v="0"/>
    <x v="0"/>
    <n v="402139"/>
    <s v="Lighting - 4 Ft 2nd Gen. T-8 with Elec. Ballast"/>
    <x v="4"/>
    <x v="22"/>
    <s v="Lamp"/>
    <n v="302"/>
    <n v="1661"/>
    <n v="2.52"/>
    <n v="16144.55"/>
  </r>
  <r>
    <n v="3106"/>
    <x v="12"/>
    <x v="0"/>
    <x v="0"/>
    <n v="402139"/>
    <s v="Lighting - 4 Ft 2nd Gen. T-8 with Elec. Ballast"/>
    <x v="4"/>
    <x v="22"/>
    <s v="Lamp"/>
    <n v="22"/>
    <n v="121"/>
    <n v="0.22"/>
    <n v="805.11"/>
  </r>
  <r>
    <n v="3106"/>
    <x v="12"/>
    <x v="0"/>
    <x v="0"/>
    <n v="402139"/>
    <s v="Lighting - 4 Ft 2nd Gen. T-8 with Elec. Ballast"/>
    <x v="4"/>
    <x v="22"/>
    <s v="Lamp"/>
    <n v="20"/>
    <n v="99"/>
    <n v="0.2"/>
    <n v="731.92"/>
  </r>
  <r>
    <n v="3106"/>
    <x v="12"/>
    <x v="0"/>
    <x v="0"/>
    <n v="402139"/>
    <s v="Lighting - 4 Ft 2nd Gen. T-8 with Elec. Ballast"/>
    <x v="4"/>
    <x v="22"/>
    <s v="Lamp"/>
    <n v="4"/>
    <n v="19.8"/>
    <n v="0.04"/>
    <n v="149.04"/>
  </r>
  <r>
    <n v="3106"/>
    <x v="12"/>
    <x v="0"/>
    <x v="0"/>
    <n v="402139"/>
    <s v="Lighting - 4 Ft 2nd Gen. T-8 with Elec. Ballast"/>
    <x v="4"/>
    <x v="22"/>
    <s v="Lamp"/>
    <n v="513"/>
    <n v="2821.5"/>
    <n v="3.23"/>
    <n v="15800.48"/>
  </r>
  <r>
    <n v="3106"/>
    <x v="12"/>
    <x v="0"/>
    <x v="0"/>
    <n v="402139"/>
    <s v="Lighting - 4 Ft 2nd Gen. T-8 with Elec. Ballast"/>
    <x v="4"/>
    <x v="22"/>
    <s v="Lamp"/>
    <n v="49"/>
    <n v="269.5"/>
    <n v="0.39"/>
    <n v="1446.14"/>
  </r>
  <r>
    <n v="3106"/>
    <x v="12"/>
    <x v="0"/>
    <x v="0"/>
    <n v="402139"/>
    <s v="Lighting - 4 Ft 2nd Gen. T-8 with Elec. Ballast"/>
    <x v="4"/>
    <x v="22"/>
    <s v="Lamp"/>
    <n v="166"/>
    <n v="821.7"/>
    <n v="1"/>
    <n v="4597.28"/>
  </r>
  <r>
    <n v="3106"/>
    <x v="12"/>
    <x v="0"/>
    <x v="0"/>
    <n v="402139"/>
    <s v="Lighting - 4 Ft 2nd Gen. T-8 with Elec. Ballast"/>
    <x v="4"/>
    <x v="22"/>
    <s v="Lamp"/>
    <n v="14"/>
    <n v="69.3"/>
    <n v="0.14000000000000001"/>
    <n v="512.34"/>
  </r>
  <r>
    <n v="3106"/>
    <x v="12"/>
    <x v="0"/>
    <x v="0"/>
    <n v="402139"/>
    <s v="Lighting - 4 Ft 2nd Gen. T-8 with Elec. Ballast"/>
    <x v="4"/>
    <x v="22"/>
    <s v="Lamp"/>
    <n v="2630"/>
    <n v="14465"/>
    <n v="20.71"/>
    <n v="82980.88"/>
  </r>
  <r>
    <n v="3106"/>
    <x v="12"/>
    <x v="0"/>
    <x v="0"/>
    <n v="402139"/>
    <s v="Lighting - 4 Ft 2nd Gen. T-8 with Elec. Ballast"/>
    <x v="4"/>
    <x v="22"/>
    <s v="Lamp"/>
    <n v="28"/>
    <n v="138.6"/>
    <n v="0.06"/>
    <n v="498.19"/>
  </r>
  <r>
    <n v="3106"/>
    <x v="12"/>
    <x v="0"/>
    <x v="0"/>
    <n v="402139"/>
    <s v="Lighting - 4 Ft 2nd Gen. T-8 with Elec. Ballast"/>
    <x v="4"/>
    <x v="22"/>
    <s v="Lamp"/>
    <n v="140"/>
    <n v="770"/>
    <n v="1.03"/>
    <n v="6520.79"/>
  </r>
  <r>
    <n v="3106"/>
    <x v="12"/>
    <x v="0"/>
    <x v="0"/>
    <n v="402139"/>
    <s v="Lighting - 4 Ft 2nd Gen. T-8 with Elec. Ballast"/>
    <x v="4"/>
    <x v="22"/>
    <s v="Lamp"/>
    <n v="60"/>
    <n v="297"/>
    <n v="0.61"/>
    <n v="2235.64"/>
  </r>
  <r>
    <n v="3106"/>
    <x v="12"/>
    <x v="0"/>
    <x v="0"/>
    <n v="402139"/>
    <s v="Lighting - 4 Ft 2nd Gen. T-8 with Elec. Ballast"/>
    <x v="4"/>
    <x v="22"/>
    <s v="Lamp"/>
    <n v="8"/>
    <n v="44"/>
    <n v="0.08"/>
    <n v="292.76"/>
  </r>
  <r>
    <n v="3106"/>
    <x v="12"/>
    <x v="0"/>
    <x v="0"/>
    <n v="402139"/>
    <s v="Lighting - 4 Ft 2nd Gen. T-8 with Elec. Ballast"/>
    <x v="4"/>
    <x v="22"/>
    <s v="Lamp"/>
    <n v="24"/>
    <n v="118.8"/>
    <n v="0.23"/>
    <n v="1091.43"/>
  </r>
  <r>
    <n v="3106"/>
    <x v="12"/>
    <x v="0"/>
    <x v="0"/>
    <n v="402139"/>
    <s v="Lighting - 4 Ft 2nd Gen. T-8 with Elec. Ballast"/>
    <x v="4"/>
    <x v="22"/>
    <s v="Lamp"/>
    <n v="504"/>
    <n v="2772"/>
    <n v="0.16"/>
    <n v="11665.07"/>
  </r>
  <r>
    <n v="3106"/>
    <x v="12"/>
    <x v="0"/>
    <x v="0"/>
    <n v="402139"/>
    <s v="Lighting - 4 Ft 2nd Gen. T-8 with Elec. Ballast"/>
    <x v="4"/>
    <x v="22"/>
    <s v="Lamp"/>
    <n v="68"/>
    <n v="374"/>
    <n v="0.68"/>
    <n v="2488.54"/>
  </r>
  <r>
    <n v="3106"/>
    <x v="12"/>
    <x v="0"/>
    <x v="0"/>
    <n v="402139"/>
    <s v="Lighting - 4 Ft 2nd Gen. T-8 with Elec. Ballast"/>
    <x v="4"/>
    <x v="22"/>
    <s v="Lamp"/>
    <n v="52"/>
    <n v="257.39999999999998"/>
    <n v="0.53"/>
    <n v="1937.55"/>
  </r>
  <r>
    <n v="3106"/>
    <x v="12"/>
    <x v="0"/>
    <x v="0"/>
    <n v="402139"/>
    <s v="Lighting - 4 Ft 2nd Gen. T-8 with Elec. Ballast"/>
    <x v="4"/>
    <x v="22"/>
    <s v="Lamp"/>
    <n v="18"/>
    <n v="99"/>
    <n v="0.14000000000000001"/>
    <n v="531.23"/>
  </r>
  <r>
    <n v="3106"/>
    <x v="12"/>
    <x v="0"/>
    <x v="0"/>
    <n v="402139"/>
    <s v="Lighting - 4 Ft 2nd Gen. T-8 with Elec. Ballast"/>
    <x v="4"/>
    <x v="22"/>
    <s v="Lamp"/>
    <n v="22"/>
    <n v="108.9"/>
    <n v="0.22"/>
    <n v="805.11"/>
  </r>
  <r>
    <n v="3106"/>
    <x v="12"/>
    <x v="0"/>
    <x v="0"/>
    <n v="402139"/>
    <s v="Lighting - 4 Ft 2nd Gen. T-8 with Elec. Ballast"/>
    <x v="4"/>
    <x v="22"/>
    <s v="Lamp"/>
    <n v="875"/>
    <n v="4812.5"/>
    <n v="5.3"/>
    <n v="24232.66"/>
  </r>
  <r>
    <n v="3106"/>
    <x v="12"/>
    <x v="0"/>
    <x v="0"/>
    <n v="402139"/>
    <s v="Lighting - 4 Ft 2nd Gen. T-8 with Elec. Ballast"/>
    <x v="4"/>
    <x v="22"/>
    <s v="Lamp"/>
    <n v="6"/>
    <n v="33"/>
    <n v="0.06"/>
    <n v="219.57"/>
  </r>
  <r>
    <n v="3106"/>
    <x v="12"/>
    <x v="0"/>
    <x v="0"/>
    <n v="402139"/>
    <s v="Lighting - 4 Ft 2nd Gen. T-8 with Elec. Ballast"/>
    <x v="4"/>
    <x v="22"/>
    <s v="Lamp"/>
    <n v="34"/>
    <n v="187"/>
    <n v="0.34"/>
    <n v="1244.27"/>
  </r>
  <r>
    <n v="3106"/>
    <x v="12"/>
    <x v="0"/>
    <x v="0"/>
    <n v="402139"/>
    <s v="Lighting - 4 Ft 2nd Gen. T-8 with Elec. Ballast"/>
    <x v="4"/>
    <x v="22"/>
    <s v="Lamp"/>
    <n v="34"/>
    <n v="187"/>
    <n v="0.34"/>
    <n v="1244.27"/>
  </r>
  <r>
    <n v="3106"/>
    <x v="12"/>
    <x v="0"/>
    <x v="0"/>
    <n v="402139"/>
    <s v="Lighting - 4 Ft 2nd Gen. T-8 with Elec. Ballast"/>
    <x v="4"/>
    <x v="22"/>
    <s v="Lamp"/>
    <n v="12"/>
    <n v="66"/>
    <n v="0.12"/>
    <n v="439.15"/>
  </r>
  <r>
    <n v="3106"/>
    <x v="12"/>
    <x v="0"/>
    <x v="0"/>
    <n v="402139"/>
    <s v="Lighting - 4 Ft 2nd Gen. T-8 with Elec. Ballast"/>
    <x v="4"/>
    <x v="22"/>
    <s v="Lamp"/>
    <n v="12"/>
    <n v="66"/>
    <n v="0.12"/>
    <n v="439.15"/>
  </r>
  <r>
    <n v="3106"/>
    <x v="12"/>
    <x v="0"/>
    <x v="0"/>
    <n v="402139"/>
    <s v="Lighting - 4 Ft 2nd Gen. T-8 with Elec. Ballast"/>
    <x v="4"/>
    <x v="22"/>
    <s v="Lamp"/>
    <n v="59"/>
    <n v="292.05"/>
    <n v="0.59"/>
    <n v="2159.17"/>
  </r>
  <r>
    <n v="3106"/>
    <x v="12"/>
    <x v="0"/>
    <x v="0"/>
    <n v="402139"/>
    <s v="Lighting - 4 Ft 2nd Gen. T-8 with Elec. Ballast"/>
    <x v="4"/>
    <x v="22"/>
    <s v="Lamp"/>
    <n v="56"/>
    <n v="308"/>
    <n v="0.56999999999999995"/>
    <n v="2071.61"/>
  </r>
  <r>
    <n v="3106"/>
    <x v="12"/>
    <x v="0"/>
    <x v="0"/>
    <n v="402139"/>
    <s v="Lighting - 4 Ft 2nd Gen. T-8 with Elec. Ballast"/>
    <x v="4"/>
    <x v="22"/>
    <s v="Lamp"/>
    <n v="18"/>
    <n v="89.1"/>
    <n v="0.18"/>
    <n v="670.69"/>
  </r>
  <r>
    <n v="3106"/>
    <x v="12"/>
    <x v="0"/>
    <x v="0"/>
    <n v="402139"/>
    <s v="Lighting - 4 Ft 2nd Gen. T-8 with Elec. Ballast"/>
    <x v="4"/>
    <x v="22"/>
    <s v="Lamp"/>
    <n v="12"/>
    <n v="66"/>
    <n v="0.12"/>
    <n v="439.15"/>
  </r>
  <r>
    <n v="3106"/>
    <x v="12"/>
    <x v="0"/>
    <x v="0"/>
    <n v="402139"/>
    <s v="Lighting - 4 Ft 2nd Gen. T-8 with Elec. Ballast"/>
    <x v="4"/>
    <x v="22"/>
    <s v="Lamp"/>
    <n v="1898"/>
    <n v="10439"/>
    <n v="18.489999999999998"/>
    <n v="86584.54"/>
  </r>
  <r>
    <n v="3106"/>
    <x v="12"/>
    <x v="0"/>
    <x v="0"/>
    <n v="402139"/>
    <s v="Lighting - 4 Ft 2nd Gen. T-8 with Elec. Ballast"/>
    <x v="4"/>
    <x v="22"/>
    <s v="Lamp"/>
    <n v="18"/>
    <n v="99"/>
    <n v="0.18"/>
    <n v="658.73"/>
  </r>
  <r>
    <n v="3106"/>
    <x v="12"/>
    <x v="0"/>
    <x v="0"/>
    <n v="402139"/>
    <s v="Lighting - 4 Ft 2nd Gen. T-8 with Elec. Ballast"/>
    <x v="4"/>
    <x v="22"/>
    <s v="Lamp"/>
    <n v="12"/>
    <n v="66"/>
    <n v="0.09"/>
    <n v="378.62"/>
  </r>
  <r>
    <n v="3106"/>
    <x v="12"/>
    <x v="0"/>
    <x v="0"/>
    <n v="402139"/>
    <s v="Lighting - 4 Ft 2nd Gen. T-8 with Elec. Ballast"/>
    <x v="4"/>
    <x v="22"/>
    <s v="Lamp"/>
    <n v="10"/>
    <n v="55"/>
    <n v="0.1"/>
    <n v="365.96"/>
  </r>
  <r>
    <n v="3106"/>
    <x v="12"/>
    <x v="0"/>
    <x v="0"/>
    <n v="402139"/>
    <s v="Lighting - 4 Ft 2nd Gen. T-8 with Elec. Ballast"/>
    <x v="4"/>
    <x v="22"/>
    <s v="Lamp"/>
    <n v="24"/>
    <n v="132"/>
    <n v="0.23"/>
    <n v="1091.43"/>
  </r>
  <r>
    <n v="3106"/>
    <x v="12"/>
    <x v="0"/>
    <x v="0"/>
    <n v="402139"/>
    <s v="Lighting - 4 Ft 2nd Gen. T-8 with Elec. Ballast"/>
    <x v="4"/>
    <x v="22"/>
    <s v="Lamp"/>
    <n v="10"/>
    <n v="49.5"/>
    <n v="7.0000000000000007E-2"/>
    <n v="315.51"/>
  </r>
  <r>
    <n v="3106"/>
    <x v="12"/>
    <x v="0"/>
    <x v="0"/>
    <n v="402139"/>
    <s v="Lighting - 4 Ft 2nd Gen. T-8 with Elec. Ballast"/>
    <x v="4"/>
    <x v="22"/>
    <s v="Lamp"/>
    <n v="28"/>
    <n v="138.6"/>
    <n v="0.27"/>
    <n v="1273.3399999999999"/>
  </r>
  <r>
    <n v="3106"/>
    <x v="12"/>
    <x v="0"/>
    <x v="0"/>
    <n v="402139"/>
    <s v="Lighting - 4 Ft 2nd Gen. T-8 with Elec. Ballast"/>
    <x v="4"/>
    <x v="22"/>
    <s v="Lamp"/>
    <n v="1332"/>
    <n v="7326"/>
    <n v="4.2"/>
    <n v="28802.93"/>
  </r>
  <r>
    <n v="3106"/>
    <x v="12"/>
    <x v="0"/>
    <x v="0"/>
    <n v="402139"/>
    <s v="Lighting - 4 Ft 2nd Gen. T-8 with Elec. Ballast"/>
    <x v="4"/>
    <x v="22"/>
    <s v="Lamp"/>
    <n v="16"/>
    <n v="88"/>
    <n v="0.16"/>
    <n v="585.53"/>
  </r>
  <r>
    <n v="3106"/>
    <x v="12"/>
    <x v="0"/>
    <x v="0"/>
    <n v="402139"/>
    <s v="Lighting - 4 Ft 2nd Gen. T-8 with Elec. Ballast"/>
    <x v="4"/>
    <x v="22"/>
    <s v="Lamp"/>
    <n v="4"/>
    <n v="19.8"/>
    <n v="0.04"/>
    <n v="146.38"/>
  </r>
  <r>
    <n v="3106"/>
    <x v="12"/>
    <x v="0"/>
    <x v="0"/>
    <n v="402139"/>
    <s v="Lighting - 4 Ft 2nd Gen. T-8 with Elec. Ballast"/>
    <x v="4"/>
    <x v="22"/>
    <s v="Lamp"/>
    <n v="82"/>
    <n v="451"/>
    <n v="0.82"/>
    <n v="3000.88"/>
  </r>
  <r>
    <n v="3106"/>
    <x v="12"/>
    <x v="0"/>
    <x v="0"/>
    <n v="402139"/>
    <s v="Lighting - 4 Ft 2nd Gen. T-8 with Elec. Ballast"/>
    <x v="4"/>
    <x v="22"/>
    <s v="Lamp"/>
    <n v="22"/>
    <n v="108.9"/>
    <n v="0.04"/>
    <n v="391.44"/>
  </r>
  <r>
    <n v="3106"/>
    <x v="12"/>
    <x v="0"/>
    <x v="0"/>
    <n v="402139"/>
    <s v="Lighting - 4 Ft 2nd Gen. T-8 with Elec. Ballast"/>
    <x v="4"/>
    <x v="22"/>
    <s v="Lamp"/>
    <n v="4"/>
    <n v="22"/>
    <n v="0.02"/>
    <n v="111.43"/>
  </r>
  <r>
    <n v="3106"/>
    <x v="12"/>
    <x v="0"/>
    <x v="0"/>
    <n v="402139"/>
    <s v="Lighting - 4 Ft 2nd Gen. T-8 with Elec. Ballast"/>
    <x v="4"/>
    <x v="22"/>
    <s v="Lamp"/>
    <n v="329"/>
    <n v="1628.55"/>
    <n v="3.37"/>
    <n v="12258.76"/>
  </r>
  <r>
    <n v="3106"/>
    <x v="12"/>
    <x v="0"/>
    <x v="0"/>
    <n v="402139"/>
    <s v="Lighting - 4 Ft 2nd Gen. T-8 with Elec. Ballast"/>
    <x v="4"/>
    <x v="22"/>
    <s v="Lamp"/>
    <n v="10"/>
    <n v="55"/>
    <n v="7.0000000000000007E-2"/>
    <n v="295.13"/>
  </r>
  <r>
    <n v="3106"/>
    <x v="12"/>
    <x v="0"/>
    <x v="0"/>
    <n v="402139"/>
    <s v="Lighting - 4 Ft 2nd Gen. T-8 with Elec. Ballast"/>
    <x v="4"/>
    <x v="22"/>
    <s v="Lamp"/>
    <n v="136"/>
    <n v="748"/>
    <n v="1.36"/>
    <n v="4977.08"/>
  </r>
  <r>
    <n v="3106"/>
    <x v="12"/>
    <x v="0"/>
    <x v="0"/>
    <n v="402139"/>
    <s v="Lighting - 4 Ft 2nd Gen. T-8 with Elec. Ballast"/>
    <x v="4"/>
    <x v="22"/>
    <s v="Lamp"/>
    <n v="12"/>
    <n v="66"/>
    <n v="0.12"/>
    <n v="439.15"/>
  </r>
  <r>
    <n v="3106"/>
    <x v="12"/>
    <x v="0"/>
    <x v="0"/>
    <n v="402139"/>
    <s v="Lighting - 4 Ft 2nd Gen. T-8 with Elec. Ballast"/>
    <x v="4"/>
    <x v="22"/>
    <s v="Lamp"/>
    <n v="2"/>
    <n v="9.9"/>
    <n v="0.01"/>
    <n v="63.1"/>
  </r>
  <r>
    <n v="3106"/>
    <x v="12"/>
    <x v="0"/>
    <x v="0"/>
    <n v="402139"/>
    <s v="Lighting - 4 Ft 2nd Gen. T-8 with Elec. Ballast"/>
    <x v="4"/>
    <x v="22"/>
    <s v="Lamp"/>
    <n v="5"/>
    <n v="27.5"/>
    <n v="0.02"/>
    <n v="139.29"/>
  </r>
  <r>
    <n v="3106"/>
    <x v="12"/>
    <x v="0"/>
    <x v="0"/>
    <n v="402139"/>
    <s v="Lighting - 4 Ft 2nd Gen. T-8 with Elec. Ballast"/>
    <x v="4"/>
    <x v="22"/>
    <s v="Lamp"/>
    <n v="14"/>
    <n v="77"/>
    <n v="0.14000000000000001"/>
    <n v="512.34"/>
  </r>
  <r>
    <n v="3106"/>
    <x v="12"/>
    <x v="0"/>
    <x v="0"/>
    <n v="402139"/>
    <s v="Lighting - 4 Ft 2nd Gen. T-8 with Elec. Ballast"/>
    <x v="4"/>
    <x v="22"/>
    <s v="Lamp"/>
    <n v="16"/>
    <n v="79.2"/>
    <n v="0.11"/>
    <n v="745.23"/>
  </r>
  <r>
    <n v="3106"/>
    <x v="12"/>
    <x v="0"/>
    <x v="0"/>
    <n v="402139"/>
    <s v="Lighting - 4 Ft 2nd Gen. T-8 with Elec. Ballast"/>
    <x v="4"/>
    <x v="22"/>
    <s v="Lamp"/>
    <n v="6"/>
    <n v="33"/>
    <n v="0.06"/>
    <n v="219.57"/>
  </r>
  <r>
    <n v="3106"/>
    <x v="12"/>
    <x v="0"/>
    <x v="0"/>
    <n v="402139"/>
    <s v="Lighting - 4 Ft 2nd Gen. T-8 with Elec. Ballast"/>
    <x v="4"/>
    <x v="22"/>
    <s v="Lamp"/>
    <n v="12"/>
    <n v="59.4"/>
    <n v="0.12"/>
    <n v="447.12"/>
  </r>
  <r>
    <n v="3106"/>
    <x v="12"/>
    <x v="0"/>
    <x v="0"/>
    <n v="402139"/>
    <s v="Lighting - 4 Ft 2nd Gen. T-8 with Elec. Ballast"/>
    <x v="4"/>
    <x v="22"/>
    <s v="Lamp"/>
    <n v="146"/>
    <n v="803"/>
    <n v="1.47"/>
    <n v="5343.04"/>
  </r>
  <r>
    <n v="3106"/>
    <x v="12"/>
    <x v="0"/>
    <x v="0"/>
    <n v="402139"/>
    <s v="Lighting - 4 Ft 2nd Gen. T-8 with Elec. Ballast"/>
    <x v="4"/>
    <x v="22"/>
    <s v="Lamp"/>
    <n v="12"/>
    <n v="59.4"/>
    <n v="0.12"/>
    <n v="439.15"/>
  </r>
  <r>
    <n v="3106"/>
    <x v="12"/>
    <x v="0"/>
    <x v="0"/>
    <n v="402139"/>
    <s v="Lighting - 4 Ft 2nd Gen. T-8 with Elec. Ballast"/>
    <x v="4"/>
    <x v="22"/>
    <s v="Lamp"/>
    <n v="24"/>
    <n v="118.8"/>
    <n v="0.24"/>
    <n v="878.3"/>
  </r>
  <r>
    <n v="3106"/>
    <x v="12"/>
    <x v="0"/>
    <x v="0"/>
    <n v="402139"/>
    <s v="Lighting - 4 Ft 2nd Gen. T-8 with Elec. Ballast"/>
    <x v="4"/>
    <x v="22"/>
    <s v="Lamp"/>
    <n v="40"/>
    <n v="220"/>
    <n v="0.4"/>
    <n v="1463.84"/>
  </r>
  <r>
    <n v="3106"/>
    <x v="12"/>
    <x v="0"/>
    <x v="0"/>
    <n v="402139"/>
    <s v="Lighting - 4 Ft 2nd Gen. T-8 with Elec. Ballast"/>
    <x v="4"/>
    <x v="22"/>
    <s v="Lamp"/>
    <n v="57"/>
    <n v="313.5"/>
    <n v="0.56999999999999995"/>
    <n v="2085.98"/>
  </r>
  <r>
    <n v="3106"/>
    <x v="12"/>
    <x v="0"/>
    <x v="0"/>
    <n v="402139"/>
    <s v="Lighting - 4 Ft 2nd Gen. T-8 with Elec. Ballast"/>
    <x v="4"/>
    <x v="22"/>
    <s v="Lamp"/>
    <n v="2"/>
    <n v="9.9"/>
    <n v="0.02"/>
    <n v="74.52"/>
  </r>
  <r>
    <n v="3106"/>
    <x v="12"/>
    <x v="0"/>
    <x v="0"/>
    <n v="402139"/>
    <s v="Lighting - 4 Ft 2nd Gen. T-8 with Elec. Ballast"/>
    <x v="4"/>
    <x v="22"/>
    <s v="Lamp"/>
    <n v="8"/>
    <n v="44"/>
    <n v="0.05"/>
    <n v="372.61"/>
  </r>
  <r>
    <n v="3106"/>
    <x v="12"/>
    <x v="0"/>
    <x v="0"/>
    <n v="402139"/>
    <s v="Lighting - 4 Ft 2nd Gen. T-8 with Elec. Ballast"/>
    <x v="4"/>
    <x v="22"/>
    <s v="Lamp"/>
    <n v="16"/>
    <n v="88"/>
    <n v="0.16"/>
    <n v="585.53"/>
  </r>
  <r>
    <n v="3106"/>
    <x v="12"/>
    <x v="0"/>
    <x v="0"/>
    <n v="402139"/>
    <s v="Lighting - 4 Ft 2nd Gen. T-8 with Elec. Ballast"/>
    <x v="4"/>
    <x v="22"/>
    <s v="Lamp"/>
    <n v="24"/>
    <n v="132"/>
    <n v="0.24"/>
    <n v="878.3"/>
  </r>
  <r>
    <n v="3106"/>
    <x v="12"/>
    <x v="0"/>
    <x v="0"/>
    <n v="402139"/>
    <s v="Lighting - 4 Ft 2nd Gen. T-8 with Elec. Ballast"/>
    <x v="4"/>
    <x v="22"/>
    <s v="Lamp"/>
    <n v="2"/>
    <n v="9.9"/>
    <n v="0.02"/>
    <n v="74.52"/>
  </r>
  <r>
    <n v="3106"/>
    <x v="12"/>
    <x v="0"/>
    <x v="0"/>
    <n v="402140"/>
    <s v="Lighting - 8 Ft T-8 with Elec. Ballast"/>
    <x v="4"/>
    <x v="22"/>
    <s v="Lamp"/>
    <n v="17"/>
    <n v="137.69999999999999"/>
    <n v="0.78"/>
    <n v="3599.73"/>
  </r>
  <r>
    <n v="3106"/>
    <x v="12"/>
    <x v="0"/>
    <x v="0"/>
    <n v="402140"/>
    <s v="Lighting - 8 Ft T-8 with Elec. Ballast"/>
    <x v="4"/>
    <x v="22"/>
    <s v="Lamp"/>
    <n v="7"/>
    <n v="63"/>
    <n v="0.32"/>
    <n v="1173.29"/>
  </r>
  <r>
    <n v="3106"/>
    <x v="12"/>
    <x v="0"/>
    <x v="0"/>
    <n v="402140"/>
    <s v="Lighting - 8 Ft T-8 with Elec. Ballast"/>
    <x v="4"/>
    <x v="22"/>
    <s v="Lamp"/>
    <n v="6"/>
    <n v="54"/>
    <n v="0.25"/>
    <n v="1414.82"/>
  </r>
  <r>
    <n v="3106"/>
    <x v="12"/>
    <x v="0"/>
    <x v="0"/>
    <n v="402140"/>
    <s v="Lighting - 8 Ft T-8 with Elec. Ballast"/>
    <x v="4"/>
    <x v="22"/>
    <s v="Lamp"/>
    <n v="20"/>
    <n v="162"/>
    <n v="0.78"/>
    <n v="4485.28"/>
  </r>
  <r>
    <n v="3106"/>
    <x v="12"/>
    <x v="0"/>
    <x v="0"/>
    <n v="402140"/>
    <s v="Lighting - 8 Ft T-8 with Elec. Ballast"/>
    <x v="4"/>
    <x v="22"/>
    <s v="Lamp"/>
    <n v="9"/>
    <n v="72.900000000000006"/>
    <n v="0.35"/>
    <n v="1979.93"/>
  </r>
  <r>
    <n v="3106"/>
    <x v="12"/>
    <x v="0"/>
    <x v="0"/>
    <n v="402140"/>
    <s v="Lighting - 8 Ft T-8 with Elec. Ballast"/>
    <x v="4"/>
    <x v="22"/>
    <s v="Lamp"/>
    <n v="37"/>
    <n v="333"/>
    <n v="1.7"/>
    <n v="6201.72"/>
  </r>
  <r>
    <n v="3106"/>
    <x v="12"/>
    <x v="0"/>
    <x v="0"/>
    <n v="402140"/>
    <s v="Lighting - 8 Ft T-8 with Elec. Ballast"/>
    <x v="4"/>
    <x v="22"/>
    <s v="Lamp"/>
    <n v="34"/>
    <n v="306"/>
    <n v="1.56"/>
    <n v="5698.88"/>
  </r>
  <r>
    <n v="3106"/>
    <x v="12"/>
    <x v="0"/>
    <x v="0"/>
    <n v="402140"/>
    <s v="Lighting - 8 Ft T-8 with Elec. Ballast"/>
    <x v="4"/>
    <x v="22"/>
    <s v="Lamp"/>
    <n v="12"/>
    <n v="108"/>
    <n v="0.55000000000000004"/>
    <n v="2011.37"/>
  </r>
  <r>
    <n v="3106"/>
    <x v="12"/>
    <x v="0"/>
    <x v="0"/>
    <n v="402140"/>
    <s v="Lighting - 8 Ft T-8 with Elec. Ballast"/>
    <x v="4"/>
    <x v="22"/>
    <s v="Lamp"/>
    <n v="43"/>
    <n v="387"/>
    <n v="1.99"/>
    <n v="7207.41"/>
  </r>
  <r>
    <n v="3106"/>
    <x v="12"/>
    <x v="0"/>
    <x v="0"/>
    <n v="402140"/>
    <s v="Lighting - 8 Ft T-8 with Elec. Ballast"/>
    <x v="4"/>
    <x v="22"/>
    <s v="Lamp"/>
    <n v="46"/>
    <n v="414"/>
    <n v="2.11"/>
    <n v="7710.25"/>
  </r>
  <r>
    <n v="3106"/>
    <x v="12"/>
    <x v="0"/>
    <x v="0"/>
    <n v="402140"/>
    <s v="Lighting - 8 Ft T-8 with Elec. Ballast"/>
    <x v="4"/>
    <x v="22"/>
    <s v="Lamp"/>
    <n v="18"/>
    <n v="162"/>
    <n v="0.82"/>
    <n v="3017.05"/>
  </r>
  <r>
    <n v="3106"/>
    <x v="12"/>
    <x v="0"/>
    <x v="0"/>
    <n v="402140"/>
    <s v="Lighting - 8 Ft T-8 with Elec. Ballast"/>
    <x v="4"/>
    <x v="22"/>
    <s v="Lamp"/>
    <n v="7"/>
    <n v="63"/>
    <n v="0.32"/>
    <n v="1173.29"/>
  </r>
  <r>
    <n v="3106"/>
    <x v="12"/>
    <x v="0"/>
    <x v="0"/>
    <n v="402140"/>
    <s v="Lighting - 8 Ft T-8 with Elec. Ballast"/>
    <x v="4"/>
    <x v="22"/>
    <s v="Lamp"/>
    <n v="5"/>
    <n v="45"/>
    <n v="0.18"/>
    <n v="659.09"/>
  </r>
  <r>
    <n v="3106"/>
    <x v="12"/>
    <x v="0"/>
    <x v="0"/>
    <n v="402140"/>
    <s v="Lighting - 8 Ft T-8 with Elec. Ballast"/>
    <x v="4"/>
    <x v="22"/>
    <s v="Lamp"/>
    <n v="4"/>
    <n v="36"/>
    <n v="0.18"/>
    <n v="846.99"/>
  </r>
  <r>
    <n v="3106"/>
    <x v="12"/>
    <x v="0"/>
    <x v="0"/>
    <n v="402140"/>
    <s v="Lighting - 8 Ft T-8 with Elec. Ballast"/>
    <x v="4"/>
    <x v="22"/>
    <s v="Lamp"/>
    <n v="120"/>
    <n v="1080"/>
    <n v="5.52"/>
    <n v="20113.7"/>
  </r>
  <r>
    <n v="3106"/>
    <x v="12"/>
    <x v="0"/>
    <x v="0"/>
    <n v="402140"/>
    <s v="Lighting - 8 Ft T-8 with Elec. Ballast"/>
    <x v="4"/>
    <x v="22"/>
    <s v="Lamp"/>
    <n v="4"/>
    <n v="36"/>
    <n v="0.17"/>
    <n v="941.27"/>
  </r>
  <r>
    <n v="3106"/>
    <x v="12"/>
    <x v="0"/>
    <x v="0"/>
    <n v="402140"/>
    <s v="Lighting - 8 Ft T-8 with Elec. Ballast"/>
    <x v="4"/>
    <x v="22"/>
    <s v="Lamp"/>
    <n v="28"/>
    <n v="252"/>
    <n v="1.28"/>
    <n v="4693.1899999999996"/>
  </r>
  <r>
    <n v="3106"/>
    <x v="12"/>
    <x v="0"/>
    <x v="0"/>
    <n v="402140"/>
    <s v="Lighting - 8 Ft T-8 with Elec. Ballast"/>
    <x v="4"/>
    <x v="22"/>
    <s v="Lamp"/>
    <n v="12"/>
    <n v="97.2"/>
    <n v="0.47"/>
    <n v="2691.17"/>
  </r>
  <r>
    <n v="3106"/>
    <x v="12"/>
    <x v="0"/>
    <x v="0"/>
    <n v="402140"/>
    <s v="Lighting - 8 Ft T-8 with Elec. Ballast"/>
    <x v="4"/>
    <x v="22"/>
    <s v="Lamp"/>
    <n v="2"/>
    <n v="16.2"/>
    <n v="7.0000000000000007E-2"/>
    <n v="448.52"/>
  </r>
  <r>
    <n v="3106"/>
    <x v="12"/>
    <x v="0"/>
    <x v="0"/>
    <n v="402140"/>
    <s v="Lighting - 8 Ft T-8 with Elec. Ballast"/>
    <x v="4"/>
    <x v="22"/>
    <s v="Lamp"/>
    <n v="23"/>
    <n v="186.3"/>
    <n v="1.05"/>
    <n v="4870.2299999999996"/>
  </r>
  <r>
    <n v="3106"/>
    <x v="12"/>
    <x v="0"/>
    <x v="0"/>
    <n v="402140"/>
    <s v="Lighting - 8 Ft T-8 with Elec. Ballast"/>
    <x v="4"/>
    <x v="22"/>
    <s v="Lamp"/>
    <n v="21"/>
    <n v="170.1"/>
    <n v="0.97"/>
    <n v="3519.89"/>
  </r>
  <r>
    <n v="3106"/>
    <x v="12"/>
    <x v="0"/>
    <x v="0"/>
    <n v="402140"/>
    <s v="Lighting - 8 Ft T-8 with Elec. Ballast"/>
    <x v="4"/>
    <x v="22"/>
    <s v="Lamp"/>
    <n v="43"/>
    <n v="387"/>
    <n v="1.98"/>
    <n v="7207.41"/>
  </r>
  <r>
    <n v="3106"/>
    <x v="12"/>
    <x v="0"/>
    <x v="0"/>
    <n v="402140"/>
    <s v="Lighting - 8 Ft T-8 with Elec. Ballast"/>
    <x v="4"/>
    <x v="22"/>
    <s v="Lamp"/>
    <n v="4"/>
    <n v="36"/>
    <n v="0.14000000000000001"/>
    <n v="871.42"/>
  </r>
  <r>
    <n v="3106"/>
    <x v="12"/>
    <x v="0"/>
    <x v="0"/>
    <n v="402140"/>
    <s v="Lighting - 8 Ft T-8 with Elec. Ballast"/>
    <x v="4"/>
    <x v="22"/>
    <s v="Lamp"/>
    <n v="36"/>
    <n v="324"/>
    <n v="1.65"/>
    <n v="6034.11"/>
  </r>
  <r>
    <n v="3106"/>
    <x v="12"/>
    <x v="0"/>
    <x v="0"/>
    <n v="402140"/>
    <s v="Lighting - 8 Ft T-8 with Elec. Ballast"/>
    <x v="4"/>
    <x v="22"/>
    <s v="Lamp"/>
    <n v="3"/>
    <n v="24.3"/>
    <n v="0.13"/>
    <n v="502.84"/>
  </r>
  <r>
    <n v="3106"/>
    <x v="12"/>
    <x v="0"/>
    <x v="0"/>
    <n v="402140"/>
    <s v="Lighting - 8 Ft T-8 with Elec. Ballast"/>
    <x v="4"/>
    <x v="22"/>
    <s v="Lamp"/>
    <n v="28"/>
    <n v="226.8"/>
    <n v="1.01"/>
    <n v="6099.98"/>
  </r>
  <r>
    <n v="3106"/>
    <x v="12"/>
    <x v="0"/>
    <x v="0"/>
    <n v="402140"/>
    <s v="Lighting - 8 Ft T-8 with Elec. Ballast"/>
    <x v="4"/>
    <x v="22"/>
    <s v="Lamp"/>
    <n v="9"/>
    <n v="81"/>
    <n v="0.41"/>
    <n v="1905.74"/>
  </r>
  <r>
    <n v="3106"/>
    <x v="12"/>
    <x v="0"/>
    <x v="0"/>
    <n v="402140"/>
    <s v="Lighting - 8 Ft T-8 with Elec. Ballast"/>
    <x v="4"/>
    <x v="22"/>
    <s v="Lamp"/>
    <n v="8"/>
    <n v="72"/>
    <n v="0.36"/>
    <n v="1340.91"/>
  </r>
  <r>
    <n v="3106"/>
    <x v="12"/>
    <x v="0"/>
    <x v="0"/>
    <n v="402140"/>
    <s v="Lighting - 8 Ft T-8 with Elec. Ballast"/>
    <x v="4"/>
    <x v="22"/>
    <s v="Lamp"/>
    <n v="26"/>
    <n v="234"/>
    <n v="1.19"/>
    <n v="5505.48"/>
  </r>
  <r>
    <n v="3106"/>
    <x v="12"/>
    <x v="0"/>
    <x v="0"/>
    <n v="402140"/>
    <s v="Lighting - 8 Ft T-8 with Elec. Ballast"/>
    <x v="4"/>
    <x v="22"/>
    <s v="Lamp"/>
    <n v="2"/>
    <n v="18"/>
    <n v="7.0000000000000007E-2"/>
    <n v="263.63"/>
  </r>
  <r>
    <n v="3106"/>
    <x v="12"/>
    <x v="0"/>
    <x v="0"/>
    <n v="402140"/>
    <s v="Lighting - 8 Ft T-8 with Elec. Ballast"/>
    <x v="4"/>
    <x v="22"/>
    <s v="Lamp"/>
    <n v="7"/>
    <n v="56.7"/>
    <n v="0.32"/>
    <n v="1173.29"/>
  </r>
  <r>
    <n v="3106"/>
    <x v="12"/>
    <x v="0"/>
    <x v="0"/>
    <n v="402140"/>
    <s v="Lighting - 8 Ft T-8 with Elec. Ballast"/>
    <x v="4"/>
    <x v="22"/>
    <s v="Lamp"/>
    <n v="12"/>
    <n v="108"/>
    <n v="0.52"/>
    <n v="2823.81"/>
  </r>
  <r>
    <n v="3106"/>
    <x v="12"/>
    <x v="0"/>
    <x v="0"/>
    <n v="402140"/>
    <s v="Lighting - 8 Ft T-8 with Elec. Ballast"/>
    <x v="4"/>
    <x v="22"/>
    <s v="Lamp"/>
    <n v="5"/>
    <n v="45"/>
    <n v="0.18"/>
    <n v="1089.28"/>
  </r>
  <r>
    <n v="3106"/>
    <x v="12"/>
    <x v="0"/>
    <x v="0"/>
    <n v="402140"/>
    <s v="Lighting - 8 Ft T-8 with Elec. Ballast"/>
    <x v="4"/>
    <x v="22"/>
    <s v="Lamp"/>
    <n v="96"/>
    <n v="777.6"/>
    <n v="2.73"/>
    <n v="12098.28"/>
  </r>
  <r>
    <n v="3106"/>
    <x v="12"/>
    <x v="0"/>
    <x v="0"/>
    <n v="402140"/>
    <s v="Lighting - 8 Ft T-8 with Elec. Ballast"/>
    <x v="4"/>
    <x v="22"/>
    <s v="Lamp"/>
    <n v="24"/>
    <n v="216"/>
    <n v="0.9"/>
    <n v="3163.63"/>
  </r>
  <r>
    <n v="3106"/>
    <x v="12"/>
    <x v="0"/>
    <x v="0"/>
    <n v="402140"/>
    <s v="Lighting - 8 Ft T-8 with Elec. Ballast"/>
    <x v="4"/>
    <x v="22"/>
    <s v="Lamp"/>
    <n v="172"/>
    <n v="1393.2"/>
    <n v="4.8899999999999997"/>
    <n v="21676.1"/>
  </r>
  <r>
    <n v="3106"/>
    <x v="12"/>
    <x v="0"/>
    <x v="0"/>
    <n v="402140"/>
    <s v="Lighting - 8 Ft T-8 with Elec. Ballast"/>
    <x v="4"/>
    <x v="22"/>
    <s v="Lamp"/>
    <n v="13"/>
    <n v="105.3"/>
    <n v="0.56000000000000005"/>
    <n v="3065.46"/>
  </r>
  <r>
    <n v="3106"/>
    <x v="12"/>
    <x v="0"/>
    <x v="0"/>
    <n v="402140"/>
    <s v="Lighting - 8 Ft T-8 with Elec. Ballast"/>
    <x v="4"/>
    <x v="22"/>
    <s v="Lamp"/>
    <n v="46"/>
    <n v="372.6"/>
    <n v="1.3"/>
    <n v="5797.09"/>
  </r>
  <r>
    <n v="3106"/>
    <x v="12"/>
    <x v="0"/>
    <x v="0"/>
    <n v="402140"/>
    <s v="Lighting - 8 Ft T-8 with Elec. Ballast"/>
    <x v="4"/>
    <x v="22"/>
    <s v="Lamp"/>
    <n v="4"/>
    <n v="32.4"/>
    <n v="0.11"/>
    <n v="504.09"/>
  </r>
  <r>
    <n v="3106"/>
    <x v="12"/>
    <x v="0"/>
    <x v="0"/>
    <n v="402140"/>
    <s v="Lighting - 8 Ft T-8 with Elec. Ballast"/>
    <x v="4"/>
    <x v="22"/>
    <s v="Lamp"/>
    <n v="2"/>
    <n v="16.2"/>
    <n v="0.09"/>
    <n v="335.22"/>
  </r>
  <r>
    <n v="3106"/>
    <x v="12"/>
    <x v="0"/>
    <x v="0"/>
    <n v="402140"/>
    <s v="Lighting - 8 Ft T-8 with Elec. Ballast"/>
    <x v="4"/>
    <x v="22"/>
    <s v="Lamp"/>
    <n v="24"/>
    <n v="194.4"/>
    <n v="1.1000000000000001"/>
    <n v="4022.74"/>
  </r>
  <r>
    <n v="3106"/>
    <x v="12"/>
    <x v="0"/>
    <x v="0"/>
    <n v="402140"/>
    <s v="Lighting - 8 Ft T-8 with Elec. Ballast"/>
    <x v="4"/>
    <x v="22"/>
    <s v="Lamp"/>
    <n v="3"/>
    <n v="24.3"/>
    <n v="0.13"/>
    <n v="502.84"/>
  </r>
  <r>
    <n v="3106"/>
    <x v="12"/>
    <x v="0"/>
    <x v="0"/>
    <n v="402140"/>
    <s v="Lighting - 8 Ft T-8 with Elec. Ballast"/>
    <x v="4"/>
    <x v="22"/>
    <s v="Lamp"/>
    <n v="8"/>
    <n v="64.8"/>
    <n v="0.36"/>
    <n v="1340.91"/>
  </r>
  <r>
    <n v="3106"/>
    <x v="12"/>
    <x v="0"/>
    <x v="0"/>
    <n v="402140"/>
    <s v="Lighting - 8 Ft T-8 with Elec. Ballast"/>
    <x v="4"/>
    <x v="22"/>
    <s v="Lamp"/>
    <n v="26"/>
    <n v="210.6"/>
    <n v="0.68"/>
    <n v="3158.54"/>
  </r>
  <r>
    <n v="3106"/>
    <x v="12"/>
    <x v="0"/>
    <x v="0"/>
    <n v="402140"/>
    <s v="Lighting - 8 Ft T-8 with Elec. Ballast"/>
    <x v="4"/>
    <x v="22"/>
    <s v="Lamp"/>
    <n v="18"/>
    <n v="145.80000000000001"/>
    <n v="0.23"/>
    <n v="1679.53"/>
  </r>
  <r>
    <n v="3106"/>
    <x v="12"/>
    <x v="0"/>
    <x v="0"/>
    <n v="402140"/>
    <s v="Lighting - 8 Ft T-8 with Elec. Ballast"/>
    <x v="4"/>
    <x v="22"/>
    <s v="Lamp"/>
    <n v="14"/>
    <n v="113.4"/>
    <n v="0.65"/>
    <n v="2346.59"/>
  </r>
  <r>
    <n v="3106"/>
    <x v="12"/>
    <x v="0"/>
    <x v="0"/>
    <n v="402140"/>
    <s v="Lighting - 8 Ft T-8 with Elec. Ballast"/>
    <x v="4"/>
    <x v="22"/>
    <s v="Lamp"/>
    <n v="4"/>
    <n v="32.4"/>
    <n v="0.18"/>
    <n v="670.45"/>
  </r>
  <r>
    <n v="3106"/>
    <x v="12"/>
    <x v="0"/>
    <x v="0"/>
    <n v="402140"/>
    <s v="Lighting - 8 Ft T-8 with Elec. Ballast"/>
    <x v="4"/>
    <x v="22"/>
    <s v="Lamp"/>
    <n v="6"/>
    <n v="48.6"/>
    <n v="0.21"/>
    <n v="1307.1400000000001"/>
  </r>
  <r>
    <n v="3106"/>
    <x v="12"/>
    <x v="0"/>
    <x v="0"/>
    <n v="402140"/>
    <s v="Lighting - 8 Ft T-8 with Elec. Ballast"/>
    <x v="4"/>
    <x v="22"/>
    <s v="Lamp"/>
    <n v="1"/>
    <n v="8.1"/>
    <n v="0.04"/>
    <n v="167.61"/>
  </r>
  <r>
    <n v="3106"/>
    <x v="12"/>
    <x v="0"/>
    <x v="0"/>
    <n v="402140"/>
    <s v="Lighting - 8 Ft T-8 with Elec. Ballast"/>
    <x v="4"/>
    <x v="22"/>
    <s v="Lamp"/>
    <n v="10"/>
    <n v="81"/>
    <n v="0.39"/>
    <n v="1343.62"/>
  </r>
  <r>
    <n v="3106"/>
    <x v="12"/>
    <x v="0"/>
    <x v="0"/>
    <n v="402140"/>
    <s v="Lighting - 8 Ft T-8 with Elec. Ballast"/>
    <x v="4"/>
    <x v="22"/>
    <s v="Lamp"/>
    <n v="5"/>
    <n v="45"/>
    <n v="0.12"/>
    <n v="624.44000000000005"/>
  </r>
  <r>
    <n v="3106"/>
    <x v="12"/>
    <x v="0"/>
    <x v="0"/>
    <n v="402140"/>
    <s v="Lighting - 8 Ft T-8 with Elec. Ballast"/>
    <x v="4"/>
    <x v="22"/>
    <s v="Lamp"/>
    <n v="4"/>
    <n v="32.4"/>
    <n v="0.14000000000000001"/>
    <n v="871.42"/>
  </r>
  <r>
    <n v="3106"/>
    <x v="12"/>
    <x v="0"/>
    <x v="0"/>
    <n v="402140"/>
    <s v="Lighting - 8 Ft T-8 with Elec. Ballast"/>
    <x v="4"/>
    <x v="22"/>
    <s v="Lamp"/>
    <n v="20"/>
    <n v="162"/>
    <n v="0.92"/>
    <n v="3352.28"/>
  </r>
  <r>
    <n v="3106"/>
    <x v="12"/>
    <x v="0"/>
    <x v="0"/>
    <n v="402304"/>
    <s v="Lighting-2 Ft 2nd Gen T-8 with Elec Ballast-Tr1"/>
    <x v="4"/>
    <x v="22"/>
    <s v="Lamp"/>
    <n v="2"/>
    <n v="20"/>
    <n v="0.03"/>
    <n v="220.36"/>
  </r>
  <r>
    <n v="3106"/>
    <x v="12"/>
    <x v="0"/>
    <x v="0"/>
    <n v="402304"/>
    <s v="Lighting-2 Ft 2nd Gen T-8 with Elec Ballast-Tr1"/>
    <x v="4"/>
    <x v="22"/>
    <s v="Lamp"/>
    <n v="2"/>
    <n v="18"/>
    <n v="0.03"/>
    <n v="220.36"/>
  </r>
  <r>
    <n v="3106"/>
    <x v="12"/>
    <x v="0"/>
    <x v="0"/>
    <n v="402304"/>
    <s v="Lighting-2 Ft 2nd Gen T-8 with Elec Ballast-Tr1"/>
    <x v="4"/>
    <x v="22"/>
    <s v="Lamp"/>
    <n v="8"/>
    <n v="80"/>
    <n v="0.15"/>
    <n v="533.33000000000004"/>
  </r>
  <r>
    <n v="3106"/>
    <x v="12"/>
    <x v="0"/>
    <x v="0"/>
    <n v="402304"/>
    <s v="Lighting-2 Ft 2nd Gen T-8 with Elec Ballast-Tr1"/>
    <x v="4"/>
    <x v="22"/>
    <s v="Lamp"/>
    <n v="4"/>
    <n v="40"/>
    <n v="0.08"/>
    <n v="477.03"/>
  </r>
  <r>
    <n v="3106"/>
    <x v="12"/>
    <x v="0"/>
    <x v="0"/>
    <n v="402304"/>
    <s v="Lighting-2 Ft 2nd Gen T-8 with Elec Ballast-Tr1"/>
    <x v="4"/>
    <x v="22"/>
    <s v="Lamp"/>
    <n v="2"/>
    <n v="20"/>
    <n v="0.04"/>
    <n v="238.02"/>
  </r>
  <r>
    <n v="3106"/>
    <x v="12"/>
    <x v="0"/>
    <x v="0"/>
    <n v="402304"/>
    <s v="Lighting-2 Ft 2nd Gen T-8 with Elec Ballast-Tr1"/>
    <x v="4"/>
    <x v="22"/>
    <s v="Lamp"/>
    <n v="24"/>
    <n v="240"/>
    <n v="0.53"/>
    <n v="2862.18"/>
  </r>
  <r>
    <n v="3106"/>
    <x v="12"/>
    <x v="0"/>
    <x v="0"/>
    <n v="402304"/>
    <s v="Lighting-2 Ft 2nd Gen T-8 with Elec Ballast-Tr1"/>
    <x v="4"/>
    <x v="22"/>
    <s v="Lamp"/>
    <n v="8"/>
    <n v="80"/>
    <n v="0.15"/>
    <n v="528.77"/>
  </r>
  <r>
    <n v="3106"/>
    <x v="12"/>
    <x v="0"/>
    <x v="0"/>
    <n v="402304"/>
    <s v="Lighting-2 Ft 2nd Gen T-8 with Elec Ballast-Tr1"/>
    <x v="4"/>
    <x v="22"/>
    <s v="Lamp"/>
    <n v="8"/>
    <n v="80"/>
    <n v="0.14000000000000001"/>
    <n v="881.44"/>
  </r>
  <r>
    <n v="3106"/>
    <x v="12"/>
    <x v="0"/>
    <x v="0"/>
    <n v="402304"/>
    <s v="Lighting-2 Ft 2nd Gen T-8 with Elec Ballast-Tr1"/>
    <x v="4"/>
    <x v="22"/>
    <s v="Lamp"/>
    <n v="3"/>
    <n v="30"/>
    <n v="0.06"/>
    <n v="357.77"/>
  </r>
  <r>
    <n v="3106"/>
    <x v="12"/>
    <x v="0"/>
    <x v="0"/>
    <n v="402304"/>
    <s v="Lighting-2 Ft 2nd Gen T-8 with Elec Ballast-Tr1"/>
    <x v="4"/>
    <x v="22"/>
    <s v="Lamp"/>
    <n v="2"/>
    <n v="20"/>
    <n v="0.04"/>
    <n v="169.54"/>
  </r>
  <r>
    <n v="3106"/>
    <x v="12"/>
    <x v="0"/>
    <x v="0"/>
    <n v="402304"/>
    <s v="Lighting-2 Ft 2nd Gen T-8 with Elec Ballast-Tr1"/>
    <x v="4"/>
    <x v="22"/>
    <s v="Lamp"/>
    <n v="10"/>
    <n v="100"/>
    <n v="0.18"/>
    <n v="1101.8"/>
  </r>
  <r>
    <n v="3106"/>
    <x v="12"/>
    <x v="0"/>
    <x v="0"/>
    <n v="402304"/>
    <s v="Lighting-2 Ft 2nd Gen T-8 with Elec Ballast-Tr1"/>
    <x v="4"/>
    <x v="22"/>
    <s v="Lamp"/>
    <n v="2"/>
    <n v="20"/>
    <n v="0.03"/>
    <n v="133.33000000000001"/>
  </r>
  <r>
    <n v="3106"/>
    <x v="12"/>
    <x v="0"/>
    <x v="0"/>
    <n v="402304"/>
    <s v="Lighting-2 Ft 2nd Gen T-8 with Elec Ballast-Tr1"/>
    <x v="4"/>
    <x v="22"/>
    <s v="Lamp"/>
    <n v="10"/>
    <n v="100"/>
    <n v="0.19"/>
    <n v="666.66"/>
  </r>
  <r>
    <n v="3106"/>
    <x v="12"/>
    <x v="0"/>
    <x v="0"/>
    <n v="402304"/>
    <s v="Lighting-2 Ft 2nd Gen T-8 with Elec Ballast-Tr1"/>
    <x v="4"/>
    <x v="22"/>
    <s v="Lamp"/>
    <n v="92"/>
    <n v="920"/>
    <n v="2"/>
    <n v="10971.69"/>
  </r>
  <r>
    <n v="3106"/>
    <x v="12"/>
    <x v="0"/>
    <x v="0"/>
    <n v="402304"/>
    <s v="Lighting-2 Ft 2nd Gen T-8 with Elec Ballast-Tr1"/>
    <x v="4"/>
    <x v="22"/>
    <s v="Lamp"/>
    <n v="4"/>
    <n v="40"/>
    <n v="0.05"/>
    <n v="250.35"/>
  </r>
  <r>
    <n v="3106"/>
    <x v="12"/>
    <x v="0"/>
    <x v="0"/>
    <n v="402304"/>
    <s v="Lighting-2 Ft 2nd Gen T-8 with Elec Ballast-Tr1"/>
    <x v="4"/>
    <x v="22"/>
    <s v="Lamp"/>
    <n v="16"/>
    <n v="160"/>
    <n v="0.34"/>
    <n v="1908.12"/>
  </r>
  <r>
    <n v="3106"/>
    <x v="12"/>
    <x v="0"/>
    <x v="0"/>
    <n v="402304"/>
    <s v="Lighting-2 Ft 2nd Gen T-8 with Elec Ballast-Tr1"/>
    <x v="4"/>
    <x v="22"/>
    <s v="Lamp"/>
    <n v="4"/>
    <n v="40"/>
    <n v="0.08"/>
    <n v="476.04"/>
  </r>
  <r>
    <n v="3106"/>
    <x v="12"/>
    <x v="0"/>
    <x v="0"/>
    <n v="402304"/>
    <s v="Lighting-2 Ft 2nd Gen T-8 with Elec Ballast-Tr1"/>
    <x v="4"/>
    <x v="22"/>
    <s v="Lamp"/>
    <n v="12"/>
    <n v="120"/>
    <n v="0.22"/>
    <n v="799.99"/>
  </r>
  <r>
    <n v="3106"/>
    <x v="12"/>
    <x v="0"/>
    <x v="0"/>
    <n v="402304"/>
    <s v="Lighting-2 Ft 2nd Gen T-8 with Elec Ballast-Tr1"/>
    <x v="4"/>
    <x v="22"/>
    <s v="Lamp"/>
    <n v="20"/>
    <n v="200"/>
    <n v="0.44"/>
    <n v="2385.15"/>
  </r>
  <r>
    <n v="3106"/>
    <x v="12"/>
    <x v="0"/>
    <x v="0"/>
    <n v="402304"/>
    <s v="Lighting-2 Ft 2nd Gen T-8 with Elec Ballast-Tr1"/>
    <x v="4"/>
    <x v="22"/>
    <s v="Lamp"/>
    <n v="4"/>
    <n v="40"/>
    <n v="0.08"/>
    <n v="476.04"/>
  </r>
  <r>
    <n v="3106"/>
    <x v="12"/>
    <x v="0"/>
    <x v="0"/>
    <n v="402304"/>
    <s v="Lighting-2 Ft 2nd Gen T-8 with Elec Ballast-Tr1"/>
    <x v="4"/>
    <x v="22"/>
    <s v="Lamp"/>
    <n v="6"/>
    <n v="60"/>
    <n v="0.13"/>
    <n v="798.46"/>
  </r>
  <r>
    <n v="3106"/>
    <x v="12"/>
    <x v="0"/>
    <x v="0"/>
    <n v="402304"/>
    <s v="Lighting-2 Ft 2nd Gen T-8 with Elec Ballast-Tr1"/>
    <x v="4"/>
    <x v="22"/>
    <s v="Lamp"/>
    <n v="20"/>
    <n v="200"/>
    <n v="0.43"/>
    <n v="2385.15"/>
  </r>
  <r>
    <n v="3106"/>
    <x v="12"/>
    <x v="0"/>
    <x v="0"/>
    <n v="402304"/>
    <s v="Lighting-2 Ft 2nd Gen T-8 with Elec Ballast-Tr1"/>
    <x v="4"/>
    <x v="22"/>
    <s v="Lamp"/>
    <n v="6"/>
    <n v="60"/>
    <n v="0.11"/>
    <n v="464.98"/>
  </r>
  <r>
    <n v="3106"/>
    <x v="12"/>
    <x v="0"/>
    <x v="0"/>
    <n v="402304"/>
    <s v="Lighting-2 Ft 2nd Gen T-8 with Elec Ballast-Tr1"/>
    <x v="4"/>
    <x v="22"/>
    <s v="Lamp"/>
    <n v="52"/>
    <n v="468"/>
    <n v="1.03"/>
    <n v="3533.58"/>
  </r>
  <r>
    <n v="3106"/>
    <x v="12"/>
    <x v="0"/>
    <x v="0"/>
    <n v="402304"/>
    <s v="Lighting-2 Ft 2nd Gen T-8 with Elec Ballast-Tr1"/>
    <x v="4"/>
    <x v="22"/>
    <s v="Lamp"/>
    <n v="4"/>
    <n v="40"/>
    <n v="0.08"/>
    <n v="480.29"/>
  </r>
  <r>
    <n v="3106"/>
    <x v="12"/>
    <x v="0"/>
    <x v="0"/>
    <n v="402305"/>
    <s v="Lighting-2 Ft 2nd Gen T-8 with Elec Ballast-Tr2"/>
    <x v="4"/>
    <x v="22"/>
    <s v="Lamp"/>
    <n v="8"/>
    <n v="60"/>
    <n v="0.15"/>
    <n v="533.33000000000004"/>
  </r>
  <r>
    <n v="3106"/>
    <x v="12"/>
    <x v="0"/>
    <x v="0"/>
    <n v="402305"/>
    <s v="Lighting-2 Ft 2nd Gen T-8 with Elec Ballast-Tr2"/>
    <x v="4"/>
    <x v="22"/>
    <s v="Lamp"/>
    <n v="2"/>
    <n v="15"/>
    <n v="0.03"/>
    <n v="133.33000000000001"/>
  </r>
  <r>
    <n v="3106"/>
    <x v="12"/>
    <x v="0"/>
    <x v="0"/>
    <n v="402305"/>
    <s v="Lighting-2 Ft 2nd Gen T-8 with Elec Ballast-Tr2"/>
    <x v="4"/>
    <x v="22"/>
    <s v="Lamp"/>
    <n v="100"/>
    <n v="750"/>
    <n v="1.9"/>
    <n v="6666.66"/>
  </r>
  <r>
    <n v="3106"/>
    <x v="12"/>
    <x v="0"/>
    <x v="0"/>
    <n v="402305"/>
    <s v="Lighting-2 Ft 2nd Gen T-8 with Elec Ballast-Tr2"/>
    <x v="4"/>
    <x v="22"/>
    <s v="Lamp"/>
    <n v="8"/>
    <n v="60"/>
    <n v="0.15"/>
    <n v="533.33000000000004"/>
  </r>
  <r>
    <n v="3106"/>
    <x v="12"/>
    <x v="0"/>
    <x v="0"/>
    <n v="402305"/>
    <s v="Lighting-2 Ft 2nd Gen T-8 with Elec Ballast-Tr2"/>
    <x v="4"/>
    <x v="22"/>
    <s v="Lamp"/>
    <n v="18"/>
    <n v="135"/>
    <n v="0.39"/>
    <n v="2146.63"/>
  </r>
  <r>
    <n v="3106"/>
    <x v="12"/>
    <x v="0"/>
    <x v="0"/>
    <n v="402305"/>
    <s v="Lighting-2 Ft 2nd Gen T-8 with Elec Ballast-Tr2"/>
    <x v="4"/>
    <x v="22"/>
    <s v="Lamp"/>
    <n v="6"/>
    <n v="45"/>
    <n v="0.11"/>
    <n v="399.99"/>
  </r>
  <r>
    <n v="3106"/>
    <x v="12"/>
    <x v="0"/>
    <x v="0"/>
    <n v="402306"/>
    <s v="Lighting-2 Ft 2nd Gen T-8 with Elec Ballast-Tr3"/>
    <x v="4"/>
    <x v="22"/>
    <s v="Lamp"/>
    <n v="6"/>
    <n v="28.35"/>
    <n v="2.64E-3"/>
    <n v="324.85000000000002"/>
  </r>
  <r>
    <n v="3106"/>
    <x v="12"/>
    <x v="0"/>
    <x v="0"/>
    <n v="402347"/>
    <s v="Lighting-3 Ft 2nd Gen T-8 with Elec Ballast-Tr1"/>
    <x v="4"/>
    <x v="22"/>
    <s v="Lamp"/>
    <n v="19"/>
    <n v="171"/>
    <n v="0.31"/>
    <n v="1329.35"/>
  </r>
  <r>
    <n v="3106"/>
    <x v="12"/>
    <x v="0"/>
    <x v="0"/>
    <n v="402347"/>
    <s v="Lighting-3 Ft 2nd Gen T-8 with Elec Ballast-Tr1"/>
    <x v="4"/>
    <x v="22"/>
    <s v="Lamp"/>
    <n v="8"/>
    <n v="80"/>
    <n v="0.15"/>
    <n v="554.86"/>
  </r>
  <r>
    <n v="3106"/>
    <x v="12"/>
    <x v="0"/>
    <x v="0"/>
    <n v="402347"/>
    <s v="Lighting-3 Ft 2nd Gen T-8 with Elec Ballast-Tr1"/>
    <x v="4"/>
    <x v="22"/>
    <s v="Lamp"/>
    <n v="12"/>
    <n v="120"/>
    <n v="0.21"/>
    <n v="1170.8900000000001"/>
  </r>
  <r>
    <n v="3106"/>
    <x v="12"/>
    <x v="0"/>
    <x v="0"/>
    <n v="402347"/>
    <s v="Lighting-3 Ft 2nd Gen T-8 with Elec Ballast-Tr1"/>
    <x v="4"/>
    <x v="22"/>
    <s v="Lamp"/>
    <n v="72"/>
    <n v="648"/>
    <n v="1.08"/>
    <n v="6490.62"/>
  </r>
  <r>
    <n v="3106"/>
    <x v="12"/>
    <x v="0"/>
    <x v="0"/>
    <n v="402307"/>
    <s v="Lighting-3 Ft 2nd Gen T-8 with Elec Ballast-Tr2"/>
    <x v="4"/>
    <x v="22"/>
    <s v="Lamp"/>
    <n v="6"/>
    <n v="45"/>
    <n v="0.09"/>
    <n v="333.59"/>
  </r>
  <r>
    <n v="3106"/>
    <x v="12"/>
    <x v="0"/>
    <x v="0"/>
    <n v="402307"/>
    <s v="Lighting-3 Ft 2nd Gen T-8 with Elec Ballast-Tr2"/>
    <x v="4"/>
    <x v="22"/>
    <s v="Lamp"/>
    <n v="14"/>
    <n v="105"/>
    <n v="0.22"/>
    <n v="778.37"/>
  </r>
  <r>
    <n v="3106"/>
    <x v="12"/>
    <x v="0"/>
    <x v="0"/>
    <n v="402307"/>
    <s v="Lighting-3 Ft 2nd Gen T-8 with Elec Ballast-Tr2"/>
    <x v="4"/>
    <x v="22"/>
    <s v="Lamp"/>
    <n v="10"/>
    <n v="67.5"/>
    <n v="0.15"/>
    <n v="545.45000000000005"/>
  </r>
  <r>
    <n v="3106"/>
    <x v="12"/>
    <x v="0"/>
    <x v="0"/>
    <n v="402101"/>
    <s v="Lighting-8 Ft T-8 with Elec Ballast-Tr1"/>
    <x v="4"/>
    <x v="22"/>
    <s v="Lamp"/>
    <n v="11"/>
    <n v="220"/>
    <n v="0.39"/>
    <n v="2396.42"/>
  </r>
  <r>
    <n v="3106"/>
    <x v="12"/>
    <x v="0"/>
    <x v="0"/>
    <n v="402101"/>
    <s v="Lighting-8 Ft T-8 with Elec Ballast-Tr1"/>
    <x v="4"/>
    <x v="22"/>
    <s v="Lamp"/>
    <n v="2"/>
    <n v="40"/>
    <n v="0.09"/>
    <n v="335.22"/>
  </r>
  <r>
    <n v="3106"/>
    <x v="12"/>
    <x v="0"/>
    <x v="0"/>
    <n v="402101"/>
    <s v="Lighting-8 Ft T-8 with Elec Ballast-Tr1"/>
    <x v="4"/>
    <x v="22"/>
    <s v="Lamp"/>
    <n v="6"/>
    <n v="108"/>
    <n v="0.21"/>
    <n v="1307.1400000000001"/>
  </r>
  <r>
    <n v="3106"/>
    <x v="12"/>
    <x v="0"/>
    <x v="0"/>
    <n v="402101"/>
    <s v="Lighting-8 Ft T-8 with Elec Ballast-Tr1"/>
    <x v="4"/>
    <x v="22"/>
    <s v="Lamp"/>
    <n v="2"/>
    <n v="36"/>
    <n v="7.0000000000000007E-2"/>
    <n v="435.71"/>
  </r>
  <r>
    <n v="3106"/>
    <x v="12"/>
    <x v="0"/>
    <x v="0"/>
    <n v="402101"/>
    <s v="Lighting-8 Ft T-8 with Elec Ballast-Tr1"/>
    <x v="4"/>
    <x v="22"/>
    <s v="Lamp"/>
    <n v="6"/>
    <n v="120"/>
    <n v="0.27"/>
    <n v="1005.68"/>
  </r>
  <r>
    <n v="3106"/>
    <x v="12"/>
    <x v="0"/>
    <x v="0"/>
    <n v="402101"/>
    <s v="Lighting-8 Ft T-8 with Elec Ballast-Tr1"/>
    <x v="4"/>
    <x v="22"/>
    <s v="Lamp"/>
    <n v="10"/>
    <n v="200"/>
    <n v="0.43"/>
    <n v="2358.04"/>
  </r>
  <r>
    <n v="3106"/>
    <x v="12"/>
    <x v="0"/>
    <x v="0"/>
    <n v="402101"/>
    <s v="Lighting-8 Ft T-8 with Elec Ballast-Tr1"/>
    <x v="4"/>
    <x v="22"/>
    <s v="Lamp"/>
    <n v="20"/>
    <n v="400"/>
    <n v="0.6"/>
    <n v="2975.4"/>
  </r>
  <r>
    <n v="3106"/>
    <x v="12"/>
    <x v="0"/>
    <x v="0"/>
    <n v="402101"/>
    <s v="Lighting-8 Ft T-8 with Elec Ballast-Tr1"/>
    <x v="4"/>
    <x v="22"/>
    <s v="Lamp"/>
    <n v="6"/>
    <n v="120"/>
    <n v="0.25"/>
    <n v="1414.82"/>
  </r>
  <r>
    <n v="3106"/>
    <x v="12"/>
    <x v="0"/>
    <x v="0"/>
    <n v="402101"/>
    <s v="Lighting-8 Ft T-8 with Elec Ballast-Tr1"/>
    <x v="4"/>
    <x v="22"/>
    <s v="Lamp"/>
    <n v="16"/>
    <n v="320"/>
    <n v="0.57999999999999996"/>
    <n v="3485.7"/>
  </r>
  <r>
    <n v="3106"/>
    <x v="12"/>
    <x v="0"/>
    <x v="0"/>
    <n v="402101"/>
    <s v="Lighting-8 Ft T-8 with Elec Ballast-Tr1"/>
    <x v="4"/>
    <x v="22"/>
    <s v="Lamp"/>
    <n v="6"/>
    <n v="120"/>
    <n v="0.24"/>
    <n v="901.54"/>
  </r>
  <r>
    <n v="3106"/>
    <x v="12"/>
    <x v="0"/>
    <x v="0"/>
    <n v="402101"/>
    <s v="Lighting-8 Ft T-8 with Elec Ballast-Tr1"/>
    <x v="4"/>
    <x v="22"/>
    <s v="Lamp"/>
    <n v="13"/>
    <n v="234"/>
    <n v="0.47"/>
    <n v="2832.13"/>
  </r>
  <r>
    <n v="3106"/>
    <x v="12"/>
    <x v="0"/>
    <x v="0"/>
    <n v="402101"/>
    <s v="Lighting-8 Ft T-8 with Elec Ballast-Tr1"/>
    <x v="4"/>
    <x v="22"/>
    <s v="Lamp"/>
    <n v="10"/>
    <n v="180"/>
    <n v="0.36"/>
    <n v="2178.56"/>
  </r>
  <r>
    <n v="3106"/>
    <x v="12"/>
    <x v="0"/>
    <x v="0"/>
    <n v="402101"/>
    <s v="Lighting-8 Ft T-8 with Elec Ballast-Tr1"/>
    <x v="4"/>
    <x v="22"/>
    <s v="Lamp"/>
    <n v="32"/>
    <n v="640"/>
    <n v="1.2"/>
    <n v="4218.17"/>
  </r>
  <r>
    <n v="3106"/>
    <x v="12"/>
    <x v="0"/>
    <x v="0"/>
    <n v="402101"/>
    <s v="Lighting-8 Ft T-8 with Elec Ballast-Tr1"/>
    <x v="4"/>
    <x v="22"/>
    <s v="Lamp"/>
    <n v="18"/>
    <n v="360"/>
    <n v="0.82"/>
    <n v="3017.05"/>
  </r>
  <r>
    <n v="3106"/>
    <x v="12"/>
    <x v="0"/>
    <x v="0"/>
    <n v="402102"/>
    <s v="Lighting-8 Ft T-8 with Elec Ballast-Tr2"/>
    <x v="4"/>
    <x v="22"/>
    <s v="Lamp"/>
    <n v="258"/>
    <n v="3870"/>
    <n v="10.11"/>
    <n v="34665.599999999999"/>
  </r>
  <r>
    <n v="3106"/>
    <x v="12"/>
    <x v="0"/>
    <x v="0"/>
    <n v="402102"/>
    <s v="Lighting-8 Ft T-8 with Elec Ballast-Tr2"/>
    <x v="4"/>
    <x v="22"/>
    <s v="Lamp"/>
    <n v="20"/>
    <n v="300"/>
    <n v="0.75"/>
    <n v="2636.36"/>
  </r>
  <r>
    <n v="3106"/>
    <x v="12"/>
    <x v="0"/>
    <x v="0"/>
    <n v="402102"/>
    <s v="Lighting-8 Ft T-8 with Elec Ballast-Tr2"/>
    <x v="4"/>
    <x v="22"/>
    <s v="Lamp"/>
    <n v="56"/>
    <n v="840"/>
    <n v="2.11"/>
    <n v="7381.81"/>
  </r>
  <r>
    <n v="3106"/>
    <x v="12"/>
    <x v="0"/>
    <x v="0"/>
    <n v="402102"/>
    <s v="Lighting-8 Ft T-8 with Elec Ballast-Tr2"/>
    <x v="4"/>
    <x v="22"/>
    <s v="Lamp"/>
    <n v="32"/>
    <n v="480"/>
    <n v="1.2"/>
    <n v="4218.17"/>
  </r>
  <r>
    <n v="3106"/>
    <x v="12"/>
    <x v="0"/>
    <x v="0"/>
    <n v="402102"/>
    <s v="Lighting-8 Ft T-8 with Elec Ballast-Tr2"/>
    <x v="4"/>
    <x v="22"/>
    <s v="Lamp"/>
    <n v="7"/>
    <n v="105"/>
    <n v="0.28000000000000003"/>
    <n v="1183.5899999999999"/>
  </r>
  <r>
    <n v="3106"/>
    <x v="12"/>
    <x v="0"/>
    <x v="0"/>
    <n v="402102"/>
    <s v="Lighting-8 Ft T-8 with Elec Ballast-Tr2"/>
    <x v="4"/>
    <x v="22"/>
    <s v="Lamp"/>
    <n v="34"/>
    <n v="510"/>
    <n v="1.56"/>
    <n v="7199.47"/>
  </r>
  <r>
    <n v="3106"/>
    <x v="12"/>
    <x v="0"/>
    <x v="0"/>
    <n v="402102"/>
    <s v="Lighting-8 Ft T-8 with Elec Ballast-Tr2"/>
    <x v="4"/>
    <x v="22"/>
    <s v="Lamp"/>
    <n v="3"/>
    <n v="45"/>
    <n v="0.14000000000000001"/>
    <n v="462.23"/>
  </r>
  <r>
    <n v="3106"/>
    <x v="12"/>
    <x v="0"/>
    <x v="0"/>
    <n v="402103"/>
    <s v="Lighting-8 Ft T-8 with Elec Ballast-Tr3"/>
    <x v="4"/>
    <x v="22"/>
    <s v="Lamp"/>
    <n v="8"/>
    <n v="84"/>
    <n v="0.36"/>
    <n v="1693.99"/>
  </r>
  <r>
    <n v="3106"/>
    <x v="12"/>
    <x v="0"/>
    <x v="0"/>
    <n v="402086"/>
    <s v="Premium T8 with T12 34Watt Baseline"/>
    <x v="4"/>
    <x v="22"/>
    <s v="Lamp"/>
    <n v="146"/>
    <n v="876"/>
    <n v="1.18"/>
    <n v="4286.29"/>
  </r>
  <r>
    <n v="3106"/>
    <x v="12"/>
    <x v="0"/>
    <x v="0"/>
    <n v="402086"/>
    <s v="Premium T8 with T12 34Watt Baseline"/>
    <x v="4"/>
    <x v="22"/>
    <s v="Lamp"/>
    <n v="166"/>
    <n v="996"/>
    <n v="1.6"/>
    <n v="7549.11"/>
  </r>
  <r>
    <n v="3106"/>
    <x v="12"/>
    <x v="0"/>
    <x v="0"/>
    <n v="402086"/>
    <s v="Premium T8 with T12 34Watt Baseline"/>
    <x v="4"/>
    <x v="22"/>
    <s v="Lamp"/>
    <n v="122"/>
    <n v="732"/>
    <n v="0.94"/>
    <n v="2875.43"/>
  </r>
  <r>
    <n v="3106"/>
    <x v="12"/>
    <x v="0"/>
    <x v="0"/>
    <n v="402086"/>
    <s v="Premium T8 with T12 34Watt Baseline"/>
    <x v="4"/>
    <x v="22"/>
    <s v="Lamp"/>
    <n v="188"/>
    <n v="1128"/>
    <n v="0.06"/>
    <n v="4351.25"/>
  </r>
  <r>
    <n v="3106"/>
    <x v="12"/>
    <x v="0"/>
    <x v="0"/>
    <n v="402086"/>
    <s v="Premium T8 with T12 34Watt Baseline"/>
    <x v="4"/>
    <x v="22"/>
    <s v="Lamp"/>
    <n v="160"/>
    <n v="960"/>
    <n v="1.53"/>
    <n v="8386.5"/>
  </r>
  <r>
    <n v="3106"/>
    <x v="12"/>
    <x v="0"/>
    <x v="0"/>
    <n v="402086"/>
    <s v="Premium T8 with T12 34Watt Baseline"/>
    <x v="4"/>
    <x v="22"/>
    <s v="Lamp"/>
    <n v="206"/>
    <n v="1236"/>
    <n v="1.99"/>
    <n v="7568.95"/>
  </r>
  <r>
    <n v="3106"/>
    <x v="12"/>
    <x v="0"/>
    <x v="0"/>
    <n v="402086"/>
    <s v="Premium T8 with T12 34Watt Baseline"/>
    <x v="4"/>
    <x v="22"/>
    <s v="Lamp"/>
    <n v="282"/>
    <n v="1692"/>
    <n v="0.61"/>
    <n v="5017.54"/>
  </r>
  <r>
    <n v="3106"/>
    <x v="12"/>
    <x v="0"/>
    <x v="0"/>
    <n v="402086"/>
    <s v="Premium T8 with T12 34Watt Baseline"/>
    <x v="4"/>
    <x v="22"/>
    <s v="Lamp"/>
    <n v="187"/>
    <n v="1122"/>
    <n v="1.48"/>
    <n v="5518.94"/>
  </r>
  <r>
    <n v="3106"/>
    <x v="12"/>
    <x v="0"/>
    <x v="0"/>
    <n v="402086"/>
    <s v="Premium T8 with T12 34Watt Baseline"/>
    <x v="4"/>
    <x v="22"/>
    <s v="Lamp"/>
    <n v="136"/>
    <n v="816"/>
    <n v="1.08"/>
    <n v="4013.78"/>
  </r>
  <r>
    <n v="3106"/>
    <x v="12"/>
    <x v="0"/>
    <x v="0"/>
    <n v="402086"/>
    <s v="Premium T8 with T12 34Watt Baseline"/>
    <x v="4"/>
    <x v="22"/>
    <s v="Lamp"/>
    <n v="96"/>
    <n v="576"/>
    <n v="0.03"/>
    <n v="2221.91"/>
  </r>
  <r>
    <n v="3106"/>
    <x v="12"/>
    <x v="0"/>
    <x v="0"/>
    <n v="402086"/>
    <s v="Premium T8 with T12 34Watt Baseline"/>
    <x v="4"/>
    <x v="22"/>
    <s v="Lamp"/>
    <n v="1780"/>
    <n v="10680"/>
    <n v="17.25"/>
    <n v="65401.599999999999"/>
  </r>
  <r>
    <n v="3106"/>
    <x v="12"/>
    <x v="0"/>
    <x v="0"/>
    <n v="402086"/>
    <s v="Premium T8 with T12 34Watt Baseline"/>
    <x v="4"/>
    <x v="22"/>
    <s v="Lamp"/>
    <n v="916"/>
    <n v="4946.3999999999996"/>
    <n v="0.25"/>
    <n v="21658.52"/>
  </r>
  <r>
    <n v="3106"/>
    <x v="12"/>
    <x v="0"/>
    <x v="0"/>
    <n v="402086"/>
    <s v="Premium T8 with T12 34Watt Baseline"/>
    <x v="4"/>
    <x v="22"/>
    <s v="Lamp"/>
    <n v="112"/>
    <n v="604.79999999999995"/>
    <n v="0.03"/>
    <n v="2648.2"/>
  </r>
  <r>
    <n v="3106"/>
    <x v="12"/>
    <x v="0"/>
    <x v="0"/>
    <n v="402086"/>
    <s v="Premium T8 with T12 34Watt Baseline"/>
    <x v="4"/>
    <x v="22"/>
    <s v="Lamp"/>
    <n v="363"/>
    <n v="1960.2"/>
    <n v="0.09"/>
    <n v="8583.01"/>
  </r>
  <r>
    <n v="3106"/>
    <x v="12"/>
    <x v="0"/>
    <x v="0"/>
    <n v="402086"/>
    <s v="Premium T8 with T12 34Watt Baseline"/>
    <x v="4"/>
    <x v="22"/>
    <s v="Lamp"/>
    <n v="906"/>
    <n v="4892.3999999999996"/>
    <n v="0.24"/>
    <n v="21422.07"/>
  </r>
  <r>
    <n v="3106"/>
    <x v="12"/>
    <x v="0"/>
    <x v="0"/>
    <n v="402086"/>
    <s v="Premium T8 with T12 34Watt Baseline"/>
    <x v="4"/>
    <x v="22"/>
    <s v="Lamp"/>
    <n v="136"/>
    <n v="734.4"/>
    <n v="0.03"/>
    <n v="3215.67"/>
  </r>
  <r>
    <n v="3106"/>
    <x v="12"/>
    <x v="0"/>
    <x v="0"/>
    <n v="402086"/>
    <s v="Premium T8 with T12 34Watt Baseline"/>
    <x v="4"/>
    <x v="22"/>
    <s v="Lamp"/>
    <n v="172"/>
    <n v="928.8"/>
    <n v="0.04"/>
    <n v="4066.88"/>
  </r>
  <r>
    <n v="3106"/>
    <x v="12"/>
    <x v="0"/>
    <x v="0"/>
    <n v="402086"/>
    <s v="Premium T8 with T12 34Watt Baseline"/>
    <x v="4"/>
    <x v="22"/>
    <s v="Lamp"/>
    <n v="2048"/>
    <n v="11059.2"/>
    <n v="0.56000000000000005"/>
    <n v="48424.29"/>
  </r>
  <r>
    <n v="3106"/>
    <x v="12"/>
    <x v="0"/>
    <x v="0"/>
    <n v="402086"/>
    <s v="Premium T8 with T12 34Watt Baseline"/>
    <x v="4"/>
    <x v="22"/>
    <s v="Lamp"/>
    <n v="680"/>
    <n v="3672"/>
    <n v="0.18"/>
    <n v="16078.37"/>
  </r>
  <r>
    <n v="3106"/>
    <x v="12"/>
    <x v="0"/>
    <x v="0"/>
    <n v="402086"/>
    <s v="Premium T8 with T12 34Watt Baseline"/>
    <x v="4"/>
    <x v="22"/>
    <s v="Lamp"/>
    <n v="1924"/>
    <n v="10389.6"/>
    <n v="0.52"/>
    <n v="45492.35"/>
  </r>
  <r>
    <n v="3106"/>
    <x v="12"/>
    <x v="0"/>
    <x v="0"/>
    <n v="402086"/>
    <s v="Premium T8 with T12 34Watt Baseline"/>
    <x v="4"/>
    <x v="22"/>
    <s v="Lamp"/>
    <n v="1548"/>
    <n v="8359.2000000000007"/>
    <n v="0.42"/>
    <n v="36601.949999999997"/>
  </r>
  <r>
    <n v="3106"/>
    <x v="12"/>
    <x v="0"/>
    <x v="0"/>
    <n v="402086"/>
    <s v="Premium T8 with T12 34Watt Baseline"/>
    <x v="4"/>
    <x v="22"/>
    <s v="Lamp"/>
    <n v="493"/>
    <n v="2662.2"/>
    <n v="0.13"/>
    <n v="11656.82"/>
  </r>
  <r>
    <n v="3106"/>
    <x v="12"/>
    <x v="0"/>
    <x v="0"/>
    <n v="402334"/>
    <s v="Premium T8 with T12 34Watt Baseline - Tr1"/>
    <x v="4"/>
    <x v="22"/>
    <s v="Lamp"/>
    <n v="214"/>
    <n v="1926"/>
    <n v="2.0699999999999998"/>
    <n v="9731.99"/>
  </r>
  <r>
    <n v="3106"/>
    <x v="12"/>
    <x v="0"/>
    <x v="0"/>
    <n v="402334"/>
    <s v="Premium T8 with T12 34Watt Baseline - Tr1"/>
    <x v="4"/>
    <x v="22"/>
    <s v="Lamp"/>
    <n v="84"/>
    <n v="756"/>
    <n v="0.86"/>
    <n v="3129.89"/>
  </r>
  <r>
    <n v="3106"/>
    <x v="12"/>
    <x v="0"/>
    <x v="0"/>
    <n v="402334"/>
    <s v="Premium T8 with T12 34Watt Baseline - Tr1"/>
    <x v="4"/>
    <x v="22"/>
    <s v="Lamp"/>
    <n v="156"/>
    <n v="1404"/>
    <n v="1.27"/>
    <n v="5195.3599999999997"/>
  </r>
  <r>
    <n v="3106"/>
    <x v="12"/>
    <x v="0"/>
    <x v="0"/>
    <n v="402334"/>
    <s v="Premium T8 with T12 34Watt Baseline - Tr1"/>
    <x v="4"/>
    <x v="22"/>
    <s v="Lamp"/>
    <n v="94"/>
    <n v="761.4"/>
    <n v="0.74"/>
    <n v="2965.85"/>
  </r>
  <r>
    <n v="3106"/>
    <x v="12"/>
    <x v="0"/>
    <x v="0"/>
    <n v="402335"/>
    <s v="Premium T8 with T12 34Watt Baseline - Tr2"/>
    <x v="4"/>
    <x v="22"/>
    <s v="Lamp"/>
    <n v="28"/>
    <n v="175"/>
    <n v="0.22"/>
    <n v="883.44"/>
  </r>
  <r>
    <n v="3106"/>
    <x v="12"/>
    <x v="0"/>
    <x v="0"/>
    <n v="402336"/>
    <s v="Premium T8 with T12 34Watt Baseline - Tr3"/>
    <x v="4"/>
    <x v="22"/>
    <s v="Lamp"/>
    <n v="100"/>
    <n v="425"/>
    <n v="0.02"/>
    <n v="2249.38"/>
  </r>
  <r>
    <n v="3106"/>
    <x v="12"/>
    <x v="0"/>
    <x v="0"/>
    <n v="402336"/>
    <s v="Premium T8 with T12 34Watt Baseline - Tr3"/>
    <x v="4"/>
    <x v="22"/>
    <s v="Lamp"/>
    <n v="678"/>
    <n v="2593.35"/>
    <n v="0.18"/>
    <n v="16031.08"/>
  </r>
  <r>
    <n v="3106"/>
    <x v="12"/>
    <x v="0"/>
    <x v="0"/>
    <n v="402336"/>
    <s v="Premium T8 with T12 34Watt Baseline - Tr3"/>
    <x v="4"/>
    <x v="22"/>
    <s v="Lamp"/>
    <n v="266"/>
    <n v="1017.45"/>
    <n v="7.0000000000000007E-2"/>
    <n v="6289.48"/>
  </r>
  <r>
    <n v="3106"/>
    <x v="12"/>
    <x v="0"/>
    <x v="0"/>
    <n v="402336"/>
    <s v="Premium T8 with T12 34Watt Baseline - Tr3"/>
    <x v="4"/>
    <x v="22"/>
    <s v="Lamp"/>
    <n v="364"/>
    <n v="1392.3"/>
    <n v="0.09"/>
    <n v="8606.66"/>
  </r>
  <r>
    <n v="3106"/>
    <x v="12"/>
    <x v="0"/>
    <x v="0"/>
    <n v="402336"/>
    <s v="Premium T8 with T12 34Watt Baseline - Tr3"/>
    <x v="4"/>
    <x v="22"/>
    <s v="Lamp"/>
    <n v="589"/>
    <n v="2252.92"/>
    <n v="0.16"/>
    <n v="13926.71"/>
  </r>
  <r>
    <n v="3106"/>
    <x v="12"/>
    <x v="0"/>
    <x v="0"/>
    <n v="402336"/>
    <s v="Premium T8 with T12 34Watt Baseline - Tr3"/>
    <x v="4"/>
    <x v="22"/>
    <s v="Lamp"/>
    <n v="566"/>
    <n v="2164.9499999999998"/>
    <n v="0.15"/>
    <n v="13382.88"/>
  </r>
  <r>
    <n v="3106"/>
    <x v="12"/>
    <x v="0"/>
    <x v="0"/>
    <n v="402336"/>
    <s v="Premium T8 with T12 34Watt Baseline - Tr3"/>
    <x v="4"/>
    <x v="22"/>
    <s v="Lamp"/>
    <n v="390"/>
    <n v="1491.75"/>
    <n v="0.1"/>
    <n v="9221.42"/>
  </r>
  <r>
    <n v="3106"/>
    <x v="12"/>
    <x v="0"/>
    <x v="0"/>
    <n v="402336"/>
    <s v="Premium T8 with T12 34Watt Baseline - Tr3"/>
    <x v="4"/>
    <x v="22"/>
    <s v="Lamp"/>
    <n v="610"/>
    <n v="2333.25"/>
    <n v="0.16"/>
    <n v="14423.25"/>
  </r>
  <r>
    <n v="3106"/>
    <x v="12"/>
    <x v="0"/>
    <x v="0"/>
    <n v="402336"/>
    <s v="Premium T8 with T12 34Watt Baseline - Tr3"/>
    <x v="4"/>
    <x v="22"/>
    <s v="Lamp"/>
    <n v="283"/>
    <n v="1082.47"/>
    <n v="7.0000000000000007E-2"/>
    <n v="6691.44"/>
  </r>
  <r>
    <n v="3106"/>
    <x v="12"/>
    <x v="0"/>
    <x v="0"/>
    <n v="402336"/>
    <s v="Premium T8 with T12 34Watt Baseline - Tr3"/>
    <x v="4"/>
    <x v="22"/>
    <s v="Lamp"/>
    <n v="506"/>
    <n v="1935.45"/>
    <n v="0.13"/>
    <n v="11964.2"/>
  </r>
  <r>
    <n v="3106"/>
    <x v="12"/>
    <x v="0"/>
    <x v="0"/>
    <n v="402336"/>
    <s v="Premium T8 with T12 34Watt Baseline - Tr3"/>
    <x v="4"/>
    <x v="22"/>
    <s v="Lamp"/>
    <n v="192"/>
    <n v="734.4"/>
    <n v="0.05"/>
    <n v="4539.7700000000004"/>
  </r>
  <r>
    <n v="3106"/>
    <x v="12"/>
    <x v="0"/>
    <x v="0"/>
    <n v="402125"/>
    <s v="Premium T8 with T12 40 Watt Baseline - Tr1"/>
    <x v="4"/>
    <x v="22"/>
    <s v="Lamp"/>
    <n v="24"/>
    <n v="288"/>
    <n v="0.22"/>
    <n v="832.97"/>
  </r>
  <r>
    <n v="3106"/>
    <x v="12"/>
    <x v="0"/>
    <x v="0"/>
    <n v="402125"/>
    <s v="Premium T8 with T12 40 Watt Baseline - Tr1"/>
    <x v="4"/>
    <x v="22"/>
    <s v="Lamp"/>
    <n v="244"/>
    <n v="2928"/>
    <n v="2.57"/>
    <n v="13793.41"/>
  </r>
  <r>
    <n v="3106"/>
    <x v="12"/>
    <x v="0"/>
    <x v="0"/>
    <n v="402125"/>
    <s v="Premium T8 with T12 40 Watt Baseline - Tr1"/>
    <x v="4"/>
    <x v="22"/>
    <s v="Lamp"/>
    <n v="14"/>
    <n v="168"/>
    <n v="0.13"/>
    <n v="485.9"/>
  </r>
  <r>
    <n v="3106"/>
    <x v="12"/>
    <x v="0"/>
    <x v="0"/>
    <n v="402125"/>
    <s v="Premium T8 with T12 40 Watt Baseline - Tr1"/>
    <x v="4"/>
    <x v="22"/>
    <s v="Lamp"/>
    <n v="14"/>
    <n v="168"/>
    <n v="0.16"/>
    <n v="596.42999999999995"/>
  </r>
  <r>
    <n v="3106"/>
    <x v="12"/>
    <x v="0"/>
    <x v="0"/>
    <n v="402125"/>
    <s v="Premium T8 with T12 40 Watt Baseline - Tr1"/>
    <x v="4"/>
    <x v="22"/>
    <s v="Lamp"/>
    <n v="16"/>
    <n v="192"/>
    <n v="0.15"/>
    <n v="626.64"/>
  </r>
  <r>
    <n v="3106"/>
    <x v="12"/>
    <x v="0"/>
    <x v="0"/>
    <n v="402125"/>
    <s v="Premium T8 with T12 40 Watt Baseline - Tr1"/>
    <x v="4"/>
    <x v="22"/>
    <s v="Lamp"/>
    <n v="2"/>
    <n v="24"/>
    <n v="0.02"/>
    <n v="123.28"/>
  </r>
  <r>
    <n v="3106"/>
    <x v="12"/>
    <x v="0"/>
    <x v="0"/>
    <n v="402125"/>
    <s v="Premium T8 with T12 40 Watt Baseline - Tr1"/>
    <x v="4"/>
    <x v="22"/>
    <s v="Lamp"/>
    <n v="232"/>
    <n v="2784"/>
    <n v="1.55"/>
    <n v="7600.77"/>
  </r>
  <r>
    <n v="3106"/>
    <x v="12"/>
    <x v="0"/>
    <x v="0"/>
    <n v="402125"/>
    <s v="Premium T8 with T12 40 Watt Baseline - Tr1"/>
    <x v="4"/>
    <x v="22"/>
    <s v="Lamp"/>
    <n v="78"/>
    <n v="936"/>
    <n v="0.87"/>
    <n v="4807.9799999999996"/>
  </r>
  <r>
    <n v="3106"/>
    <x v="12"/>
    <x v="0"/>
    <x v="0"/>
    <n v="402125"/>
    <s v="Premium T8 with T12 40 Watt Baseline - Tr1"/>
    <x v="4"/>
    <x v="22"/>
    <s v="Lamp"/>
    <n v="20"/>
    <n v="240"/>
    <n v="0.14000000000000001"/>
    <n v="651.37"/>
  </r>
  <r>
    <n v="3106"/>
    <x v="12"/>
    <x v="0"/>
    <x v="0"/>
    <n v="402125"/>
    <s v="Premium T8 with T12 40 Watt Baseline - Tr1"/>
    <x v="4"/>
    <x v="22"/>
    <s v="Lamp"/>
    <n v="33"/>
    <n v="396"/>
    <n v="0.39"/>
    <n v="1420.22"/>
  </r>
  <r>
    <n v="3106"/>
    <x v="12"/>
    <x v="0"/>
    <x v="0"/>
    <n v="402125"/>
    <s v="Premium T8 with T12 40 Watt Baseline - Tr1"/>
    <x v="4"/>
    <x v="22"/>
    <s v="Lamp"/>
    <n v="18"/>
    <n v="216"/>
    <n v="0.19"/>
    <n v="1128.83"/>
  </r>
  <r>
    <n v="3106"/>
    <x v="12"/>
    <x v="0"/>
    <x v="0"/>
    <n v="402125"/>
    <s v="Premium T8 with T12 40 Watt Baseline - Tr1"/>
    <x v="4"/>
    <x v="22"/>
    <s v="Lamp"/>
    <n v="116"/>
    <n v="1392"/>
    <n v="0.85"/>
    <n v="4201.63"/>
  </r>
  <r>
    <n v="3106"/>
    <x v="12"/>
    <x v="0"/>
    <x v="0"/>
    <n v="402125"/>
    <s v="Premium T8 with T12 40 Watt Baseline - Tr1"/>
    <x v="4"/>
    <x v="22"/>
    <s v="Lamp"/>
    <n v="16"/>
    <n v="48"/>
    <n v="0.05"/>
    <n v="406.87"/>
  </r>
  <r>
    <n v="3106"/>
    <x v="12"/>
    <x v="0"/>
    <x v="0"/>
    <n v="402125"/>
    <s v="Premium T8 with T12 40 Watt Baseline - Tr1"/>
    <x v="4"/>
    <x v="22"/>
    <s v="Lamp"/>
    <n v="30"/>
    <n v="360"/>
    <n v="0.26"/>
    <n v="1643.24"/>
  </r>
  <r>
    <n v="3106"/>
    <x v="12"/>
    <x v="0"/>
    <x v="0"/>
    <n v="402125"/>
    <s v="Premium T8 with T12 40 Watt Baseline - Tr1"/>
    <x v="4"/>
    <x v="22"/>
    <s v="Lamp"/>
    <n v="360"/>
    <n v="4320"/>
    <n v="4.0999999999999996"/>
    <n v="15555.29"/>
  </r>
  <r>
    <n v="3106"/>
    <x v="12"/>
    <x v="0"/>
    <x v="0"/>
    <n v="402125"/>
    <s v="Premium T8 with T12 40 Watt Baseline - Tr1"/>
    <x v="4"/>
    <x v="22"/>
    <s v="Lamp"/>
    <n v="32"/>
    <n v="384"/>
    <n v="0.37"/>
    <n v="1377.18"/>
  </r>
  <r>
    <n v="3106"/>
    <x v="12"/>
    <x v="0"/>
    <x v="0"/>
    <n v="402125"/>
    <s v="Premium T8 with T12 40 Watt Baseline - Tr1"/>
    <x v="4"/>
    <x v="22"/>
    <s v="Lamp"/>
    <n v="22"/>
    <n v="264"/>
    <n v="0.24"/>
    <n v="1356.09"/>
  </r>
  <r>
    <n v="3106"/>
    <x v="12"/>
    <x v="0"/>
    <x v="0"/>
    <n v="402125"/>
    <s v="Premium T8 with T12 40 Watt Baseline - Tr1"/>
    <x v="4"/>
    <x v="22"/>
    <s v="Lamp"/>
    <n v="4"/>
    <n v="48"/>
    <n v="0.03"/>
    <n v="156.66"/>
  </r>
  <r>
    <n v="3106"/>
    <x v="12"/>
    <x v="0"/>
    <x v="0"/>
    <n v="402125"/>
    <s v="Premium T8 with T12 40 Watt Baseline - Tr1"/>
    <x v="4"/>
    <x v="22"/>
    <s v="Lamp"/>
    <n v="23"/>
    <n v="248.4"/>
    <n v="0.2"/>
    <n v="1259.81"/>
  </r>
  <r>
    <n v="3106"/>
    <x v="12"/>
    <x v="0"/>
    <x v="0"/>
    <n v="402125"/>
    <s v="Premium T8 with T12 40 Watt Baseline - Tr1"/>
    <x v="4"/>
    <x v="22"/>
    <s v="Lamp"/>
    <n v="32"/>
    <n v="384"/>
    <n v="0.37"/>
    <n v="1377.18"/>
  </r>
  <r>
    <n v="3106"/>
    <x v="12"/>
    <x v="0"/>
    <x v="0"/>
    <n v="402125"/>
    <s v="Premium T8 with T12 40 Watt Baseline - Tr1"/>
    <x v="4"/>
    <x v="22"/>
    <s v="Lamp"/>
    <n v="4"/>
    <n v="48"/>
    <n v="0.04"/>
    <n v="172.14"/>
  </r>
  <r>
    <n v="3106"/>
    <x v="12"/>
    <x v="0"/>
    <x v="0"/>
    <n v="402125"/>
    <s v="Premium T8 with T12 40 Watt Baseline - Tr1"/>
    <x v="4"/>
    <x v="22"/>
    <s v="Lamp"/>
    <n v="176"/>
    <n v="2112"/>
    <n v="2"/>
    <n v="7604.81"/>
  </r>
  <r>
    <n v="3106"/>
    <x v="12"/>
    <x v="0"/>
    <x v="0"/>
    <n v="402125"/>
    <s v="Premium T8 with T12 40 Watt Baseline - Tr1"/>
    <x v="4"/>
    <x v="22"/>
    <s v="Lamp"/>
    <n v="36"/>
    <n v="432"/>
    <n v="0.39"/>
    <n v="2196.3000000000002"/>
  </r>
  <r>
    <n v="3106"/>
    <x v="12"/>
    <x v="0"/>
    <x v="0"/>
    <n v="402125"/>
    <s v="Premium T8 with T12 40 Watt Baseline - Tr1"/>
    <x v="4"/>
    <x v="22"/>
    <s v="Lamp"/>
    <n v="40"/>
    <n v="480"/>
    <n v="0.44"/>
    <n v="2440.33"/>
  </r>
  <r>
    <n v="3106"/>
    <x v="12"/>
    <x v="0"/>
    <x v="0"/>
    <n v="402125"/>
    <s v="Premium T8 with T12 40 Watt Baseline - Tr1"/>
    <x v="4"/>
    <x v="22"/>
    <s v="Lamp"/>
    <n v="12"/>
    <n v="144"/>
    <n v="0.13"/>
    <n v="752.55"/>
  </r>
  <r>
    <n v="3106"/>
    <x v="12"/>
    <x v="0"/>
    <x v="0"/>
    <n v="402125"/>
    <s v="Premium T8 with T12 40 Watt Baseline - Tr1"/>
    <x v="4"/>
    <x v="22"/>
    <s v="Lamp"/>
    <n v="4"/>
    <n v="48"/>
    <n v="0.03"/>
    <n v="226.97"/>
  </r>
  <r>
    <n v="3106"/>
    <x v="12"/>
    <x v="0"/>
    <x v="0"/>
    <n v="402125"/>
    <s v="Premium T8 with T12 40 Watt Baseline - Tr1"/>
    <x v="4"/>
    <x v="22"/>
    <s v="Lamp"/>
    <n v="56"/>
    <n v="672"/>
    <n v="0.66"/>
    <n v="2410.0700000000002"/>
  </r>
  <r>
    <n v="3106"/>
    <x v="12"/>
    <x v="0"/>
    <x v="0"/>
    <n v="402125"/>
    <s v="Premium T8 with T12 40 Watt Baseline - Tr1"/>
    <x v="4"/>
    <x v="22"/>
    <s v="Lamp"/>
    <n v="52"/>
    <n v="624"/>
    <n v="0.62"/>
    <n v="2278.56"/>
  </r>
  <r>
    <n v="3106"/>
    <x v="12"/>
    <x v="0"/>
    <x v="0"/>
    <n v="402125"/>
    <s v="Premium T8 with T12 40 Watt Baseline - Tr1"/>
    <x v="4"/>
    <x v="22"/>
    <s v="Lamp"/>
    <n v="38"/>
    <n v="456"/>
    <n v="0.33"/>
    <n v="2081.4299999999998"/>
  </r>
  <r>
    <n v="3106"/>
    <x v="12"/>
    <x v="0"/>
    <x v="0"/>
    <n v="402125"/>
    <s v="Premium T8 with T12 40 Watt Baseline - Tr1"/>
    <x v="4"/>
    <x v="22"/>
    <s v="Lamp"/>
    <n v="52"/>
    <n v="624"/>
    <n v="0.59"/>
    <n v="2780.98"/>
  </r>
  <r>
    <n v="3106"/>
    <x v="12"/>
    <x v="0"/>
    <x v="0"/>
    <n v="402125"/>
    <s v="Premium T8 with T12 40 Watt Baseline - Tr1"/>
    <x v="4"/>
    <x v="22"/>
    <s v="Lamp"/>
    <n v="54"/>
    <n v="648"/>
    <n v="0.5"/>
    <n v="1874.19"/>
  </r>
  <r>
    <n v="3106"/>
    <x v="12"/>
    <x v="0"/>
    <x v="0"/>
    <n v="402125"/>
    <s v="Premium T8 with T12 40 Watt Baseline - Tr1"/>
    <x v="4"/>
    <x v="22"/>
    <s v="Lamp"/>
    <n v="18"/>
    <n v="216"/>
    <n v="0.17"/>
    <n v="1021.37"/>
  </r>
  <r>
    <n v="3106"/>
    <x v="12"/>
    <x v="0"/>
    <x v="0"/>
    <n v="402125"/>
    <s v="Premium T8 with T12 40 Watt Baseline - Tr1"/>
    <x v="4"/>
    <x v="22"/>
    <s v="Lamp"/>
    <n v="4"/>
    <n v="48"/>
    <n v="0.04"/>
    <n v="174.01"/>
  </r>
  <r>
    <n v="3106"/>
    <x v="12"/>
    <x v="0"/>
    <x v="0"/>
    <n v="402125"/>
    <s v="Premium T8 with T12 40 Watt Baseline - Tr1"/>
    <x v="4"/>
    <x v="22"/>
    <s v="Lamp"/>
    <n v="100"/>
    <n v="1200"/>
    <n v="1.1299999999999999"/>
    <n v="5348.05"/>
  </r>
  <r>
    <n v="3106"/>
    <x v="12"/>
    <x v="0"/>
    <x v="0"/>
    <n v="402125"/>
    <s v="Premium T8 with T12 40 Watt Baseline - Tr1"/>
    <x v="4"/>
    <x v="22"/>
    <s v="Lamp"/>
    <n v="48"/>
    <n v="576"/>
    <n v="0.56000000000000005"/>
    <n v="2065.7800000000002"/>
  </r>
  <r>
    <n v="3106"/>
    <x v="12"/>
    <x v="0"/>
    <x v="0"/>
    <n v="402125"/>
    <s v="Premium T8 with T12 40 Watt Baseline - Tr1"/>
    <x v="4"/>
    <x v="22"/>
    <s v="Lamp"/>
    <n v="116"/>
    <n v="1392"/>
    <n v="0.85"/>
    <n v="4201.63"/>
  </r>
  <r>
    <n v="3106"/>
    <x v="12"/>
    <x v="0"/>
    <x v="0"/>
    <n v="402125"/>
    <s v="Premium T8 with T12 40 Watt Baseline - Tr1"/>
    <x v="4"/>
    <x v="22"/>
    <s v="Lamp"/>
    <n v="88"/>
    <n v="1056"/>
    <n v="1"/>
    <n v="3802.4"/>
  </r>
  <r>
    <n v="3106"/>
    <x v="12"/>
    <x v="0"/>
    <x v="0"/>
    <n v="402125"/>
    <s v="Premium T8 with T12 40 Watt Baseline - Tr1"/>
    <x v="4"/>
    <x v="22"/>
    <s v="Lamp"/>
    <n v="238"/>
    <n v="2856"/>
    <n v="2.72"/>
    <n v="12768.16"/>
  </r>
  <r>
    <n v="3106"/>
    <x v="12"/>
    <x v="0"/>
    <x v="0"/>
    <n v="402125"/>
    <s v="Premium T8 with T12 40 Watt Baseline - Tr1"/>
    <x v="4"/>
    <x v="22"/>
    <s v="Lamp"/>
    <n v="68"/>
    <n v="816"/>
    <n v="0.8"/>
    <n v="2926.52"/>
  </r>
  <r>
    <n v="3106"/>
    <x v="12"/>
    <x v="0"/>
    <x v="0"/>
    <n v="402125"/>
    <s v="Premium T8 with T12 40 Watt Baseline - Tr1"/>
    <x v="4"/>
    <x v="22"/>
    <s v="Lamp"/>
    <n v="60"/>
    <n v="720"/>
    <n v="0.71"/>
    <n v="2582.2199999999998"/>
  </r>
  <r>
    <n v="3106"/>
    <x v="12"/>
    <x v="0"/>
    <x v="0"/>
    <n v="402125"/>
    <s v="Premium T8 with T12 40 Watt Baseline - Tr1"/>
    <x v="4"/>
    <x v="22"/>
    <s v="Lamp"/>
    <n v="46"/>
    <n v="552"/>
    <n v="0.43"/>
    <n v="1596.54"/>
  </r>
  <r>
    <n v="3106"/>
    <x v="12"/>
    <x v="0"/>
    <x v="0"/>
    <n v="402125"/>
    <s v="Premium T8 with T12 40 Watt Baseline - Tr1"/>
    <x v="4"/>
    <x v="22"/>
    <s v="Lamp"/>
    <n v="12"/>
    <n v="144"/>
    <n v="0.13"/>
    <n v="518.5"/>
  </r>
  <r>
    <n v="3106"/>
    <x v="12"/>
    <x v="0"/>
    <x v="0"/>
    <n v="402125"/>
    <s v="Premium T8 with T12 40 Watt Baseline - Tr1"/>
    <x v="4"/>
    <x v="22"/>
    <s v="Lamp"/>
    <n v="52"/>
    <n v="624"/>
    <n v="0.37"/>
    <n v="1693.57"/>
  </r>
  <r>
    <n v="3106"/>
    <x v="12"/>
    <x v="0"/>
    <x v="0"/>
    <n v="402125"/>
    <s v="Premium T8 with T12 40 Watt Baseline - Tr1"/>
    <x v="4"/>
    <x v="22"/>
    <s v="Lamp"/>
    <n v="96"/>
    <n v="1152"/>
    <n v="0.83"/>
    <n v="5258.36"/>
  </r>
  <r>
    <n v="3106"/>
    <x v="12"/>
    <x v="0"/>
    <x v="0"/>
    <n v="402125"/>
    <s v="Premium T8 with T12 40 Watt Baseline - Tr1"/>
    <x v="4"/>
    <x v="22"/>
    <s v="Lamp"/>
    <n v="10"/>
    <n v="120"/>
    <n v="0.1"/>
    <n v="613.37"/>
  </r>
  <r>
    <n v="3106"/>
    <x v="12"/>
    <x v="0"/>
    <x v="0"/>
    <n v="402125"/>
    <s v="Premium T8 with T12 40 Watt Baseline - Tr1"/>
    <x v="4"/>
    <x v="22"/>
    <s v="Lamp"/>
    <n v="40"/>
    <n v="480"/>
    <n v="0.44"/>
    <n v="2440.33"/>
  </r>
  <r>
    <n v="3106"/>
    <x v="12"/>
    <x v="0"/>
    <x v="0"/>
    <n v="402125"/>
    <s v="Premium T8 with T12 40 Watt Baseline - Tr1"/>
    <x v="4"/>
    <x v="22"/>
    <s v="Lamp"/>
    <n v="16"/>
    <n v="192"/>
    <n v="0.18"/>
    <n v="691.34"/>
  </r>
  <r>
    <n v="3106"/>
    <x v="12"/>
    <x v="0"/>
    <x v="0"/>
    <n v="402125"/>
    <s v="Premium T8 with T12 40 Watt Baseline - Tr1"/>
    <x v="4"/>
    <x v="22"/>
    <s v="Lamp"/>
    <n v="16"/>
    <n v="192"/>
    <n v="0.13"/>
    <n v="876.39"/>
  </r>
  <r>
    <n v="3106"/>
    <x v="12"/>
    <x v="0"/>
    <x v="0"/>
    <n v="402125"/>
    <s v="Premium T8 with T12 40 Watt Baseline - Tr1"/>
    <x v="4"/>
    <x v="22"/>
    <s v="Lamp"/>
    <n v="18"/>
    <n v="216"/>
    <n v="0.13"/>
    <n v="651.97"/>
  </r>
  <r>
    <n v="3106"/>
    <x v="12"/>
    <x v="0"/>
    <x v="0"/>
    <n v="402125"/>
    <s v="Premium T8 with T12 40 Watt Baseline - Tr1"/>
    <x v="4"/>
    <x v="22"/>
    <s v="Lamp"/>
    <n v="36"/>
    <n v="432"/>
    <n v="0.33"/>
    <n v="1447.72"/>
  </r>
  <r>
    <n v="3106"/>
    <x v="12"/>
    <x v="0"/>
    <x v="0"/>
    <n v="402125"/>
    <s v="Premium T8 with T12 40 Watt Baseline - Tr1"/>
    <x v="4"/>
    <x v="22"/>
    <s v="Lamp"/>
    <n v="44"/>
    <n v="528"/>
    <n v="0.42"/>
    <n v="1519.1"/>
  </r>
  <r>
    <n v="3106"/>
    <x v="12"/>
    <x v="0"/>
    <x v="0"/>
    <n v="402125"/>
    <s v="Premium T8 with T12 40 Watt Baseline - Tr1"/>
    <x v="4"/>
    <x v="22"/>
    <s v="Lamp"/>
    <n v="56"/>
    <n v="672"/>
    <n v="0.63"/>
    <n v="2994.9"/>
  </r>
  <r>
    <n v="3106"/>
    <x v="12"/>
    <x v="0"/>
    <x v="0"/>
    <n v="402125"/>
    <s v="Premium T8 with T12 40 Watt Baseline - Tr1"/>
    <x v="4"/>
    <x v="22"/>
    <s v="Lamp"/>
    <n v="42"/>
    <n v="504"/>
    <n v="0.4"/>
    <n v="1450.05"/>
  </r>
  <r>
    <n v="3106"/>
    <x v="12"/>
    <x v="0"/>
    <x v="0"/>
    <n v="402125"/>
    <s v="Premium T8 with T12 40 Watt Baseline - Tr1"/>
    <x v="4"/>
    <x v="22"/>
    <s v="Lamp"/>
    <n v="2026"/>
    <n v="24312"/>
    <n v="23.09"/>
    <n v="87541.74"/>
  </r>
  <r>
    <n v="3106"/>
    <x v="12"/>
    <x v="0"/>
    <x v="0"/>
    <n v="402125"/>
    <s v="Premium T8 with T12 40 Watt Baseline - Tr1"/>
    <x v="4"/>
    <x v="22"/>
    <s v="Lamp"/>
    <n v="38"/>
    <n v="456"/>
    <n v="0.36"/>
    <n v="1311.95"/>
  </r>
  <r>
    <n v="3106"/>
    <x v="12"/>
    <x v="0"/>
    <x v="0"/>
    <n v="402125"/>
    <s v="Premium T8 with T12 40 Watt Baseline - Tr1"/>
    <x v="4"/>
    <x v="22"/>
    <s v="Lamp"/>
    <n v="36"/>
    <n v="432"/>
    <n v="0.39"/>
    <n v="2196.3000000000002"/>
  </r>
  <r>
    <n v="3106"/>
    <x v="12"/>
    <x v="0"/>
    <x v="0"/>
    <n v="402125"/>
    <s v="Premium T8 with T12 40 Watt Baseline - Tr1"/>
    <x v="4"/>
    <x v="22"/>
    <s v="Lamp"/>
    <n v="108"/>
    <n v="1296"/>
    <n v="1.03"/>
    <n v="3728.72"/>
  </r>
  <r>
    <n v="3106"/>
    <x v="12"/>
    <x v="0"/>
    <x v="0"/>
    <n v="402125"/>
    <s v="Premium T8 with T12 40 Watt Baseline - Tr1"/>
    <x v="4"/>
    <x v="22"/>
    <s v="Lamp"/>
    <n v="4"/>
    <n v="48"/>
    <n v="0.02"/>
    <n v="144.88"/>
  </r>
  <r>
    <n v="3106"/>
    <x v="12"/>
    <x v="0"/>
    <x v="0"/>
    <n v="402125"/>
    <s v="Premium T8 with T12 40 Watt Baseline - Tr1"/>
    <x v="4"/>
    <x v="22"/>
    <s v="Lamp"/>
    <n v="45"/>
    <n v="540"/>
    <n v="0.51"/>
    <n v="2406.62"/>
  </r>
  <r>
    <n v="3106"/>
    <x v="12"/>
    <x v="0"/>
    <x v="0"/>
    <n v="402125"/>
    <s v="Premium T8 with T12 40 Watt Baseline - Tr1"/>
    <x v="4"/>
    <x v="22"/>
    <s v="Lamp"/>
    <n v="64"/>
    <n v="768"/>
    <n v="0.55000000000000004"/>
    <n v="3505.57"/>
  </r>
  <r>
    <n v="3106"/>
    <x v="12"/>
    <x v="0"/>
    <x v="0"/>
    <n v="402125"/>
    <s v="Premium T8 with T12 40 Watt Baseline - Tr1"/>
    <x v="4"/>
    <x v="22"/>
    <s v="Lamp"/>
    <n v="14"/>
    <n v="168"/>
    <n v="0.1"/>
    <n v="507.09"/>
  </r>
  <r>
    <n v="3106"/>
    <x v="12"/>
    <x v="0"/>
    <x v="0"/>
    <n v="402125"/>
    <s v="Premium T8 with T12 40 Watt Baseline - Tr1"/>
    <x v="4"/>
    <x v="22"/>
    <s v="Lamp"/>
    <n v="8"/>
    <n v="96"/>
    <n v="0.09"/>
    <n v="344.29"/>
  </r>
  <r>
    <n v="3106"/>
    <x v="12"/>
    <x v="0"/>
    <x v="0"/>
    <n v="402125"/>
    <s v="Premium T8 with T12 40 Watt Baseline - Tr1"/>
    <x v="4"/>
    <x v="22"/>
    <s v="Lamp"/>
    <n v="195"/>
    <n v="2340"/>
    <n v="2.16"/>
    <n v="11896.64"/>
  </r>
  <r>
    <n v="3106"/>
    <x v="12"/>
    <x v="0"/>
    <x v="0"/>
    <n v="402125"/>
    <s v="Premium T8 with T12 40 Watt Baseline - Tr1"/>
    <x v="4"/>
    <x v="22"/>
    <s v="Lamp"/>
    <n v="288"/>
    <n v="3456"/>
    <n v="2.98"/>
    <n v="10256.719999999999"/>
  </r>
  <r>
    <n v="3106"/>
    <x v="12"/>
    <x v="0"/>
    <x v="0"/>
    <n v="402125"/>
    <s v="Premium T8 with T12 40 Watt Baseline - Tr1"/>
    <x v="4"/>
    <x v="22"/>
    <s v="Lamp"/>
    <n v="454"/>
    <n v="5448"/>
    <n v="4.7"/>
    <n v="16168.59"/>
  </r>
  <r>
    <n v="3106"/>
    <x v="12"/>
    <x v="0"/>
    <x v="0"/>
    <n v="402125"/>
    <s v="Premium T8 with T12 40 Watt Baseline - Tr1"/>
    <x v="4"/>
    <x v="22"/>
    <s v="Lamp"/>
    <n v="212"/>
    <n v="2544"/>
    <n v="2.35"/>
    <n v="12933.78"/>
  </r>
  <r>
    <n v="3106"/>
    <x v="12"/>
    <x v="0"/>
    <x v="0"/>
    <n v="402125"/>
    <s v="Premium T8 with T12 40 Watt Baseline - Tr1"/>
    <x v="4"/>
    <x v="22"/>
    <s v="Lamp"/>
    <n v="28"/>
    <n v="336"/>
    <n v="0.33"/>
    <n v="1226.9100000000001"/>
  </r>
  <r>
    <n v="3106"/>
    <x v="12"/>
    <x v="0"/>
    <x v="0"/>
    <n v="402125"/>
    <s v="Premium T8 with T12 40 Watt Baseline - Tr1"/>
    <x v="4"/>
    <x v="22"/>
    <s v="Lamp"/>
    <n v="10"/>
    <n v="120"/>
    <n v="0.11"/>
    <n v="430.37"/>
  </r>
  <r>
    <n v="3106"/>
    <x v="12"/>
    <x v="0"/>
    <x v="0"/>
    <n v="402125"/>
    <s v="Premium T8 with T12 40 Watt Baseline - Tr1"/>
    <x v="4"/>
    <x v="22"/>
    <s v="Lamp"/>
    <n v="92"/>
    <n v="1104"/>
    <n v="1.1000000000000001"/>
    <n v="4031.3"/>
  </r>
  <r>
    <n v="3106"/>
    <x v="12"/>
    <x v="0"/>
    <x v="0"/>
    <n v="402125"/>
    <s v="Premium T8 with T12 40 Watt Baseline - Tr1"/>
    <x v="4"/>
    <x v="22"/>
    <s v="Lamp"/>
    <n v="24"/>
    <n v="288"/>
    <n v="0.27"/>
    <n v="931.52"/>
  </r>
  <r>
    <n v="3106"/>
    <x v="12"/>
    <x v="0"/>
    <x v="0"/>
    <n v="402125"/>
    <s v="Premium T8 with T12 40 Watt Baseline - Tr1"/>
    <x v="4"/>
    <x v="22"/>
    <s v="Lamp"/>
    <n v="8"/>
    <n v="96"/>
    <n v="0.09"/>
    <n v="493.12"/>
  </r>
  <r>
    <n v="3106"/>
    <x v="12"/>
    <x v="0"/>
    <x v="0"/>
    <n v="402125"/>
    <s v="Premium T8 with T12 40 Watt Baseline - Tr1"/>
    <x v="4"/>
    <x v="22"/>
    <s v="Lamp"/>
    <n v="72"/>
    <n v="864"/>
    <n v="0.67"/>
    <n v="2723.03"/>
  </r>
  <r>
    <n v="3106"/>
    <x v="12"/>
    <x v="0"/>
    <x v="0"/>
    <n v="402125"/>
    <s v="Premium T8 with T12 40 Watt Baseline - Tr1"/>
    <x v="4"/>
    <x v="22"/>
    <s v="Lamp"/>
    <n v="78"/>
    <n v="936"/>
    <n v="0.74"/>
    <n v="3054.87"/>
  </r>
  <r>
    <n v="3106"/>
    <x v="12"/>
    <x v="0"/>
    <x v="0"/>
    <n v="402125"/>
    <s v="Premium T8 with T12 40 Watt Baseline - Tr1"/>
    <x v="4"/>
    <x v="22"/>
    <s v="Lamp"/>
    <n v="106"/>
    <n v="1272"/>
    <n v="1.1299999999999999"/>
    <n v="6501.75"/>
  </r>
  <r>
    <n v="3106"/>
    <x v="12"/>
    <x v="0"/>
    <x v="0"/>
    <n v="402125"/>
    <s v="Premium T8 with T12 40 Watt Baseline - Tr1"/>
    <x v="4"/>
    <x v="22"/>
    <s v="Lamp"/>
    <n v="24"/>
    <n v="288"/>
    <n v="0.25"/>
    <n v="1472.09"/>
  </r>
  <r>
    <n v="3106"/>
    <x v="12"/>
    <x v="0"/>
    <x v="0"/>
    <n v="402125"/>
    <s v="Premium T8 with T12 40 Watt Baseline - Tr1"/>
    <x v="4"/>
    <x v="22"/>
    <s v="Lamp"/>
    <n v="22"/>
    <n v="264"/>
    <n v="0.26"/>
    <n v="964"/>
  </r>
  <r>
    <n v="3106"/>
    <x v="12"/>
    <x v="0"/>
    <x v="0"/>
    <n v="402125"/>
    <s v="Premium T8 with T12 40 Watt Baseline - Tr1"/>
    <x v="4"/>
    <x v="22"/>
    <s v="Lamp"/>
    <n v="37"/>
    <n v="444"/>
    <n v="0.41"/>
    <n v="2320.38"/>
  </r>
  <r>
    <n v="3106"/>
    <x v="12"/>
    <x v="0"/>
    <x v="0"/>
    <n v="402125"/>
    <s v="Premium T8 with T12 40 Watt Baseline - Tr1"/>
    <x v="4"/>
    <x v="22"/>
    <s v="Lamp"/>
    <n v="146"/>
    <n v="1752"/>
    <n v="1.76"/>
    <n v="6397.51"/>
  </r>
  <r>
    <n v="3106"/>
    <x v="12"/>
    <x v="0"/>
    <x v="0"/>
    <n v="402125"/>
    <s v="Premium T8 with T12 40 Watt Baseline - Tr1"/>
    <x v="4"/>
    <x v="22"/>
    <s v="Lamp"/>
    <n v="6"/>
    <n v="72"/>
    <n v="0.06"/>
    <n v="366.05"/>
  </r>
  <r>
    <n v="3106"/>
    <x v="12"/>
    <x v="0"/>
    <x v="0"/>
    <n v="402125"/>
    <s v="Premium T8 with T12 40 Watt Baseline - Tr1"/>
    <x v="4"/>
    <x v="22"/>
    <s v="Lamp"/>
    <n v="196"/>
    <n v="2352"/>
    <n v="1.87"/>
    <n v="6766.93"/>
  </r>
  <r>
    <n v="3106"/>
    <x v="12"/>
    <x v="0"/>
    <x v="0"/>
    <n v="402125"/>
    <s v="Premium T8 with T12 40 Watt Baseline - Tr1"/>
    <x v="4"/>
    <x v="22"/>
    <s v="Lamp"/>
    <n v="30"/>
    <n v="360"/>
    <n v="0.33"/>
    <n v="1830.25"/>
  </r>
  <r>
    <n v="3106"/>
    <x v="12"/>
    <x v="0"/>
    <x v="0"/>
    <n v="402125"/>
    <s v="Premium T8 with T12 40 Watt Baseline - Tr1"/>
    <x v="4"/>
    <x v="22"/>
    <s v="Lamp"/>
    <n v="38"/>
    <n v="456"/>
    <n v="0.42"/>
    <n v="2383.09"/>
  </r>
  <r>
    <n v="3106"/>
    <x v="12"/>
    <x v="0"/>
    <x v="0"/>
    <n v="402125"/>
    <s v="Premium T8 with T12 40 Watt Baseline - Tr1"/>
    <x v="4"/>
    <x v="22"/>
    <s v="Lamp"/>
    <n v="136"/>
    <n v="1632"/>
    <n v="0.35"/>
    <n v="2845.69"/>
  </r>
  <r>
    <n v="3106"/>
    <x v="12"/>
    <x v="0"/>
    <x v="0"/>
    <n v="402125"/>
    <s v="Premium T8 with T12 40 Watt Baseline - Tr1"/>
    <x v="4"/>
    <x v="22"/>
    <s v="Lamp"/>
    <n v="42"/>
    <n v="504"/>
    <n v="0.36"/>
    <n v="2300.5300000000002"/>
  </r>
  <r>
    <n v="3106"/>
    <x v="12"/>
    <x v="0"/>
    <x v="0"/>
    <n v="402125"/>
    <s v="Premium T8 with T12 40 Watt Baseline - Tr1"/>
    <x v="4"/>
    <x v="22"/>
    <s v="Lamp"/>
    <n v="30"/>
    <n v="360"/>
    <n v="0.26"/>
    <n v="1643.24"/>
  </r>
  <r>
    <n v="3106"/>
    <x v="12"/>
    <x v="0"/>
    <x v="0"/>
    <n v="402125"/>
    <s v="Premium T8 with T12 40 Watt Baseline - Tr1"/>
    <x v="4"/>
    <x v="22"/>
    <s v="Lamp"/>
    <n v="20"/>
    <n v="240"/>
    <n v="0.17"/>
    <n v="1095.49"/>
  </r>
  <r>
    <n v="3106"/>
    <x v="12"/>
    <x v="0"/>
    <x v="0"/>
    <n v="402125"/>
    <s v="Premium T8 with T12 40 Watt Baseline - Tr1"/>
    <x v="4"/>
    <x v="22"/>
    <s v="Lamp"/>
    <n v="12"/>
    <n v="144"/>
    <n v="0.13"/>
    <n v="732.1"/>
  </r>
  <r>
    <n v="3106"/>
    <x v="12"/>
    <x v="0"/>
    <x v="0"/>
    <n v="402125"/>
    <s v="Premium T8 with T12 40 Watt Baseline - Tr1"/>
    <x v="4"/>
    <x v="22"/>
    <s v="Lamp"/>
    <n v="84"/>
    <n v="1008"/>
    <n v="0.73"/>
    <n v="4601.07"/>
  </r>
  <r>
    <n v="3106"/>
    <x v="12"/>
    <x v="0"/>
    <x v="0"/>
    <n v="402125"/>
    <s v="Premium T8 with T12 40 Watt Baseline - Tr1"/>
    <x v="4"/>
    <x v="22"/>
    <s v="Lamp"/>
    <n v="90"/>
    <n v="1080"/>
    <n v="0.78"/>
    <n v="4929.72"/>
  </r>
  <r>
    <n v="3106"/>
    <x v="12"/>
    <x v="0"/>
    <x v="0"/>
    <n v="402125"/>
    <s v="Premium T8 with T12 40 Watt Baseline - Tr1"/>
    <x v="4"/>
    <x v="22"/>
    <s v="Lamp"/>
    <n v="62"/>
    <n v="744"/>
    <n v="0.74"/>
    <n v="2716.75"/>
  </r>
  <r>
    <n v="3106"/>
    <x v="12"/>
    <x v="0"/>
    <x v="0"/>
    <n v="402125"/>
    <s v="Premium T8 with T12 40 Watt Baseline - Tr1"/>
    <x v="4"/>
    <x v="22"/>
    <s v="Lamp"/>
    <n v="118"/>
    <n v="1416"/>
    <n v="1.37"/>
    <n v="5160.8100000000004"/>
  </r>
  <r>
    <n v="3106"/>
    <x v="12"/>
    <x v="0"/>
    <x v="0"/>
    <n v="402125"/>
    <s v="Premium T8 with T12 40 Watt Baseline - Tr1"/>
    <x v="4"/>
    <x v="22"/>
    <s v="Lamp"/>
    <n v="28"/>
    <n v="336"/>
    <n v="0.3"/>
    <n v="1717.44"/>
  </r>
  <r>
    <n v="3106"/>
    <x v="12"/>
    <x v="0"/>
    <x v="0"/>
    <n v="402125"/>
    <s v="Premium T8 with T12 40 Watt Baseline - Tr1"/>
    <x v="4"/>
    <x v="22"/>
    <s v="Lamp"/>
    <n v="156"/>
    <n v="1872"/>
    <n v="1.1100000000000001"/>
    <n v="5080.71"/>
  </r>
  <r>
    <n v="3106"/>
    <x v="12"/>
    <x v="0"/>
    <x v="0"/>
    <n v="402125"/>
    <s v="Premium T8 with T12 40 Watt Baseline - Tr1"/>
    <x v="4"/>
    <x v="22"/>
    <s v="Lamp"/>
    <n v="102"/>
    <n v="1224"/>
    <n v="1.1599999999999999"/>
    <n v="5472.07"/>
  </r>
  <r>
    <n v="3106"/>
    <x v="12"/>
    <x v="0"/>
    <x v="0"/>
    <n v="402125"/>
    <s v="Premium T8 with T12 40 Watt Baseline - Tr1"/>
    <x v="4"/>
    <x v="22"/>
    <s v="Lamp"/>
    <n v="84"/>
    <n v="1008"/>
    <n v="0.8"/>
    <n v="3289.86"/>
  </r>
  <r>
    <n v="3106"/>
    <x v="12"/>
    <x v="0"/>
    <x v="0"/>
    <n v="402125"/>
    <s v="Premium T8 with T12 40 Watt Baseline - Tr1"/>
    <x v="4"/>
    <x v="22"/>
    <s v="Lamp"/>
    <n v="36"/>
    <n v="432"/>
    <n v="0.34"/>
    <n v="1242.9000000000001"/>
  </r>
  <r>
    <n v="3106"/>
    <x v="12"/>
    <x v="0"/>
    <x v="0"/>
    <n v="402125"/>
    <s v="Premium T8 with T12 40 Watt Baseline - Tr1"/>
    <x v="4"/>
    <x v="22"/>
    <s v="Lamp"/>
    <n v="26"/>
    <n v="312"/>
    <n v="0.31"/>
    <n v="1139.28"/>
  </r>
  <r>
    <n v="3106"/>
    <x v="12"/>
    <x v="0"/>
    <x v="0"/>
    <n v="402125"/>
    <s v="Premium T8 with T12 40 Watt Baseline - Tr1"/>
    <x v="4"/>
    <x v="22"/>
    <s v="Lamp"/>
    <n v="36"/>
    <n v="432"/>
    <n v="0.41"/>
    <n v="1555.52"/>
  </r>
  <r>
    <n v="3106"/>
    <x v="12"/>
    <x v="0"/>
    <x v="0"/>
    <n v="402125"/>
    <s v="Premium T8 with T12 40 Watt Baseline - Tr1"/>
    <x v="4"/>
    <x v="22"/>
    <s v="Lamp"/>
    <n v="8"/>
    <n v="96"/>
    <n v="7.0000000000000007E-2"/>
    <n v="277.64999999999998"/>
  </r>
  <r>
    <n v="3106"/>
    <x v="12"/>
    <x v="0"/>
    <x v="0"/>
    <n v="402125"/>
    <s v="Premium T8 with T12 40 Watt Baseline - Tr1"/>
    <x v="4"/>
    <x v="22"/>
    <s v="Lamp"/>
    <n v="38"/>
    <n v="456"/>
    <n v="0.37"/>
    <n v="1465.83"/>
  </r>
  <r>
    <n v="3106"/>
    <x v="12"/>
    <x v="0"/>
    <x v="0"/>
    <n v="402125"/>
    <s v="Premium T8 with T12 40 Watt Baseline - Tr1"/>
    <x v="4"/>
    <x v="22"/>
    <s v="Lamp"/>
    <n v="20"/>
    <n v="240"/>
    <n v="0.23"/>
    <n v="860.74"/>
  </r>
  <r>
    <n v="3106"/>
    <x v="12"/>
    <x v="0"/>
    <x v="0"/>
    <n v="402125"/>
    <s v="Premium T8 with T12 40 Watt Baseline - Tr1"/>
    <x v="4"/>
    <x v="22"/>
    <s v="Lamp"/>
    <n v="122"/>
    <n v="1464"/>
    <n v="1.1399999999999999"/>
    <n v="4234.3"/>
  </r>
  <r>
    <n v="3106"/>
    <x v="12"/>
    <x v="0"/>
    <x v="0"/>
    <n v="402125"/>
    <s v="Premium T8 with T12 40 Watt Baseline - Tr1"/>
    <x v="4"/>
    <x v="22"/>
    <s v="Lamp"/>
    <n v="18"/>
    <n v="216"/>
    <n v="0.21"/>
    <n v="774.66"/>
  </r>
  <r>
    <n v="3106"/>
    <x v="12"/>
    <x v="0"/>
    <x v="0"/>
    <n v="402125"/>
    <s v="Premium T8 with T12 40 Watt Baseline - Tr1"/>
    <x v="4"/>
    <x v="22"/>
    <s v="Lamp"/>
    <n v="12"/>
    <n v="144"/>
    <n v="0.11"/>
    <n v="416.48"/>
  </r>
  <r>
    <n v="3106"/>
    <x v="12"/>
    <x v="0"/>
    <x v="0"/>
    <n v="402125"/>
    <s v="Premium T8 with T12 40 Watt Baseline - Tr1"/>
    <x v="4"/>
    <x v="22"/>
    <s v="Lamp"/>
    <n v="16"/>
    <n v="192"/>
    <n v="0.15"/>
    <n v="552.4"/>
  </r>
  <r>
    <n v="3106"/>
    <x v="12"/>
    <x v="0"/>
    <x v="0"/>
    <n v="402125"/>
    <s v="Premium T8 with T12 40 Watt Baseline - Tr1"/>
    <x v="4"/>
    <x v="22"/>
    <s v="Lamp"/>
    <n v="11"/>
    <n v="118.8"/>
    <n v="0.09"/>
    <n v="602.52"/>
  </r>
  <r>
    <n v="3106"/>
    <x v="12"/>
    <x v="0"/>
    <x v="0"/>
    <n v="402125"/>
    <s v="Premium T8 with T12 40 Watt Baseline - Tr1"/>
    <x v="4"/>
    <x v="22"/>
    <s v="Lamp"/>
    <n v="24"/>
    <n v="288"/>
    <n v="0.28000000000000003"/>
    <n v="1032.8900000000001"/>
  </r>
  <r>
    <n v="3106"/>
    <x v="12"/>
    <x v="0"/>
    <x v="0"/>
    <n v="402125"/>
    <s v="Premium T8 with T12 40 Watt Baseline - Tr1"/>
    <x v="4"/>
    <x v="22"/>
    <s v="Lamp"/>
    <n v="24"/>
    <n v="288"/>
    <n v="0.28000000000000003"/>
    <n v="1032.8900000000001"/>
  </r>
  <r>
    <n v="3106"/>
    <x v="12"/>
    <x v="0"/>
    <x v="0"/>
    <n v="402125"/>
    <s v="Premium T8 with T12 40 Watt Baseline - Tr1"/>
    <x v="4"/>
    <x v="22"/>
    <s v="Lamp"/>
    <n v="42"/>
    <n v="504"/>
    <n v="0.49"/>
    <n v="1807.55"/>
  </r>
  <r>
    <n v="3106"/>
    <x v="12"/>
    <x v="0"/>
    <x v="0"/>
    <n v="402125"/>
    <s v="Premium T8 with T12 40 Watt Baseline - Tr1"/>
    <x v="4"/>
    <x v="22"/>
    <s v="Lamp"/>
    <n v="34"/>
    <n v="408"/>
    <n v="0.35"/>
    <n v="1210.8599999999999"/>
  </r>
  <r>
    <n v="3106"/>
    <x v="12"/>
    <x v="0"/>
    <x v="0"/>
    <n v="402125"/>
    <s v="Premium T8 with T12 40 Watt Baseline - Tr1"/>
    <x v="4"/>
    <x v="22"/>
    <s v="Lamp"/>
    <n v="26"/>
    <n v="312"/>
    <n v="0.26"/>
    <n v="925.95"/>
  </r>
  <r>
    <n v="3106"/>
    <x v="12"/>
    <x v="0"/>
    <x v="0"/>
    <n v="402125"/>
    <s v="Premium T8 with T12 40 Watt Baseline - Tr1"/>
    <x v="4"/>
    <x v="22"/>
    <s v="Lamp"/>
    <n v="4"/>
    <n v="48"/>
    <n v="0.02"/>
    <n v="144.88"/>
  </r>
  <r>
    <n v="3106"/>
    <x v="12"/>
    <x v="0"/>
    <x v="0"/>
    <n v="402125"/>
    <s v="Premium T8 with T12 40 Watt Baseline - Tr1"/>
    <x v="4"/>
    <x v="22"/>
    <s v="Lamp"/>
    <n v="108"/>
    <n v="1296"/>
    <n v="1.01"/>
    <n v="3748.39"/>
  </r>
  <r>
    <n v="3106"/>
    <x v="12"/>
    <x v="0"/>
    <x v="0"/>
    <n v="402125"/>
    <s v="Premium T8 with T12 40 Watt Baseline - Tr1"/>
    <x v="4"/>
    <x v="22"/>
    <s v="Lamp"/>
    <n v="62"/>
    <n v="744"/>
    <n v="0.61"/>
    <n v="2391.61"/>
  </r>
  <r>
    <n v="3106"/>
    <x v="12"/>
    <x v="0"/>
    <x v="0"/>
    <n v="402125"/>
    <s v="Premium T8 with T12 40 Watt Baseline - Tr1"/>
    <x v="4"/>
    <x v="22"/>
    <s v="Lamp"/>
    <n v="67"/>
    <n v="804"/>
    <n v="0.62"/>
    <n v="2325.39"/>
  </r>
  <r>
    <n v="3106"/>
    <x v="12"/>
    <x v="0"/>
    <x v="0"/>
    <n v="402125"/>
    <s v="Premium T8 with T12 40 Watt Baseline - Tr1"/>
    <x v="4"/>
    <x v="22"/>
    <s v="Lamp"/>
    <n v="136"/>
    <n v="1632"/>
    <n v="1.4"/>
    <n v="4843.45"/>
  </r>
  <r>
    <n v="3106"/>
    <x v="12"/>
    <x v="0"/>
    <x v="0"/>
    <n v="402125"/>
    <s v="Premium T8 with T12 40 Watt Baseline - Tr1"/>
    <x v="4"/>
    <x v="22"/>
    <s v="Lamp"/>
    <n v="82"/>
    <n v="984"/>
    <n v="0.71"/>
    <n v="4491.5200000000004"/>
  </r>
  <r>
    <n v="3106"/>
    <x v="12"/>
    <x v="0"/>
    <x v="0"/>
    <n v="402125"/>
    <s v="Premium T8 with T12 40 Watt Baseline - Tr1"/>
    <x v="4"/>
    <x v="22"/>
    <s v="Lamp"/>
    <n v="200"/>
    <n v="2400"/>
    <n v="1.74"/>
    <n v="10954.93"/>
  </r>
  <r>
    <n v="3106"/>
    <x v="12"/>
    <x v="0"/>
    <x v="0"/>
    <n v="402125"/>
    <s v="Premium T8 with T12 40 Watt Baseline - Tr1"/>
    <x v="4"/>
    <x v="22"/>
    <s v="Lamp"/>
    <n v="12"/>
    <n v="144"/>
    <n v="0.11"/>
    <n v="416.48"/>
  </r>
  <r>
    <n v="3106"/>
    <x v="12"/>
    <x v="0"/>
    <x v="0"/>
    <n v="402125"/>
    <s v="Premium T8 with T12 40 Watt Baseline - Tr1"/>
    <x v="4"/>
    <x v="22"/>
    <s v="Lamp"/>
    <n v="12"/>
    <n v="144"/>
    <n v="0.12"/>
    <n v="427.36"/>
  </r>
  <r>
    <n v="3106"/>
    <x v="12"/>
    <x v="0"/>
    <x v="0"/>
    <n v="402125"/>
    <s v="Premium T8 with T12 40 Watt Baseline - Tr1"/>
    <x v="4"/>
    <x v="22"/>
    <s v="Lamp"/>
    <n v="30"/>
    <n v="360"/>
    <n v="0.33"/>
    <n v="1830.25"/>
  </r>
  <r>
    <n v="3106"/>
    <x v="12"/>
    <x v="0"/>
    <x v="0"/>
    <n v="402125"/>
    <s v="Premium T8 with T12 40 Watt Baseline - Tr1"/>
    <x v="4"/>
    <x v="22"/>
    <s v="Lamp"/>
    <n v="92"/>
    <n v="1104"/>
    <n v="0.8"/>
    <n v="5039.2700000000004"/>
  </r>
  <r>
    <n v="3106"/>
    <x v="12"/>
    <x v="0"/>
    <x v="0"/>
    <n v="402125"/>
    <s v="Premium T8 with T12 40 Watt Baseline - Tr1"/>
    <x v="4"/>
    <x v="22"/>
    <s v="Lamp"/>
    <n v="72"/>
    <n v="864"/>
    <n v="0.62"/>
    <n v="3943.77"/>
  </r>
  <r>
    <n v="3106"/>
    <x v="12"/>
    <x v="0"/>
    <x v="0"/>
    <n v="402125"/>
    <s v="Premium T8 with T12 40 Watt Baseline - Tr1"/>
    <x v="4"/>
    <x v="22"/>
    <s v="Lamp"/>
    <n v="54"/>
    <n v="648"/>
    <n v="0.5"/>
    <n v="1874.19"/>
  </r>
  <r>
    <n v="3106"/>
    <x v="12"/>
    <x v="0"/>
    <x v="0"/>
    <n v="402125"/>
    <s v="Premium T8 with T12 40 Watt Baseline - Tr1"/>
    <x v="4"/>
    <x v="22"/>
    <s v="Lamp"/>
    <n v="33"/>
    <n v="396"/>
    <n v="0.36"/>
    <n v="2013.27"/>
  </r>
  <r>
    <n v="3106"/>
    <x v="12"/>
    <x v="0"/>
    <x v="0"/>
    <n v="402125"/>
    <s v="Premium T8 with T12 40 Watt Baseline - Tr1"/>
    <x v="4"/>
    <x v="22"/>
    <s v="Lamp"/>
    <n v="86"/>
    <n v="1032"/>
    <n v="0.8"/>
    <n v="2984.83"/>
  </r>
  <r>
    <n v="3106"/>
    <x v="12"/>
    <x v="0"/>
    <x v="0"/>
    <n v="402125"/>
    <s v="Premium T8 with T12 40 Watt Baseline - Tr1"/>
    <x v="4"/>
    <x v="22"/>
    <s v="Lamp"/>
    <n v="50"/>
    <n v="600"/>
    <n v="0.43"/>
    <n v="2738.73"/>
  </r>
  <r>
    <n v="3106"/>
    <x v="12"/>
    <x v="0"/>
    <x v="0"/>
    <n v="402125"/>
    <s v="Premium T8 with T12 40 Watt Baseline - Tr1"/>
    <x v="4"/>
    <x v="22"/>
    <s v="Lamp"/>
    <n v="30"/>
    <n v="360"/>
    <n v="0.32"/>
    <n v="1819.75"/>
  </r>
  <r>
    <n v="3106"/>
    <x v="12"/>
    <x v="0"/>
    <x v="0"/>
    <n v="402125"/>
    <s v="Premium T8 with T12 40 Watt Baseline - Tr1"/>
    <x v="4"/>
    <x v="22"/>
    <s v="Lamp"/>
    <n v="42"/>
    <n v="504"/>
    <n v="0.49"/>
    <n v="1807.55"/>
  </r>
  <r>
    <n v="3106"/>
    <x v="12"/>
    <x v="0"/>
    <x v="0"/>
    <n v="402125"/>
    <s v="Premium T8 with T12 40 Watt Baseline - Tr1"/>
    <x v="4"/>
    <x v="22"/>
    <s v="Lamp"/>
    <n v="26"/>
    <n v="312"/>
    <n v="0.27"/>
    <n v="1551.81"/>
  </r>
  <r>
    <n v="3106"/>
    <x v="12"/>
    <x v="0"/>
    <x v="0"/>
    <n v="402125"/>
    <s v="Premium T8 with T12 40 Watt Baseline - Tr1"/>
    <x v="4"/>
    <x v="22"/>
    <s v="Lamp"/>
    <n v="142"/>
    <n v="1704"/>
    <n v="1.62"/>
    <n v="7617.97"/>
  </r>
  <r>
    <n v="3106"/>
    <x v="12"/>
    <x v="0"/>
    <x v="0"/>
    <n v="402125"/>
    <s v="Premium T8 with T12 40 Watt Baseline - Tr1"/>
    <x v="4"/>
    <x v="22"/>
    <s v="Lamp"/>
    <n v="52"/>
    <n v="624"/>
    <n v="0.61"/>
    <n v="2237.9299999999998"/>
  </r>
  <r>
    <n v="3106"/>
    <x v="12"/>
    <x v="0"/>
    <x v="0"/>
    <n v="402125"/>
    <s v="Premium T8 with T12 40 Watt Baseline - Tr1"/>
    <x v="4"/>
    <x v="22"/>
    <s v="Lamp"/>
    <n v="8"/>
    <n v="96"/>
    <n v="0.09"/>
    <n v="344.29"/>
  </r>
  <r>
    <n v="3106"/>
    <x v="12"/>
    <x v="0"/>
    <x v="0"/>
    <n v="402125"/>
    <s v="Premium T8 with T12 40 Watt Baseline - Tr1"/>
    <x v="4"/>
    <x v="22"/>
    <s v="Lamp"/>
    <n v="30"/>
    <n v="360"/>
    <n v="0.32"/>
    <n v="1819.75"/>
  </r>
  <r>
    <n v="3106"/>
    <x v="12"/>
    <x v="0"/>
    <x v="0"/>
    <n v="402125"/>
    <s v="Premium T8 with T12 40 Watt Baseline - Tr1"/>
    <x v="4"/>
    <x v="22"/>
    <s v="Lamp"/>
    <n v="24"/>
    <n v="288"/>
    <n v="0.27"/>
    <n v="1479.38"/>
  </r>
  <r>
    <n v="3106"/>
    <x v="12"/>
    <x v="0"/>
    <x v="0"/>
    <n v="402125"/>
    <s v="Premium T8 with T12 40 Watt Baseline - Tr1"/>
    <x v="4"/>
    <x v="22"/>
    <s v="Lamp"/>
    <n v="32"/>
    <n v="384"/>
    <n v="0.35"/>
    <n v="1952.26"/>
  </r>
  <r>
    <n v="3106"/>
    <x v="12"/>
    <x v="0"/>
    <x v="0"/>
    <n v="402125"/>
    <s v="Premium T8 with T12 40 Watt Baseline - Tr1"/>
    <x v="4"/>
    <x v="22"/>
    <s v="Lamp"/>
    <n v="70"/>
    <n v="840"/>
    <n v="0.82"/>
    <n v="3012.59"/>
  </r>
  <r>
    <n v="3106"/>
    <x v="12"/>
    <x v="0"/>
    <x v="0"/>
    <n v="402125"/>
    <s v="Premium T8 with T12 40 Watt Baseline - Tr1"/>
    <x v="4"/>
    <x v="22"/>
    <s v="Lamp"/>
    <n v="12"/>
    <n v="144"/>
    <n v="0.14000000000000001"/>
    <n v="516.44000000000005"/>
  </r>
  <r>
    <n v="3106"/>
    <x v="12"/>
    <x v="0"/>
    <x v="0"/>
    <n v="402125"/>
    <s v="Premium T8 with T12 40 Watt Baseline - Tr1"/>
    <x v="4"/>
    <x v="22"/>
    <s v="Lamp"/>
    <n v="42"/>
    <n v="504"/>
    <n v="0.41"/>
    <n v="2627.45"/>
  </r>
  <r>
    <n v="3106"/>
    <x v="12"/>
    <x v="0"/>
    <x v="0"/>
    <n v="402125"/>
    <s v="Premium T8 with T12 40 Watt Baseline - Tr1"/>
    <x v="4"/>
    <x v="22"/>
    <s v="Lamp"/>
    <n v="18"/>
    <n v="216"/>
    <n v="0.04"/>
    <n v="376.63"/>
  </r>
  <r>
    <n v="3106"/>
    <x v="12"/>
    <x v="0"/>
    <x v="0"/>
    <n v="402125"/>
    <s v="Premium T8 with T12 40 Watt Baseline - Tr1"/>
    <x v="4"/>
    <x v="22"/>
    <s v="Lamp"/>
    <n v="18"/>
    <n v="216"/>
    <n v="0.21"/>
    <n v="783.07"/>
  </r>
  <r>
    <n v="3106"/>
    <x v="12"/>
    <x v="0"/>
    <x v="0"/>
    <n v="402125"/>
    <s v="Premium T8 with T12 40 Watt Baseline - Tr1"/>
    <x v="4"/>
    <x v="22"/>
    <s v="Lamp"/>
    <n v="20"/>
    <n v="240"/>
    <n v="0.14000000000000001"/>
    <n v="638.89"/>
  </r>
  <r>
    <n v="3106"/>
    <x v="12"/>
    <x v="0"/>
    <x v="0"/>
    <n v="402125"/>
    <s v="Premium T8 with T12 40 Watt Baseline - Tr1"/>
    <x v="4"/>
    <x v="22"/>
    <s v="Lamp"/>
    <n v="68"/>
    <n v="816"/>
    <n v="0.8"/>
    <n v="2926.52"/>
  </r>
  <r>
    <n v="3106"/>
    <x v="12"/>
    <x v="0"/>
    <x v="0"/>
    <n v="402125"/>
    <s v="Premium T8 with T12 40 Watt Baseline - Tr1"/>
    <x v="4"/>
    <x v="22"/>
    <s v="Lamp"/>
    <n v="36"/>
    <n v="432"/>
    <n v="0.39"/>
    <n v="2196.3000000000002"/>
  </r>
  <r>
    <n v="3106"/>
    <x v="12"/>
    <x v="0"/>
    <x v="0"/>
    <n v="402125"/>
    <s v="Premium T8 with T12 40 Watt Baseline - Tr1"/>
    <x v="4"/>
    <x v="22"/>
    <s v="Lamp"/>
    <n v="20"/>
    <n v="240"/>
    <n v="0.22"/>
    <n v="1244.94"/>
  </r>
  <r>
    <n v="3106"/>
    <x v="12"/>
    <x v="0"/>
    <x v="0"/>
    <n v="402125"/>
    <s v="Premium T8 with T12 40 Watt Baseline - Tr1"/>
    <x v="4"/>
    <x v="22"/>
    <s v="Lamp"/>
    <n v="10"/>
    <n v="120"/>
    <n v="0.09"/>
    <n v="347.07"/>
  </r>
  <r>
    <n v="3106"/>
    <x v="12"/>
    <x v="0"/>
    <x v="0"/>
    <n v="402125"/>
    <s v="Premium T8 with T12 40 Watt Baseline - Tr1"/>
    <x v="4"/>
    <x v="22"/>
    <s v="Lamp"/>
    <n v="1892"/>
    <n v="22704"/>
    <n v="17.71"/>
    <n v="65666.399999999994"/>
  </r>
  <r>
    <n v="3106"/>
    <x v="12"/>
    <x v="0"/>
    <x v="0"/>
    <n v="402125"/>
    <s v="Premium T8 with T12 40 Watt Baseline - Tr1"/>
    <x v="4"/>
    <x v="22"/>
    <s v="Lamp"/>
    <n v="106"/>
    <n v="1272"/>
    <n v="1.2"/>
    <n v="4580.17"/>
  </r>
  <r>
    <n v="3106"/>
    <x v="12"/>
    <x v="0"/>
    <x v="0"/>
    <n v="402125"/>
    <s v="Premium T8 with T12 40 Watt Baseline - Tr1"/>
    <x v="4"/>
    <x v="22"/>
    <s v="Lamp"/>
    <n v="16"/>
    <n v="192"/>
    <n v="0.18"/>
    <n v="681.64"/>
  </r>
  <r>
    <n v="3106"/>
    <x v="12"/>
    <x v="0"/>
    <x v="0"/>
    <n v="402125"/>
    <s v="Premium T8 with T12 40 Watt Baseline - Tr1"/>
    <x v="4"/>
    <x v="22"/>
    <s v="Lamp"/>
    <n v="104"/>
    <n v="1248"/>
    <n v="1.17"/>
    <n v="4433.62"/>
  </r>
  <r>
    <n v="3106"/>
    <x v="12"/>
    <x v="0"/>
    <x v="0"/>
    <n v="402125"/>
    <s v="Premium T8 with T12 40 Watt Baseline - Tr1"/>
    <x v="4"/>
    <x v="22"/>
    <s v="Lamp"/>
    <n v="72"/>
    <n v="864"/>
    <n v="0.68"/>
    <n v="2485.81"/>
  </r>
  <r>
    <n v="3106"/>
    <x v="12"/>
    <x v="0"/>
    <x v="0"/>
    <n v="402125"/>
    <s v="Premium T8 with T12 40 Watt Baseline - Tr1"/>
    <x v="4"/>
    <x v="22"/>
    <s v="Lamp"/>
    <n v="24"/>
    <n v="288"/>
    <n v="0.22"/>
    <n v="832.97"/>
  </r>
  <r>
    <n v="3106"/>
    <x v="12"/>
    <x v="0"/>
    <x v="0"/>
    <n v="402125"/>
    <s v="Premium T8 with T12 40 Watt Baseline - Tr1"/>
    <x v="4"/>
    <x v="22"/>
    <s v="Lamp"/>
    <n v="36"/>
    <n v="432"/>
    <n v="0.35"/>
    <n v="2263.23"/>
  </r>
  <r>
    <n v="3106"/>
    <x v="12"/>
    <x v="0"/>
    <x v="0"/>
    <n v="402125"/>
    <s v="Premium T8 with T12 40 Watt Baseline - Tr1"/>
    <x v="4"/>
    <x v="22"/>
    <s v="Lamp"/>
    <n v="61"/>
    <n v="732"/>
    <n v="0.53"/>
    <n v="3341.25"/>
  </r>
  <r>
    <n v="3106"/>
    <x v="12"/>
    <x v="0"/>
    <x v="0"/>
    <n v="402125"/>
    <s v="Premium T8 with T12 40 Watt Baseline - Tr1"/>
    <x v="4"/>
    <x v="22"/>
    <s v="Lamp"/>
    <n v="52"/>
    <n v="624"/>
    <n v="0.49"/>
    <n v="2036.58"/>
  </r>
  <r>
    <n v="3106"/>
    <x v="12"/>
    <x v="0"/>
    <x v="0"/>
    <n v="402125"/>
    <s v="Premium T8 with T12 40 Watt Baseline - Tr1"/>
    <x v="4"/>
    <x v="22"/>
    <s v="Lamp"/>
    <n v="204"/>
    <n v="2448"/>
    <n v="1.91"/>
    <n v="7080.3"/>
  </r>
  <r>
    <n v="3106"/>
    <x v="12"/>
    <x v="0"/>
    <x v="0"/>
    <n v="402125"/>
    <s v="Premium T8 with T12 40 Watt Baseline - Tr1"/>
    <x v="4"/>
    <x v="22"/>
    <s v="Lamp"/>
    <n v="12"/>
    <n v="144"/>
    <n v="0.13"/>
    <n v="518.5"/>
  </r>
  <r>
    <n v="3106"/>
    <x v="12"/>
    <x v="0"/>
    <x v="0"/>
    <n v="402125"/>
    <s v="Premium T8 with T12 40 Watt Baseline - Tr1"/>
    <x v="4"/>
    <x v="22"/>
    <s v="Lamp"/>
    <n v="124"/>
    <n v="1488"/>
    <n v="1.37"/>
    <n v="7565.04"/>
  </r>
  <r>
    <n v="3106"/>
    <x v="12"/>
    <x v="0"/>
    <x v="0"/>
    <n v="402125"/>
    <s v="Premium T8 with T12 40 Watt Baseline - Tr1"/>
    <x v="4"/>
    <x v="22"/>
    <s v="Lamp"/>
    <n v="218"/>
    <n v="2616"/>
    <n v="2.04"/>
    <n v="7566.21"/>
  </r>
  <r>
    <n v="3106"/>
    <x v="12"/>
    <x v="0"/>
    <x v="0"/>
    <n v="402125"/>
    <s v="Premium T8 with T12 40 Watt Baseline - Tr1"/>
    <x v="4"/>
    <x v="22"/>
    <s v="Lamp"/>
    <n v="10"/>
    <n v="120"/>
    <n v="7.0000000000000007E-2"/>
    <n v="325.68"/>
  </r>
  <r>
    <n v="3106"/>
    <x v="12"/>
    <x v="0"/>
    <x v="0"/>
    <n v="402125"/>
    <s v="Premium T8 with T12 40 Watt Baseline - Tr1"/>
    <x v="4"/>
    <x v="22"/>
    <s v="Lamp"/>
    <n v="30"/>
    <n v="360"/>
    <n v="0.28000000000000003"/>
    <n v="1041.22"/>
  </r>
  <r>
    <n v="3106"/>
    <x v="12"/>
    <x v="0"/>
    <x v="0"/>
    <n v="402125"/>
    <s v="Premium T8 with T12 40 Watt Baseline - Tr1"/>
    <x v="4"/>
    <x v="22"/>
    <s v="Lamp"/>
    <n v="12"/>
    <n v="144"/>
    <n v="0.13"/>
    <n v="739.69"/>
  </r>
  <r>
    <n v="3106"/>
    <x v="12"/>
    <x v="0"/>
    <x v="0"/>
    <n v="402125"/>
    <s v="Premium T8 with T12 40 Watt Baseline - Tr1"/>
    <x v="4"/>
    <x v="22"/>
    <s v="Lamp"/>
    <n v="122"/>
    <n v="1464"/>
    <n v="1.39"/>
    <n v="6524.62"/>
  </r>
  <r>
    <n v="3106"/>
    <x v="12"/>
    <x v="0"/>
    <x v="0"/>
    <n v="402125"/>
    <s v="Premium T8 with T12 40 Watt Baseline - Tr1"/>
    <x v="4"/>
    <x v="22"/>
    <s v="Lamp"/>
    <n v="26"/>
    <n v="312"/>
    <n v="0.3"/>
    <n v="1118.96"/>
  </r>
  <r>
    <n v="3106"/>
    <x v="12"/>
    <x v="0"/>
    <x v="0"/>
    <n v="402125"/>
    <s v="Premium T8 with T12 40 Watt Baseline - Tr1"/>
    <x v="4"/>
    <x v="22"/>
    <s v="Lamp"/>
    <n v="42"/>
    <n v="504"/>
    <n v="0.39"/>
    <n v="1457.71"/>
  </r>
  <r>
    <n v="3106"/>
    <x v="12"/>
    <x v="0"/>
    <x v="0"/>
    <n v="402125"/>
    <s v="Premium T8 with T12 40 Watt Baseline - Tr1"/>
    <x v="4"/>
    <x v="22"/>
    <s v="Lamp"/>
    <n v="56"/>
    <n v="672"/>
    <n v="0.63"/>
    <n v="2994.9"/>
  </r>
  <r>
    <n v="3106"/>
    <x v="12"/>
    <x v="0"/>
    <x v="0"/>
    <n v="402125"/>
    <s v="Premium T8 with T12 40 Watt Baseline - Tr1"/>
    <x v="4"/>
    <x v="22"/>
    <s v="Lamp"/>
    <n v="92"/>
    <n v="1104"/>
    <n v="1.04"/>
    <n v="4920.2"/>
  </r>
  <r>
    <n v="3106"/>
    <x v="12"/>
    <x v="0"/>
    <x v="0"/>
    <n v="402125"/>
    <s v="Premium T8 with T12 40 Watt Baseline - Tr1"/>
    <x v="4"/>
    <x v="22"/>
    <s v="Lamp"/>
    <n v="60"/>
    <n v="720"/>
    <n v="0.71"/>
    <n v="2582.2199999999998"/>
  </r>
  <r>
    <n v="3106"/>
    <x v="12"/>
    <x v="0"/>
    <x v="0"/>
    <n v="402125"/>
    <s v="Premium T8 with T12 40 Watt Baseline - Tr1"/>
    <x v="4"/>
    <x v="22"/>
    <s v="Lamp"/>
    <n v="72"/>
    <n v="864"/>
    <n v="0.85"/>
    <n v="3098.67"/>
  </r>
  <r>
    <n v="3106"/>
    <x v="12"/>
    <x v="0"/>
    <x v="0"/>
    <n v="402125"/>
    <s v="Premium T8 with T12 40 Watt Baseline - Tr1"/>
    <x v="4"/>
    <x v="22"/>
    <s v="Lamp"/>
    <n v="26"/>
    <n v="312"/>
    <n v="0.24"/>
    <n v="902.39"/>
  </r>
  <r>
    <n v="3106"/>
    <x v="12"/>
    <x v="0"/>
    <x v="0"/>
    <n v="402125"/>
    <s v="Premium T8 with T12 40 Watt Baseline - Tr1"/>
    <x v="4"/>
    <x v="22"/>
    <s v="Lamp"/>
    <n v="24"/>
    <n v="288"/>
    <n v="0.27"/>
    <n v="1479.38"/>
  </r>
  <r>
    <n v="3106"/>
    <x v="12"/>
    <x v="0"/>
    <x v="0"/>
    <n v="402125"/>
    <s v="Premium T8 with T12 40 Watt Baseline - Tr1"/>
    <x v="4"/>
    <x v="22"/>
    <s v="Lamp"/>
    <n v="130"/>
    <n v="1560"/>
    <n v="1.44"/>
    <n v="7931.09"/>
  </r>
  <r>
    <n v="3106"/>
    <x v="12"/>
    <x v="0"/>
    <x v="0"/>
    <n v="402125"/>
    <s v="Premium T8 with T12 40 Watt Baseline - Tr1"/>
    <x v="4"/>
    <x v="22"/>
    <s v="Lamp"/>
    <n v="42"/>
    <n v="504"/>
    <n v="0.45"/>
    <n v="2576.16"/>
  </r>
  <r>
    <n v="3106"/>
    <x v="12"/>
    <x v="0"/>
    <x v="0"/>
    <n v="402125"/>
    <s v="Premium T8 with T12 40 Watt Baseline - Tr1"/>
    <x v="4"/>
    <x v="22"/>
    <s v="Lamp"/>
    <n v="44"/>
    <n v="528"/>
    <n v="0.41"/>
    <n v="1527.12"/>
  </r>
  <r>
    <n v="3106"/>
    <x v="12"/>
    <x v="0"/>
    <x v="0"/>
    <n v="402125"/>
    <s v="Premium T8 with T12 40 Watt Baseline - Tr1"/>
    <x v="4"/>
    <x v="22"/>
    <s v="Lamp"/>
    <n v="26"/>
    <n v="312"/>
    <n v="0.28999999999999998"/>
    <n v="1602.66"/>
  </r>
  <r>
    <n v="3106"/>
    <x v="12"/>
    <x v="0"/>
    <x v="0"/>
    <n v="402125"/>
    <s v="Premium T8 with T12 40 Watt Baseline - Tr1"/>
    <x v="4"/>
    <x v="22"/>
    <s v="Lamp"/>
    <n v="6"/>
    <n v="72"/>
    <n v="0.06"/>
    <n v="369.84"/>
  </r>
  <r>
    <n v="3106"/>
    <x v="12"/>
    <x v="0"/>
    <x v="0"/>
    <n v="402125"/>
    <s v="Premium T8 with T12 40 Watt Baseline - Tr1"/>
    <x v="4"/>
    <x v="22"/>
    <s v="Lamp"/>
    <n v="40"/>
    <n v="480"/>
    <n v="0.45"/>
    <n v="2465.63"/>
  </r>
  <r>
    <n v="3106"/>
    <x v="12"/>
    <x v="0"/>
    <x v="0"/>
    <n v="402125"/>
    <s v="Premium T8 with T12 40 Watt Baseline - Tr1"/>
    <x v="4"/>
    <x v="22"/>
    <s v="Lamp"/>
    <n v="626"/>
    <n v="7512"/>
    <n v="6.14"/>
    <n v="39161.64"/>
  </r>
  <r>
    <n v="3106"/>
    <x v="12"/>
    <x v="0"/>
    <x v="0"/>
    <n v="402125"/>
    <s v="Premium T8 with T12 40 Watt Baseline - Tr1"/>
    <x v="4"/>
    <x v="22"/>
    <s v="Lamp"/>
    <n v="20"/>
    <n v="240"/>
    <n v="0.23"/>
    <n v="852.05"/>
  </r>
  <r>
    <n v="3106"/>
    <x v="12"/>
    <x v="0"/>
    <x v="0"/>
    <n v="402125"/>
    <s v="Premium T8 with T12 40 Watt Baseline - Tr1"/>
    <x v="4"/>
    <x v="22"/>
    <s v="Lamp"/>
    <n v="140"/>
    <n v="1680"/>
    <n v="1.59"/>
    <n v="6049.28"/>
  </r>
  <r>
    <n v="3106"/>
    <x v="12"/>
    <x v="0"/>
    <x v="0"/>
    <n v="402125"/>
    <s v="Premium T8 with T12 40 Watt Baseline - Tr1"/>
    <x v="4"/>
    <x v="22"/>
    <s v="Lamp"/>
    <n v="34"/>
    <n v="408"/>
    <n v="0.33"/>
    <n v="2137.4899999999998"/>
  </r>
  <r>
    <n v="3106"/>
    <x v="12"/>
    <x v="0"/>
    <x v="0"/>
    <n v="402125"/>
    <s v="Premium T8 with T12 40 Watt Baseline - Tr1"/>
    <x v="4"/>
    <x v="22"/>
    <s v="Lamp"/>
    <n v="44"/>
    <n v="528"/>
    <n v="0.48"/>
    <n v="2684.37"/>
  </r>
  <r>
    <n v="3106"/>
    <x v="12"/>
    <x v="0"/>
    <x v="0"/>
    <n v="402125"/>
    <s v="Premium T8 with T12 40 Watt Baseline - Tr1"/>
    <x v="4"/>
    <x v="22"/>
    <s v="Lamp"/>
    <n v="60"/>
    <n v="720"/>
    <n v="0.68"/>
    <n v="3208.83"/>
  </r>
  <r>
    <n v="3106"/>
    <x v="12"/>
    <x v="0"/>
    <x v="0"/>
    <n v="402125"/>
    <s v="Premium T8 with T12 40 Watt Baseline - Tr1"/>
    <x v="4"/>
    <x v="22"/>
    <s v="Lamp"/>
    <n v="22"/>
    <n v="264"/>
    <n v="0.26"/>
    <n v="964"/>
  </r>
  <r>
    <n v="3106"/>
    <x v="12"/>
    <x v="0"/>
    <x v="0"/>
    <n v="402125"/>
    <s v="Premium T8 with T12 40 Watt Baseline - Tr1"/>
    <x v="4"/>
    <x v="22"/>
    <s v="Lamp"/>
    <n v="36"/>
    <n v="432"/>
    <n v="0.43"/>
    <n v="1577.46"/>
  </r>
  <r>
    <n v="3106"/>
    <x v="12"/>
    <x v="0"/>
    <x v="0"/>
    <n v="402125"/>
    <s v="Premium T8 with T12 40 Watt Baseline - Tr1"/>
    <x v="4"/>
    <x v="22"/>
    <s v="Lamp"/>
    <n v="24"/>
    <n v="288"/>
    <n v="0.28000000000000003"/>
    <n v="1032.8900000000001"/>
  </r>
  <r>
    <n v="3106"/>
    <x v="12"/>
    <x v="0"/>
    <x v="0"/>
    <n v="402125"/>
    <s v="Premium T8 with T12 40 Watt Baseline - Tr1"/>
    <x v="4"/>
    <x v="22"/>
    <s v="Lamp"/>
    <n v="168"/>
    <n v="2016"/>
    <n v="1.86"/>
    <n v="10249.41"/>
  </r>
  <r>
    <n v="3106"/>
    <x v="12"/>
    <x v="0"/>
    <x v="0"/>
    <n v="402125"/>
    <s v="Premium T8 with T12 40 Watt Baseline - Tr1"/>
    <x v="4"/>
    <x v="22"/>
    <s v="Lamp"/>
    <n v="133"/>
    <n v="1596"/>
    <n v="1.55"/>
    <n v="5816.85"/>
  </r>
  <r>
    <n v="3106"/>
    <x v="12"/>
    <x v="0"/>
    <x v="0"/>
    <n v="402125"/>
    <s v="Premium T8 with T12 40 Watt Baseline - Tr1"/>
    <x v="4"/>
    <x v="22"/>
    <s v="Lamp"/>
    <n v="288"/>
    <n v="3456"/>
    <n v="0.77"/>
    <n v="5779.88"/>
  </r>
  <r>
    <n v="3106"/>
    <x v="12"/>
    <x v="0"/>
    <x v="0"/>
    <n v="402125"/>
    <s v="Premium T8 with T12 40 Watt Baseline - Tr1"/>
    <x v="4"/>
    <x v="22"/>
    <s v="Lamp"/>
    <n v="73"/>
    <n v="876"/>
    <n v="0.7"/>
    <n v="2859.04"/>
  </r>
  <r>
    <n v="3106"/>
    <x v="12"/>
    <x v="0"/>
    <x v="0"/>
    <n v="402125"/>
    <s v="Premium T8 with T12 40 Watt Baseline - Tr1"/>
    <x v="4"/>
    <x v="22"/>
    <s v="Lamp"/>
    <n v="27"/>
    <n v="324"/>
    <n v="0.23"/>
    <n v="1478.91"/>
  </r>
  <r>
    <n v="3106"/>
    <x v="12"/>
    <x v="0"/>
    <x v="0"/>
    <n v="402125"/>
    <s v="Premium T8 with T12 40 Watt Baseline - Tr1"/>
    <x v="4"/>
    <x v="22"/>
    <s v="Lamp"/>
    <n v="126"/>
    <n v="1512"/>
    <n v="1.3"/>
    <n v="4487.3100000000004"/>
  </r>
  <r>
    <n v="3106"/>
    <x v="12"/>
    <x v="0"/>
    <x v="0"/>
    <n v="402125"/>
    <s v="Premium T8 with T12 40 Watt Baseline - Tr1"/>
    <x v="4"/>
    <x v="22"/>
    <s v="Lamp"/>
    <n v="14"/>
    <n v="168"/>
    <n v="0.16"/>
    <n v="751.06"/>
  </r>
  <r>
    <n v="3106"/>
    <x v="12"/>
    <x v="0"/>
    <x v="0"/>
    <n v="402125"/>
    <s v="Premium T8 with T12 40 Watt Baseline - Tr1"/>
    <x v="4"/>
    <x v="22"/>
    <s v="Lamp"/>
    <n v="4"/>
    <n v="48"/>
    <n v="0.02"/>
    <n v="144.88"/>
  </r>
  <r>
    <n v="3106"/>
    <x v="12"/>
    <x v="0"/>
    <x v="0"/>
    <n v="402125"/>
    <s v="Premium T8 with T12 40 Watt Baseline - Tr1"/>
    <x v="4"/>
    <x v="22"/>
    <s v="Lamp"/>
    <n v="8"/>
    <n v="24"/>
    <n v="7.0000000000000007E-2"/>
    <n v="277.64999999999998"/>
  </r>
  <r>
    <n v="3106"/>
    <x v="12"/>
    <x v="0"/>
    <x v="0"/>
    <n v="402125"/>
    <s v="Premium T8 with T12 40 Watt Baseline - Tr1"/>
    <x v="4"/>
    <x v="22"/>
    <s v="Lamp"/>
    <n v="36"/>
    <n v="108"/>
    <n v="0.33"/>
    <n v="1249.46"/>
  </r>
  <r>
    <n v="3106"/>
    <x v="12"/>
    <x v="0"/>
    <x v="0"/>
    <n v="402125"/>
    <s v="Premium T8 with T12 40 Watt Baseline - Tr1"/>
    <x v="4"/>
    <x v="22"/>
    <s v="Lamp"/>
    <n v="30"/>
    <n v="90"/>
    <n v="0.28000000000000003"/>
    <n v="1041.22"/>
  </r>
  <r>
    <n v="3106"/>
    <x v="12"/>
    <x v="0"/>
    <x v="0"/>
    <n v="402125"/>
    <s v="Premium T8 with T12 40 Watt Baseline - Tr1"/>
    <x v="4"/>
    <x v="22"/>
    <s v="Lamp"/>
    <n v="42"/>
    <n v="504"/>
    <n v="0.31"/>
    <n v="1521.28"/>
  </r>
  <r>
    <n v="3106"/>
    <x v="12"/>
    <x v="0"/>
    <x v="0"/>
    <n v="402125"/>
    <s v="Premium T8 with T12 40 Watt Baseline - Tr1"/>
    <x v="4"/>
    <x v="22"/>
    <s v="Lamp"/>
    <n v="22"/>
    <n v="264"/>
    <n v="0.19"/>
    <n v="1205.04"/>
  </r>
  <r>
    <n v="3106"/>
    <x v="12"/>
    <x v="0"/>
    <x v="0"/>
    <n v="402125"/>
    <s v="Premium T8 with T12 40 Watt Baseline - Tr1"/>
    <x v="4"/>
    <x v="22"/>
    <s v="Lamp"/>
    <n v="10"/>
    <n v="120"/>
    <n v="0.09"/>
    <n v="391.65"/>
  </r>
  <r>
    <n v="3106"/>
    <x v="12"/>
    <x v="0"/>
    <x v="0"/>
    <n v="402125"/>
    <s v="Premium T8 with T12 40 Watt Baseline - Tr1"/>
    <x v="4"/>
    <x v="22"/>
    <s v="Lamp"/>
    <n v="521"/>
    <n v="6252"/>
    <n v="3.86"/>
    <n v="18871.13"/>
  </r>
  <r>
    <n v="3106"/>
    <x v="12"/>
    <x v="0"/>
    <x v="0"/>
    <n v="402125"/>
    <s v="Premium T8 with T12 40 Watt Baseline - Tr1"/>
    <x v="4"/>
    <x v="22"/>
    <s v="Lamp"/>
    <n v="18"/>
    <n v="216"/>
    <n v="0.17"/>
    <n v="1126.05"/>
  </r>
  <r>
    <n v="3106"/>
    <x v="12"/>
    <x v="0"/>
    <x v="0"/>
    <n v="402125"/>
    <s v="Premium T8 with T12 40 Watt Baseline - Tr1"/>
    <x v="4"/>
    <x v="22"/>
    <s v="Lamp"/>
    <n v="8"/>
    <n v="96"/>
    <n v="7.0000000000000007E-2"/>
    <n v="277.64999999999998"/>
  </r>
  <r>
    <n v="3106"/>
    <x v="12"/>
    <x v="0"/>
    <x v="0"/>
    <n v="402125"/>
    <s v="Premium T8 with T12 40 Watt Baseline - Tr1"/>
    <x v="4"/>
    <x v="22"/>
    <s v="Lamp"/>
    <n v="30"/>
    <n v="360"/>
    <n v="7.0000000000000007E-2"/>
    <n v="612.04999999999995"/>
  </r>
  <r>
    <n v="3106"/>
    <x v="12"/>
    <x v="0"/>
    <x v="0"/>
    <n v="402125"/>
    <s v="Premium T8 with T12 40 Watt Baseline - Tr1"/>
    <x v="4"/>
    <x v="22"/>
    <s v="Lamp"/>
    <n v="1"/>
    <n v="10.8"/>
    <n v="9.2615879999999994E-3"/>
    <n v="37.1"/>
  </r>
  <r>
    <n v="3106"/>
    <x v="12"/>
    <x v="0"/>
    <x v="0"/>
    <n v="402125"/>
    <s v="Premium T8 with T12 40 Watt Baseline - Tr1"/>
    <x v="4"/>
    <x v="22"/>
    <s v="Lamp"/>
    <n v="14"/>
    <n v="168"/>
    <n v="0.15"/>
    <n v="877.98"/>
  </r>
  <r>
    <n v="3106"/>
    <x v="12"/>
    <x v="0"/>
    <x v="0"/>
    <n v="402126"/>
    <s v="Premium T8 with T12 40 Watt Baseline - Tr2"/>
    <x v="4"/>
    <x v="22"/>
    <s v="Lamp"/>
    <n v="18"/>
    <n v="162"/>
    <n v="0.18"/>
    <n v="641.04"/>
  </r>
  <r>
    <n v="3106"/>
    <x v="12"/>
    <x v="0"/>
    <x v="0"/>
    <n v="402126"/>
    <s v="Premium T8 with T12 40 Watt Baseline - Tr2"/>
    <x v="4"/>
    <x v="22"/>
    <s v="Lamp"/>
    <n v="851"/>
    <n v="5106"/>
    <n v="7.88"/>
    <n v="31576.15"/>
  </r>
  <r>
    <n v="3106"/>
    <x v="12"/>
    <x v="0"/>
    <x v="0"/>
    <n v="402126"/>
    <s v="Premium T8 with T12 40 Watt Baseline - Tr2"/>
    <x v="4"/>
    <x v="22"/>
    <s v="Lamp"/>
    <n v="4"/>
    <n v="36"/>
    <n v="0.04"/>
    <n v="172.14"/>
  </r>
  <r>
    <n v="3106"/>
    <x v="12"/>
    <x v="0"/>
    <x v="0"/>
    <n v="402126"/>
    <s v="Premium T8 with T12 40 Watt Baseline - Tr2"/>
    <x v="4"/>
    <x v="22"/>
    <s v="Lamp"/>
    <n v="286"/>
    <n v="2574"/>
    <n v="2.64"/>
    <n v="10611.96"/>
  </r>
  <r>
    <n v="3106"/>
    <x v="12"/>
    <x v="0"/>
    <x v="0"/>
    <n v="402126"/>
    <s v="Premium T8 with T12 40 Watt Baseline - Tr2"/>
    <x v="4"/>
    <x v="22"/>
    <s v="Lamp"/>
    <n v="12"/>
    <n v="108"/>
    <n v="0.13"/>
    <n v="641.76"/>
  </r>
  <r>
    <n v="3106"/>
    <x v="12"/>
    <x v="0"/>
    <x v="0"/>
    <n v="402126"/>
    <s v="Premium T8 with T12 40 Watt Baseline - Tr2"/>
    <x v="4"/>
    <x v="22"/>
    <s v="Lamp"/>
    <n v="4"/>
    <n v="10"/>
    <n v="0.01"/>
    <n v="101.71"/>
  </r>
  <r>
    <n v="3106"/>
    <x v="12"/>
    <x v="0"/>
    <x v="0"/>
    <n v="402126"/>
    <s v="Premium T8 with T12 40 Watt Baseline - Tr2"/>
    <x v="4"/>
    <x v="22"/>
    <s v="Lamp"/>
    <n v="40"/>
    <n v="360"/>
    <n v="0.48"/>
    <n v="1752.74"/>
  </r>
  <r>
    <n v="3106"/>
    <x v="12"/>
    <x v="0"/>
    <x v="0"/>
    <n v="402126"/>
    <s v="Premium T8 with T12 40 Watt Baseline - Tr2"/>
    <x v="4"/>
    <x v="22"/>
    <s v="Lamp"/>
    <n v="42"/>
    <n v="378"/>
    <n v="0.5"/>
    <n v="1827.16"/>
  </r>
  <r>
    <n v="3106"/>
    <x v="12"/>
    <x v="0"/>
    <x v="0"/>
    <n v="402126"/>
    <s v="Premium T8 with T12 40 Watt Baseline - Tr2"/>
    <x v="4"/>
    <x v="22"/>
    <s v="Lamp"/>
    <n v="40"/>
    <n v="360"/>
    <n v="0.47"/>
    <n v="1740.15"/>
  </r>
  <r>
    <n v="3106"/>
    <x v="12"/>
    <x v="0"/>
    <x v="0"/>
    <n v="402126"/>
    <s v="Premium T8 with T12 40 Watt Baseline - Tr2"/>
    <x v="4"/>
    <x v="22"/>
    <s v="Lamp"/>
    <n v="860"/>
    <n v="7740"/>
    <n v="9.8000000000000007"/>
    <n v="45993.23"/>
  </r>
  <r>
    <n v="3106"/>
    <x v="12"/>
    <x v="0"/>
    <x v="0"/>
    <n v="402126"/>
    <s v="Premium T8 with T12 40 Watt Baseline - Tr2"/>
    <x v="4"/>
    <x v="22"/>
    <s v="Lamp"/>
    <n v="92"/>
    <n v="745.2"/>
    <n v="0.86"/>
    <n v="3193.08"/>
  </r>
  <r>
    <n v="3106"/>
    <x v="12"/>
    <x v="0"/>
    <x v="0"/>
    <n v="402126"/>
    <s v="Premium T8 with T12 40 Watt Baseline - Tr2"/>
    <x v="4"/>
    <x v="22"/>
    <s v="Lamp"/>
    <n v="28"/>
    <n v="252"/>
    <n v="0.28999999999999998"/>
    <n v="997.18"/>
  </r>
  <r>
    <n v="3106"/>
    <x v="12"/>
    <x v="0"/>
    <x v="0"/>
    <n v="402126"/>
    <s v="Premium T8 with T12 40 Watt Baseline - Tr2"/>
    <x v="4"/>
    <x v="22"/>
    <s v="Lamp"/>
    <n v="68"/>
    <n v="612"/>
    <n v="0.5"/>
    <n v="2463.02"/>
  </r>
  <r>
    <n v="3106"/>
    <x v="12"/>
    <x v="0"/>
    <x v="0"/>
    <n v="402126"/>
    <s v="Premium T8 with T12 40 Watt Baseline - Tr2"/>
    <x v="4"/>
    <x v="22"/>
    <s v="Lamp"/>
    <n v="24"/>
    <n v="216"/>
    <n v="0.22"/>
    <n v="965.15"/>
  </r>
  <r>
    <n v="3106"/>
    <x v="12"/>
    <x v="0"/>
    <x v="0"/>
    <n v="402126"/>
    <s v="Premium T8 with T12 40 Watt Baseline - Tr2"/>
    <x v="4"/>
    <x v="22"/>
    <s v="Lamp"/>
    <n v="152"/>
    <n v="1368"/>
    <n v="1.73"/>
    <n v="8129.03"/>
  </r>
  <r>
    <n v="3106"/>
    <x v="12"/>
    <x v="0"/>
    <x v="0"/>
    <n v="402126"/>
    <s v="Premium T8 with T12 40 Watt Baseline - Tr2"/>
    <x v="4"/>
    <x v="22"/>
    <s v="Lamp"/>
    <n v="32"/>
    <n v="288"/>
    <n v="0.23"/>
    <n v="1159.07"/>
  </r>
  <r>
    <n v="3106"/>
    <x v="12"/>
    <x v="0"/>
    <x v="0"/>
    <n v="402126"/>
    <s v="Premium T8 with T12 40 Watt Baseline - Tr2"/>
    <x v="4"/>
    <x v="22"/>
    <s v="Lamp"/>
    <n v="24"/>
    <n v="216"/>
    <n v="0.22"/>
    <n v="907.67"/>
  </r>
  <r>
    <n v="3106"/>
    <x v="12"/>
    <x v="0"/>
    <x v="0"/>
    <n v="402126"/>
    <s v="Premium T8 with T12 40 Watt Baseline - Tr2"/>
    <x v="4"/>
    <x v="22"/>
    <s v="Lamp"/>
    <n v="84"/>
    <n v="756"/>
    <n v="0.22"/>
    <n v="1685.8"/>
  </r>
  <r>
    <n v="3106"/>
    <x v="12"/>
    <x v="0"/>
    <x v="0"/>
    <n v="402126"/>
    <s v="Premium T8 with T12 40 Watt Baseline - Tr2"/>
    <x v="4"/>
    <x v="22"/>
    <s v="Lamp"/>
    <n v="56"/>
    <n v="504"/>
    <n v="0.52"/>
    <n v="1943.61"/>
  </r>
  <r>
    <n v="3106"/>
    <x v="12"/>
    <x v="0"/>
    <x v="0"/>
    <n v="402126"/>
    <s v="Premium T8 with T12 40 Watt Baseline - Tr2"/>
    <x v="4"/>
    <x v="22"/>
    <s v="Lamp"/>
    <n v="24"/>
    <n v="216"/>
    <n v="0.22"/>
    <n v="965.15"/>
  </r>
  <r>
    <n v="3106"/>
    <x v="12"/>
    <x v="0"/>
    <x v="0"/>
    <n v="402126"/>
    <s v="Premium T8 with T12 40 Watt Baseline - Tr2"/>
    <x v="4"/>
    <x v="22"/>
    <s v="Lamp"/>
    <n v="74"/>
    <n v="666"/>
    <n v="0.84"/>
    <n v="3197.47"/>
  </r>
  <r>
    <n v="3106"/>
    <x v="12"/>
    <x v="0"/>
    <x v="0"/>
    <n v="402126"/>
    <s v="Premium T8 with T12 40 Watt Baseline - Tr2"/>
    <x v="4"/>
    <x v="22"/>
    <s v="Lamp"/>
    <n v="4"/>
    <n v="36"/>
    <n v="0.04"/>
    <n v="142.44999999999999"/>
  </r>
  <r>
    <n v="3106"/>
    <x v="12"/>
    <x v="0"/>
    <x v="0"/>
    <n v="402126"/>
    <s v="Premium T8 with T12 40 Watt Baseline - Tr2"/>
    <x v="4"/>
    <x v="22"/>
    <s v="Lamp"/>
    <n v="84"/>
    <n v="756"/>
    <n v="0.59"/>
    <n v="2735.77"/>
  </r>
  <r>
    <n v="3106"/>
    <x v="12"/>
    <x v="0"/>
    <x v="0"/>
    <n v="402126"/>
    <s v="Premium T8 with T12 40 Watt Baseline - Tr2"/>
    <x v="4"/>
    <x v="22"/>
    <s v="Lamp"/>
    <n v="28"/>
    <n v="252"/>
    <n v="0.33"/>
    <n v="1218.0999999999999"/>
  </r>
  <r>
    <n v="3106"/>
    <x v="12"/>
    <x v="0"/>
    <x v="0"/>
    <n v="402126"/>
    <s v="Premium T8 with T12 40 Watt Baseline - Tr2"/>
    <x v="4"/>
    <x v="22"/>
    <s v="Lamp"/>
    <n v="16"/>
    <n v="144"/>
    <n v="0.11"/>
    <n v="521.09"/>
  </r>
  <r>
    <n v="3106"/>
    <x v="12"/>
    <x v="0"/>
    <x v="0"/>
    <n v="402126"/>
    <s v="Premium T8 with T12 40 Watt Baseline - Tr2"/>
    <x v="4"/>
    <x v="22"/>
    <s v="Lamp"/>
    <n v="72"/>
    <n v="648"/>
    <n v="0.69"/>
    <n v="2819.88"/>
  </r>
  <r>
    <n v="3106"/>
    <x v="12"/>
    <x v="0"/>
    <x v="0"/>
    <n v="402126"/>
    <s v="Premium T8 with T12 40 Watt Baseline - Tr2"/>
    <x v="4"/>
    <x v="22"/>
    <s v="Lamp"/>
    <n v="4"/>
    <n v="36"/>
    <n v="0.04"/>
    <n v="174.01"/>
  </r>
  <r>
    <n v="3106"/>
    <x v="12"/>
    <x v="0"/>
    <x v="0"/>
    <n v="402126"/>
    <s v="Premium T8 with T12 40 Watt Baseline - Tr2"/>
    <x v="4"/>
    <x v="22"/>
    <s v="Lamp"/>
    <n v="16"/>
    <n v="144"/>
    <n v="0.18"/>
    <n v="688.59"/>
  </r>
  <r>
    <n v="3106"/>
    <x v="12"/>
    <x v="0"/>
    <x v="0"/>
    <n v="402126"/>
    <s v="Premium T8 with T12 40 Watt Baseline - Tr2"/>
    <x v="4"/>
    <x v="22"/>
    <s v="Lamp"/>
    <n v="2"/>
    <n v="18"/>
    <n v="0.01"/>
    <n v="125.73"/>
  </r>
  <r>
    <n v="3106"/>
    <x v="12"/>
    <x v="0"/>
    <x v="0"/>
    <n v="402126"/>
    <s v="Premium T8 with T12 40 Watt Baseline - Tr2"/>
    <x v="4"/>
    <x v="22"/>
    <s v="Lamp"/>
    <n v="60"/>
    <n v="540"/>
    <n v="0.56000000000000005"/>
    <n v="2082.44"/>
  </r>
  <r>
    <n v="3106"/>
    <x v="12"/>
    <x v="0"/>
    <x v="0"/>
    <n v="402126"/>
    <s v="Premium T8 with T12 40 Watt Baseline - Tr2"/>
    <x v="4"/>
    <x v="22"/>
    <s v="Lamp"/>
    <n v="36"/>
    <n v="324"/>
    <n v="0.43"/>
    <n v="1577.46"/>
  </r>
  <r>
    <n v="3106"/>
    <x v="12"/>
    <x v="0"/>
    <x v="0"/>
    <n v="402126"/>
    <s v="Premium T8 with T12 40 Watt Baseline - Tr2"/>
    <x v="4"/>
    <x v="22"/>
    <s v="Lamp"/>
    <n v="32"/>
    <n v="288"/>
    <n v="0.28999999999999998"/>
    <n v="1110.6300000000001"/>
  </r>
  <r>
    <n v="3106"/>
    <x v="12"/>
    <x v="0"/>
    <x v="0"/>
    <n v="402126"/>
    <s v="Premium T8 with T12 40 Watt Baseline - Tr2"/>
    <x v="4"/>
    <x v="22"/>
    <s v="Lamp"/>
    <n v="112"/>
    <n v="1008"/>
    <n v="1.26"/>
    <n v="6903.77"/>
  </r>
  <r>
    <n v="3106"/>
    <x v="12"/>
    <x v="0"/>
    <x v="0"/>
    <n v="402126"/>
    <s v="Premium T8 with T12 40 Watt Baseline - Tr2"/>
    <x v="4"/>
    <x v="22"/>
    <s v="Lamp"/>
    <n v="139"/>
    <n v="1251"/>
    <n v="1.3"/>
    <n v="4824.32"/>
  </r>
  <r>
    <n v="3106"/>
    <x v="12"/>
    <x v="0"/>
    <x v="0"/>
    <n v="402126"/>
    <s v="Premium T8 with T12 40 Watt Baseline - Tr2"/>
    <x v="4"/>
    <x v="22"/>
    <s v="Lamp"/>
    <n v="48"/>
    <n v="432"/>
    <n v="0.56000000000000005"/>
    <n v="2065.7800000000002"/>
  </r>
  <r>
    <n v="3106"/>
    <x v="12"/>
    <x v="0"/>
    <x v="0"/>
    <n v="402126"/>
    <s v="Premium T8 with T12 40 Watt Baseline - Tr2"/>
    <x v="4"/>
    <x v="22"/>
    <s v="Lamp"/>
    <n v="50"/>
    <n v="450"/>
    <n v="0.6"/>
    <n v="2190.92"/>
  </r>
  <r>
    <n v="3106"/>
    <x v="12"/>
    <x v="0"/>
    <x v="0"/>
    <n v="402126"/>
    <s v="Premium T8 with T12 40 Watt Baseline - Tr2"/>
    <x v="4"/>
    <x v="22"/>
    <s v="Lamp"/>
    <n v="4"/>
    <n v="36"/>
    <n v="0.04"/>
    <n v="175.27"/>
  </r>
  <r>
    <n v="3106"/>
    <x v="12"/>
    <x v="0"/>
    <x v="0"/>
    <n v="402126"/>
    <s v="Premium T8 with T12 40 Watt Baseline - Tr2"/>
    <x v="4"/>
    <x v="22"/>
    <s v="Lamp"/>
    <n v="20"/>
    <n v="180"/>
    <n v="0.18"/>
    <n v="804.29"/>
  </r>
  <r>
    <n v="3106"/>
    <x v="12"/>
    <x v="0"/>
    <x v="0"/>
    <n v="402126"/>
    <s v="Premium T8 with T12 40 Watt Baseline - Tr2"/>
    <x v="4"/>
    <x v="22"/>
    <s v="Lamp"/>
    <n v="19"/>
    <n v="171"/>
    <n v="0.17"/>
    <n v="764.07"/>
  </r>
  <r>
    <n v="3106"/>
    <x v="12"/>
    <x v="0"/>
    <x v="0"/>
    <n v="402126"/>
    <s v="Premium T8 with T12 40 Watt Baseline - Tr2"/>
    <x v="4"/>
    <x v="22"/>
    <s v="Lamp"/>
    <n v="19"/>
    <n v="171"/>
    <n v="0.17"/>
    <n v="764.07"/>
  </r>
  <r>
    <n v="3106"/>
    <x v="12"/>
    <x v="0"/>
    <x v="0"/>
    <n v="402126"/>
    <s v="Premium T8 with T12 40 Watt Baseline - Tr2"/>
    <x v="4"/>
    <x v="22"/>
    <s v="Lamp"/>
    <n v="56"/>
    <n v="504"/>
    <n v="0.52"/>
    <n v="1943.61"/>
  </r>
  <r>
    <n v="3106"/>
    <x v="12"/>
    <x v="0"/>
    <x v="0"/>
    <n v="402126"/>
    <s v="Premium T8 with T12 40 Watt Baseline - Tr2"/>
    <x v="4"/>
    <x v="22"/>
    <s v="Lamp"/>
    <n v="48"/>
    <n v="432"/>
    <n v="0.56000000000000005"/>
    <n v="2099.31"/>
  </r>
  <r>
    <n v="3106"/>
    <x v="12"/>
    <x v="0"/>
    <x v="0"/>
    <n v="402126"/>
    <s v="Premium T8 with T12 40 Watt Baseline - Tr2"/>
    <x v="4"/>
    <x v="22"/>
    <s v="Lamp"/>
    <n v="12"/>
    <n v="108"/>
    <n v="0.11"/>
    <n v="416.48"/>
  </r>
  <r>
    <n v="3106"/>
    <x v="12"/>
    <x v="0"/>
    <x v="0"/>
    <n v="402126"/>
    <s v="Premium T8 with T12 40 Watt Baseline - Tr2"/>
    <x v="4"/>
    <x v="22"/>
    <s v="Lamp"/>
    <n v="38"/>
    <n v="342"/>
    <n v="0.42"/>
    <n v="2318.31"/>
  </r>
  <r>
    <n v="3106"/>
    <x v="12"/>
    <x v="0"/>
    <x v="0"/>
    <n v="402126"/>
    <s v="Premium T8 with T12 40 Watt Baseline - Tr2"/>
    <x v="4"/>
    <x v="22"/>
    <s v="Lamp"/>
    <n v="68"/>
    <n v="612"/>
    <n v="0.77"/>
    <n v="2938.22"/>
  </r>
  <r>
    <n v="3106"/>
    <x v="12"/>
    <x v="0"/>
    <x v="0"/>
    <n v="402126"/>
    <s v="Premium T8 with T12 40 Watt Baseline - Tr2"/>
    <x v="4"/>
    <x v="22"/>
    <s v="Lamp"/>
    <n v="18"/>
    <n v="162"/>
    <n v="0.17"/>
    <n v="632.9"/>
  </r>
  <r>
    <n v="3106"/>
    <x v="12"/>
    <x v="0"/>
    <x v="0"/>
    <n v="402126"/>
    <s v="Premium T8 with T12 40 Watt Baseline - Tr2"/>
    <x v="4"/>
    <x v="22"/>
    <s v="Lamp"/>
    <n v="14"/>
    <n v="126"/>
    <n v="0.13"/>
    <n v="485.9"/>
  </r>
  <r>
    <n v="3106"/>
    <x v="12"/>
    <x v="0"/>
    <x v="0"/>
    <n v="402126"/>
    <s v="Premium T8 with T12 40 Watt Baseline - Tr2"/>
    <x v="4"/>
    <x v="22"/>
    <s v="Lamp"/>
    <n v="12"/>
    <n v="108"/>
    <n v="0.11"/>
    <n v="414.3"/>
  </r>
  <r>
    <n v="3106"/>
    <x v="12"/>
    <x v="0"/>
    <x v="0"/>
    <n v="402126"/>
    <s v="Premium T8 with T12 40 Watt Baseline - Tr2"/>
    <x v="4"/>
    <x v="22"/>
    <s v="Lamp"/>
    <n v="36"/>
    <n v="324"/>
    <n v="0.26"/>
    <n v="1303.95"/>
  </r>
  <r>
    <n v="3106"/>
    <x v="12"/>
    <x v="0"/>
    <x v="0"/>
    <n v="402126"/>
    <s v="Premium T8 with T12 40 Watt Baseline - Tr2"/>
    <x v="4"/>
    <x v="22"/>
    <s v="Lamp"/>
    <n v="26"/>
    <n v="234"/>
    <n v="0.28999999999999998"/>
    <n v="1123.43"/>
  </r>
  <r>
    <n v="3106"/>
    <x v="12"/>
    <x v="0"/>
    <x v="0"/>
    <n v="402126"/>
    <s v="Premium T8 with T12 40 Watt Baseline - Tr2"/>
    <x v="4"/>
    <x v="22"/>
    <s v="Lamp"/>
    <n v="4"/>
    <n v="36"/>
    <n v="0.03"/>
    <n v="138.82"/>
  </r>
  <r>
    <n v="3106"/>
    <x v="12"/>
    <x v="0"/>
    <x v="0"/>
    <n v="402126"/>
    <s v="Premium T8 with T12 40 Watt Baseline - Tr2"/>
    <x v="4"/>
    <x v="22"/>
    <s v="Lamp"/>
    <n v="75"/>
    <n v="675"/>
    <n v="0.71"/>
    <n v="2937.37"/>
  </r>
  <r>
    <n v="3106"/>
    <x v="12"/>
    <x v="0"/>
    <x v="0"/>
    <n v="402126"/>
    <s v="Premium T8 with T12 40 Watt Baseline - Tr2"/>
    <x v="4"/>
    <x v="22"/>
    <s v="Lamp"/>
    <n v="10"/>
    <n v="90"/>
    <n v="0.11"/>
    <n v="432.09"/>
  </r>
  <r>
    <n v="3106"/>
    <x v="12"/>
    <x v="0"/>
    <x v="0"/>
    <n v="402126"/>
    <s v="Premium T8 with T12 40 Watt Baseline - Tr2"/>
    <x v="4"/>
    <x v="22"/>
    <s v="Lamp"/>
    <n v="31"/>
    <n v="279"/>
    <n v="0.36"/>
    <n v="1334.15"/>
  </r>
  <r>
    <n v="3106"/>
    <x v="12"/>
    <x v="0"/>
    <x v="0"/>
    <n v="402126"/>
    <s v="Premium T8 with T12 40 Watt Baseline - Tr2"/>
    <x v="4"/>
    <x v="22"/>
    <s v="Lamp"/>
    <n v="36"/>
    <n v="324"/>
    <n v="0.38"/>
    <n v="2208.14"/>
  </r>
  <r>
    <n v="3106"/>
    <x v="12"/>
    <x v="0"/>
    <x v="0"/>
    <n v="402126"/>
    <s v="Premium T8 with T12 40 Watt Baseline - Tr2"/>
    <x v="4"/>
    <x v="22"/>
    <s v="Lamp"/>
    <n v="10"/>
    <n v="90"/>
    <n v="0.12"/>
    <n v="438.18"/>
  </r>
  <r>
    <n v="3106"/>
    <x v="12"/>
    <x v="0"/>
    <x v="0"/>
    <n v="402126"/>
    <s v="Premium T8 with T12 40 Watt Baseline - Tr2"/>
    <x v="4"/>
    <x v="22"/>
    <s v="Lamp"/>
    <n v="244"/>
    <n v="2196"/>
    <n v="2.52"/>
    <n v="8689.7199999999993"/>
  </r>
  <r>
    <n v="3106"/>
    <x v="12"/>
    <x v="0"/>
    <x v="0"/>
    <n v="402126"/>
    <s v="Premium T8 with T12 40 Watt Baseline - Tr2"/>
    <x v="4"/>
    <x v="22"/>
    <s v="Lamp"/>
    <n v="144"/>
    <n v="1296"/>
    <n v="1.64"/>
    <n v="7701.19"/>
  </r>
  <r>
    <n v="3106"/>
    <x v="12"/>
    <x v="0"/>
    <x v="0"/>
    <n v="402126"/>
    <s v="Premium T8 with T12 40 Watt Baseline - Tr2"/>
    <x v="4"/>
    <x v="22"/>
    <s v="Lamp"/>
    <n v="55"/>
    <n v="495"/>
    <n v="0.51"/>
    <n v="1908.9"/>
  </r>
  <r>
    <n v="3106"/>
    <x v="12"/>
    <x v="0"/>
    <x v="0"/>
    <n v="402126"/>
    <s v="Premium T8 with T12 40 Watt Baseline - Tr2"/>
    <x v="4"/>
    <x v="22"/>
    <s v="Lamp"/>
    <n v="114"/>
    <n v="1026"/>
    <n v="1.0900000000000001"/>
    <n v="4464.8100000000004"/>
  </r>
  <r>
    <n v="3106"/>
    <x v="12"/>
    <x v="0"/>
    <x v="0"/>
    <n v="402126"/>
    <s v="Premium T8 with T12 40 Watt Baseline - Tr2"/>
    <x v="4"/>
    <x v="22"/>
    <s v="Lamp"/>
    <n v="34"/>
    <n v="306"/>
    <n v="0.32"/>
    <n v="1173.8499999999999"/>
  </r>
  <r>
    <n v="3106"/>
    <x v="12"/>
    <x v="0"/>
    <x v="0"/>
    <n v="402127"/>
    <s v="Premium T8 with T12 40 Watt Baseline - Tr3"/>
    <x v="4"/>
    <x v="22"/>
    <s v="Lamp"/>
    <n v="80"/>
    <n v="520"/>
    <n v="0.74"/>
    <n v="2776.59"/>
  </r>
  <r>
    <n v="3106"/>
    <x v="12"/>
    <x v="0"/>
    <x v="0"/>
    <n v="402127"/>
    <s v="Premium T8 with T12 40 Watt Baseline - Tr3"/>
    <x v="4"/>
    <x v="22"/>
    <s v="Lamp"/>
    <n v="108"/>
    <n v="702"/>
    <n v="1.1100000000000001"/>
    <n v="3846.27"/>
  </r>
  <r>
    <n v="3106"/>
    <x v="12"/>
    <x v="0"/>
    <x v="0"/>
    <n v="402127"/>
    <s v="Premium T8 with T12 40 Watt Baseline - Tr3"/>
    <x v="4"/>
    <x v="22"/>
    <s v="Lamp"/>
    <n v="60"/>
    <n v="390"/>
    <n v="0.62"/>
    <n v="2136.81"/>
  </r>
  <r>
    <n v="3106"/>
    <x v="12"/>
    <x v="0"/>
    <x v="0"/>
    <n v="402127"/>
    <s v="Premium T8 with T12 40 Watt Baseline - Tr3"/>
    <x v="4"/>
    <x v="22"/>
    <s v="Lamp"/>
    <n v="40"/>
    <n v="260"/>
    <n v="0.38"/>
    <n v="1566.6"/>
  </r>
  <r>
    <n v="3106"/>
    <x v="12"/>
    <x v="0"/>
    <x v="0"/>
    <n v="402127"/>
    <s v="Premium T8 with T12 40 Watt Baseline - Tr3"/>
    <x v="4"/>
    <x v="22"/>
    <s v="Lamp"/>
    <n v="136"/>
    <n v="884"/>
    <n v="1.55"/>
    <n v="5876.44"/>
  </r>
  <r>
    <n v="3106"/>
    <x v="12"/>
    <x v="0"/>
    <x v="0"/>
    <n v="402127"/>
    <s v="Premium T8 with T12 40 Watt Baseline - Tr3"/>
    <x v="4"/>
    <x v="22"/>
    <s v="Lamp"/>
    <n v="20"/>
    <n v="130"/>
    <n v="0.18"/>
    <n v="694.14"/>
  </r>
  <r>
    <n v="3106"/>
    <x v="12"/>
    <x v="0"/>
    <x v="0"/>
    <n v="402127"/>
    <s v="Premium T8 with T12 40 Watt Baseline - Tr3"/>
    <x v="4"/>
    <x v="22"/>
    <s v="Lamp"/>
    <n v="24"/>
    <n v="156"/>
    <n v="0.23"/>
    <n v="843.87"/>
  </r>
  <r>
    <n v="3106"/>
    <x v="12"/>
    <x v="0"/>
    <x v="0"/>
    <n v="402127"/>
    <s v="Premium T8 with T12 40 Watt Baseline - Tr3"/>
    <x v="4"/>
    <x v="22"/>
    <s v="Lamp"/>
    <n v="19"/>
    <n v="123.5"/>
    <n v="0.18"/>
    <n v="655.97"/>
  </r>
  <r>
    <n v="3106"/>
    <x v="12"/>
    <x v="0"/>
    <x v="0"/>
    <n v="402127"/>
    <s v="Premium T8 with T12 40 Watt Baseline - Tr3"/>
    <x v="4"/>
    <x v="22"/>
    <s v="Lamp"/>
    <n v="64"/>
    <n v="416"/>
    <n v="0.59"/>
    <n v="2221.27"/>
  </r>
  <r>
    <n v="3106"/>
    <x v="12"/>
    <x v="1"/>
    <x v="0"/>
    <n v="402137"/>
    <s v="Lighting - 2 Ft 2nd Gen. T-8 with Elec. Ballast"/>
    <x v="4"/>
    <x v="22"/>
    <s v="Lamp"/>
    <n v="20"/>
    <n v="90"/>
    <n v="0.46"/>
    <n v="1695.4"/>
  </r>
  <r>
    <n v="3106"/>
    <x v="12"/>
    <x v="1"/>
    <x v="0"/>
    <n v="402137"/>
    <s v="Lighting - 2 Ft 2nd Gen. T-8 with Elec. Ballast"/>
    <x v="4"/>
    <x v="22"/>
    <s v="Lamp"/>
    <n v="1"/>
    <n v="4.5"/>
    <n v="0.02"/>
    <n v="119.25"/>
  </r>
  <r>
    <n v="3106"/>
    <x v="12"/>
    <x v="1"/>
    <x v="0"/>
    <n v="402137"/>
    <s v="Lighting - 2 Ft 2nd Gen. T-8 with Elec. Ballast"/>
    <x v="4"/>
    <x v="22"/>
    <s v="Lamp"/>
    <n v="3"/>
    <n v="13.5"/>
    <n v="0.04"/>
    <n v="191.2"/>
  </r>
  <r>
    <n v="3106"/>
    <x v="12"/>
    <x v="1"/>
    <x v="0"/>
    <n v="402137"/>
    <s v="Lighting - 2 Ft 2nd Gen. T-8 with Elec. Ballast"/>
    <x v="4"/>
    <x v="22"/>
    <s v="Lamp"/>
    <n v="2"/>
    <n v="8.1"/>
    <n v="0.04"/>
    <n v="238.51"/>
  </r>
  <r>
    <n v="3106"/>
    <x v="12"/>
    <x v="1"/>
    <x v="0"/>
    <n v="402137"/>
    <s v="Lighting - 2 Ft 2nd Gen. T-8 with Elec. Ballast"/>
    <x v="4"/>
    <x v="22"/>
    <s v="Lamp"/>
    <n v="4"/>
    <n v="18"/>
    <n v="0.08"/>
    <n v="477.03"/>
  </r>
  <r>
    <n v="3106"/>
    <x v="12"/>
    <x v="1"/>
    <x v="0"/>
    <n v="402137"/>
    <s v="Lighting - 2 Ft 2nd Gen. T-8 with Elec. Ballast"/>
    <x v="4"/>
    <x v="22"/>
    <s v="Lamp"/>
    <n v="2"/>
    <n v="9"/>
    <n v="0.03"/>
    <n v="135.9"/>
  </r>
  <r>
    <n v="3106"/>
    <x v="12"/>
    <x v="1"/>
    <x v="0"/>
    <n v="402137"/>
    <s v="Lighting - 2 Ft 2nd Gen. T-8 with Elec. Ballast"/>
    <x v="4"/>
    <x v="22"/>
    <s v="Lamp"/>
    <n v="10"/>
    <n v="40.5"/>
    <n v="0.12"/>
    <n v="631.62"/>
  </r>
  <r>
    <n v="3106"/>
    <x v="12"/>
    <x v="1"/>
    <x v="0"/>
    <n v="402137"/>
    <s v="Lighting - 2 Ft 2nd Gen. T-8 with Elec. Ballast"/>
    <x v="4"/>
    <x v="22"/>
    <s v="Lamp"/>
    <n v="6"/>
    <n v="27"/>
    <n v="0.13"/>
    <n v="642.54"/>
  </r>
  <r>
    <n v="3106"/>
    <x v="12"/>
    <x v="1"/>
    <x v="0"/>
    <n v="402137"/>
    <s v="Lighting - 2 Ft 2nd Gen. T-8 with Elec. Ballast"/>
    <x v="4"/>
    <x v="22"/>
    <s v="Lamp"/>
    <n v="51"/>
    <n v="229.5"/>
    <n v="1.01"/>
    <n v="3465.63"/>
  </r>
  <r>
    <n v="3106"/>
    <x v="12"/>
    <x v="1"/>
    <x v="0"/>
    <n v="402137"/>
    <s v="Lighting - 2 Ft 2nd Gen. T-8 with Elec. Ballast"/>
    <x v="4"/>
    <x v="22"/>
    <s v="Lamp"/>
    <n v="28"/>
    <n v="126"/>
    <n v="0.55000000000000004"/>
    <n v="1902.7"/>
  </r>
  <r>
    <n v="3106"/>
    <x v="12"/>
    <x v="1"/>
    <x v="0"/>
    <n v="402137"/>
    <s v="Lighting - 2 Ft 2nd Gen. T-8 with Elec. Ballast"/>
    <x v="4"/>
    <x v="22"/>
    <s v="Lamp"/>
    <n v="17"/>
    <n v="76.5"/>
    <n v="0.33"/>
    <n v="1155.21"/>
  </r>
  <r>
    <n v="3106"/>
    <x v="12"/>
    <x v="1"/>
    <x v="0"/>
    <n v="402137"/>
    <s v="Lighting - 2 Ft 2nd Gen. T-8 with Elec. Ballast"/>
    <x v="4"/>
    <x v="22"/>
    <s v="Lamp"/>
    <n v="1"/>
    <n v="4.05"/>
    <n v="0.01"/>
    <n v="66.66"/>
  </r>
  <r>
    <n v="3106"/>
    <x v="12"/>
    <x v="1"/>
    <x v="0"/>
    <n v="402137"/>
    <s v="Lighting - 2 Ft 2nd Gen. T-8 with Elec. Ballast"/>
    <x v="4"/>
    <x v="22"/>
    <s v="Lamp"/>
    <n v="18"/>
    <n v="81"/>
    <n v="0.41"/>
    <n v="1525.86"/>
  </r>
  <r>
    <n v="3106"/>
    <x v="12"/>
    <x v="1"/>
    <x v="0"/>
    <n v="402137"/>
    <s v="Lighting - 2 Ft 2nd Gen. T-8 with Elec. Ballast"/>
    <x v="4"/>
    <x v="22"/>
    <s v="Lamp"/>
    <n v="6"/>
    <n v="27"/>
    <n v="0.13"/>
    <n v="508.62"/>
  </r>
  <r>
    <n v="3106"/>
    <x v="12"/>
    <x v="1"/>
    <x v="0"/>
    <n v="402137"/>
    <s v="Lighting - 2 Ft 2nd Gen. T-8 with Elec. Ballast"/>
    <x v="4"/>
    <x v="22"/>
    <s v="Lamp"/>
    <n v="37"/>
    <n v="166.5"/>
    <n v="0.73"/>
    <n v="2514.2800000000002"/>
  </r>
  <r>
    <n v="3106"/>
    <x v="12"/>
    <x v="1"/>
    <x v="0"/>
    <n v="402137"/>
    <s v="Lighting - 2 Ft 2nd Gen. T-8 with Elec. Ballast"/>
    <x v="4"/>
    <x v="22"/>
    <s v="Lamp"/>
    <n v="2"/>
    <n v="9"/>
    <n v="0.04"/>
    <n v="214.18"/>
  </r>
  <r>
    <n v="3106"/>
    <x v="12"/>
    <x v="1"/>
    <x v="0"/>
    <n v="402137"/>
    <s v="Lighting - 2 Ft 2nd Gen. T-8 with Elec. Ballast"/>
    <x v="4"/>
    <x v="22"/>
    <s v="Lamp"/>
    <n v="2"/>
    <n v="9"/>
    <n v="0.04"/>
    <n v="238.51"/>
  </r>
  <r>
    <n v="3106"/>
    <x v="12"/>
    <x v="1"/>
    <x v="0"/>
    <n v="402137"/>
    <s v="Lighting - 2 Ft 2nd Gen. T-8 with Elec. Ballast"/>
    <x v="4"/>
    <x v="22"/>
    <s v="Lamp"/>
    <n v="16"/>
    <n v="72"/>
    <n v="0.37"/>
    <n v="1356.32"/>
  </r>
  <r>
    <n v="3106"/>
    <x v="12"/>
    <x v="1"/>
    <x v="0"/>
    <n v="402137"/>
    <s v="Lighting - 2 Ft 2nd Gen. T-8 with Elec. Ballast"/>
    <x v="4"/>
    <x v="22"/>
    <s v="Lamp"/>
    <n v="26"/>
    <n v="117"/>
    <n v="0.49"/>
    <n v="1751.69"/>
  </r>
  <r>
    <n v="3106"/>
    <x v="12"/>
    <x v="1"/>
    <x v="0"/>
    <n v="402137"/>
    <s v="Lighting - 2 Ft 2nd Gen. T-8 with Elec. Ballast"/>
    <x v="4"/>
    <x v="22"/>
    <s v="Lamp"/>
    <n v="42"/>
    <n v="189"/>
    <n v="0.8"/>
    <n v="2799.99"/>
  </r>
  <r>
    <n v="3106"/>
    <x v="12"/>
    <x v="1"/>
    <x v="0"/>
    <n v="402137"/>
    <s v="Lighting - 2 Ft 2nd Gen. T-8 with Elec. Ballast"/>
    <x v="4"/>
    <x v="22"/>
    <s v="Lamp"/>
    <n v="54"/>
    <n v="243"/>
    <n v="1.07"/>
    <n v="3669.49"/>
  </r>
  <r>
    <n v="3106"/>
    <x v="12"/>
    <x v="1"/>
    <x v="0"/>
    <n v="402137"/>
    <s v="Lighting - 2 Ft 2nd Gen. T-8 with Elec. Ballast"/>
    <x v="4"/>
    <x v="22"/>
    <s v="Lamp"/>
    <n v="72"/>
    <n v="324"/>
    <n v="1.24"/>
    <n v="3898.22"/>
  </r>
  <r>
    <n v="3106"/>
    <x v="12"/>
    <x v="1"/>
    <x v="0"/>
    <n v="402137"/>
    <s v="Lighting - 2 Ft 2nd Gen. T-8 with Elec. Ballast"/>
    <x v="4"/>
    <x v="22"/>
    <s v="Lamp"/>
    <n v="4"/>
    <n v="18"/>
    <n v="0.09"/>
    <n v="339.08"/>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2"/>
    <n v="9"/>
    <n v="0.04"/>
    <n v="238.51"/>
  </r>
  <r>
    <n v="3106"/>
    <x v="12"/>
    <x v="1"/>
    <x v="0"/>
    <n v="402137"/>
    <s v="Lighting - 2 Ft 2nd Gen. T-8 with Elec. Ballast"/>
    <x v="4"/>
    <x v="22"/>
    <s v="Lamp"/>
    <n v="2"/>
    <n v="9"/>
    <n v="0.04"/>
    <n v="238.51"/>
  </r>
  <r>
    <n v="3106"/>
    <x v="12"/>
    <x v="1"/>
    <x v="0"/>
    <n v="402137"/>
    <s v="Lighting - 2 Ft 2nd Gen. T-8 with Elec. Ballast"/>
    <x v="4"/>
    <x v="22"/>
    <s v="Lamp"/>
    <n v="2"/>
    <n v="9"/>
    <n v="0.04"/>
    <n v="238.51"/>
  </r>
  <r>
    <n v="3106"/>
    <x v="12"/>
    <x v="1"/>
    <x v="0"/>
    <n v="402137"/>
    <s v="Lighting - 2 Ft 2nd Gen. T-8 with Elec. Ballast"/>
    <x v="4"/>
    <x v="22"/>
    <s v="Lamp"/>
    <n v="2"/>
    <n v="9"/>
    <n v="0.04"/>
    <n v="238.51"/>
  </r>
  <r>
    <n v="3106"/>
    <x v="12"/>
    <x v="1"/>
    <x v="0"/>
    <n v="402137"/>
    <s v="Lighting - 2 Ft 2nd Gen. T-8 with Elec. Ballast"/>
    <x v="4"/>
    <x v="22"/>
    <s v="Lamp"/>
    <n v="1"/>
    <n v="4.5"/>
    <n v="0.02"/>
    <n v="119.25"/>
  </r>
  <r>
    <n v="3106"/>
    <x v="12"/>
    <x v="1"/>
    <x v="0"/>
    <n v="402137"/>
    <s v="Lighting - 2 Ft 2nd Gen. T-8 with Elec. Ballast"/>
    <x v="4"/>
    <x v="22"/>
    <s v="Lamp"/>
    <n v="2"/>
    <n v="9"/>
    <n v="0.04"/>
    <n v="238.51"/>
  </r>
  <r>
    <n v="3106"/>
    <x v="12"/>
    <x v="1"/>
    <x v="0"/>
    <n v="402137"/>
    <s v="Lighting - 2 Ft 2nd Gen. T-8 with Elec. Ballast"/>
    <x v="4"/>
    <x v="22"/>
    <s v="Lamp"/>
    <n v="2"/>
    <n v="9"/>
    <n v="0.04"/>
    <n v="238.51"/>
  </r>
  <r>
    <n v="3106"/>
    <x v="12"/>
    <x v="1"/>
    <x v="0"/>
    <n v="402137"/>
    <s v="Lighting - 2 Ft 2nd Gen. T-8 with Elec. Ballast"/>
    <x v="4"/>
    <x v="22"/>
    <s v="Lamp"/>
    <n v="2"/>
    <n v="9"/>
    <n v="0.04"/>
    <n v="238.51"/>
  </r>
  <r>
    <n v="3106"/>
    <x v="12"/>
    <x v="1"/>
    <x v="0"/>
    <n v="402137"/>
    <s v="Lighting - 2 Ft 2nd Gen. T-8 with Elec. Ballast"/>
    <x v="4"/>
    <x v="22"/>
    <s v="Lamp"/>
    <n v="4"/>
    <n v="18"/>
    <n v="0.08"/>
    <n v="477.03"/>
  </r>
  <r>
    <n v="3106"/>
    <x v="12"/>
    <x v="1"/>
    <x v="0"/>
    <n v="402137"/>
    <s v="Lighting - 2 Ft 2nd Gen. T-8 with Elec. Ballast"/>
    <x v="4"/>
    <x v="22"/>
    <s v="Lamp"/>
    <n v="2"/>
    <n v="9"/>
    <n v="0.04"/>
    <n v="238.51"/>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2"/>
    <n v="9"/>
    <n v="0.04"/>
    <n v="238.51"/>
  </r>
  <r>
    <n v="3106"/>
    <x v="12"/>
    <x v="1"/>
    <x v="0"/>
    <n v="402137"/>
    <s v="Lighting - 2 Ft 2nd Gen. T-8 with Elec. Ballast"/>
    <x v="4"/>
    <x v="22"/>
    <s v="Lamp"/>
    <n v="4"/>
    <n v="18"/>
    <n v="0.08"/>
    <n v="477.03"/>
  </r>
  <r>
    <n v="3106"/>
    <x v="12"/>
    <x v="1"/>
    <x v="0"/>
    <n v="402137"/>
    <s v="Lighting - 2 Ft 2nd Gen. T-8 with Elec. Ballast"/>
    <x v="4"/>
    <x v="22"/>
    <s v="Lamp"/>
    <n v="3"/>
    <n v="13.5"/>
    <n v="0.06"/>
    <n v="357.77"/>
  </r>
  <r>
    <n v="3106"/>
    <x v="12"/>
    <x v="1"/>
    <x v="0"/>
    <n v="402137"/>
    <s v="Lighting - 2 Ft 2nd Gen. T-8 with Elec. Ballast"/>
    <x v="4"/>
    <x v="22"/>
    <s v="Lamp"/>
    <n v="4"/>
    <n v="18"/>
    <n v="0.08"/>
    <n v="477.03"/>
  </r>
  <r>
    <n v="3106"/>
    <x v="12"/>
    <x v="1"/>
    <x v="0"/>
    <n v="402137"/>
    <s v="Lighting - 2 Ft 2nd Gen. T-8 with Elec. Ballast"/>
    <x v="4"/>
    <x v="22"/>
    <s v="Lamp"/>
    <n v="2"/>
    <n v="9"/>
    <n v="0.04"/>
    <n v="238.51"/>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2"/>
    <n v="9"/>
    <n v="0.04"/>
    <n v="238.51"/>
  </r>
  <r>
    <n v="3106"/>
    <x v="12"/>
    <x v="1"/>
    <x v="0"/>
    <n v="402137"/>
    <s v="Lighting - 2 Ft 2nd Gen. T-8 with Elec. Ballast"/>
    <x v="4"/>
    <x v="22"/>
    <s v="Lamp"/>
    <n v="2"/>
    <n v="9"/>
    <n v="0.04"/>
    <n v="238.51"/>
  </r>
  <r>
    <n v="3106"/>
    <x v="12"/>
    <x v="1"/>
    <x v="0"/>
    <n v="402137"/>
    <s v="Lighting - 2 Ft 2nd Gen. T-8 with Elec. Ballast"/>
    <x v="4"/>
    <x v="22"/>
    <s v="Lamp"/>
    <n v="4"/>
    <n v="18"/>
    <n v="0.08"/>
    <n v="468.51"/>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4"/>
    <n v="18"/>
    <n v="0.08"/>
    <n v="477.03"/>
  </r>
  <r>
    <n v="3106"/>
    <x v="12"/>
    <x v="1"/>
    <x v="0"/>
    <n v="402137"/>
    <s v="Lighting - 2 Ft 2nd Gen. T-8 with Elec. Ballast"/>
    <x v="4"/>
    <x v="22"/>
    <s v="Lamp"/>
    <n v="1"/>
    <n v="4.5"/>
    <n v="0.02"/>
    <n v="119.25"/>
  </r>
  <r>
    <n v="3106"/>
    <x v="12"/>
    <x v="1"/>
    <x v="0"/>
    <n v="402137"/>
    <s v="Lighting - 2 Ft 2nd Gen. T-8 with Elec. Ballast"/>
    <x v="4"/>
    <x v="22"/>
    <s v="Lamp"/>
    <n v="48"/>
    <n v="216"/>
    <n v="0.61"/>
    <n v="3031.77"/>
  </r>
  <r>
    <n v="3106"/>
    <x v="12"/>
    <x v="1"/>
    <x v="0"/>
    <n v="402137"/>
    <s v="Lighting - 2 Ft 2nd Gen. T-8 with Elec. Ballast"/>
    <x v="4"/>
    <x v="22"/>
    <s v="Lamp"/>
    <n v="4"/>
    <n v="18"/>
    <n v="0.08"/>
    <n v="477.03"/>
  </r>
  <r>
    <n v="3106"/>
    <x v="12"/>
    <x v="1"/>
    <x v="0"/>
    <n v="402137"/>
    <s v="Lighting - 2 Ft 2nd Gen. T-8 with Elec. Ballast"/>
    <x v="4"/>
    <x v="22"/>
    <s v="Lamp"/>
    <n v="3"/>
    <n v="13.5"/>
    <n v="7.0000000000000007E-2"/>
    <n v="254.31"/>
  </r>
  <r>
    <n v="3106"/>
    <x v="12"/>
    <x v="1"/>
    <x v="0"/>
    <n v="402137"/>
    <s v="Lighting - 2 Ft 2nd Gen. T-8 with Elec. Ballast"/>
    <x v="4"/>
    <x v="22"/>
    <s v="Lamp"/>
    <n v="19"/>
    <n v="85.5"/>
    <n v="0.37"/>
    <n v="1291.1099999999999"/>
  </r>
  <r>
    <n v="3106"/>
    <x v="12"/>
    <x v="1"/>
    <x v="0"/>
    <n v="402137"/>
    <s v="Lighting - 2 Ft 2nd Gen. T-8 with Elec. Ballast"/>
    <x v="4"/>
    <x v="22"/>
    <s v="Lamp"/>
    <n v="154"/>
    <n v="693"/>
    <n v="3.05"/>
    <n v="10464.85"/>
  </r>
  <r>
    <n v="3106"/>
    <x v="12"/>
    <x v="1"/>
    <x v="0"/>
    <n v="402137"/>
    <s v="Lighting - 2 Ft 2nd Gen. T-8 with Elec. Ballast"/>
    <x v="4"/>
    <x v="22"/>
    <s v="Lamp"/>
    <n v="2"/>
    <n v="9"/>
    <n v="0.04"/>
    <n v="169.54"/>
  </r>
  <r>
    <n v="3106"/>
    <x v="12"/>
    <x v="1"/>
    <x v="0"/>
    <n v="402137"/>
    <s v="Lighting - 2 Ft 2nd Gen. T-8 with Elec. Ballast"/>
    <x v="4"/>
    <x v="22"/>
    <s v="Lamp"/>
    <n v="1"/>
    <n v="4.5"/>
    <n v="0.02"/>
    <n v="107.09"/>
  </r>
  <r>
    <n v="3106"/>
    <x v="12"/>
    <x v="1"/>
    <x v="0"/>
    <n v="402137"/>
    <s v="Lighting - 2 Ft 2nd Gen. T-8 with Elec. Ballast"/>
    <x v="4"/>
    <x v="22"/>
    <s v="Lamp"/>
    <n v="42"/>
    <n v="189"/>
    <n v="0.81"/>
    <n v="2799.99"/>
  </r>
  <r>
    <n v="3106"/>
    <x v="12"/>
    <x v="1"/>
    <x v="0"/>
    <n v="402137"/>
    <s v="Lighting - 2 Ft 2nd Gen. T-8 with Elec. Ballast"/>
    <x v="4"/>
    <x v="22"/>
    <s v="Lamp"/>
    <n v="1"/>
    <n v="4.5"/>
    <n v="0.02"/>
    <n v="119.25"/>
  </r>
  <r>
    <n v="3106"/>
    <x v="12"/>
    <x v="1"/>
    <x v="0"/>
    <n v="402137"/>
    <s v="Lighting - 2 Ft 2nd Gen. T-8 with Elec. Ballast"/>
    <x v="4"/>
    <x v="22"/>
    <s v="Lamp"/>
    <n v="12"/>
    <n v="54"/>
    <n v="0.28000000000000003"/>
    <n v="1017.24"/>
  </r>
  <r>
    <n v="3106"/>
    <x v="12"/>
    <x v="1"/>
    <x v="0"/>
    <n v="402137"/>
    <s v="Lighting - 2 Ft 2nd Gen. T-8 with Elec. Ballast"/>
    <x v="4"/>
    <x v="22"/>
    <s v="Lamp"/>
    <n v="36"/>
    <n v="162"/>
    <n v="0.68"/>
    <n v="2399.9899999999998"/>
  </r>
  <r>
    <n v="3106"/>
    <x v="12"/>
    <x v="1"/>
    <x v="0"/>
    <n v="402137"/>
    <s v="Lighting - 2 Ft 2nd Gen. T-8 with Elec. Ballast"/>
    <x v="4"/>
    <x v="22"/>
    <s v="Lamp"/>
    <n v="2"/>
    <n v="9"/>
    <n v="0.04"/>
    <n v="238.51"/>
  </r>
  <r>
    <n v="3106"/>
    <x v="12"/>
    <x v="1"/>
    <x v="0"/>
    <n v="402137"/>
    <s v="Lighting - 2 Ft 2nd Gen. T-8 with Elec. Ballast"/>
    <x v="4"/>
    <x v="22"/>
    <s v="Lamp"/>
    <n v="86"/>
    <n v="387"/>
    <n v="2"/>
    <n v="9209.8700000000008"/>
  </r>
  <r>
    <n v="3106"/>
    <x v="12"/>
    <x v="1"/>
    <x v="0"/>
    <n v="402137"/>
    <s v="Lighting - 2 Ft 2nd Gen. T-8 with Elec. Ballast"/>
    <x v="4"/>
    <x v="22"/>
    <s v="Lamp"/>
    <n v="6"/>
    <n v="27"/>
    <n v="0.11"/>
    <n v="661.08"/>
  </r>
  <r>
    <n v="3106"/>
    <x v="12"/>
    <x v="1"/>
    <x v="0"/>
    <n v="402137"/>
    <s v="Lighting - 2 Ft 2nd Gen. T-8 with Elec. Ballast"/>
    <x v="4"/>
    <x v="22"/>
    <s v="Lamp"/>
    <n v="2"/>
    <n v="9"/>
    <n v="0.03"/>
    <n v="108.28"/>
  </r>
  <r>
    <n v="3106"/>
    <x v="12"/>
    <x v="1"/>
    <x v="0"/>
    <n v="402137"/>
    <s v="Lighting - 2 Ft 2nd Gen. T-8 with Elec. Ballast"/>
    <x v="4"/>
    <x v="22"/>
    <s v="Lamp"/>
    <n v="90"/>
    <n v="405"/>
    <n v="1.78"/>
    <n v="6115.82"/>
  </r>
  <r>
    <n v="3106"/>
    <x v="12"/>
    <x v="1"/>
    <x v="0"/>
    <n v="402137"/>
    <s v="Lighting - 2 Ft 2nd Gen. T-8 with Elec. Ballast"/>
    <x v="4"/>
    <x v="22"/>
    <s v="Lamp"/>
    <n v="13"/>
    <n v="58.5"/>
    <n v="0.24"/>
    <n v="875.84"/>
  </r>
  <r>
    <n v="3106"/>
    <x v="12"/>
    <x v="1"/>
    <x v="0"/>
    <n v="402137"/>
    <s v="Lighting - 2 Ft 2nd Gen. T-8 with Elec. Ballast"/>
    <x v="4"/>
    <x v="22"/>
    <s v="Lamp"/>
    <n v="32"/>
    <n v="144"/>
    <n v="0.73"/>
    <n v="4258.49"/>
  </r>
  <r>
    <n v="3106"/>
    <x v="12"/>
    <x v="1"/>
    <x v="0"/>
    <n v="402137"/>
    <s v="Lighting - 2 Ft 2nd Gen. T-8 with Elec. Ballast"/>
    <x v="4"/>
    <x v="22"/>
    <s v="Lamp"/>
    <n v="36"/>
    <n v="162"/>
    <n v="0.46"/>
    <n v="2273.83"/>
  </r>
  <r>
    <n v="3106"/>
    <x v="12"/>
    <x v="1"/>
    <x v="0"/>
    <n v="402138"/>
    <s v="Lighting - 3 Ft 2nd Gen. T-8 with Elec. Ballast"/>
    <x v="4"/>
    <x v="22"/>
    <s v="Lamp"/>
    <n v="8"/>
    <n v="44"/>
    <n v="0.14000000000000001"/>
    <n v="780.59"/>
  </r>
  <r>
    <n v="3106"/>
    <x v="12"/>
    <x v="1"/>
    <x v="0"/>
    <n v="402138"/>
    <s v="Lighting - 3 Ft 2nd Gen. T-8 with Elec. Ballast"/>
    <x v="4"/>
    <x v="22"/>
    <s v="Lamp"/>
    <n v="10"/>
    <n v="55"/>
    <n v="0.19"/>
    <n v="693.57"/>
  </r>
  <r>
    <n v="3106"/>
    <x v="12"/>
    <x v="1"/>
    <x v="0"/>
    <n v="402138"/>
    <s v="Lighting - 3 Ft 2nd Gen. T-8 with Elec. Ballast"/>
    <x v="4"/>
    <x v="22"/>
    <s v="Lamp"/>
    <n v="2"/>
    <n v="11"/>
    <n v="0.03"/>
    <n v="138.71"/>
  </r>
  <r>
    <n v="3106"/>
    <x v="12"/>
    <x v="1"/>
    <x v="0"/>
    <n v="402138"/>
    <s v="Lighting - 3 Ft 2nd Gen. T-8 with Elec. Ballast"/>
    <x v="4"/>
    <x v="22"/>
    <s v="Lamp"/>
    <n v="44"/>
    <n v="242"/>
    <n v="0.83"/>
    <n v="3051.73"/>
  </r>
  <r>
    <n v="3106"/>
    <x v="12"/>
    <x v="1"/>
    <x v="0"/>
    <n v="402138"/>
    <s v="Lighting - 3 Ft 2nd Gen. T-8 with Elec. Ballast"/>
    <x v="4"/>
    <x v="22"/>
    <s v="Lamp"/>
    <n v="8"/>
    <n v="44"/>
    <n v="0.15"/>
    <n v="554.86"/>
  </r>
  <r>
    <n v="3106"/>
    <x v="12"/>
    <x v="1"/>
    <x v="0"/>
    <n v="402138"/>
    <s v="Lighting - 3 Ft 2nd Gen. T-8 with Elec. Ballast"/>
    <x v="4"/>
    <x v="22"/>
    <s v="Lamp"/>
    <n v="6"/>
    <n v="33"/>
    <n v="0.11"/>
    <n v="416.14"/>
  </r>
  <r>
    <n v="3106"/>
    <x v="12"/>
    <x v="1"/>
    <x v="0"/>
    <n v="402138"/>
    <s v="Lighting - 3 Ft 2nd Gen. T-8 with Elec. Ballast"/>
    <x v="4"/>
    <x v="22"/>
    <s v="Lamp"/>
    <n v="10"/>
    <n v="49.5"/>
    <n v="0.19"/>
    <n v="693.57"/>
  </r>
  <r>
    <n v="3106"/>
    <x v="12"/>
    <x v="1"/>
    <x v="0"/>
    <n v="402138"/>
    <s v="Lighting - 3 Ft 2nd Gen. T-8 with Elec. Ballast"/>
    <x v="4"/>
    <x v="22"/>
    <s v="Lamp"/>
    <n v="8"/>
    <n v="44"/>
    <n v="0.14000000000000001"/>
    <n v="780.59"/>
  </r>
  <r>
    <n v="3106"/>
    <x v="12"/>
    <x v="1"/>
    <x v="0"/>
    <n v="402138"/>
    <s v="Lighting - 3 Ft 2nd Gen. T-8 with Elec. Ballast"/>
    <x v="4"/>
    <x v="22"/>
    <s v="Lamp"/>
    <n v="1"/>
    <n v="5.5"/>
    <n v="0.01"/>
    <n v="51.67"/>
  </r>
  <r>
    <n v="3106"/>
    <x v="12"/>
    <x v="1"/>
    <x v="0"/>
    <n v="402138"/>
    <s v="Lighting - 3 Ft 2nd Gen. T-8 with Elec. Ballast"/>
    <x v="4"/>
    <x v="22"/>
    <s v="Lamp"/>
    <n v="8"/>
    <n v="44"/>
    <n v="0.12"/>
    <n v="444.78"/>
  </r>
  <r>
    <n v="3106"/>
    <x v="12"/>
    <x v="1"/>
    <x v="0"/>
    <n v="402138"/>
    <s v="Lighting - 3 Ft 2nd Gen. T-8 with Elec. Ballast"/>
    <x v="4"/>
    <x v="22"/>
    <s v="Lamp"/>
    <n v="154"/>
    <n v="847"/>
    <n v="2.4900000000000002"/>
    <n v="8562.15"/>
  </r>
  <r>
    <n v="3106"/>
    <x v="12"/>
    <x v="1"/>
    <x v="0"/>
    <n v="402139"/>
    <s v="Lighting - 4 Ft 2nd Gen. T-8 with Elec. Ballast"/>
    <x v="4"/>
    <x v="22"/>
    <s v="Lamp"/>
    <n v="56"/>
    <n v="308"/>
    <n v="0.56000000000000005"/>
    <n v="2049.38"/>
  </r>
  <r>
    <n v="3106"/>
    <x v="12"/>
    <x v="1"/>
    <x v="0"/>
    <n v="402139"/>
    <s v="Lighting - 4 Ft 2nd Gen. T-8 with Elec. Ballast"/>
    <x v="4"/>
    <x v="22"/>
    <s v="Lamp"/>
    <n v="64"/>
    <n v="316.8"/>
    <n v="0.64"/>
    <n v="2342.15"/>
  </r>
  <r>
    <n v="3106"/>
    <x v="12"/>
    <x v="1"/>
    <x v="0"/>
    <n v="402139"/>
    <s v="Lighting - 4 Ft 2nd Gen. T-8 with Elec. Ballast"/>
    <x v="4"/>
    <x v="22"/>
    <s v="Lamp"/>
    <n v="138"/>
    <n v="759"/>
    <n v="1.38"/>
    <n v="5050.2700000000004"/>
  </r>
  <r>
    <n v="3106"/>
    <x v="12"/>
    <x v="1"/>
    <x v="0"/>
    <n v="402139"/>
    <s v="Lighting - 4 Ft 2nd Gen. T-8 with Elec. Ballast"/>
    <x v="4"/>
    <x v="22"/>
    <s v="Lamp"/>
    <n v="30"/>
    <n v="165"/>
    <n v="0.3"/>
    <n v="1097.8800000000001"/>
  </r>
  <r>
    <n v="3106"/>
    <x v="12"/>
    <x v="1"/>
    <x v="0"/>
    <n v="402139"/>
    <s v="Lighting - 4 Ft 2nd Gen. T-8 with Elec. Ballast"/>
    <x v="4"/>
    <x v="22"/>
    <s v="Lamp"/>
    <n v="130"/>
    <n v="715"/>
    <n v="1.3"/>
    <n v="4757.5"/>
  </r>
  <r>
    <n v="3106"/>
    <x v="12"/>
    <x v="1"/>
    <x v="0"/>
    <n v="402139"/>
    <s v="Lighting - 4 Ft 2nd Gen. T-8 with Elec. Ballast"/>
    <x v="4"/>
    <x v="22"/>
    <s v="Lamp"/>
    <n v="56"/>
    <n v="277.2"/>
    <n v="0.56000000000000005"/>
    <n v="2049.38"/>
  </r>
  <r>
    <n v="3106"/>
    <x v="12"/>
    <x v="1"/>
    <x v="0"/>
    <n v="402139"/>
    <s v="Lighting - 4 Ft 2nd Gen. T-8 with Elec. Ballast"/>
    <x v="4"/>
    <x v="22"/>
    <s v="Lamp"/>
    <n v="208"/>
    <n v="1144"/>
    <n v="2.09"/>
    <n v="7612"/>
  </r>
  <r>
    <n v="3106"/>
    <x v="12"/>
    <x v="1"/>
    <x v="0"/>
    <n v="402139"/>
    <s v="Lighting - 4 Ft 2nd Gen. T-8 with Elec. Ballast"/>
    <x v="4"/>
    <x v="22"/>
    <s v="Lamp"/>
    <n v="88"/>
    <n v="484"/>
    <n v="0.9"/>
    <n v="3278.94"/>
  </r>
  <r>
    <n v="3106"/>
    <x v="12"/>
    <x v="1"/>
    <x v="0"/>
    <n v="402139"/>
    <s v="Lighting - 4 Ft 2nd Gen. T-8 with Elec. Ballast"/>
    <x v="4"/>
    <x v="22"/>
    <s v="Lamp"/>
    <n v="60"/>
    <n v="330"/>
    <n v="0.61"/>
    <n v="2235.64"/>
  </r>
  <r>
    <n v="3106"/>
    <x v="12"/>
    <x v="1"/>
    <x v="0"/>
    <n v="402139"/>
    <s v="Lighting - 4 Ft 2nd Gen. T-8 with Elec. Ballast"/>
    <x v="4"/>
    <x v="22"/>
    <s v="Lamp"/>
    <n v="10"/>
    <n v="49.5"/>
    <n v="0.1"/>
    <n v="365.96"/>
  </r>
  <r>
    <n v="3106"/>
    <x v="12"/>
    <x v="1"/>
    <x v="0"/>
    <n v="402139"/>
    <s v="Lighting - 4 Ft 2nd Gen. T-8 with Elec. Ballast"/>
    <x v="4"/>
    <x v="22"/>
    <s v="Lamp"/>
    <n v="48"/>
    <n v="264"/>
    <n v="0.49"/>
    <n v="1788.51"/>
  </r>
  <r>
    <n v="3106"/>
    <x v="12"/>
    <x v="1"/>
    <x v="0"/>
    <n v="402139"/>
    <s v="Lighting - 4 Ft 2nd Gen. T-8 with Elec. Ballast"/>
    <x v="4"/>
    <x v="22"/>
    <s v="Lamp"/>
    <n v="26"/>
    <n v="143"/>
    <n v="0.26"/>
    <n v="951.5"/>
  </r>
  <r>
    <n v="3106"/>
    <x v="12"/>
    <x v="1"/>
    <x v="0"/>
    <n v="402139"/>
    <s v="Lighting - 4 Ft 2nd Gen. T-8 with Elec. Ballast"/>
    <x v="4"/>
    <x v="22"/>
    <s v="Lamp"/>
    <n v="120"/>
    <n v="594"/>
    <n v="1.2"/>
    <n v="4391.54"/>
  </r>
  <r>
    <n v="3106"/>
    <x v="12"/>
    <x v="1"/>
    <x v="0"/>
    <n v="402139"/>
    <s v="Lighting - 4 Ft 2nd Gen. T-8 with Elec. Ballast"/>
    <x v="4"/>
    <x v="22"/>
    <s v="Lamp"/>
    <n v="8"/>
    <n v="39.6"/>
    <n v="0.08"/>
    <n v="292.76"/>
  </r>
  <r>
    <n v="3106"/>
    <x v="12"/>
    <x v="1"/>
    <x v="0"/>
    <n v="402139"/>
    <s v="Lighting - 4 Ft 2nd Gen. T-8 with Elec. Ballast"/>
    <x v="4"/>
    <x v="22"/>
    <s v="Lamp"/>
    <n v="8"/>
    <n v="44"/>
    <n v="0.08"/>
    <n v="298.08"/>
  </r>
  <r>
    <n v="3106"/>
    <x v="12"/>
    <x v="1"/>
    <x v="0"/>
    <n v="402139"/>
    <s v="Lighting - 4 Ft 2nd Gen. T-8 with Elec. Ballast"/>
    <x v="4"/>
    <x v="22"/>
    <s v="Lamp"/>
    <n v="56"/>
    <n v="308"/>
    <n v="0.33"/>
    <n v="1550.89"/>
  </r>
  <r>
    <n v="3106"/>
    <x v="12"/>
    <x v="1"/>
    <x v="0"/>
    <n v="402139"/>
    <s v="Lighting - 4 Ft 2nd Gen. T-8 with Elec. Ballast"/>
    <x v="4"/>
    <x v="22"/>
    <s v="Lamp"/>
    <n v="48"/>
    <n v="264"/>
    <n v="0.48"/>
    <n v="1756.61"/>
  </r>
  <r>
    <n v="3106"/>
    <x v="12"/>
    <x v="1"/>
    <x v="0"/>
    <n v="402139"/>
    <s v="Lighting - 4 Ft 2nd Gen. T-8 with Elec. Ballast"/>
    <x v="4"/>
    <x v="22"/>
    <s v="Lamp"/>
    <n v="72"/>
    <n v="396"/>
    <n v="0.72"/>
    <n v="2634.92"/>
  </r>
  <r>
    <n v="3106"/>
    <x v="12"/>
    <x v="1"/>
    <x v="0"/>
    <n v="402139"/>
    <s v="Lighting - 4 Ft 2nd Gen. T-8 with Elec. Ballast"/>
    <x v="4"/>
    <x v="22"/>
    <s v="Lamp"/>
    <n v="4"/>
    <n v="22"/>
    <n v="0.04"/>
    <n v="146.38"/>
  </r>
  <r>
    <n v="3106"/>
    <x v="12"/>
    <x v="1"/>
    <x v="0"/>
    <n v="402139"/>
    <s v="Lighting - 4 Ft 2nd Gen. T-8 with Elec. Ballast"/>
    <x v="4"/>
    <x v="22"/>
    <s v="Lamp"/>
    <n v="19"/>
    <n v="104.5"/>
    <n v="0.19"/>
    <n v="695.32"/>
  </r>
  <r>
    <n v="3106"/>
    <x v="12"/>
    <x v="1"/>
    <x v="0"/>
    <n v="402139"/>
    <s v="Lighting - 4 Ft 2nd Gen. T-8 with Elec. Ballast"/>
    <x v="4"/>
    <x v="22"/>
    <s v="Lamp"/>
    <n v="48"/>
    <n v="264"/>
    <n v="0.37"/>
    <n v="1514.48"/>
  </r>
  <r>
    <n v="3106"/>
    <x v="12"/>
    <x v="1"/>
    <x v="0"/>
    <n v="402139"/>
    <s v="Lighting - 4 Ft 2nd Gen. T-8 with Elec. Ballast"/>
    <x v="4"/>
    <x v="22"/>
    <s v="Lamp"/>
    <n v="1015"/>
    <n v="5582.5"/>
    <n v="7.99"/>
    <n v="32024.94"/>
  </r>
  <r>
    <n v="3106"/>
    <x v="12"/>
    <x v="1"/>
    <x v="0"/>
    <n v="402139"/>
    <s v="Lighting - 4 Ft 2nd Gen. T-8 with Elec. Ballast"/>
    <x v="4"/>
    <x v="22"/>
    <s v="Lamp"/>
    <n v="160"/>
    <n v="792"/>
    <n v="1.28"/>
    <n v="5145.57"/>
  </r>
  <r>
    <n v="3106"/>
    <x v="12"/>
    <x v="1"/>
    <x v="0"/>
    <n v="402139"/>
    <s v="Lighting - 4 Ft 2nd Gen. T-8 with Elec. Ballast"/>
    <x v="4"/>
    <x v="22"/>
    <s v="Lamp"/>
    <n v="1038"/>
    <n v="5709"/>
    <n v="9.14"/>
    <n v="31434.49"/>
  </r>
  <r>
    <n v="3106"/>
    <x v="12"/>
    <x v="1"/>
    <x v="0"/>
    <n v="402139"/>
    <s v="Lighting - 4 Ft 2nd Gen. T-8 with Elec. Ballast"/>
    <x v="4"/>
    <x v="22"/>
    <s v="Lamp"/>
    <n v="22"/>
    <n v="108.9"/>
    <n v="0.05"/>
    <n v="375.44"/>
  </r>
  <r>
    <n v="3106"/>
    <x v="12"/>
    <x v="1"/>
    <x v="0"/>
    <n v="402139"/>
    <s v="Lighting - 4 Ft 2nd Gen. T-8 with Elec. Ballast"/>
    <x v="4"/>
    <x v="22"/>
    <s v="Lamp"/>
    <n v="4"/>
    <n v="22"/>
    <n v="0.04"/>
    <n v="146.38"/>
  </r>
  <r>
    <n v="3106"/>
    <x v="12"/>
    <x v="1"/>
    <x v="0"/>
    <n v="402139"/>
    <s v="Lighting - 4 Ft 2nd Gen. T-8 with Elec. Ballast"/>
    <x v="4"/>
    <x v="22"/>
    <s v="Lamp"/>
    <n v="22"/>
    <n v="121"/>
    <n v="0.22"/>
    <n v="805.11"/>
  </r>
  <r>
    <n v="3106"/>
    <x v="12"/>
    <x v="1"/>
    <x v="0"/>
    <n v="402139"/>
    <s v="Lighting - 4 Ft 2nd Gen. T-8 with Elec. Ballast"/>
    <x v="4"/>
    <x v="22"/>
    <s v="Lamp"/>
    <n v="98"/>
    <n v="539"/>
    <n v="1"/>
    <n v="3651.54"/>
  </r>
  <r>
    <n v="3106"/>
    <x v="12"/>
    <x v="1"/>
    <x v="0"/>
    <n v="402139"/>
    <s v="Lighting - 4 Ft 2nd Gen. T-8 with Elec. Ballast"/>
    <x v="4"/>
    <x v="22"/>
    <s v="Lamp"/>
    <n v="64"/>
    <n v="352"/>
    <n v="0.51"/>
    <n v="3088.06"/>
  </r>
  <r>
    <n v="3106"/>
    <x v="12"/>
    <x v="1"/>
    <x v="0"/>
    <n v="402139"/>
    <s v="Lighting - 4 Ft 2nd Gen. T-8 with Elec. Ballast"/>
    <x v="4"/>
    <x v="22"/>
    <s v="Lamp"/>
    <n v="34"/>
    <n v="187"/>
    <n v="0.34"/>
    <n v="1244.27"/>
  </r>
  <r>
    <n v="3106"/>
    <x v="12"/>
    <x v="1"/>
    <x v="0"/>
    <n v="402139"/>
    <s v="Lighting - 4 Ft 2nd Gen. T-8 with Elec. Ballast"/>
    <x v="4"/>
    <x v="22"/>
    <s v="Lamp"/>
    <n v="12"/>
    <n v="59.4"/>
    <n v="0.12"/>
    <n v="439.15"/>
  </r>
  <r>
    <n v="3106"/>
    <x v="12"/>
    <x v="1"/>
    <x v="0"/>
    <n v="402139"/>
    <s v="Lighting - 4 Ft 2nd Gen. T-8 with Elec. Ballast"/>
    <x v="4"/>
    <x v="22"/>
    <s v="Lamp"/>
    <n v="68"/>
    <n v="374"/>
    <n v="0.54"/>
    <n v="2006.89"/>
  </r>
  <r>
    <n v="3106"/>
    <x v="12"/>
    <x v="1"/>
    <x v="0"/>
    <n v="402139"/>
    <s v="Lighting - 4 Ft 2nd Gen. T-8 with Elec. Ballast"/>
    <x v="4"/>
    <x v="22"/>
    <s v="Lamp"/>
    <n v="2"/>
    <n v="9.9"/>
    <n v="0.02"/>
    <n v="73.19"/>
  </r>
  <r>
    <n v="3106"/>
    <x v="12"/>
    <x v="1"/>
    <x v="0"/>
    <n v="402139"/>
    <s v="Lighting - 4 Ft 2nd Gen. T-8 with Elec. Ballast"/>
    <x v="4"/>
    <x v="22"/>
    <s v="Lamp"/>
    <n v="6"/>
    <n v="33"/>
    <n v="0.06"/>
    <n v="223.56"/>
  </r>
  <r>
    <n v="3106"/>
    <x v="12"/>
    <x v="1"/>
    <x v="0"/>
    <n v="402139"/>
    <s v="Lighting - 4 Ft 2nd Gen. T-8 with Elec. Ballast"/>
    <x v="4"/>
    <x v="22"/>
    <s v="Lamp"/>
    <n v="21"/>
    <n v="103.95"/>
    <n v="0.21"/>
    <n v="782.47"/>
  </r>
  <r>
    <n v="3106"/>
    <x v="12"/>
    <x v="1"/>
    <x v="0"/>
    <n v="402139"/>
    <s v="Lighting - 4 Ft 2nd Gen. T-8 with Elec. Ballast"/>
    <x v="4"/>
    <x v="22"/>
    <s v="Lamp"/>
    <n v="86"/>
    <n v="473"/>
    <n v="0.63"/>
    <n v="4005.63"/>
  </r>
  <r>
    <n v="3106"/>
    <x v="12"/>
    <x v="1"/>
    <x v="0"/>
    <n v="402139"/>
    <s v="Lighting - 4 Ft 2nd Gen. T-8 with Elec. Ballast"/>
    <x v="4"/>
    <x v="22"/>
    <s v="Lamp"/>
    <n v="36"/>
    <n v="198"/>
    <n v="0.28000000000000003"/>
    <n v="1062.47"/>
  </r>
  <r>
    <n v="3106"/>
    <x v="12"/>
    <x v="1"/>
    <x v="0"/>
    <n v="402139"/>
    <s v="Lighting - 4 Ft 2nd Gen. T-8 with Elec. Ballast"/>
    <x v="4"/>
    <x v="22"/>
    <s v="Lamp"/>
    <n v="8"/>
    <n v="44"/>
    <n v="0.08"/>
    <n v="292.76"/>
  </r>
  <r>
    <n v="3106"/>
    <x v="12"/>
    <x v="1"/>
    <x v="0"/>
    <n v="402139"/>
    <s v="Lighting - 4 Ft 2nd Gen. T-8 with Elec. Ballast"/>
    <x v="4"/>
    <x v="22"/>
    <s v="Lamp"/>
    <n v="105"/>
    <n v="577.5"/>
    <n v="0.83"/>
    <n v="3098.87"/>
  </r>
  <r>
    <n v="3106"/>
    <x v="12"/>
    <x v="1"/>
    <x v="0"/>
    <n v="402139"/>
    <s v="Lighting - 4 Ft 2nd Gen. T-8 with Elec. Ballast"/>
    <x v="4"/>
    <x v="22"/>
    <s v="Lamp"/>
    <n v="72"/>
    <n v="396"/>
    <n v="0.56999999999999995"/>
    <n v="2124.94"/>
  </r>
  <r>
    <n v="3106"/>
    <x v="12"/>
    <x v="1"/>
    <x v="0"/>
    <n v="402139"/>
    <s v="Lighting - 4 Ft 2nd Gen. T-8 with Elec. Ballast"/>
    <x v="4"/>
    <x v="22"/>
    <s v="Lamp"/>
    <n v="28"/>
    <n v="154"/>
    <n v="0.28000000000000003"/>
    <n v="1024.69"/>
  </r>
  <r>
    <n v="3106"/>
    <x v="12"/>
    <x v="1"/>
    <x v="0"/>
    <n v="402139"/>
    <s v="Lighting - 4 Ft 2nd Gen. T-8 with Elec. Ballast"/>
    <x v="4"/>
    <x v="22"/>
    <s v="Lamp"/>
    <n v="251"/>
    <n v="1380.5"/>
    <n v="2.57"/>
    <n v="9352.43"/>
  </r>
  <r>
    <n v="3106"/>
    <x v="12"/>
    <x v="1"/>
    <x v="0"/>
    <n v="402139"/>
    <s v="Lighting - 4 Ft 2nd Gen. T-8 with Elec. Ballast"/>
    <x v="4"/>
    <x v="22"/>
    <s v="Lamp"/>
    <n v="56"/>
    <n v="308"/>
    <n v="0.52"/>
    <n v="2905.16"/>
  </r>
  <r>
    <n v="3106"/>
    <x v="12"/>
    <x v="1"/>
    <x v="0"/>
    <n v="402139"/>
    <s v="Lighting - 4 Ft 2nd Gen. T-8 with Elec. Ballast"/>
    <x v="4"/>
    <x v="22"/>
    <s v="Lamp"/>
    <n v="2"/>
    <n v="9.9"/>
    <n v="0.02"/>
    <n v="73.19"/>
  </r>
  <r>
    <n v="3106"/>
    <x v="12"/>
    <x v="1"/>
    <x v="0"/>
    <n v="402139"/>
    <s v="Lighting - 4 Ft 2nd Gen. T-8 with Elec. Ballast"/>
    <x v="4"/>
    <x v="22"/>
    <s v="Lamp"/>
    <n v="122"/>
    <n v="671"/>
    <n v="1.25"/>
    <n v="4545.8"/>
  </r>
  <r>
    <n v="3106"/>
    <x v="12"/>
    <x v="1"/>
    <x v="0"/>
    <n v="402139"/>
    <s v="Lighting - 4 Ft 2nd Gen. T-8 with Elec. Ballast"/>
    <x v="4"/>
    <x v="22"/>
    <s v="Lamp"/>
    <n v="16"/>
    <n v="79.2"/>
    <n v="0.16"/>
    <n v="585.53"/>
  </r>
  <r>
    <n v="3106"/>
    <x v="12"/>
    <x v="1"/>
    <x v="0"/>
    <n v="402139"/>
    <s v="Lighting - 4 Ft 2nd Gen. T-8 with Elec. Ballast"/>
    <x v="4"/>
    <x v="22"/>
    <s v="Lamp"/>
    <n v="42"/>
    <n v="231"/>
    <n v="0.43"/>
    <n v="1564.94"/>
  </r>
  <r>
    <n v="3106"/>
    <x v="12"/>
    <x v="1"/>
    <x v="0"/>
    <n v="402139"/>
    <s v="Lighting - 4 Ft 2nd Gen. T-8 with Elec. Ballast"/>
    <x v="4"/>
    <x v="22"/>
    <s v="Lamp"/>
    <n v="68"/>
    <n v="374"/>
    <n v="0.68"/>
    <n v="2488.54"/>
  </r>
  <r>
    <n v="3106"/>
    <x v="12"/>
    <x v="1"/>
    <x v="0"/>
    <n v="402139"/>
    <s v="Lighting - 4 Ft 2nd Gen. T-8 with Elec. Ballast"/>
    <x v="4"/>
    <x v="22"/>
    <s v="Lamp"/>
    <n v="23"/>
    <n v="126.5"/>
    <n v="0.23"/>
    <n v="841.71"/>
  </r>
  <r>
    <n v="3106"/>
    <x v="12"/>
    <x v="1"/>
    <x v="0"/>
    <n v="402139"/>
    <s v="Lighting - 4 Ft 2nd Gen. T-8 with Elec. Ballast"/>
    <x v="4"/>
    <x v="22"/>
    <s v="Lamp"/>
    <n v="50"/>
    <n v="275"/>
    <n v="0.47"/>
    <n v="2593.89"/>
  </r>
  <r>
    <n v="3106"/>
    <x v="12"/>
    <x v="1"/>
    <x v="0"/>
    <n v="402139"/>
    <s v="Lighting - 4 Ft 2nd Gen. T-8 with Elec. Ballast"/>
    <x v="4"/>
    <x v="22"/>
    <s v="Lamp"/>
    <n v="8"/>
    <n v="44"/>
    <n v="0.08"/>
    <n v="292.76"/>
  </r>
  <r>
    <n v="3106"/>
    <x v="12"/>
    <x v="1"/>
    <x v="0"/>
    <n v="402139"/>
    <s v="Lighting - 4 Ft 2nd Gen. T-8 with Elec. Ballast"/>
    <x v="4"/>
    <x v="22"/>
    <s v="Lamp"/>
    <n v="30"/>
    <n v="165"/>
    <n v="0.3"/>
    <n v="1097.8800000000001"/>
  </r>
  <r>
    <n v="3106"/>
    <x v="12"/>
    <x v="1"/>
    <x v="0"/>
    <n v="402139"/>
    <s v="Lighting - 4 Ft 2nd Gen. T-8 with Elec. Ballast"/>
    <x v="4"/>
    <x v="22"/>
    <s v="Lamp"/>
    <n v="64"/>
    <n v="352"/>
    <n v="0.64"/>
    <n v="2342.15"/>
  </r>
  <r>
    <n v="3106"/>
    <x v="12"/>
    <x v="1"/>
    <x v="0"/>
    <n v="402139"/>
    <s v="Lighting - 4 Ft 2nd Gen. T-8 with Elec. Ballast"/>
    <x v="4"/>
    <x v="22"/>
    <s v="Lamp"/>
    <n v="67"/>
    <n v="368.5"/>
    <n v="0.64"/>
    <n v="3046.93"/>
  </r>
  <r>
    <n v="3106"/>
    <x v="12"/>
    <x v="1"/>
    <x v="0"/>
    <n v="402139"/>
    <s v="Lighting - 4 Ft 2nd Gen. T-8 with Elec. Ballast"/>
    <x v="4"/>
    <x v="22"/>
    <s v="Lamp"/>
    <n v="92"/>
    <n v="506"/>
    <n v="0.92"/>
    <n v="3366.85"/>
  </r>
  <r>
    <n v="3106"/>
    <x v="12"/>
    <x v="1"/>
    <x v="0"/>
    <n v="402139"/>
    <s v="Lighting - 4 Ft 2nd Gen. T-8 with Elec. Ballast"/>
    <x v="4"/>
    <x v="22"/>
    <s v="Lamp"/>
    <n v="46"/>
    <n v="253"/>
    <n v="0.1"/>
    <n v="818.46"/>
  </r>
  <r>
    <n v="3106"/>
    <x v="12"/>
    <x v="1"/>
    <x v="0"/>
    <n v="402139"/>
    <s v="Lighting - 4 Ft 2nd Gen. T-8 with Elec. Ballast"/>
    <x v="4"/>
    <x v="22"/>
    <s v="Lamp"/>
    <n v="30"/>
    <n v="148.5"/>
    <n v="0.3"/>
    <n v="1097.8800000000001"/>
  </r>
  <r>
    <n v="3106"/>
    <x v="12"/>
    <x v="1"/>
    <x v="0"/>
    <n v="402139"/>
    <s v="Lighting - 4 Ft 2nd Gen. T-8 with Elec. Ballast"/>
    <x v="4"/>
    <x v="22"/>
    <s v="Lamp"/>
    <n v="2"/>
    <n v="11"/>
    <n v="0.02"/>
    <n v="73.19"/>
  </r>
  <r>
    <n v="3106"/>
    <x v="12"/>
    <x v="1"/>
    <x v="0"/>
    <n v="402139"/>
    <s v="Lighting - 4 Ft 2nd Gen. T-8 with Elec. Ballast"/>
    <x v="4"/>
    <x v="22"/>
    <s v="Lamp"/>
    <n v="8"/>
    <n v="39.6"/>
    <n v="0.08"/>
    <n v="298.08"/>
  </r>
  <r>
    <n v="3106"/>
    <x v="12"/>
    <x v="1"/>
    <x v="0"/>
    <n v="402139"/>
    <s v="Lighting - 4 Ft 2nd Gen. T-8 with Elec. Ballast"/>
    <x v="4"/>
    <x v="22"/>
    <s v="Lamp"/>
    <n v="188"/>
    <n v="1034"/>
    <n v="1.07"/>
    <n v="5237.45"/>
  </r>
  <r>
    <n v="3106"/>
    <x v="12"/>
    <x v="1"/>
    <x v="0"/>
    <n v="402139"/>
    <s v="Lighting - 4 Ft 2nd Gen. T-8 with Elec. Ballast"/>
    <x v="4"/>
    <x v="22"/>
    <s v="Lamp"/>
    <n v="268"/>
    <n v="1474"/>
    <n v="2.11"/>
    <n v="8455.84"/>
  </r>
  <r>
    <n v="3106"/>
    <x v="12"/>
    <x v="1"/>
    <x v="0"/>
    <n v="402139"/>
    <s v="Lighting - 4 Ft 2nd Gen. T-8 with Elec. Ballast"/>
    <x v="4"/>
    <x v="22"/>
    <s v="Lamp"/>
    <n v="14"/>
    <n v="77"/>
    <n v="0.14000000000000001"/>
    <n v="512.34"/>
  </r>
  <r>
    <n v="3106"/>
    <x v="12"/>
    <x v="1"/>
    <x v="0"/>
    <n v="402139"/>
    <s v="Lighting - 4 Ft 2nd Gen. T-8 with Elec. Ballast"/>
    <x v="4"/>
    <x v="22"/>
    <s v="Lamp"/>
    <n v="10"/>
    <n v="55"/>
    <n v="0.1"/>
    <n v="365.96"/>
  </r>
  <r>
    <n v="3106"/>
    <x v="12"/>
    <x v="1"/>
    <x v="0"/>
    <n v="402139"/>
    <s v="Lighting - 4 Ft 2nd Gen. T-8 with Elec. Ballast"/>
    <x v="4"/>
    <x v="22"/>
    <s v="Lamp"/>
    <n v="8"/>
    <n v="44"/>
    <n v="0.08"/>
    <n v="292.76"/>
  </r>
  <r>
    <n v="3106"/>
    <x v="12"/>
    <x v="1"/>
    <x v="0"/>
    <n v="402139"/>
    <s v="Lighting - 4 Ft 2nd Gen. T-8 with Elec. Ballast"/>
    <x v="4"/>
    <x v="22"/>
    <s v="Lamp"/>
    <n v="404"/>
    <n v="2222"/>
    <n v="3.18"/>
    <n v="12746.87"/>
  </r>
  <r>
    <n v="3106"/>
    <x v="12"/>
    <x v="1"/>
    <x v="0"/>
    <n v="402139"/>
    <s v="Lighting - 4 Ft 2nd Gen. T-8 with Elec. Ballast"/>
    <x v="4"/>
    <x v="22"/>
    <s v="Lamp"/>
    <n v="204"/>
    <n v="1009.8"/>
    <n v="1.63"/>
    <n v="6560.6"/>
  </r>
  <r>
    <n v="3106"/>
    <x v="12"/>
    <x v="1"/>
    <x v="0"/>
    <n v="402139"/>
    <s v="Lighting - 4 Ft 2nd Gen. T-8 with Elec. Ballast"/>
    <x v="4"/>
    <x v="22"/>
    <s v="Lamp"/>
    <n v="152"/>
    <n v="836"/>
    <n v="1.47"/>
    <n v="6912.44"/>
  </r>
  <r>
    <n v="3106"/>
    <x v="12"/>
    <x v="1"/>
    <x v="0"/>
    <n v="402139"/>
    <s v="Lighting - 4 Ft 2nd Gen. T-8 with Elec. Ballast"/>
    <x v="4"/>
    <x v="22"/>
    <s v="Lamp"/>
    <n v="72"/>
    <n v="396"/>
    <n v="0.72"/>
    <n v="2634.92"/>
  </r>
  <r>
    <n v="3106"/>
    <x v="12"/>
    <x v="1"/>
    <x v="0"/>
    <n v="402139"/>
    <s v="Lighting - 4 Ft 2nd Gen. T-8 with Elec. Ballast"/>
    <x v="4"/>
    <x v="22"/>
    <s v="Lamp"/>
    <n v="12"/>
    <n v="66"/>
    <n v="0.03"/>
    <n v="259.48"/>
  </r>
  <r>
    <n v="3106"/>
    <x v="12"/>
    <x v="1"/>
    <x v="0"/>
    <n v="402139"/>
    <s v="Lighting - 4 Ft 2nd Gen. T-8 with Elec. Ballast"/>
    <x v="4"/>
    <x v="22"/>
    <s v="Lamp"/>
    <n v="8"/>
    <n v="39.6"/>
    <n v="0.08"/>
    <n v="298.08"/>
  </r>
  <r>
    <n v="3106"/>
    <x v="12"/>
    <x v="1"/>
    <x v="0"/>
    <n v="402139"/>
    <s v="Lighting - 4 Ft 2nd Gen. T-8 with Elec. Ballast"/>
    <x v="4"/>
    <x v="22"/>
    <s v="Lamp"/>
    <n v="60"/>
    <n v="330"/>
    <n v="0.6"/>
    <n v="2195.77"/>
  </r>
  <r>
    <n v="3106"/>
    <x v="12"/>
    <x v="1"/>
    <x v="0"/>
    <n v="402139"/>
    <s v="Lighting - 4 Ft 2nd Gen. T-8 with Elec. Ballast"/>
    <x v="4"/>
    <x v="22"/>
    <s v="Lamp"/>
    <n v="70"/>
    <n v="385"/>
    <n v="0.7"/>
    <n v="2561.73"/>
  </r>
  <r>
    <n v="3106"/>
    <x v="12"/>
    <x v="1"/>
    <x v="0"/>
    <n v="402139"/>
    <s v="Lighting - 4 Ft 2nd Gen. T-8 with Elec. Ballast"/>
    <x v="4"/>
    <x v="22"/>
    <s v="Lamp"/>
    <n v="9"/>
    <n v="49.5"/>
    <n v="0.08"/>
    <n v="410.56"/>
  </r>
  <r>
    <n v="3106"/>
    <x v="12"/>
    <x v="1"/>
    <x v="0"/>
    <n v="402139"/>
    <s v="Lighting - 4 Ft 2nd Gen. T-8 with Elec. Ballast"/>
    <x v="4"/>
    <x v="22"/>
    <s v="Lamp"/>
    <n v="34"/>
    <n v="187"/>
    <n v="0.34"/>
    <n v="1244.27"/>
  </r>
  <r>
    <n v="3106"/>
    <x v="12"/>
    <x v="1"/>
    <x v="0"/>
    <n v="402139"/>
    <s v="Lighting - 4 Ft 2nd Gen. T-8 with Elec. Ballast"/>
    <x v="4"/>
    <x v="22"/>
    <s v="Lamp"/>
    <n v="26"/>
    <n v="143"/>
    <n v="0.26"/>
    <n v="951.5"/>
  </r>
  <r>
    <n v="3106"/>
    <x v="12"/>
    <x v="1"/>
    <x v="0"/>
    <n v="402139"/>
    <s v="Lighting - 4 Ft 2nd Gen. T-8 with Elec. Ballast"/>
    <x v="4"/>
    <x v="22"/>
    <s v="Lamp"/>
    <n v="1070"/>
    <n v="5885"/>
    <n v="8.42"/>
    <n v="33760.28"/>
  </r>
  <r>
    <n v="3106"/>
    <x v="12"/>
    <x v="1"/>
    <x v="0"/>
    <n v="402139"/>
    <s v="Lighting - 4 Ft 2nd Gen. T-8 with Elec. Ballast"/>
    <x v="4"/>
    <x v="22"/>
    <s v="Lamp"/>
    <n v="14"/>
    <n v="77"/>
    <n v="0.11"/>
    <n v="413.18"/>
  </r>
  <r>
    <n v="3106"/>
    <x v="12"/>
    <x v="1"/>
    <x v="0"/>
    <n v="402139"/>
    <s v="Lighting - 4 Ft 2nd Gen. T-8 with Elec. Ballast"/>
    <x v="4"/>
    <x v="22"/>
    <s v="Lamp"/>
    <n v="4"/>
    <n v="22"/>
    <n v="0.03"/>
    <n v="118.05"/>
  </r>
  <r>
    <n v="3106"/>
    <x v="12"/>
    <x v="1"/>
    <x v="0"/>
    <n v="402139"/>
    <s v="Lighting - 4 Ft 2nd Gen. T-8 with Elec. Ballast"/>
    <x v="4"/>
    <x v="22"/>
    <s v="Lamp"/>
    <n v="895"/>
    <n v="4922.5"/>
    <n v="7.04"/>
    <n v="28238.74"/>
  </r>
  <r>
    <n v="3106"/>
    <x v="12"/>
    <x v="1"/>
    <x v="0"/>
    <n v="402139"/>
    <s v="Lighting - 4 Ft 2nd Gen. T-8 with Elec. Ballast"/>
    <x v="4"/>
    <x v="22"/>
    <s v="Lamp"/>
    <n v="28"/>
    <n v="154"/>
    <n v="0.28000000000000003"/>
    <n v="1024.69"/>
  </r>
  <r>
    <n v="3106"/>
    <x v="12"/>
    <x v="1"/>
    <x v="0"/>
    <n v="402139"/>
    <s v="Lighting - 4 Ft 2nd Gen. T-8 with Elec. Ballast"/>
    <x v="4"/>
    <x v="22"/>
    <s v="Lamp"/>
    <n v="45"/>
    <n v="247.5"/>
    <n v="0.45"/>
    <n v="1646.82"/>
  </r>
  <r>
    <n v="3106"/>
    <x v="12"/>
    <x v="1"/>
    <x v="0"/>
    <n v="402139"/>
    <s v="Lighting - 4 Ft 2nd Gen. T-8 with Elec. Ballast"/>
    <x v="4"/>
    <x v="22"/>
    <s v="Lamp"/>
    <n v="62"/>
    <n v="306.89999999999998"/>
    <n v="0.6"/>
    <n v="2819.55"/>
  </r>
  <r>
    <n v="3106"/>
    <x v="12"/>
    <x v="1"/>
    <x v="0"/>
    <n v="402139"/>
    <s v="Lighting - 4 Ft 2nd Gen. T-8 with Elec. Ballast"/>
    <x v="4"/>
    <x v="22"/>
    <s v="Lamp"/>
    <n v="51"/>
    <n v="280.5"/>
    <n v="0.4"/>
    <n v="1505.16"/>
  </r>
  <r>
    <n v="3106"/>
    <x v="12"/>
    <x v="1"/>
    <x v="0"/>
    <n v="402139"/>
    <s v="Lighting - 4 Ft 2nd Gen. T-8 with Elec. Ballast"/>
    <x v="4"/>
    <x v="22"/>
    <s v="Lamp"/>
    <n v="12"/>
    <n v="59.4"/>
    <n v="0.12"/>
    <n v="439.15"/>
  </r>
  <r>
    <n v="3106"/>
    <x v="12"/>
    <x v="1"/>
    <x v="0"/>
    <n v="402139"/>
    <s v="Lighting - 4 Ft 2nd Gen. T-8 with Elec. Ballast"/>
    <x v="4"/>
    <x v="22"/>
    <s v="Lamp"/>
    <n v="17"/>
    <n v="84.15"/>
    <n v="0.16"/>
    <n v="773.1"/>
  </r>
  <r>
    <n v="3106"/>
    <x v="12"/>
    <x v="1"/>
    <x v="0"/>
    <n v="402139"/>
    <s v="Lighting - 4 Ft 2nd Gen. T-8 with Elec. Ballast"/>
    <x v="4"/>
    <x v="22"/>
    <s v="Lamp"/>
    <n v="92"/>
    <n v="455.4"/>
    <n v="0.89"/>
    <n v="4183.84"/>
  </r>
  <r>
    <n v="3106"/>
    <x v="12"/>
    <x v="1"/>
    <x v="0"/>
    <n v="402139"/>
    <s v="Lighting - 4 Ft 2nd Gen. T-8 with Elec. Ballast"/>
    <x v="4"/>
    <x v="22"/>
    <s v="Lamp"/>
    <n v="1000"/>
    <n v="5500"/>
    <n v="7.87"/>
    <n v="31551.66"/>
  </r>
  <r>
    <n v="3106"/>
    <x v="12"/>
    <x v="1"/>
    <x v="0"/>
    <n v="402139"/>
    <s v="Lighting - 4 Ft 2nd Gen. T-8 with Elec. Ballast"/>
    <x v="4"/>
    <x v="22"/>
    <s v="Lamp"/>
    <n v="204"/>
    <n v="1009.8"/>
    <n v="1.62"/>
    <n v="6020.67"/>
  </r>
  <r>
    <n v="3106"/>
    <x v="12"/>
    <x v="1"/>
    <x v="0"/>
    <n v="402139"/>
    <s v="Lighting - 4 Ft 2nd Gen. T-8 with Elec. Ballast"/>
    <x v="4"/>
    <x v="22"/>
    <s v="Lamp"/>
    <n v="8"/>
    <n v="44"/>
    <n v="0.08"/>
    <n v="292.76"/>
  </r>
  <r>
    <n v="3106"/>
    <x v="12"/>
    <x v="1"/>
    <x v="0"/>
    <n v="402139"/>
    <s v="Lighting - 4 Ft 2nd Gen. T-8 with Elec. Ballast"/>
    <x v="4"/>
    <x v="22"/>
    <s v="Lamp"/>
    <n v="151"/>
    <n v="747.45"/>
    <n v="0.86"/>
    <n v="4206.67"/>
  </r>
  <r>
    <n v="3106"/>
    <x v="12"/>
    <x v="1"/>
    <x v="0"/>
    <n v="402139"/>
    <s v="Lighting - 4 Ft 2nd Gen. T-8 with Elec. Ballast"/>
    <x v="4"/>
    <x v="22"/>
    <s v="Lamp"/>
    <n v="66"/>
    <n v="363"/>
    <n v="0.66"/>
    <n v="2415.34"/>
  </r>
  <r>
    <n v="3106"/>
    <x v="12"/>
    <x v="1"/>
    <x v="0"/>
    <n v="402139"/>
    <s v="Lighting - 4 Ft 2nd Gen. T-8 with Elec. Ballast"/>
    <x v="4"/>
    <x v="22"/>
    <s v="Lamp"/>
    <n v="115"/>
    <n v="632.5"/>
    <n v="1.1499999999999999"/>
    <n v="4208.5600000000004"/>
  </r>
  <r>
    <n v="3106"/>
    <x v="12"/>
    <x v="1"/>
    <x v="0"/>
    <n v="402139"/>
    <s v="Lighting - 4 Ft 2nd Gen. T-8 with Elec. Ballast"/>
    <x v="4"/>
    <x v="22"/>
    <s v="Lamp"/>
    <n v="228"/>
    <n v="1254"/>
    <n v="2.29"/>
    <n v="8343.93"/>
  </r>
  <r>
    <n v="3106"/>
    <x v="12"/>
    <x v="1"/>
    <x v="0"/>
    <n v="402139"/>
    <s v="Lighting - 4 Ft 2nd Gen. T-8 with Elec. Ballast"/>
    <x v="4"/>
    <x v="22"/>
    <s v="Lamp"/>
    <n v="10"/>
    <n v="55"/>
    <n v="7.0000000000000007E-2"/>
    <n v="295.13"/>
  </r>
  <r>
    <n v="3106"/>
    <x v="12"/>
    <x v="1"/>
    <x v="0"/>
    <n v="402139"/>
    <s v="Lighting - 4 Ft 2nd Gen. T-8 with Elec. Ballast"/>
    <x v="4"/>
    <x v="22"/>
    <s v="Lamp"/>
    <n v="72"/>
    <n v="396"/>
    <n v="0.43"/>
    <n v="1994"/>
  </r>
  <r>
    <n v="3106"/>
    <x v="12"/>
    <x v="1"/>
    <x v="0"/>
    <n v="402139"/>
    <s v="Lighting - 4 Ft 2nd Gen. T-8 with Elec. Ballast"/>
    <x v="4"/>
    <x v="22"/>
    <s v="Lamp"/>
    <n v="18"/>
    <n v="99"/>
    <n v="0.16"/>
    <n v="933.8"/>
  </r>
  <r>
    <n v="3106"/>
    <x v="12"/>
    <x v="1"/>
    <x v="0"/>
    <n v="402139"/>
    <s v="Lighting - 4 Ft 2nd Gen. T-8 with Elec. Ballast"/>
    <x v="4"/>
    <x v="22"/>
    <s v="Lamp"/>
    <n v="26"/>
    <n v="143"/>
    <n v="0.26"/>
    <n v="951.5"/>
  </r>
  <r>
    <n v="3106"/>
    <x v="12"/>
    <x v="1"/>
    <x v="0"/>
    <n v="402139"/>
    <s v="Lighting - 4 Ft 2nd Gen. T-8 with Elec. Ballast"/>
    <x v="4"/>
    <x v="22"/>
    <s v="Lamp"/>
    <n v="28"/>
    <n v="154"/>
    <n v="0.28000000000000003"/>
    <n v="1024.69"/>
  </r>
  <r>
    <n v="3106"/>
    <x v="12"/>
    <x v="1"/>
    <x v="0"/>
    <n v="402139"/>
    <s v="Lighting - 4 Ft 2nd Gen. T-8 with Elec. Ballast"/>
    <x v="4"/>
    <x v="22"/>
    <s v="Lamp"/>
    <n v="8"/>
    <n v="44"/>
    <n v="0.08"/>
    <n v="292.76"/>
  </r>
  <r>
    <n v="3106"/>
    <x v="12"/>
    <x v="1"/>
    <x v="0"/>
    <n v="402139"/>
    <s v="Lighting - 4 Ft 2nd Gen. T-8 with Elec. Ballast"/>
    <x v="4"/>
    <x v="22"/>
    <s v="Lamp"/>
    <n v="38"/>
    <n v="209"/>
    <n v="0.38"/>
    <n v="1390.65"/>
  </r>
  <r>
    <n v="3106"/>
    <x v="12"/>
    <x v="1"/>
    <x v="0"/>
    <n v="402139"/>
    <s v="Lighting - 4 Ft 2nd Gen. T-8 with Elec. Ballast"/>
    <x v="4"/>
    <x v="22"/>
    <s v="Lamp"/>
    <n v="122"/>
    <n v="671"/>
    <n v="1.22"/>
    <n v="4464.7299999999996"/>
  </r>
  <r>
    <n v="3106"/>
    <x v="12"/>
    <x v="1"/>
    <x v="0"/>
    <n v="402139"/>
    <s v="Lighting - 4 Ft 2nd Gen. T-8 with Elec. Ballast"/>
    <x v="4"/>
    <x v="22"/>
    <s v="Lamp"/>
    <n v="920"/>
    <n v="5060"/>
    <n v="7.24"/>
    <n v="29027.53"/>
  </r>
  <r>
    <n v="3106"/>
    <x v="12"/>
    <x v="1"/>
    <x v="0"/>
    <n v="402139"/>
    <s v="Lighting - 4 Ft 2nd Gen. T-8 with Elec. Ballast"/>
    <x v="4"/>
    <x v="22"/>
    <s v="Lamp"/>
    <n v="114"/>
    <n v="627"/>
    <n v="0.9"/>
    <n v="3364.49"/>
  </r>
  <r>
    <n v="3106"/>
    <x v="12"/>
    <x v="1"/>
    <x v="0"/>
    <n v="402139"/>
    <s v="Lighting - 4 Ft 2nd Gen. T-8 with Elec. Ballast"/>
    <x v="4"/>
    <x v="22"/>
    <s v="Lamp"/>
    <n v="17"/>
    <n v="93.5"/>
    <n v="0.16"/>
    <n v="881.92"/>
  </r>
  <r>
    <n v="3106"/>
    <x v="12"/>
    <x v="1"/>
    <x v="0"/>
    <n v="402139"/>
    <s v="Lighting - 4 Ft 2nd Gen. T-8 with Elec. Ballast"/>
    <x v="4"/>
    <x v="22"/>
    <s v="Lamp"/>
    <n v="10"/>
    <n v="55"/>
    <n v="7.0000000000000007E-2"/>
    <n v="465.77"/>
  </r>
  <r>
    <n v="3106"/>
    <x v="12"/>
    <x v="1"/>
    <x v="0"/>
    <n v="402139"/>
    <s v="Lighting - 4 Ft 2nd Gen. T-8 with Elec. Ballast"/>
    <x v="4"/>
    <x v="22"/>
    <s v="Lamp"/>
    <n v="80"/>
    <n v="440"/>
    <n v="0.77"/>
    <n v="3638.12"/>
  </r>
  <r>
    <n v="3106"/>
    <x v="12"/>
    <x v="1"/>
    <x v="0"/>
    <n v="402139"/>
    <s v="Lighting - 4 Ft 2nd Gen. T-8 with Elec. Ballast"/>
    <x v="4"/>
    <x v="22"/>
    <s v="Lamp"/>
    <n v="256"/>
    <n v="1408"/>
    <n v="2.57"/>
    <n v="9368.6200000000008"/>
  </r>
  <r>
    <n v="3106"/>
    <x v="12"/>
    <x v="1"/>
    <x v="0"/>
    <n v="402139"/>
    <s v="Lighting - 4 Ft 2nd Gen. T-8 with Elec. Ballast"/>
    <x v="4"/>
    <x v="22"/>
    <s v="Lamp"/>
    <n v="192"/>
    <n v="1056"/>
    <n v="1.81"/>
    <n v="9960.5499999999993"/>
  </r>
  <r>
    <n v="3106"/>
    <x v="12"/>
    <x v="1"/>
    <x v="0"/>
    <n v="402139"/>
    <s v="Lighting - 4 Ft 2nd Gen. T-8 with Elec. Ballast"/>
    <x v="4"/>
    <x v="22"/>
    <s v="Lamp"/>
    <n v="122"/>
    <n v="671"/>
    <n v="1.1100000000000001"/>
    <n v="6363.22"/>
  </r>
  <r>
    <n v="3106"/>
    <x v="12"/>
    <x v="1"/>
    <x v="0"/>
    <n v="402139"/>
    <s v="Lighting - 4 Ft 2nd Gen. T-8 with Elec. Ballast"/>
    <x v="4"/>
    <x v="22"/>
    <s v="Lamp"/>
    <n v="12"/>
    <n v="66"/>
    <n v="0.12"/>
    <n v="439.15"/>
  </r>
  <r>
    <n v="3106"/>
    <x v="12"/>
    <x v="1"/>
    <x v="0"/>
    <n v="402139"/>
    <s v="Lighting - 4 Ft 2nd Gen. T-8 with Elec. Ballast"/>
    <x v="4"/>
    <x v="22"/>
    <s v="Lamp"/>
    <n v="8"/>
    <n v="39.6"/>
    <n v="0.08"/>
    <n v="295.94"/>
  </r>
  <r>
    <n v="3106"/>
    <x v="12"/>
    <x v="1"/>
    <x v="0"/>
    <n v="402139"/>
    <s v="Lighting - 4 Ft 2nd Gen. T-8 with Elec. Ballast"/>
    <x v="4"/>
    <x v="22"/>
    <s v="Lamp"/>
    <n v="643"/>
    <n v="3536.5"/>
    <n v="5.14"/>
    <n v="20678.77"/>
  </r>
  <r>
    <n v="3106"/>
    <x v="12"/>
    <x v="1"/>
    <x v="0"/>
    <n v="402139"/>
    <s v="Lighting - 4 Ft 2nd Gen. T-8 with Elec. Ballast"/>
    <x v="4"/>
    <x v="22"/>
    <s v="Lamp"/>
    <n v="62"/>
    <n v="341"/>
    <n v="0.49"/>
    <n v="1829.81"/>
  </r>
  <r>
    <n v="3106"/>
    <x v="12"/>
    <x v="1"/>
    <x v="0"/>
    <n v="402139"/>
    <s v="Lighting - 4 Ft 2nd Gen. T-8 with Elec. Ballast"/>
    <x v="4"/>
    <x v="22"/>
    <s v="Lamp"/>
    <n v="132"/>
    <n v="653.4"/>
    <n v="0.75"/>
    <n v="3677.36"/>
  </r>
  <r>
    <n v="3106"/>
    <x v="12"/>
    <x v="1"/>
    <x v="0"/>
    <n v="402139"/>
    <s v="Lighting - 4 Ft 2nd Gen. T-8 with Elec. Ballast"/>
    <x v="4"/>
    <x v="22"/>
    <s v="Lamp"/>
    <n v="15"/>
    <n v="82.5"/>
    <n v="0.15"/>
    <n v="548.94000000000005"/>
  </r>
  <r>
    <n v="3106"/>
    <x v="12"/>
    <x v="1"/>
    <x v="0"/>
    <n v="402139"/>
    <s v="Lighting - 4 Ft 2nd Gen. T-8 with Elec. Ballast"/>
    <x v="4"/>
    <x v="22"/>
    <s v="Lamp"/>
    <n v="50"/>
    <n v="275"/>
    <n v="0.45"/>
    <n v="2607.87"/>
  </r>
  <r>
    <n v="3106"/>
    <x v="12"/>
    <x v="1"/>
    <x v="0"/>
    <n v="402139"/>
    <s v="Lighting - 4 Ft 2nd Gen. T-8 with Elec. Ballast"/>
    <x v="4"/>
    <x v="22"/>
    <s v="Lamp"/>
    <n v="4"/>
    <n v="22"/>
    <n v="0.04"/>
    <n v="146.38"/>
  </r>
  <r>
    <n v="3106"/>
    <x v="12"/>
    <x v="1"/>
    <x v="0"/>
    <n v="402139"/>
    <s v="Lighting - 4 Ft 2nd Gen. T-8 with Elec. Ballast"/>
    <x v="4"/>
    <x v="22"/>
    <s v="Lamp"/>
    <n v="33"/>
    <n v="181.5"/>
    <n v="0.33"/>
    <n v="1229.5999999999999"/>
  </r>
  <r>
    <n v="3106"/>
    <x v="12"/>
    <x v="1"/>
    <x v="0"/>
    <n v="402139"/>
    <s v="Lighting - 4 Ft 2nd Gen. T-8 with Elec. Ballast"/>
    <x v="4"/>
    <x v="22"/>
    <s v="Lamp"/>
    <n v="8"/>
    <n v="44"/>
    <n v="0.08"/>
    <n v="292.76"/>
  </r>
  <r>
    <n v="3106"/>
    <x v="12"/>
    <x v="1"/>
    <x v="0"/>
    <n v="402139"/>
    <s v="Lighting - 4 Ft 2nd Gen. T-8 with Elec. Ballast"/>
    <x v="4"/>
    <x v="22"/>
    <s v="Lamp"/>
    <n v="10"/>
    <n v="55"/>
    <n v="0.1"/>
    <n v="365.96"/>
  </r>
  <r>
    <n v="3106"/>
    <x v="12"/>
    <x v="1"/>
    <x v="0"/>
    <n v="402139"/>
    <s v="Lighting - 4 Ft 2nd Gen. T-8 with Elec. Ballast"/>
    <x v="4"/>
    <x v="22"/>
    <s v="Lamp"/>
    <n v="138"/>
    <n v="759"/>
    <n v="1.08"/>
    <n v="4354.13"/>
  </r>
  <r>
    <n v="3106"/>
    <x v="12"/>
    <x v="1"/>
    <x v="0"/>
    <n v="402139"/>
    <s v="Lighting - 4 Ft 2nd Gen. T-8 with Elec. Ballast"/>
    <x v="4"/>
    <x v="22"/>
    <s v="Lamp"/>
    <n v="24"/>
    <n v="132"/>
    <n v="0.24"/>
    <n v="878.3"/>
  </r>
  <r>
    <n v="3106"/>
    <x v="12"/>
    <x v="1"/>
    <x v="0"/>
    <n v="402139"/>
    <s v="Lighting - 4 Ft 2nd Gen. T-8 with Elec. Ballast"/>
    <x v="4"/>
    <x v="22"/>
    <s v="Lamp"/>
    <n v="128"/>
    <n v="704"/>
    <n v="1.31"/>
    <n v="4769.3599999999997"/>
  </r>
  <r>
    <n v="3106"/>
    <x v="12"/>
    <x v="1"/>
    <x v="0"/>
    <n v="402139"/>
    <s v="Lighting - 4 Ft 2nd Gen. T-8 with Elec. Ballast"/>
    <x v="4"/>
    <x v="22"/>
    <s v="Lamp"/>
    <n v="40"/>
    <n v="198"/>
    <n v="0.31"/>
    <n v="1180.52"/>
  </r>
  <r>
    <n v="3106"/>
    <x v="12"/>
    <x v="1"/>
    <x v="0"/>
    <n v="402139"/>
    <s v="Lighting - 4 Ft 2nd Gen. T-8 with Elec. Ballast"/>
    <x v="4"/>
    <x v="22"/>
    <s v="Lamp"/>
    <n v="65"/>
    <n v="357.5"/>
    <n v="0.65"/>
    <n v="2378.75"/>
  </r>
  <r>
    <n v="3106"/>
    <x v="12"/>
    <x v="1"/>
    <x v="0"/>
    <n v="402139"/>
    <s v="Lighting - 4 Ft 2nd Gen. T-8 with Elec. Ballast"/>
    <x v="4"/>
    <x v="22"/>
    <s v="Lamp"/>
    <n v="424"/>
    <n v="2098.8000000000002"/>
    <n v="2.6"/>
    <n v="11777.13"/>
  </r>
  <r>
    <n v="3106"/>
    <x v="12"/>
    <x v="1"/>
    <x v="0"/>
    <n v="402139"/>
    <s v="Lighting - 4 Ft 2nd Gen. T-8 with Elec. Ballast"/>
    <x v="4"/>
    <x v="22"/>
    <s v="Lamp"/>
    <n v="40"/>
    <n v="198"/>
    <n v="0.31"/>
    <n v="1180.52"/>
  </r>
  <r>
    <n v="3106"/>
    <x v="12"/>
    <x v="1"/>
    <x v="0"/>
    <n v="402139"/>
    <s v="Lighting - 4 Ft 2nd Gen. T-8 with Elec. Ballast"/>
    <x v="4"/>
    <x v="22"/>
    <s v="Lamp"/>
    <n v="8"/>
    <n v="44"/>
    <n v="0.04"/>
    <n v="221.55"/>
  </r>
  <r>
    <n v="3106"/>
    <x v="12"/>
    <x v="1"/>
    <x v="0"/>
    <n v="402139"/>
    <s v="Lighting - 4 Ft 2nd Gen. T-8 with Elec. Ballast"/>
    <x v="4"/>
    <x v="22"/>
    <s v="Lamp"/>
    <n v="9"/>
    <n v="49.5"/>
    <n v="0.09"/>
    <n v="329.36"/>
  </r>
  <r>
    <n v="3106"/>
    <x v="12"/>
    <x v="1"/>
    <x v="0"/>
    <n v="402139"/>
    <s v="Lighting - 4 Ft 2nd Gen. T-8 with Elec. Ballast"/>
    <x v="4"/>
    <x v="22"/>
    <s v="Lamp"/>
    <n v="80"/>
    <n v="440"/>
    <n v="0.8"/>
    <n v="2927.69"/>
  </r>
  <r>
    <n v="3106"/>
    <x v="12"/>
    <x v="1"/>
    <x v="0"/>
    <n v="402139"/>
    <s v="Lighting - 4 Ft 2nd Gen. T-8 with Elec. Ballast"/>
    <x v="4"/>
    <x v="22"/>
    <s v="Lamp"/>
    <n v="4"/>
    <n v="22"/>
    <n v="0.03"/>
    <n v="118.05"/>
  </r>
  <r>
    <n v="3106"/>
    <x v="12"/>
    <x v="1"/>
    <x v="0"/>
    <n v="402139"/>
    <s v="Lighting - 4 Ft 2nd Gen. T-8 with Elec. Ballast"/>
    <x v="4"/>
    <x v="22"/>
    <s v="Lamp"/>
    <n v="34"/>
    <n v="168.3"/>
    <n v="0.2"/>
    <n v="941.61"/>
  </r>
  <r>
    <n v="3106"/>
    <x v="12"/>
    <x v="1"/>
    <x v="0"/>
    <n v="402139"/>
    <s v="Lighting - 4 Ft 2nd Gen. T-8 with Elec. Ballast"/>
    <x v="4"/>
    <x v="22"/>
    <s v="Lamp"/>
    <n v="264"/>
    <n v="1452"/>
    <n v="2.4900000000000002"/>
    <n v="13695.76"/>
  </r>
  <r>
    <n v="3106"/>
    <x v="12"/>
    <x v="1"/>
    <x v="0"/>
    <n v="402139"/>
    <s v="Lighting - 4 Ft 2nd Gen. T-8 with Elec. Ballast"/>
    <x v="4"/>
    <x v="22"/>
    <s v="Lamp"/>
    <n v="134"/>
    <n v="737"/>
    <n v="1.34"/>
    <n v="4903.8900000000003"/>
  </r>
  <r>
    <n v="3106"/>
    <x v="12"/>
    <x v="1"/>
    <x v="0"/>
    <n v="402139"/>
    <s v="Lighting - 4 Ft 2nd Gen. T-8 with Elec. Ballast"/>
    <x v="4"/>
    <x v="22"/>
    <s v="Lamp"/>
    <n v="54"/>
    <n v="297"/>
    <n v="0.54"/>
    <n v="1976.19"/>
  </r>
  <r>
    <n v="3106"/>
    <x v="12"/>
    <x v="1"/>
    <x v="0"/>
    <n v="402139"/>
    <s v="Lighting - 4 Ft 2nd Gen. T-8 with Elec. Ballast"/>
    <x v="4"/>
    <x v="22"/>
    <s v="Lamp"/>
    <n v="52"/>
    <n v="286"/>
    <n v="0.52"/>
    <n v="1903"/>
  </r>
  <r>
    <n v="3106"/>
    <x v="12"/>
    <x v="1"/>
    <x v="0"/>
    <n v="402139"/>
    <s v="Lighting - 4 Ft 2nd Gen. T-8 with Elec. Ballast"/>
    <x v="4"/>
    <x v="22"/>
    <s v="Lamp"/>
    <n v="32"/>
    <n v="176"/>
    <n v="0.32"/>
    <n v="1171.07"/>
  </r>
  <r>
    <n v="3106"/>
    <x v="12"/>
    <x v="1"/>
    <x v="0"/>
    <n v="402139"/>
    <s v="Lighting - 4 Ft 2nd Gen. T-8 with Elec. Ballast"/>
    <x v="4"/>
    <x v="22"/>
    <s v="Lamp"/>
    <n v="32"/>
    <n v="176"/>
    <n v="0.32"/>
    <n v="1192.3399999999999"/>
  </r>
  <r>
    <n v="3106"/>
    <x v="12"/>
    <x v="1"/>
    <x v="0"/>
    <n v="402139"/>
    <s v="Lighting - 4 Ft 2nd Gen. T-8 with Elec. Ballast"/>
    <x v="4"/>
    <x v="22"/>
    <s v="Lamp"/>
    <n v="208"/>
    <n v="1144"/>
    <n v="2.13"/>
    <n v="7750.22"/>
  </r>
  <r>
    <n v="3106"/>
    <x v="12"/>
    <x v="1"/>
    <x v="0"/>
    <n v="402139"/>
    <s v="Lighting - 4 Ft 2nd Gen. T-8 with Elec. Ballast"/>
    <x v="4"/>
    <x v="22"/>
    <s v="Lamp"/>
    <n v="124"/>
    <n v="613.79999999999995"/>
    <n v="0.76"/>
    <n v="3444.25"/>
  </r>
  <r>
    <n v="3106"/>
    <x v="12"/>
    <x v="1"/>
    <x v="0"/>
    <n v="402139"/>
    <s v="Lighting - 4 Ft 2nd Gen. T-8 with Elec. Ballast"/>
    <x v="4"/>
    <x v="22"/>
    <s v="Lamp"/>
    <n v="18"/>
    <n v="99"/>
    <n v="0.18"/>
    <n v="658.73"/>
  </r>
  <r>
    <n v="3106"/>
    <x v="12"/>
    <x v="1"/>
    <x v="0"/>
    <n v="402139"/>
    <s v="Lighting - 4 Ft 2nd Gen. T-8 with Elec. Ballast"/>
    <x v="4"/>
    <x v="22"/>
    <s v="Lamp"/>
    <n v="1603"/>
    <n v="8816.5"/>
    <n v="11.69"/>
    <n v="37460.74"/>
  </r>
  <r>
    <n v="3106"/>
    <x v="12"/>
    <x v="1"/>
    <x v="0"/>
    <n v="402139"/>
    <s v="Lighting - 4 Ft 2nd Gen. T-8 with Elec. Ballast"/>
    <x v="4"/>
    <x v="22"/>
    <s v="Lamp"/>
    <n v="24"/>
    <n v="132"/>
    <n v="0.24"/>
    <n v="878.3"/>
  </r>
  <r>
    <n v="3106"/>
    <x v="12"/>
    <x v="1"/>
    <x v="0"/>
    <n v="402139"/>
    <s v="Lighting - 4 Ft 2nd Gen. T-8 with Elec. Ballast"/>
    <x v="4"/>
    <x v="22"/>
    <s v="Lamp"/>
    <n v="36"/>
    <n v="198"/>
    <n v="0.36"/>
    <n v="1317.46"/>
  </r>
  <r>
    <n v="3106"/>
    <x v="12"/>
    <x v="1"/>
    <x v="0"/>
    <n v="402139"/>
    <s v="Lighting - 4 Ft 2nd Gen. T-8 with Elec. Ballast"/>
    <x v="4"/>
    <x v="22"/>
    <s v="Lamp"/>
    <n v="8"/>
    <n v="44"/>
    <n v="7.0000000000000007E-2"/>
    <n v="364.95"/>
  </r>
  <r>
    <n v="3106"/>
    <x v="12"/>
    <x v="1"/>
    <x v="0"/>
    <n v="402139"/>
    <s v="Lighting - 4 Ft 2nd Gen. T-8 with Elec. Ballast"/>
    <x v="4"/>
    <x v="22"/>
    <s v="Lamp"/>
    <n v="6"/>
    <n v="33"/>
    <n v="0.05"/>
    <n v="273.70999999999998"/>
  </r>
  <r>
    <n v="3106"/>
    <x v="12"/>
    <x v="1"/>
    <x v="0"/>
    <n v="402139"/>
    <s v="Lighting - 4 Ft 2nd Gen. T-8 with Elec. Ballast"/>
    <x v="4"/>
    <x v="22"/>
    <s v="Lamp"/>
    <n v="54"/>
    <n v="297"/>
    <n v="0.49"/>
    <n v="2816.5"/>
  </r>
  <r>
    <n v="3106"/>
    <x v="12"/>
    <x v="1"/>
    <x v="0"/>
    <n v="402139"/>
    <s v="Lighting - 4 Ft 2nd Gen. T-8 with Elec. Ballast"/>
    <x v="4"/>
    <x v="22"/>
    <s v="Lamp"/>
    <n v="158"/>
    <n v="869"/>
    <n v="1.49"/>
    <n v="8196.7000000000007"/>
  </r>
  <r>
    <n v="3106"/>
    <x v="12"/>
    <x v="1"/>
    <x v="0"/>
    <n v="402139"/>
    <s v="Lighting - 4 Ft 2nd Gen. T-8 with Elec. Ballast"/>
    <x v="4"/>
    <x v="22"/>
    <s v="Lamp"/>
    <n v="4"/>
    <n v="22"/>
    <n v="0.04"/>
    <n v="146.38"/>
  </r>
  <r>
    <n v="3106"/>
    <x v="12"/>
    <x v="1"/>
    <x v="0"/>
    <n v="402139"/>
    <s v="Lighting - 4 Ft 2nd Gen. T-8 with Elec. Ballast"/>
    <x v="4"/>
    <x v="22"/>
    <s v="Lamp"/>
    <n v="6"/>
    <n v="33"/>
    <n v="0.06"/>
    <n v="219.57"/>
  </r>
  <r>
    <n v="3106"/>
    <x v="12"/>
    <x v="1"/>
    <x v="0"/>
    <n v="402139"/>
    <s v="Lighting - 4 Ft 2nd Gen. T-8 with Elec. Ballast"/>
    <x v="4"/>
    <x v="22"/>
    <s v="Lamp"/>
    <n v="1"/>
    <n v="5.5"/>
    <n v="0.01"/>
    <n v="36.590000000000003"/>
  </r>
  <r>
    <n v="3106"/>
    <x v="12"/>
    <x v="1"/>
    <x v="0"/>
    <n v="402139"/>
    <s v="Lighting - 4 Ft 2nd Gen. T-8 with Elec. Ballast"/>
    <x v="4"/>
    <x v="22"/>
    <s v="Lamp"/>
    <n v="68"/>
    <n v="374"/>
    <n v="0.69"/>
    <n v="2533.7199999999998"/>
  </r>
  <r>
    <n v="3106"/>
    <x v="12"/>
    <x v="1"/>
    <x v="0"/>
    <n v="402139"/>
    <s v="Lighting - 4 Ft 2nd Gen. T-8 with Elec. Ballast"/>
    <x v="4"/>
    <x v="22"/>
    <s v="Lamp"/>
    <n v="40"/>
    <n v="220"/>
    <n v="0.4"/>
    <n v="1463.84"/>
  </r>
  <r>
    <n v="3106"/>
    <x v="12"/>
    <x v="1"/>
    <x v="0"/>
    <n v="402139"/>
    <s v="Lighting - 4 Ft 2nd Gen. T-8 with Elec. Ballast"/>
    <x v="4"/>
    <x v="22"/>
    <s v="Lamp"/>
    <n v="232"/>
    <n v="1276"/>
    <n v="2.37"/>
    <n v="8644.4699999999993"/>
  </r>
  <r>
    <n v="3106"/>
    <x v="12"/>
    <x v="1"/>
    <x v="0"/>
    <n v="402139"/>
    <s v="Lighting - 4 Ft 2nd Gen. T-8 with Elec. Ballast"/>
    <x v="4"/>
    <x v="22"/>
    <s v="Lamp"/>
    <n v="90"/>
    <n v="495"/>
    <n v="0.79"/>
    <n v="2725.53"/>
  </r>
  <r>
    <n v="3106"/>
    <x v="12"/>
    <x v="1"/>
    <x v="0"/>
    <n v="402139"/>
    <s v="Lighting - 4 Ft 2nd Gen. T-8 with Elec. Ballast"/>
    <x v="4"/>
    <x v="22"/>
    <s v="Lamp"/>
    <n v="2"/>
    <n v="11"/>
    <n v="0.01"/>
    <n v="91.23"/>
  </r>
  <r>
    <n v="3106"/>
    <x v="12"/>
    <x v="1"/>
    <x v="0"/>
    <n v="402139"/>
    <s v="Lighting - 4 Ft 2nd Gen. T-8 with Elec. Ballast"/>
    <x v="4"/>
    <x v="22"/>
    <s v="Lamp"/>
    <n v="19"/>
    <n v="104.5"/>
    <n v="0.19"/>
    <n v="707.95"/>
  </r>
  <r>
    <n v="3106"/>
    <x v="12"/>
    <x v="1"/>
    <x v="0"/>
    <n v="402139"/>
    <s v="Lighting - 4 Ft 2nd Gen. T-8 with Elec. Ballast"/>
    <x v="4"/>
    <x v="22"/>
    <s v="Lamp"/>
    <n v="134"/>
    <n v="737"/>
    <n v="1.37"/>
    <n v="4992.93"/>
  </r>
  <r>
    <n v="3106"/>
    <x v="12"/>
    <x v="1"/>
    <x v="0"/>
    <n v="402139"/>
    <s v="Lighting - 4 Ft 2nd Gen. T-8 with Elec. Ballast"/>
    <x v="4"/>
    <x v="22"/>
    <s v="Lamp"/>
    <n v="22"/>
    <n v="121"/>
    <n v="0.16"/>
    <n v="1024.69"/>
  </r>
  <r>
    <n v="3106"/>
    <x v="12"/>
    <x v="1"/>
    <x v="0"/>
    <n v="402139"/>
    <s v="Lighting - 4 Ft 2nd Gen. T-8 with Elec. Ballast"/>
    <x v="4"/>
    <x v="22"/>
    <s v="Lamp"/>
    <n v="58"/>
    <n v="319"/>
    <n v="0.35"/>
    <n v="1606.27"/>
  </r>
  <r>
    <n v="3106"/>
    <x v="12"/>
    <x v="1"/>
    <x v="0"/>
    <n v="402139"/>
    <s v="Lighting - 4 Ft 2nd Gen. T-8 with Elec. Ballast"/>
    <x v="4"/>
    <x v="22"/>
    <s v="Lamp"/>
    <n v="9"/>
    <n v="49.5"/>
    <n v="0.09"/>
    <n v="329.36"/>
  </r>
  <r>
    <n v="3106"/>
    <x v="12"/>
    <x v="1"/>
    <x v="0"/>
    <n v="402139"/>
    <s v="Lighting - 4 Ft 2nd Gen. T-8 with Elec. Ballast"/>
    <x v="4"/>
    <x v="22"/>
    <s v="Lamp"/>
    <n v="104"/>
    <n v="572"/>
    <n v="0.63"/>
    <n v="2880.22"/>
  </r>
  <r>
    <n v="3106"/>
    <x v="12"/>
    <x v="1"/>
    <x v="0"/>
    <n v="402139"/>
    <s v="Lighting - 4 Ft 2nd Gen. T-8 with Elec. Ballast"/>
    <x v="4"/>
    <x v="22"/>
    <s v="Lamp"/>
    <n v="48"/>
    <n v="264"/>
    <n v="0.38"/>
    <n v="1416.62"/>
  </r>
  <r>
    <n v="3106"/>
    <x v="12"/>
    <x v="1"/>
    <x v="0"/>
    <n v="402139"/>
    <s v="Lighting - 4 Ft 2nd Gen. T-8 with Elec. Ballast"/>
    <x v="4"/>
    <x v="22"/>
    <s v="Lamp"/>
    <n v="120"/>
    <n v="594"/>
    <n v="0.95"/>
    <n v="3541.57"/>
  </r>
  <r>
    <n v="3106"/>
    <x v="12"/>
    <x v="1"/>
    <x v="0"/>
    <n v="402139"/>
    <s v="Lighting - 4 Ft 2nd Gen. T-8 with Elec. Ballast"/>
    <x v="4"/>
    <x v="22"/>
    <s v="Lamp"/>
    <n v="25"/>
    <n v="137.5"/>
    <n v="0.23"/>
    <n v="1296.94"/>
  </r>
  <r>
    <n v="3106"/>
    <x v="12"/>
    <x v="1"/>
    <x v="0"/>
    <n v="402139"/>
    <s v="Lighting - 4 Ft 2nd Gen. T-8 with Elec. Ballast"/>
    <x v="4"/>
    <x v="22"/>
    <s v="Lamp"/>
    <n v="24"/>
    <n v="132"/>
    <n v="0.22"/>
    <n v="1245.06"/>
  </r>
  <r>
    <n v="3106"/>
    <x v="12"/>
    <x v="1"/>
    <x v="0"/>
    <n v="402139"/>
    <s v="Lighting - 4 Ft 2nd Gen. T-8 with Elec. Ballast"/>
    <x v="4"/>
    <x v="22"/>
    <s v="Lamp"/>
    <n v="24"/>
    <n v="132"/>
    <n v="0.22"/>
    <n v="1245.06"/>
  </r>
  <r>
    <n v="3106"/>
    <x v="12"/>
    <x v="1"/>
    <x v="0"/>
    <n v="402139"/>
    <s v="Lighting - 4 Ft 2nd Gen. T-8 with Elec. Ballast"/>
    <x v="4"/>
    <x v="22"/>
    <s v="Lamp"/>
    <n v="24"/>
    <n v="132"/>
    <n v="0.22"/>
    <n v="1245.06"/>
  </r>
  <r>
    <n v="3106"/>
    <x v="12"/>
    <x v="1"/>
    <x v="0"/>
    <n v="402139"/>
    <s v="Lighting - 4 Ft 2nd Gen. T-8 with Elec. Ballast"/>
    <x v="4"/>
    <x v="22"/>
    <s v="Lamp"/>
    <n v="28"/>
    <n v="154"/>
    <n v="0.26"/>
    <n v="1452.58"/>
  </r>
  <r>
    <n v="3106"/>
    <x v="12"/>
    <x v="1"/>
    <x v="0"/>
    <n v="402139"/>
    <s v="Lighting - 4 Ft 2nd Gen. T-8 with Elec. Ballast"/>
    <x v="4"/>
    <x v="22"/>
    <s v="Lamp"/>
    <n v="22"/>
    <n v="121"/>
    <n v="0.2"/>
    <n v="1147.46"/>
  </r>
  <r>
    <n v="3106"/>
    <x v="12"/>
    <x v="1"/>
    <x v="0"/>
    <n v="402139"/>
    <s v="Lighting - 4 Ft 2nd Gen. T-8 with Elec. Ballast"/>
    <x v="4"/>
    <x v="22"/>
    <s v="Lamp"/>
    <n v="22"/>
    <n v="121"/>
    <n v="0.2"/>
    <n v="1141.31"/>
  </r>
  <r>
    <n v="3106"/>
    <x v="12"/>
    <x v="1"/>
    <x v="0"/>
    <n v="402139"/>
    <s v="Lighting - 4 Ft 2nd Gen. T-8 with Elec. Ballast"/>
    <x v="4"/>
    <x v="22"/>
    <s v="Lamp"/>
    <n v="22"/>
    <n v="121"/>
    <n v="0.2"/>
    <n v="1141.31"/>
  </r>
  <r>
    <n v="3106"/>
    <x v="12"/>
    <x v="1"/>
    <x v="0"/>
    <n v="402139"/>
    <s v="Lighting - 4 Ft 2nd Gen. T-8 with Elec. Ballast"/>
    <x v="4"/>
    <x v="22"/>
    <s v="Lamp"/>
    <n v="112"/>
    <n v="616"/>
    <n v="1.1399999999999999"/>
    <n v="4173.1899999999996"/>
  </r>
  <r>
    <n v="3106"/>
    <x v="12"/>
    <x v="1"/>
    <x v="0"/>
    <n v="402139"/>
    <s v="Lighting - 4 Ft 2nd Gen. T-8 with Elec. Ballast"/>
    <x v="4"/>
    <x v="22"/>
    <s v="Lamp"/>
    <n v="216"/>
    <n v="1188"/>
    <n v="2.21"/>
    <n v="8048.3"/>
  </r>
  <r>
    <n v="3106"/>
    <x v="12"/>
    <x v="1"/>
    <x v="0"/>
    <n v="402139"/>
    <s v="Lighting - 4 Ft 2nd Gen. T-8 with Elec. Ballast"/>
    <x v="4"/>
    <x v="22"/>
    <s v="Lamp"/>
    <n v="20"/>
    <n v="110"/>
    <n v="0.2"/>
    <n v="731.92"/>
  </r>
  <r>
    <n v="3106"/>
    <x v="12"/>
    <x v="1"/>
    <x v="0"/>
    <n v="402139"/>
    <s v="Lighting - 4 Ft 2nd Gen. T-8 with Elec. Ballast"/>
    <x v="4"/>
    <x v="22"/>
    <s v="Lamp"/>
    <n v="22"/>
    <n v="121"/>
    <n v="0.2"/>
    <n v="1141.31"/>
  </r>
  <r>
    <n v="3106"/>
    <x v="12"/>
    <x v="1"/>
    <x v="0"/>
    <n v="402139"/>
    <s v="Lighting - 4 Ft 2nd Gen. T-8 with Elec. Ballast"/>
    <x v="4"/>
    <x v="22"/>
    <s v="Lamp"/>
    <n v="20"/>
    <n v="110"/>
    <n v="0.18"/>
    <n v="1037.55"/>
  </r>
  <r>
    <n v="3106"/>
    <x v="12"/>
    <x v="1"/>
    <x v="0"/>
    <n v="402139"/>
    <s v="Lighting - 4 Ft 2nd Gen. T-8 with Elec. Ballast"/>
    <x v="4"/>
    <x v="22"/>
    <s v="Lamp"/>
    <n v="12"/>
    <n v="66"/>
    <n v="0.1"/>
    <n v="625.89"/>
  </r>
  <r>
    <n v="3106"/>
    <x v="12"/>
    <x v="1"/>
    <x v="0"/>
    <n v="402139"/>
    <s v="Lighting - 4 Ft 2nd Gen. T-8 with Elec. Ballast"/>
    <x v="4"/>
    <x v="22"/>
    <s v="Lamp"/>
    <n v="20"/>
    <n v="110"/>
    <n v="0.18"/>
    <n v="1043.1500000000001"/>
  </r>
  <r>
    <n v="3106"/>
    <x v="12"/>
    <x v="1"/>
    <x v="0"/>
    <n v="402139"/>
    <s v="Lighting - 4 Ft 2nd Gen. T-8 with Elec. Ballast"/>
    <x v="4"/>
    <x v="22"/>
    <s v="Lamp"/>
    <n v="22"/>
    <n v="121"/>
    <n v="0.2"/>
    <n v="1147.46"/>
  </r>
  <r>
    <n v="3106"/>
    <x v="12"/>
    <x v="1"/>
    <x v="0"/>
    <n v="402139"/>
    <s v="Lighting - 4 Ft 2nd Gen. T-8 with Elec. Ballast"/>
    <x v="4"/>
    <x v="22"/>
    <s v="Lamp"/>
    <n v="24"/>
    <n v="132"/>
    <n v="0.21"/>
    <n v="1251.78"/>
  </r>
  <r>
    <n v="3106"/>
    <x v="12"/>
    <x v="1"/>
    <x v="0"/>
    <n v="402139"/>
    <s v="Lighting - 4 Ft 2nd Gen. T-8 with Elec. Ballast"/>
    <x v="4"/>
    <x v="22"/>
    <s v="Lamp"/>
    <n v="194"/>
    <n v="1067"/>
    <n v="1.98"/>
    <n v="7228.57"/>
  </r>
  <r>
    <n v="3106"/>
    <x v="12"/>
    <x v="1"/>
    <x v="0"/>
    <n v="402139"/>
    <s v="Lighting - 4 Ft 2nd Gen. T-8 with Elec. Ballast"/>
    <x v="4"/>
    <x v="22"/>
    <s v="Lamp"/>
    <n v="22"/>
    <n v="121"/>
    <n v="0.2"/>
    <n v="1141.31"/>
  </r>
  <r>
    <n v="3106"/>
    <x v="12"/>
    <x v="1"/>
    <x v="0"/>
    <n v="402139"/>
    <s v="Lighting - 4 Ft 2nd Gen. T-8 with Elec. Ballast"/>
    <x v="4"/>
    <x v="22"/>
    <s v="Lamp"/>
    <n v="28"/>
    <n v="154"/>
    <n v="0.26"/>
    <n v="1452.58"/>
  </r>
  <r>
    <n v="3106"/>
    <x v="12"/>
    <x v="1"/>
    <x v="0"/>
    <n v="402139"/>
    <s v="Lighting - 4 Ft 2nd Gen. T-8 with Elec. Ballast"/>
    <x v="4"/>
    <x v="22"/>
    <s v="Lamp"/>
    <n v="28"/>
    <n v="154"/>
    <n v="0.26"/>
    <n v="1452.58"/>
  </r>
  <r>
    <n v="3106"/>
    <x v="12"/>
    <x v="1"/>
    <x v="0"/>
    <n v="402139"/>
    <s v="Lighting - 4 Ft 2nd Gen. T-8 with Elec. Ballast"/>
    <x v="4"/>
    <x v="22"/>
    <s v="Lamp"/>
    <n v="28"/>
    <n v="154"/>
    <n v="0.25"/>
    <n v="1460.41"/>
  </r>
  <r>
    <n v="3106"/>
    <x v="12"/>
    <x v="1"/>
    <x v="0"/>
    <n v="402139"/>
    <s v="Lighting - 4 Ft 2nd Gen. T-8 with Elec. Ballast"/>
    <x v="4"/>
    <x v="22"/>
    <s v="Lamp"/>
    <n v="24"/>
    <n v="132"/>
    <n v="0.22"/>
    <n v="1245.06"/>
  </r>
  <r>
    <n v="3106"/>
    <x v="12"/>
    <x v="1"/>
    <x v="0"/>
    <n v="402139"/>
    <s v="Lighting - 4 Ft 2nd Gen. T-8 with Elec. Ballast"/>
    <x v="4"/>
    <x v="22"/>
    <s v="Lamp"/>
    <n v="28"/>
    <n v="154"/>
    <n v="0.26"/>
    <n v="1452.58"/>
  </r>
  <r>
    <n v="3106"/>
    <x v="12"/>
    <x v="1"/>
    <x v="0"/>
    <n v="402139"/>
    <s v="Lighting - 4 Ft 2nd Gen. T-8 with Elec. Ballast"/>
    <x v="4"/>
    <x v="22"/>
    <s v="Lamp"/>
    <n v="28"/>
    <n v="154"/>
    <n v="0.26"/>
    <n v="1452.58"/>
  </r>
  <r>
    <n v="3106"/>
    <x v="12"/>
    <x v="1"/>
    <x v="0"/>
    <n v="402139"/>
    <s v="Lighting - 4 Ft 2nd Gen. T-8 with Elec. Ballast"/>
    <x v="4"/>
    <x v="22"/>
    <s v="Lamp"/>
    <n v="20"/>
    <n v="110"/>
    <n v="0.18"/>
    <n v="1037.55"/>
  </r>
  <r>
    <n v="3106"/>
    <x v="12"/>
    <x v="1"/>
    <x v="0"/>
    <n v="402139"/>
    <s v="Lighting - 4 Ft 2nd Gen. T-8 with Elec. Ballast"/>
    <x v="4"/>
    <x v="22"/>
    <s v="Lamp"/>
    <n v="28"/>
    <n v="154"/>
    <n v="0.25"/>
    <n v="1460.41"/>
  </r>
  <r>
    <n v="3106"/>
    <x v="12"/>
    <x v="1"/>
    <x v="0"/>
    <n v="402139"/>
    <s v="Lighting - 4 Ft 2nd Gen. T-8 with Elec. Ballast"/>
    <x v="4"/>
    <x v="22"/>
    <s v="Lamp"/>
    <n v="29"/>
    <n v="159.5"/>
    <n v="0.25"/>
    <n v="1494.68"/>
  </r>
  <r>
    <n v="3106"/>
    <x v="12"/>
    <x v="1"/>
    <x v="0"/>
    <n v="402139"/>
    <s v="Lighting - 4 Ft 2nd Gen. T-8 with Elec. Ballast"/>
    <x v="4"/>
    <x v="22"/>
    <s v="Lamp"/>
    <n v="28"/>
    <n v="154"/>
    <n v="0.26"/>
    <n v="1452.58"/>
  </r>
  <r>
    <n v="3106"/>
    <x v="12"/>
    <x v="1"/>
    <x v="0"/>
    <n v="402139"/>
    <s v="Lighting - 4 Ft 2nd Gen. T-8 with Elec. Ballast"/>
    <x v="4"/>
    <x v="22"/>
    <s v="Lamp"/>
    <n v="10"/>
    <n v="55"/>
    <n v="0.09"/>
    <n v="518.77"/>
  </r>
  <r>
    <n v="3106"/>
    <x v="12"/>
    <x v="1"/>
    <x v="0"/>
    <n v="402139"/>
    <s v="Lighting - 4 Ft 2nd Gen. T-8 with Elec. Ballast"/>
    <x v="4"/>
    <x v="22"/>
    <s v="Lamp"/>
    <n v="22"/>
    <n v="121"/>
    <n v="0.2"/>
    <n v="1147.46"/>
  </r>
  <r>
    <n v="3106"/>
    <x v="12"/>
    <x v="1"/>
    <x v="0"/>
    <n v="402139"/>
    <s v="Lighting - 4 Ft 2nd Gen. T-8 with Elec. Ballast"/>
    <x v="4"/>
    <x v="22"/>
    <s v="Lamp"/>
    <n v="24"/>
    <n v="132"/>
    <n v="0.22"/>
    <n v="1245.06"/>
  </r>
  <r>
    <n v="3106"/>
    <x v="12"/>
    <x v="1"/>
    <x v="0"/>
    <n v="402139"/>
    <s v="Lighting - 4 Ft 2nd Gen. T-8 with Elec. Ballast"/>
    <x v="4"/>
    <x v="22"/>
    <s v="Lamp"/>
    <n v="22"/>
    <n v="121"/>
    <n v="0.2"/>
    <n v="1141.31"/>
  </r>
  <r>
    <n v="3106"/>
    <x v="12"/>
    <x v="1"/>
    <x v="0"/>
    <n v="402139"/>
    <s v="Lighting - 4 Ft 2nd Gen. T-8 with Elec. Ballast"/>
    <x v="4"/>
    <x v="22"/>
    <s v="Lamp"/>
    <n v="22"/>
    <n v="121"/>
    <n v="0.2"/>
    <n v="1141.31"/>
  </r>
  <r>
    <n v="3106"/>
    <x v="12"/>
    <x v="1"/>
    <x v="0"/>
    <n v="402139"/>
    <s v="Lighting - 4 Ft 2nd Gen. T-8 with Elec. Ballast"/>
    <x v="4"/>
    <x v="22"/>
    <s v="Lamp"/>
    <n v="29"/>
    <n v="159.5"/>
    <n v="0.27"/>
    <n v="1501.87"/>
  </r>
  <r>
    <n v="3106"/>
    <x v="12"/>
    <x v="1"/>
    <x v="0"/>
    <n v="402139"/>
    <s v="Lighting - 4 Ft 2nd Gen. T-8 with Elec. Ballast"/>
    <x v="4"/>
    <x v="22"/>
    <s v="Lamp"/>
    <n v="24"/>
    <n v="132"/>
    <n v="0.22"/>
    <n v="1245.06"/>
  </r>
  <r>
    <n v="3106"/>
    <x v="12"/>
    <x v="1"/>
    <x v="0"/>
    <n v="402139"/>
    <s v="Lighting - 4 Ft 2nd Gen. T-8 with Elec. Ballast"/>
    <x v="4"/>
    <x v="22"/>
    <s v="Lamp"/>
    <n v="28"/>
    <n v="154"/>
    <n v="0.26"/>
    <n v="1452.58"/>
  </r>
  <r>
    <n v="3106"/>
    <x v="12"/>
    <x v="1"/>
    <x v="0"/>
    <n v="402139"/>
    <s v="Lighting - 4 Ft 2nd Gen. T-8 with Elec. Ballast"/>
    <x v="4"/>
    <x v="22"/>
    <s v="Lamp"/>
    <n v="24"/>
    <n v="132"/>
    <n v="0.21"/>
    <n v="1251.78"/>
  </r>
  <r>
    <n v="3106"/>
    <x v="12"/>
    <x v="1"/>
    <x v="0"/>
    <n v="402139"/>
    <s v="Lighting - 4 Ft 2nd Gen. T-8 with Elec. Ballast"/>
    <x v="4"/>
    <x v="22"/>
    <s v="Lamp"/>
    <n v="28"/>
    <n v="154"/>
    <n v="0.26"/>
    <n v="1452.58"/>
  </r>
  <r>
    <n v="3106"/>
    <x v="12"/>
    <x v="1"/>
    <x v="0"/>
    <n v="402139"/>
    <s v="Lighting - 4 Ft 2nd Gen. T-8 with Elec. Ballast"/>
    <x v="4"/>
    <x v="22"/>
    <s v="Lamp"/>
    <n v="36"/>
    <n v="198"/>
    <n v="0.36"/>
    <n v="1341.38"/>
  </r>
  <r>
    <n v="3106"/>
    <x v="12"/>
    <x v="1"/>
    <x v="0"/>
    <n v="402139"/>
    <s v="Lighting - 4 Ft 2nd Gen. T-8 with Elec. Ballast"/>
    <x v="4"/>
    <x v="22"/>
    <s v="Lamp"/>
    <n v="114"/>
    <n v="627"/>
    <n v="0.9"/>
    <n v="3364.49"/>
  </r>
  <r>
    <n v="3106"/>
    <x v="12"/>
    <x v="1"/>
    <x v="0"/>
    <n v="402139"/>
    <s v="Lighting - 4 Ft 2nd Gen. T-8 with Elec. Ballast"/>
    <x v="4"/>
    <x v="22"/>
    <s v="Lamp"/>
    <n v="636"/>
    <n v="3498"/>
    <n v="6.16"/>
    <n v="28923.13"/>
  </r>
  <r>
    <n v="3106"/>
    <x v="12"/>
    <x v="1"/>
    <x v="0"/>
    <n v="402139"/>
    <s v="Lighting - 4 Ft 2nd Gen. T-8 with Elec. Ballast"/>
    <x v="4"/>
    <x v="22"/>
    <s v="Lamp"/>
    <n v="22"/>
    <n v="121"/>
    <n v="0.2"/>
    <n v="1141.31"/>
  </r>
  <r>
    <n v="3106"/>
    <x v="12"/>
    <x v="1"/>
    <x v="0"/>
    <n v="402139"/>
    <s v="Lighting - 4 Ft 2nd Gen. T-8 with Elec. Ballast"/>
    <x v="4"/>
    <x v="22"/>
    <s v="Lamp"/>
    <n v="11"/>
    <n v="60.5"/>
    <n v="0.06"/>
    <n v="306.44"/>
  </r>
  <r>
    <n v="3106"/>
    <x v="12"/>
    <x v="1"/>
    <x v="0"/>
    <n v="402139"/>
    <s v="Lighting - 4 Ft 2nd Gen. T-8 with Elec. Ballast"/>
    <x v="4"/>
    <x v="22"/>
    <s v="Lamp"/>
    <n v="50"/>
    <n v="275"/>
    <n v="0.5"/>
    <n v="1829.8"/>
  </r>
  <r>
    <n v="3106"/>
    <x v="12"/>
    <x v="1"/>
    <x v="0"/>
    <n v="402139"/>
    <s v="Lighting - 4 Ft 2nd Gen. T-8 with Elec. Ballast"/>
    <x v="4"/>
    <x v="22"/>
    <s v="Lamp"/>
    <n v="4"/>
    <n v="22"/>
    <n v="0.04"/>
    <n v="146.38"/>
  </r>
  <r>
    <n v="3106"/>
    <x v="12"/>
    <x v="1"/>
    <x v="0"/>
    <n v="402139"/>
    <s v="Lighting - 4 Ft 2nd Gen. T-8 with Elec. Ballast"/>
    <x v="4"/>
    <x v="22"/>
    <s v="Lamp"/>
    <n v="28"/>
    <n v="154"/>
    <n v="0.25"/>
    <n v="1443.14"/>
  </r>
  <r>
    <n v="3106"/>
    <x v="12"/>
    <x v="1"/>
    <x v="0"/>
    <n v="402139"/>
    <s v="Lighting - 4 Ft 2nd Gen. T-8 with Elec. Ballast"/>
    <x v="4"/>
    <x v="22"/>
    <s v="Lamp"/>
    <n v="6"/>
    <n v="33"/>
    <n v="0.06"/>
    <n v="219.57"/>
  </r>
  <r>
    <n v="3106"/>
    <x v="12"/>
    <x v="1"/>
    <x v="0"/>
    <n v="402139"/>
    <s v="Lighting - 4 Ft 2nd Gen. T-8 with Elec. Ballast"/>
    <x v="4"/>
    <x v="22"/>
    <s v="Lamp"/>
    <n v="36"/>
    <n v="198"/>
    <n v="0.36"/>
    <n v="1341.38"/>
  </r>
  <r>
    <n v="3106"/>
    <x v="12"/>
    <x v="1"/>
    <x v="0"/>
    <n v="402139"/>
    <s v="Lighting - 4 Ft 2nd Gen. T-8 with Elec. Ballast"/>
    <x v="4"/>
    <x v="22"/>
    <s v="Lamp"/>
    <n v="9"/>
    <n v="49.5"/>
    <n v="7.0000000000000007E-2"/>
    <n v="283.95999999999998"/>
  </r>
  <r>
    <n v="3106"/>
    <x v="12"/>
    <x v="1"/>
    <x v="0"/>
    <n v="402139"/>
    <s v="Lighting - 4 Ft 2nd Gen. T-8 with Elec. Ballast"/>
    <x v="4"/>
    <x v="22"/>
    <s v="Lamp"/>
    <n v="24"/>
    <n v="132"/>
    <n v="0.24"/>
    <n v="878.3"/>
  </r>
  <r>
    <n v="3106"/>
    <x v="12"/>
    <x v="1"/>
    <x v="0"/>
    <n v="402139"/>
    <s v="Lighting - 4 Ft 2nd Gen. T-8 with Elec. Ballast"/>
    <x v="4"/>
    <x v="22"/>
    <s v="Lamp"/>
    <n v="6"/>
    <n v="33"/>
    <n v="0.04"/>
    <n v="279.45999999999998"/>
  </r>
  <r>
    <n v="3106"/>
    <x v="12"/>
    <x v="1"/>
    <x v="0"/>
    <n v="402139"/>
    <s v="Lighting - 4 Ft 2nd Gen. T-8 with Elec. Ballast"/>
    <x v="4"/>
    <x v="22"/>
    <s v="Lamp"/>
    <n v="2"/>
    <n v="11"/>
    <n v="0.02"/>
    <n v="74.52"/>
  </r>
  <r>
    <n v="3106"/>
    <x v="12"/>
    <x v="1"/>
    <x v="0"/>
    <n v="402139"/>
    <s v="Lighting - 4 Ft 2nd Gen. T-8 with Elec. Ballast"/>
    <x v="4"/>
    <x v="22"/>
    <s v="Lamp"/>
    <n v="10"/>
    <n v="55"/>
    <n v="0.1"/>
    <n v="365.96"/>
  </r>
  <r>
    <n v="3106"/>
    <x v="12"/>
    <x v="1"/>
    <x v="0"/>
    <n v="402139"/>
    <s v="Lighting - 4 Ft 2nd Gen. T-8 with Elec. Ballast"/>
    <x v="4"/>
    <x v="22"/>
    <s v="Lamp"/>
    <n v="72"/>
    <n v="396"/>
    <n v="0.76"/>
    <n v="2635.12"/>
  </r>
  <r>
    <n v="3106"/>
    <x v="12"/>
    <x v="1"/>
    <x v="0"/>
    <n v="402139"/>
    <s v="Lighting - 4 Ft 2nd Gen. T-8 with Elec. Ballast"/>
    <x v="4"/>
    <x v="22"/>
    <s v="Lamp"/>
    <n v="10"/>
    <n v="55"/>
    <n v="0.1"/>
    <n v="365.96"/>
  </r>
  <r>
    <n v="3106"/>
    <x v="12"/>
    <x v="1"/>
    <x v="0"/>
    <n v="402139"/>
    <s v="Lighting - 4 Ft 2nd Gen. T-8 with Elec. Ballast"/>
    <x v="4"/>
    <x v="22"/>
    <s v="Lamp"/>
    <n v="32"/>
    <n v="176"/>
    <n v="0.32"/>
    <n v="1171.07"/>
  </r>
  <r>
    <n v="3106"/>
    <x v="12"/>
    <x v="1"/>
    <x v="0"/>
    <n v="402139"/>
    <s v="Lighting - 4 Ft 2nd Gen. T-8 with Elec. Ballast"/>
    <x v="4"/>
    <x v="22"/>
    <s v="Lamp"/>
    <n v="98"/>
    <n v="539"/>
    <n v="0.98"/>
    <n v="3586.42"/>
  </r>
  <r>
    <n v="3106"/>
    <x v="12"/>
    <x v="1"/>
    <x v="0"/>
    <n v="402139"/>
    <s v="Lighting - 4 Ft 2nd Gen. T-8 with Elec. Ballast"/>
    <x v="4"/>
    <x v="22"/>
    <s v="Lamp"/>
    <n v="48"/>
    <n v="264"/>
    <n v="0.48"/>
    <n v="1756.61"/>
  </r>
  <r>
    <n v="3106"/>
    <x v="12"/>
    <x v="1"/>
    <x v="0"/>
    <n v="402139"/>
    <s v="Lighting - 4 Ft 2nd Gen. T-8 with Elec. Ballast"/>
    <x v="4"/>
    <x v="22"/>
    <s v="Lamp"/>
    <n v="20"/>
    <n v="110"/>
    <n v="0.2"/>
    <n v="731.92"/>
  </r>
  <r>
    <n v="3106"/>
    <x v="12"/>
    <x v="1"/>
    <x v="0"/>
    <n v="402139"/>
    <s v="Lighting - 4 Ft 2nd Gen. T-8 with Elec. Ballast"/>
    <x v="4"/>
    <x v="22"/>
    <s v="Lamp"/>
    <n v="8"/>
    <n v="44"/>
    <n v="0.08"/>
    <n v="292.76"/>
  </r>
  <r>
    <n v="3106"/>
    <x v="12"/>
    <x v="1"/>
    <x v="0"/>
    <n v="402139"/>
    <s v="Lighting - 4 Ft 2nd Gen. T-8 with Elec. Ballast"/>
    <x v="4"/>
    <x v="22"/>
    <s v="Lamp"/>
    <n v="6"/>
    <n v="33"/>
    <n v="0.06"/>
    <n v="219.57"/>
  </r>
  <r>
    <n v="3106"/>
    <x v="12"/>
    <x v="1"/>
    <x v="0"/>
    <n v="402139"/>
    <s v="Lighting - 4 Ft 2nd Gen. T-8 with Elec. Ballast"/>
    <x v="4"/>
    <x v="22"/>
    <s v="Lamp"/>
    <n v="6"/>
    <n v="33"/>
    <n v="0.06"/>
    <n v="223.56"/>
  </r>
  <r>
    <n v="3106"/>
    <x v="12"/>
    <x v="1"/>
    <x v="0"/>
    <n v="402139"/>
    <s v="Lighting - 4 Ft 2nd Gen. T-8 with Elec. Ballast"/>
    <x v="4"/>
    <x v="22"/>
    <s v="Lamp"/>
    <n v="5"/>
    <n v="27.5"/>
    <n v="0.05"/>
    <n v="182.98"/>
  </r>
  <r>
    <n v="3106"/>
    <x v="12"/>
    <x v="1"/>
    <x v="0"/>
    <n v="402139"/>
    <s v="Lighting - 4 Ft 2nd Gen. T-8 with Elec. Ballast"/>
    <x v="4"/>
    <x v="22"/>
    <s v="Lamp"/>
    <n v="28"/>
    <n v="154"/>
    <n v="0.28000000000000003"/>
    <n v="1024.69"/>
  </r>
  <r>
    <n v="3106"/>
    <x v="12"/>
    <x v="1"/>
    <x v="0"/>
    <n v="402139"/>
    <s v="Lighting - 4 Ft 2nd Gen. T-8 with Elec. Ballast"/>
    <x v="4"/>
    <x v="22"/>
    <s v="Lamp"/>
    <n v="324"/>
    <n v="1782"/>
    <n v="3.32"/>
    <n v="12072.46"/>
  </r>
  <r>
    <n v="3106"/>
    <x v="12"/>
    <x v="1"/>
    <x v="0"/>
    <n v="402139"/>
    <s v="Lighting - 4 Ft 2nd Gen. T-8 with Elec. Ballast"/>
    <x v="4"/>
    <x v="22"/>
    <s v="Lamp"/>
    <n v="8"/>
    <n v="44"/>
    <n v="0.06"/>
    <n v="257.27"/>
  </r>
  <r>
    <n v="3106"/>
    <x v="12"/>
    <x v="1"/>
    <x v="0"/>
    <n v="402139"/>
    <s v="Lighting - 4 Ft 2nd Gen. T-8 with Elec. Ballast"/>
    <x v="4"/>
    <x v="22"/>
    <s v="Lamp"/>
    <n v="7"/>
    <n v="38.5"/>
    <n v="7.0000000000000007E-2"/>
    <n v="256.17"/>
  </r>
  <r>
    <n v="3106"/>
    <x v="12"/>
    <x v="1"/>
    <x v="0"/>
    <n v="402139"/>
    <s v="Lighting - 4 Ft 2nd Gen. T-8 with Elec. Ballast"/>
    <x v="4"/>
    <x v="22"/>
    <s v="Lamp"/>
    <n v="1"/>
    <n v="5.5"/>
    <n v="0.01"/>
    <n v="36.590000000000003"/>
  </r>
  <r>
    <n v="3106"/>
    <x v="12"/>
    <x v="1"/>
    <x v="0"/>
    <n v="402139"/>
    <s v="Lighting - 4 Ft 2nd Gen. T-8 with Elec. Ballast"/>
    <x v="4"/>
    <x v="22"/>
    <s v="Lamp"/>
    <n v="6"/>
    <n v="33"/>
    <n v="0.06"/>
    <n v="219.57"/>
  </r>
  <r>
    <n v="3106"/>
    <x v="12"/>
    <x v="1"/>
    <x v="0"/>
    <n v="402139"/>
    <s v="Lighting - 4 Ft 2nd Gen. T-8 with Elec. Ballast"/>
    <x v="4"/>
    <x v="22"/>
    <s v="Lamp"/>
    <n v="10"/>
    <n v="55"/>
    <n v="0.1"/>
    <n v="365.96"/>
  </r>
  <r>
    <n v="3106"/>
    <x v="12"/>
    <x v="1"/>
    <x v="0"/>
    <n v="402139"/>
    <s v="Lighting - 4 Ft 2nd Gen. T-8 with Elec. Ballast"/>
    <x v="4"/>
    <x v="22"/>
    <s v="Lamp"/>
    <n v="44"/>
    <n v="242"/>
    <n v="0.44"/>
    <n v="1610.23"/>
  </r>
  <r>
    <n v="3106"/>
    <x v="12"/>
    <x v="1"/>
    <x v="0"/>
    <n v="402139"/>
    <s v="Lighting - 4 Ft 2nd Gen. T-8 with Elec. Ballast"/>
    <x v="4"/>
    <x v="22"/>
    <s v="Lamp"/>
    <n v="94"/>
    <n v="517"/>
    <n v="0.94"/>
    <n v="3440.04"/>
  </r>
  <r>
    <n v="3106"/>
    <x v="12"/>
    <x v="1"/>
    <x v="0"/>
    <n v="402139"/>
    <s v="Lighting - 4 Ft 2nd Gen. T-8 with Elec. Ballast"/>
    <x v="4"/>
    <x v="22"/>
    <s v="Lamp"/>
    <n v="68"/>
    <n v="374"/>
    <n v="0.68"/>
    <n v="2488.54"/>
  </r>
  <r>
    <n v="3106"/>
    <x v="12"/>
    <x v="1"/>
    <x v="0"/>
    <n v="402139"/>
    <s v="Lighting - 4 Ft 2nd Gen. T-8 with Elec. Ballast"/>
    <x v="4"/>
    <x v="22"/>
    <s v="Lamp"/>
    <n v="14"/>
    <n v="77"/>
    <n v="0.1"/>
    <n v="652.07000000000005"/>
  </r>
  <r>
    <n v="3106"/>
    <x v="12"/>
    <x v="1"/>
    <x v="0"/>
    <n v="402139"/>
    <s v="Lighting - 4 Ft 2nd Gen. T-8 with Elec. Ballast"/>
    <x v="4"/>
    <x v="22"/>
    <s v="Lamp"/>
    <n v="60"/>
    <n v="297"/>
    <n v="0.47"/>
    <n v="1893.1"/>
  </r>
  <r>
    <n v="3106"/>
    <x v="12"/>
    <x v="1"/>
    <x v="0"/>
    <n v="402139"/>
    <s v="Lighting - 4 Ft 2nd Gen. T-8 with Elec. Ballast"/>
    <x v="4"/>
    <x v="22"/>
    <s v="Lamp"/>
    <n v="26"/>
    <n v="143"/>
    <n v="0.26"/>
    <n v="968.77"/>
  </r>
  <r>
    <n v="3106"/>
    <x v="12"/>
    <x v="1"/>
    <x v="0"/>
    <n v="402139"/>
    <s v="Lighting - 4 Ft 2nd Gen. T-8 with Elec. Ballast"/>
    <x v="4"/>
    <x v="22"/>
    <s v="Lamp"/>
    <n v="10"/>
    <n v="55"/>
    <n v="0.1"/>
    <n v="365.96"/>
  </r>
  <r>
    <n v="3106"/>
    <x v="12"/>
    <x v="1"/>
    <x v="0"/>
    <n v="402139"/>
    <s v="Lighting - 4 Ft 2nd Gen. T-8 with Elec. Ballast"/>
    <x v="4"/>
    <x v="22"/>
    <s v="Lamp"/>
    <n v="3363"/>
    <n v="18496.5"/>
    <n v="26.48"/>
    <n v="106108.25"/>
  </r>
  <r>
    <n v="3106"/>
    <x v="12"/>
    <x v="1"/>
    <x v="0"/>
    <n v="402139"/>
    <s v="Lighting - 4 Ft 2nd Gen. T-8 with Elec. Ballast"/>
    <x v="4"/>
    <x v="22"/>
    <s v="Lamp"/>
    <n v="62"/>
    <n v="341"/>
    <n v="0.62"/>
    <n v="2268.96"/>
  </r>
  <r>
    <n v="3106"/>
    <x v="12"/>
    <x v="1"/>
    <x v="0"/>
    <n v="402139"/>
    <s v="Lighting - 4 Ft 2nd Gen. T-8 with Elec. Ballast"/>
    <x v="4"/>
    <x v="22"/>
    <s v="Lamp"/>
    <n v="366"/>
    <n v="2013"/>
    <n v="2.91"/>
    <n v="10801.79"/>
  </r>
  <r>
    <n v="3106"/>
    <x v="12"/>
    <x v="1"/>
    <x v="0"/>
    <n v="402139"/>
    <s v="Lighting - 4 Ft 2nd Gen. T-8 with Elec. Ballast"/>
    <x v="4"/>
    <x v="22"/>
    <s v="Lamp"/>
    <n v="24"/>
    <n v="132"/>
    <n v="0.19"/>
    <n v="708.31"/>
  </r>
  <r>
    <n v="3106"/>
    <x v="12"/>
    <x v="1"/>
    <x v="0"/>
    <n v="402139"/>
    <s v="Lighting - 4 Ft 2nd Gen. T-8 with Elec. Ballast"/>
    <x v="4"/>
    <x v="22"/>
    <s v="Lamp"/>
    <n v="16"/>
    <n v="88"/>
    <n v="0.16"/>
    <n v="585.53"/>
  </r>
  <r>
    <n v="3106"/>
    <x v="12"/>
    <x v="1"/>
    <x v="0"/>
    <n v="402139"/>
    <s v="Lighting - 4 Ft 2nd Gen. T-8 with Elec. Ballast"/>
    <x v="4"/>
    <x v="22"/>
    <s v="Lamp"/>
    <n v="24"/>
    <n v="132"/>
    <n v="0.24"/>
    <n v="878.3"/>
  </r>
  <r>
    <n v="3106"/>
    <x v="12"/>
    <x v="1"/>
    <x v="0"/>
    <n v="402139"/>
    <s v="Lighting - 4 Ft 2nd Gen. T-8 with Elec. Ballast"/>
    <x v="4"/>
    <x v="22"/>
    <s v="Lamp"/>
    <n v="44"/>
    <n v="242"/>
    <n v="0.26"/>
    <n v="1218.55"/>
  </r>
  <r>
    <n v="3106"/>
    <x v="12"/>
    <x v="1"/>
    <x v="0"/>
    <n v="402139"/>
    <s v="Lighting - 4 Ft 2nd Gen. T-8 with Elec. Ballast"/>
    <x v="4"/>
    <x v="22"/>
    <s v="Lamp"/>
    <n v="28"/>
    <n v="154"/>
    <n v="0.28000000000000003"/>
    <n v="1024.69"/>
  </r>
  <r>
    <n v="3106"/>
    <x v="12"/>
    <x v="1"/>
    <x v="0"/>
    <n v="402139"/>
    <s v="Lighting - 4 Ft 2nd Gen. T-8 with Elec. Ballast"/>
    <x v="4"/>
    <x v="22"/>
    <s v="Lamp"/>
    <n v="43"/>
    <n v="236.5"/>
    <n v="0.34"/>
    <n v="1262.4000000000001"/>
  </r>
  <r>
    <n v="3106"/>
    <x v="12"/>
    <x v="1"/>
    <x v="0"/>
    <n v="402139"/>
    <s v="Lighting - 4 Ft 2nd Gen. T-8 with Elec. Ballast"/>
    <x v="4"/>
    <x v="22"/>
    <s v="Lamp"/>
    <n v="144"/>
    <n v="792"/>
    <n v="1.1499999999999999"/>
    <n v="4631.01"/>
  </r>
  <r>
    <n v="3106"/>
    <x v="12"/>
    <x v="1"/>
    <x v="0"/>
    <n v="402139"/>
    <s v="Lighting - 4 Ft 2nd Gen. T-8 with Elec. Ballast"/>
    <x v="4"/>
    <x v="22"/>
    <s v="Lamp"/>
    <n v="6"/>
    <n v="33"/>
    <n v="0.06"/>
    <n v="219.57"/>
  </r>
  <r>
    <n v="3106"/>
    <x v="12"/>
    <x v="1"/>
    <x v="0"/>
    <n v="402139"/>
    <s v="Lighting - 4 Ft 2nd Gen. T-8 with Elec. Ballast"/>
    <x v="4"/>
    <x v="22"/>
    <s v="Lamp"/>
    <n v="48"/>
    <n v="264"/>
    <n v="0.48"/>
    <n v="1756.61"/>
  </r>
  <r>
    <n v="3106"/>
    <x v="12"/>
    <x v="1"/>
    <x v="0"/>
    <n v="402139"/>
    <s v="Lighting - 4 Ft 2nd Gen. T-8 with Elec. Ballast"/>
    <x v="4"/>
    <x v="22"/>
    <s v="Lamp"/>
    <n v="2"/>
    <n v="11"/>
    <n v="0.01"/>
    <n v="60.56"/>
  </r>
  <r>
    <n v="3106"/>
    <x v="12"/>
    <x v="1"/>
    <x v="0"/>
    <n v="402139"/>
    <s v="Lighting - 4 Ft 2nd Gen. T-8 with Elec. Ballast"/>
    <x v="4"/>
    <x v="22"/>
    <s v="Lamp"/>
    <n v="4"/>
    <n v="22"/>
    <n v="0.03"/>
    <n v="121.13"/>
  </r>
  <r>
    <n v="3106"/>
    <x v="12"/>
    <x v="1"/>
    <x v="0"/>
    <n v="402139"/>
    <s v="Lighting - 4 Ft 2nd Gen. T-8 with Elec. Ballast"/>
    <x v="4"/>
    <x v="22"/>
    <s v="Lamp"/>
    <n v="2"/>
    <n v="11"/>
    <n v="0.02"/>
    <n v="74.52"/>
  </r>
  <r>
    <n v="3106"/>
    <x v="12"/>
    <x v="1"/>
    <x v="0"/>
    <n v="402139"/>
    <s v="Lighting - 4 Ft 2nd Gen. T-8 with Elec. Ballast"/>
    <x v="4"/>
    <x v="22"/>
    <s v="Lamp"/>
    <n v="12"/>
    <n v="66"/>
    <n v="0.12"/>
    <n v="447.12"/>
  </r>
  <r>
    <n v="3106"/>
    <x v="12"/>
    <x v="1"/>
    <x v="0"/>
    <n v="402139"/>
    <s v="Lighting - 4 Ft 2nd Gen. T-8 with Elec. Ballast"/>
    <x v="4"/>
    <x v="22"/>
    <s v="Lamp"/>
    <n v="134"/>
    <n v="737"/>
    <n v="1.34"/>
    <n v="4903.8900000000003"/>
  </r>
  <r>
    <n v="3106"/>
    <x v="12"/>
    <x v="1"/>
    <x v="0"/>
    <n v="402139"/>
    <s v="Lighting - 4 Ft 2nd Gen. T-8 with Elec. Ballast"/>
    <x v="4"/>
    <x v="22"/>
    <s v="Lamp"/>
    <n v="38"/>
    <n v="209"/>
    <n v="0.38"/>
    <n v="1390.65"/>
  </r>
  <r>
    <n v="3106"/>
    <x v="12"/>
    <x v="1"/>
    <x v="0"/>
    <n v="402139"/>
    <s v="Lighting - 4 Ft 2nd Gen. T-8 with Elec. Ballast"/>
    <x v="4"/>
    <x v="22"/>
    <s v="Lamp"/>
    <n v="103"/>
    <n v="566.5"/>
    <n v="0.99"/>
    <n v="4684.09"/>
  </r>
  <r>
    <n v="3106"/>
    <x v="12"/>
    <x v="1"/>
    <x v="0"/>
    <n v="402139"/>
    <s v="Lighting - 4 Ft 2nd Gen. T-8 with Elec. Ballast"/>
    <x v="4"/>
    <x v="22"/>
    <s v="Lamp"/>
    <n v="6"/>
    <n v="33"/>
    <n v="0.06"/>
    <n v="219.57"/>
  </r>
  <r>
    <n v="3106"/>
    <x v="12"/>
    <x v="1"/>
    <x v="0"/>
    <n v="402139"/>
    <s v="Lighting - 4 Ft 2nd Gen. T-8 with Elec. Ballast"/>
    <x v="4"/>
    <x v="22"/>
    <s v="Lamp"/>
    <n v="16"/>
    <n v="88"/>
    <n v="0.16"/>
    <n v="585.53"/>
  </r>
  <r>
    <n v="3106"/>
    <x v="12"/>
    <x v="1"/>
    <x v="0"/>
    <n v="402139"/>
    <s v="Lighting - 4 Ft 2nd Gen. T-8 with Elec. Ballast"/>
    <x v="4"/>
    <x v="22"/>
    <s v="Lamp"/>
    <n v="48"/>
    <n v="264"/>
    <n v="0.35"/>
    <n v="2235.6999999999998"/>
  </r>
  <r>
    <n v="3106"/>
    <x v="12"/>
    <x v="1"/>
    <x v="0"/>
    <n v="402139"/>
    <s v="Lighting - 4 Ft 2nd Gen. T-8 with Elec. Ballast"/>
    <x v="4"/>
    <x v="22"/>
    <s v="Lamp"/>
    <n v="18"/>
    <n v="99"/>
    <n v="0.14000000000000001"/>
    <n v="531.23"/>
  </r>
  <r>
    <n v="3106"/>
    <x v="12"/>
    <x v="1"/>
    <x v="0"/>
    <n v="402139"/>
    <s v="Lighting - 4 Ft 2nd Gen. T-8 with Elec. Ballast"/>
    <x v="4"/>
    <x v="22"/>
    <s v="Lamp"/>
    <n v="307"/>
    <n v="1688.5"/>
    <n v="3.09"/>
    <n v="11235.03"/>
  </r>
  <r>
    <n v="3106"/>
    <x v="12"/>
    <x v="1"/>
    <x v="0"/>
    <n v="402139"/>
    <s v="Lighting - 4 Ft 2nd Gen. T-8 with Elec. Ballast"/>
    <x v="4"/>
    <x v="22"/>
    <s v="Lamp"/>
    <n v="28"/>
    <n v="154"/>
    <n v="0.28000000000000003"/>
    <n v="1024.69"/>
  </r>
  <r>
    <n v="3106"/>
    <x v="12"/>
    <x v="1"/>
    <x v="0"/>
    <n v="402139"/>
    <s v="Lighting - 4 Ft 2nd Gen. T-8 with Elec. Ballast"/>
    <x v="4"/>
    <x v="22"/>
    <s v="Lamp"/>
    <n v="258"/>
    <n v="1419"/>
    <n v="2.1800000000000002"/>
    <n v="12330.27"/>
  </r>
  <r>
    <n v="3106"/>
    <x v="12"/>
    <x v="1"/>
    <x v="0"/>
    <n v="402139"/>
    <s v="Lighting - 4 Ft 2nd Gen. T-8 with Elec. Ballast"/>
    <x v="4"/>
    <x v="22"/>
    <s v="Lamp"/>
    <n v="8"/>
    <n v="44"/>
    <n v="0.08"/>
    <n v="292.76"/>
  </r>
  <r>
    <n v="3106"/>
    <x v="12"/>
    <x v="1"/>
    <x v="0"/>
    <n v="402139"/>
    <s v="Lighting - 4 Ft 2nd Gen. T-8 with Elec. Ballast"/>
    <x v="4"/>
    <x v="22"/>
    <s v="Lamp"/>
    <n v="45"/>
    <n v="247.5"/>
    <n v="0.46"/>
    <n v="1676.73"/>
  </r>
  <r>
    <n v="3106"/>
    <x v="12"/>
    <x v="1"/>
    <x v="0"/>
    <n v="402139"/>
    <s v="Lighting - 4 Ft 2nd Gen. T-8 with Elec. Ballast"/>
    <x v="4"/>
    <x v="22"/>
    <s v="Lamp"/>
    <n v="28"/>
    <n v="154"/>
    <n v="0.26"/>
    <n v="1452.58"/>
  </r>
  <r>
    <n v="3106"/>
    <x v="12"/>
    <x v="1"/>
    <x v="0"/>
    <n v="402139"/>
    <s v="Lighting - 4 Ft 2nd Gen. T-8 with Elec. Ballast"/>
    <x v="4"/>
    <x v="22"/>
    <s v="Lamp"/>
    <n v="4"/>
    <n v="22"/>
    <n v="0.04"/>
    <n v="146.38"/>
  </r>
  <r>
    <n v="3106"/>
    <x v="12"/>
    <x v="1"/>
    <x v="0"/>
    <n v="402139"/>
    <s v="Lighting - 4 Ft 2nd Gen. T-8 with Elec. Ballast"/>
    <x v="4"/>
    <x v="22"/>
    <s v="Lamp"/>
    <n v="20"/>
    <n v="110"/>
    <n v="0.2"/>
    <n v="731.92"/>
  </r>
  <r>
    <n v="3106"/>
    <x v="12"/>
    <x v="1"/>
    <x v="0"/>
    <n v="402139"/>
    <s v="Lighting - 4 Ft 2nd Gen. T-8 with Elec. Ballast"/>
    <x v="4"/>
    <x v="22"/>
    <s v="Lamp"/>
    <n v="406"/>
    <n v="2233"/>
    <n v="2.4500000000000002"/>
    <n v="11243.95"/>
  </r>
  <r>
    <n v="3106"/>
    <x v="12"/>
    <x v="1"/>
    <x v="0"/>
    <n v="402139"/>
    <s v="Lighting - 4 Ft 2nd Gen. T-8 with Elec. Ballast"/>
    <x v="4"/>
    <x v="22"/>
    <s v="Lamp"/>
    <n v="124"/>
    <n v="682"/>
    <n v="0.75"/>
    <n v="3368.32"/>
  </r>
  <r>
    <n v="3106"/>
    <x v="12"/>
    <x v="1"/>
    <x v="0"/>
    <n v="402139"/>
    <s v="Lighting - 4 Ft 2nd Gen. T-8 with Elec. Ballast"/>
    <x v="4"/>
    <x v="22"/>
    <s v="Lamp"/>
    <n v="1069"/>
    <n v="5879.5"/>
    <n v="6.47"/>
    <n v="29605.39"/>
  </r>
  <r>
    <n v="3106"/>
    <x v="12"/>
    <x v="1"/>
    <x v="0"/>
    <n v="402139"/>
    <s v="Lighting - 4 Ft 2nd Gen. T-8 with Elec. Ballast"/>
    <x v="4"/>
    <x v="22"/>
    <s v="Lamp"/>
    <n v="94"/>
    <n v="517"/>
    <n v="0.91"/>
    <n v="4274.8"/>
  </r>
  <r>
    <n v="3106"/>
    <x v="12"/>
    <x v="1"/>
    <x v="0"/>
    <n v="402139"/>
    <s v="Lighting - 4 Ft 2nd Gen. T-8 with Elec. Ballast"/>
    <x v="4"/>
    <x v="22"/>
    <s v="Lamp"/>
    <n v="26"/>
    <n v="143"/>
    <n v="0.26"/>
    <n v="951.5"/>
  </r>
  <r>
    <n v="3106"/>
    <x v="12"/>
    <x v="1"/>
    <x v="0"/>
    <n v="402139"/>
    <s v="Lighting - 4 Ft 2nd Gen. T-8 with Elec. Ballast"/>
    <x v="4"/>
    <x v="22"/>
    <s v="Lamp"/>
    <n v="24"/>
    <n v="132"/>
    <n v="0.19"/>
    <n v="708.31"/>
  </r>
  <r>
    <n v="3106"/>
    <x v="12"/>
    <x v="1"/>
    <x v="0"/>
    <n v="402139"/>
    <s v="Lighting - 4 Ft 2nd Gen. T-8 with Elec. Ballast"/>
    <x v="4"/>
    <x v="22"/>
    <s v="Lamp"/>
    <n v="132"/>
    <n v="726"/>
    <n v="0.03"/>
    <n v="3121.09"/>
  </r>
  <r>
    <n v="3106"/>
    <x v="12"/>
    <x v="1"/>
    <x v="0"/>
    <n v="402139"/>
    <s v="Lighting - 4 Ft 2nd Gen. T-8 with Elec. Ballast"/>
    <x v="4"/>
    <x v="22"/>
    <s v="Lamp"/>
    <n v="288"/>
    <n v="1584"/>
    <n v="0.06"/>
    <n v="5840.6"/>
  </r>
  <r>
    <n v="3106"/>
    <x v="12"/>
    <x v="1"/>
    <x v="0"/>
    <n v="402139"/>
    <s v="Lighting - 4 Ft 2nd Gen. T-8 with Elec. Ballast"/>
    <x v="4"/>
    <x v="22"/>
    <s v="Lamp"/>
    <n v="76"/>
    <n v="418"/>
    <n v="0.76"/>
    <n v="2781.31"/>
  </r>
  <r>
    <n v="3106"/>
    <x v="12"/>
    <x v="1"/>
    <x v="0"/>
    <n v="402139"/>
    <s v="Lighting - 4 Ft 2nd Gen. T-8 with Elec. Ballast"/>
    <x v="4"/>
    <x v="22"/>
    <s v="Lamp"/>
    <n v="1541"/>
    <n v="8475.5"/>
    <n v="13.58"/>
    <n v="46667.19"/>
  </r>
  <r>
    <n v="3106"/>
    <x v="12"/>
    <x v="1"/>
    <x v="0"/>
    <n v="402139"/>
    <s v="Lighting - 4 Ft 2nd Gen. T-8 with Elec. Ballast"/>
    <x v="4"/>
    <x v="22"/>
    <s v="Lamp"/>
    <n v="20"/>
    <n v="110"/>
    <n v="0.18"/>
    <n v="1037.55"/>
  </r>
  <r>
    <n v="3106"/>
    <x v="12"/>
    <x v="1"/>
    <x v="0"/>
    <n v="402139"/>
    <s v="Lighting - 4 Ft 2nd Gen. T-8 with Elec. Ballast"/>
    <x v="4"/>
    <x v="22"/>
    <s v="Lamp"/>
    <n v="26"/>
    <n v="143"/>
    <n v="0.24"/>
    <n v="1386.51"/>
  </r>
  <r>
    <n v="3106"/>
    <x v="12"/>
    <x v="1"/>
    <x v="0"/>
    <n v="402139"/>
    <s v="Lighting - 4 Ft 2nd Gen. T-8 with Elec. Ballast"/>
    <x v="4"/>
    <x v="22"/>
    <s v="Lamp"/>
    <n v="34"/>
    <n v="187"/>
    <n v="0.34"/>
    <n v="1266.8599999999999"/>
  </r>
  <r>
    <n v="3106"/>
    <x v="12"/>
    <x v="1"/>
    <x v="0"/>
    <n v="402139"/>
    <s v="Lighting - 4 Ft 2nd Gen. T-8 with Elec. Ballast"/>
    <x v="4"/>
    <x v="22"/>
    <s v="Lamp"/>
    <n v="14"/>
    <n v="77"/>
    <n v="0.14000000000000001"/>
    <n v="521.64"/>
  </r>
  <r>
    <n v="3106"/>
    <x v="12"/>
    <x v="1"/>
    <x v="0"/>
    <n v="402139"/>
    <s v="Lighting - 4 Ft 2nd Gen. T-8 with Elec. Ballast"/>
    <x v="4"/>
    <x v="22"/>
    <s v="Lamp"/>
    <n v="10"/>
    <n v="55"/>
    <n v="0.1"/>
    <n v="372.6"/>
  </r>
  <r>
    <n v="3106"/>
    <x v="12"/>
    <x v="1"/>
    <x v="0"/>
    <n v="402139"/>
    <s v="Lighting - 4 Ft 2nd Gen. T-8 with Elec. Ballast"/>
    <x v="4"/>
    <x v="22"/>
    <s v="Lamp"/>
    <n v="4"/>
    <n v="22"/>
    <n v="0.04"/>
    <n v="146.38"/>
  </r>
  <r>
    <n v="3106"/>
    <x v="12"/>
    <x v="1"/>
    <x v="0"/>
    <n v="402139"/>
    <s v="Lighting - 4 Ft 2nd Gen. T-8 with Elec. Ballast"/>
    <x v="4"/>
    <x v="22"/>
    <s v="Lamp"/>
    <n v="34"/>
    <n v="187"/>
    <n v="0.34"/>
    <n v="1244.27"/>
  </r>
  <r>
    <n v="3106"/>
    <x v="12"/>
    <x v="1"/>
    <x v="0"/>
    <n v="402139"/>
    <s v="Lighting - 4 Ft 2nd Gen. T-8 with Elec. Ballast"/>
    <x v="4"/>
    <x v="22"/>
    <s v="Lamp"/>
    <n v="12"/>
    <n v="66"/>
    <n v="0.12"/>
    <n v="447.12"/>
  </r>
  <r>
    <n v="3106"/>
    <x v="12"/>
    <x v="1"/>
    <x v="0"/>
    <n v="402139"/>
    <s v="Lighting - 4 Ft 2nd Gen. T-8 with Elec. Ballast"/>
    <x v="4"/>
    <x v="22"/>
    <s v="Lamp"/>
    <n v="174"/>
    <n v="957"/>
    <n v="1.78"/>
    <n v="6483.35"/>
  </r>
  <r>
    <n v="3106"/>
    <x v="12"/>
    <x v="1"/>
    <x v="0"/>
    <n v="402139"/>
    <s v="Lighting - 4 Ft 2nd Gen. T-8 with Elec. Ballast"/>
    <x v="4"/>
    <x v="22"/>
    <s v="Lamp"/>
    <n v="174"/>
    <n v="957"/>
    <n v="0.54"/>
    <n v="3762.54"/>
  </r>
  <r>
    <n v="3106"/>
    <x v="12"/>
    <x v="1"/>
    <x v="0"/>
    <n v="402139"/>
    <s v="Lighting - 4 Ft 2nd Gen. T-8 with Elec. Ballast"/>
    <x v="4"/>
    <x v="22"/>
    <s v="Lamp"/>
    <n v="4"/>
    <n v="22"/>
    <n v="0.03"/>
    <n v="121.13"/>
  </r>
  <r>
    <n v="3106"/>
    <x v="12"/>
    <x v="1"/>
    <x v="0"/>
    <n v="402139"/>
    <s v="Lighting - 4 Ft 2nd Gen. T-8 with Elec. Ballast"/>
    <x v="4"/>
    <x v="22"/>
    <s v="Lamp"/>
    <n v="24"/>
    <n v="132"/>
    <n v="0.24"/>
    <n v="878.3"/>
  </r>
  <r>
    <n v="3106"/>
    <x v="12"/>
    <x v="1"/>
    <x v="0"/>
    <n v="402139"/>
    <s v="Lighting - 4 Ft 2nd Gen. T-8 with Elec. Ballast"/>
    <x v="4"/>
    <x v="22"/>
    <s v="Lamp"/>
    <n v="8"/>
    <n v="44"/>
    <n v="7.0000000000000007E-2"/>
    <n v="242.26"/>
  </r>
  <r>
    <n v="3106"/>
    <x v="12"/>
    <x v="1"/>
    <x v="0"/>
    <n v="402139"/>
    <s v="Lighting - 4 Ft 2nd Gen. T-8 with Elec. Ballast"/>
    <x v="4"/>
    <x v="22"/>
    <s v="Lamp"/>
    <n v="40"/>
    <n v="220"/>
    <n v="0.4"/>
    <n v="1463.84"/>
  </r>
  <r>
    <n v="3106"/>
    <x v="12"/>
    <x v="1"/>
    <x v="0"/>
    <n v="402139"/>
    <s v="Lighting - 4 Ft 2nd Gen. T-8 with Elec. Ballast"/>
    <x v="4"/>
    <x v="22"/>
    <s v="Lamp"/>
    <n v="40"/>
    <n v="220"/>
    <n v="0.4"/>
    <n v="1463.84"/>
  </r>
  <r>
    <n v="3106"/>
    <x v="12"/>
    <x v="1"/>
    <x v="0"/>
    <n v="402139"/>
    <s v="Lighting - 4 Ft 2nd Gen. T-8 with Elec. Ballast"/>
    <x v="4"/>
    <x v="22"/>
    <s v="Lamp"/>
    <n v="4"/>
    <n v="22"/>
    <n v="0.02"/>
    <n v="186.3"/>
  </r>
  <r>
    <n v="3106"/>
    <x v="12"/>
    <x v="1"/>
    <x v="0"/>
    <n v="402139"/>
    <s v="Lighting - 4 Ft 2nd Gen. T-8 with Elec. Ballast"/>
    <x v="4"/>
    <x v="22"/>
    <s v="Lamp"/>
    <n v="4"/>
    <n v="22"/>
    <n v="0.04"/>
    <n v="146.38"/>
  </r>
  <r>
    <n v="3106"/>
    <x v="12"/>
    <x v="1"/>
    <x v="0"/>
    <n v="402139"/>
    <s v="Lighting - 4 Ft 2nd Gen. T-8 with Elec. Ballast"/>
    <x v="4"/>
    <x v="22"/>
    <s v="Lamp"/>
    <n v="28"/>
    <n v="154"/>
    <n v="0.24"/>
    <n v="847.94"/>
  </r>
  <r>
    <n v="3106"/>
    <x v="12"/>
    <x v="1"/>
    <x v="0"/>
    <n v="402139"/>
    <s v="Lighting - 4 Ft 2nd Gen. T-8 with Elec. Ballast"/>
    <x v="4"/>
    <x v="22"/>
    <s v="Lamp"/>
    <n v="8"/>
    <n v="44"/>
    <n v="0.08"/>
    <n v="292.76"/>
  </r>
  <r>
    <n v="3106"/>
    <x v="12"/>
    <x v="1"/>
    <x v="0"/>
    <n v="402139"/>
    <s v="Lighting - 4 Ft 2nd Gen. T-8 with Elec. Ballast"/>
    <x v="4"/>
    <x v="22"/>
    <s v="Lamp"/>
    <n v="10"/>
    <n v="55"/>
    <n v="0.09"/>
    <n v="518.77"/>
  </r>
  <r>
    <n v="3106"/>
    <x v="12"/>
    <x v="1"/>
    <x v="0"/>
    <n v="402139"/>
    <s v="Lighting - 4 Ft 2nd Gen. T-8 with Elec. Ballast"/>
    <x v="4"/>
    <x v="22"/>
    <s v="Lamp"/>
    <n v="124"/>
    <n v="682"/>
    <n v="1.2"/>
    <n v="5639.1"/>
  </r>
  <r>
    <n v="3106"/>
    <x v="12"/>
    <x v="1"/>
    <x v="0"/>
    <n v="402139"/>
    <s v="Lighting - 4 Ft 2nd Gen. T-8 with Elec. Ballast"/>
    <x v="4"/>
    <x v="22"/>
    <s v="Lamp"/>
    <n v="16"/>
    <n v="88"/>
    <n v="0.16"/>
    <n v="596.16999999999996"/>
  </r>
  <r>
    <n v="3106"/>
    <x v="12"/>
    <x v="1"/>
    <x v="0"/>
    <n v="402139"/>
    <s v="Lighting - 4 Ft 2nd Gen. T-8 with Elec. Ballast"/>
    <x v="4"/>
    <x v="22"/>
    <s v="Lamp"/>
    <n v="112"/>
    <n v="616"/>
    <n v="0.83"/>
    <n v="5216.63"/>
  </r>
  <r>
    <n v="3106"/>
    <x v="12"/>
    <x v="1"/>
    <x v="0"/>
    <n v="402139"/>
    <s v="Lighting - 4 Ft 2nd Gen. T-8 with Elec. Ballast"/>
    <x v="4"/>
    <x v="22"/>
    <s v="Lamp"/>
    <n v="26"/>
    <n v="143"/>
    <n v="0.2"/>
    <n v="767.34"/>
  </r>
  <r>
    <n v="3106"/>
    <x v="12"/>
    <x v="1"/>
    <x v="0"/>
    <n v="402139"/>
    <s v="Lighting - 4 Ft 2nd Gen. T-8 with Elec. Ballast"/>
    <x v="4"/>
    <x v="22"/>
    <s v="Lamp"/>
    <n v="12"/>
    <n v="66"/>
    <n v="0.12"/>
    <n v="439.15"/>
  </r>
  <r>
    <n v="3106"/>
    <x v="12"/>
    <x v="1"/>
    <x v="0"/>
    <n v="402139"/>
    <s v="Lighting - 4 Ft 2nd Gen. T-8 with Elec. Ballast"/>
    <x v="4"/>
    <x v="22"/>
    <s v="Lamp"/>
    <n v="153"/>
    <n v="841.5"/>
    <n v="1.48"/>
    <n v="6957.92"/>
  </r>
  <r>
    <n v="3106"/>
    <x v="12"/>
    <x v="1"/>
    <x v="0"/>
    <n v="402139"/>
    <s v="Lighting - 4 Ft 2nd Gen. T-8 with Elec. Ballast"/>
    <x v="4"/>
    <x v="22"/>
    <s v="Lamp"/>
    <n v="44"/>
    <n v="242"/>
    <n v="0.32"/>
    <n v="2049.39"/>
  </r>
  <r>
    <n v="3106"/>
    <x v="12"/>
    <x v="1"/>
    <x v="0"/>
    <n v="402139"/>
    <s v="Lighting - 4 Ft 2nd Gen. T-8 with Elec. Ballast"/>
    <x v="4"/>
    <x v="22"/>
    <s v="Lamp"/>
    <n v="214"/>
    <n v="1177"/>
    <n v="2.19"/>
    <n v="7973.78"/>
  </r>
  <r>
    <n v="3106"/>
    <x v="12"/>
    <x v="1"/>
    <x v="0"/>
    <n v="402139"/>
    <s v="Lighting - 4 Ft 2nd Gen. T-8 with Elec. Ballast"/>
    <x v="4"/>
    <x v="22"/>
    <s v="Lamp"/>
    <n v="113"/>
    <n v="621.5"/>
    <n v="1.0900000000000001"/>
    <n v="5138.8500000000004"/>
  </r>
  <r>
    <n v="3106"/>
    <x v="12"/>
    <x v="1"/>
    <x v="0"/>
    <n v="402139"/>
    <s v="Lighting - 4 Ft 2nd Gen. T-8 with Elec. Ballast"/>
    <x v="4"/>
    <x v="22"/>
    <s v="Lamp"/>
    <n v="386"/>
    <n v="2123"/>
    <n v="2.81"/>
    <n v="9020.49"/>
  </r>
  <r>
    <n v="3106"/>
    <x v="12"/>
    <x v="1"/>
    <x v="0"/>
    <n v="402139"/>
    <s v="Lighting - 4 Ft 2nd Gen. T-8 with Elec. Ballast"/>
    <x v="4"/>
    <x v="22"/>
    <s v="Lamp"/>
    <n v="4185"/>
    <n v="23017.5"/>
    <n v="32.950000000000003"/>
    <n v="132043.72"/>
  </r>
  <r>
    <n v="3106"/>
    <x v="12"/>
    <x v="1"/>
    <x v="0"/>
    <n v="402139"/>
    <s v="Lighting - 4 Ft 2nd Gen. T-8 with Elec. Ballast"/>
    <x v="4"/>
    <x v="22"/>
    <s v="Lamp"/>
    <n v="272"/>
    <n v="1496"/>
    <n v="2.14"/>
    <n v="8582.0499999999993"/>
  </r>
  <r>
    <n v="3106"/>
    <x v="12"/>
    <x v="1"/>
    <x v="0"/>
    <n v="402139"/>
    <s v="Lighting - 4 Ft 2nd Gen. T-8 with Elec. Ballast"/>
    <x v="4"/>
    <x v="22"/>
    <s v="Lamp"/>
    <n v="291"/>
    <n v="1600.5"/>
    <n v="2.82"/>
    <n v="13233.69"/>
  </r>
  <r>
    <n v="3106"/>
    <x v="12"/>
    <x v="1"/>
    <x v="0"/>
    <n v="402139"/>
    <s v="Lighting - 4 Ft 2nd Gen. T-8 with Elec. Ballast"/>
    <x v="4"/>
    <x v="22"/>
    <s v="Lamp"/>
    <n v="62"/>
    <n v="341"/>
    <n v="0.49"/>
    <n v="1993.9"/>
  </r>
  <r>
    <n v="3106"/>
    <x v="12"/>
    <x v="1"/>
    <x v="0"/>
    <n v="402139"/>
    <s v="Lighting - 4 Ft 2nd Gen. T-8 with Elec. Ballast"/>
    <x v="4"/>
    <x v="22"/>
    <s v="Lamp"/>
    <n v="112"/>
    <n v="616"/>
    <n v="0.83"/>
    <n v="5216.63"/>
  </r>
  <r>
    <n v="3106"/>
    <x v="12"/>
    <x v="1"/>
    <x v="0"/>
    <n v="402139"/>
    <s v="Lighting - 4 Ft 2nd Gen. T-8 with Elec. Ballast"/>
    <x v="4"/>
    <x v="22"/>
    <s v="Lamp"/>
    <n v="16"/>
    <n v="88"/>
    <n v="0.16"/>
    <n v="585.53"/>
  </r>
  <r>
    <n v="3106"/>
    <x v="12"/>
    <x v="1"/>
    <x v="0"/>
    <n v="402139"/>
    <s v="Lighting - 4 Ft 2nd Gen. T-8 with Elec. Ballast"/>
    <x v="4"/>
    <x v="22"/>
    <s v="Lamp"/>
    <n v="1196"/>
    <n v="6578"/>
    <n v="9.57"/>
    <n v="38463.160000000003"/>
  </r>
  <r>
    <n v="3106"/>
    <x v="12"/>
    <x v="1"/>
    <x v="0"/>
    <n v="402139"/>
    <s v="Lighting - 4 Ft 2nd Gen. T-8 with Elec. Ballast"/>
    <x v="4"/>
    <x v="22"/>
    <s v="Lamp"/>
    <n v="72"/>
    <n v="396"/>
    <n v="0.6"/>
    <n v="3848.6"/>
  </r>
  <r>
    <n v="3106"/>
    <x v="12"/>
    <x v="1"/>
    <x v="0"/>
    <n v="402139"/>
    <s v="Lighting - 4 Ft 2nd Gen. T-8 with Elec. Ballast"/>
    <x v="4"/>
    <x v="22"/>
    <s v="Lamp"/>
    <n v="26"/>
    <n v="143"/>
    <n v="0.22"/>
    <n v="787.37"/>
  </r>
  <r>
    <n v="3106"/>
    <x v="12"/>
    <x v="1"/>
    <x v="0"/>
    <n v="402139"/>
    <s v="Lighting - 4 Ft 2nd Gen. T-8 with Elec. Ballast"/>
    <x v="4"/>
    <x v="22"/>
    <s v="Lamp"/>
    <n v="14"/>
    <n v="77"/>
    <n v="0.11"/>
    <n v="675.51"/>
  </r>
  <r>
    <n v="3106"/>
    <x v="12"/>
    <x v="1"/>
    <x v="0"/>
    <n v="402139"/>
    <s v="Lighting - 4 Ft 2nd Gen. T-8 with Elec. Ballast"/>
    <x v="4"/>
    <x v="22"/>
    <s v="Lamp"/>
    <n v="646"/>
    <n v="3553"/>
    <n v="6.5"/>
    <n v="23641.14"/>
  </r>
  <r>
    <n v="3106"/>
    <x v="12"/>
    <x v="1"/>
    <x v="0"/>
    <n v="402139"/>
    <s v="Lighting - 4 Ft 2nd Gen. T-8 with Elec. Ballast"/>
    <x v="4"/>
    <x v="22"/>
    <s v="Lamp"/>
    <n v="16"/>
    <n v="88"/>
    <n v="0.13"/>
    <n v="532.85"/>
  </r>
  <r>
    <n v="3106"/>
    <x v="12"/>
    <x v="1"/>
    <x v="0"/>
    <n v="402139"/>
    <s v="Lighting - 4 Ft 2nd Gen. T-8 with Elec. Ballast"/>
    <x v="4"/>
    <x v="22"/>
    <s v="Lamp"/>
    <n v="44"/>
    <n v="242"/>
    <n v="0.44"/>
    <n v="1610.23"/>
  </r>
  <r>
    <n v="3106"/>
    <x v="12"/>
    <x v="1"/>
    <x v="0"/>
    <n v="402139"/>
    <s v="Lighting - 4 Ft 2nd Gen. T-8 with Elec. Ballast"/>
    <x v="4"/>
    <x v="22"/>
    <s v="Lamp"/>
    <n v="432"/>
    <n v="2376"/>
    <n v="2.46"/>
    <n v="12034.99"/>
  </r>
  <r>
    <n v="3106"/>
    <x v="12"/>
    <x v="1"/>
    <x v="0"/>
    <n v="402139"/>
    <s v="Lighting - 4 Ft 2nd Gen. T-8 with Elec. Ballast"/>
    <x v="4"/>
    <x v="22"/>
    <s v="Lamp"/>
    <n v="14"/>
    <n v="77"/>
    <n v="0.14000000000000001"/>
    <n v="512.34"/>
  </r>
  <r>
    <n v="3106"/>
    <x v="12"/>
    <x v="1"/>
    <x v="0"/>
    <n v="402140"/>
    <s v="Lighting - 8 Ft T-8 with Elec. Ballast"/>
    <x v="4"/>
    <x v="22"/>
    <s v="Lamp"/>
    <n v="3"/>
    <n v="24.3"/>
    <n v="0.13"/>
    <n v="502.84"/>
  </r>
  <r>
    <n v="3106"/>
    <x v="12"/>
    <x v="1"/>
    <x v="0"/>
    <n v="402140"/>
    <s v="Lighting - 8 Ft T-8 with Elec. Ballast"/>
    <x v="4"/>
    <x v="22"/>
    <s v="Lamp"/>
    <n v="48"/>
    <n v="432"/>
    <n v="2.0699999999999998"/>
    <n v="11318.63"/>
  </r>
  <r>
    <n v="3106"/>
    <x v="12"/>
    <x v="1"/>
    <x v="0"/>
    <n v="402140"/>
    <s v="Lighting - 8 Ft T-8 with Elec. Ballast"/>
    <x v="4"/>
    <x v="22"/>
    <s v="Lamp"/>
    <n v="2"/>
    <n v="16.2"/>
    <n v="0.09"/>
    <n v="335.22"/>
  </r>
  <r>
    <n v="3106"/>
    <x v="12"/>
    <x v="1"/>
    <x v="0"/>
    <n v="402140"/>
    <s v="Lighting - 8 Ft T-8 with Elec. Ballast"/>
    <x v="4"/>
    <x v="22"/>
    <s v="Lamp"/>
    <n v="42"/>
    <n v="378"/>
    <n v="1.19"/>
    <n v="5293"/>
  </r>
  <r>
    <n v="3106"/>
    <x v="12"/>
    <x v="1"/>
    <x v="0"/>
    <n v="402140"/>
    <s v="Lighting - 8 Ft T-8 with Elec. Ballast"/>
    <x v="4"/>
    <x v="22"/>
    <s v="Lamp"/>
    <n v="30"/>
    <n v="243"/>
    <n v="1.38"/>
    <n v="5028.42"/>
  </r>
  <r>
    <n v="3106"/>
    <x v="12"/>
    <x v="1"/>
    <x v="0"/>
    <n v="402140"/>
    <s v="Lighting - 8 Ft T-8 with Elec. Ballast"/>
    <x v="4"/>
    <x v="22"/>
    <s v="Lamp"/>
    <n v="13"/>
    <n v="105.3"/>
    <n v="0.56000000000000005"/>
    <n v="3065.46"/>
  </r>
  <r>
    <n v="3106"/>
    <x v="12"/>
    <x v="1"/>
    <x v="0"/>
    <n v="402140"/>
    <s v="Lighting - 8 Ft T-8 with Elec. Ballast"/>
    <x v="4"/>
    <x v="22"/>
    <s v="Lamp"/>
    <n v="57"/>
    <n v="513"/>
    <n v="2.62"/>
    <n v="9554"/>
  </r>
  <r>
    <n v="3106"/>
    <x v="12"/>
    <x v="1"/>
    <x v="0"/>
    <n v="402140"/>
    <s v="Lighting - 8 Ft T-8 with Elec. Ballast"/>
    <x v="4"/>
    <x v="22"/>
    <s v="Lamp"/>
    <n v="17"/>
    <n v="153"/>
    <n v="0.73"/>
    <n v="4008.68"/>
  </r>
  <r>
    <n v="3106"/>
    <x v="12"/>
    <x v="1"/>
    <x v="0"/>
    <n v="402140"/>
    <s v="Lighting - 8 Ft T-8 with Elec. Ballast"/>
    <x v="4"/>
    <x v="22"/>
    <s v="Lamp"/>
    <n v="26"/>
    <n v="234"/>
    <n v="1.19"/>
    <n v="4357.96"/>
  </r>
  <r>
    <n v="3106"/>
    <x v="12"/>
    <x v="1"/>
    <x v="0"/>
    <n v="402140"/>
    <s v="Lighting - 8 Ft T-8 with Elec. Ballast"/>
    <x v="4"/>
    <x v="22"/>
    <s v="Lamp"/>
    <n v="18"/>
    <n v="162"/>
    <n v="0.77"/>
    <n v="4244.4799999999996"/>
  </r>
  <r>
    <n v="3106"/>
    <x v="12"/>
    <x v="1"/>
    <x v="0"/>
    <n v="402140"/>
    <s v="Lighting - 8 Ft T-8 with Elec. Ballast"/>
    <x v="4"/>
    <x v="22"/>
    <s v="Lamp"/>
    <n v="5"/>
    <n v="45"/>
    <n v="0.23"/>
    <n v="838.07"/>
  </r>
  <r>
    <n v="3106"/>
    <x v="12"/>
    <x v="1"/>
    <x v="0"/>
    <n v="402140"/>
    <s v="Lighting - 8 Ft T-8 with Elec. Ballast"/>
    <x v="4"/>
    <x v="22"/>
    <s v="Lamp"/>
    <n v="2"/>
    <n v="18"/>
    <n v="7.0000000000000007E-2"/>
    <n v="268.72000000000003"/>
  </r>
  <r>
    <n v="3106"/>
    <x v="12"/>
    <x v="1"/>
    <x v="0"/>
    <n v="402140"/>
    <s v="Lighting - 8 Ft T-8 with Elec. Ballast"/>
    <x v="4"/>
    <x v="22"/>
    <s v="Lamp"/>
    <n v="8"/>
    <n v="72"/>
    <n v="0.36"/>
    <n v="1340.91"/>
  </r>
  <r>
    <n v="3106"/>
    <x v="12"/>
    <x v="1"/>
    <x v="0"/>
    <n v="402140"/>
    <s v="Lighting - 8 Ft T-8 with Elec. Ballast"/>
    <x v="4"/>
    <x v="22"/>
    <s v="Lamp"/>
    <n v="20"/>
    <n v="180"/>
    <n v="0.86"/>
    <n v="4716.09"/>
  </r>
  <r>
    <n v="3106"/>
    <x v="12"/>
    <x v="1"/>
    <x v="0"/>
    <n v="402140"/>
    <s v="Lighting - 8 Ft T-8 with Elec. Ballast"/>
    <x v="4"/>
    <x v="22"/>
    <s v="Lamp"/>
    <n v="14"/>
    <n v="126"/>
    <n v="0.64"/>
    <n v="2346.59"/>
  </r>
  <r>
    <n v="3106"/>
    <x v="12"/>
    <x v="1"/>
    <x v="0"/>
    <n v="402140"/>
    <s v="Lighting - 8 Ft T-8 with Elec. Ballast"/>
    <x v="4"/>
    <x v="22"/>
    <s v="Lamp"/>
    <n v="59"/>
    <n v="531"/>
    <n v="2.54"/>
    <n v="13912.48"/>
  </r>
  <r>
    <n v="3106"/>
    <x v="12"/>
    <x v="1"/>
    <x v="0"/>
    <n v="402140"/>
    <s v="Lighting - 8 Ft T-8 with Elec. Ballast"/>
    <x v="4"/>
    <x v="22"/>
    <s v="Lamp"/>
    <n v="7"/>
    <n v="63"/>
    <n v="0.32"/>
    <n v="1173.29"/>
  </r>
  <r>
    <n v="3106"/>
    <x v="12"/>
    <x v="1"/>
    <x v="0"/>
    <n v="402140"/>
    <s v="Lighting - 8 Ft T-8 with Elec. Ballast"/>
    <x v="4"/>
    <x v="22"/>
    <s v="Lamp"/>
    <n v="62"/>
    <n v="558"/>
    <n v="2.83"/>
    <n v="13128.45"/>
  </r>
  <r>
    <n v="3106"/>
    <x v="12"/>
    <x v="1"/>
    <x v="0"/>
    <n v="402140"/>
    <s v="Lighting - 8 Ft T-8 with Elec. Ballast"/>
    <x v="4"/>
    <x v="22"/>
    <s v="Lamp"/>
    <n v="20"/>
    <n v="180"/>
    <n v="0.92"/>
    <n v="3352.28"/>
  </r>
  <r>
    <n v="3106"/>
    <x v="12"/>
    <x v="1"/>
    <x v="0"/>
    <n v="402140"/>
    <s v="Lighting - 8 Ft T-8 with Elec. Ballast"/>
    <x v="4"/>
    <x v="22"/>
    <s v="Lamp"/>
    <n v="4"/>
    <n v="36"/>
    <n v="0.18"/>
    <n v="670.45"/>
  </r>
  <r>
    <n v="3106"/>
    <x v="12"/>
    <x v="1"/>
    <x v="0"/>
    <n v="402140"/>
    <s v="Lighting - 8 Ft T-8 with Elec. Ballast"/>
    <x v="4"/>
    <x v="22"/>
    <s v="Lamp"/>
    <n v="40"/>
    <n v="360"/>
    <n v="1.47"/>
    <n v="6197.18"/>
  </r>
  <r>
    <n v="3106"/>
    <x v="12"/>
    <x v="1"/>
    <x v="0"/>
    <n v="402140"/>
    <s v="Lighting - 8 Ft T-8 with Elec. Ballast"/>
    <x v="4"/>
    <x v="22"/>
    <s v="Lamp"/>
    <n v="6"/>
    <n v="54"/>
    <n v="0.27"/>
    <n v="1005.68"/>
  </r>
  <r>
    <n v="3106"/>
    <x v="12"/>
    <x v="1"/>
    <x v="0"/>
    <n v="402140"/>
    <s v="Lighting - 8 Ft T-8 with Elec. Ballast"/>
    <x v="4"/>
    <x v="22"/>
    <s v="Lamp"/>
    <n v="18"/>
    <n v="162"/>
    <n v="0.65"/>
    <n v="3921.42"/>
  </r>
  <r>
    <n v="3106"/>
    <x v="12"/>
    <x v="1"/>
    <x v="0"/>
    <n v="402140"/>
    <s v="Lighting - 8 Ft T-8 with Elec. Ballast"/>
    <x v="4"/>
    <x v="22"/>
    <s v="Lamp"/>
    <n v="6"/>
    <n v="54"/>
    <n v="0.21"/>
    <n v="1307.1400000000001"/>
  </r>
  <r>
    <n v="3106"/>
    <x v="12"/>
    <x v="1"/>
    <x v="0"/>
    <n v="402140"/>
    <s v="Lighting - 8 Ft T-8 with Elec. Ballast"/>
    <x v="4"/>
    <x v="22"/>
    <s v="Lamp"/>
    <n v="3"/>
    <n v="27"/>
    <n v="0.1"/>
    <n v="653.57000000000005"/>
  </r>
  <r>
    <n v="3106"/>
    <x v="12"/>
    <x v="1"/>
    <x v="0"/>
    <n v="402140"/>
    <s v="Lighting - 8 Ft T-8 with Elec. Ballast"/>
    <x v="4"/>
    <x v="22"/>
    <s v="Lamp"/>
    <n v="12"/>
    <n v="108"/>
    <n v="0.43"/>
    <n v="2614.2800000000002"/>
  </r>
  <r>
    <n v="3106"/>
    <x v="12"/>
    <x v="1"/>
    <x v="0"/>
    <n v="402140"/>
    <s v="Lighting - 8 Ft T-8 with Elec. Ballast"/>
    <x v="4"/>
    <x v="22"/>
    <s v="Lamp"/>
    <n v="24"/>
    <n v="216"/>
    <n v="0.94"/>
    <n v="3224.7"/>
  </r>
  <r>
    <n v="3106"/>
    <x v="12"/>
    <x v="1"/>
    <x v="0"/>
    <n v="402140"/>
    <s v="Lighting - 8 Ft T-8 with Elec. Ballast"/>
    <x v="4"/>
    <x v="22"/>
    <s v="Lamp"/>
    <n v="82"/>
    <n v="738"/>
    <n v="3.77"/>
    <n v="13744.36"/>
  </r>
  <r>
    <n v="3106"/>
    <x v="12"/>
    <x v="1"/>
    <x v="0"/>
    <n v="402304"/>
    <s v="Lighting-2 Ft 2nd Gen T-8 with Elec Ballast-Tr1"/>
    <x v="4"/>
    <x v="22"/>
    <s v="Lamp"/>
    <n v="2"/>
    <n v="10"/>
    <n v="0.01"/>
    <n v="94.38"/>
  </r>
  <r>
    <n v="3106"/>
    <x v="12"/>
    <x v="1"/>
    <x v="0"/>
    <n v="402086"/>
    <s v="Premium T8 with T12 34Watt Baseline"/>
    <x v="4"/>
    <x v="22"/>
    <s v="Lamp"/>
    <n v="180"/>
    <n v="1080"/>
    <n v="0.56999999999999995"/>
    <n v="3974.51"/>
  </r>
  <r>
    <n v="3106"/>
    <x v="12"/>
    <x v="2"/>
    <x v="0"/>
    <n v="402137"/>
    <s v="Lighting - 2 Ft 2nd Gen. T-8 with Elec. Ballast"/>
    <x v="4"/>
    <x v="22"/>
    <s v="Lamp"/>
    <n v="4"/>
    <n v="18"/>
    <n v="0.09"/>
    <n v="339.08"/>
  </r>
  <r>
    <n v="3106"/>
    <x v="12"/>
    <x v="2"/>
    <x v="0"/>
    <n v="402137"/>
    <s v="Lighting - 2 Ft 2nd Gen. T-8 with Elec. Ballast"/>
    <x v="4"/>
    <x v="22"/>
    <s v="Lamp"/>
    <n v="660"/>
    <n v="2970"/>
    <n v="13.09"/>
    <n v="44849.37"/>
  </r>
  <r>
    <n v="3106"/>
    <x v="12"/>
    <x v="2"/>
    <x v="0"/>
    <n v="402137"/>
    <s v="Lighting - 2 Ft 2nd Gen. T-8 with Elec. Ballast"/>
    <x v="4"/>
    <x v="22"/>
    <s v="Lamp"/>
    <n v="28"/>
    <n v="126"/>
    <n v="0.55000000000000004"/>
    <n v="1902.7"/>
  </r>
  <r>
    <n v="3106"/>
    <x v="12"/>
    <x v="2"/>
    <x v="0"/>
    <n v="402137"/>
    <s v="Lighting - 2 Ft 2nd Gen. T-8 with Elec. Ballast"/>
    <x v="4"/>
    <x v="22"/>
    <s v="Lamp"/>
    <n v="6"/>
    <n v="27"/>
    <n v="0.11"/>
    <n v="407.72"/>
  </r>
  <r>
    <n v="3106"/>
    <x v="12"/>
    <x v="2"/>
    <x v="0"/>
    <n v="402137"/>
    <s v="Lighting - 2 Ft 2nd Gen. T-8 with Elec. Ballast"/>
    <x v="4"/>
    <x v="22"/>
    <s v="Lamp"/>
    <n v="8"/>
    <n v="36"/>
    <n v="0.18"/>
    <n v="678.16"/>
  </r>
  <r>
    <n v="3106"/>
    <x v="12"/>
    <x v="2"/>
    <x v="0"/>
    <n v="402137"/>
    <s v="Lighting - 2 Ft 2nd Gen. T-8 with Elec. Ballast"/>
    <x v="4"/>
    <x v="22"/>
    <s v="Lamp"/>
    <n v="2"/>
    <n v="9"/>
    <n v="0.03"/>
    <n v="197.68"/>
  </r>
  <r>
    <n v="3106"/>
    <x v="12"/>
    <x v="2"/>
    <x v="0"/>
    <n v="402137"/>
    <s v="Lighting - 2 Ft 2nd Gen. T-8 with Elec. Ballast"/>
    <x v="4"/>
    <x v="22"/>
    <s v="Lamp"/>
    <n v="39"/>
    <n v="175.5"/>
    <n v="0.77"/>
    <n v="2650.19"/>
  </r>
  <r>
    <n v="3106"/>
    <x v="12"/>
    <x v="2"/>
    <x v="0"/>
    <n v="402137"/>
    <s v="Lighting - 2 Ft 2nd Gen. T-8 with Elec. Ballast"/>
    <x v="4"/>
    <x v="22"/>
    <s v="Lamp"/>
    <n v="20"/>
    <n v="90"/>
    <n v="0.46"/>
    <n v="1695.4"/>
  </r>
  <r>
    <n v="3106"/>
    <x v="12"/>
    <x v="2"/>
    <x v="0"/>
    <n v="402137"/>
    <s v="Lighting - 2 Ft 2nd Gen. T-8 with Elec. Ballast"/>
    <x v="4"/>
    <x v="22"/>
    <s v="Lamp"/>
    <n v="8"/>
    <n v="36"/>
    <n v="0.18"/>
    <n v="678.16"/>
  </r>
  <r>
    <n v="3106"/>
    <x v="12"/>
    <x v="2"/>
    <x v="0"/>
    <n v="402137"/>
    <s v="Lighting - 2 Ft 2nd Gen. T-8 with Elec. Ballast"/>
    <x v="4"/>
    <x v="22"/>
    <s v="Lamp"/>
    <n v="54"/>
    <n v="243"/>
    <n v="0.77"/>
    <n v="3441.75"/>
  </r>
  <r>
    <n v="3106"/>
    <x v="12"/>
    <x v="2"/>
    <x v="0"/>
    <n v="402137"/>
    <s v="Lighting - 2 Ft 2nd Gen. T-8 with Elec. Ballast"/>
    <x v="4"/>
    <x v="22"/>
    <s v="Lamp"/>
    <n v="6"/>
    <n v="27"/>
    <n v="0.13"/>
    <n v="714.06"/>
  </r>
  <r>
    <n v="3106"/>
    <x v="12"/>
    <x v="2"/>
    <x v="0"/>
    <n v="402137"/>
    <s v="Lighting - 2 Ft 2nd Gen. T-8 with Elec. Ballast"/>
    <x v="4"/>
    <x v="22"/>
    <s v="Lamp"/>
    <n v="2"/>
    <n v="9"/>
    <n v="0.04"/>
    <n v="169.54"/>
  </r>
  <r>
    <n v="3106"/>
    <x v="12"/>
    <x v="2"/>
    <x v="0"/>
    <n v="402137"/>
    <s v="Lighting - 2 Ft 2nd Gen. T-8 with Elec. Ballast"/>
    <x v="4"/>
    <x v="22"/>
    <s v="Lamp"/>
    <n v="130"/>
    <n v="585"/>
    <n v="2.95"/>
    <n v="17300.14"/>
  </r>
  <r>
    <n v="3106"/>
    <x v="12"/>
    <x v="2"/>
    <x v="0"/>
    <n v="402137"/>
    <s v="Lighting - 2 Ft 2nd Gen. T-8 with Elec. Ballast"/>
    <x v="4"/>
    <x v="22"/>
    <s v="Lamp"/>
    <n v="128"/>
    <n v="576"/>
    <n v="2.98"/>
    <n v="13707.72"/>
  </r>
  <r>
    <n v="3106"/>
    <x v="12"/>
    <x v="2"/>
    <x v="0"/>
    <n v="402137"/>
    <s v="Lighting - 2 Ft 2nd Gen. T-8 with Elec. Ballast"/>
    <x v="4"/>
    <x v="22"/>
    <s v="Lamp"/>
    <n v="82"/>
    <n v="369"/>
    <n v="1.62"/>
    <n v="5572.19"/>
  </r>
  <r>
    <n v="3106"/>
    <x v="12"/>
    <x v="2"/>
    <x v="0"/>
    <n v="402137"/>
    <s v="Lighting - 2 Ft 2nd Gen. T-8 with Elec. Ballast"/>
    <x v="4"/>
    <x v="22"/>
    <s v="Lamp"/>
    <n v="10"/>
    <n v="45"/>
    <n v="0.19"/>
    <n v="679.53"/>
  </r>
  <r>
    <n v="3106"/>
    <x v="12"/>
    <x v="2"/>
    <x v="0"/>
    <n v="402137"/>
    <s v="Lighting - 2 Ft 2nd Gen. T-8 with Elec. Ballast"/>
    <x v="4"/>
    <x v="22"/>
    <s v="Lamp"/>
    <n v="80"/>
    <n v="360"/>
    <n v="0.53"/>
    <n v="3775.2"/>
  </r>
  <r>
    <n v="3106"/>
    <x v="12"/>
    <x v="2"/>
    <x v="0"/>
    <n v="402137"/>
    <s v="Lighting - 2 Ft 2nd Gen. T-8 with Elec. Ballast"/>
    <x v="4"/>
    <x v="22"/>
    <s v="Lamp"/>
    <n v="8"/>
    <n v="36"/>
    <n v="0.15"/>
    <n v="543.62"/>
  </r>
  <r>
    <n v="3106"/>
    <x v="12"/>
    <x v="2"/>
    <x v="0"/>
    <n v="402137"/>
    <s v="Lighting - 2 Ft 2nd Gen. T-8 with Elec. Ballast"/>
    <x v="4"/>
    <x v="22"/>
    <s v="Lamp"/>
    <n v="10"/>
    <n v="45"/>
    <n v="0.22"/>
    <n v="1192.57"/>
  </r>
  <r>
    <n v="3106"/>
    <x v="12"/>
    <x v="2"/>
    <x v="0"/>
    <n v="402137"/>
    <s v="Lighting - 2 Ft 2nd Gen. T-8 with Elec. Ballast"/>
    <x v="4"/>
    <x v="22"/>
    <s v="Lamp"/>
    <n v="10"/>
    <n v="45"/>
    <n v="0.14000000000000001"/>
    <n v="637.36"/>
  </r>
  <r>
    <n v="3106"/>
    <x v="12"/>
    <x v="2"/>
    <x v="0"/>
    <n v="402137"/>
    <s v="Lighting - 2 Ft 2nd Gen. T-8 with Elec. Ballast"/>
    <x v="4"/>
    <x v="22"/>
    <s v="Lamp"/>
    <n v="50"/>
    <n v="225"/>
    <n v="0.99"/>
    <n v="3397.68"/>
  </r>
  <r>
    <n v="3106"/>
    <x v="12"/>
    <x v="2"/>
    <x v="0"/>
    <n v="402137"/>
    <s v="Lighting - 2 Ft 2nd Gen. T-8 with Elec. Ballast"/>
    <x v="4"/>
    <x v="22"/>
    <s v="Lamp"/>
    <n v="16"/>
    <n v="72"/>
    <n v="0.3"/>
    <n v="1066.6600000000001"/>
  </r>
  <r>
    <n v="3106"/>
    <x v="12"/>
    <x v="2"/>
    <x v="0"/>
    <n v="402137"/>
    <s v="Lighting - 2 Ft 2nd Gen. T-8 with Elec. Ballast"/>
    <x v="4"/>
    <x v="22"/>
    <s v="Lamp"/>
    <n v="22"/>
    <n v="99"/>
    <n v="0.43"/>
    <n v="1494.97"/>
  </r>
  <r>
    <n v="3106"/>
    <x v="12"/>
    <x v="2"/>
    <x v="0"/>
    <n v="402137"/>
    <s v="Lighting - 2 Ft 2nd Gen. T-8 with Elec. Ballast"/>
    <x v="4"/>
    <x v="22"/>
    <s v="Lamp"/>
    <n v="12"/>
    <n v="54"/>
    <n v="0.22"/>
    <n v="1322.16"/>
  </r>
  <r>
    <n v="3106"/>
    <x v="12"/>
    <x v="2"/>
    <x v="0"/>
    <n v="402137"/>
    <s v="Lighting - 2 Ft 2nd Gen. T-8 with Elec. Ballast"/>
    <x v="4"/>
    <x v="22"/>
    <s v="Lamp"/>
    <n v="12"/>
    <n v="54"/>
    <n v="0.27"/>
    <n v="1017.24"/>
  </r>
  <r>
    <n v="3106"/>
    <x v="12"/>
    <x v="2"/>
    <x v="0"/>
    <n v="402137"/>
    <s v="Lighting - 2 Ft 2nd Gen. T-8 with Elec. Ballast"/>
    <x v="4"/>
    <x v="22"/>
    <s v="Lamp"/>
    <n v="14"/>
    <n v="63"/>
    <n v="0.28000000000000003"/>
    <n v="1000.13"/>
  </r>
  <r>
    <n v="3106"/>
    <x v="12"/>
    <x v="2"/>
    <x v="0"/>
    <n v="402137"/>
    <s v="Lighting - 2 Ft 2nd Gen. T-8 with Elec. Ballast"/>
    <x v="4"/>
    <x v="22"/>
    <s v="Lamp"/>
    <n v="4"/>
    <n v="18"/>
    <n v="0.08"/>
    <n v="477.03"/>
  </r>
  <r>
    <n v="3106"/>
    <x v="12"/>
    <x v="2"/>
    <x v="0"/>
    <n v="402137"/>
    <s v="Lighting - 2 Ft 2nd Gen. T-8 with Elec. Ballast"/>
    <x v="4"/>
    <x v="22"/>
    <s v="Lamp"/>
    <n v="12"/>
    <n v="54"/>
    <n v="0.27"/>
    <n v="1017.24"/>
  </r>
  <r>
    <n v="3106"/>
    <x v="12"/>
    <x v="2"/>
    <x v="0"/>
    <n v="402137"/>
    <s v="Lighting - 2 Ft 2nd Gen. T-8 with Elec. Ballast"/>
    <x v="4"/>
    <x v="22"/>
    <s v="Lamp"/>
    <n v="53"/>
    <n v="238.5"/>
    <n v="1.2"/>
    <n v="7053.13"/>
  </r>
  <r>
    <n v="3106"/>
    <x v="12"/>
    <x v="2"/>
    <x v="0"/>
    <n v="402137"/>
    <s v="Lighting - 2 Ft 2nd Gen. T-8 with Elec. Ballast"/>
    <x v="4"/>
    <x v="22"/>
    <s v="Lamp"/>
    <n v="68"/>
    <n v="306"/>
    <n v="0.02"/>
    <n v="3888.4"/>
  </r>
  <r>
    <n v="3106"/>
    <x v="12"/>
    <x v="2"/>
    <x v="0"/>
    <n v="402137"/>
    <s v="Lighting - 2 Ft 2nd Gen. T-8 with Elec. Ballast"/>
    <x v="4"/>
    <x v="22"/>
    <s v="Lamp"/>
    <n v="6"/>
    <n v="27"/>
    <n v="0.11"/>
    <n v="399.99"/>
  </r>
  <r>
    <n v="3106"/>
    <x v="12"/>
    <x v="2"/>
    <x v="0"/>
    <n v="402137"/>
    <s v="Lighting - 2 Ft 2nd Gen. T-8 with Elec. Ballast"/>
    <x v="4"/>
    <x v="22"/>
    <s v="Lamp"/>
    <n v="10"/>
    <n v="45"/>
    <n v="0.21"/>
    <n v="1192.57"/>
  </r>
  <r>
    <n v="3106"/>
    <x v="12"/>
    <x v="2"/>
    <x v="0"/>
    <n v="402137"/>
    <s v="Lighting - 2 Ft 2nd Gen. T-8 with Elec. Ballast"/>
    <x v="4"/>
    <x v="22"/>
    <s v="Lamp"/>
    <n v="6"/>
    <n v="27"/>
    <n v="2.64E-3"/>
    <n v="322.02"/>
  </r>
  <r>
    <n v="3106"/>
    <x v="12"/>
    <x v="2"/>
    <x v="0"/>
    <n v="402137"/>
    <s v="Lighting - 2 Ft 2nd Gen. T-8 with Elec. Ballast"/>
    <x v="4"/>
    <x v="22"/>
    <s v="Lamp"/>
    <n v="30"/>
    <n v="135"/>
    <n v="0.56999999999999995"/>
    <n v="1999.99"/>
  </r>
  <r>
    <n v="3106"/>
    <x v="12"/>
    <x v="2"/>
    <x v="0"/>
    <n v="402137"/>
    <s v="Lighting - 2 Ft 2nd Gen. T-8 with Elec. Ballast"/>
    <x v="4"/>
    <x v="22"/>
    <s v="Lamp"/>
    <n v="12"/>
    <n v="54"/>
    <n v="0.22"/>
    <n v="799.99"/>
  </r>
  <r>
    <n v="3106"/>
    <x v="12"/>
    <x v="2"/>
    <x v="0"/>
    <n v="402137"/>
    <s v="Lighting - 2 Ft 2nd Gen. T-8 with Elec. Ballast"/>
    <x v="4"/>
    <x v="22"/>
    <s v="Lamp"/>
    <n v="6"/>
    <n v="27"/>
    <n v="0.11"/>
    <n v="399.99"/>
  </r>
  <r>
    <n v="3106"/>
    <x v="12"/>
    <x v="2"/>
    <x v="0"/>
    <n v="402137"/>
    <s v="Lighting - 2 Ft 2nd Gen. T-8 with Elec. Ballast"/>
    <x v="4"/>
    <x v="22"/>
    <s v="Lamp"/>
    <n v="3"/>
    <n v="13.5"/>
    <n v="0.05"/>
    <n v="199.99"/>
  </r>
  <r>
    <n v="3106"/>
    <x v="12"/>
    <x v="2"/>
    <x v="0"/>
    <n v="402137"/>
    <s v="Lighting - 2 Ft 2nd Gen. T-8 with Elec. Ballast"/>
    <x v="4"/>
    <x v="22"/>
    <s v="Lamp"/>
    <n v="4"/>
    <n v="18"/>
    <n v="7.0000000000000007E-2"/>
    <n v="266.66000000000003"/>
  </r>
  <r>
    <n v="3106"/>
    <x v="12"/>
    <x v="2"/>
    <x v="0"/>
    <n v="402137"/>
    <s v="Lighting - 2 Ft 2nd Gen. T-8 with Elec. Ballast"/>
    <x v="4"/>
    <x v="22"/>
    <s v="Lamp"/>
    <n v="14"/>
    <n v="63"/>
    <n v="0.2"/>
    <n v="892.3"/>
  </r>
  <r>
    <n v="3106"/>
    <x v="12"/>
    <x v="2"/>
    <x v="0"/>
    <n v="402137"/>
    <s v="Lighting - 2 Ft 2nd Gen. T-8 with Elec. Ballast"/>
    <x v="4"/>
    <x v="22"/>
    <s v="Lamp"/>
    <n v="4"/>
    <n v="18"/>
    <n v="7.0000000000000007E-2"/>
    <n v="266.66000000000003"/>
  </r>
  <r>
    <n v="3106"/>
    <x v="12"/>
    <x v="2"/>
    <x v="0"/>
    <n v="402137"/>
    <s v="Lighting - 2 Ft 2nd Gen. T-8 with Elec. Ballast"/>
    <x v="4"/>
    <x v="22"/>
    <s v="Lamp"/>
    <n v="10"/>
    <n v="45"/>
    <n v="0.19"/>
    <n v="666.66"/>
  </r>
  <r>
    <n v="3106"/>
    <x v="12"/>
    <x v="2"/>
    <x v="0"/>
    <n v="402137"/>
    <s v="Lighting - 2 Ft 2nd Gen. T-8 with Elec. Ballast"/>
    <x v="4"/>
    <x v="22"/>
    <s v="Lamp"/>
    <n v="7"/>
    <n v="31.5"/>
    <n v="0.13"/>
    <n v="466.66"/>
  </r>
  <r>
    <n v="3106"/>
    <x v="12"/>
    <x v="2"/>
    <x v="0"/>
    <n v="402137"/>
    <s v="Lighting - 2 Ft 2nd Gen. T-8 with Elec. Ballast"/>
    <x v="4"/>
    <x v="22"/>
    <s v="Lamp"/>
    <n v="2"/>
    <n v="9"/>
    <n v="8.8000000000000003E-4"/>
    <n v="108.28"/>
  </r>
  <r>
    <n v="3106"/>
    <x v="12"/>
    <x v="2"/>
    <x v="0"/>
    <n v="402137"/>
    <s v="Lighting - 2 Ft 2nd Gen. T-8 with Elec. Ballast"/>
    <x v="4"/>
    <x v="22"/>
    <s v="Lamp"/>
    <n v="24"/>
    <n v="108"/>
    <n v="0.45"/>
    <n v="1599.99"/>
  </r>
  <r>
    <n v="3106"/>
    <x v="12"/>
    <x v="2"/>
    <x v="0"/>
    <n v="402137"/>
    <s v="Lighting - 2 Ft 2nd Gen. T-8 with Elec. Ballast"/>
    <x v="4"/>
    <x v="22"/>
    <s v="Lamp"/>
    <n v="20"/>
    <n v="90"/>
    <n v="0.41"/>
    <n v="1710.28"/>
  </r>
  <r>
    <n v="3106"/>
    <x v="12"/>
    <x v="2"/>
    <x v="0"/>
    <n v="402137"/>
    <s v="Lighting - 2 Ft 2nd Gen. T-8 with Elec. Ballast"/>
    <x v="4"/>
    <x v="22"/>
    <s v="Lamp"/>
    <n v="52"/>
    <n v="234"/>
    <n v="1.2"/>
    <n v="6920.05"/>
  </r>
  <r>
    <n v="3106"/>
    <x v="12"/>
    <x v="2"/>
    <x v="0"/>
    <n v="402137"/>
    <s v="Lighting - 2 Ft 2nd Gen. T-8 with Elec. Ballast"/>
    <x v="4"/>
    <x v="22"/>
    <s v="Lamp"/>
    <n v="40"/>
    <n v="180"/>
    <n v="0.26"/>
    <n v="1887.6"/>
  </r>
  <r>
    <n v="3106"/>
    <x v="12"/>
    <x v="2"/>
    <x v="0"/>
    <n v="402137"/>
    <s v="Lighting - 2 Ft 2nd Gen. T-8 with Elec. Ballast"/>
    <x v="4"/>
    <x v="22"/>
    <s v="Lamp"/>
    <n v="48"/>
    <n v="216"/>
    <n v="0.61"/>
    <n v="3031.77"/>
  </r>
  <r>
    <n v="3106"/>
    <x v="12"/>
    <x v="2"/>
    <x v="0"/>
    <n v="402137"/>
    <s v="Lighting - 2 Ft 2nd Gen. T-8 with Elec. Ballast"/>
    <x v="4"/>
    <x v="22"/>
    <s v="Lamp"/>
    <n v="8"/>
    <n v="36"/>
    <n v="0.18"/>
    <n v="856.73"/>
  </r>
  <r>
    <n v="3106"/>
    <x v="12"/>
    <x v="2"/>
    <x v="0"/>
    <n v="402137"/>
    <s v="Lighting - 2 Ft 2nd Gen. T-8 with Elec. Ballast"/>
    <x v="4"/>
    <x v="22"/>
    <s v="Lamp"/>
    <n v="34"/>
    <n v="153"/>
    <n v="0.64"/>
    <n v="2266.66"/>
  </r>
  <r>
    <n v="3106"/>
    <x v="12"/>
    <x v="2"/>
    <x v="0"/>
    <n v="402138"/>
    <s v="Lighting - 3 Ft 2nd Gen. T-8 with Elec. Ballast"/>
    <x v="4"/>
    <x v="22"/>
    <s v="Lamp"/>
    <n v="16"/>
    <n v="88"/>
    <n v="0.25"/>
    <n v="889.57"/>
  </r>
  <r>
    <n v="3106"/>
    <x v="12"/>
    <x v="2"/>
    <x v="0"/>
    <n v="402138"/>
    <s v="Lighting - 3 Ft 2nd Gen. T-8 with Elec. Ballast"/>
    <x v="4"/>
    <x v="22"/>
    <s v="Lamp"/>
    <n v="3"/>
    <n v="16.5"/>
    <n v="0.05"/>
    <n v="208.07"/>
  </r>
  <r>
    <n v="3106"/>
    <x v="12"/>
    <x v="2"/>
    <x v="0"/>
    <n v="402138"/>
    <s v="Lighting - 3 Ft 2nd Gen. T-8 with Elec. Ballast"/>
    <x v="4"/>
    <x v="22"/>
    <s v="Lamp"/>
    <n v="17"/>
    <n v="93.5"/>
    <n v="0.27"/>
    <n v="945.17"/>
  </r>
  <r>
    <n v="3106"/>
    <x v="12"/>
    <x v="2"/>
    <x v="0"/>
    <n v="402138"/>
    <s v="Lighting - 3 Ft 2nd Gen. T-8 with Elec. Ballast"/>
    <x v="4"/>
    <x v="22"/>
    <s v="Lamp"/>
    <n v="78"/>
    <n v="429"/>
    <n v="1.26"/>
    <n v="4336.67"/>
  </r>
  <r>
    <n v="3106"/>
    <x v="12"/>
    <x v="2"/>
    <x v="0"/>
    <n v="402138"/>
    <s v="Lighting - 3 Ft 2nd Gen. T-8 with Elec. Ballast"/>
    <x v="4"/>
    <x v="22"/>
    <s v="Lamp"/>
    <n v="19"/>
    <n v="104.5"/>
    <n v="0.3"/>
    <n v="1056.3599999999999"/>
  </r>
  <r>
    <n v="3106"/>
    <x v="12"/>
    <x v="2"/>
    <x v="0"/>
    <n v="402138"/>
    <s v="Lighting - 3 Ft 2nd Gen. T-8 with Elec. Ballast"/>
    <x v="4"/>
    <x v="22"/>
    <s v="Lamp"/>
    <n v="6"/>
    <n v="33"/>
    <n v="7.0000000000000007E-2"/>
    <n v="312.88"/>
  </r>
  <r>
    <n v="3106"/>
    <x v="12"/>
    <x v="2"/>
    <x v="0"/>
    <n v="402138"/>
    <s v="Lighting - 3 Ft 2nd Gen. T-8 with Elec. Ballast"/>
    <x v="4"/>
    <x v="22"/>
    <s v="Lamp"/>
    <n v="7"/>
    <n v="38.5"/>
    <n v="0.12"/>
    <n v="681.6"/>
  </r>
  <r>
    <n v="3106"/>
    <x v="12"/>
    <x v="2"/>
    <x v="0"/>
    <n v="402138"/>
    <s v="Lighting - 3 Ft 2nd Gen. T-8 with Elec. Ballast"/>
    <x v="4"/>
    <x v="22"/>
    <s v="Lamp"/>
    <n v="1"/>
    <n v="5.5"/>
    <n v="0.01"/>
    <n v="69.349999999999994"/>
  </r>
  <r>
    <n v="3106"/>
    <x v="12"/>
    <x v="2"/>
    <x v="0"/>
    <n v="402138"/>
    <s v="Lighting - 3 Ft 2nd Gen. T-8 with Elec. Ballast"/>
    <x v="4"/>
    <x v="22"/>
    <s v="Lamp"/>
    <n v="4"/>
    <n v="22"/>
    <n v="7.0000000000000007E-2"/>
    <n v="277.43"/>
  </r>
  <r>
    <n v="3106"/>
    <x v="12"/>
    <x v="2"/>
    <x v="0"/>
    <n v="402138"/>
    <s v="Lighting - 3 Ft 2nd Gen. T-8 with Elec. Ballast"/>
    <x v="4"/>
    <x v="22"/>
    <s v="Lamp"/>
    <n v="2"/>
    <n v="11"/>
    <n v="0.03"/>
    <n v="138.71"/>
  </r>
  <r>
    <n v="3106"/>
    <x v="12"/>
    <x v="2"/>
    <x v="0"/>
    <n v="402138"/>
    <s v="Lighting - 3 Ft 2nd Gen. T-8 with Elec. Ballast"/>
    <x v="4"/>
    <x v="22"/>
    <s v="Lamp"/>
    <n v="134"/>
    <n v="737"/>
    <n v="2.5499999999999998"/>
    <n v="11741.13"/>
  </r>
  <r>
    <n v="3106"/>
    <x v="12"/>
    <x v="2"/>
    <x v="0"/>
    <n v="402138"/>
    <s v="Lighting - 3 Ft 2nd Gen. T-8 with Elec. Ballast"/>
    <x v="4"/>
    <x v="22"/>
    <s v="Lamp"/>
    <n v="1"/>
    <n v="5.5"/>
    <n v="0.01"/>
    <n v="69.349999999999994"/>
  </r>
  <r>
    <n v="3106"/>
    <x v="12"/>
    <x v="2"/>
    <x v="0"/>
    <n v="402138"/>
    <s v="Lighting - 3 Ft 2nd Gen. T-8 with Elec. Ballast"/>
    <x v="4"/>
    <x v="22"/>
    <s v="Lamp"/>
    <n v="296"/>
    <n v="1628"/>
    <n v="1.61"/>
    <n v="11428.56"/>
  </r>
  <r>
    <n v="3106"/>
    <x v="12"/>
    <x v="2"/>
    <x v="0"/>
    <n v="402138"/>
    <s v="Lighting - 3 Ft 2nd Gen. T-8 with Elec. Ballast"/>
    <x v="4"/>
    <x v="22"/>
    <s v="Lamp"/>
    <n v="44"/>
    <n v="242"/>
    <n v="0.71"/>
    <n v="2446.3200000000002"/>
  </r>
  <r>
    <n v="3106"/>
    <x v="12"/>
    <x v="2"/>
    <x v="0"/>
    <n v="402138"/>
    <s v="Lighting - 3 Ft 2nd Gen. T-8 with Elec. Ballast"/>
    <x v="4"/>
    <x v="22"/>
    <s v="Lamp"/>
    <n v="18"/>
    <n v="99"/>
    <n v="0.33"/>
    <n v="1959.87"/>
  </r>
  <r>
    <n v="3106"/>
    <x v="12"/>
    <x v="2"/>
    <x v="0"/>
    <n v="402138"/>
    <s v="Lighting - 3 Ft 2nd Gen. T-8 with Elec. Ballast"/>
    <x v="4"/>
    <x v="22"/>
    <s v="Lamp"/>
    <n v="4"/>
    <n v="22"/>
    <n v="0.06"/>
    <n v="218.18"/>
  </r>
  <r>
    <n v="3106"/>
    <x v="12"/>
    <x v="2"/>
    <x v="0"/>
    <n v="402138"/>
    <s v="Lighting - 3 Ft 2nd Gen. T-8 with Elec. Ballast"/>
    <x v="4"/>
    <x v="22"/>
    <s v="Lamp"/>
    <n v="4"/>
    <n v="22"/>
    <n v="0.06"/>
    <n v="360.59"/>
  </r>
  <r>
    <n v="3106"/>
    <x v="12"/>
    <x v="2"/>
    <x v="0"/>
    <n v="402138"/>
    <s v="Lighting - 3 Ft 2nd Gen. T-8 with Elec. Ballast"/>
    <x v="4"/>
    <x v="22"/>
    <s v="Lamp"/>
    <n v="12"/>
    <n v="66"/>
    <n v="0.22"/>
    <n v="1306.58"/>
  </r>
  <r>
    <n v="3106"/>
    <x v="12"/>
    <x v="2"/>
    <x v="0"/>
    <n v="402138"/>
    <s v="Lighting - 3 Ft 2nd Gen. T-8 with Elec. Ballast"/>
    <x v="4"/>
    <x v="22"/>
    <s v="Lamp"/>
    <n v="3"/>
    <n v="16.5"/>
    <n v="0.03"/>
    <n v="155.03"/>
  </r>
  <r>
    <n v="3106"/>
    <x v="12"/>
    <x v="2"/>
    <x v="0"/>
    <n v="402138"/>
    <s v="Lighting - 3 Ft 2nd Gen. T-8 with Elec. Ballast"/>
    <x v="4"/>
    <x v="22"/>
    <s v="Lamp"/>
    <n v="150"/>
    <n v="825"/>
    <n v="0.05"/>
    <n v="6644.7"/>
  </r>
  <r>
    <n v="3106"/>
    <x v="12"/>
    <x v="2"/>
    <x v="0"/>
    <n v="402138"/>
    <s v="Lighting - 3 Ft 2nd Gen. T-8 with Elec. Ballast"/>
    <x v="4"/>
    <x v="22"/>
    <s v="Lamp"/>
    <n v="2"/>
    <n v="11"/>
    <n v="0.03"/>
    <n v="110.24"/>
  </r>
  <r>
    <n v="3106"/>
    <x v="12"/>
    <x v="2"/>
    <x v="0"/>
    <n v="402138"/>
    <s v="Lighting - 3 Ft 2nd Gen. T-8 with Elec. Ballast"/>
    <x v="4"/>
    <x v="22"/>
    <s v="Lamp"/>
    <n v="40"/>
    <n v="220"/>
    <n v="0.21"/>
    <n v="1544.4"/>
  </r>
  <r>
    <n v="3106"/>
    <x v="12"/>
    <x v="2"/>
    <x v="0"/>
    <n v="402138"/>
    <s v="Lighting - 3 Ft 2nd Gen. T-8 with Elec. Ballast"/>
    <x v="4"/>
    <x v="22"/>
    <s v="Lamp"/>
    <n v="8"/>
    <n v="44"/>
    <n v="0.15"/>
    <n v="871.05"/>
  </r>
  <r>
    <n v="3106"/>
    <x v="12"/>
    <x v="2"/>
    <x v="0"/>
    <n v="402139"/>
    <s v="Lighting - 4 Ft 2nd Gen. T-8 with Elec. Ballast"/>
    <x v="4"/>
    <x v="22"/>
    <s v="Lamp"/>
    <n v="60"/>
    <n v="330"/>
    <n v="0.52"/>
    <n v="1817.02"/>
  </r>
  <r>
    <n v="3106"/>
    <x v="12"/>
    <x v="2"/>
    <x v="0"/>
    <n v="402139"/>
    <s v="Lighting - 4 Ft 2nd Gen. T-8 with Elec. Ballast"/>
    <x v="4"/>
    <x v="22"/>
    <s v="Lamp"/>
    <n v="220"/>
    <n v="1210"/>
    <n v="2.1800000000000002"/>
    <n v="8181.85"/>
  </r>
  <r>
    <n v="3106"/>
    <x v="12"/>
    <x v="2"/>
    <x v="0"/>
    <n v="402139"/>
    <s v="Lighting - 4 Ft 2nd Gen. T-8 with Elec. Ballast"/>
    <x v="4"/>
    <x v="22"/>
    <s v="Lamp"/>
    <n v="34"/>
    <n v="187"/>
    <n v="0.34"/>
    <n v="1244.27"/>
  </r>
  <r>
    <n v="3106"/>
    <x v="12"/>
    <x v="2"/>
    <x v="0"/>
    <n v="402139"/>
    <s v="Lighting - 4 Ft 2nd Gen. T-8 with Elec. Ballast"/>
    <x v="4"/>
    <x v="22"/>
    <s v="Lamp"/>
    <n v="8"/>
    <n v="44"/>
    <n v="0.08"/>
    <n v="292.76"/>
  </r>
  <r>
    <n v="3106"/>
    <x v="12"/>
    <x v="2"/>
    <x v="0"/>
    <n v="402139"/>
    <s v="Lighting - 4 Ft 2nd Gen. T-8 with Elec. Ballast"/>
    <x v="4"/>
    <x v="22"/>
    <s v="Lamp"/>
    <n v="32"/>
    <n v="176"/>
    <n v="0.32"/>
    <n v="1171.07"/>
  </r>
  <r>
    <n v="3106"/>
    <x v="12"/>
    <x v="2"/>
    <x v="0"/>
    <n v="402139"/>
    <s v="Lighting - 4 Ft 2nd Gen. T-8 with Elec. Ballast"/>
    <x v="4"/>
    <x v="22"/>
    <s v="Lamp"/>
    <n v="60"/>
    <n v="330"/>
    <n v="0.01"/>
    <n v="1418.68"/>
  </r>
  <r>
    <n v="3106"/>
    <x v="12"/>
    <x v="2"/>
    <x v="0"/>
    <n v="402139"/>
    <s v="Lighting - 4 Ft 2nd Gen. T-8 with Elec. Ballast"/>
    <x v="4"/>
    <x v="22"/>
    <s v="Lamp"/>
    <n v="78"/>
    <n v="429"/>
    <n v="0.78"/>
    <n v="2854.5"/>
  </r>
  <r>
    <n v="3106"/>
    <x v="12"/>
    <x v="2"/>
    <x v="0"/>
    <n v="402139"/>
    <s v="Lighting - 4 Ft 2nd Gen. T-8 with Elec. Ballast"/>
    <x v="4"/>
    <x v="22"/>
    <s v="Lamp"/>
    <n v="344"/>
    <n v="1892"/>
    <n v="2.5499999999999998"/>
    <n v="16022.52"/>
  </r>
  <r>
    <n v="3106"/>
    <x v="12"/>
    <x v="2"/>
    <x v="0"/>
    <n v="402139"/>
    <s v="Lighting - 4 Ft 2nd Gen. T-8 with Elec. Ballast"/>
    <x v="4"/>
    <x v="22"/>
    <s v="Lamp"/>
    <n v="70"/>
    <n v="385"/>
    <n v="0.55000000000000004"/>
    <n v="2208.61"/>
  </r>
  <r>
    <n v="3106"/>
    <x v="12"/>
    <x v="2"/>
    <x v="0"/>
    <n v="402139"/>
    <s v="Lighting - 4 Ft 2nd Gen. T-8 with Elec. Ballast"/>
    <x v="4"/>
    <x v="22"/>
    <s v="Lamp"/>
    <n v="126"/>
    <n v="693"/>
    <n v="1.29"/>
    <n v="4694.84"/>
  </r>
  <r>
    <n v="3106"/>
    <x v="12"/>
    <x v="2"/>
    <x v="0"/>
    <n v="402139"/>
    <s v="Lighting - 4 Ft 2nd Gen. T-8 with Elec. Ballast"/>
    <x v="4"/>
    <x v="22"/>
    <s v="Lamp"/>
    <n v="1548"/>
    <n v="8514"/>
    <n v="12.19"/>
    <n v="48841.98"/>
  </r>
  <r>
    <n v="3106"/>
    <x v="12"/>
    <x v="2"/>
    <x v="0"/>
    <n v="402139"/>
    <s v="Lighting - 4 Ft 2nd Gen. T-8 with Elec. Ballast"/>
    <x v="4"/>
    <x v="22"/>
    <s v="Lamp"/>
    <n v="170"/>
    <n v="935"/>
    <n v="1.33"/>
    <n v="5363.78"/>
  </r>
  <r>
    <n v="3106"/>
    <x v="12"/>
    <x v="2"/>
    <x v="0"/>
    <n v="402139"/>
    <s v="Lighting - 4 Ft 2nd Gen. T-8 with Elec. Ballast"/>
    <x v="4"/>
    <x v="22"/>
    <s v="Lamp"/>
    <n v="4018"/>
    <n v="22099"/>
    <n v="31.64"/>
    <n v="126774.59"/>
  </r>
  <r>
    <n v="3106"/>
    <x v="12"/>
    <x v="2"/>
    <x v="0"/>
    <n v="402139"/>
    <s v="Lighting - 4 Ft 2nd Gen. T-8 with Elec. Ballast"/>
    <x v="4"/>
    <x v="22"/>
    <s v="Lamp"/>
    <n v="92"/>
    <n v="506"/>
    <n v="0.73"/>
    <n v="2715.2"/>
  </r>
  <r>
    <n v="3106"/>
    <x v="12"/>
    <x v="2"/>
    <x v="0"/>
    <n v="402139"/>
    <s v="Lighting - 4 Ft 2nd Gen. T-8 with Elec. Ballast"/>
    <x v="4"/>
    <x v="22"/>
    <s v="Lamp"/>
    <n v="36"/>
    <n v="198"/>
    <n v="0.28000000000000003"/>
    <n v="1062.47"/>
  </r>
  <r>
    <n v="3106"/>
    <x v="12"/>
    <x v="2"/>
    <x v="0"/>
    <n v="402139"/>
    <s v="Lighting - 4 Ft 2nd Gen. T-8 with Elec. Ballast"/>
    <x v="4"/>
    <x v="22"/>
    <s v="Lamp"/>
    <n v="80"/>
    <n v="440"/>
    <n v="0.63"/>
    <n v="2361.04"/>
  </r>
  <r>
    <n v="3106"/>
    <x v="12"/>
    <x v="2"/>
    <x v="0"/>
    <n v="402139"/>
    <s v="Lighting - 4 Ft 2nd Gen. T-8 with Elec. Ballast"/>
    <x v="4"/>
    <x v="22"/>
    <s v="Lamp"/>
    <n v="68"/>
    <n v="374"/>
    <n v="0.54"/>
    <n v="2006.89"/>
  </r>
  <r>
    <n v="3106"/>
    <x v="12"/>
    <x v="2"/>
    <x v="0"/>
    <n v="402139"/>
    <s v="Lighting - 4 Ft 2nd Gen. T-8 with Elec. Ballast"/>
    <x v="4"/>
    <x v="22"/>
    <s v="Lamp"/>
    <n v="53"/>
    <n v="291.5"/>
    <n v="0.42"/>
    <n v="1564.19"/>
  </r>
  <r>
    <n v="3106"/>
    <x v="12"/>
    <x v="2"/>
    <x v="0"/>
    <n v="402139"/>
    <s v="Lighting - 4 Ft 2nd Gen. T-8 with Elec. Ballast"/>
    <x v="4"/>
    <x v="22"/>
    <s v="Lamp"/>
    <n v="36"/>
    <n v="198"/>
    <n v="0.36"/>
    <n v="1341.38"/>
  </r>
  <r>
    <n v="3106"/>
    <x v="12"/>
    <x v="2"/>
    <x v="0"/>
    <n v="402139"/>
    <s v="Lighting - 4 Ft 2nd Gen. T-8 with Elec. Ballast"/>
    <x v="4"/>
    <x v="22"/>
    <s v="Lamp"/>
    <n v="56"/>
    <n v="308"/>
    <n v="0.44"/>
    <n v="1652.73"/>
  </r>
  <r>
    <n v="3106"/>
    <x v="12"/>
    <x v="2"/>
    <x v="0"/>
    <n v="402139"/>
    <s v="Lighting - 4 Ft 2nd Gen. T-8 with Elec. Ballast"/>
    <x v="4"/>
    <x v="22"/>
    <s v="Lamp"/>
    <n v="48"/>
    <n v="264"/>
    <n v="0.38"/>
    <n v="1416.62"/>
  </r>
  <r>
    <n v="3106"/>
    <x v="12"/>
    <x v="2"/>
    <x v="0"/>
    <n v="402139"/>
    <s v="Lighting - 4 Ft 2nd Gen. T-8 with Elec. Ballast"/>
    <x v="4"/>
    <x v="22"/>
    <s v="Lamp"/>
    <n v="81"/>
    <n v="445.5"/>
    <n v="0.71"/>
    <n v="2452.98"/>
  </r>
  <r>
    <n v="3106"/>
    <x v="12"/>
    <x v="2"/>
    <x v="0"/>
    <n v="402139"/>
    <s v="Lighting - 4 Ft 2nd Gen. T-8 with Elec. Ballast"/>
    <x v="4"/>
    <x v="22"/>
    <s v="Lamp"/>
    <n v="52"/>
    <n v="286"/>
    <n v="0.41"/>
    <n v="1534.68"/>
  </r>
  <r>
    <n v="3106"/>
    <x v="12"/>
    <x v="2"/>
    <x v="0"/>
    <n v="402139"/>
    <s v="Lighting - 4 Ft 2nd Gen. T-8 with Elec. Ballast"/>
    <x v="4"/>
    <x v="22"/>
    <s v="Lamp"/>
    <n v="42"/>
    <n v="231"/>
    <n v="0.37"/>
    <n v="1271.9100000000001"/>
  </r>
  <r>
    <n v="3106"/>
    <x v="12"/>
    <x v="2"/>
    <x v="0"/>
    <n v="402139"/>
    <s v="Lighting - 4 Ft 2nd Gen. T-8 with Elec. Ballast"/>
    <x v="4"/>
    <x v="22"/>
    <s v="Lamp"/>
    <n v="34"/>
    <n v="187"/>
    <n v="0.28999999999999998"/>
    <n v="1029.6400000000001"/>
  </r>
  <r>
    <n v="3106"/>
    <x v="12"/>
    <x v="2"/>
    <x v="0"/>
    <n v="402139"/>
    <s v="Lighting - 4 Ft 2nd Gen. T-8 with Elec. Ballast"/>
    <x v="4"/>
    <x v="22"/>
    <s v="Lamp"/>
    <n v="30"/>
    <n v="165"/>
    <n v="0.23"/>
    <n v="885.39"/>
  </r>
  <r>
    <n v="3106"/>
    <x v="12"/>
    <x v="2"/>
    <x v="0"/>
    <n v="402139"/>
    <s v="Lighting - 4 Ft 2nd Gen. T-8 with Elec. Ballast"/>
    <x v="4"/>
    <x v="22"/>
    <s v="Lamp"/>
    <n v="30"/>
    <n v="165"/>
    <n v="0.26"/>
    <n v="908.51"/>
  </r>
  <r>
    <n v="3106"/>
    <x v="12"/>
    <x v="2"/>
    <x v="0"/>
    <n v="402139"/>
    <s v="Lighting - 4 Ft 2nd Gen. T-8 with Elec. Ballast"/>
    <x v="4"/>
    <x v="22"/>
    <s v="Lamp"/>
    <n v="66"/>
    <n v="363"/>
    <n v="0.67"/>
    <n v="2459.1999999999998"/>
  </r>
  <r>
    <n v="3106"/>
    <x v="12"/>
    <x v="2"/>
    <x v="0"/>
    <n v="402139"/>
    <s v="Lighting - 4 Ft 2nd Gen. T-8 with Elec. Ballast"/>
    <x v="4"/>
    <x v="22"/>
    <s v="Lamp"/>
    <n v="38"/>
    <n v="209"/>
    <n v="0.28999999999999998"/>
    <n v="1198.96"/>
  </r>
  <r>
    <n v="3106"/>
    <x v="12"/>
    <x v="2"/>
    <x v="0"/>
    <n v="402139"/>
    <s v="Lighting - 4 Ft 2nd Gen. T-8 with Elec. Ballast"/>
    <x v="4"/>
    <x v="22"/>
    <s v="Lamp"/>
    <n v="220"/>
    <n v="1210"/>
    <n v="1.73"/>
    <n v="6941.36"/>
  </r>
  <r>
    <n v="3106"/>
    <x v="12"/>
    <x v="2"/>
    <x v="0"/>
    <n v="402139"/>
    <s v="Lighting - 4 Ft 2nd Gen. T-8 with Elec. Ballast"/>
    <x v="4"/>
    <x v="22"/>
    <s v="Lamp"/>
    <n v="30"/>
    <n v="165"/>
    <n v="0.23"/>
    <n v="946.55"/>
  </r>
  <r>
    <n v="3106"/>
    <x v="12"/>
    <x v="2"/>
    <x v="0"/>
    <n v="402139"/>
    <s v="Lighting - 4 Ft 2nd Gen. T-8 with Elec. Ballast"/>
    <x v="4"/>
    <x v="22"/>
    <s v="Lamp"/>
    <n v="264"/>
    <n v="1452"/>
    <n v="2.5499999999999998"/>
    <n v="12005.82"/>
  </r>
  <r>
    <n v="3106"/>
    <x v="12"/>
    <x v="2"/>
    <x v="0"/>
    <n v="402139"/>
    <s v="Lighting - 4 Ft 2nd Gen. T-8 with Elec. Ballast"/>
    <x v="4"/>
    <x v="22"/>
    <s v="Lamp"/>
    <n v="2"/>
    <n v="11"/>
    <n v="0.02"/>
    <n v="73.19"/>
  </r>
  <r>
    <n v="3106"/>
    <x v="12"/>
    <x v="2"/>
    <x v="0"/>
    <n v="402139"/>
    <s v="Lighting - 4 Ft 2nd Gen. T-8 with Elec. Ballast"/>
    <x v="4"/>
    <x v="22"/>
    <s v="Lamp"/>
    <n v="4"/>
    <n v="22"/>
    <n v="0.04"/>
    <n v="149.04"/>
  </r>
  <r>
    <n v="3106"/>
    <x v="12"/>
    <x v="2"/>
    <x v="0"/>
    <n v="402139"/>
    <s v="Lighting - 4 Ft 2nd Gen. T-8 with Elec. Ballast"/>
    <x v="4"/>
    <x v="22"/>
    <s v="Lamp"/>
    <n v="4"/>
    <n v="22"/>
    <n v="0.04"/>
    <n v="149.04"/>
  </r>
  <r>
    <n v="3106"/>
    <x v="12"/>
    <x v="2"/>
    <x v="0"/>
    <n v="402139"/>
    <s v="Lighting - 4 Ft 2nd Gen. T-8 with Elec. Ballast"/>
    <x v="4"/>
    <x v="22"/>
    <s v="Lamp"/>
    <n v="70"/>
    <n v="385"/>
    <n v="0.67"/>
    <n v="3183.36"/>
  </r>
  <r>
    <n v="3106"/>
    <x v="12"/>
    <x v="2"/>
    <x v="0"/>
    <n v="402139"/>
    <s v="Lighting - 4 Ft 2nd Gen. T-8 with Elec. Ballast"/>
    <x v="4"/>
    <x v="22"/>
    <s v="Lamp"/>
    <n v="125"/>
    <n v="687.5"/>
    <n v="0.98"/>
    <n v="3943.95"/>
  </r>
  <r>
    <n v="3106"/>
    <x v="12"/>
    <x v="2"/>
    <x v="0"/>
    <n v="402139"/>
    <s v="Lighting - 4 Ft 2nd Gen. T-8 with Elec. Ballast"/>
    <x v="4"/>
    <x v="22"/>
    <s v="Lamp"/>
    <n v="8"/>
    <n v="44"/>
    <n v="7.0000000000000007E-2"/>
    <n v="364.95"/>
  </r>
  <r>
    <n v="3106"/>
    <x v="12"/>
    <x v="2"/>
    <x v="0"/>
    <n v="402139"/>
    <s v="Lighting - 4 Ft 2nd Gen. T-8 with Elec. Ballast"/>
    <x v="4"/>
    <x v="22"/>
    <s v="Lamp"/>
    <n v="105"/>
    <n v="577.5"/>
    <n v="0.82"/>
    <n v="3312.92"/>
  </r>
  <r>
    <n v="3106"/>
    <x v="12"/>
    <x v="2"/>
    <x v="0"/>
    <n v="402139"/>
    <s v="Lighting - 4 Ft 2nd Gen. T-8 with Elec. Ballast"/>
    <x v="4"/>
    <x v="22"/>
    <s v="Lamp"/>
    <n v="28"/>
    <n v="154"/>
    <n v="0.28000000000000003"/>
    <n v="1043.29"/>
  </r>
  <r>
    <n v="3106"/>
    <x v="12"/>
    <x v="2"/>
    <x v="0"/>
    <n v="402139"/>
    <s v="Lighting - 4 Ft 2nd Gen. T-8 with Elec. Ballast"/>
    <x v="4"/>
    <x v="22"/>
    <s v="Lamp"/>
    <n v="4"/>
    <n v="22"/>
    <n v="0.03"/>
    <n v="182.47"/>
  </r>
  <r>
    <n v="3106"/>
    <x v="12"/>
    <x v="2"/>
    <x v="0"/>
    <n v="402139"/>
    <s v="Lighting - 4 Ft 2nd Gen. T-8 with Elec. Ballast"/>
    <x v="4"/>
    <x v="22"/>
    <s v="Lamp"/>
    <n v="32"/>
    <n v="176"/>
    <n v="0.32"/>
    <n v="1171.07"/>
  </r>
  <r>
    <n v="3106"/>
    <x v="12"/>
    <x v="2"/>
    <x v="0"/>
    <n v="402139"/>
    <s v="Lighting - 4 Ft 2nd Gen. T-8 with Elec. Ballast"/>
    <x v="4"/>
    <x v="22"/>
    <s v="Lamp"/>
    <n v="4"/>
    <n v="22"/>
    <n v="0.04"/>
    <n v="146.38"/>
  </r>
  <r>
    <n v="3106"/>
    <x v="12"/>
    <x v="2"/>
    <x v="0"/>
    <n v="402139"/>
    <s v="Lighting - 4 Ft 2nd Gen. T-8 with Elec. Ballast"/>
    <x v="4"/>
    <x v="22"/>
    <s v="Lamp"/>
    <n v="16"/>
    <n v="88"/>
    <n v="0.12"/>
    <n v="772.01"/>
  </r>
  <r>
    <n v="3106"/>
    <x v="12"/>
    <x v="2"/>
    <x v="0"/>
    <n v="402139"/>
    <s v="Lighting - 4 Ft 2nd Gen. T-8 with Elec. Ballast"/>
    <x v="4"/>
    <x v="22"/>
    <s v="Lamp"/>
    <n v="118"/>
    <n v="649"/>
    <n v="1.21"/>
    <n v="4396.76"/>
  </r>
  <r>
    <n v="3106"/>
    <x v="12"/>
    <x v="2"/>
    <x v="0"/>
    <n v="402139"/>
    <s v="Lighting - 4 Ft 2nd Gen. T-8 with Elec. Ballast"/>
    <x v="4"/>
    <x v="22"/>
    <s v="Lamp"/>
    <n v="26"/>
    <n v="143"/>
    <n v="0.26"/>
    <n v="968.77"/>
  </r>
  <r>
    <n v="3106"/>
    <x v="12"/>
    <x v="2"/>
    <x v="0"/>
    <n v="402139"/>
    <s v="Lighting - 4 Ft 2nd Gen. T-8 with Elec. Ballast"/>
    <x v="4"/>
    <x v="22"/>
    <s v="Lamp"/>
    <n v="6"/>
    <n v="33"/>
    <n v="0.06"/>
    <n v="219.57"/>
  </r>
  <r>
    <n v="3106"/>
    <x v="12"/>
    <x v="2"/>
    <x v="0"/>
    <n v="402139"/>
    <s v="Lighting - 4 Ft 2nd Gen. T-8 with Elec. Ballast"/>
    <x v="4"/>
    <x v="22"/>
    <s v="Lamp"/>
    <n v="105"/>
    <n v="577.5"/>
    <n v="1.02"/>
    <n v="4789.97"/>
  </r>
  <r>
    <n v="3106"/>
    <x v="12"/>
    <x v="2"/>
    <x v="0"/>
    <n v="402139"/>
    <s v="Lighting - 4 Ft 2nd Gen. T-8 with Elec. Ballast"/>
    <x v="4"/>
    <x v="22"/>
    <s v="Lamp"/>
    <n v="81"/>
    <n v="445.5"/>
    <n v="0.81"/>
    <n v="2964.29"/>
  </r>
  <r>
    <n v="3106"/>
    <x v="12"/>
    <x v="2"/>
    <x v="0"/>
    <n v="402139"/>
    <s v="Lighting - 4 Ft 2nd Gen. T-8 with Elec. Ballast"/>
    <x v="4"/>
    <x v="22"/>
    <s v="Lamp"/>
    <n v="200"/>
    <n v="1100"/>
    <n v="2.0099999999999998"/>
    <n v="7319.23"/>
  </r>
  <r>
    <n v="3106"/>
    <x v="12"/>
    <x v="2"/>
    <x v="0"/>
    <n v="402139"/>
    <s v="Lighting - 4 Ft 2nd Gen. T-8 with Elec. Ballast"/>
    <x v="4"/>
    <x v="22"/>
    <s v="Lamp"/>
    <n v="312"/>
    <n v="1716"/>
    <n v="3.02"/>
    <n v="11463.65"/>
  </r>
  <r>
    <n v="3106"/>
    <x v="12"/>
    <x v="2"/>
    <x v="0"/>
    <n v="402139"/>
    <s v="Lighting - 4 Ft 2nd Gen. T-8 with Elec. Ballast"/>
    <x v="4"/>
    <x v="22"/>
    <s v="Lamp"/>
    <n v="936"/>
    <n v="5148"/>
    <n v="7.82"/>
    <n v="50037.42"/>
  </r>
  <r>
    <n v="3106"/>
    <x v="12"/>
    <x v="2"/>
    <x v="0"/>
    <n v="402139"/>
    <s v="Lighting - 4 Ft 2nd Gen. T-8 with Elec. Ballast"/>
    <x v="4"/>
    <x v="22"/>
    <s v="Lamp"/>
    <n v="48"/>
    <n v="264"/>
    <n v="0.49"/>
    <n v="1788.51"/>
  </r>
  <r>
    <n v="3106"/>
    <x v="12"/>
    <x v="2"/>
    <x v="0"/>
    <n v="402139"/>
    <s v="Lighting - 4 Ft 2nd Gen. T-8 with Elec. Ballast"/>
    <x v="4"/>
    <x v="22"/>
    <s v="Lamp"/>
    <n v="2"/>
    <n v="11"/>
    <n v="0.01"/>
    <n v="91.23"/>
  </r>
  <r>
    <n v="3106"/>
    <x v="12"/>
    <x v="2"/>
    <x v="0"/>
    <n v="402139"/>
    <s v="Lighting - 4 Ft 2nd Gen. T-8 with Elec. Ballast"/>
    <x v="4"/>
    <x v="22"/>
    <s v="Lamp"/>
    <n v="190"/>
    <n v="1045"/>
    <n v="1.91"/>
    <n v="6953.27"/>
  </r>
  <r>
    <n v="3106"/>
    <x v="12"/>
    <x v="2"/>
    <x v="0"/>
    <n v="402139"/>
    <s v="Lighting - 4 Ft 2nd Gen. T-8 with Elec. Ballast"/>
    <x v="4"/>
    <x v="22"/>
    <s v="Lamp"/>
    <n v="19"/>
    <n v="104.5"/>
    <n v="0.18"/>
    <n v="864.05"/>
  </r>
  <r>
    <n v="3106"/>
    <x v="12"/>
    <x v="2"/>
    <x v="0"/>
    <n v="402139"/>
    <s v="Lighting - 4 Ft 2nd Gen. T-8 with Elec. Ballast"/>
    <x v="4"/>
    <x v="22"/>
    <s v="Lamp"/>
    <n v="356"/>
    <n v="1958"/>
    <n v="2.8"/>
    <n v="11232.39"/>
  </r>
  <r>
    <n v="3106"/>
    <x v="12"/>
    <x v="2"/>
    <x v="0"/>
    <n v="402139"/>
    <s v="Lighting - 4 Ft 2nd Gen. T-8 with Elec. Ballast"/>
    <x v="4"/>
    <x v="22"/>
    <s v="Lamp"/>
    <n v="150"/>
    <n v="825"/>
    <n v="1.43"/>
    <n v="6855.51"/>
  </r>
  <r>
    <n v="3106"/>
    <x v="12"/>
    <x v="2"/>
    <x v="0"/>
    <n v="402139"/>
    <s v="Lighting - 4 Ft 2nd Gen. T-8 with Elec. Ballast"/>
    <x v="4"/>
    <x v="22"/>
    <s v="Lamp"/>
    <n v="156"/>
    <n v="858"/>
    <n v="1.57"/>
    <n v="5709"/>
  </r>
  <r>
    <n v="3106"/>
    <x v="12"/>
    <x v="2"/>
    <x v="0"/>
    <n v="402139"/>
    <s v="Lighting - 4 Ft 2nd Gen. T-8 with Elec. Ballast"/>
    <x v="4"/>
    <x v="22"/>
    <s v="Lamp"/>
    <n v="30"/>
    <n v="165"/>
    <n v="0.3"/>
    <n v="1097.8800000000001"/>
  </r>
  <r>
    <n v="3106"/>
    <x v="12"/>
    <x v="2"/>
    <x v="0"/>
    <n v="402139"/>
    <s v="Lighting - 4 Ft 2nd Gen. T-8 with Elec. Ballast"/>
    <x v="4"/>
    <x v="22"/>
    <s v="Lamp"/>
    <n v="135"/>
    <n v="742.5"/>
    <n v="1.1399999999999999"/>
    <n v="6451.89"/>
  </r>
  <r>
    <n v="3106"/>
    <x v="12"/>
    <x v="2"/>
    <x v="0"/>
    <n v="402139"/>
    <s v="Lighting - 4 Ft 2nd Gen. T-8 with Elec. Ballast"/>
    <x v="4"/>
    <x v="22"/>
    <s v="Lamp"/>
    <n v="208"/>
    <n v="1144"/>
    <n v="2.09"/>
    <n v="7612"/>
  </r>
  <r>
    <n v="3106"/>
    <x v="12"/>
    <x v="2"/>
    <x v="0"/>
    <n v="402139"/>
    <s v="Lighting - 4 Ft 2nd Gen. T-8 with Elec. Ballast"/>
    <x v="4"/>
    <x v="22"/>
    <s v="Lamp"/>
    <n v="134"/>
    <n v="737"/>
    <n v="1.05"/>
    <n v="4227.92"/>
  </r>
  <r>
    <n v="3106"/>
    <x v="12"/>
    <x v="2"/>
    <x v="0"/>
    <n v="402139"/>
    <s v="Lighting - 4 Ft 2nd Gen. T-8 with Elec. Ballast"/>
    <x v="4"/>
    <x v="22"/>
    <s v="Lamp"/>
    <n v="148"/>
    <n v="814"/>
    <n v="1.49"/>
    <n v="5416.23"/>
  </r>
  <r>
    <n v="3106"/>
    <x v="12"/>
    <x v="2"/>
    <x v="0"/>
    <n v="402139"/>
    <s v="Lighting - 4 Ft 2nd Gen. T-8 with Elec. Ballast"/>
    <x v="4"/>
    <x v="22"/>
    <s v="Lamp"/>
    <n v="174"/>
    <n v="957"/>
    <n v="1.75"/>
    <n v="6367.73"/>
  </r>
  <r>
    <n v="3106"/>
    <x v="12"/>
    <x v="2"/>
    <x v="0"/>
    <n v="402139"/>
    <s v="Lighting - 4 Ft 2nd Gen. T-8 with Elec. Ballast"/>
    <x v="4"/>
    <x v="22"/>
    <s v="Lamp"/>
    <n v="202"/>
    <n v="1111"/>
    <n v="2.0699999999999998"/>
    <n v="7526.65"/>
  </r>
  <r>
    <n v="3106"/>
    <x v="12"/>
    <x v="2"/>
    <x v="0"/>
    <n v="402139"/>
    <s v="Lighting - 4 Ft 2nd Gen. T-8 with Elec. Ballast"/>
    <x v="4"/>
    <x v="22"/>
    <s v="Lamp"/>
    <n v="96"/>
    <n v="528"/>
    <n v="0.98"/>
    <n v="3577.02"/>
  </r>
  <r>
    <n v="3106"/>
    <x v="12"/>
    <x v="2"/>
    <x v="0"/>
    <n v="402139"/>
    <s v="Lighting - 4 Ft 2nd Gen. T-8 with Elec. Ballast"/>
    <x v="4"/>
    <x v="22"/>
    <s v="Lamp"/>
    <n v="63"/>
    <n v="346.5"/>
    <n v="0.64"/>
    <n v="2347.42"/>
  </r>
  <r>
    <n v="3106"/>
    <x v="12"/>
    <x v="2"/>
    <x v="0"/>
    <n v="402139"/>
    <s v="Lighting - 4 Ft 2nd Gen. T-8 with Elec. Ballast"/>
    <x v="4"/>
    <x v="22"/>
    <s v="Lamp"/>
    <n v="168"/>
    <n v="924"/>
    <n v="1.72"/>
    <n v="6259.79"/>
  </r>
  <r>
    <n v="3106"/>
    <x v="12"/>
    <x v="2"/>
    <x v="0"/>
    <n v="402139"/>
    <s v="Lighting - 4 Ft 2nd Gen. T-8 with Elec. Ballast"/>
    <x v="4"/>
    <x v="22"/>
    <s v="Lamp"/>
    <n v="900"/>
    <n v="4950"/>
    <n v="7.08"/>
    <n v="28396.5"/>
  </r>
  <r>
    <n v="3106"/>
    <x v="12"/>
    <x v="2"/>
    <x v="0"/>
    <n v="402139"/>
    <s v="Lighting - 4 Ft 2nd Gen. T-8 with Elec. Ballast"/>
    <x v="4"/>
    <x v="22"/>
    <s v="Lamp"/>
    <n v="162"/>
    <n v="891"/>
    <n v="1.66"/>
    <n v="6036.23"/>
  </r>
  <r>
    <n v="3106"/>
    <x v="12"/>
    <x v="2"/>
    <x v="0"/>
    <n v="402139"/>
    <s v="Lighting - 4 Ft 2nd Gen. T-8 with Elec. Ballast"/>
    <x v="4"/>
    <x v="22"/>
    <s v="Lamp"/>
    <n v="36"/>
    <n v="198"/>
    <n v="0.36"/>
    <n v="1317.46"/>
  </r>
  <r>
    <n v="3106"/>
    <x v="12"/>
    <x v="2"/>
    <x v="0"/>
    <n v="402139"/>
    <s v="Lighting - 4 Ft 2nd Gen. T-8 with Elec. Ballast"/>
    <x v="4"/>
    <x v="22"/>
    <s v="Lamp"/>
    <n v="74"/>
    <n v="407"/>
    <n v="0.57999999999999996"/>
    <n v="2334.8200000000002"/>
  </r>
  <r>
    <n v="3106"/>
    <x v="12"/>
    <x v="2"/>
    <x v="0"/>
    <n v="402139"/>
    <s v="Lighting - 4 Ft 2nd Gen. T-8 with Elec. Ballast"/>
    <x v="4"/>
    <x v="22"/>
    <s v="Lamp"/>
    <n v="130"/>
    <n v="715"/>
    <n v="1.3"/>
    <n v="4757.5"/>
  </r>
  <r>
    <n v="3106"/>
    <x v="12"/>
    <x v="2"/>
    <x v="0"/>
    <n v="402139"/>
    <s v="Lighting - 4 Ft 2nd Gen. T-8 with Elec. Ballast"/>
    <x v="4"/>
    <x v="22"/>
    <s v="Lamp"/>
    <n v="8"/>
    <n v="44"/>
    <n v="7.0000000000000007E-2"/>
    <n v="363.81"/>
  </r>
  <r>
    <n v="3106"/>
    <x v="12"/>
    <x v="2"/>
    <x v="0"/>
    <n v="402139"/>
    <s v="Lighting - 4 Ft 2nd Gen. T-8 with Elec. Ballast"/>
    <x v="4"/>
    <x v="22"/>
    <s v="Lamp"/>
    <n v="208"/>
    <n v="1144"/>
    <n v="2.09"/>
    <n v="7612"/>
  </r>
  <r>
    <n v="3106"/>
    <x v="12"/>
    <x v="2"/>
    <x v="0"/>
    <n v="402139"/>
    <s v="Lighting - 4 Ft 2nd Gen. T-8 with Elec. Ballast"/>
    <x v="4"/>
    <x v="22"/>
    <s v="Lamp"/>
    <n v="108"/>
    <n v="594"/>
    <n v="1.08"/>
    <n v="3952.38"/>
  </r>
  <r>
    <n v="3106"/>
    <x v="12"/>
    <x v="2"/>
    <x v="0"/>
    <n v="402139"/>
    <s v="Lighting - 4 Ft 2nd Gen. T-8 with Elec. Ballast"/>
    <x v="4"/>
    <x v="22"/>
    <s v="Lamp"/>
    <n v="8"/>
    <n v="44"/>
    <n v="0.08"/>
    <n v="292.76"/>
  </r>
  <r>
    <n v="3106"/>
    <x v="12"/>
    <x v="2"/>
    <x v="0"/>
    <n v="402139"/>
    <s v="Lighting - 4 Ft 2nd Gen. T-8 with Elec. Ballast"/>
    <x v="4"/>
    <x v="22"/>
    <s v="Lamp"/>
    <n v="16"/>
    <n v="88"/>
    <n v="0.16"/>
    <n v="596.16999999999996"/>
  </r>
  <r>
    <n v="3106"/>
    <x v="12"/>
    <x v="2"/>
    <x v="0"/>
    <n v="402139"/>
    <s v="Lighting - 4 Ft 2nd Gen. T-8 with Elec. Ballast"/>
    <x v="4"/>
    <x v="22"/>
    <s v="Lamp"/>
    <n v="168"/>
    <n v="924"/>
    <n v="1.69"/>
    <n v="6148.16"/>
  </r>
  <r>
    <n v="3106"/>
    <x v="12"/>
    <x v="2"/>
    <x v="0"/>
    <n v="402139"/>
    <s v="Lighting - 4 Ft 2nd Gen. T-8 with Elec. Ballast"/>
    <x v="4"/>
    <x v="22"/>
    <s v="Lamp"/>
    <n v="74"/>
    <n v="407"/>
    <n v="0.74"/>
    <n v="2708.11"/>
  </r>
  <r>
    <n v="3106"/>
    <x v="12"/>
    <x v="2"/>
    <x v="0"/>
    <n v="402139"/>
    <s v="Lighting - 4 Ft 2nd Gen. T-8 with Elec. Ballast"/>
    <x v="4"/>
    <x v="22"/>
    <s v="Lamp"/>
    <n v="20"/>
    <n v="110"/>
    <n v="0.2"/>
    <n v="731.92"/>
  </r>
  <r>
    <n v="3106"/>
    <x v="12"/>
    <x v="2"/>
    <x v="0"/>
    <n v="402139"/>
    <s v="Lighting - 4 Ft 2nd Gen. T-8 with Elec. Ballast"/>
    <x v="4"/>
    <x v="22"/>
    <s v="Lamp"/>
    <n v="276"/>
    <n v="1518"/>
    <n v="2.17"/>
    <n v="8708.26"/>
  </r>
  <r>
    <n v="3106"/>
    <x v="12"/>
    <x v="2"/>
    <x v="0"/>
    <n v="402139"/>
    <s v="Lighting - 4 Ft 2nd Gen. T-8 with Elec. Ballast"/>
    <x v="4"/>
    <x v="22"/>
    <s v="Lamp"/>
    <n v="26"/>
    <n v="143"/>
    <n v="0.26"/>
    <n v="951.5"/>
  </r>
  <r>
    <n v="3106"/>
    <x v="12"/>
    <x v="2"/>
    <x v="0"/>
    <n v="402139"/>
    <s v="Lighting - 4 Ft 2nd Gen. T-8 with Elec. Ballast"/>
    <x v="4"/>
    <x v="22"/>
    <s v="Lamp"/>
    <n v="48"/>
    <n v="264"/>
    <n v="0.48"/>
    <n v="1756.61"/>
  </r>
  <r>
    <n v="3106"/>
    <x v="12"/>
    <x v="2"/>
    <x v="0"/>
    <n v="402139"/>
    <s v="Lighting - 4 Ft 2nd Gen. T-8 with Elec. Ballast"/>
    <x v="4"/>
    <x v="22"/>
    <s v="Lamp"/>
    <n v="190"/>
    <n v="1045"/>
    <n v="1.91"/>
    <n v="6953.27"/>
  </r>
  <r>
    <n v="3106"/>
    <x v="12"/>
    <x v="2"/>
    <x v="0"/>
    <n v="402139"/>
    <s v="Lighting - 4 Ft 2nd Gen. T-8 with Elec. Ballast"/>
    <x v="4"/>
    <x v="22"/>
    <s v="Lamp"/>
    <n v="128"/>
    <n v="704"/>
    <n v="1.28"/>
    <n v="4684.3100000000004"/>
  </r>
  <r>
    <n v="3106"/>
    <x v="12"/>
    <x v="2"/>
    <x v="0"/>
    <n v="402139"/>
    <s v="Lighting - 4 Ft 2nd Gen. T-8 with Elec. Ballast"/>
    <x v="4"/>
    <x v="22"/>
    <s v="Lamp"/>
    <n v="48"/>
    <n v="264"/>
    <n v="0.49"/>
    <n v="1788.51"/>
  </r>
  <r>
    <n v="3106"/>
    <x v="12"/>
    <x v="2"/>
    <x v="0"/>
    <n v="402139"/>
    <s v="Lighting - 4 Ft 2nd Gen. T-8 with Elec. Ballast"/>
    <x v="4"/>
    <x v="22"/>
    <s v="Lamp"/>
    <n v="95"/>
    <n v="522.5"/>
    <n v="0.75"/>
    <n v="2803.74"/>
  </r>
  <r>
    <n v="3106"/>
    <x v="12"/>
    <x v="2"/>
    <x v="0"/>
    <n v="402139"/>
    <s v="Lighting - 4 Ft 2nd Gen. T-8 with Elec. Ballast"/>
    <x v="4"/>
    <x v="22"/>
    <s v="Lamp"/>
    <n v="6"/>
    <n v="33"/>
    <n v="0.06"/>
    <n v="219.57"/>
  </r>
  <r>
    <n v="3106"/>
    <x v="12"/>
    <x v="2"/>
    <x v="0"/>
    <n v="402139"/>
    <s v="Lighting - 4 Ft 2nd Gen. T-8 with Elec. Ballast"/>
    <x v="4"/>
    <x v="22"/>
    <s v="Lamp"/>
    <n v="316"/>
    <n v="1738"/>
    <n v="3.18"/>
    <n v="11564.39"/>
  </r>
  <r>
    <n v="3106"/>
    <x v="12"/>
    <x v="2"/>
    <x v="0"/>
    <n v="402139"/>
    <s v="Lighting - 4 Ft 2nd Gen. T-8 with Elec. Ballast"/>
    <x v="4"/>
    <x v="22"/>
    <s v="Lamp"/>
    <n v="72"/>
    <n v="396"/>
    <n v="0.56999999999999995"/>
    <n v="2124.94"/>
  </r>
  <r>
    <n v="3106"/>
    <x v="12"/>
    <x v="2"/>
    <x v="0"/>
    <n v="402139"/>
    <s v="Lighting - 4 Ft 2nd Gen. T-8 with Elec. Ballast"/>
    <x v="4"/>
    <x v="22"/>
    <s v="Lamp"/>
    <n v="128"/>
    <n v="704"/>
    <n v="1.31"/>
    <n v="4769.3599999999997"/>
  </r>
  <r>
    <n v="3106"/>
    <x v="12"/>
    <x v="2"/>
    <x v="0"/>
    <n v="402139"/>
    <s v="Lighting - 4 Ft 2nd Gen. T-8 with Elec. Ballast"/>
    <x v="4"/>
    <x v="22"/>
    <s v="Lamp"/>
    <n v="642"/>
    <n v="3531"/>
    <n v="6.46"/>
    <n v="23494.75"/>
  </r>
  <r>
    <n v="3106"/>
    <x v="12"/>
    <x v="2"/>
    <x v="0"/>
    <n v="402139"/>
    <s v="Lighting - 4 Ft 2nd Gen. T-8 with Elec. Ballast"/>
    <x v="4"/>
    <x v="22"/>
    <s v="Lamp"/>
    <n v="92"/>
    <n v="506"/>
    <n v="0.89"/>
    <n v="3380.3"/>
  </r>
  <r>
    <n v="3106"/>
    <x v="12"/>
    <x v="2"/>
    <x v="0"/>
    <n v="402139"/>
    <s v="Lighting - 4 Ft 2nd Gen. T-8 with Elec. Ballast"/>
    <x v="4"/>
    <x v="22"/>
    <s v="Lamp"/>
    <n v="141"/>
    <n v="775.5"/>
    <n v="0.44"/>
    <n v="3048.95"/>
  </r>
  <r>
    <n v="3106"/>
    <x v="12"/>
    <x v="2"/>
    <x v="0"/>
    <n v="402139"/>
    <s v="Lighting - 4 Ft 2nd Gen. T-8 with Elec. Ballast"/>
    <x v="4"/>
    <x v="22"/>
    <s v="Lamp"/>
    <n v="72"/>
    <n v="396"/>
    <n v="0.73"/>
    <n v="2682.76"/>
  </r>
  <r>
    <n v="3106"/>
    <x v="12"/>
    <x v="2"/>
    <x v="0"/>
    <n v="402139"/>
    <s v="Lighting - 4 Ft 2nd Gen. T-8 with Elec. Ballast"/>
    <x v="4"/>
    <x v="22"/>
    <s v="Lamp"/>
    <n v="81"/>
    <n v="142.56"/>
    <n v="0.49"/>
    <n v="2243.25"/>
  </r>
  <r>
    <n v="3106"/>
    <x v="12"/>
    <x v="2"/>
    <x v="0"/>
    <n v="402139"/>
    <s v="Lighting - 4 Ft 2nd Gen. T-8 with Elec. Ballast"/>
    <x v="4"/>
    <x v="22"/>
    <s v="Lamp"/>
    <n v="19"/>
    <n v="33.44"/>
    <n v="0.11"/>
    <n v="526.19000000000005"/>
  </r>
  <r>
    <n v="3106"/>
    <x v="12"/>
    <x v="2"/>
    <x v="0"/>
    <n v="402139"/>
    <s v="Lighting - 4 Ft 2nd Gen. T-8 with Elec. Ballast"/>
    <x v="4"/>
    <x v="22"/>
    <s v="Lamp"/>
    <n v="466"/>
    <n v="2563"/>
    <n v="0.12"/>
    <n v="11018.41"/>
  </r>
  <r>
    <n v="3106"/>
    <x v="12"/>
    <x v="2"/>
    <x v="0"/>
    <n v="402139"/>
    <s v="Lighting - 4 Ft 2nd Gen. T-8 with Elec. Ballast"/>
    <x v="4"/>
    <x v="22"/>
    <s v="Lamp"/>
    <n v="832"/>
    <n v="4576"/>
    <n v="0.22"/>
    <n v="19672.36"/>
  </r>
  <r>
    <n v="3106"/>
    <x v="12"/>
    <x v="2"/>
    <x v="0"/>
    <n v="402139"/>
    <s v="Lighting - 4 Ft 2nd Gen. T-8 with Elec. Ballast"/>
    <x v="4"/>
    <x v="22"/>
    <s v="Lamp"/>
    <n v="124"/>
    <n v="218.24"/>
    <n v="0.75"/>
    <n v="3434.11"/>
  </r>
  <r>
    <n v="3106"/>
    <x v="12"/>
    <x v="2"/>
    <x v="0"/>
    <n v="402139"/>
    <s v="Lighting - 4 Ft 2nd Gen. T-8 with Elec. Ballast"/>
    <x v="4"/>
    <x v="22"/>
    <s v="Lamp"/>
    <n v="110"/>
    <n v="187"/>
    <n v="0.66"/>
    <n v="3046.39"/>
  </r>
  <r>
    <n v="3106"/>
    <x v="12"/>
    <x v="2"/>
    <x v="0"/>
    <n v="402139"/>
    <s v="Lighting - 4 Ft 2nd Gen. T-8 with Elec. Ballast"/>
    <x v="4"/>
    <x v="22"/>
    <s v="Lamp"/>
    <n v="164"/>
    <n v="288.64"/>
    <n v="0.99"/>
    <n v="4541.8900000000003"/>
  </r>
  <r>
    <n v="3106"/>
    <x v="12"/>
    <x v="2"/>
    <x v="0"/>
    <n v="402139"/>
    <s v="Lighting - 4 Ft 2nd Gen. T-8 with Elec. Ballast"/>
    <x v="4"/>
    <x v="22"/>
    <s v="Lamp"/>
    <n v="16"/>
    <n v="88"/>
    <n v="0.16"/>
    <n v="585.53"/>
  </r>
  <r>
    <n v="3106"/>
    <x v="12"/>
    <x v="2"/>
    <x v="0"/>
    <n v="402139"/>
    <s v="Lighting - 4 Ft 2nd Gen. T-8 with Elec. Ballast"/>
    <x v="4"/>
    <x v="22"/>
    <s v="Lamp"/>
    <n v="14"/>
    <n v="24.64"/>
    <n v="0.08"/>
    <n v="387.72"/>
  </r>
  <r>
    <n v="3106"/>
    <x v="12"/>
    <x v="2"/>
    <x v="0"/>
    <n v="402139"/>
    <s v="Lighting - 4 Ft 2nd Gen. T-8 with Elec. Ballast"/>
    <x v="4"/>
    <x v="22"/>
    <s v="Lamp"/>
    <n v="144"/>
    <n v="253.44"/>
    <n v="0.87"/>
    <n v="3988"/>
  </r>
  <r>
    <n v="3106"/>
    <x v="12"/>
    <x v="2"/>
    <x v="0"/>
    <n v="402139"/>
    <s v="Lighting - 4 Ft 2nd Gen. T-8 with Elec. Ballast"/>
    <x v="4"/>
    <x v="22"/>
    <s v="Lamp"/>
    <n v="256"/>
    <n v="1408"/>
    <n v="2.57"/>
    <n v="9368.6200000000008"/>
  </r>
  <r>
    <n v="3106"/>
    <x v="12"/>
    <x v="2"/>
    <x v="0"/>
    <n v="402139"/>
    <s v="Lighting - 4 Ft 2nd Gen. T-8 with Elec. Ballast"/>
    <x v="4"/>
    <x v="22"/>
    <s v="Lamp"/>
    <n v="40"/>
    <n v="220"/>
    <n v="0.4"/>
    <n v="1463.84"/>
  </r>
  <r>
    <n v="3106"/>
    <x v="12"/>
    <x v="2"/>
    <x v="0"/>
    <n v="402139"/>
    <s v="Lighting - 4 Ft 2nd Gen. T-8 with Elec. Ballast"/>
    <x v="4"/>
    <x v="22"/>
    <s v="Lamp"/>
    <n v="40"/>
    <n v="220"/>
    <n v="0.4"/>
    <n v="1463.84"/>
  </r>
  <r>
    <n v="3106"/>
    <x v="12"/>
    <x v="2"/>
    <x v="0"/>
    <n v="402139"/>
    <s v="Lighting - 4 Ft 2nd Gen. T-8 with Elec. Ballast"/>
    <x v="4"/>
    <x v="22"/>
    <s v="Lamp"/>
    <n v="20"/>
    <n v="110"/>
    <n v="0.2"/>
    <n v="731.92"/>
  </r>
  <r>
    <n v="3106"/>
    <x v="12"/>
    <x v="2"/>
    <x v="0"/>
    <n v="402139"/>
    <s v="Lighting - 4 Ft 2nd Gen. T-8 with Elec. Ballast"/>
    <x v="4"/>
    <x v="22"/>
    <s v="Lamp"/>
    <n v="48"/>
    <n v="264"/>
    <n v="0.48"/>
    <n v="1756.61"/>
  </r>
  <r>
    <n v="3106"/>
    <x v="12"/>
    <x v="2"/>
    <x v="0"/>
    <n v="402139"/>
    <s v="Lighting - 4 Ft 2nd Gen. T-8 with Elec. Ballast"/>
    <x v="4"/>
    <x v="22"/>
    <s v="Lamp"/>
    <n v="196"/>
    <n v="1078"/>
    <n v="1.97"/>
    <n v="7172.85"/>
  </r>
  <r>
    <n v="3106"/>
    <x v="12"/>
    <x v="2"/>
    <x v="0"/>
    <n v="402139"/>
    <s v="Lighting - 4 Ft 2nd Gen. T-8 with Elec. Ballast"/>
    <x v="4"/>
    <x v="22"/>
    <s v="Lamp"/>
    <n v="583"/>
    <n v="3206.5"/>
    <n v="4.59"/>
    <n v="18394.62"/>
  </r>
  <r>
    <n v="3106"/>
    <x v="12"/>
    <x v="2"/>
    <x v="0"/>
    <n v="402139"/>
    <s v="Lighting - 4 Ft 2nd Gen. T-8 with Elec. Ballast"/>
    <x v="4"/>
    <x v="22"/>
    <s v="Lamp"/>
    <n v="690"/>
    <n v="3795"/>
    <n v="5.43"/>
    <n v="21770.65"/>
  </r>
  <r>
    <n v="3106"/>
    <x v="12"/>
    <x v="2"/>
    <x v="0"/>
    <n v="402139"/>
    <s v="Lighting - 4 Ft 2nd Gen. T-8 with Elec. Ballast"/>
    <x v="4"/>
    <x v="22"/>
    <s v="Lamp"/>
    <n v="4"/>
    <n v="22"/>
    <n v="0.04"/>
    <n v="146.38"/>
  </r>
  <r>
    <n v="3106"/>
    <x v="12"/>
    <x v="2"/>
    <x v="0"/>
    <n v="402139"/>
    <s v="Lighting - 4 Ft 2nd Gen. T-8 with Elec. Ballast"/>
    <x v="4"/>
    <x v="22"/>
    <s v="Lamp"/>
    <n v="12"/>
    <n v="66"/>
    <n v="0.12"/>
    <n v="439.15"/>
  </r>
  <r>
    <n v="3106"/>
    <x v="12"/>
    <x v="2"/>
    <x v="0"/>
    <n v="402139"/>
    <s v="Lighting - 4 Ft 2nd Gen. T-8 with Elec. Ballast"/>
    <x v="4"/>
    <x v="22"/>
    <s v="Lamp"/>
    <n v="40"/>
    <n v="220"/>
    <n v="0.4"/>
    <n v="1463.84"/>
  </r>
  <r>
    <n v="3106"/>
    <x v="12"/>
    <x v="2"/>
    <x v="0"/>
    <n v="402139"/>
    <s v="Lighting - 4 Ft 2nd Gen. T-8 with Elec. Ballast"/>
    <x v="4"/>
    <x v="22"/>
    <s v="Lamp"/>
    <n v="33"/>
    <n v="181.5"/>
    <n v="0.33"/>
    <n v="1207.67"/>
  </r>
  <r>
    <n v="3106"/>
    <x v="12"/>
    <x v="2"/>
    <x v="0"/>
    <n v="402139"/>
    <s v="Lighting - 4 Ft 2nd Gen. T-8 with Elec. Ballast"/>
    <x v="4"/>
    <x v="22"/>
    <s v="Lamp"/>
    <n v="24"/>
    <n v="132"/>
    <n v="0.18"/>
    <n v="757.24"/>
  </r>
  <r>
    <n v="3106"/>
    <x v="12"/>
    <x v="2"/>
    <x v="0"/>
    <n v="402139"/>
    <s v="Lighting - 4 Ft 2nd Gen. T-8 with Elec. Ballast"/>
    <x v="4"/>
    <x v="22"/>
    <s v="Lamp"/>
    <n v="140"/>
    <n v="770"/>
    <n v="1.34"/>
    <n v="7338.19"/>
  </r>
  <r>
    <n v="3106"/>
    <x v="12"/>
    <x v="2"/>
    <x v="0"/>
    <n v="402139"/>
    <s v="Lighting - 4 Ft 2nd Gen. T-8 with Elec. Ballast"/>
    <x v="4"/>
    <x v="22"/>
    <s v="Lamp"/>
    <n v="132"/>
    <n v="726"/>
    <n v="1.32"/>
    <n v="4830.6899999999996"/>
  </r>
  <r>
    <n v="3106"/>
    <x v="12"/>
    <x v="2"/>
    <x v="0"/>
    <n v="402139"/>
    <s v="Lighting - 4 Ft 2nd Gen. T-8 with Elec. Ballast"/>
    <x v="4"/>
    <x v="22"/>
    <s v="Lamp"/>
    <n v="6"/>
    <n v="33"/>
    <n v="0.06"/>
    <n v="219.57"/>
  </r>
  <r>
    <n v="3106"/>
    <x v="12"/>
    <x v="2"/>
    <x v="0"/>
    <n v="402139"/>
    <s v="Lighting - 4 Ft 2nd Gen. T-8 with Elec. Ballast"/>
    <x v="4"/>
    <x v="22"/>
    <s v="Lamp"/>
    <n v="50"/>
    <n v="275"/>
    <n v="0.39"/>
    <n v="1577.58"/>
  </r>
  <r>
    <n v="3106"/>
    <x v="12"/>
    <x v="2"/>
    <x v="0"/>
    <n v="402139"/>
    <s v="Lighting - 4 Ft 2nd Gen. T-8 with Elec. Ballast"/>
    <x v="4"/>
    <x v="22"/>
    <s v="Lamp"/>
    <n v="42"/>
    <n v="231"/>
    <n v="0.31"/>
    <n v="1956.23"/>
  </r>
  <r>
    <n v="3106"/>
    <x v="12"/>
    <x v="2"/>
    <x v="0"/>
    <n v="402139"/>
    <s v="Lighting - 4 Ft 2nd Gen. T-8 with Elec. Ballast"/>
    <x v="4"/>
    <x v="22"/>
    <s v="Lamp"/>
    <n v="44"/>
    <n v="242"/>
    <n v="0.34"/>
    <n v="1388.27"/>
  </r>
  <r>
    <n v="3106"/>
    <x v="12"/>
    <x v="2"/>
    <x v="0"/>
    <n v="402139"/>
    <s v="Lighting - 4 Ft 2nd Gen. T-8 with Elec. Ballast"/>
    <x v="4"/>
    <x v="22"/>
    <s v="Lamp"/>
    <n v="48"/>
    <n v="264"/>
    <n v="0.48"/>
    <n v="1756.61"/>
  </r>
  <r>
    <n v="3106"/>
    <x v="12"/>
    <x v="2"/>
    <x v="0"/>
    <n v="402139"/>
    <s v="Lighting - 4 Ft 2nd Gen. T-8 with Elec. Ballast"/>
    <x v="4"/>
    <x v="22"/>
    <s v="Lamp"/>
    <n v="32"/>
    <n v="176"/>
    <n v="0.32"/>
    <n v="1192.3399999999999"/>
  </r>
  <r>
    <n v="3106"/>
    <x v="12"/>
    <x v="2"/>
    <x v="0"/>
    <n v="402139"/>
    <s v="Lighting - 4 Ft 2nd Gen. T-8 with Elec. Ballast"/>
    <x v="4"/>
    <x v="22"/>
    <s v="Lamp"/>
    <n v="30"/>
    <n v="165"/>
    <n v="0.23"/>
    <n v="885.39"/>
  </r>
  <r>
    <n v="3106"/>
    <x v="12"/>
    <x v="2"/>
    <x v="0"/>
    <n v="402139"/>
    <s v="Lighting - 4 Ft 2nd Gen. T-8 with Elec. Ballast"/>
    <x v="4"/>
    <x v="22"/>
    <s v="Lamp"/>
    <n v="56"/>
    <n v="308"/>
    <n v="0.56000000000000005"/>
    <n v="2049.38"/>
  </r>
  <r>
    <n v="3106"/>
    <x v="12"/>
    <x v="2"/>
    <x v="0"/>
    <n v="402139"/>
    <s v="Lighting - 4 Ft 2nd Gen. T-8 with Elec. Ballast"/>
    <x v="4"/>
    <x v="22"/>
    <s v="Lamp"/>
    <n v="1172"/>
    <n v="6446"/>
    <n v="3.69"/>
    <n v="25343.119999999999"/>
  </r>
  <r>
    <n v="3106"/>
    <x v="12"/>
    <x v="2"/>
    <x v="0"/>
    <n v="402139"/>
    <s v="Lighting - 4 Ft 2nd Gen. T-8 with Elec. Ballast"/>
    <x v="4"/>
    <x v="22"/>
    <s v="Lamp"/>
    <n v="8"/>
    <n v="44"/>
    <n v="0.08"/>
    <n v="292.76"/>
  </r>
  <r>
    <n v="3106"/>
    <x v="12"/>
    <x v="2"/>
    <x v="0"/>
    <n v="402139"/>
    <s v="Lighting - 4 Ft 2nd Gen. T-8 with Elec. Ballast"/>
    <x v="4"/>
    <x v="22"/>
    <s v="Lamp"/>
    <n v="112"/>
    <n v="616"/>
    <n v="1.1200000000000001"/>
    <n v="4098.7700000000004"/>
  </r>
  <r>
    <n v="3106"/>
    <x v="12"/>
    <x v="2"/>
    <x v="0"/>
    <n v="402139"/>
    <s v="Lighting - 4 Ft 2nd Gen. T-8 with Elec. Ballast"/>
    <x v="4"/>
    <x v="22"/>
    <s v="Lamp"/>
    <n v="129"/>
    <n v="709.5"/>
    <n v="1.25"/>
    <n v="5866.48"/>
  </r>
  <r>
    <n v="3106"/>
    <x v="12"/>
    <x v="2"/>
    <x v="0"/>
    <n v="402139"/>
    <s v="Lighting - 4 Ft 2nd Gen. T-8 with Elec. Ballast"/>
    <x v="4"/>
    <x v="22"/>
    <s v="Lamp"/>
    <n v="87"/>
    <n v="478.5"/>
    <n v="0.68"/>
    <n v="2744.99"/>
  </r>
  <r>
    <n v="3106"/>
    <x v="12"/>
    <x v="2"/>
    <x v="0"/>
    <n v="402139"/>
    <s v="Lighting - 4 Ft 2nd Gen. T-8 with Elec. Ballast"/>
    <x v="4"/>
    <x v="22"/>
    <s v="Lamp"/>
    <n v="24"/>
    <n v="132"/>
    <n v="0.17"/>
    <n v="1117.8499999999999"/>
  </r>
  <r>
    <n v="3106"/>
    <x v="12"/>
    <x v="2"/>
    <x v="0"/>
    <n v="402139"/>
    <s v="Lighting - 4 Ft 2nd Gen. T-8 with Elec. Ballast"/>
    <x v="4"/>
    <x v="22"/>
    <s v="Lamp"/>
    <n v="360"/>
    <n v="1980"/>
    <n v="3.48"/>
    <n v="16371.58"/>
  </r>
  <r>
    <n v="3106"/>
    <x v="12"/>
    <x v="2"/>
    <x v="0"/>
    <n v="402139"/>
    <s v="Lighting - 4 Ft 2nd Gen. T-8 with Elec. Ballast"/>
    <x v="4"/>
    <x v="22"/>
    <s v="Lamp"/>
    <n v="7"/>
    <n v="38.5"/>
    <n v="7.0000000000000007E-2"/>
    <n v="256.17"/>
  </r>
  <r>
    <n v="3106"/>
    <x v="12"/>
    <x v="2"/>
    <x v="0"/>
    <n v="402139"/>
    <s v="Lighting - 4 Ft 2nd Gen. T-8 with Elec. Ballast"/>
    <x v="4"/>
    <x v="22"/>
    <s v="Lamp"/>
    <n v="18"/>
    <n v="99"/>
    <n v="0.14000000000000001"/>
    <n v="531.23"/>
  </r>
  <r>
    <n v="3106"/>
    <x v="12"/>
    <x v="2"/>
    <x v="0"/>
    <n v="402139"/>
    <s v="Lighting - 4 Ft 2nd Gen. T-8 with Elec. Ballast"/>
    <x v="4"/>
    <x v="22"/>
    <s v="Lamp"/>
    <n v="98"/>
    <n v="539"/>
    <n v="0.3"/>
    <n v="2119.13"/>
  </r>
  <r>
    <n v="3106"/>
    <x v="12"/>
    <x v="2"/>
    <x v="0"/>
    <n v="402139"/>
    <s v="Lighting - 4 Ft 2nd Gen. T-8 with Elec. Ballast"/>
    <x v="4"/>
    <x v="22"/>
    <s v="Lamp"/>
    <n v="24"/>
    <n v="132"/>
    <n v="0.24"/>
    <n v="878.3"/>
  </r>
  <r>
    <n v="3106"/>
    <x v="12"/>
    <x v="2"/>
    <x v="0"/>
    <n v="402139"/>
    <s v="Lighting - 4 Ft 2nd Gen. T-8 with Elec. Ballast"/>
    <x v="4"/>
    <x v="22"/>
    <s v="Lamp"/>
    <n v="16"/>
    <n v="88"/>
    <n v="0.16"/>
    <n v="585.53"/>
  </r>
  <r>
    <n v="3106"/>
    <x v="12"/>
    <x v="2"/>
    <x v="0"/>
    <n v="402139"/>
    <s v="Lighting - 4 Ft 2nd Gen. T-8 with Elec. Ballast"/>
    <x v="4"/>
    <x v="22"/>
    <s v="Lamp"/>
    <n v="10"/>
    <n v="55"/>
    <n v="7.0000000000000007E-2"/>
    <n v="295.13"/>
  </r>
  <r>
    <n v="3106"/>
    <x v="12"/>
    <x v="2"/>
    <x v="0"/>
    <n v="402139"/>
    <s v="Lighting - 4 Ft 2nd Gen. T-8 with Elec. Ballast"/>
    <x v="4"/>
    <x v="22"/>
    <s v="Lamp"/>
    <n v="619"/>
    <n v="3404.5"/>
    <n v="6.23"/>
    <n v="22653.040000000001"/>
  </r>
  <r>
    <n v="3106"/>
    <x v="12"/>
    <x v="2"/>
    <x v="0"/>
    <n v="402139"/>
    <s v="Lighting - 4 Ft 2nd Gen. T-8 with Elec. Ballast"/>
    <x v="4"/>
    <x v="22"/>
    <s v="Lamp"/>
    <n v="94"/>
    <n v="517"/>
    <n v="0.74"/>
    <n v="2965.85"/>
  </r>
  <r>
    <n v="3106"/>
    <x v="12"/>
    <x v="2"/>
    <x v="0"/>
    <n v="402139"/>
    <s v="Lighting - 4 Ft 2nd Gen. T-8 with Elec. Ballast"/>
    <x v="4"/>
    <x v="22"/>
    <s v="Lamp"/>
    <n v="817"/>
    <n v="4493.5"/>
    <n v="8.2200000000000006"/>
    <n v="29899.09"/>
  </r>
  <r>
    <n v="3106"/>
    <x v="12"/>
    <x v="2"/>
    <x v="0"/>
    <n v="402139"/>
    <s v="Lighting - 4 Ft 2nd Gen. T-8 with Elec. Ballast"/>
    <x v="4"/>
    <x v="22"/>
    <s v="Lamp"/>
    <n v="196"/>
    <n v="1078"/>
    <n v="1.89"/>
    <n v="8913.41"/>
  </r>
  <r>
    <n v="3106"/>
    <x v="12"/>
    <x v="2"/>
    <x v="0"/>
    <n v="402139"/>
    <s v="Lighting - 4 Ft 2nd Gen. T-8 with Elec. Ballast"/>
    <x v="4"/>
    <x v="22"/>
    <s v="Lamp"/>
    <n v="36"/>
    <n v="198"/>
    <n v="0.36"/>
    <n v="1317.46"/>
  </r>
  <r>
    <n v="3106"/>
    <x v="12"/>
    <x v="2"/>
    <x v="0"/>
    <n v="402139"/>
    <s v="Lighting - 4 Ft 2nd Gen. T-8 with Elec. Ballast"/>
    <x v="4"/>
    <x v="22"/>
    <s v="Lamp"/>
    <n v="18"/>
    <n v="99"/>
    <n v="0.18"/>
    <n v="658.73"/>
  </r>
  <r>
    <n v="3106"/>
    <x v="12"/>
    <x v="2"/>
    <x v="0"/>
    <n v="402139"/>
    <s v="Lighting - 4 Ft 2nd Gen. T-8 with Elec. Ballast"/>
    <x v="4"/>
    <x v="22"/>
    <s v="Lamp"/>
    <n v="88"/>
    <n v="484"/>
    <n v="0.88"/>
    <n v="3220.46"/>
  </r>
  <r>
    <n v="3106"/>
    <x v="12"/>
    <x v="2"/>
    <x v="0"/>
    <n v="402139"/>
    <s v="Lighting - 4 Ft 2nd Gen. T-8 with Elec. Ballast"/>
    <x v="4"/>
    <x v="22"/>
    <s v="Lamp"/>
    <n v="206"/>
    <n v="1133"/>
    <n v="1.64"/>
    <n v="6079.69"/>
  </r>
  <r>
    <n v="3106"/>
    <x v="12"/>
    <x v="2"/>
    <x v="0"/>
    <n v="402139"/>
    <s v="Lighting - 4 Ft 2nd Gen. T-8 with Elec. Ballast"/>
    <x v="4"/>
    <x v="22"/>
    <s v="Lamp"/>
    <n v="196"/>
    <n v="1078"/>
    <n v="1.72"/>
    <n v="5935.6"/>
  </r>
  <r>
    <n v="3106"/>
    <x v="12"/>
    <x v="2"/>
    <x v="0"/>
    <n v="402139"/>
    <s v="Lighting - 4 Ft 2nd Gen. T-8 with Elec. Ballast"/>
    <x v="4"/>
    <x v="22"/>
    <s v="Lamp"/>
    <n v="18"/>
    <n v="99"/>
    <n v="0.18"/>
    <n v="658.73"/>
  </r>
  <r>
    <n v="3106"/>
    <x v="12"/>
    <x v="2"/>
    <x v="0"/>
    <n v="402139"/>
    <s v="Lighting - 4 Ft 2nd Gen. T-8 with Elec. Ballast"/>
    <x v="4"/>
    <x v="22"/>
    <s v="Lamp"/>
    <n v="108"/>
    <n v="594"/>
    <n v="1.08"/>
    <n v="3952.38"/>
  </r>
  <r>
    <n v="3106"/>
    <x v="12"/>
    <x v="2"/>
    <x v="0"/>
    <n v="402139"/>
    <s v="Lighting - 4 Ft 2nd Gen. T-8 with Elec. Ballast"/>
    <x v="4"/>
    <x v="22"/>
    <s v="Lamp"/>
    <n v="19"/>
    <n v="104.5"/>
    <n v="0.19"/>
    <n v="707.95"/>
  </r>
  <r>
    <n v="3106"/>
    <x v="12"/>
    <x v="2"/>
    <x v="0"/>
    <n v="402139"/>
    <s v="Lighting - 4 Ft 2nd Gen. T-8 with Elec. Ballast"/>
    <x v="4"/>
    <x v="22"/>
    <s v="Lamp"/>
    <n v="12"/>
    <n v="66"/>
    <n v="0.12"/>
    <n v="439.15"/>
  </r>
  <r>
    <n v="3106"/>
    <x v="12"/>
    <x v="2"/>
    <x v="0"/>
    <n v="402139"/>
    <s v="Lighting - 4 Ft 2nd Gen. T-8 with Elec. Ballast"/>
    <x v="4"/>
    <x v="22"/>
    <s v="Lamp"/>
    <n v="114"/>
    <n v="627"/>
    <n v="1.1399999999999999"/>
    <n v="4171.96"/>
  </r>
  <r>
    <n v="3106"/>
    <x v="12"/>
    <x v="2"/>
    <x v="0"/>
    <n v="402139"/>
    <s v="Lighting - 4 Ft 2nd Gen. T-8 with Elec. Ballast"/>
    <x v="4"/>
    <x v="22"/>
    <s v="Lamp"/>
    <n v="43"/>
    <n v="236.5"/>
    <n v="0.43"/>
    <n v="1573.63"/>
  </r>
  <r>
    <n v="3106"/>
    <x v="12"/>
    <x v="2"/>
    <x v="0"/>
    <n v="402139"/>
    <s v="Lighting - 4 Ft 2nd Gen. T-8 with Elec. Ballast"/>
    <x v="4"/>
    <x v="22"/>
    <s v="Lamp"/>
    <n v="62"/>
    <n v="341"/>
    <n v="0.57999999999999996"/>
    <n v="3306.3"/>
  </r>
  <r>
    <n v="3106"/>
    <x v="12"/>
    <x v="2"/>
    <x v="0"/>
    <n v="402139"/>
    <s v="Lighting - 4 Ft 2nd Gen. T-8 with Elec. Ballast"/>
    <x v="4"/>
    <x v="22"/>
    <s v="Lamp"/>
    <n v="70"/>
    <n v="385"/>
    <n v="0.67"/>
    <n v="3669.09"/>
  </r>
  <r>
    <n v="3106"/>
    <x v="12"/>
    <x v="2"/>
    <x v="0"/>
    <n v="402139"/>
    <s v="Lighting - 4 Ft 2nd Gen. T-8 with Elec. Ballast"/>
    <x v="4"/>
    <x v="22"/>
    <s v="Lamp"/>
    <n v="6"/>
    <n v="33"/>
    <n v="0.06"/>
    <n v="223.56"/>
  </r>
  <r>
    <n v="3106"/>
    <x v="12"/>
    <x v="2"/>
    <x v="0"/>
    <n v="402139"/>
    <s v="Lighting - 4 Ft 2nd Gen. T-8 with Elec. Ballast"/>
    <x v="4"/>
    <x v="22"/>
    <s v="Lamp"/>
    <n v="176"/>
    <n v="968"/>
    <n v="1.38"/>
    <n v="5553.09"/>
  </r>
  <r>
    <n v="3106"/>
    <x v="12"/>
    <x v="2"/>
    <x v="0"/>
    <n v="402139"/>
    <s v="Lighting - 4 Ft 2nd Gen. T-8 with Elec. Ballast"/>
    <x v="4"/>
    <x v="22"/>
    <s v="Lamp"/>
    <n v="48"/>
    <n v="264"/>
    <n v="0.49"/>
    <n v="1788.51"/>
  </r>
  <r>
    <n v="3106"/>
    <x v="12"/>
    <x v="2"/>
    <x v="0"/>
    <n v="402139"/>
    <s v="Lighting - 4 Ft 2nd Gen. T-8 with Elec. Ballast"/>
    <x v="4"/>
    <x v="22"/>
    <s v="Lamp"/>
    <n v="40"/>
    <n v="220"/>
    <n v="0.41"/>
    <n v="1490.42"/>
  </r>
  <r>
    <n v="3106"/>
    <x v="12"/>
    <x v="2"/>
    <x v="0"/>
    <n v="402139"/>
    <s v="Lighting - 4 Ft 2nd Gen. T-8 with Elec. Ballast"/>
    <x v="4"/>
    <x v="22"/>
    <s v="Lamp"/>
    <n v="8"/>
    <n v="44"/>
    <n v="0.08"/>
    <n v="292.76"/>
  </r>
  <r>
    <n v="3106"/>
    <x v="12"/>
    <x v="2"/>
    <x v="0"/>
    <n v="402139"/>
    <s v="Lighting - 4 Ft 2nd Gen. T-8 with Elec. Ballast"/>
    <x v="4"/>
    <x v="22"/>
    <s v="Lamp"/>
    <n v="84"/>
    <n v="462"/>
    <n v="0.7"/>
    <n v="4490.53"/>
  </r>
  <r>
    <n v="3106"/>
    <x v="12"/>
    <x v="2"/>
    <x v="0"/>
    <n v="402139"/>
    <s v="Lighting - 4 Ft 2nd Gen. T-8 with Elec. Ballast"/>
    <x v="4"/>
    <x v="22"/>
    <s v="Lamp"/>
    <n v="6"/>
    <n v="33"/>
    <n v="0.06"/>
    <n v="219.57"/>
  </r>
  <r>
    <n v="3106"/>
    <x v="12"/>
    <x v="2"/>
    <x v="0"/>
    <n v="402139"/>
    <s v="Lighting - 4 Ft 2nd Gen. T-8 with Elec. Ballast"/>
    <x v="4"/>
    <x v="22"/>
    <s v="Lamp"/>
    <n v="48"/>
    <n v="264"/>
    <n v="0.48"/>
    <n v="1756.61"/>
  </r>
  <r>
    <n v="3106"/>
    <x v="12"/>
    <x v="2"/>
    <x v="0"/>
    <n v="402139"/>
    <s v="Lighting - 4 Ft 2nd Gen. T-8 with Elec. Ballast"/>
    <x v="4"/>
    <x v="22"/>
    <s v="Lamp"/>
    <n v="92"/>
    <n v="506"/>
    <n v="0.92"/>
    <n v="3366.85"/>
  </r>
  <r>
    <n v="3106"/>
    <x v="12"/>
    <x v="2"/>
    <x v="0"/>
    <n v="402139"/>
    <s v="Lighting - 4 Ft 2nd Gen. T-8 with Elec. Ballast"/>
    <x v="4"/>
    <x v="22"/>
    <s v="Lamp"/>
    <n v="108"/>
    <n v="594"/>
    <n v="1.08"/>
    <n v="3952.38"/>
  </r>
  <r>
    <n v="3106"/>
    <x v="12"/>
    <x v="2"/>
    <x v="0"/>
    <n v="402139"/>
    <s v="Lighting - 4 Ft 2nd Gen. T-8 with Elec. Ballast"/>
    <x v="4"/>
    <x v="22"/>
    <s v="Lamp"/>
    <n v="32"/>
    <n v="176"/>
    <n v="0.25"/>
    <n v="944.41"/>
  </r>
  <r>
    <n v="3106"/>
    <x v="12"/>
    <x v="2"/>
    <x v="0"/>
    <n v="402139"/>
    <s v="Lighting - 4 Ft 2nd Gen. T-8 with Elec. Ballast"/>
    <x v="4"/>
    <x v="22"/>
    <s v="Lamp"/>
    <n v="20"/>
    <n v="110"/>
    <n v="0.15"/>
    <n v="590.26"/>
  </r>
  <r>
    <n v="3106"/>
    <x v="12"/>
    <x v="2"/>
    <x v="0"/>
    <n v="402139"/>
    <s v="Lighting - 4 Ft 2nd Gen. T-8 with Elec. Ballast"/>
    <x v="4"/>
    <x v="22"/>
    <s v="Lamp"/>
    <n v="28"/>
    <n v="154"/>
    <n v="0.22"/>
    <n v="883.44"/>
  </r>
  <r>
    <n v="3106"/>
    <x v="12"/>
    <x v="2"/>
    <x v="0"/>
    <n v="402139"/>
    <s v="Lighting - 4 Ft 2nd Gen. T-8 with Elec. Ballast"/>
    <x v="4"/>
    <x v="22"/>
    <s v="Lamp"/>
    <n v="234"/>
    <n v="1287"/>
    <n v="2.38"/>
    <n v="8656.3799999999992"/>
  </r>
  <r>
    <n v="3106"/>
    <x v="12"/>
    <x v="2"/>
    <x v="0"/>
    <n v="402139"/>
    <s v="Lighting - 4 Ft 2nd Gen. T-8 with Elec. Ballast"/>
    <x v="4"/>
    <x v="22"/>
    <s v="Lamp"/>
    <n v="6"/>
    <n v="33"/>
    <n v="0.04"/>
    <n v="177.07"/>
  </r>
  <r>
    <n v="3106"/>
    <x v="12"/>
    <x v="2"/>
    <x v="0"/>
    <n v="402139"/>
    <s v="Lighting - 4 Ft 2nd Gen. T-8 with Elec. Ballast"/>
    <x v="4"/>
    <x v="22"/>
    <s v="Lamp"/>
    <n v="2"/>
    <n v="11"/>
    <n v="0.02"/>
    <n v="74.52"/>
  </r>
  <r>
    <n v="3106"/>
    <x v="12"/>
    <x v="2"/>
    <x v="0"/>
    <n v="402139"/>
    <s v="Lighting - 4 Ft 2nd Gen. T-8 with Elec. Ballast"/>
    <x v="4"/>
    <x v="22"/>
    <s v="Lamp"/>
    <n v="312"/>
    <n v="1716"/>
    <n v="3.14"/>
    <n v="11418.01"/>
  </r>
  <r>
    <n v="3106"/>
    <x v="12"/>
    <x v="2"/>
    <x v="0"/>
    <n v="402139"/>
    <s v="Lighting - 4 Ft 2nd Gen. T-8 with Elec. Ballast"/>
    <x v="4"/>
    <x v="22"/>
    <s v="Lamp"/>
    <n v="16"/>
    <n v="88"/>
    <n v="0.16"/>
    <n v="585.53"/>
  </r>
  <r>
    <n v="3106"/>
    <x v="12"/>
    <x v="2"/>
    <x v="0"/>
    <n v="402139"/>
    <s v="Lighting - 4 Ft 2nd Gen. T-8 with Elec. Ballast"/>
    <x v="4"/>
    <x v="22"/>
    <s v="Lamp"/>
    <n v="108"/>
    <n v="594"/>
    <n v="0.78"/>
    <n v="2523.86"/>
  </r>
  <r>
    <n v="3106"/>
    <x v="12"/>
    <x v="2"/>
    <x v="0"/>
    <n v="402139"/>
    <s v="Lighting - 4 Ft 2nd Gen. T-8 with Elec. Ballast"/>
    <x v="4"/>
    <x v="22"/>
    <s v="Lamp"/>
    <n v="136"/>
    <n v="748"/>
    <n v="1.36"/>
    <n v="4977.08"/>
  </r>
  <r>
    <n v="3106"/>
    <x v="12"/>
    <x v="2"/>
    <x v="0"/>
    <n v="402139"/>
    <s v="Lighting - 4 Ft 2nd Gen. T-8 with Elec. Ballast"/>
    <x v="4"/>
    <x v="22"/>
    <s v="Lamp"/>
    <n v="84"/>
    <n v="462"/>
    <n v="0.02"/>
    <n v="1986.15"/>
  </r>
  <r>
    <n v="3106"/>
    <x v="12"/>
    <x v="2"/>
    <x v="0"/>
    <n v="402139"/>
    <s v="Lighting - 4 Ft 2nd Gen. T-8 with Elec. Ballast"/>
    <x v="4"/>
    <x v="22"/>
    <s v="Lamp"/>
    <n v="1"/>
    <n v="5.5"/>
    <n v="7.9635806000000007E-3"/>
    <n v="29.51"/>
  </r>
  <r>
    <n v="3106"/>
    <x v="12"/>
    <x v="2"/>
    <x v="0"/>
    <n v="402139"/>
    <s v="Lighting - 4 Ft 2nd Gen. T-8 with Elec. Ballast"/>
    <x v="4"/>
    <x v="22"/>
    <s v="Lamp"/>
    <n v="78"/>
    <n v="429"/>
    <n v="0.62"/>
    <n v="2302.02"/>
  </r>
  <r>
    <n v="3106"/>
    <x v="12"/>
    <x v="2"/>
    <x v="0"/>
    <n v="402139"/>
    <s v="Lighting - 4 Ft 2nd Gen. T-8 with Elec. Ballast"/>
    <x v="4"/>
    <x v="22"/>
    <s v="Lamp"/>
    <n v="270"/>
    <n v="1485"/>
    <n v="2.12"/>
    <n v="8518.9500000000007"/>
  </r>
  <r>
    <n v="3106"/>
    <x v="12"/>
    <x v="2"/>
    <x v="0"/>
    <n v="402139"/>
    <s v="Lighting - 4 Ft 2nd Gen. T-8 with Elec. Ballast"/>
    <x v="4"/>
    <x v="22"/>
    <s v="Lamp"/>
    <n v="108"/>
    <n v="594"/>
    <n v="1.1000000000000001"/>
    <n v="4024.15"/>
  </r>
  <r>
    <n v="3106"/>
    <x v="12"/>
    <x v="2"/>
    <x v="0"/>
    <n v="402139"/>
    <s v="Lighting - 4 Ft 2nd Gen. T-8 with Elec. Ballast"/>
    <x v="4"/>
    <x v="22"/>
    <s v="Lamp"/>
    <n v="378"/>
    <n v="2079"/>
    <n v="2.97"/>
    <n v="11926.53"/>
  </r>
  <r>
    <n v="3106"/>
    <x v="12"/>
    <x v="2"/>
    <x v="0"/>
    <n v="402139"/>
    <s v="Lighting - 4 Ft 2nd Gen. T-8 with Elec. Ballast"/>
    <x v="4"/>
    <x v="22"/>
    <s v="Lamp"/>
    <n v="36"/>
    <n v="198"/>
    <n v="0.21"/>
    <n v="997"/>
  </r>
  <r>
    <n v="3106"/>
    <x v="12"/>
    <x v="2"/>
    <x v="0"/>
    <n v="402139"/>
    <s v="Lighting - 4 Ft 2nd Gen. T-8 with Elec. Ballast"/>
    <x v="4"/>
    <x v="22"/>
    <s v="Lamp"/>
    <n v="26"/>
    <n v="143"/>
    <n v="0.26"/>
    <n v="951.5"/>
  </r>
  <r>
    <n v="3106"/>
    <x v="12"/>
    <x v="2"/>
    <x v="0"/>
    <n v="402139"/>
    <s v="Lighting - 4 Ft 2nd Gen. T-8 with Elec. Ballast"/>
    <x v="4"/>
    <x v="22"/>
    <s v="Lamp"/>
    <n v="460"/>
    <n v="2530"/>
    <n v="3.62"/>
    <n v="14513.76"/>
  </r>
  <r>
    <n v="3106"/>
    <x v="12"/>
    <x v="2"/>
    <x v="0"/>
    <n v="402139"/>
    <s v="Lighting - 4 Ft 2nd Gen. T-8 with Elec. Ballast"/>
    <x v="4"/>
    <x v="22"/>
    <s v="Lamp"/>
    <n v="1"/>
    <n v="5.5"/>
    <n v="5.7082662999999997E-3"/>
    <n v="27.85"/>
  </r>
  <r>
    <n v="3106"/>
    <x v="12"/>
    <x v="2"/>
    <x v="0"/>
    <n v="402139"/>
    <s v="Lighting - 4 Ft 2nd Gen. T-8 with Elec. Ballast"/>
    <x v="4"/>
    <x v="22"/>
    <s v="Lamp"/>
    <n v="268"/>
    <n v="1474"/>
    <n v="2.11"/>
    <n v="8455.84"/>
  </r>
  <r>
    <n v="3106"/>
    <x v="12"/>
    <x v="2"/>
    <x v="0"/>
    <n v="402139"/>
    <s v="Lighting - 4 Ft 2nd Gen. T-8 with Elec. Ballast"/>
    <x v="4"/>
    <x v="22"/>
    <s v="Lamp"/>
    <n v="158"/>
    <n v="869"/>
    <n v="1.24"/>
    <n v="4985.16"/>
  </r>
  <r>
    <n v="3106"/>
    <x v="12"/>
    <x v="2"/>
    <x v="0"/>
    <n v="402139"/>
    <s v="Lighting - 4 Ft 2nd Gen. T-8 with Elec. Ballast"/>
    <x v="4"/>
    <x v="22"/>
    <s v="Lamp"/>
    <n v="28"/>
    <n v="154"/>
    <n v="0.22"/>
    <n v="826.36"/>
  </r>
  <r>
    <n v="3106"/>
    <x v="12"/>
    <x v="2"/>
    <x v="0"/>
    <n v="402139"/>
    <s v="Lighting - 4 Ft 2nd Gen. T-8 with Elec. Ballast"/>
    <x v="4"/>
    <x v="22"/>
    <s v="Lamp"/>
    <n v="16"/>
    <n v="88"/>
    <n v="0.16"/>
    <n v="585.53"/>
  </r>
  <r>
    <n v="3106"/>
    <x v="12"/>
    <x v="2"/>
    <x v="0"/>
    <n v="402139"/>
    <s v="Lighting - 4 Ft 2nd Gen. T-8 with Elec. Ballast"/>
    <x v="4"/>
    <x v="22"/>
    <s v="Lamp"/>
    <n v="112"/>
    <n v="616"/>
    <n v="1.1200000000000001"/>
    <n v="4098.7700000000004"/>
  </r>
  <r>
    <n v="3106"/>
    <x v="12"/>
    <x v="2"/>
    <x v="0"/>
    <n v="402139"/>
    <s v="Lighting - 4 Ft 2nd Gen. T-8 with Elec. Ballast"/>
    <x v="4"/>
    <x v="22"/>
    <s v="Lamp"/>
    <n v="793"/>
    <n v="4361.5"/>
    <n v="6.24"/>
    <n v="25020.47"/>
  </r>
  <r>
    <n v="3106"/>
    <x v="12"/>
    <x v="2"/>
    <x v="0"/>
    <n v="402139"/>
    <s v="Lighting - 4 Ft 2nd Gen. T-8 with Elec. Ballast"/>
    <x v="4"/>
    <x v="22"/>
    <s v="Lamp"/>
    <n v="12"/>
    <n v="66"/>
    <n v="0.12"/>
    <n v="439.15"/>
  </r>
  <r>
    <n v="3106"/>
    <x v="12"/>
    <x v="2"/>
    <x v="0"/>
    <n v="402139"/>
    <s v="Lighting - 4 Ft 2nd Gen. T-8 with Elec. Ballast"/>
    <x v="4"/>
    <x v="22"/>
    <s v="Lamp"/>
    <n v="152"/>
    <n v="836"/>
    <n v="1.33"/>
    <n v="4603.12"/>
  </r>
  <r>
    <n v="3106"/>
    <x v="12"/>
    <x v="2"/>
    <x v="0"/>
    <n v="402139"/>
    <s v="Lighting - 4 Ft 2nd Gen. T-8 with Elec. Ballast"/>
    <x v="4"/>
    <x v="22"/>
    <s v="Lamp"/>
    <n v="86"/>
    <n v="473"/>
    <n v="0.75"/>
    <n v="2604.39"/>
  </r>
  <r>
    <n v="3106"/>
    <x v="12"/>
    <x v="2"/>
    <x v="0"/>
    <n v="402139"/>
    <s v="Lighting - 4 Ft 2nd Gen. T-8 with Elec. Ballast"/>
    <x v="4"/>
    <x v="22"/>
    <s v="Lamp"/>
    <n v="14"/>
    <n v="77"/>
    <n v="0.14000000000000001"/>
    <n v="512.34"/>
  </r>
  <r>
    <n v="3106"/>
    <x v="12"/>
    <x v="2"/>
    <x v="0"/>
    <n v="402139"/>
    <s v="Lighting - 4 Ft 2nd Gen. T-8 with Elec. Ballast"/>
    <x v="4"/>
    <x v="22"/>
    <s v="Lamp"/>
    <n v="52"/>
    <n v="286"/>
    <n v="0.52"/>
    <n v="1903"/>
  </r>
  <r>
    <n v="3106"/>
    <x v="12"/>
    <x v="2"/>
    <x v="0"/>
    <n v="402139"/>
    <s v="Lighting - 4 Ft 2nd Gen. T-8 with Elec. Ballast"/>
    <x v="4"/>
    <x v="22"/>
    <s v="Lamp"/>
    <n v="4"/>
    <n v="22"/>
    <n v="0.02"/>
    <n v="110.77"/>
  </r>
  <r>
    <n v="3106"/>
    <x v="12"/>
    <x v="2"/>
    <x v="0"/>
    <n v="402139"/>
    <s v="Lighting - 4 Ft 2nd Gen. T-8 with Elec. Ballast"/>
    <x v="4"/>
    <x v="22"/>
    <s v="Lamp"/>
    <n v="56"/>
    <n v="308"/>
    <n v="0.44"/>
    <n v="1766.89"/>
  </r>
  <r>
    <n v="3106"/>
    <x v="12"/>
    <x v="2"/>
    <x v="0"/>
    <n v="402139"/>
    <s v="Lighting - 4 Ft 2nd Gen. T-8 with Elec. Ballast"/>
    <x v="4"/>
    <x v="22"/>
    <s v="Lamp"/>
    <n v="54"/>
    <n v="297"/>
    <n v="0.47"/>
    <n v="1609.98"/>
  </r>
  <r>
    <n v="3106"/>
    <x v="12"/>
    <x v="2"/>
    <x v="0"/>
    <n v="402139"/>
    <s v="Lighting - 4 Ft 2nd Gen. T-8 with Elec. Ballast"/>
    <x v="4"/>
    <x v="22"/>
    <s v="Lamp"/>
    <n v="2"/>
    <n v="11"/>
    <n v="0.02"/>
    <n v="73.19"/>
  </r>
  <r>
    <n v="3106"/>
    <x v="12"/>
    <x v="2"/>
    <x v="0"/>
    <n v="402139"/>
    <s v="Lighting - 4 Ft 2nd Gen. T-8 with Elec. Ballast"/>
    <x v="4"/>
    <x v="22"/>
    <s v="Lamp"/>
    <n v="2"/>
    <n v="11"/>
    <n v="0.01"/>
    <n v="90.95"/>
  </r>
  <r>
    <n v="3106"/>
    <x v="12"/>
    <x v="2"/>
    <x v="0"/>
    <n v="402139"/>
    <s v="Lighting - 4 Ft 2nd Gen. T-8 with Elec. Ballast"/>
    <x v="4"/>
    <x v="22"/>
    <s v="Lamp"/>
    <n v="198"/>
    <n v="1089"/>
    <n v="1.99"/>
    <n v="7246.04"/>
  </r>
  <r>
    <n v="3106"/>
    <x v="12"/>
    <x v="2"/>
    <x v="0"/>
    <n v="402139"/>
    <s v="Lighting - 4 Ft 2nd Gen. T-8 with Elec. Ballast"/>
    <x v="4"/>
    <x v="22"/>
    <s v="Lamp"/>
    <n v="98"/>
    <n v="539"/>
    <n v="0.94"/>
    <n v="4456.7"/>
  </r>
  <r>
    <n v="3106"/>
    <x v="12"/>
    <x v="2"/>
    <x v="0"/>
    <n v="402139"/>
    <s v="Lighting - 4 Ft 2nd Gen. T-8 with Elec. Ballast"/>
    <x v="4"/>
    <x v="22"/>
    <s v="Lamp"/>
    <n v="346"/>
    <n v="1903"/>
    <n v="3.35"/>
    <n v="15734.91"/>
  </r>
  <r>
    <n v="3106"/>
    <x v="12"/>
    <x v="2"/>
    <x v="0"/>
    <n v="402139"/>
    <s v="Lighting - 4 Ft 2nd Gen. T-8 with Elec. Ballast"/>
    <x v="4"/>
    <x v="22"/>
    <s v="Lamp"/>
    <n v="306"/>
    <n v="1683"/>
    <n v="3.08"/>
    <n v="11198.43"/>
  </r>
  <r>
    <n v="3106"/>
    <x v="12"/>
    <x v="2"/>
    <x v="0"/>
    <n v="402139"/>
    <s v="Lighting - 4 Ft 2nd Gen. T-8 with Elec. Ballast"/>
    <x v="4"/>
    <x v="22"/>
    <s v="Lamp"/>
    <n v="80"/>
    <n v="440"/>
    <n v="0.63"/>
    <n v="2361.04"/>
  </r>
  <r>
    <n v="3106"/>
    <x v="12"/>
    <x v="2"/>
    <x v="0"/>
    <n v="402139"/>
    <s v="Lighting - 4 Ft 2nd Gen. T-8 with Elec. Ballast"/>
    <x v="4"/>
    <x v="22"/>
    <s v="Lamp"/>
    <n v="22"/>
    <n v="121"/>
    <n v="0.22"/>
    <n v="805.11"/>
  </r>
  <r>
    <n v="3106"/>
    <x v="12"/>
    <x v="2"/>
    <x v="0"/>
    <n v="402139"/>
    <s v="Lighting - 4 Ft 2nd Gen. T-8 with Elec. Ballast"/>
    <x v="4"/>
    <x v="22"/>
    <s v="Lamp"/>
    <n v="1328"/>
    <n v="7304"/>
    <n v="4.18"/>
    <n v="28716.44"/>
  </r>
  <r>
    <n v="3106"/>
    <x v="12"/>
    <x v="2"/>
    <x v="0"/>
    <n v="402139"/>
    <s v="Lighting - 4 Ft 2nd Gen. T-8 with Elec. Ballast"/>
    <x v="4"/>
    <x v="22"/>
    <s v="Lamp"/>
    <n v="48"/>
    <n v="264"/>
    <n v="0.48"/>
    <n v="1756.61"/>
  </r>
  <r>
    <n v="3106"/>
    <x v="12"/>
    <x v="2"/>
    <x v="0"/>
    <n v="402139"/>
    <s v="Lighting - 4 Ft 2nd Gen. T-8 with Elec. Ballast"/>
    <x v="4"/>
    <x v="22"/>
    <s v="Lamp"/>
    <n v="16"/>
    <n v="88"/>
    <n v="0.15"/>
    <n v="727.62"/>
  </r>
  <r>
    <n v="3106"/>
    <x v="12"/>
    <x v="2"/>
    <x v="0"/>
    <n v="402139"/>
    <s v="Lighting - 4 Ft 2nd Gen. T-8 with Elec. Ballast"/>
    <x v="4"/>
    <x v="22"/>
    <s v="Lamp"/>
    <n v="48"/>
    <n v="264"/>
    <n v="0.43"/>
    <n v="2503.56"/>
  </r>
  <r>
    <n v="3106"/>
    <x v="12"/>
    <x v="2"/>
    <x v="0"/>
    <n v="402139"/>
    <s v="Lighting - 4 Ft 2nd Gen. T-8 with Elec. Ballast"/>
    <x v="4"/>
    <x v="22"/>
    <s v="Lamp"/>
    <n v="1690"/>
    <n v="9295"/>
    <n v="10.23"/>
    <n v="46803.65"/>
  </r>
  <r>
    <n v="3106"/>
    <x v="12"/>
    <x v="2"/>
    <x v="0"/>
    <n v="402139"/>
    <s v="Lighting - 4 Ft 2nd Gen. T-8 with Elec. Ballast"/>
    <x v="4"/>
    <x v="22"/>
    <s v="Lamp"/>
    <n v="87"/>
    <n v="478.5"/>
    <n v="0.52"/>
    <n v="2409.41"/>
  </r>
  <r>
    <n v="3106"/>
    <x v="12"/>
    <x v="2"/>
    <x v="0"/>
    <n v="402139"/>
    <s v="Lighting - 4 Ft 2nd Gen. T-8 with Elec. Ballast"/>
    <x v="4"/>
    <x v="22"/>
    <s v="Lamp"/>
    <n v="32"/>
    <n v="176"/>
    <n v="0.23"/>
    <n v="1490.46"/>
  </r>
  <r>
    <n v="3106"/>
    <x v="12"/>
    <x v="2"/>
    <x v="0"/>
    <n v="402139"/>
    <s v="Lighting - 4 Ft 2nd Gen. T-8 with Elec. Ballast"/>
    <x v="4"/>
    <x v="22"/>
    <s v="Lamp"/>
    <n v="54"/>
    <n v="297"/>
    <n v="0.3"/>
    <n v="1504.37"/>
  </r>
  <r>
    <n v="3106"/>
    <x v="12"/>
    <x v="2"/>
    <x v="0"/>
    <n v="402139"/>
    <s v="Lighting - 4 Ft 2nd Gen. T-8 with Elec. Ballast"/>
    <x v="4"/>
    <x v="22"/>
    <s v="Lamp"/>
    <n v="835"/>
    <n v="4592.5"/>
    <n v="6.57"/>
    <n v="26345.64"/>
  </r>
  <r>
    <n v="3106"/>
    <x v="12"/>
    <x v="2"/>
    <x v="0"/>
    <n v="402139"/>
    <s v="Lighting - 4 Ft 2nd Gen. T-8 with Elec. Ballast"/>
    <x v="4"/>
    <x v="22"/>
    <s v="Lamp"/>
    <n v="31"/>
    <n v="170.5"/>
    <n v="0.24"/>
    <n v="996.95"/>
  </r>
  <r>
    <n v="3106"/>
    <x v="12"/>
    <x v="2"/>
    <x v="0"/>
    <n v="402139"/>
    <s v="Lighting - 4 Ft 2nd Gen. T-8 with Elec. Ballast"/>
    <x v="4"/>
    <x v="22"/>
    <s v="Lamp"/>
    <n v="292"/>
    <n v="1606"/>
    <n v="2.29"/>
    <n v="9213.08"/>
  </r>
  <r>
    <n v="3106"/>
    <x v="12"/>
    <x v="2"/>
    <x v="0"/>
    <n v="402139"/>
    <s v="Lighting - 4 Ft 2nd Gen. T-8 with Elec. Ballast"/>
    <x v="4"/>
    <x v="22"/>
    <s v="Lamp"/>
    <n v="12"/>
    <n v="66"/>
    <n v="0.09"/>
    <n v="354.15"/>
  </r>
  <r>
    <n v="3106"/>
    <x v="12"/>
    <x v="2"/>
    <x v="0"/>
    <n v="402139"/>
    <s v="Lighting - 4 Ft 2nd Gen. T-8 with Elec. Ballast"/>
    <x v="4"/>
    <x v="22"/>
    <s v="Lamp"/>
    <n v="144"/>
    <n v="792"/>
    <n v="1.1399999999999999"/>
    <n v="4249.88"/>
  </r>
  <r>
    <n v="3106"/>
    <x v="12"/>
    <x v="2"/>
    <x v="0"/>
    <n v="402139"/>
    <s v="Lighting - 4 Ft 2nd Gen. T-8 with Elec. Ballast"/>
    <x v="4"/>
    <x v="22"/>
    <s v="Lamp"/>
    <n v="4"/>
    <n v="22"/>
    <n v="0.04"/>
    <n v="149.04"/>
  </r>
  <r>
    <n v="3106"/>
    <x v="12"/>
    <x v="2"/>
    <x v="0"/>
    <n v="402139"/>
    <s v="Lighting - 4 Ft 2nd Gen. T-8 with Elec. Ballast"/>
    <x v="4"/>
    <x v="22"/>
    <s v="Lamp"/>
    <n v="40"/>
    <n v="220"/>
    <n v="0.31"/>
    <n v="1262.06"/>
  </r>
  <r>
    <n v="3106"/>
    <x v="12"/>
    <x v="2"/>
    <x v="0"/>
    <n v="402139"/>
    <s v="Lighting - 4 Ft 2nd Gen. T-8 with Elec. Ballast"/>
    <x v="4"/>
    <x v="22"/>
    <s v="Lamp"/>
    <n v="4"/>
    <n v="22"/>
    <n v="0.03"/>
    <n v="182.47"/>
  </r>
  <r>
    <n v="3106"/>
    <x v="12"/>
    <x v="2"/>
    <x v="0"/>
    <n v="402139"/>
    <s v="Lighting - 4 Ft 2nd Gen. T-8 with Elec. Ballast"/>
    <x v="4"/>
    <x v="22"/>
    <s v="Lamp"/>
    <n v="2"/>
    <n v="11"/>
    <n v="0.01"/>
    <n v="59.02"/>
  </r>
  <r>
    <n v="3106"/>
    <x v="12"/>
    <x v="2"/>
    <x v="0"/>
    <n v="402139"/>
    <s v="Lighting - 4 Ft 2nd Gen. T-8 with Elec. Ballast"/>
    <x v="4"/>
    <x v="22"/>
    <s v="Lamp"/>
    <n v="12"/>
    <n v="21.12"/>
    <n v="7.0000000000000007E-2"/>
    <n v="332.33"/>
  </r>
  <r>
    <n v="3106"/>
    <x v="12"/>
    <x v="2"/>
    <x v="0"/>
    <n v="402139"/>
    <s v="Lighting - 4 Ft 2nd Gen. T-8 with Elec. Ballast"/>
    <x v="4"/>
    <x v="22"/>
    <s v="Lamp"/>
    <n v="4"/>
    <n v="22"/>
    <n v="0.04"/>
    <n v="146.38"/>
  </r>
  <r>
    <n v="3106"/>
    <x v="12"/>
    <x v="2"/>
    <x v="0"/>
    <n v="402139"/>
    <s v="Lighting - 4 Ft 2nd Gen. T-8 with Elec. Ballast"/>
    <x v="4"/>
    <x v="22"/>
    <s v="Lamp"/>
    <n v="14"/>
    <n v="69.3"/>
    <n v="0.11"/>
    <n v="675.51"/>
  </r>
  <r>
    <n v="3106"/>
    <x v="12"/>
    <x v="2"/>
    <x v="0"/>
    <n v="402139"/>
    <s v="Lighting - 4 Ft 2nd Gen. T-8 with Elec. Ballast"/>
    <x v="4"/>
    <x v="22"/>
    <s v="Lamp"/>
    <n v="32"/>
    <n v="176"/>
    <n v="0.25"/>
    <n v="944.41"/>
  </r>
  <r>
    <n v="3106"/>
    <x v="12"/>
    <x v="2"/>
    <x v="0"/>
    <n v="402139"/>
    <s v="Lighting - 4 Ft 2nd Gen. T-8 with Elec. Ballast"/>
    <x v="4"/>
    <x v="22"/>
    <s v="Lamp"/>
    <n v="190"/>
    <n v="1045"/>
    <n v="1.49"/>
    <n v="5994.81"/>
  </r>
  <r>
    <n v="3106"/>
    <x v="12"/>
    <x v="2"/>
    <x v="0"/>
    <n v="402139"/>
    <s v="Lighting - 4 Ft 2nd Gen. T-8 with Elec. Ballast"/>
    <x v="4"/>
    <x v="22"/>
    <s v="Lamp"/>
    <n v="16"/>
    <n v="88"/>
    <n v="0.16"/>
    <n v="596.16999999999996"/>
  </r>
  <r>
    <n v="3106"/>
    <x v="12"/>
    <x v="2"/>
    <x v="0"/>
    <n v="402139"/>
    <s v="Lighting - 4 Ft 2nd Gen. T-8 with Elec. Ballast"/>
    <x v="4"/>
    <x v="22"/>
    <s v="Lamp"/>
    <n v="67"/>
    <n v="368.5"/>
    <n v="0.59"/>
    <n v="2029"/>
  </r>
  <r>
    <n v="3106"/>
    <x v="12"/>
    <x v="2"/>
    <x v="0"/>
    <n v="402139"/>
    <s v="Lighting - 4 Ft 2nd Gen. T-8 with Elec. Ballast"/>
    <x v="4"/>
    <x v="22"/>
    <s v="Lamp"/>
    <n v="20"/>
    <n v="35.200000000000003"/>
    <n v="0.15"/>
    <n v="631.03"/>
  </r>
  <r>
    <n v="3106"/>
    <x v="12"/>
    <x v="2"/>
    <x v="0"/>
    <n v="402139"/>
    <s v="Lighting - 4 Ft 2nd Gen. T-8 with Elec. Ballast"/>
    <x v="4"/>
    <x v="22"/>
    <s v="Lamp"/>
    <n v="32"/>
    <n v="158.4"/>
    <n v="0.31"/>
    <n v="1459.8"/>
  </r>
  <r>
    <n v="3106"/>
    <x v="12"/>
    <x v="2"/>
    <x v="0"/>
    <n v="402139"/>
    <s v="Lighting - 4 Ft 2nd Gen. T-8 with Elec. Ballast"/>
    <x v="4"/>
    <x v="22"/>
    <s v="Lamp"/>
    <n v="16"/>
    <n v="88"/>
    <n v="0.16"/>
    <n v="596.16999999999996"/>
  </r>
  <r>
    <n v="3106"/>
    <x v="12"/>
    <x v="2"/>
    <x v="0"/>
    <n v="402139"/>
    <s v="Lighting - 4 Ft 2nd Gen. T-8 with Elec. Ballast"/>
    <x v="4"/>
    <x v="22"/>
    <s v="Lamp"/>
    <n v="68"/>
    <n v="374"/>
    <n v="0.5"/>
    <n v="3167.24"/>
  </r>
  <r>
    <n v="3106"/>
    <x v="12"/>
    <x v="2"/>
    <x v="0"/>
    <n v="402139"/>
    <s v="Lighting - 4 Ft 2nd Gen. T-8 with Elec. Ballast"/>
    <x v="4"/>
    <x v="22"/>
    <s v="Lamp"/>
    <n v="70"/>
    <n v="385"/>
    <n v="0.71"/>
    <n v="2608.2399999999998"/>
  </r>
  <r>
    <n v="3106"/>
    <x v="12"/>
    <x v="2"/>
    <x v="0"/>
    <n v="402139"/>
    <s v="Lighting - 4 Ft 2nd Gen. T-8 with Elec. Ballast"/>
    <x v="4"/>
    <x v="22"/>
    <s v="Lamp"/>
    <n v="42"/>
    <n v="231"/>
    <n v="0.34"/>
    <n v="2026.53"/>
  </r>
  <r>
    <n v="3106"/>
    <x v="12"/>
    <x v="2"/>
    <x v="0"/>
    <n v="402139"/>
    <s v="Lighting - 4 Ft 2nd Gen. T-8 with Elec. Ballast"/>
    <x v="4"/>
    <x v="22"/>
    <s v="Lamp"/>
    <n v="16"/>
    <n v="88"/>
    <n v="0.16"/>
    <n v="585.53"/>
  </r>
  <r>
    <n v="3106"/>
    <x v="12"/>
    <x v="2"/>
    <x v="0"/>
    <n v="402139"/>
    <s v="Lighting - 4 Ft 2nd Gen. T-8 with Elec. Ballast"/>
    <x v="4"/>
    <x v="22"/>
    <s v="Lamp"/>
    <n v="54"/>
    <n v="297"/>
    <n v="0.54"/>
    <n v="1976.19"/>
  </r>
  <r>
    <n v="3106"/>
    <x v="12"/>
    <x v="2"/>
    <x v="0"/>
    <n v="402139"/>
    <s v="Lighting - 4 Ft 2nd Gen. T-8 with Elec. Ballast"/>
    <x v="4"/>
    <x v="22"/>
    <s v="Lamp"/>
    <n v="75"/>
    <n v="412.5"/>
    <n v="0.55000000000000004"/>
    <n v="3493.28"/>
  </r>
  <r>
    <n v="3106"/>
    <x v="12"/>
    <x v="2"/>
    <x v="0"/>
    <n v="402139"/>
    <s v="Lighting - 4 Ft 2nd Gen. T-8 with Elec. Ballast"/>
    <x v="4"/>
    <x v="22"/>
    <s v="Lamp"/>
    <n v="20"/>
    <n v="110"/>
    <n v="0.14000000000000001"/>
    <n v="931.54"/>
  </r>
  <r>
    <n v="3106"/>
    <x v="12"/>
    <x v="2"/>
    <x v="0"/>
    <n v="402139"/>
    <s v="Lighting - 4 Ft 2nd Gen. T-8 with Elec. Ballast"/>
    <x v="4"/>
    <x v="22"/>
    <s v="Lamp"/>
    <n v="14"/>
    <n v="77"/>
    <n v="0.1"/>
    <n v="652.07000000000005"/>
  </r>
  <r>
    <n v="3106"/>
    <x v="12"/>
    <x v="2"/>
    <x v="0"/>
    <n v="402139"/>
    <s v="Lighting - 4 Ft 2nd Gen. T-8 with Elec. Ballast"/>
    <x v="4"/>
    <x v="22"/>
    <s v="Lamp"/>
    <n v="394"/>
    <n v="2167"/>
    <n v="3.96"/>
    <n v="14418.9"/>
  </r>
  <r>
    <n v="3106"/>
    <x v="12"/>
    <x v="2"/>
    <x v="0"/>
    <n v="402139"/>
    <s v="Lighting - 4 Ft 2nd Gen. T-8 with Elec. Ballast"/>
    <x v="4"/>
    <x v="22"/>
    <s v="Lamp"/>
    <n v="56"/>
    <n v="308"/>
    <n v="0.45"/>
    <n v="2702.05"/>
  </r>
  <r>
    <n v="3106"/>
    <x v="12"/>
    <x v="2"/>
    <x v="0"/>
    <n v="402139"/>
    <s v="Lighting - 4 Ft 2nd Gen. T-8 with Elec. Ballast"/>
    <x v="4"/>
    <x v="22"/>
    <s v="Lamp"/>
    <n v="10"/>
    <n v="55"/>
    <n v="0.1"/>
    <n v="365.96"/>
  </r>
  <r>
    <n v="3106"/>
    <x v="12"/>
    <x v="2"/>
    <x v="0"/>
    <n v="402139"/>
    <s v="Lighting - 4 Ft 2nd Gen. T-8 with Elec. Ballast"/>
    <x v="4"/>
    <x v="22"/>
    <s v="Lamp"/>
    <n v="23"/>
    <n v="126.5"/>
    <n v="0.18"/>
    <n v="678.8"/>
  </r>
  <r>
    <n v="3106"/>
    <x v="12"/>
    <x v="2"/>
    <x v="0"/>
    <n v="402139"/>
    <s v="Lighting - 4 Ft 2nd Gen. T-8 with Elec. Ballast"/>
    <x v="4"/>
    <x v="22"/>
    <s v="Lamp"/>
    <n v="28"/>
    <n v="154"/>
    <n v="0.2"/>
    <n v="1304.1500000000001"/>
  </r>
  <r>
    <n v="3106"/>
    <x v="12"/>
    <x v="2"/>
    <x v="0"/>
    <n v="402139"/>
    <s v="Lighting - 4 Ft 2nd Gen. T-8 with Elec. Ballast"/>
    <x v="4"/>
    <x v="22"/>
    <s v="Lamp"/>
    <n v="112"/>
    <n v="616"/>
    <n v="0.83"/>
    <n v="5216.63"/>
  </r>
  <r>
    <n v="3106"/>
    <x v="12"/>
    <x v="2"/>
    <x v="0"/>
    <n v="402139"/>
    <s v="Lighting - 4 Ft 2nd Gen. T-8 with Elec. Ballast"/>
    <x v="4"/>
    <x v="22"/>
    <s v="Lamp"/>
    <n v="52"/>
    <n v="286"/>
    <n v="0.38"/>
    <n v="2422"/>
  </r>
  <r>
    <n v="3106"/>
    <x v="12"/>
    <x v="2"/>
    <x v="0"/>
    <n v="402139"/>
    <s v="Lighting - 4 Ft 2nd Gen. T-8 with Elec. Ballast"/>
    <x v="4"/>
    <x v="22"/>
    <s v="Lamp"/>
    <n v="68"/>
    <n v="374"/>
    <n v="0.68"/>
    <n v="2488.54"/>
  </r>
  <r>
    <n v="3106"/>
    <x v="12"/>
    <x v="2"/>
    <x v="0"/>
    <n v="402139"/>
    <s v="Lighting - 4 Ft 2nd Gen. T-8 with Elec. Ballast"/>
    <x v="4"/>
    <x v="22"/>
    <s v="Lamp"/>
    <n v="779"/>
    <n v="4284.5"/>
    <n v="7.55"/>
    <n v="35426.28"/>
  </r>
  <r>
    <n v="3106"/>
    <x v="12"/>
    <x v="2"/>
    <x v="0"/>
    <n v="402139"/>
    <s v="Lighting - 4 Ft 2nd Gen. T-8 with Elec. Ballast"/>
    <x v="4"/>
    <x v="22"/>
    <s v="Lamp"/>
    <n v="96"/>
    <n v="528"/>
    <n v="0.77"/>
    <n v="2818.38"/>
  </r>
  <r>
    <n v="3106"/>
    <x v="12"/>
    <x v="2"/>
    <x v="0"/>
    <n v="402139"/>
    <s v="Lighting - 4 Ft 2nd Gen. T-8 with Elec. Ballast"/>
    <x v="4"/>
    <x v="22"/>
    <s v="Lamp"/>
    <n v="14"/>
    <n v="77"/>
    <n v="0.14000000000000001"/>
    <n v="512.34"/>
  </r>
  <r>
    <n v="3106"/>
    <x v="12"/>
    <x v="2"/>
    <x v="0"/>
    <n v="402139"/>
    <s v="Lighting - 4 Ft 2nd Gen. T-8 with Elec. Ballast"/>
    <x v="4"/>
    <x v="22"/>
    <s v="Lamp"/>
    <n v="22"/>
    <n v="121"/>
    <n v="0.22"/>
    <n v="805.11"/>
  </r>
  <r>
    <n v="3106"/>
    <x v="12"/>
    <x v="2"/>
    <x v="0"/>
    <n v="402139"/>
    <s v="Lighting - 4 Ft 2nd Gen. T-8 with Elec. Ballast"/>
    <x v="4"/>
    <x v="22"/>
    <s v="Lamp"/>
    <n v="26"/>
    <n v="143"/>
    <n v="0.26"/>
    <n v="951.5"/>
  </r>
  <r>
    <n v="3106"/>
    <x v="12"/>
    <x v="2"/>
    <x v="0"/>
    <n v="402139"/>
    <s v="Lighting - 4 Ft 2nd Gen. T-8 with Elec. Ballast"/>
    <x v="4"/>
    <x v="22"/>
    <s v="Lamp"/>
    <n v="32"/>
    <n v="176"/>
    <n v="0.32"/>
    <n v="1171.07"/>
  </r>
  <r>
    <n v="3106"/>
    <x v="12"/>
    <x v="2"/>
    <x v="0"/>
    <n v="402139"/>
    <s v="Lighting - 4 Ft 2nd Gen. T-8 with Elec. Ballast"/>
    <x v="4"/>
    <x v="22"/>
    <s v="Lamp"/>
    <n v="32"/>
    <n v="176"/>
    <n v="0.32"/>
    <n v="1171.07"/>
  </r>
  <r>
    <n v="3106"/>
    <x v="12"/>
    <x v="2"/>
    <x v="0"/>
    <n v="402139"/>
    <s v="Lighting - 4 Ft 2nd Gen. T-8 with Elec. Ballast"/>
    <x v="4"/>
    <x v="22"/>
    <s v="Lamp"/>
    <n v="36"/>
    <n v="198"/>
    <n v="0.36"/>
    <n v="1317.46"/>
  </r>
  <r>
    <n v="3106"/>
    <x v="12"/>
    <x v="2"/>
    <x v="0"/>
    <n v="402139"/>
    <s v="Lighting - 4 Ft 2nd Gen. T-8 with Elec. Ballast"/>
    <x v="4"/>
    <x v="22"/>
    <s v="Lamp"/>
    <n v="103"/>
    <n v="566.5"/>
    <n v="0.8"/>
    <n v="3628.44"/>
  </r>
  <r>
    <n v="3106"/>
    <x v="12"/>
    <x v="2"/>
    <x v="0"/>
    <n v="402139"/>
    <s v="Lighting - 4 Ft 2nd Gen. T-8 with Elec. Ballast"/>
    <x v="4"/>
    <x v="22"/>
    <s v="Lamp"/>
    <n v="32"/>
    <n v="176"/>
    <n v="0.32"/>
    <n v="1171.07"/>
  </r>
  <r>
    <n v="3106"/>
    <x v="12"/>
    <x v="2"/>
    <x v="0"/>
    <n v="402139"/>
    <s v="Lighting - 4 Ft 2nd Gen. T-8 with Elec. Ballast"/>
    <x v="4"/>
    <x v="22"/>
    <s v="Lamp"/>
    <n v="56"/>
    <n v="308"/>
    <n v="0.56000000000000005"/>
    <n v="2049.38"/>
  </r>
  <r>
    <n v="3106"/>
    <x v="12"/>
    <x v="2"/>
    <x v="0"/>
    <n v="402139"/>
    <s v="Lighting - 4 Ft 2nd Gen. T-8 with Elec. Ballast"/>
    <x v="4"/>
    <x v="22"/>
    <s v="Lamp"/>
    <n v="10"/>
    <n v="55"/>
    <n v="0.09"/>
    <n v="518.77"/>
  </r>
  <r>
    <n v="3106"/>
    <x v="12"/>
    <x v="2"/>
    <x v="0"/>
    <n v="402139"/>
    <s v="Lighting - 4 Ft 2nd Gen. T-8 with Elec. Ballast"/>
    <x v="4"/>
    <x v="22"/>
    <s v="Lamp"/>
    <n v="56"/>
    <n v="308"/>
    <n v="0.56000000000000005"/>
    <n v="2049.38"/>
  </r>
  <r>
    <n v="3106"/>
    <x v="12"/>
    <x v="2"/>
    <x v="0"/>
    <n v="402139"/>
    <s v="Lighting - 4 Ft 2nd Gen. T-8 with Elec. Ballast"/>
    <x v="4"/>
    <x v="22"/>
    <s v="Lamp"/>
    <n v="116"/>
    <n v="638"/>
    <n v="0.91"/>
    <n v="3659.99"/>
  </r>
  <r>
    <n v="3106"/>
    <x v="12"/>
    <x v="2"/>
    <x v="0"/>
    <n v="402139"/>
    <s v="Lighting - 4 Ft 2nd Gen. T-8 with Elec. Ballast"/>
    <x v="4"/>
    <x v="22"/>
    <s v="Lamp"/>
    <n v="1130"/>
    <n v="6215"/>
    <n v="9.4499999999999993"/>
    <n v="60408.42"/>
  </r>
  <r>
    <n v="3106"/>
    <x v="12"/>
    <x v="2"/>
    <x v="0"/>
    <n v="402139"/>
    <s v="Lighting - 4 Ft 2nd Gen. T-8 with Elec. Ballast"/>
    <x v="4"/>
    <x v="22"/>
    <s v="Lamp"/>
    <n v="66"/>
    <n v="363"/>
    <n v="0.62"/>
    <n v="3423.94"/>
  </r>
  <r>
    <n v="3106"/>
    <x v="12"/>
    <x v="2"/>
    <x v="0"/>
    <n v="402139"/>
    <s v="Lighting - 4 Ft 2nd Gen. T-8 with Elec. Ballast"/>
    <x v="4"/>
    <x v="22"/>
    <s v="Lamp"/>
    <n v="6"/>
    <n v="33"/>
    <n v="0.06"/>
    <n v="219.57"/>
  </r>
  <r>
    <n v="3106"/>
    <x v="12"/>
    <x v="2"/>
    <x v="0"/>
    <n v="402139"/>
    <s v="Lighting - 4 Ft 2nd Gen. T-8 with Elec. Ballast"/>
    <x v="4"/>
    <x v="22"/>
    <s v="Lamp"/>
    <n v="2"/>
    <n v="11"/>
    <n v="0.02"/>
    <n v="74.52"/>
  </r>
  <r>
    <n v="3106"/>
    <x v="12"/>
    <x v="2"/>
    <x v="0"/>
    <n v="402139"/>
    <s v="Lighting - 4 Ft 2nd Gen. T-8 with Elec. Ballast"/>
    <x v="4"/>
    <x v="22"/>
    <s v="Lamp"/>
    <n v="20"/>
    <n v="110"/>
    <n v="0.2"/>
    <n v="731.92"/>
  </r>
  <r>
    <n v="3106"/>
    <x v="12"/>
    <x v="2"/>
    <x v="0"/>
    <n v="402139"/>
    <s v="Lighting - 4 Ft 2nd Gen. T-8 with Elec. Ballast"/>
    <x v="4"/>
    <x v="22"/>
    <s v="Lamp"/>
    <n v="28"/>
    <n v="154"/>
    <n v="0.28000000000000003"/>
    <n v="1024.69"/>
  </r>
  <r>
    <n v="3106"/>
    <x v="12"/>
    <x v="2"/>
    <x v="0"/>
    <n v="402139"/>
    <s v="Lighting - 4 Ft 2nd Gen. T-8 with Elec. Ballast"/>
    <x v="4"/>
    <x v="22"/>
    <s v="Lamp"/>
    <n v="101"/>
    <n v="555.5"/>
    <n v="0.8"/>
    <n v="2980.82"/>
  </r>
  <r>
    <n v="3106"/>
    <x v="12"/>
    <x v="2"/>
    <x v="0"/>
    <n v="402139"/>
    <s v="Lighting - 4 Ft 2nd Gen. T-8 with Elec. Ballast"/>
    <x v="4"/>
    <x v="22"/>
    <s v="Lamp"/>
    <n v="132"/>
    <n v="726"/>
    <n v="0.42"/>
    <n v="2914.64"/>
  </r>
  <r>
    <n v="3106"/>
    <x v="12"/>
    <x v="2"/>
    <x v="0"/>
    <n v="402139"/>
    <s v="Lighting - 4 Ft 2nd Gen. T-8 with Elec. Ballast"/>
    <x v="4"/>
    <x v="22"/>
    <s v="Lamp"/>
    <n v="724"/>
    <n v="3982"/>
    <n v="2.31"/>
    <n v="15986.38"/>
  </r>
  <r>
    <n v="3106"/>
    <x v="12"/>
    <x v="2"/>
    <x v="0"/>
    <n v="402139"/>
    <s v="Lighting - 4 Ft 2nd Gen. T-8 with Elec. Ballast"/>
    <x v="4"/>
    <x v="22"/>
    <s v="Lamp"/>
    <n v="9979"/>
    <n v="54884.5"/>
    <n v="5.33"/>
    <n v="253698.44"/>
  </r>
  <r>
    <n v="3106"/>
    <x v="12"/>
    <x v="2"/>
    <x v="0"/>
    <n v="402139"/>
    <s v="Lighting - 4 Ft 2nd Gen. T-8 with Elec. Ballast"/>
    <x v="4"/>
    <x v="22"/>
    <s v="Lamp"/>
    <n v="28"/>
    <n v="154"/>
    <n v="0.08"/>
    <n v="615.6"/>
  </r>
  <r>
    <n v="3106"/>
    <x v="12"/>
    <x v="2"/>
    <x v="0"/>
    <n v="402139"/>
    <s v="Lighting - 4 Ft 2nd Gen. T-8 with Elec. Ballast"/>
    <x v="4"/>
    <x v="22"/>
    <s v="Lamp"/>
    <n v="192"/>
    <n v="1056"/>
    <n v="1.52"/>
    <n v="5666.51"/>
  </r>
  <r>
    <n v="3106"/>
    <x v="12"/>
    <x v="2"/>
    <x v="0"/>
    <n v="402139"/>
    <s v="Lighting - 4 Ft 2nd Gen. T-8 with Elec. Ballast"/>
    <x v="4"/>
    <x v="22"/>
    <s v="Lamp"/>
    <n v="177"/>
    <n v="973.5"/>
    <n v="1.56"/>
    <n v="5360.21"/>
  </r>
  <r>
    <n v="3106"/>
    <x v="12"/>
    <x v="2"/>
    <x v="0"/>
    <n v="402139"/>
    <s v="Lighting - 4 Ft 2nd Gen. T-8 with Elec. Ballast"/>
    <x v="4"/>
    <x v="22"/>
    <s v="Lamp"/>
    <n v="382"/>
    <n v="2101"/>
    <n v="3.7"/>
    <n v="14035.62"/>
  </r>
  <r>
    <n v="3106"/>
    <x v="12"/>
    <x v="2"/>
    <x v="0"/>
    <n v="402139"/>
    <s v="Lighting - 4 Ft 2nd Gen. T-8 with Elec. Ballast"/>
    <x v="4"/>
    <x v="22"/>
    <s v="Lamp"/>
    <n v="12"/>
    <n v="66"/>
    <n v="0.12"/>
    <n v="439.15"/>
  </r>
  <r>
    <n v="3106"/>
    <x v="12"/>
    <x v="2"/>
    <x v="0"/>
    <n v="402139"/>
    <s v="Lighting - 4 Ft 2nd Gen. T-8 with Elec. Ballast"/>
    <x v="4"/>
    <x v="22"/>
    <s v="Lamp"/>
    <n v="9"/>
    <n v="49.5"/>
    <n v="0.09"/>
    <n v="329.36"/>
  </r>
  <r>
    <n v="3106"/>
    <x v="12"/>
    <x v="2"/>
    <x v="0"/>
    <n v="402139"/>
    <s v="Lighting - 4 Ft 2nd Gen. T-8 with Elec. Ballast"/>
    <x v="4"/>
    <x v="22"/>
    <s v="Lamp"/>
    <n v="86"/>
    <n v="473"/>
    <n v="0.83"/>
    <n v="3910.98"/>
  </r>
  <r>
    <n v="3106"/>
    <x v="12"/>
    <x v="2"/>
    <x v="0"/>
    <n v="402139"/>
    <s v="Lighting - 4 Ft 2nd Gen. T-8 with Elec. Ballast"/>
    <x v="4"/>
    <x v="22"/>
    <s v="Lamp"/>
    <n v="207"/>
    <n v="1138.5"/>
    <n v="1.64"/>
    <n v="6109.21"/>
  </r>
  <r>
    <n v="3106"/>
    <x v="12"/>
    <x v="2"/>
    <x v="0"/>
    <n v="402139"/>
    <s v="Lighting - 4 Ft 2nd Gen. T-8 with Elec. Ballast"/>
    <x v="4"/>
    <x v="22"/>
    <s v="Lamp"/>
    <n v="110"/>
    <n v="605"/>
    <n v="1.03"/>
    <n v="5706.56"/>
  </r>
  <r>
    <n v="3106"/>
    <x v="12"/>
    <x v="2"/>
    <x v="0"/>
    <n v="402139"/>
    <s v="Lighting - 4 Ft 2nd Gen. T-8 with Elec. Ballast"/>
    <x v="4"/>
    <x v="22"/>
    <s v="Lamp"/>
    <n v="1244"/>
    <n v="6842"/>
    <n v="0.39"/>
    <n v="28792.36"/>
  </r>
  <r>
    <n v="3106"/>
    <x v="12"/>
    <x v="2"/>
    <x v="0"/>
    <n v="402139"/>
    <s v="Lighting - 4 Ft 2nd Gen. T-8 with Elec. Ballast"/>
    <x v="4"/>
    <x v="22"/>
    <s v="Lamp"/>
    <n v="12"/>
    <n v="66"/>
    <n v="0.12"/>
    <n v="447.12"/>
  </r>
  <r>
    <n v="3106"/>
    <x v="12"/>
    <x v="2"/>
    <x v="0"/>
    <n v="402139"/>
    <s v="Lighting - 4 Ft 2nd Gen. T-8 with Elec. Ballast"/>
    <x v="4"/>
    <x v="22"/>
    <s v="Lamp"/>
    <n v="557"/>
    <n v="3063.5"/>
    <n v="4.43"/>
    <n v="16438.79"/>
  </r>
  <r>
    <n v="3106"/>
    <x v="12"/>
    <x v="2"/>
    <x v="0"/>
    <n v="402139"/>
    <s v="Lighting - 4 Ft 2nd Gen. T-8 with Elec. Ballast"/>
    <x v="4"/>
    <x v="22"/>
    <s v="Lamp"/>
    <n v="60"/>
    <n v="330"/>
    <n v="0.6"/>
    <n v="2195.77"/>
  </r>
  <r>
    <n v="3106"/>
    <x v="12"/>
    <x v="2"/>
    <x v="0"/>
    <n v="402139"/>
    <s v="Lighting - 4 Ft 2nd Gen. T-8 with Elec. Ballast"/>
    <x v="4"/>
    <x v="22"/>
    <s v="Lamp"/>
    <n v="200"/>
    <n v="1100"/>
    <n v="0.63"/>
    <n v="4324.76"/>
  </r>
  <r>
    <n v="3106"/>
    <x v="12"/>
    <x v="2"/>
    <x v="0"/>
    <n v="402139"/>
    <s v="Lighting - 4 Ft 2nd Gen. T-8 with Elec. Ballast"/>
    <x v="4"/>
    <x v="22"/>
    <s v="Lamp"/>
    <n v="7"/>
    <n v="38.5"/>
    <n v="0.06"/>
    <n v="318.33"/>
  </r>
  <r>
    <n v="3106"/>
    <x v="12"/>
    <x v="2"/>
    <x v="0"/>
    <n v="402139"/>
    <s v="Lighting - 4 Ft 2nd Gen. T-8 with Elec. Ballast"/>
    <x v="4"/>
    <x v="22"/>
    <s v="Lamp"/>
    <n v="340"/>
    <n v="1870"/>
    <n v="3.42"/>
    <n v="12442.7"/>
  </r>
  <r>
    <n v="3106"/>
    <x v="12"/>
    <x v="2"/>
    <x v="0"/>
    <n v="402139"/>
    <s v="Lighting - 4 Ft 2nd Gen. T-8 with Elec. Ballast"/>
    <x v="4"/>
    <x v="22"/>
    <s v="Lamp"/>
    <n v="316"/>
    <n v="1738"/>
    <n v="2.48"/>
    <n v="9970.32"/>
  </r>
  <r>
    <n v="3106"/>
    <x v="12"/>
    <x v="2"/>
    <x v="0"/>
    <n v="402139"/>
    <s v="Lighting - 4 Ft 2nd Gen. T-8 with Elec. Ballast"/>
    <x v="4"/>
    <x v="22"/>
    <s v="Lamp"/>
    <n v="118"/>
    <n v="649"/>
    <n v="0.93"/>
    <n v="3482.54"/>
  </r>
  <r>
    <n v="3106"/>
    <x v="12"/>
    <x v="2"/>
    <x v="0"/>
    <n v="402139"/>
    <s v="Lighting - 4 Ft 2nd Gen. T-8 with Elec. Ballast"/>
    <x v="4"/>
    <x v="22"/>
    <s v="Lamp"/>
    <n v="366"/>
    <n v="2013"/>
    <n v="2.91"/>
    <n v="10801.79"/>
  </r>
  <r>
    <n v="3106"/>
    <x v="12"/>
    <x v="2"/>
    <x v="0"/>
    <n v="402139"/>
    <s v="Lighting - 4 Ft 2nd Gen. T-8 with Elec. Ballast"/>
    <x v="4"/>
    <x v="22"/>
    <s v="Lamp"/>
    <n v="240"/>
    <n v="1320"/>
    <n v="2.11"/>
    <n v="7268.09"/>
  </r>
  <r>
    <n v="3106"/>
    <x v="12"/>
    <x v="2"/>
    <x v="0"/>
    <n v="402139"/>
    <s v="Lighting - 4 Ft 2nd Gen. T-8 with Elec. Ballast"/>
    <x v="4"/>
    <x v="22"/>
    <s v="Lamp"/>
    <n v="74"/>
    <n v="407"/>
    <n v="0.57999999999999996"/>
    <n v="2334.8200000000002"/>
  </r>
  <r>
    <n v="3106"/>
    <x v="12"/>
    <x v="2"/>
    <x v="0"/>
    <n v="402139"/>
    <s v="Lighting - 4 Ft 2nd Gen. T-8 with Elec. Ballast"/>
    <x v="4"/>
    <x v="22"/>
    <s v="Lamp"/>
    <n v="24"/>
    <n v="132"/>
    <n v="0.24"/>
    <n v="878.3"/>
  </r>
  <r>
    <n v="3106"/>
    <x v="12"/>
    <x v="2"/>
    <x v="0"/>
    <n v="402139"/>
    <s v="Lighting - 4 Ft 2nd Gen. T-8 with Elec. Ballast"/>
    <x v="4"/>
    <x v="22"/>
    <s v="Lamp"/>
    <n v="16"/>
    <n v="88"/>
    <n v="0.16"/>
    <n v="585.53"/>
  </r>
  <r>
    <n v="3106"/>
    <x v="12"/>
    <x v="2"/>
    <x v="0"/>
    <n v="402139"/>
    <s v="Lighting - 4 Ft 2nd Gen. T-8 with Elec. Ballast"/>
    <x v="4"/>
    <x v="22"/>
    <s v="Lamp"/>
    <n v="106"/>
    <n v="583"/>
    <n v="0.93"/>
    <n v="3210.07"/>
  </r>
  <r>
    <n v="3106"/>
    <x v="12"/>
    <x v="2"/>
    <x v="0"/>
    <n v="402139"/>
    <s v="Lighting - 4 Ft 2nd Gen. T-8 with Elec. Ballast"/>
    <x v="4"/>
    <x v="22"/>
    <s v="Lamp"/>
    <n v="562"/>
    <n v="3091"/>
    <n v="4.47"/>
    <n v="19218.22"/>
  </r>
  <r>
    <n v="3106"/>
    <x v="12"/>
    <x v="2"/>
    <x v="0"/>
    <n v="402139"/>
    <s v="Lighting - 4 Ft 2nd Gen. T-8 with Elec. Ballast"/>
    <x v="4"/>
    <x v="22"/>
    <s v="Lamp"/>
    <n v="16"/>
    <n v="88"/>
    <n v="0.15"/>
    <n v="727.62"/>
  </r>
  <r>
    <n v="3106"/>
    <x v="12"/>
    <x v="2"/>
    <x v="0"/>
    <n v="402139"/>
    <s v="Lighting - 4 Ft 2nd Gen. T-8 with Elec. Ballast"/>
    <x v="4"/>
    <x v="22"/>
    <s v="Lamp"/>
    <n v="1200"/>
    <n v="6600"/>
    <n v="10.029999999999999"/>
    <n v="64150.53"/>
  </r>
  <r>
    <n v="3106"/>
    <x v="12"/>
    <x v="2"/>
    <x v="0"/>
    <n v="402139"/>
    <s v="Lighting - 4 Ft 2nd Gen. T-8 with Elec. Ballast"/>
    <x v="4"/>
    <x v="22"/>
    <s v="Lamp"/>
    <n v="189"/>
    <n v="1039.5"/>
    <n v="1.48"/>
    <n v="5963.26"/>
  </r>
  <r>
    <n v="3106"/>
    <x v="12"/>
    <x v="2"/>
    <x v="0"/>
    <n v="402139"/>
    <s v="Lighting - 4 Ft 2nd Gen. T-8 with Elec. Ballast"/>
    <x v="4"/>
    <x v="22"/>
    <s v="Lamp"/>
    <n v="4"/>
    <n v="22"/>
    <n v="0.03"/>
    <n v="193"/>
  </r>
  <r>
    <n v="3106"/>
    <x v="12"/>
    <x v="2"/>
    <x v="0"/>
    <n v="402139"/>
    <s v="Lighting - 4 Ft 2nd Gen. T-8 with Elec. Ballast"/>
    <x v="4"/>
    <x v="22"/>
    <s v="Lamp"/>
    <n v="37"/>
    <n v="203.5"/>
    <n v="0.22"/>
    <n v="1024.69"/>
  </r>
  <r>
    <n v="3106"/>
    <x v="12"/>
    <x v="2"/>
    <x v="0"/>
    <n v="402139"/>
    <s v="Lighting - 4 Ft 2nd Gen. T-8 with Elec. Ballast"/>
    <x v="4"/>
    <x v="22"/>
    <s v="Lamp"/>
    <n v="265"/>
    <n v="1457.5"/>
    <n v="2.08"/>
    <n v="8361.19"/>
  </r>
  <r>
    <n v="3106"/>
    <x v="12"/>
    <x v="2"/>
    <x v="0"/>
    <n v="402139"/>
    <s v="Lighting - 4 Ft 2nd Gen. T-8 with Elec. Ballast"/>
    <x v="4"/>
    <x v="22"/>
    <s v="Lamp"/>
    <n v="41"/>
    <n v="225.5"/>
    <n v="0.32"/>
    <n v="1210.03"/>
  </r>
  <r>
    <n v="3106"/>
    <x v="12"/>
    <x v="2"/>
    <x v="0"/>
    <n v="402139"/>
    <s v="Lighting - 4 Ft 2nd Gen. T-8 with Elec. Ballast"/>
    <x v="4"/>
    <x v="22"/>
    <s v="Lamp"/>
    <n v="44"/>
    <n v="242"/>
    <n v="0.32"/>
    <n v="2049.39"/>
  </r>
  <r>
    <n v="3106"/>
    <x v="12"/>
    <x v="2"/>
    <x v="0"/>
    <n v="402139"/>
    <s v="Lighting - 4 Ft 2nd Gen. T-8 with Elec. Ballast"/>
    <x v="4"/>
    <x v="22"/>
    <s v="Lamp"/>
    <n v="36"/>
    <n v="198"/>
    <n v="0.36"/>
    <n v="1317.46"/>
  </r>
  <r>
    <n v="3106"/>
    <x v="12"/>
    <x v="2"/>
    <x v="0"/>
    <n v="402139"/>
    <s v="Lighting - 4 Ft 2nd Gen. T-8 with Elec. Ballast"/>
    <x v="4"/>
    <x v="22"/>
    <s v="Lamp"/>
    <n v="64"/>
    <n v="352"/>
    <n v="0.56000000000000005"/>
    <n v="1938.15"/>
  </r>
  <r>
    <n v="3106"/>
    <x v="12"/>
    <x v="2"/>
    <x v="0"/>
    <n v="402139"/>
    <s v="Lighting - 4 Ft 2nd Gen. T-8 with Elec. Ballast"/>
    <x v="4"/>
    <x v="22"/>
    <s v="Lamp"/>
    <n v="58"/>
    <n v="319"/>
    <n v="0.46"/>
    <n v="1711.75"/>
  </r>
  <r>
    <n v="3106"/>
    <x v="12"/>
    <x v="2"/>
    <x v="0"/>
    <n v="402139"/>
    <s v="Lighting - 4 Ft 2nd Gen. T-8 with Elec. Ballast"/>
    <x v="4"/>
    <x v="22"/>
    <s v="Lamp"/>
    <n v="97"/>
    <n v="533.5"/>
    <n v="0.94"/>
    <n v="4411.2299999999996"/>
  </r>
  <r>
    <n v="3106"/>
    <x v="12"/>
    <x v="2"/>
    <x v="0"/>
    <n v="402139"/>
    <s v="Lighting - 4 Ft 2nd Gen. T-8 with Elec. Ballast"/>
    <x v="4"/>
    <x v="22"/>
    <s v="Lamp"/>
    <n v="81"/>
    <n v="445.5"/>
    <n v="0.71"/>
    <n v="2414.98"/>
  </r>
  <r>
    <n v="3106"/>
    <x v="12"/>
    <x v="2"/>
    <x v="0"/>
    <n v="402139"/>
    <s v="Lighting - 4 Ft 2nd Gen. T-8 with Elec. Ballast"/>
    <x v="4"/>
    <x v="22"/>
    <s v="Lamp"/>
    <n v="1068"/>
    <n v="5874"/>
    <n v="0.28999999999999998"/>
    <n v="25252.51"/>
  </r>
  <r>
    <n v="3106"/>
    <x v="12"/>
    <x v="2"/>
    <x v="0"/>
    <n v="402139"/>
    <s v="Lighting - 4 Ft 2nd Gen. T-8 with Elec. Ballast"/>
    <x v="4"/>
    <x v="22"/>
    <s v="Lamp"/>
    <n v="52"/>
    <n v="286"/>
    <n v="0.16"/>
    <n v="1143.26"/>
  </r>
  <r>
    <n v="3106"/>
    <x v="12"/>
    <x v="2"/>
    <x v="0"/>
    <n v="402139"/>
    <s v="Lighting - 4 Ft 2nd Gen. T-8 with Elec. Ballast"/>
    <x v="4"/>
    <x v="22"/>
    <s v="Lamp"/>
    <n v="34"/>
    <n v="187"/>
    <n v="0.21"/>
    <n v="1047.2"/>
  </r>
  <r>
    <n v="3106"/>
    <x v="12"/>
    <x v="2"/>
    <x v="0"/>
    <n v="402139"/>
    <s v="Lighting - 4 Ft 2nd Gen. T-8 with Elec. Ballast"/>
    <x v="4"/>
    <x v="22"/>
    <s v="Lamp"/>
    <n v="223"/>
    <n v="1226.5"/>
    <n v="1.96"/>
    <n v="6648.65"/>
  </r>
  <r>
    <n v="3106"/>
    <x v="12"/>
    <x v="2"/>
    <x v="0"/>
    <n v="402139"/>
    <s v="Lighting - 4 Ft 2nd Gen. T-8 with Elec. Ballast"/>
    <x v="4"/>
    <x v="22"/>
    <s v="Lamp"/>
    <n v="78"/>
    <n v="429"/>
    <n v="0.78"/>
    <n v="2854.5"/>
  </r>
  <r>
    <n v="3106"/>
    <x v="12"/>
    <x v="2"/>
    <x v="0"/>
    <n v="402139"/>
    <s v="Lighting - 4 Ft 2nd Gen. T-8 with Elec. Ballast"/>
    <x v="4"/>
    <x v="22"/>
    <s v="Lamp"/>
    <n v="704"/>
    <n v="3872"/>
    <n v="5.63"/>
    <n v="22640.52"/>
  </r>
  <r>
    <n v="3106"/>
    <x v="12"/>
    <x v="2"/>
    <x v="0"/>
    <n v="402139"/>
    <s v="Lighting - 4 Ft 2nd Gen. T-8 with Elec. Ballast"/>
    <x v="4"/>
    <x v="22"/>
    <s v="Lamp"/>
    <n v="17"/>
    <n v="93.5"/>
    <n v="0.13"/>
    <n v="566.16"/>
  </r>
  <r>
    <n v="3106"/>
    <x v="12"/>
    <x v="2"/>
    <x v="0"/>
    <n v="402139"/>
    <s v="Lighting - 4 Ft 2nd Gen. T-8 with Elec. Ballast"/>
    <x v="4"/>
    <x v="22"/>
    <s v="Lamp"/>
    <n v="24"/>
    <n v="132"/>
    <n v="0.24"/>
    <n v="878.3"/>
  </r>
  <r>
    <n v="3106"/>
    <x v="12"/>
    <x v="2"/>
    <x v="0"/>
    <n v="402139"/>
    <s v="Lighting - 4 Ft 2nd Gen. T-8 with Elec. Ballast"/>
    <x v="4"/>
    <x v="22"/>
    <s v="Lamp"/>
    <n v="31"/>
    <n v="170.5"/>
    <n v="0.27"/>
    <n v="938.79"/>
  </r>
  <r>
    <n v="3106"/>
    <x v="12"/>
    <x v="2"/>
    <x v="0"/>
    <n v="402139"/>
    <s v="Lighting - 4 Ft 2nd Gen. T-8 with Elec. Ballast"/>
    <x v="4"/>
    <x v="22"/>
    <s v="Lamp"/>
    <n v="3"/>
    <n v="16.5"/>
    <n v="0.02"/>
    <n v="111.57"/>
  </r>
  <r>
    <n v="3106"/>
    <x v="12"/>
    <x v="2"/>
    <x v="0"/>
    <n v="402139"/>
    <s v="Lighting - 4 Ft 2nd Gen. T-8 with Elec. Ballast"/>
    <x v="4"/>
    <x v="22"/>
    <s v="Lamp"/>
    <n v="26"/>
    <n v="143"/>
    <n v="0.2"/>
    <n v="767.34"/>
  </r>
  <r>
    <n v="3106"/>
    <x v="12"/>
    <x v="2"/>
    <x v="0"/>
    <n v="402139"/>
    <s v="Lighting - 4 Ft 2nd Gen. T-8 with Elec. Ballast"/>
    <x v="4"/>
    <x v="22"/>
    <s v="Lamp"/>
    <n v="572"/>
    <n v="3146"/>
    <n v="5.04"/>
    <n v="17322.28"/>
  </r>
  <r>
    <n v="3106"/>
    <x v="12"/>
    <x v="2"/>
    <x v="0"/>
    <n v="402139"/>
    <s v="Lighting - 4 Ft 2nd Gen. T-8 with Elec. Ballast"/>
    <x v="4"/>
    <x v="22"/>
    <s v="Lamp"/>
    <n v="74"/>
    <n v="407"/>
    <n v="0.65"/>
    <n v="2240.9899999999998"/>
  </r>
  <r>
    <n v="3106"/>
    <x v="12"/>
    <x v="2"/>
    <x v="0"/>
    <n v="402139"/>
    <s v="Lighting - 4 Ft 2nd Gen. T-8 with Elec. Ballast"/>
    <x v="4"/>
    <x v="22"/>
    <s v="Lamp"/>
    <n v="1498"/>
    <n v="8239"/>
    <n v="0.41"/>
    <n v="35419.72"/>
  </r>
  <r>
    <n v="3106"/>
    <x v="12"/>
    <x v="2"/>
    <x v="0"/>
    <n v="402139"/>
    <s v="Lighting - 4 Ft 2nd Gen. T-8 with Elec. Ballast"/>
    <x v="4"/>
    <x v="22"/>
    <s v="Lamp"/>
    <n v="79"/>
    <n v="434.5"/>
    <n v="0.62"/>
    <n v="2331.5300000000002"/>
  </r>
  <r>
    <n v="3106"/>
    <x v="12"/>
    <x v="2"/>
    <x v="0"/>
    <n v="402139"/>
    <s v="Lighting - 4 Ft 2nd Gen. T-8 with Elec. Ballast"/>
    <x v="4"/>
    <x v="22"/>
    <s v="Lamp"/>
    <n v="40"/>
    <n v="220"/>
    <n v="0.38"/>
    <n v="1819.06"/>
  </r>
  <r>
    <n v="3106"/>
    <x v="12"/>
    <x v="2"/>
    <x v="0"/>
    <n v="402139"/>
    <s v="Lighting - 4 Ft 2nd Gen. T-8 with Elec. Ballast"/>
    <x v="4"/>
    <x v="22"/>
    <s v="Lamp"/>
    <n v="165"/>
    <n v="907.5"/>
    <n v="0.99"/>
    <n v="4569.58"/>
  </r>
  <r>
    <n v="3106"/>
    <x v="12"/>
    <x v="2"/>
    <x v="0"/>
    <n v="402139"/>
    <s v="Lighting - 4 Ft 2nd Gen. T-8 with Elec. Ballast"/>
    <x v="4"/>
    <x v="22"/>
    <s v="Lamp"/>
    <n v="524"/>
    <n v="2882"/>
    <n v="4.17"/>
    <n v="15464.86"/>
  </r>
  <r>
    <n v="3106"/>
    <x v="12"/>
    <x v="2"/>
    <x v="0"/>
    <n v="402139"/>
    <s v="Lighting - 4 Ft 2nd Gen. T-8 with Elec. Ballast"/>
    <x v="4"/>
    <x v="22"/>
    <s v="Lamp"/>
    <n v="1686"/>
    <n v="9273"/>
    <n v="0.46"/>
    <n v="39864.910000000003"/>
  </r>
  <r>
    <n v="3106"/>
    <x v="12"/>
    <x v="2"/>
    <x v="0"/>
    <n v="402139"/>
    <s v="Lighting - 4 Ft 2nd Gen. T-8 with Elec. Ballast"/>
    <x v="4"/>
    <x v="22"/>
    <s v="Lamp"/>
    <n v="234"/>
    <n v="1287"/>
    <n v="1.9"/>
    <n v="7793.04"/>
  </r>
  <r>
    <n v="3106"/>
    <x v="12"/>
    <x v="2"/>
    <x v="0"/>
    <n v="402139"/>
    <s v="Lighting - 4 Ft 2nd Gen. T-8 with Elec. Ballast"/>
    <x v="4"/>
    <x v="22"/>
    <s v="Lamp"/>
    <n v="465"/>
    <n v="2557.5"/>
    <n v="3.7"/>
    <n v="13723.59"/>
  </r>
  <r>
    <n v="3106"/>
    <x v="12"/>
    <x v="2"/>
    <x v="0"/>
    <n v="402139"/>
    <s v="Lighting - 4 Ft 2nd Gen. T-8 with Elec. Ballast"/>
    <x v="4"/>
    <x v="22"/>
    <s v="Lamp"/>
    <n v="411"/>
    <n v="2260.5"/>
    <n v="3.27"/>
    <n v="12129.88"/>
  </r>
  <r>
    <n v="3106"/>
    <x v="12"/>
    <x v="2"/>
    <x v="0"/>
    <n v="402139"/>
    <s v="Lighting - 4 Ft 2nd Gen. T-8 with Elec. Ballast"/>
    <x v="4"/>
    <x v="22"/>
    <s v="Lamp"/>
    <n v="8"/>
    <n v="44"/>
    <n v="0.06"/>
    <n v="236.1"/>
  </r>
  <r>
    <n v="3106"/>
    <x v="12"/>
    <x v="2"/>
    <x v="0"/>
    <n v="402139"/>
    <s v="Lighting - 4 Ft 2nd Gen. T-8 with Elec. Ballast"/>
    <x v="4"/>
    <x v="22"/>
    <s v="Lamp"/>
    <n v="1198"/>
    <n v="6589"/>
    <n v="0.32"/>
    <n v="28326.31"/>
  </r>
  <r>
    <n v="3106"/>
    <x v="12"/>
    <x v="2"/>
    <x v="0"/>
    <n v="402139"/>
    <s v="Lighting - 4 Ft 2nd Gen. T-8 with Elec. Ballast"/>
    <x v="4"/>
    <x v="22"/>
    <s v="Lamp"/>
    <n v="30"/>
    <n v="165"/>
    <n v="0.23"/>
    <n v="946.55"/>
  </r>
  <r>
    <n v="3106"/>
    <x v="12"/>
    <x v="2"/>
    <x v="0"/>
    <n v="402139"/>
    <s v="Lighting - 4 Ft 2nd Gen. T-8 with Elec. Ballast"/>
    <x v="4"/>
    <x v="22"/>
    <s v="Lamp"/>
    <n v="56"/>
    <n v="308"/>
    <n v="0.56000000000000005"/>
    <n v="2049.38"/>
  </r>
  <r>
    <n v="3106"/>
    <x v="12"/>
    <x v="2"/>
    <x v="0"/>
    <n v="402139"/>
    <s v="Lighting - 4 Ft 2nd Gen. T-8 with Elec. Ballast"/>
    <x v="4"/>
    <x v="22"/>
    <s v="Lamp"/>
    <n v="102"/>
    <n v="561"/>
    <n v="0.9"/>
    <n v="3041.09"/>
  </r>
  <r>
    <n v="3106"/>
    <x v="12"/>
    <x v="2"/>
    <x v="0"/>
    <n v="402139"/>
    <s v="Lighting - 4 Ft 2nd Gen. T-8 with Elec. Ballast"/>
    <x v="4"/>
    <x v="22"/>
    <s v="Lamp"/>
    <n v="4"/>
    <n v="22"/>
    <n v="0.03"/>
    <n v="117.43"/>
  </r>
  <r>
    <n v="3106"/>
    <x v="12"/>
    <x v="2"/>
    <x v="0"/>
    <n v="402139"/>
    <s v="Lighting - 4 Ft 2nd Gen. T-8 with Elec. Ballast"/>
    <x v="4"/>
    <x v="22"/>
    <s v="Lamp"/>
    <n v="208"/>
    <n v="1144"/>
    <n v="1.73"/>
    <n v="11119.42"/>
  </r>
  <r>
    <n v="3106"/>
    <x v="12"/>
    <x v="2"/>
    <x v="0"/>
    <n v="402139"/>
    <s v="Lighting - 4 Ft 2nd Gen. T-8 with Elec. Ballast"/>
    <x v="4"/>
    <x v="22"/>
    <s v="Lamp"/>
    <n v="66"/>
    <n v="363"/>
    <n v="0.41"/>
    <n v="2032.81"/>
  </r>
  <r>
    <n v="3106"/>
    <x v="12"/>
    <x v="2"/>
    <x v="0"/>
    <n v="402139"/>
    <s v="Lighting - 4 Ft 2nd Gen. T-8 with Elec. Ballast"/>
    <x v="4"/>
    <x v="22"/>
    <s v="Lamp"/>
    <n v="46"/>
    <n v="253"/>
    <n v="0.4"/>
    <n v="1393.05"/>
  </r>
  <r>
    <n v="3106"/>
    <x v="12"/>
    <x v="2"/>
    <x v="0"/>
    <n v="402139"/>
    <s v="Lighting - 4 Ft 2nd Gen. T-8 with Elec. Ballast"/>
    <x v="4"/>
    <x v="22"/>
    <s v="Lamp"/>
    <n v="3489"/>
    <n v="19189.5"/>
    <n v="0.95"/>
    <n v="82496.259999999995"/>
  </r>
  <r>
    <n v="3106"/>
    <x v="12"/>
    <x v="2"/>
    <x v="0"/>
    <n v="402139"/>
    <s v="Lighting - 4 Ft 2nd Gen. T-8 with Elec. Ballast"/>
    <x v="4"/>
    <x v="22"/>
    <s v="Lamp"/>
    <n v="230"/>
    <n v="1265"/>
    <n v="1.83"/>
    <n v="6788.01"/>
  </r>
  <r>
    <n v="3106"/>
    <x v="12"/>
    <x v="2"/>
    <x v="0"/>
    <n v="402139"/>
    <s v="Lighting - 4 Ft 2nd Gen. T-8 with Elec. Ballast"/>
    <x v="4"/>
    <x v="22"/>
    <s v="Lamp"/>
    <n v="22"/>
    <n v="121"/>
    <n v="0.19"/>
    <n v="666.24"/>
  </r>
  <r>
    <n v="3106"/>
    <x v="12"/>
    <x v="2"/>
    <x v="0"/>
    <n v="402139"/>
    <s v="Lighting - 4 Ft 2nd Gen. T-8 with Elec. Ballast"/>
    <x v="4"/>
    <x v="22"/>
    <s v="Lamp"/>
    <n v="68"/>
    <n v="374"/>
    <n v="0.41"/>
    <n v="1883.22"/>
  </r>
  <r>
    <n v="3106"/>
    <x v="12"/>
    <x v="2"/>
    <x v="0"/>
    <n v="402139"/>
    <s v="Lighting - 4 Ft 2nd Gen. T-8 with Elec. Ballast"/>
    <x v="4"/>
    <x v="22"/>
    <s v="Lamp"/>
    <n v="42"/>
    <n v="231"/>
    <n v="0.37"/>
    <n v="1271.9100000000001"/>
  </r>
  <r>
    <n v="3106"/>
    <x v="12"/>
    <x v="2"/>
    <x v="0"/>
    <n v="402139"/>
    <s v="Lighting - 4 Ft 2nd Gen. T-8 with Elec. Ballast"/>
    <x v="4"/>
    <x v="22"/>
    <s v="Lamp"/>
    <n v="2659"/>
    <n v="14624.5"/>
    <n v="0.72"/>
    <n v="62871.18"/>
  </r>
  <r>
    <n v="3106"/>
    <x v="12"/>
    <x v="2"/>
    <x v="0"/>
    <n v="402139"/>
    <s v="Lighting - 4 Ft 2nd Gen. T-8 with Elec. Ballast"/>
    <x v="4"/>
    <x v="22"/>
    <s v="Lamp"/>
    <n v="882"/>
    <n v="4851"/>
    <n v="7.06"/>
    <n v="28364.97"/>
  </r>
  <r>
    <n v="3106"/>
    <x v="12"/>
    <x v="2"/>
    <x v="0"/>
    <n v="402139"/>
    <s v="Lighting - 4 Ft 2nd Gen. T-8 with Elec. Ballast"/>
    <x v="4"/>
    <x v="22"/>
    <s v="Lamp"/>
    <n v="28"/>
    <n v="154"/>
    <n v="0.28000000000000003"/>
    <n v="1024.69"/>
  </r>
  <r>
    <n v="3106"/>
    <x v="12"/>
    <x v="2"/>
    <x v="0"/>
    <n v="402139"/>
    <s v="Lighting - 4 Ft 2nd Gen. T-8 with Elec. Ballast"/>
    <x v="4"/>
    <x v="22"/>
    <s v="Lamp"/>
    <n v="1702"/>
    <n v="9361"/>
    <n v="0.46"/>
    <n v="40243.230000000003"/>
  </r>
  <r>
    <n v="3106"/>
    <x v="12"/>
    <x v="2"/>
    <x v="0"/>
    <n v="402139"/>
    <s v="Lighting - 4 Ft 2nd Gen. T-8 with Elec. Ballast"/>
    <x v="4"/>
    <x v="22"/>
    <s v="Lamp"/>
    <n v="98"/>
    <n v="539"/>
    <n v="0.79"/>
    <n v="3263.75"/>
  </r>
  <r>
    <n v="3106"/>
    <x v="12"/>
    <x v="2"/>
    <x v="0"/>
    <n v="402139"/>
    <s v="Lighting - 4 Ft 2nd Gen. T-8 with Elec. Ballast"/>
    <x v="4"/>
    <x v="22"/>
    <s v="Lamp"/>
    <n v="8"/>
    <n v="44"/>
    <n v="0.08"/>
    <n v="292.76"/>
  </r>
  <r>
    <n v="3106"/>
    <x v="12"/>
    <x v="2"/>
    <x v="0"/>
    <n v="402139"/>
    <s v="Lighting - 4 Ft 2nd Gen. T-8 with Elec. Ballast"/>
    <x v="4"/>
    <x v="22"/>
    <s v="Lamp"/>
    <n v="8"/>
    <n v="44"/>
    <n v="7.0000000000000007E-2"/>
    <n v="293.93"/>
  </r>
  <r>
    <n v="3106"/>
    <x v="12"/>
    <x v="2"/>
    <x v="0"/>
    <n v="402139"/>
    <s v="Lighting - 4 Ft 2nd Gen. T-8 with Elec. Ballast"/>
    <x v="4"/>
    <x v="22"/>
    <s v="Lamp"/>
    <n v="12"/>
    <n v="66"/>
    <n v="0.1"/>
    <n v="641.42999999999995"/>
  </r>
  <r>
    <n v="3106"/>
    <x v="12"/>
    <x v="2"/>
    <x v="0"/>
    <n v="402139"/>
    <s v="Lighting - 4 Ft 2nd Gen. T-8 with Elec. Ballast"/>
    <x v="4"/>
    <x v="22"/>
    <s v="Lamp"/>
    <n v="64"/>
    <n v="352"/>
    <n v="0.54"/>
    <n v="3420.97"/>
  </r>
  <r>
    <n v="3106"/>
    <x v="12"/>
    <x v="2"/>
    <x v="0"/>
    <n v="402139"/>
    <s v="Lighting - 4 Ft 2nd Gen. T-8 with Elec. Ballast"/>
    <x v="4"/>
    <x v="22"/>
    <s v="Lamp"/>
    <n v="16"/>
    <n v="88"/>
    <n v="0.16"/>
    <n v="585.53"/>
  </r>
  <r>
    <n v="3106"/>
    <x v="12"/>
    <x v="2"/>
    <x v="0"/>
    <n v="402139"/>
    <s v="Lighting - 4 Ft 2nd Gen. T-8 with Elec. Ballast"/>
    <x v="4"/>
    <x v="22"/>
    <s v="Lamp"/>
    <n v="78"/>
    <n v="429"/>
    <n v="0.65"/>
    <n v="4169.3100000000004"/>
  </r>
  <r>
    <n v="3106"/>
    <x v="12"/>
    <x v="2"/>
    <x v="0"/>
    <n v="402139"/>
    <s v="Lighting - 4 Ft 2nd Gen. T-8 with Elec. Ballast"/>
    <x v="4"/>
    <x v="22"/>
    <s v="Lamp"/>
    <n v="89"/>
    <n v="489.5"/>
    <n v="0.75"/>
    <n v="4757.29"/>
  </r>
  <r>
    <n v="3106"/>
    <x v="12"/>
    <x v="2"/>
    <x v="0"/>
    <n v="402139"/>
    <s v="Lighting - 4 Ft 2nd Gen. T-8 with Elec. Ballast"/>
    <x v="4"/>
    <x v="22"/>
    <s v="Lamp"/>
    <n v="52"/>
    <n v="286"/>
    <n v="0.28999999999999998"/>
    <n v="1448.65"/>
  </r>
  <r>
    <n v="3106"/>
    <x v="12"/>
    <x v="2"/>
    <x v="0"/>
    <n v="402139"/>
    <s v="Lighting - 4 Ft 2nd Gen. T-8 with Elec. Ballast"/>
    <x v="4"/>
    <x v="22"/>
    <s v="Lamp"/>
    <n v="6"/>
    <n v="33"/>
    <n v="0.04"/>
    <n v="289.5"/>
  </r>
  <r>
    <n v="3106"/>
    <x v="12"/>
    <x v="2"/>
    <x v="0"/>
    <n v="402139"/>
    <s v="Lighting - 4 Ft 2nd Gen. T-8 with Elec. Ballast"/>
    <x v="4"/>
    <x v="22"/>
    <s v="Lamp"/>
    <n v="36"/>
    <n v="198"/>
    <n v="0.31"/>
    <n v="1090.21"/>
  </r>
  <r>
    <n v="3106"/>
    <x v="12"/>
    <x v="2"/>
    <x v="0"/>
    <n v="402139"/>
    <s v="Lighting - 4 Ft 2nd Gen. T-8 with Elec. Ballast"/>
    <x v="4"/>
    <x v="22"/>
    <s v="Lamp"/>
    <n v="24"/>
    <n v="132"/>
    <n v="0.21"/>
    <n v="726.8"/>
  </r>
  <r>
    <n v="3106"/>
    <x v="12"/>
    <x v="2"/>
    <x v="0"/>
    <n v="402139"/>
    <s v="Lighting - 4 Ft 2nd Gen. T-8 with Elec. Ballast"/>
    <x v="4"/>
    <x v="22"/>
    <s v="Lamp"/>
    <n v="60"/>
    <n v="330"/>
    <n v="0.5"/>
    <n v="3207.16"/>
  </r>
  <r>
    <n v="3106"/>
    <x v="12"/>
    <x v="2"/>
    <x v="0"/>
    <n v="402139"/>
    <s v="Lighting - 4 Ft 2nd Gen. T-8 with Elec. Ballast"/>
    <x v="4"/>
    <x v="22"/>
    <s v="Lamp"/>
    <n v="178"/>
    <n v="979"/>
    <n v="1.56"/>
    <n v="5390.5"/>
  </r>
  <r>
    <n v="3106"/>
    <x v="12"/>
    <x v="2"/>
    <x v="0"/>
    <n v="402139"/>
    <s v="Lighting - 4 Ft 2nd Gen. T-8 with Elec. Ballast"/>
    <x v="4"/>
    <x v="22"/>
    <s v="Lamp"/>
    <n v="4"/>
    <n v="22"/>
    <n v="0.03"/>
    <n v="148.76"/>
  </r>
  <r>
    <n v="3106"/>
    <x v="12"/>
    <x v="2"/>
    <x v="0"/>
    <n v="402139"/>
    <s v="Lighting - 4 Ft 2nd Gen. T-8 with Elec. Ballast"/>
    <x v="4"/>
    <x v="22"/>
    <s v="Lamp"/>
    <n v="2"/>
    <n v="11"/>
    <n v="0.01"/>
    <n v="73.48"/>
  </r>
  <r>
    <n v="3106"/>
    <x v="12"/>
    <x v="2"/>
    <x v="0"/>
    <n v="402139"/>
    <s v="Lighting - 4 Ft 2nd Gen. T-8 with Elec. Ballast"/>
    <x v="4"/>
    <x v="22"/>
    <s v="Lamp"/>
    <n v="58"/>
    <n v="319"/>
    <n v="0.56000000000000005"/>
    <n v="2131.06"/>
  </r>
  <r>
    <n v="3106"/>
    <x v="12"/>
    <x v="2"/>
    <x v="0"/>
    <n v="402139"/>
    <s v="Lighting - 4 Ft 2nd Gen. T-8 with Elec. Ballast"/>
    <x v="4"/>
    <x v="22"/>
    <s v="Lamp"/>
    <n v="68"/>
    <n v="374"/>
    <n v="0.65"/>
    <n v="2498.48"/>
  </r>
  <r>
    <n v="3106"/>
    <x v="12"/>
    <x v="2"/>
    <x v="0"/>
    <n v="402139"/>
    <s v="Lighting - 4 Ft 2nd Gen. T-8 with Elec. Ballast"/>
    <x v="4"/>
    <x v="22"/>
    <s v="Lamp"/>
    <n v="16"/>
    <n v="88"/>
    <n v="0.15"/>
    <n v="727.62"/>
  </r>
  <r>
    <n v="3106"/>
    <x v="12"/>
    <x v="2"/>
    <x v="0"/>
    <n v="402139"/>
    <s v="Lighting - 4 Ft 2nd Gen. T-8 with Elec. Ballast"/>
    <x v="4"/>
    <x v="22"/>
    <s v="Lamp"/>
    <n v="86"/>
    <n v="473"/>
    <n v="0.71"/>
    <n v="4597.45"/>
  </r>
  <r>
    <n v="3106"/>
    <x v="12"/>
    <x v="2"/>
    <x v="0"/>
    <n v="402139"/>
    <s v="Lighting - 4 Ft 2nd Gen. T-8 with Elec. Ballast"/>
    <x v="4"/>
    <x v="22"/>
    <s v="Lamp"/>
    <n v="26"/>
    <n v="143"/>
    <n v="0.19"/>
    <n v="1211"/>
  </r>
  <r>
    <n v="3106"/>
    <x v="12"/>
    <x v="2"/>
    <x v="0"/>
    <n v="402139"/>
    <s v="Lighting - 4 Ft 2nd Gen. T-8 with Elec. Ballast"/>
    <x v="4"/>
    <x v="22"/>
    <s v="Lamp"/>
    <n v="16"/>
    <n v="88"/>
    <n v="0.09"/>
    <n v="443.11"/>
  </r>
  <r>
    <n v="3106"/>
    <x v="12"/>
    <x v="2"/>
    <x v="0"/>
    <n v="402139"/>
    <s v="Lighting - 4 Ft 2nd Gen. T-8 with Elec. Ballast"/>
    <x v="4"/>
    <x v="22"/>
    <s v="Lamp"/>
    <n v="34"/>
    <n v="187"/>
    <n v="0.28000000000000003"/>
    <n v="1817.39"/>
  </r>
  <r>
    <n v="3106"/>
    <x v="12"/>
    <x v="2"/>
    <x v="0"/>
    <n v="402139"/>
    <s v="Lighting - 4 Ft 2nd Gen. T-8 with Elec. Ballast"/>
    <x v="4"/>
    <x v="22"/>
    <s v="Lamp"/>
    <n v="37"/>
    <n v="203.5"/>
    <n v="0.01"/>
    <n v="874.85"/>
  </r>
  <r>
    <n v="3106"/>
    <x v="12"/>
    <x v="2"/>
    <x v="0"/>
    <n v="402139"/>
    <s v="Lighting - 4 Ft 2nd Gen. T-8 with Elec. Ballast"/>
    <x v="4"/>
    <x v="22"/>
    <s v="Lamp"/>
    <n v="94"/>
    <n v="517"/>
    <n v="0.79"/>
    <n v="5024.5600000000004"/>
  </r>
  <r>
    <n v="3106"/>
    <x v="12"/>
    <x v="2"/>
    <x v="0"/>
    <n v="402139"/>
    <s v="Lighting - 4 Ft 2nd Gen. T-8 with Elec. Ballast"/>
    <x v="4"/>
    <x v="22"/>
    <s v="Lamp"/>
    <n v="1151"/>
    <n v="6330.5"/>
    <n v="9.7200000000000006"/>
    <n v="61524.160000000003"/>
  </r>
  <r>
    <n v="3106"/>
    <x v="12"/>
    <x v="2"/>
    <x v="0"/>
    <n v="402139"/>
    <s v="Lighting - 4 Ft 2nd Gen. T-8 with Elec. Ballast"/>
    <x v="4"/>
    <x v="22"/>
    <s v="Lamp"/>
    <n v="108"/>
    <n v="594"/>
    <n v="0.02"/>
    <n v="2553.62"/>
  </r>
  <r>
    <n v="3106"/>
    <x v="12"/>
    <x v="2"/>
    <x v="0"/>
    <n v="402139"/>
    <s v="Lighting - 4 Ft 2nd Gen. T-8 with Elec. Ballast"/>
    <x v="4"/>
    <x v="22"/>
    <s v="Lamp"/>
    <n v="40"/>
    <n v="220"/>
    <n v="0.33"/>
    <n v="2138.11"/>
  </r>
  <r>
    <n v="3106"/>
    <x v="12"/>
    <x v="2"/>
    <x v="0"/>
    <n v="402139"/>
    <s v="Lighting - 4 Ft 2nd Gen. T-8 with Elec. Ballast"/>
    <x v="4"/>
    <x v="22"/>
    <s v="Lamp"/>
    <n v="8"/>
    <n v="44"/>
    <n v="0.06"/>
    <n v="427.67"/>
  </r>
  <r>
    <n v="3106"/>
    <x v="12"/>
    <x v="2"/>
    <x v="0"/>
    <n v="402139"/>
    <s v="Lighting - 4 Ft 2nd Gen. T-8 with Elec. Ballast"/>
    <x v="4"/>
    <x v="22"/>
    <s v="Lamp"/>
    <n v="14"/>
    <n v="77"/>
    <n v="0.13"/>
    <n v="514.39"/>
  </r>
  <r>
    <n v="3106"/>
    <x v="12"/>
    <x v="2"/>
    <x v="0"/>
    <n v="402139"/>
    <s v="Lighting - 4 Ft 2nd Gen. T-8 with Elec. Ballast"/>
    <x v="4"/>
    <x v="22"/>
    <s v="Lamp"/>
    <n v="10"/>
    <n v="55"/>
    <n v="0.03"/>
    <n v="220.8"/>
  </r>
  <r>
    <n v="3106"/>
    <x v="12"/>
    <x v="2"/>
    <x v="0"/>
    <n v="402139"/>
    <s v="Lighting - 4 Ft 2nd Gen. T-8 with Elec. Ballast"/>
    <x v="4"/>
    <x v="22"/>
    <s v="Lamp"/>
    <n v="8"/>
    <n v="44"/>
    <n v="7.0000000000000007E-2"/>
    <n v="293.93"/>
  </r>
  <r>
    <n v="3106"/>
    <x v="12"/>
    <x v="2"/>
    <x v="0"/>
    <n v="402139"/>
    <s v="Lighting - 4 Ft 2nd Gen. T-8 with Elec. Ballast"/>
    <x v="4"/>
    <x v="22"/>
    <s v="Lamp"/>
    <n v="206"/>
    <n v="1133"/>
    <n v="1.99"/>
    <n v="7568.95"/>
  </r>
  <r>
    <n v="3106"/>
    <x v="12"/>
    <x v="2"/>
    <x v="0"/>
    <n v="402139"/>
    <s v="Lighting - 4 Ft 2nd Gen. T-8 with Elec. Ballast"/>
    <x v="4"/>
    <x v="22"/>
    <s v="Lamp"/>
    <n v="70"/>
    <n v="385"/>
    <n v="0.22"/>
    <n v="1513.66"/>
  </r>
  <r>
    <n v="3106"/>
    <x v="12"/>
    <x v="2"/>
    <x v="0"/>
    <n v="402139"/>
    <s v="Lighting - 4 Ft 2nd Gen. T-8 with Elec. Ballast"/>
    <x v="4"/>
    <x v="22"/>
    <s v="Lamp"/>
    <n v="1116"/>
    <n v="6138"/>
    <n v="0.3"/>
    <n v="26387.45"/>
  </r>
  <r>
    <n v="3106"/>
    <x v="12"/>
    <x v="2"/>
    <x v="0"/>
    <n v="402139"/>
    <s v="Lighting - 4 Ft 2nd Gen. T-8 with Elec. Ballast"/>
    <x v="4"/>
    <x v="22"/>
    <s v="Lamp"/>
    <n v="136"/>
    <n v="748"/>
    <n v="1.31"/>
    <n v="4996.97"/>
  </r>
  <r>
    <n v="3106"/>
    <x v="12"/>
    <x v="2"/>
    <x v="0"/>
    <n v="402139"/>
    <s v="Lighting - 4 Ft 2nd Gen. T-8 with Elec. Ballast"/>
    <x v="4"/>
    <x v="22"/>
    <s v="Lamp"/>
    <n v="584"/>
    <n v="3212"/>
    <n v="0.16"/>
    <n v="13808.48"/>
  </r>
  <r>
    <n v="3106"/>
    <x v="12"/>
    <x v="2"/>
    <x v="0"/>
    <n v="402139"/>
    <s v="Lighting - 4 Ft 2nd Gen. T-8 with Elec. Ballast"/>
    <x v="4"/>
    <x v="22"/>
    <s v="Lamp"/>
    <n v="20"/>
    <n v="110"/>
    <n v="0.06"/>
    <n v="441.61"/>
  </r>
  <r>
    <n v="3106"/>
    <x v="12"/>
    <x v="2"/>
    <x v="0"/>
    <n v="402139"/>
    <s v="Lighting - 4 Ft 2nd Gen. T-8 with Elec. Ballast"/>
    <x v="4"/>
    <x v="22"/>
    <s v="Lamp"/>
    <n v="210"/>
    <n v="1155"/>
    <n v="2.0299999999999998"/>
    <n v="7715.92"/>
  </r>
  <r>
    <n v="3106"/>
    <x v="12"/>
    <x v="2"/>
    <x v="0"/>
    <n v="402139"/>
    <s v="Lighting - 4 Ft 2nd Gen. T-8 with Elec. Ballast"/>
    <x v="4"/>
    <x v="22"/>
    <s v="Lamp"/>
    <n v="252"/>
    <n v="1386"/>
    <n v="0.06"/>
    <n v="5958.45"/>
  </r>
  <r>
    <n v="3106"/>
    <x v="12"/>
    <x v="2"/>
    <x v="0"/>
    <n v="402139"/>
    <s v="Lighting - 4 Ft 2nd Gen. T-8 with Elec. Ballast"/>
    <x v="4"/>
    <x v="22"/>
    <s v="Lamp"/>
    <n v="515"/>
    <n v="2832.5"/>
    <n v="4.0999999999999996"/>
    <n v="15199.24"/>
  </r>
  <r>
    <n v="3106"/>
    <x v="12"/>
    <x v="2"/>
    <x v="0"/>
    <n v="402139"/>
    <s v="Lighting - 4 Ft 2nd Gen. T-8 with Elec. Ballast"/>
    <x v="4"/>
    <x v="22"/>
    <s v="Lamp"/>
    <n v="146"/>
    <n v="803"/>
    <n v="0.83"/>
    <n v="4067.38"/>
  </r>
  <r>
    <n v="3106"/>
    <x v="12"/>
    <x v="2"/>
    <x v="0"/>
    <n v="402139"/>
    <s v="Lighting - 4 Ft 2nd Gen. T-8 with Elec. Ballast"/>
    <x v="4"/>
    <x v="22"/>
    <s v="Lamp"/>
    <n v="7"/>
    <n v="38.5"/>
    <n v="0.06"/>
    <n v="260.33"/>
  </r>
  <r>
    <n v="3106"/>
    <x v="12"/>
    <x v="2"/>
    <x v="0"/>
    <n v="402139"/>
    <s v="Lighting - 4 Ft 2nd Gen. T-8 with Elec. Ballast"/>
    <x v="4"/>
    <x v="22"/>
    <s v="Lamp"/>
    <n v="34"/>
    <n v="187"/>
    <n v="0.33"/>
    <n v="1264.46"/>
  </r>
  <r>
    <n v="3106"/>
    <x v="12"/>
    <x v="2"/>
    <x v="0"/>
    <n v="402139"/>
    <s v="Lighting - 4 Ft 2nd Gen. T-8 with Elec. Ballast"/>
    <x v="4"/>
    <x v="22"/>
    <s v="Lamp"/>
    <n v="470"/>
    <n v="2585"/>
    <n v="3.74"/>
    <n v="13871.15"/>
  </r>
  <r>
    <n v="3106"/>
    <x v="12"/>
    <x v="2"/>
    <x v="0"/>
    <n v="402139"/>
    <s v="Lighting - 4 Ft 2nd Gen. T-8 with Elec. Ballast"/>
    <x v="4"/>
    <x v="22"/>
    <s v="Lamp"/>
    <n v="57"/>
    <n v="313.5"/>
    <n v="0.55000000000000004"/>
    <n v="2094.3200000000002"/>
  </r>
  <r>
    <n v="3106"/>
    <x v="12"/>
    <x v="2"/>
    <x v="0"/>
    <n v="402139"/>
    <s v="Lighting - 4 Ft 2nd Gen. T-8 with Elec. Ballast"/>
    <x v="4"/>
    <x v="22"/>
    <s v="Lamp"/>
    <n v="234"/>
    <n v="1287"/>
    <n v="0.06"/>
    <n v="5532.85"/>
  </r>
  <r>
    <n v="3106"/>
    <x v="12"/>
    <x v="2"/>
    <x v="0"/>
    <n v="402139"/>
    <s v="Lighting - 4 Ft 2nd Gen. T-8 with Elec. Ballast"/>
    <x v="4"/>
    <x v="22"/>
    <s v="Lamp"/>
    <n v="5174"/>
    <n v="28457"/>
    <n v="1.41"/>
    <n v="122337.53"/>
  </r>
  <r>
    <n v="3106"/>
    <x v="12"/>
    <x v="2"/>
    <x v="0"/>
    <n v="402139"/>
    <s v="Lighting - 4 Ft 2nd Gen. T-8 with Elec. Ballast"/>
    <x v="4"/>
    <x v="22"/>
    <s v="Lamp"/>
    <n v="470"/>
    <n v="2585"/>
    <n v="3.74"/>
    <n v="13871.15"/>
  </r>
  <r>
    <n v="3106"/>
    <x v="12"/>
    <x v="2"/>
    <x v="0"/>
    <n v="402139"/>
    <s v="Lighting - 4 Ft 2nd Gen. T-8 with Elec. Ballast"/>
    <x v="4"/>
    <x v="22"/>
    <s v="Lamp"/>
    <n v="10"/>
    <n v="55"/>
    <n v="2.7443143E-3"/>
    <n v="236.44"/>
  </r>
  <r>
    <n v="3106"/>
    <x v="12"/>
    <x v="2"/>
    <x v="0"/>
    <n v="402139"/>
    <s v="Lighting - 4 Ft 2nd Gen. T-8 with Elec. Ballast"/>
    <x v="4"/>
    <x v="22"/>
    <s v="Lamp"/>
    <n v="30"/>
    <n v="165"/>
    <n v="0.28999999999999998"/>
    <n v="1102.27"/>
  </r>
  <r>
    <n v="3106"/>
    <x v="12"/>
    <x v="2"/>
    <x v="0"/>
    <n v="402139"/>
    <s v="Lighting - 4 Ft 2nd Gen. T-8 with Elec. Ballast"/>
    <x v="4"/>
    <x v="22"/>
    <s v="Lamp"/>
    <n v="12"/>
    <n v="66"/>
    <n v="0.11"/>
    <n v="440.9"/>
  </r>
  <r>
    <n v="3106"/>
    <x v="12"/>
    <x v="2"/>
    <x v="0"/>
    <n v="402139"/>
    <s v="Lighting - 4 Ft 2nd Gen. T-8 with Elec. Ballast"/>
    <x v="4"/>
    <x v="22"/>
    <s v="Lamp"/>
    <n v="470"/>
    <n v="2585"/>
    <n v="3.74"/>
    <n v="13871.15"/>
  </r>
  <r>
    <n v="3106"/>
    <x v="12"/>
    <x v="2"/>
    <x v="0"/>
    <n v="402139"/>
    <s v="Lighting - 4 Ft 2nd Gen. T-8 with Elec. Ballast"/>
    <x v="4"/>
    <x v="22"/>
    <s v="Lamp"/>
    <n v="148"/>
    <n v="814"/>
    <n v="0.46"/>
    <n v="3200.32"/>
  </r>
  <r>
    <n v="3106"/>
    <x v="12"/>
    <x v="2"/>
    <x v="0"/>
    <n v="402139"/>
    <s v="Lighting - 4 Ft 2nd Gen. T-8 with Elec. Ballast"/>
    <x v="4"/>
    <x v="22"/>
    <s v="Lamp"/>
    <n v="408"/>
    <n v="2244"/>
    <n v="3.24"/>
    <n v="12041.34"/>
  </r>
  <r>
    <n v="3106"/>
    <x v="12"/>
    <x v="2"/>
    <x v="0"/>
    <n v="402139"/>
    <s v="Lighting - 4 Ft 2nd Gen. T-8 with Elec. Ballast"/>
    <x v="4"/>
    <x v="22"/>
    <s v="Lamp"/>
    <n v="3117"/>
    <n v="17143.5"/>
    <n v="26.07"/>
    <n v="166631.01999999999"/>
  </r>
  <r>
    <n v="3106"/>
    <x v="12"/>
    <x v="2"/>
    <x v="0"/>
    <n v="402139"/>
    <s v="Lighting - 4 Ft 2nd Gen. T-8 with Elec. Ballast"/>
    <x v="4"/>
    <x v="22"/>
    <s v="Lamp"/>
    <n v="62"/>
    <n v="341"/>
    <n v="0.59"/>
    <n v="3249.77"/>
  </r>
  <r>
    <n v="3106"/>
    <x v="12"/>
    <x v="2"/>
    <x v="0"/>
    <n v="402139"/>
    <s v="Lighting - 4 Ft 2nd Gen. T-8 with Elec. Ballast"/>
    <x v="4"/>
    <x v="22"/>
    <s v="Lamp"/>
    <n v="265"/>
    <n v="1457.5"/>
    <n v="1.93"/>
    <n v="6192.82"/>
  </r>
  <r>
    <n v="3106"/>
    <x v="12"/>
    <x v="2"/>
    <x v="0"/>
    <n v="402139"/>
    <s v="Lighting - 4 Ft 2nd Gen. T-8 with Elec. Ballast"/>
    <x v="4"/>
    <x v="22"/>
    <s v="Lamp"/>
    <n v="4"/>
    <n v="22"/>
    <n v="0.03"/>
    <n v="146.96"/>
  </r>
  <r>
    <n v="3106"/>
    <x v="12"/>
    <x v="2"/>
    <x v="0"/>
    <n v="402139"/>
    <s v="Lighting - 4 Ft 2nd Gen. T-8 with Elec. Ballast"/>
    <x v="4"/>
    <x v="22"/>
    <s v="Lamp"/>
    <n v="138"/>
    <n v="759"/>
    <n v="1.1000000000000001"/>
    <n v="4438.05"/>
  </r>
  <r>
    <n v="3106"/>
    <x v="12"/>
    <x v="2"/>
    <x v="0"/>
    <n v="402139"/>
    <s v="Lighting - 4 Ft 2nd Gen. T-8 with Elec. Ballast"/>
    <x v="4"/>
    <x v="22"/>
    <s v="Lamp"/>
    <n v="14"/>
    <n v="77"/>
    <n v="0.04"/>
    <n v="309.12"/>
  </r>
  <r>
    <n v="3106"/>
    <x v="12"/>
    <x v="2"/>
    <x v="0"/>
    <n v="402139"/>
    <s v="Lighting - 4 Ft 2nd Gen. T-8 with Elec. Ballast"/>
    <x v="4"/>
    <x v="22"/>
    <s v="Lamp"/>
    <n v="18"/>
    <n v="99"/>
    <n v="0.05"/>
    <n v="397.45"/>
  </r>
  <r>
    <n v="3106"/>
    <x v="12"/>
    <x v="2"/>
    <x v="0"/>
    <n v="402139"/>
    <s v="Lighting - 4 Ft 2nd Gen. T-8 with Elec. Ballast"/>
    <x v="4"/>
    <x v="22"/>
    <s v="Lamp"/>
    <n v="4"/>
    <n v="22"/>
    <n v="0.03"/>
    <n v="146.96"/>
  </r>
  <r>
    <n v="3106"/>
    <x v="12"/>
    <x v="2"/>
    <x v="0"/>
    <n v="402139"/>
    <s v="Lighting - 4 Ft 2nd Gen. T-8 with Elec. Ballast"/>
    <x v="4"/>
    <x v="22"/>
    <s v="Lamp"/>
    <n v="470"/>
    <n v="2585"/>
    <n v="3.74"/>
    <n v="13871.15"/>
  </r>
  <r>
    <n v="3106"/>
    <x v="12"/>
    <x v="2"/>
    <x v="0"/>
    <n v="402139"/>
    <s v="Lighting - 4 Ft 2nd Gen. T-8 with Elec. Ballast"/>
    <x v="4"/>
    <x v="22"/>
    <s v="Lamp"/>
    <n v="120"/>
    <n v="660"/>
    <n v="0.03"/>
    <n v="2837.36"/>
  </r>
  <r>
    <n v="3106"/>
    <x v="12"/>
    <x v="2"/>
    <x v="0"/>
    <n v="402139"/>
    <s v="Lighting - 4 Ft 2nd Gen. T-8 with Elec. Ballast"/>
    <x v="4"/>
    <x v="22"/>
    <s v="Lamp"/>
    <n v="2161"/>
    <n v="11885.5"/>
    <n v="18.07"/>
    <n v="115524.43"/>
  </r>
  <r>
    <n v="3106"/>
    <x v="12"/>
    <x v="2"/>
    <x v="0"/>
    <n v="402139"/>
    <s v="Lighting - 4 Ft 2nd Gen. T-8 with Elec. Ballast"/>
    <x v="4"/>
    <x v="22"/>
    <s v="Lamp"/>
    <n v="12"/>
    <n v="66"/>
    <n v="0.03"/>
    <n v="264.95999999999998"/>
  </r>
  <r>
    <n v="3106"/>
    <x v="12"/>
    <x v="2"/>
    <x v="0"/>
    <n v="402139"/>
    <s v="Lighting - 4 Ft 2nd Gen. T-8 with Elec. Ballast"/>
    <x v="4"/>
    <x v="22"/>
    <s v="Lamp"/>
    <n v="100"/>
    <n v="550"/>
    <n v="0.31"/>
    <n v="2162.38"/>
  </r>
  <r>
    <n v="3106"/>
    <x v="12"/>
    <x v="2"/>
    <x v="0"/>
    <n v="402139"/>
    <s v="Lighting - 4 Ft 2nd Gen. T-8 with Elec. Ballast"/>
    <x v="4"/>
    <x v="22"/>
    <s v="Lamp"/>
    <n v="216"/>
    <n v="1188"/>
    <n v="1.72"/>
    <n v="6374.82"/>
  </r>
  <r>
    <n v="3106"/>
    <x v="12"/>
    <x v="2"/>
    <x v="0"/>
    <n v="402139"/>
    <s v="Lighting - 4 Ft 2nd Gen. T-8 with Elec. Ballast"/>
    <x v="4"/>
    <x v="22"/>
    <s v="Lamp"/>
    <n v="8"/>
    <n v="44"/>
    <n v="7.0000000000000007E-2"/>
    <n v="297.52"/>
  </r>
  <r>
    <n v="3106"/>
    <x v="12"/>
    <x v="2"/>
    <x v="0"/>
    <n v="402139"/>
    <s v="Lighting - 4 Ft 2nd Gen. T-8 with Elec. Ballast"/>
    <x v="4"/>
    <x v="22"/>
    <s v="Lamp"/>
    <n v="418"/>
    <n v="2299"/>
    <n v="3.32"/>
    <n v="12336.47"/>
  </r>
  <r>
    <n v="3106"/>
    <x v="12"/>
    <x v="2"/>
    <x v="0"/>
    <n v="402139"/>
    <s v="Lighting - 4 Ft 2nd Gen. T-8 with Elec. Ballast"/>
    <x v="4"/>
    <x v="22"/>
    <s v="Lamp"/>
    <n v="150"/>
    <n v="825"/>
    <n v="1.22"/>
    <n v="4995.54"/>
  </r>
  <r>
    <n v="3106"/>
    <x v="12"/>
    <x v="2"/>
    <x v="0"/>
    <n v="402139"/>
    <s v="Lighting - 4 Ft 2nd Gen. T-8 with Elec. Ballast"/>
    <x v="4"/>
    <x v="22"/>
    <s v="Lamp"/>
    <n v="14"/>
    <n v="77"/>
    <n v="0.11"/>
    <n v="748.33"/>
  </r>
  <r>
    <n v="3106"/>
    <x v="12"/>
    <x v="2"/>
    <x v="0"/>
    <n v="402139"/>
    <s v="Lighting - 4 Ft 2nd Gen. T-8 with Elec. Ballast"/>
    <x v="4"/>
    <x v="22"/>
    <s v="Lamp"/>
    <n v="72"/>
    <n v="396"/>
    <n v="0.43"/>
    <n v="1994"/>
  </r>
  <r>
    <n v="3106"/>
    <x v="12"/>
    <x v="2"/>
    <x v="0"/>
    <n v="402139"/>
    <s v="Lighting - 4 Ft 2nd Gen. T-8 with Elec. Ballast"/>
    <x v="4"/>
    <x v="22"/>
    <s v="Lamp"/>
    <n v="72"/>
    <n v="396"/>
    <n v="0.43"/>
    <n v="1994"/>
  </r>
  <r>
    <n v="3106"/>
    <x v="12"/>
    <x v="2"/>
    <x v="0"/>
    <n v="402140"/>
    <s v="Lighting - 8 Ft T-8 with Elec. Ballast"/>
    <x v="4"/>
    <x v="22"/>
    <s v="Lamp"/>
    <n v="4"/>
    <n v="36"/>
    <n v="0.18"/>
    <n v="670.45"/>
  </r>
  <r>
    <n v="3106"/>
    <x v="12"/>
    <x v="2"/>
    <x v="0"/>
    <n v="402140"/>
    <s v="Lighting - 8 Ft T-8 with Elec. Ballast"/>
    <x v="4"/>
    <x v="22"/>
    <s v="Lamp"/>
    <n v="30"/>
    <n v="270"/>
    <n v="1.38"/>
    <n v="5028.42"/>
  </r>
  <r>
    <n v="3106"/>
    <x v="12"/>
    <x v="2"/>
    <x v="0"/>
    <n v="402140"/>
    <s v="Lighting - 8 Ft T-8 with Elec. Ballast"/>
    <x v="4"/>
    <x v="22"/>
    <s v="Lamp"/>
    <n v="14"/>
    <n v="126"/>
    <n v="0.5"/>
    <n v="3049.99"/>
  </r>
  <r>
    <n v="3106"/>
    <x v="12"/>
    <x v="2"/>
    <x v="0"/>
    <n v="402140"/>
    <s v="Lighting - 8 Ft T-8 with Elec. Ballast"/>
    <x v="4"/>
    <x v="22"/>
    <s v="Lamp"/>
    <n v="38"/>
    <n v="342"/>
    <n v="1.08"/>
    <n v="4788.8999999999996"/>
  </r>
  <r>
    <n v="3106"/>
    <x v="12"/>
    <x v="2"/>
    <x v="0"/>
    <n v="402140"/>
    <s v="Lighting - 8 Ft T-8 with Elec. Ballast"/>
    <x v="4"/>
    <x v="22"/>
    <s v="Lamp"/>
    <n v="1"/>
    <n v="9"/>
    <n v="0.03"/>
    <n v="131.81"/>
  </r>
  <r>
    <n v="3106"/>
    <x v="12"/>
    <x v="2"/>
    <x v="0"/>
    <n v="402140"/>
    <s v="Lighting - 8 Ft T-8 with Elec. Ballast"/>
    <x v="4"/>
    <x v="22"/>
    <s v="Lamp"/>
    <n v="23"/>
    <n v="207"/>
    <n v="1.05"/>
    <n v="3855.12"/>
  </r>
  <r>
    <n v="3106"/>
    <x v="12"/>
    <x v="2"/>
    <x v="0"/>
    <n v="402140"/>
    <s v="Lighting - 8 Ft T-8 with Elec. Ballast"/>
    <x v="4"/>
    <x v="22"/>
    <s v="Lamp"/>
    <n v="26"/>
    <n v="234"/>
    <n v="0.99"/>
    <n v="3427.26"/>
  </r>
  <r>
    <n v="3106"/>
    <x v="12"/>
    <x v="2"/>
    <x v="0"/>
    <n v="402140"/>
    <s v="Lighting - 8 Ft T-8 with Elec. Ballast"/>
    <x v="4"/>
    <x v="22"/>
    <s v="Lamp"/>
    <n v="14"/>
    <n v="126"/>
    <n v="0.64"/>
    <n v="2346.59"/>
  </r>
  <r>
    <n v="3106"/>
    <x v="12"/>
    <x v="2"/>
    <x v="0"/>
    <n v="402140"/>
    <s v="Lighting - 8 Ft T-8 with Elec. Ballast"/>
    <x v="4"/>
    <x v="22"/>
    <s v="Lamp"/>
    <n v="132"/>
    <n v="1188"/>
    <n v="6.07"/>
    <n v="22125.07"/>
  </r>
  <r>
    <n v="3106"/>
    <x v="12"/>
    <x v="2"/>
    <x v="0"/>
    <n v="402140"/>
    <s v="Lighting - 8 Ft T-8 with Elec. Ballast"/>
    <x v="4"/>
    <x v="22"/>
    <s v="Lamp"/>
    <n v="6"/>
    <n v="54"/>
    <n v="0.22"/>
    <n v="1172.6199999999999"/>
  </r>
  <r>
    <n v="3106"/>
    <x v="12"/>
    <x v="2"/>
    <x v="0"/>
    <n v="402140"/>
    <s v="Lighting - 8 Ft T-8 with Elec. Ballast"/>
    <x v="4"/>
    <x v="22"/>
    <s v="Lamp"/>
    <n v="8"/>
    <n v="72"/>
    <n v="0.22"/>
    <n v="1008.19"/>
  </r>
  <r>
    <n v="3106"/>
    <x v="12"/>
    <x v="2"/>
    <x v="0"/>
    <n v="402140"/>
    <s v="Lighting - 8 Ft T-8 with Elec. Ballast"/>
    <x v="4"/>
    <x v="22"/>
    <s v="Lamp"/>
    <n v="13"/>
    <n v="117"/>
    <n v="0.6"/>
    <n v="2178.98"/>
  </r>
  <r>
    <n v="3106"/>
    <x v="12"/>
    <x v="2"/>
    <x v="0"/>
    <n v="402140"/>
    <s v="Lighting - 8 Ft T-8 with Elec. Ballast"/>
    <x v="4"/>
    <x v="22"/>
    <s v="Lamp"/>
    <n v="38"/>
    <n v="342"/>
    <n v="1.75"/>
    <n v="6369.33"/>
  </r>
  <r>
    <n v="3106"/>
    <x v="12"/>
    <x v="2"/>
    <x v="0"/>
    <n v="402140"/>
    <s v="Lighting - 8 Ft T-8 with Elec. Ballast"/>
    <x v="4"/>
    <x v="22"/>
    <s v="Lamp"/>
    <n v="8"/>
    <n v="72"/>
    <n v="0.28999999999999998"/>
    <n v="1742.85"/>
  </r>
  <r>
    <n v="3106"/>
    <x v="12"/>
    <x v="2"/>
    <x v="0"/>
    <n v="402140"/>
    <s v="Lighting - 8 Ft T-8 with Elec. Ballast"/>
    <x v="4"/>
    <x v="22"/>
    <s v="Lamp"/>
    <n v="6"/>
    <n v="54"/>
    <n v="0.27"/>
    <n v="1005.68"/>
  </r>
  <r>
    <n v="3106"/>
    <x v="12"/>
    <x v="2"/>
    <x v="0"/>
    <n v="402140"/>
    <s v="Lighting - 8 Ft T-8 with Elec. Ballast"/>
    <x v="4"/>
    <x v="22"/>
    <s v="Lamp"/>
    <n v="14"/>
    <n v="126"/>
    <n v="0.51"/>
    <n v="2169.0100000000002"/>
  </r>
  <r>
    <n v="3106"/>
    <x v="12"/>
    <x v="2"/>
    <x v="0"/>
    <n v="402140"/>
    <s v="Lighting - 8 Ft T-8 with Elec. Ballast"/>
    <x v="4"/>
    <x v="22"/>
    <s v="Lamp"/>
    <n v="4"/>
    <n v="36"/>
    <n v="0.14000000000000001"/>
    <n v="619.71"/>
  </r>
  <r>
    <n v="3106"/>
    <x v="12"/>
    <x v="2"/>
    <x v="0"/>
    <n v="402140"/>
    <s v="Lighting - 8 Ft T-8 with Elec. Ballast"/>
    <x v="4"/>
    <x v="22"/>
    <s v="Lamp"/>
    <n v="6"/>
    <n v="54"/>
    <n v="0.27"/>
    <n v="1005.68"/>
  </r>
  <r>
    <n v="3106"/>
    <x v="12"/>
    <x v="2"/>
    <x v="0"/>
    <n v="402140"/>
    <s v="Lighting - 8 Ft T-8 with Elec. Ballast"/>
    <x v="4"/>
    <x v="22"/>
    <s v="Lamp"/>
    <n v="5"/>
    <n v="45"/>
    <n v="0.18"/>
    <n v="1089.28"/>
  </r>
  <r>
    <n v="3106"/>
    <x v="12"/>
    <x v="2"/>
    <x v="0"/>
    <n v="402140"/>
    <s v="Lighting - 8 Ft T-8 with Elec. Ballast"/>
    <x v="4"/>
    <x v="22"/>
    <s v="Lamp"/>
    <n v="12"/>
    <n v="108"/>
    <n v="0.43"/>
    <n v="2614.2800000000002"/>
  </r>
  <r>
    <n v="3106"/>
    <x v="12"/>
    <x v="2"/>
    <x v="0"/>
    <n v="402140"/>
    <s v="Lighting - 8 Ft T-8 with Elec. Ballast"/>
    <x v="4"/>
    <x v="22"/>
    <s v="Lamp"/>
    <n v="7"/>
    <n v="63"/>
    <n v="0.26"/>
    <n v="922.72"/>
  </r>
  <r>
    <n v="3106"/>
    <x v="12"/>
    <x v="2"/>
    <x v="0"/>
    <n v="402140"/>
    <s v="Lighting - 8 Ft T-8 with Elec. Ballast"/>
    <x v="4"/>
    <x v="22"/>
    <s v="Lamp"/>
    <n v="3"/>
    <n v="27"/>
    <n v="0.13"/>
    <n v="502.84"/>
  </r>
  <r>
    <n v="3106"/>
    <x v="12"/>
    <x v="2"/>
    <x v="0"/>
    <n v="402140"/>
    <s v="Lighting - 8 Ft T-8 with Elec. Ballast"/>
    <x v="4"/>
    <x v="22"/>
    <s v="Lamp"/>
    <n v="28"/>
    <n v="252"/>
    <n v="1.28"/>
    <n v="4693.1899999999996"/>
  </r>
  <r>
    <n v="3106"/>
    <x v="12"/>
    <x v="2"/>
    <x v="0"/>
    <n v="402140"/>
    <s v="Lighting - 8 Ft T-8 with Elec. Ballast"/>
    <x v="4"/>
    <x v="22"/>
    <s v="Lamp"/>
    <n v="32"/>
    <n v="288"/>
    <n v="1.25"/>
    <n v="4299.6000000000004"/>
  </r>
  <r>
    <n v="3106"/>
    <x v="12"/>
    <x v="2"/>
    <x v="0"/>
    <n v="402140"/>
    <s v="Lighting - 8 Ft T-8 with Elec. Ballast"/>
    <x v="4"/>
    <x v="22"/>
    <s v="Lamp"/>
    <n v="6"/>
    <n v="54"/>
    <n v="0.25"/>
    <n v="1414.82"/>
  </r>
  <r>
    <n v="3106"/>
    <x v="12"/>
    <x v="2"/>
    <x v="0"/>
    <n v="402140"/>
    <s v="Lighting - 8 Ft T-8 with Elec. Ballast"/>
    <x v="4"/>
    <x v="22"/>
    <s v="Lamp"/>
    <n v="654"/>
    <n v="5886"/>
    <n v="0.56000000000000005"/>
    <n v="70012.98"/>
  </r>
  <r>
    <n v="3106"/>
    <x v="12"/>
    <x v="2"/>
    <x v="0"/>
    <n v="402140"/>
    <s v="Lighting - 8 Ft T-8 with Elec. Ballast"/>
    <x v="4"/>
    <x v="22"/>
    <s v="Lamp"/>
    <n v="22"/>
    <n v="198"/>
    <n v="0.86"/>
    <n v="4933.8100000000004"/>
  </r>
  <r>
    <n v="3106"/>
    <x v="12"/>
    <x v="2"/>
    <x v="0"/>
    <n v="402140"/>
    <s v="Lighting - 8 Ft T-8 with Elec. Ballast"/>
    <x v="4"/>
    <x v="22"/>
    <s v="Lamp"/>
    <n v="60"/>
    <n v="540"/>
    <n v="0.05"/>
    <n v="6423.21"/>
  </r>
  <r>
    <n v="3106"/>
    <x v="12"/>
    <x v="2"/>
    <x v="0"/>
    <n v="402140"/>
    <s v="Lighting - 8 Ft T-8 with Elec. Ballast"/>
    <x v="4"/>
    <x v="22"/>
    <s v="Lamp"/>
    <n v="24"/>
    <n v="216"/>
    <n v="0.9"/>
    <n v="3163.63"/>
  </r>
  <r>
    <n v="3106"/>
    <x v="12"/>
    <x v="2"/>
    <x v="0"/>
    <n v="402140"/>
    <s v="Lighting - 8 Ft T-8 with Elec. Ballast"/>
    <x v="4"/>
    <x v="22"/>
    <s v="Lamp"/>
    <n v="119"/>
    <n v="1071"/>
    <n v="3.38"/>
    <n v="14996.83"/>
  </r>
  <r>
    <n v="3106"/>
    <x v="12"/>
    <x v="2"/>
    <x v="0"/>
    <n v="402140"/>
    <s v="Lighting - 8 Ft T-8 with Elec. Ballast"/>
    <x v="4"/>
    <x v="22"/>
    <s v="Lamp"/>
    <n v="276"/>
    <n v="2484"/>
    <n v="0.24"/>
    <n v="29546.76"/>
  </r>
  <r>
    <n v="3106"/>
    <x v="12"/>
    <x v="2"/>
    <x v="0"/>
    <n v="402140"/>
    <s v="Lighting - 8 Ft T-8 with Elec. Ballast"/>
    <x v="4"/>
    <x v="22"/>
    <s v="Lamp"/>
    <n v="486"/>
    <n v="4374"/>
    <n v="0.42"/>
    <n v="52028"/>
  </r>
  <r>
    <n v="3106"/>
    <x v="12"/>
    <x v="2"/>
    <x v="0"/>
    <n v="402140"/>
    <s v="Lighting - 8 Ft T-8 with Elec. Ballast"/>
    <x v="4"/>
    <x v="22"/>
    <s v="Lamp"/>
    <n v="746"/>
    <n v="6714"/>
    <n v="0.64"/>
    <n v="79861.91"/>
  </r>
  <r>
    <n v="3106"/>
    <x v="12"/>
    <x v="2"/>
    <x v="0"/>
    <n v="402140"/>
    <s v="Lighting - 8 Ft T-8 with Elec. Ballast"/>
    <x v="4"/>
    <x v="22"/>
    <s v="Lamp"/>
    <n v="186"/>
    <n v="1674"/>
    <n v="0.16"/>
    <n v="19911.95"/>
  </r>
  <r>
    <n v="3106"/>
    <x v="12"/>
    <x v="2"/>
    <x v="0"/>
    <n v="402140"/>
    <s v="Lighting - 8 Ft T-8 with Elec. Ballast"/>
    <x v="4"/>
    <x v="22"/>
    <s v="Lamp"/>
    <n v="416"/>
    <n v="3744"/>
    <n v="15.8"/>
    <n v="55417.19"/>
  </r>
  <r>
    <n v="3106"/>
    <x v="12"/>
    <x v="2"/>
    <x v="0"/>
    <n v="402140"/>
    <s v="Lighting - 8 Ft T-8 with Elec. Ballast"/>
    <x v="4"/>
    <x v="22"/>
    <s v="Lamp"/>
    <n v="9"/>
    <n v="81"/>
    <n v="0.36"/>
    <n v="1521.76"/>
  </r>
  <r>
    <n v="3106"/>
    <x v="12"/>
    <x v="2"/>
    <x v="0"/>
    <n v="402140"/>
    <s v="Lighting - 8 Ft T-8 with Elec. Ballast"/>
    <x v="4"/>
    <x v="22"/>
    <s v="Lamp"/>
    <n v="208"/>
    <n v="1872"/>
    <n v="0.18"/>
    <n v="22267.119999999999"/>
  </r>
  <r>
    <n v="3106"/>
    <x v="12"/>
    <x v="2"/>
    <x v="0"/>
    <n v="402140"/>
    <s v="Lighting - 8 Ft T-8 with Elec. Ballast"/>
    <x v="4"/>
    <x v="22"/>
    <s v="Lamp"/>
    <n v="98"/>
    <n v="882"/>
    <n v="3.97"/>
    <n v="16570.28"/>
  </r>
  <r>
    <n v="3106"/>
    <x v="12"/>
    <x v="1"/>
    <x v="0"/>
    <n v="402268"/>
    <s v="Lighting - Linear LED Systems (T12 Basecase)"/>
    <x v="1"/>
    <x v="47"/>
    <s v="Fixture"/>
    <n v="12"/>
    <n v="129.6"/>
    <n v="0.03"/>
    <n v="149.58000000000001"/>
  </r>
  <r>
    <n v="3106"/>
    <x v="12"/>
    <x v="1"/>
    <x v="0"/>
    <n v="402268"/>
    <s v="Lighting - Linear LED Systems (T12 Basecase)"/>
    <x v="1"/>
    <x v="47"/>
    <s v="Fixture"/>
    <n v="24"/>
    <n v="259.2"/>
    <n v="7.0000000000000007E-2"/>
    <n v="299.17"/>
  </r>
  <r>
    <n v="3106"/>
    <x v="12"/>
    <x v="1"/>
    <x v="0"/>
    <n v="402269"/>
    <s v="Lighting - Linear LED Systems (T8 Basecase)"/>
    <x v="1"/>
    <x v="47"/>
    <s v="Fixture"/>
    <n v="3"/>
    <n v="36"/>
    <n v="1.2523499999999999E-3"/>
    <n v="7.51"/>
  </r>
  <r>
    <n v="3106"/>
    <x v="12"/>
    <x v="0"/>
    <x v="0"/>
    <n v="402331"/>
    <s v="Lighting-Interior 101-175w Merc Vap Base - Tr1"/>
    <x v="6"/>
    <x v="48"/>
    <s v="Fixture"/>
    <n v="25"/>
    <n v="1496.25"/>
    <n v="0.67"/>
    <n v="2316.6"/>
  </r>
  <r>
    <n v="3106"/>
    <x v="12"/>
    <x v="0"/>
    <x v="0"/>
    <n v="402401"/>
    <s v="Lighting-Interior 71-100w Merc Vap Base - Tr1"/>
    <x v="6"/>
    <x v="48"/>
    <s v="Lamp"/>
    <n v="3"/>
    <n v="90"/>
    <n v="0.14000000000000001"/>
    <n v="658.9"/>
  </r>
  <r>
    <n v="3106"/>
    <x v="12"/>
    <x v="0"/>
    <x v="0"/>
    <n v="402395"/>
    <s v="Lighting-Interior Pulse Strt Mtl Halide Fxtr-Tr1"/>
    <x v="6"/>
    <x v="33"/>
    <s v="Lamp"/>
    <n v="35"/>
    <n v="3500"/>
    <n v="1.23"/>
    <n v="4450.4399999999996"/>
  </r>
  <r>
    <n v="3106"/>
    <x v="12"/>
    <x v="2"/>
    <x v="0"/>
    <n v="402424"/>
    <s v="MR 16: = 35 watts existing, up to 6 watts LED MR 16"/>
    <x v="1"/>
    <x v="49"/>
    <s v="Lamp"/>
    <n v="38"/>
    <n v="190"/>
    <n v="0.49"/>
    <n v="2007.55"/>
  </r>
  <r>
    <n v="3106"/>
    <x v="12"/>
    <x v="2"/>
    <x v="0"/>
    <n v="402424"/>
    <s v="MR 16: = 35 watts existing, up to 6 watts LED MR 16"/>
    <x v="1"/>
    <x v="49"/>
    <s v="Lamp"/>
    <n v="100"/>
    <n v="500"/>
    <n v="1.23"/>
    <n v="6520.5"/>
  </r>
  <r>
    <n v="3106"/>
    <x v="12"/>
    <x v="2"/>
    <x v="0"/>
    <n v="402424"/>
    <s v="MR 16: = 35 watts existing, up to 6 watts LED MR 16"/>
    <x v="1"/>
    <x v="49"/>
    <s v="Lamp"/>
    <n v="2"/>
    <n v="10"/>
    <n v="0.02"/>
    <n v="147.63"/>
  </r>
  <r>
    <n v="3106"/>
    <x v="12"/>
    <x v="2"/>
    <x v="0"/>
    <n v="402424"/>
    <s v="MR 16: = 35 watts existing, up to 6 watts LED MR 16"/>
    <x v="1"/>
    <x v="49"/>
    <s v="Lamp"/>
    <n v="2"/>
    <n v="10"/>
    <n v="0.02"/>
    <n v="147.63"/>
  </r>
  <r>
    <n v="3106"/>
    <x v="12"/>
    <x v="2"/>
    <x v="0"/>
    <n v="402424"/>
    <s v="MR 16: = 35 watts existing, up to 6 watts LED MR 16"/>
    <x v="1"/>
    <x v="49"/>
    <s v="Lamp"/>
    <n v="150"/>
    <n v="750"/>
    <n v="1.17"/>
    <n v="5799.9"/>
  </r>
  <r>
    <n v="3106"/>
    <x v="12"/>
    <x v="2"/>
    <x v="0"/>
    <n v="402425"/>
    <s v="MR 16: 36-50 watts existing, 5 watts to 10 watts LED MR 16"/>
    <x v="1"/>
    <x v="49"/>
    <s v="Lamp"/>
    <n v="28"/>
    <n v="350"/>
    <n v="0.18"/>
    <n v="1388.17"/>
  </r>
  <r>
    <n v="3106"/>
    <x v="12"/>
    <x v="2"/>
    <x v="0"/>
    <n v="402425"/>
    <s v="MR 16: 36-50 watts existing, 5 watts to 10 watts LED MR 16"/>
    <x v="1"/>
    <x v="49"/>
    <s v="Lamp"/>
    <n v="45"/>
    <n v="562.5"/>
    <n v="0.3"/>
    <n v="2230.9899999999998"/>
  </r>
  <r>
    <n v="3106"/>
    <x v="12"/>
    <x v="2"/>
    <x v="0"/>
    <n v="402425"/>
    <s v="MR 16: 36-50 watts existing, 5 watts to 10 watts LED MR 16"/>
    <x v="1"/>
    <x v="49"/>
    <s v="Lamp"/>
    <n v="35"/>
    <n v="437.5"/>
    <n v="0.74"/>
    <n v="3257.57"/>
  </r>
  <r>
    <n v="3106"/>
    <x v="12"/>
    <x v="2"/>
    <x v="0"/>
    <n v="402425"/>
    <s v="MR 16: 36-50 watts existing, 5 watts to 10 watts LED MR 16"/>
    <x v="1"/>
    <x v="49"/>
    <s v="Lamp"/>
    <n v="46"/>
    <n v="575"/>
    <n v="1.07"/>
    <n v="5525.44"/>
  </r>
  <r>
    <n v="3106"/>
    <x v="12"/>
    <x v="2"/>
    <x v="0"/>
    <n v="402425"/>
    <s v="MR 16: 36-50 watts existing, 5 watts to 10 watts LED MR 16"/>
    <x v="1"/>
    <x v="49"/>
    <s v="Lamp"/>
    <n v="272"/>
    <n v="3400"/>
    <n v="6.46"/>
    <n v="36075.32"/>
  </r>
  <r>
    <n v="3106"/>
    <x v="12"/>
    <x v="2"/>
    <x v="0"/>
    <n v="402425"/>
    <s v="MR 16: 36-50 watts existing, 5 watts to 10 watts LED MR 16"/>
    <x v="1"/>
    <x v="49"/>
    <s v="Lamp"/>
    <n v="50"/>
    <n v="625"/>
    <n v="1.17"/>
    <n v="6005.92"/>
  </r>
  <r>
    <n v="3106"/>
    <x v="12"/>
    <x v="2"/>
    <x v="0"/>
    <n v="402425"/>
    <s v="MR 16: 36-50 watts existing, 5 watts to 10 watts LED MR 16"/>
    <x v="1"/>
    <x v="49"/>
    <s v="Lamp"/>
    <n v="103"/>
    <n v="1287.5"/>
    <n v="2.44"/>
    <n v="13660.87"/>
  </r>
  <r>
    <n v="3106"/>
    <x v="12"/>
    <x v="2"/>
    <x v="0"/>
    <n v="402425"/>
    <s v="MR 16: 36-50 watts existing, 5 watts to 10 watts LED MR 16"/>
    <x v="1"/>
    <x v="49"/>
    <s v="Lamp"/>
    <n v="6"/>
    <n v="75"/>
    <n v="0.04"/>
    <n v="297.45999999999998"/>
  </r>
  <r>
    <n v="3106"/>
    <x v="12"/>
    <x v="2"/>
    <x v="0"/>
    <n v="402425"/>
    <s v="MR 16: 36-50 watts existing, 5 watts to 10 watts LED MR 16"/>
    <x v="1"/>
    <x v="49"/>
    <s v="Lamp"/>
    <n v="12"/>
    <n v="150"/>
    <n v="0.16"/>
    <n v="811.98"/>
  </r>
  <r>
    <n v="3106"/>
    <x v="12"/>
    <x v="2"/>
    <x v="0"/>
    <n v="402425"/>
    <s v="MR 16: 36-50 watts existing, 5 watts to 10 watts LED MR 16"/>
    <x v="1"/>
    <x v="49"/>
    <s v="Lamp"/>
    <n v="32"/>
    <n v="400"/>
    <n v="0.69"/>
    <n v="3651.48"/>
  </r>
  <r>
    <n v="3106"/>
    <x v="12"/>
    <x v="2"/>
    <x v="0"/>
    <n v="402425"/>
    <s v="MR 16: 36-50 watts existing, 5 watts to 10 watts LED MR 16"/>
    <x v="1"/>
    <x v="49"/>
    <s v="Lamp"/>
    <n v="21"/>
    <n v="262.5"/>
    <n v="0.54"/>
    <n v="2998.71"/>
  </r>
  <r>
    <n v="3106"/>
    <x v="12"/>
    <x v="2"/>
    <x v="0"/>
    <n v="402425"/>
    <s v="MR 16: 36-50 watts existing, 5 watts to 10 watts LED MR 16"/>
    <x v="1"/>
    <x v="49"/>
    <s v="Lamp"/>
    <n v="25"/>
    <n v="312.5"/>
    <n v="0.56999999999999995"/>
    <n v="2311.3200000000002"/>
  </r>
  <r>
    <n v="3106"/>
    <x v="12"/>
    <x v="2"/>
    <x v="0"/>
    <n v="402425"/>
    <s v="MR 16: 36-50 watts existing, 5 watts to 10 watts LED MR 16"/>
    <x v="1"/>
    <x v="49"/>
    <s v="Lamp"/>
    <n v="50"/>
    <n v="625"/>
    <n v="1.1499999999999999"/>
    <n v="4622.6499999999996"/>
  </r>
  <r>
    <n v="3106"/>
    <x v="12"/>
    <x v="2"/>
    <x v="0"/>
    <n v="402425"/>
    <s v="MR 16: 36-50 watts existing, 5 watts to 10 watts LED MR 16"/>
    <x v="1"/>
    <x v="49"/>
    <s v="Lamp"/>
    <n v="50"/>
    <n v="625"/>
    <n v="0.33"/>
    <n v="2478.88"/>
  </r>
  <r>
    <n v="3106"/>
    <x v="12"/>
    <x v="2"/>
    <x v="0"/>
    <n v="402425"/>
    <s v="MR 16: 36-50 watts existing, 5 watts to 10 watts LED MR 16"/>
    <x v="1"/>
    <x v="49"/>
    <s v="Lamp"/>
    <n v="8"/>
    <n v="100"/>
    <n v="0.19"/>
    <n v="1061.03"/>
  </r>
  <r>
    <n v="3106"/>
    <x v="12"/>
    <x v="2"/>
    <x v="0"/>
    <n v="402425"/>
    <s v="MR 16: 36-50 watts existing, 5 watts to 10 watts LED MR 16"/>
    <x v="1"/>
    <x v="49"/>
    <s v="Lamp"/>
    <n v="106"/>
    <n v="1325"/>
    <n v="1.44"/>
    <n v="7172.55"/>
  </r>
  <r>
    <n v="3106"/>
    <x v="12"/>
    <x v="2"/>
    <x v="0"/>
    <n v="402425"/>
    <s v="MR 16: 36-50 watts existing, 5 watts to 10 watts LED MR 16"/>
    <x v="1"/>
    <x v="49"/>
    <s v="Lamp"/>
    <n v="8"/>
    <n v="100"/>
    <n v="0.18"/>
    <n v="739.62"/>
  </r>
  <r>
    <n v="3106"/>
    <x v="12"/>
    <x v="2"/>
    <x v="0"/>
    <n v="402425"/>
    <s v="MR 16: 36-50 watts existing, 5 watts to 10 watts LED MR 16"/>
    <x v="1"/>
    <x v="49"/>
    <s v="Lamp"/>
    <n v="7"/>
    <n v="87.5"/>
    <n v="0.15"/>
    <n v="647.16999999999996"/>
  </r>
  <r>
    <n v="3106"/>
    <x v="12"/>
    <x v="2"/>
    <x v="0"/>
    <n v="402425"/>
    <s v="MR 16: 36-50 watts existing, 5 watts to 10 watts LED MR 16"/>
    <x v="1"/>
    <x v="49"/>
    <s v="Lamp"/>
    <n v="128"/>
    <n v="1600"/>
    <n v="3.01"/>
    <n v="16535"/>
  </r>
  <r>
    <n v="3106"/>
    <x v="12"/>
    <x v="2"/>
    <x v="0"/>
    <n v="402425"/>
    <s v="MR 16: 36-50 watts existing, 5 watts to 10 watts LED MR 16"/>
    <x v="1"/>
    <x v="49"/>
    <s v="Lamp"/>
    <n v="65"/>
    <n v="812.5"/>
    <n v="1.53"/>
    <n v="8396.68"/>
  </r>
  <r>
    <n v="3106"/>
    <x v="12"/>
    <x v="2"/>
    <x v="0"/>
    <n v="402425"/>
    <s v="MR 16: 36-50 watts existing, 5 watts to 10 watts LED MR 16"/>
    <x v="1"/>
    <x v="49"/>
    <s v="Lamp"/>
    <n v="210"/>
    <n v="2625"/>
    <n v="4.95"/>
    <n v="27127.74"/>
  </r>
  <r>
    <n v="3106"/>
    <x v="12"/>
    <x v="2"/>
    <x v="0"/>
    <n v="402425"/>
    <s v="MR 16: 36-50 watts existing, 5 watts to 10 watts LED MR 16"/>
    <x v="1"/>
    <x v="49"/>
    <s v="Lamp"/>
    <n v="34"/>
    <n v="425"/>
    <n v="0.8"/>
    <n v="4392.1099999999997"/>
  </r>
  <r>
    <n v="3106"/>
    <x v="12"/>
    <x v="2"/>
    <x v="0"/>
    <n v="402425"/>
    <s v="MR 16: 36-50 watts existing, 5 watts to 10 watts LED MR 16"/>
    <x v="1"/>
    <x v="49"/>
    <s v="Lamp"/>
    <n v="34"/>
    <n v="425"/>
    <n v="0.77"/>
    <n v="3143.4"/>
  </r>
  <r>
    <n v="3106"/>
    <x v="12"/>
    <x v="2"/>
    <x v="0"/>
    <n v="402425"/>
    <s v="MR 16: 36-50 watts existing, 5 watts to 10 watts LED MR 16"/>
    <x v="1"/>
    <x v="49"/>
    <s v="Lamp"/>
    <n v="73"/>
    <n v="912.5"/>
    <n v="1.57"/>
    <n v="8329.93"/>
  </r>
  <r>
    <n v="3106"/>
    <x v="12"/>
    <x v="2"/>
    <x v="0"/>
    <n v="402426"/>
    <s v="PAR 30: = 50 watts existing, up to 15 watts LED PAR 30"/>
    <x v="1"/>
    <x v="50"/>
    <s v="Lamp"/>
    <n v="64"/>
    <n v="480"/>
    <n v="2.1"/>
    <n v="10796.75"/>
  </r>
  <r>
    <n v="3106"/>
    <x v="12"/>
    <x v="2"/>
    <x v="0"/>
    <n v="402426"/>
    <s v="PAR 30: = 50 watts existing, up to 15 watts LED PAR 30"/>
    <x v="1"/>
    <x v="50"/>
    <s v="Lamp"/>
    <n v="41"/>
    <n v="307.5"/>
    <n v="1.34"/>
    <n v="6916.67"/>
  </r>
  <r>
    <n v="3106"/>
    <x v="12"/>
    <x v="2"/>
    <x v="0"/>
    <n v="402426"/>
    <s v="PAR 30: = 50 watts existing, up to 15 watts LED PAR 30"/>
    <x v="1"/>
    <x v="50"/>
    <s v="Lamp"/>
    <n v="11"/>
    <n v="82.5"/>
    <n v="0.36"/>
    <n v="2048.9699999999998"/>
  </r>
  <r>
    <n v="3106"/>
    <x v="12"/>
    <x v="2"/>
    <x v="0"/>
    <n v="402426"/>
    <s v="PAR 30: = 50 watts existing, up to 15 watts LED PAR 30"/>
    <x v="1"/>
    <x v="50"/>
    <s v="Lamp"/>
    <n v="33"/>
    <n v="247.5"/>
    <n v="1.1000000000000001"/>
    <n v="6146.93"/>
  </r>
  <r>
    <n v="3106"/>
    <x v="12"/>
    <x v="2"/>
    <x v="0"/>
    <n v="402426"/>
    <s v="PAR 30: = 50 watts existing, up to 15 watts LED PAR 30"/>
    <x v="1"/>
    <x v="50"/>
    <s v="Lamp"/>
    <n v="27"/>
    <n v="202.5"/>
    <n v="0.99"/>
    <n v="5414.8"/>
  </r>
  <r>
    <n v="3106"/>
    <x v="12"/>
    <x v="2"/>
    <x v="0"/>
    <n v="402427"/>
    <s v="PAR 30: 51-75 watts existing, 10 watts to 21 watts LED PAR 30"/>
    <x v="1"/>
    <x v="50"/>
    <s v="Lamp"/>
    <n v="40"/>
    <n v="700"/>
    <n v="1.7"/>
    <n v="8772.36"/>
  </r>
  <r>
    <n v="3106"/>
    <x v="12"/>
    <x v="2"/>
    <x v="0"/>
    <n v="402427"/>
    <s v="PAR 30: 51-75 watts existing, 10 watts to 21 watts LED PAR 30"/>
    <x v="1"/>
    <x v="50"/>
    <s v="Lamp"/>
    <n v="371"/>
    <n v="6492.5"/>
    <n v="16.100000000000001"/>
    <n v="89838.45"/>
  </r>
  <r>
    <n v="3106"/>
    <x v="12"/>
    <x v="2"/>
    <x v="0"/>
    <n v="402427"/>
    <s v="PAR 30: 51-75 watts existing, 10 watts to 21 watts LED PAR 30"/>
    <x v="1"/>
    <x v="50"/>
    <s v="Lamp"/>
    <n v="50"/>
    <n v="875"/>
    <n v="2.13"/>
    <n v="10965.45"/>
  </r>
  <r>
    <n v="3106"/>
    <x v="12"/>
    <x v="2"/>
    <x v="0"/>
    <n v="402427"/>
    <s v="PAR 30: 51-75 watts existing, 10 watts to 21 watts LED PAR 30"/>
    <x v="1"/>
    <x v="50"/>
    <s v="Lamp"/>
    <n v="130"/>
    <n v="2275"/>
    <n v="3.24"/>
    <n v="16060.46"/>
  </r>
  <r>
    <n v="3106"/>
    <x v="12"/>
    <x v="2"/>
    <x v="0"/>
    <n v="402427"/>
    <s v="PAR 30: 51-75 watts existing, 10 watts to 21 watts LED PAR 30"/>
    <x v="1"/>
    <x v="50"/>
    <s v="Lamp"/>
    <n v="72"/>
    <n v="1260"/>
    <n v="3.07"/>
    <n v="15790.25"/>
  </r>
  <r>
    <n v="3106"/>
    <x v="12"/>
    <x v="2"/>
    <x v="0"/>
    <n v="402427"/>
    <s v="PAR 30: 51-75 watts existing, 10 watts to 21 watts LED PAR 30"/>
    <x v="1"/>
    <x v="50"/>
    <s v="Lamp"/>
    <n v="152"/>
    <n v="2660"/>
    <n v="6.49"/>
    <n v="33334.980000000003"/>
  </r>
  <r>
    <n v="3106"/>
    <x v="12"/>
    <x v="2"/>
    <x v="0"/>
    <n v="402427"/>
    <s v="PAR 30: 51-75 watts existing, 10 watts to 21 watts LED PAR 30"/>
    <x v="1"/>
    <x v="50"/>
    <s v="Lamp"/>
    <n v="220"/>
    <n v="3850"/>
    <n v="9.4700000000000006"/>
    <n v="48248"/>
  </r>
  <r>
    <n v="3106"/>
    <x v="12"/>
    <x v="2"/>
    <x v="0"/>
    <n v="402427"/>
    <s v="PAR 30: 51-75 watts existing, 10 watts to 21 watts LED PAR 30"/>
    <x v="1"/>
    <x v="50"/>
    <s v="Lamp"/>
    <n v="98"/>
    <n v="1715"/>
    <n v="4.18"/>
    <n v="21492.29"/>
  </r>
  <r>
    <n v="3106"/>
    <x v="12"/>
    <x v="2"/>
    <x v="0"/>
    <n v="402427"/>
    <s v="PAR 30: 51-75 watts existing, 10 watts to 21 watts LED PAR 30"/>
    <x v="1"/>
    <x v="50"/>
    <s v="Lamp"/>
    <n v="95"/>
    <n v="1662.5"/>
    <n v="4.05"/>
    <n v="20834.36"/>
  </r>
  <r>
    <n v="3106"/>
    <x v="12"/>
    <x v="2"/>
    <x v="0"/>
    <n v="402427"/>
    <s v="PAR 30: 51-75 watts existing, 10 watts to 21 watts LED PAR 30"/>
    <x v="1"/>
    <x v="50"/>
    <s v="Lamp"/>
    <n v="56"/>
    <n v="980"/>
    <n v="2.39"/>
    <n v="12281.3"/>
  </r>
  <r>
    <n v="3106"/>
    <x v="12"/>
    <x v="2"/>
    <x v="0"/>
    <n v="402427"/>
    <s v="PAR 30: 51-75 watts existing, 10 watts to 21 watts LED PAR 30"/>
    <x v="1"/>
    <x v="50"/>
    <s v="Lamp"/>
    <n v="100"/>
    <n v="1750"/>
    <n v="4.2699999999999996"/>
    <n v="21930.9"/>
  </r>
  <r>
    <n v="3106"/>
    <x v="12"/>
    <x v="2"/>
    <x v="0"/>
    <n v="402427"/>
    <s v="PAR 30: 51-75 watts existing, 10 watts to 21 watts LED PAR 30"/>
    <x v="1"/>
    <x v="50"/>
    <s v="Lamp"/>
    <n v="249"/>
    <n v="4357.5"/>
    <n v="10.8"/>
    <n v="60295.88"/>
  </r>
  <r>
    <n v="3106"/>
    <x v="12"/>
    <x v="2"/>
    <x v="0"/>
    <n v="402427"/>
    <s v="PAR 30: 51-75 watts existing, 10 watts to 21 watts LED PAR 30"/>
    <x v="1"/>
    <x v="50"/>
    <s v="Lamp"/>
    <n v="67"/>
    <n v="1172.5"/>
    <n v="2.86"/>
    <n v="14693.7"/>
  </r>
  <r>
    <n v="3106"/>
    <x v="12"/>
    <x v="2"/>
    <x v="0"/>
    <n v="402427"/>
    <s v="PAR 30: 51-75 watts existing, 10 watts to 21 watts LED PAR 30"/>
    <x v="1"/>
    <x v="50"/>
    <s v="Lamp"/>
    <n v="44"/>
    <n v="770"/>
    <n v="2.1"/>
    <n v="11471.36"/>
  </r>
  <r>
    <n v="3106"/>
    <x v="12"/>
    <x v="2"/>
    <x v="0"/>
    <n v="402427"/>
    <s v="PAR 30: 51-75 watts existing, 10 watts to 21 watts LED PAR 30"/>
    <x v="1"/>
    <x v="50"/>
    <s v="Lamp"/>
    <n v="9"/>
    <n v="157.5"/>
    <n v="0.37"/>
    <n v="1519.18"/>
  </r>
  <r>
    <n v="3106"/>
    <x v="12"/>
    <x v="2"/>
    <x v="0"/>
    <n v="402427"/>
    <s v="PAR 30: 51-75 watts existing, 10 watts to 21 watts LED PAR 30"/>
    <x v="1"/>
    <x v="50"/>
    <s v="Lamp"/>
    <n v="20"/>
    <n v="350"/>
    <n v="0.24"/>
    <n v="1810.35"/>
  </r>
  <r>
    <n v="3106"/>
    <x v="12"/>
    <x v="2"/>
    <x v="0"/>
    <n v="402427"/>
    <s v="PAR 30: 51-75 watts existing, 10 watts to 21 watts LED PAR 30"/>
    <x v="1"/>
    <x v="50"/>
    <s v="Lamp"/>
    <n v="4"/>
    <n v="70"/>
    <n v="0.09"/>
    <n v="494.16"/>
  </r>
  <r>
    <n v="3106"/>
    <x v="12"/>
    <x v="2"/>
    <x v="0"/>
    <n v="402427"/>
    <s v="PAR 30: 51-75 watts existing, 10 watts to 21 watts LED PAR 30"/>
    <x v="1"/>
    <x v="50"/>
    <s v="Lamp"/>
    <n v="28"/>
    <n v="490"/>
    <n v="1.33"/>
    <n v="7299.95"/>
  </r>
  <r>
    <n v="3106"/>
    <x v="12"/>
    <x v="2"/>
    <x v="0"/>
    <n v="402427"/>
    <s v="PAR 30: 51-75 watts existing, 10 watts to 21 watts LED PAR 30"/>
    <x v="1"/>
    <x v="50"/>
    <s v="Lamp"/>
    <n v="32"/>
    <n v="560"/>
    <n v="1.55"/>
    <n v="8528.44"/>
  </r>
  <r>
    <n v="3106"/>
    <x v="12"/>
    <x v="2"/>
    <x v="0"/>
    <n v="402427"/>
    <s v="PAR 30: 51-75 watts existing, 10 watts to 21 watts LED PAR 30"/>
    <x v="1"/>
    <x v="50"/>
    <s v="Lamp"/>
    <n v="26"/>
    <n v="455"/>
    <n v="1.24"/>
    <n v="6778.53"/>
  </r>
  <r>
    <n v="3106"/>
    <x v="12"/>
    <x v="2"/>
    <x v="0"/>
    <n v="402427"/>
    <s v="PAR 30: 51-75 watts existing, 10 watts to 21 watts LED PAR 30"/>
    <x v="1"/>
    <x v="50"/>
    <s v="Lamp"/>
    <n v="24"/>
    <n v="420"/>
    <n v="1.1399999999999999"/>
    <n v="6257.1"/>
  </r>
  <r>
    <n v="3106"/>
    <x v="12"/>
    <x v="2"/>
    <x v="0"/>
    <n v="402427"/>
    <s v="PAR 30: 51-75 watts existing, 10 watts to 21 watts LED PAR 30"/>
    <x v="1"/>
    <x v="50"/>
    <s v="Lamp"/>
    <n v="138"/>
    <n v="2415"/>
    <n v="4.0999999999999996"/>
    <n v="26213.37"/>
  </r>
  <r>
    <n v="3106"/>
    <x v="12"/>
    <x v="2"/>
    <x v="0"/>
    <n v="402427"/>
    <s v="PAR 30: 51-75 watts existing, 10 watts to 21 watts LED PAR 30"/>
    <x v="1"/>
    <x v="50"/>
    <s v="Lamp"/>
    <n v="18"/>
    <n v="315"/>
    <n v="0.78"/>
    <n v="4358.7299999999996"/>
  </r>
  <r>
    <n v="3106"/>
    <x v="12"/>
    <x v="2"/>
    <x v="0"/>
    <n v="402427"/>
    <s v="PAR 30: 51-75 watts existing, 10 watts to 21 watts LED PAR 30"/>
    <x v="1"/>
    <x v="50"/>
    <s v="Lamp"/>
    <n v="10"/>
    <n v="175"/>
    <n v="0.48"/>
    <n v="2665.13"/>
  </r>
  <r>
    <n v="3106"/>
    <x v="12"/>
    <x v="2"/>
    <x v="0"/>
    <n v="402427"/>
    <s v="PAR 30: 51-75 watts existing, 10 watts to 21 watts LED PAR 30"/>
    <x v="1"/>
    <x v="50"/>
    <s v="Lamp"/>
    <n v="297"/>
    <n v="5197.5"/>
    <n v="11.6"/>
    <n v="50469.599999999999"/>
  </r>
  <r>
    <n v="3106"/>
    <x v="12"/>
    <x v="2"/>
    <x v="0"/>
    <n v="402427"/>
    <s v="PAR 30: 51-75 watts existing, 10 watts to 21 watts LED PAR 30"/>
    <x v="1"/>
    <x v="50"/>
    <s v="Lamp"/>
    <n v="75"/>
    <n v="1312.5"/>
    <n v="2.95"/>
    <n v="15625.26"/>
  </r>
  <r>
    <n v="3106"/>
    <x v="12"/>
    <x v="2"/>
    <x v="0"/>
    <n v="402427"/>
    <s v="PAR 30: 51-75 watts existing, 10 watts to 21 watts LED PAR 30"/>
    <x v="1"/>
    <x v="50"/>
    <s v="Lamp"/>
    <n v="62"/>
    <n v="1085"/>
    <n v="2.38"/>
    <n v="12130.63"/>
  </r>
  <r>
    <n v="3106"/>
    <x v="12"/>
    <x v="2"/>
    <x v="0"/>
    <n v="402427"/>
    <s v="PAR 30: 51-75 watts existing, 10 watts to 21 watts LED PAR 30"/>
    <x v="1"/>
    <x v="50"/>
    <s v="Lamp"/>
    <n v="6"/>
    <n v="105"/>
    <n v="0.15"/>
    <n v="798.53"/>
  </r>
  <r>
    <n v="3106"/>
    <x v="12"/>
    <x v="2"/>
    <x v="0"/>
    <n v="402427"/>
    <s v="PAR 30: 51-75 watts existing, 10 watts to 21 watts LED PAR 30"/>
    <x v="1"/>
    <x v="50"/>
    <s v="Lamp"/>
    <n v="42"/>
    <n v="735"/>
    <n v="1.24"/>
    <n v="7977.98"/>
  </r>
  <r>
    <n v="3106"/>
    <x v="12"/>
    <x v="2"/>
    <x v="0"/>
    <n v="402427"/>
    <s v="PAR 30: 51-75 watts existing, 10 watts to 21 watts LED PAR 30"/>
    <x v="1"/>
    <x v="50"/>
    <s v="Lamp"/>
    <n v="233"/>
    <n v="4077.5"/>
    <n v="2.84"/>
    <n v="20900.62"/>
  </r>
  <r>
    <n v="3106"/>
    <x v="12"/>
    <x v="2"/>
    <x v="0"/>
    <n v="402427"/>
    <s v="PAR 30: 51-75 watts existing, 10 watts to 21 watts LED PAR 30"/>
    <x v="1"/>
    <x v="50"/>
    <s v="Lamp"/>
    <n v="72"/>
    <n v="1260"/>
    <n v="2.14"/>
    <n v="13676.54"/>
  </r>
  <r>
    <n v="3106"/>
    <x v="12"/>
    <x v="2"/>
    <x v="0"/>
    <n v="402427"/>
    <s v="PAR 30: 51-75 watts existing, 10 watts to 21 watts LED PAR 30"/>
    <x v="1"/>
    <x v="50"/>
    <s v="Lamp"/>
    <n v="3"/>
    <n v="52.5"/>
    <n v="0.08"/>
    <n v="569.85"/>
  </r>
  <r>
    <n v="3106"/>
    <x v="12"/>
    <x v="2"/>
    <x v="0"/>
    <n v="402427"/>
    <s v="PAR 30: 51-75 watts existing, 10 watts to 21 watts LED PAR 30"/>
    <x v="1"/>
    <x v="50"/>
    <s v="Lamp"/>
    <n v="72"/>
    <n v="1260"/>
    <n v="1.79"/>
    <n v="8895.02"/>
  </r>
  <r>
    <n v="3106"/>
    <x v="12"/>
    <x v="2"/>
    <x v="0"/>
    <n v="402427"/>
    <s v="PAR 30: 51-75 watts existing, 10 watts to 21 watts LED PAR 30"/>
    <x v="1"/>
    <x v="50"/>
    <s v="Lamp"/>
    <n v="70"/>
    <n v="1225"/>
    <n v="3.03"/>
    <n v="16950.650000000001"/>
  </r>
  <r>
    <n v="3106"/>
    <x v="12"/>
    <x v="2"/>
    <x v="0"/>
    <n v="402427"/>
    <s v="PAR 30: 51-75 watts existing, 10 watts to 21 watts LED PAR 30"/>
    <x v="1"/>
    <x v="50"/>
    <s v="Lamp"/>
    <n v="1"/>
    <n v="17.5"/>
    <n v="0.04"/>
    <n v="260.70999999999998"/>
  </r>
  <r>
    <n v="3106"/>
    <x v="12"/>
    <x v="2"/>
    <x v="0"/>
    <n v="402427"/>
    <s v="PAR 30: 51-75 watts existing, 10 watts to 21 watts LED PAR 30"/>
    <x v="1"/>
    <x v="50"/>
    <s v="Lamp"/>
    <n v="25"/>
    <n v="437.5"/>
    <n v="1.05"/>
    <n v="4219.96"/>
  </r>
  <r>
    <n v="3106"/>
    <x v="12"/>
    <x v="2"/>
    <x v="0"/>
    <n v="402427"/>
    <s v="PAR 30: 51-75 watts existing, 10 watts to 21 watts LED PAR 30"/>
    <x v="1"/>
    <x v="50"/>
    <s v="Lamp"/>
    <n v="30"/>
    <n v="525"/>
    <n v="1.3"/>
    <n v="7264.56"/>
  </r>
  <r>
    <n v="3106"/>
    <x v="12"/>
    <x v="2"/>
    <x v="0"/>
    <n v="402427"/>
    <s v="PAR 30: 51-75 watts existing, 10 watts to 21 watts LED PAR 30"/>
    <x v="1"/>
    <x v="50"/>
    <s v="Lamp"/>
    <n v="50"/>
    <n v="875"/>
    <n v="2.17"/>
    <n v="12107.6"/>
  </r>
  <r>
    <n v="3106"/>
    <x v="12"/>
    <x v="2"/>
    <x v="0"/>
    <n v="402427"/>
    <s v="PAR 30: 51-75 watts existing, 10 watts to 21 watts LED PAR 30"/>
    <x v="1"/>
    <x v="50"/>
    <s v="Lamp"/>
    <n v="3"/>
    <n v="52.5"/>
    <n v="0.11"/>
    <n v="625.01"/>
  </r>
  <r>
    <n v="3106"/>
    <x v="12"/>
    <x v="2"/>
    <x v="0"/>
    <n v="402427"/>
    <s v="PAR 30: 51-75 watts existing, 10 watts to 21 watts LED PAR 30"/>
    <x v="1"/>
    <x v="50"/>
    <s v="Lamp"/>
    <n v="95"/>
    <n v="1662.5"/>
    <n v="4.5999999999999996"/>
    <n v="25318.81"/>
  </r>
  <r>
    <n v="3106"/>
    <x v="12"/>
    <x v="2"/>
    <x v="0"/>
    <n v="402427"/>
    <s v="PAR 30: 51-75 watts existing, 10 watts to 21 watts LED PAR 30"/>
    <x v="1"/>
    <x v="50"/>
    <s v="Lamp"/>
    <n v="129"/>
    <n v="2257.5"/>
    <n v="5.33"/>
    <n v="21775"/>
  </r>
  <r>
    <n v="3106"/>
    <x v="12"/>
    <x v="2"/>
    <x v="0"/>
    <n v="402427"/>
    <s v="PAR 30: 51-75 watts existing, 10 watts to 21 watts LED PAR 30"/>
    <x v="1"/>
    <x v="50"/>
    <s v="Lamp"/>
    <n v="165"/>
    <n v="2887.5"/>
    <n v="7.99"/>
    <n v="43974.78"/>
  </r>
  <r>
    <n v="3106"/>
    <x v="12"/>
    <x v="2"/>
    <x v="0"/>
    <n v="402427"/>
    <s v="PAR 30: 51-75 watts existing, 10 watts to 21 watts LED PAR 30"/>
    <x v="1"/>
    <x v="50"/>
    <s v="Lamp"/>
    <n v="4"/>
    <n v="70"/>
    <n v="0.17"/>
    <n v="943.41"/>
  </r>
  <r>
    <n v="3106"/>
    <x v="12"/>
    <x v="2"/>
    <x v="0"/>
    <n v="402428"/>
    <s v="PAR 38: = 50 watts existing, up to 17 watts LED PAR 38"/>
    <x v="1"/>
    <x v="50"/>
    <s v="Lamp"/>
    <n v="8"/>
    <n v="80"/>
    <n v="0.3"/>
    <n v="1234.99"/>
  </r>
  <r>
    <n v="3106"/>
    <x v="12"/>
    <x v="2"/>
    <x v="0"/>
    <n v="402428"/>
    <s v="PAR 38: = 50 watts existing, up to 17 watts LED PAR 38"/>
    <x v="1"/>
    <x v="50"/>
    <s v="Lamp"/>
    <n v="40"/>
    <n v="400"/>
    <n v="0.8"/>
    <n v="4519.3900000000003"/>
  </r>
  <r>
    <n v="3106"/>
    <x v="12"/>
    <x v="2"/>
    <x v="0"/>
    <n v="402429"/>
    <s v="PAR 38: 51-90 watts existing, 11 watts to 25 watts LED PAR 38"/>
    <x v="1"/>
    <x v="50"/>
    <s v="Lamp"/>
    <n v="45"/>
    <n v="900"/>
    <n v="2.29"/>
    <n v="11772.47"/>
  </r>
  <r>
    <n v="3106"/>
    <x v="12"/>
    <x v="2"/>
    <x v="0"/>
    <n v="402429"/>
    <s v="PAR 38: 51-90 watts existing, 11 watts to 25 watts LED PAR 38"/>
    <x v="1"/>
    <x v="50"/>
    <s v="Lamp"/>
    <n v="66"/>
    <n v="1320"/>
    <n v="3.36"/>
    <n v="17266.29"/>
  </r>
  <r>
    <n v="3106"/>
    <x v="12"/>
    <x v="2"/>
    <x v="0"/>
    <n v="402429"/>
    <s v="PAR 38: 51-90 watts existing, 11 watts to 25 watts LED PAR 38"/>
    <x v="1"/>
    <x v="50"/>
    <s v="Lamp"/>
    <n v="40"/>
    <n v="800"/>
    <n v="2.0299999999999998"/>
    <n v="10464.42"/>
  </r>
  <r>
    <n v="3106"/>
    <x v="12"/>
    <x v="2"/>
    <x v="0"/>
    <n v="402429"/>
    <s v="PAR 38: 51-90 watts existing, 11 watts to 25 watts LED PAR 38"/>
    <x v="1"/>
    <x v="50"/>
    <s v="Lamp"/>
    <n v="90"/>
    <n v="1800"/>
    <n v="4.58"/>
    <n v="23544.94"/>
  </r>
  <r>
    <n v="3106"/>
    <x v="12"/>
    <x v="2"/>
    <x v="0"/>
    <n v="402429"/>
    <s v="PAR 38: 51-90 watts existing, 11 watts to 25 watts LED PAR 38"/>
    <x v="1"/>
    <x v="50"/>
    <s v="Lamp"/>
    <n v="80"/>
    <n v="1600"/>
    <n v="4.07"/>
    <n v="20928.84"/>
  </r>
  <r>
    <n v="3106"/>
    <x v="12"/>
    <x v="2"/>
    <x v="0"/>
    <n v="402429"/>
    <s v="PAR 38: 51-90 watts existing, 11 watts to 25 watts LED PAR 38"/>
    <x v="1"/>
    <x v="50"/>
    <s v="Lamp"/>
    <n v="75"/>
    <n v="1500"/>
    <n v="3.82"/>
    <n v="19620.78"/>
  </r>
  <r>
    <n v="3106"/>
    <x v="12"/>
    <x v="2"/>
    <x v="0"/>
    <n v="402429"/>
    <s v="PAR 38: 51-90 watts existing, 11 watts to 25 watts LED PAR 38"/>
    <x v="1"/>
    <x v="50"/>
    <s v="Lamp"/>
    <n v="55"/>
    <n v="1100"/>
    <n v="2.8"/>
    <n v="14388.57"/>
  </r>
  <r>
    <n v="3106"/>
    <x v="12"/>
    <x v="2"/>
    <x v="0"/>
    <n v="402429"/>
    <s v="PAR 38: 51-90 watts existing, 11 watts to 25 watts LED PAR 38"/>
    <x v="1"/>
    <x v="50"/>
    <s v="Lamp"/>
    <n v="87"/>
    <n v="1740"/>
    <n v="4.43"/>
    <n v="22760.11"/>
  </r>
  <r>
    <n v="3106"/>
    <x v="12"/>
    <x v="2"/>
    <x v="0"/>
    <n v="402429"/>
    <s v="PAR 38: 51-90 watts existing, 11 watts to 25 watts LED PAR 38"/>
    <x v="1"/>
    <x v="50"/>
    <s v="Lamp"/>
    <n v="50"/>
    <n v="1000"/>
    <n v="2.54"/>
    <n v="13080.52"/>
  </r>
  <r>
    <n v="3106"/>
    <x v="12"/>
    <x v="2"/>
    <x v="0"/>
    <n v="402429"/>
    <s v="PAR 38: 51-90 watts existing, 11 watts to 25 watts LED PAR 38"/>
    <x v="1"/>
    <x v="50"/>
    <s v="Lamp"/>
    <n v="60"/>
    <n v="1200"/>
    <n v="3.05"/>
    <n v="15696.63"/>
  </r>
  <r>
    <n v="3106"/>
    <x v="12"/>
    <x v="2"/>
    <x v="0"/>
    <n v="402429"/>
    <s v="PAR 38: 51-90 watts existing, 11 watts to 25 watts LED PAR 38"/>
    <x v="1"/>
    <x v="50"/>
    <s v="Lamp"/>
    <n v="57"/>
    <n v="1140"/>
    <n v="2.9"/>
    <n v="14911.79"/>
  </r>
  <r>
    <n v="3106"/>
    <x v="12"/>
    <x v="2"/>
    <x v="0"/>
    <n v="402429"/>
    <s v="PAR 38: 51-90 watts existing, 11 watts to 25 watts LED PAR 38"/>
    <x v="1"/>
    <x v="50"/>
    <s v="Lamp"/>
    <n v="350"/>
    <n v="7000"/>
    <n v="18.12"/>
    <n v="101100.88"/>
  </r>
  <r>
    <n v="3106"/>
    <x v="12"/>
    <x v="2"/>
    <x v="0"/>
    <n v="402429"/>
    <s v="PAR 38: 51-90 watts existing, 11 watts to 25 watts LED PAR 38"/>
    <x v="1"/>
    <x v="50"/>
    <s v="Lamp"/>
    <n v="67"/>
    <n v="1340"/>
    <n v="0.97"/>
    <n v="7234.47"/>
  </r>
  <r>
    <n v="3106"/>
    <x v="12"/>
    <x v="2"/>
    <x v="0"/>
    <n v="402429"/>
    <s v="PAR 38: 51-90 watts existing, 11 watts to 25 watts LED PAR 38"/>
    <x v="1"/>
    <x v="50"/>
    <s v="Lamp"/>
    <n v="17"/>
    <n v="340"/>
    <n v="0.86"/>
    <n v="4447.37"/>
  </r>
  <r>
    <n v="3106"/>
    <x v="12"/>
    <x v="2"/>
    <x v="0"/>
    <n v="402429"/>
    <s v="PAR 38: 51-90 watts existing, 11 watts to 25 watts LED PAR 38"/>
    <x v="1"/>
    <x v="50"/>
    <s v="Lamp"/>
    <n v="16"/>
    <n v="320"/>
    <n v="0.74"/>
    <n v="3243.33"/>
  </r>
  <r>
    <n v="3106"/>
    <x v="12"/>
    <x v="2"/>
    <x v="0"/>
    <n v="402429"/>
    <s v="PAR 38: 51-90 watts existing, 11 watts to 25 watts LED PAR 38"/>
    <x v="1"/>
    <x v="50"/>
    <s v="Lamp"/>
    <n v="113"/>
    <n v="2260"/>
    <n v="5.57"/>
    <n v="22753.35"/>
  </r>
  <r>
    <n v="3106"/>
    <x v="12"/>
    <x v="2"/>
    <x v="0"/>
    <n v="402429"/>
    <s v="PAR 38: 51-90 watts existing, 11 watts to 25 watts LED PAR 38"/>
    <x v="1"/>
    <x v="50"/>
    <s v="Lamp"/>
    <n v="90"/>
    <n v="1800"/>
    <n v="2.68"/>
    <n v="13263.42"/>
  </r>
  <r>
    <n v="3106"/>
    <x v="12"/>
    <x v="2"/>
    <x v="0"/>
    <n v="402429"/>
    <s v="PAR 38: 51-90 watts existing, 11 watts to 25 watts LED PAR 38"/>
    <x v="1"/>
    <x v="50"/>
    <s v="Lamp"/>
    <n v="53"/>
    <n v="1060"/>
    <n v="2.7"/>
    <n v="13865.35"/>
  </r>
  <r>
    <n v="3106"/>
    <x v="12"/>
    <x v="2"/>
    <x v="0"/>
    <n v="402429"/>
    <s v="PAR 38: 51-90 watts existing, 11 watts to 25 watts LED PAR 38"/>
    <x v="1"/>
    <x v="50"/>
    <s v="Lamp"/>
    <n v="130"/>
    <n v="2600"/>
    <n v="1.89"/>
    <n v="14037.04"/>
  </r>
  <r>
    <n v="3106"/>
    <x v="12"/>
    <x v="2"/>
    <x v="0"/>
    <n v="402429"/>
    <s v="PAR 38: 51-90 watts existing, 11 watts to 25 watts LED PAR 38"/>
    <x v="1"/>
    <x v="50"/>
    <s v="Lamp"/>
    <n v="60"/>
    <n v="1200"/>
    <n v="3"/>
    <n v="15136.03"/>
  </r>
  <r>
    <n v="3106"/>
    <x v="12"/>
    <x v="2"/>
    <x v="0"/>
    <n v="402429"/>
    <s v="PAR 38: 51-90 watts existing, 11 watts to 25 watts LED PAR 38"/>
    <x v="1"/>
    <x v="50"/>
    <s v="Lamp"/>
    <n v="84"/>
    <n v="1680"/>
    <n v="4.28"/>
    <n v="21975.279999999999"/>
  </r>
  <r>
    <n v="3106"/>
    <x v="12"/>
    <x v="2"/>
    <x v="0"/>
    <n v="402429"/>
    <s v="PAR 38: 51-90 watts existing, 11 watts to 25 watts LED PAR 38"/>
    <x v="1"/>
    <x v="50"/>
    <s v="Lamp"/>
    <n v="59"/>
    <n v="1180"/>
    <n v="3"/>
    <n v="15435.02"/>
  </r>
  <r>
    <n v="3106"/>
    <x v="12"/>
    <x v="2"/>
    <x v="0"/>
    <n v="402429"/>
    <s v="PAR 38: 51-90 watts existing, 11 watts to 25 watts LED PAR 38"/>
    <x v="1"/>
    <x v="50"/>
    <s v="Lamp"/>
    <n v="114"/>
    <n v="2280"/>
    <n v="5.81"/>
    <n v="29823.59"/>
  </r>
  <r>
    <n v="3106"/>
    <x v="12"/>
    <x v="2"/>
    <x v="0"/>
    <n v="402429"/>
    <s v="PAR 38: 51-90 watts existing, 11 watts to 25 watts LED PAR 38"/>
    <x v="1"/>
    <x v="50"/>
    <s v="Lamp"/>
    <n v="26"/>
    <n v="520"/>
    <n v="1.1000000000000001"/>
    <n v="4347.18"/>
  </r>
  <r>
    <n v="3106"/>
    <x v="12"/>
    <x v="2"/>
    <x v="0"/>
    <n v="402429"/>
    <s v="PAR 38: 51-90 watts existing, 11 watts to 25 watts LED PAR 38"/>
    <x v="1"/>
    <x v="50"/>
    <s v="Lamp"/>
    <n v="59"/>
    <n v="1180"/>
    <n v="2.77"/>
    <n v="14662.78"/>
  </r>
  <r>
    <n v="3106"/>
    <x v="12"/>
    <x v="2"/>
    <x v="0"/>
    <n v="402429"/>
    <s v="PAR 38: 51-90 watts existing, 11 watts to 25 watts LED PAR 38"/>
    <x v="1"/>
    <x v="50"/>
    <s v="Lamp"/>
    <n v="48"/>
    <n v="960"/>
    <n v="1.52"/>
    <n v="7620.44"/>
  </r>
  <r>
    <n v="3106"/>
    <x v="12"/>
    <x v="2"/>
    <x v="0"/>
    <n v="402429"/>
    <s v="PAR 38: 51-90 watts existing, 11 watts to 25 watts LED PAR 38"/>
    <x v="1"/>
    <x v="50"/>
    <s v="Lamp"/>
    <n v="53"/>
    <n v="1060"/>
    <n v="2.4300000000000002"/>
    <n v="12369.9"/>
  </r>
  <r>
    <n v="3106"/>
    <x v="12"/>
    <x v="2"/>
    <x v="0"/>
    <n v="402429"/>
    <s v="PAR 38: 51-90 watts existing, 11 watts to 25 watts LED PAR 38"/>
    <x v="1"/>
    <x v="50"/>
    <s v="Lamp"/>
    <n v="57"/>
    <n v="1140"/>
    <n v="1.8"/>
    <n v="9049.27"/>
  </r>
  <r>
    <n v="3106"/>
    <x v="12"/>
    <x v="2"/>
    <x v="0"/>
    <n v="402429"/>
    <s v="PAR 38: 51-90 watts existing, 11 watts to 25 watts LED PAR 38"/>
    <x v="1"/>
    <x v="50"/>
    <s v="Lamp"/>
    <n v="66"/>
    <n v="1320"/>
    <n v="3.1"/>
    <n v="16402.439999999999"/>
  </r>
  <r>
    <n v="3106"/>
    <x v="12"/>
    <x v="2"/>
    <x v="0"/>
    <n v="402429"/>
    <s v="PAR 38: 51-90 watts existing, 11 watts to 25 watts LED PAR 38"/>
    <x v="1"/>
    <x v="50"/>
    <s v="Lamp"/>
    <n v="14"/>
    <n v="280"/>
    <n v="0.49"/>
    <n v="3172.27"/>
  </r>
  <r>
    <n v="3106"/>
    <x v="12"/>
    <x v="2"/>
    <x v="0"/>
    <n v="402429"/>
    <s v="PAR 38: 51-90 watts existing, 11 watts to 25 watts LED PAR 38"/>
    <x v="1"/>
    <x v="50"/>
    <s v="Lamp"/>
    <n v="71"/>
    <n v="1420"/>
    <n v="4.13"/>
    <n v="22772.1"/>
  </r>
  <r>
    <n v="3106"/>
    <x v="12"/>
    <x v="2"/>
    <x v="0"/>
    <n v="402429"/>
    <s v="PAR 38: 51-90 watts existing, 11 watts to 25 watts LED PAR 38"/>
    <x v="1"/>
    <x v="50"/>
    <s v="Lamp"/>
    <n v="20"/>
    <n v="400"/>
    <n v="0.7"/>
    <n v="4531.8100000000004"/>
  </r>
  <r>
    <n v="3106"/>
    <x v="12"/>
    <x v="2"/>
    <x v="0"/>
    <n v="402429"/>
    <s v="PAR 38: 51-90 watts existing, 11 watts to 25 watts LED PAR 38"/>
    <x v="1"/>
    <x v="50"/>
    <s v="Lamp"/>
    <n v="58"/>
    <n v="1160"/>
    <n v="2.9"/>
    <n v="11678.71"/>
  </r>
  <r>
    <n v="3106"/>
    <x v="12"/>
    <x v="2"/>
    <x v="0"/>
    <n v="402429"/>
    <s v="PAR 38: 51-90 watts existing, 11 watts to 25 watts LED PAR 38"/>
    <x v="1"/>
    <x v="50"/>
    <s v="Lamp"/>
    <n v="120"/>
    <n v="2400"/>
    <n v="6.21"/>
    <n v="34663.160000000003"/>
  </r>
  <r>
    <n v="3106"/>
    <x v="12"/>
    <x v="2"/>
    <x v="0"/>
    <n v="402429"/>
    <s v="PAR 38: 51-90 watts existing, 11 watts to 25 watts LED PAR 38"/>
    <x v="1"/>
    <x v="50"/>
    <s v="Lamp"/>
    <n v="105"/>
    <n v="2100"/>
    <n v="6.06"/>
    <n v="33381.64"/>
  </r>
  <r>
    <n v="3106"/>
    <x v="12"/>
    <x v="2"/>
    <x v="0"/>
    <n v="402429"/>
    <s v="PAR 38: 51-90 watts existing, 11 watts to 25 watts LED PAR 38"/>
    <x v="1"/>
    <x v="50"/>
    <s v="Lamp"/>
    <n v="52"/>
    <n v="1040"/>
    <n v="2.02"/>
    <n v="12254.03"/>
  </r>
  <r>
    <n v="3106"/>
    <x v="12"/>
    <x v="2"/>
    <x v="0"/>
    <n v="402429"/>
    <s v="PAR 38: 51-90 watts existing, 11 watts to 25 watts LED PAR 38"/>
    <x v="1"/>
    <x v="50"/>
    <s v="Lamp"/>
    <n v="485"/>
    <n v="9700"/>
    <n v="21.39"/>
    <n v="119484.97"/>
  </r>
  <r>
    <n v="3106"/>
    <x v="12"/>
    <x v="2"/>
    <x v="0"/>
    <n v="402429"/>
    <s v="PAR 38: 51-90 watts existing, 11 watts to 25 watts LED PAR 38"/>
    <x v="1"/>
    <x v="50"/>
    <s v="Lamp"/>
    <n v="12"/>
    <n v="240"/>
    <n v="0.35"/>
    <n v="1768.45"/>
  </r>
  <r>
    <n v="3106"/>
    <x v="12"/>
    <x v="2"/>
    <x v="0"/>
    <n v="402429"/>
    <s v="PAR 38: 51-90 watts existing, 11 watts to 25 watts LED PAR 38"/>
    <x v="1"/>
    <x v="50"/>
    <s v="Lamp"/>
    <n v="10"/>
    <n v="200"/>
    <n v="0.28999999999999998"/>
    <n v="1473.71"/>
  </r>
  <r>
    <n v="3106"/>
    <x v="12"/>
    <x v="2"/>
    <x v="0"/>
    <n v="402429"/>
    <s v="PAR 38: 51-90 watts existing, 11 watts to 25 watts LED PAR 38"/>
    <x v="1"/>
    <x v="50"/>
    <s v="Lamp"/>
    <n v="5"/>
    <n v="100"/>
    <n v="0.14000000000000001"/>
    <n v="736.85"/>
  </r>
  <r>
    <n v="3106"/>
    <x v="12"/>
    <x v="2"/>
    <x v="0"/>
    <n v="402429"/>
    <s v="PAR 38: 51-90 watts existing, 11 watts to 25 watts LED PAR 38"/>
    <x v="1"/>
    <x v="50"/>
    <s v="Lamp"/>
    <n v="50"/>
    <n v="1000"/>
    <n v="2.58"/>
    <n v="14442.98"/>
  </r>
  <r>
    <n v="3106"/>
    <x v="12"/>
    <x v="2"/>
    <x v="0"/>
    <n v="402429"/>
    <s v="PAR 38: 51-90 watts existing, 11 watts to 25 watts LED PAR 38"/>
    <x v="1"/>
    <x v="50"/>
    <s v="Lamp"/>
    <n v="320"/>
    <n v="6400"/>
    <n v="15.05"/>
    <n v="79526.98"/>
  </r>
  <r>
    <n v="3106"/>
    <x v="12"/>
    <x v="2"/>
    <x v="0"/>
    <n v="402429"/>
    <s v="PAR 38: 51-90 watts existing, 11 watts to 25 watts LED PAR 38"/>
    <x v="1"/>
    <x v="50"/>
    <s v="Lamp"/>
    <n v="26"/>
    <n v="520"/>
    <n v="1.48"/>
    <n v="8086"/>
  </r>
  <r>
    <n v="3106"/>
    <x v="12"/>
    <x v="2"/>
    <x v="0"/>
    <n v="402429"/>
    <s v="PAR 38: 51-90 watts existing, 11 watts to 25 watts LED PAR 38"/>
    <x v="1"/>
    <x v="50"/>
    <s v="Lamp"/>
    <n v="98"/>
    <n v="1960"/>
    <n v="4.5"/>
    <n v="24355.14"/>
  </r>
  <r>
    <n v="3106"/>
    <x v="12"/>
    <x v="2"/>
    <x v="0"/>
    <n v="402429"/>
    <s v="PAR 38: 51-90 watts existing, 11 watts to 25 watts LED PAR 38"/>
    <x v="1"/>
    <x v="50"/>
    <s v="Lamp"/>
    <n v="2772"/>
    <n v="55440"/>
    <n v="130.41"/>
    <n v="688902.53"/>
  </r>
  <r>
    <n v="3106"/>
    <x v="12"/>
    <x v="2"/>
    <x v="0"/>
    <n v="402429"/>
    <s v="PAR 38: 51-90 watts existing, 11 watts to 25 watts LED PAR 38"/>
    <x v="1"/>
    <x v="50"/>
    <s v="Lamp"/>
    <n v="8"/>
    <n v="160"/>
    <n v="0.46"/>
    <n v="2543.36"/>
  </r>
  <r>
    <n v="3106"/>
    <x v="12"/>
    <x v="2"/>
    <x v="0"/>
    <n v="402429"/>
    <s v="PAR 38: 51-90 watts existing, 11 watts to 25 watts LED PAR 38"/>
    <x v="1"/>
    <x v="50"/>
    <s v="Lamp"/>
    <n v="12"/>
    <n v="240"/>
    <n v="0.61"/>
    <n v="3376.14"/>
  </r>
  <r>
    <n v="3106"/>
    <x v="12"/>
    <x v="0"/>
    <x v="0"/>
    <n v="402056"/>
    <s v="Lighting-Energy Efficient Exit Sign (CFL Basecase)"/>
    <x v="0"/>
    <x v="51"/>
    <s v="Fixture"/>
    <n v="11"/>
    <n v="165"/>
    <n v="0.23"/>
    <n v="2068.09"/>
  </r>
  <r>
    <n v="3106"/>
    <x v="12"/>
    <x v="0"/>
    <x v="0"/>
    <n v="402056"/>
    <s v="Lighting-Energy Efficient Exit Sign (CFL Basecase)"/>
    <x v="0"/>
    <x v="51"/>
    <s v="Fixture"/>
    <n v="9"/>
    <n v="135"/>
    <n v="0.23"/>
    <n v="1756.29"/>
  </r>
  <r>
    <n v="3106"/>
    <x v="12"/>
    <x v="0"/>
    <x v="0"/>
    <n v="402056"/>
    <s v="Lighting-Energy Efficient Exit Sign (CFL Basecase)"/>
    <x v="0"/>
    <x v="51"/>
    <s v="Fixture"/>
    <n v="1"/>
    <n v="15"/>
    <n v="0.02"/>
    <n v="188"/>
  </r>
  <r>
    <n v="3106"/>
    <x v="12"/>
    <x v="1"/>
    <x v="0"/>
    <n v="402056"/>
    <s v="Lighting-Energy Efficient Exit Sign (CFL Basecase)"/>
    <x v="0"/>
    <x v="51"/>
    <s v="Fixture"/>
    <n v="6"/>
    <n v="90"/>
    <n v="0.16"/>
    <n v="1145.6300000000001"/>
  </r>
  <r>
    <n v="3106"/>
    <x v="12"/>
    <x v="2"/>
    <x v="0"/>
    <n v="402056"/>
    <s v="Lighting-Energy Efficient Exit Sign (CFL Basecase)"/>
    <x v="0"/>
    <x v="51"/>
    <s v="Fixture"/>
    <n v="10"/>
    <n v="150"/>
    <n v="0.26"/>
    <n v="1945.01"/>
  </r>
  <r>
    <n v="3106"/>
    <x v="12"/>
    <x v="2"/>
    <x v="0"/>
    <n v="402056"/>
    <s v="Lighting-Energy Efficient Exit Sign (CFL Basecase)"/>
    <x v="0"/>
    <x v="51"/>
    <s v="Fixture"/>
    <n v="6"/>
    <n v="90"/>
    <n v="0.16"/>
    <n v="1167.01"/>
  </r>
  <r>
    <n v="3106"/>
    <x v="12"/>
    <x v="2"/>
    <x v="0"/>
    <n v="402056"/>
    <s v="Lighting-Energy Efficient Exit Sign (CFL Basecase)"/>
    <x v="0"/>
    <x v="51"/>
    <s v="Fixture"/>
    <n v="6"/>
    <n v="90"/>
    <n v="0.15"/>
    <n v="1174.82"/>
  </r>
  <r>
    <n v="3106"/>
    <x v="12"/>
    <x v="2"/>
    <x v="0"/>
    <n v="402056"/>
    <s v="Lighting-Energy Efficient Exit Sign (CFL Basecase)"/>
    <x v="0"/>
    <x v="51"/>
    <s v="Fixture"/>
    <n v="36"/>
    <n v="540"/>
    <n v="0.97"/>
    <n v="6951.89"/>
  </r>
  <r>
    <n v="3106"/>
    <x v="12"/>
    <x v="2"/>
    <x v="0"/>
    <n v="402056"/>
    <s v="Lighting-Energy Efficient Exit Sign (CFL Basecase)"/>
    <x v="0"/>
    <x v="51"/>
    <s v="Fixture"/>
    <n v="30"/>
    <n v="450"/>
    <n v="0.79"/>
    <n v="6020.63"/>
  </r>
  <r>
    <n v="3106"/>
    <x v="12"/>
    <x v="2"/>
    <x v="0"/>
    <n v="402056"/>
    <s v="Lighting-Energy Efficient Exit Sign (CFL Basecase)"/>
    <x v="0"/>
    <x v="51"/>
    <s v="Fixture"/>
    <n v="9"/>
    <n v="135"/>
    <n v="0.23"/>
    <n v="1690.1"/>
  </r>
  <r>
    <n v="3106"/>
    <x v="12"/>
    <x v="2"/>
    <x v="0"/>
    <n v="402056"/>
    <s v="Lighting-Energy Efficient Exit Sign (CFL Basecase)"/>
    <x v="0"/>
    <x v="51"/>
    <s v="Fixture"/>
    <n v="6"/>
    <n v="90"/>
    <n v="0.15"/>
    <n v="1170.8599999999999"/>
  </r>
  <r>
    <n v="3106"/>
    <x v="12"/>
    <x v="2"/>
    <x v="0"/>
    <n v="402056"/>
    <s v="Lighting-Energy Efficient Exit Sign (CFL Basecase)"/>
    <x v="0"/>
    <x v="51"/>
    <s v="Fixture"/>
    <n v="4"/>
    <n v="60"/>
    <n v="0.1"/>
    <n v="767.96"/>
  </r>
  <r>
    <n v="3106"/>
    <x v="12"/>
    <x v="2"/>
    <x v="0"/>
    <n v="402056"/>
    <s v="Lighting-Energy Efficient Exit Sign (CFL Basecase)"/>
    <x v="0"/>
    <x v="51"/>
    <s v="Fixture"/>
    <n v="5"/>
    <n v="75"/>
    <n v="0.13"/>
    <n v="972.5"/>
  </r>
  <r>
    <n v="3106"/>
    <x v="12"/>
    <x v="0"/>
    <x v="0"/>
    <n v="402216"/>
    <s v="Lighting - LED Channel Signage Outdoor &gt;2 feet Retrofit"/>
    <x v="1"/>
    <x v="1"/>
    <s v="linear ft"/>
    <n v="16"/>
    <n v="43.2"/>
    <n v="0"/>
    <n v="629.88"/>
  </r>
  <r>
    <n v="3106"/>
    <x v="12"/>
    <x v="0"/>
    <x v="0"/>
    <n v="402216"/>
    <s v="Lighting - LED Channel Signage Outdoor &gt;2 feet Retrofit"/>
    <x v="1"/>
    <x v="1"/>
    <s v="linear ft"/>
    <n v="28"/>
    <n v="75.599999999999994"/>
    <n v="0"/>
    <n v="1102.29"/>
  </r>
  <r>
    <n v="3106"/>
    <x v="12"/>
    <x v="0"/>
    <x v="0"/>
    <n v="402216"/>
    <s v="Lighting - LED Channel Signage Outdoor &gt;2 feet Retrofit"/>
    <x v="1"/>
    <x v="1"/>
    <s v="linear ft"/>
    <n v="40"/>
    <n v="108"/>
    <n v="0"/>
    <n v="1574.7"/>
  </r>
  <r>
    <n v="3106"/>
    <x v="12"/>
    <x v="0"/>
    <x v="0"/>
    <n v="402216"/>
    <s v="Lighting - LED Channel Signage Outdoor &gt;2 feet Retrofit"/>
    <x v="1"/>
    <x v="1"/>
    <s v="linear ft"/>
    <n v="34"/>
    <n v="91.8"/>
    <n v="0"/>
    <n v="1338.49"/>
  </r>
  <r>
    <n v="3106"/>
    <x v="12"/>
    <x v="0"/>
    <x v="0"/>
    <n v="402216"/>
    <s v="Lighting - LED Channel Signage Outdoor &gt;2 feet Retrofit"/>
    <x v="1"/>
    <x v="1"/>
    <s v="linear ft"/>
    <n v="32"/>
    <n v="86.4"/>
    <n v="0"/>
    <n v="1259.76"/>
  </r>
  <r>
    <n v="3106"/>
    <x v="12"/>
    <x v="0"/>
    <x v="0"/>
    <n v="402297"/>
    <s v="Lighting - LED Exit Sign New Sign"/>
    <x v="1"/>
    <x v="1"/>
    <s v="Fixture"/>
    <n v="2"/>
    <n v="90"/>
    <n v="0.03"/>
    <n v="256.97000000000003"/>
  </r>
  <r>
    <n v="3106"/>
    <x v="12"/>
    <x v="0"/>
    <x v="0"/>
    <n v="402297"/>
    <s v="Lighting - LED Exit Sign New Sign"/>
    <x v="1"/>
    <x v="1"/>
    <s v="Fixture"/>
    <n v="3"/>
    <n v="135"/>
    <n v="0.05"/>
    <n v="385.46"/>
  </r>
  <r>
    <n v="3106"/>
    <x v="12"/>
    <x v="0"/>
    <x v="0"/>
    <n v="402069"/>
    <s v="Lighting - LED Exit Sign New Sign"/>
    <x v="1"/>
    <x v="1"/>
    <s v="Fixture"/>
    <n v="3"/>
    <n v="135"/>
    <n v="7.0000000000000007E-2"/>
    <n v="579.12"/>
  </r>
  <r>
    <n v="3106"/>
    <x v="12"/>
    <x v="0"/>
    <x v="0"/>
    <n v="402069"/>
    <s v="Lighting - LED Exit Sign New Sign"/>
    <x v="1"/>
    <x v="1"/>
    <s v="Fixture"/>
    <n v="3"/>
    <n v="135"/>
    <n v="7.0000000000000007E-2"/>
    <n v="602.05999999999995"/>
  </r>
  <r>
    <n v="3106"/>
    <x v="12"/>
    <x v="0"/>
    <x v="0"/>
    <n v="402069"/>
    <s v="Lighting - LED Exit Sign New Sign"/>
    <x v="1"/>
    <x v="1"/>
    <s v="Fixture"/>
    <n v="77"/>
    <n v="3465"/>
    <n v="2.08"/>
    <n v="14527.96"/>
  </r>
  <r>
    <n v="3106"/>
    <x v="12"/>
    <x v="0"/>
    <x v="0"/>
    <n v="402069"/>
    <s v="Lighting - LED Exit Sign New Sign"/>
    <x v="1"/>
    <x v="1"/>
    <s v="Fixture"/>
    <n v="2"/>
    <n v="90"/>
    <n v="0.05"/>
    <n v="401.37"/>
  </r>
  <r>
    <n v="3106"/>
    <x v="12"/>
    <x v="0"/>
    <x v="0"/>
    <n v="402069"/>
    <s v="Lighting - LED Exit Sign New Sign"/>
    <x v="1"/>
    <x v="1"/>
    <s v="Fixture"/>
    <n v="1"/>
    <n v="45"/>
    <n v="0.02"/>
    <n v="198.03"/>
  </r>
  <r>
    <n v="3106"/>
    <x v="12"/>
    <x v="0"/>
    <x v="0"/>
    <n v="402297"/>
    <s v="Lighting - LED Exit Sign New Sign"/>
    <x v="1"/>
    <x v="1"/>
    <s v="Fixture"/>
    <n v="2"/>
    <n v="90"/>
    <n v="0.03"/>
    <n v="264.16000000000003"/>
  </r>
  <r>
    <n v="3106"/>
    <x v="12"/>
    <x v="0"/>
    <x v="0"/>
    <n v="402297"/>
    <s v="Lighting - LED Exit Sign New Sign"/>
    <x v="1"/>
    <x v="1"/>
    <s v="Fixture"/>
    <n v="18"/>
    <n v="810"/>
    <n v="0.36"/>
    <n v="2481.63"/>
  </r>
  <r>
    <n v="3106"/>
    <x v="12"/>
    <x v="0"/>
    <x v="0"/>
    <n v="402297"/>
    <s v="Lighting - LED Exit Sign New Sign"/>
    <x v="1"/>
    <x v="1"/>
    <s v="Fixture"/>
    <n v="1"/>
    <n v="45"/>
    <n v="0.01"/>
    <n v="132.12"/>
  </r>
  <r>
    <n v="3106"/>
    <x v="12"/>
    <x v="0"/>
    <x v="0"/>
    <n v="402297"/>
    <s v="Lighting - LED Exit Sign New Sign"/>
    <x v="1"/>
    <x v="1"/>
    <s v="Fixture"/>
    <n v="5"/>
    <n v="225"/>
    <n v="0.08"/>
    <n v="660.27"/>
  </r>
  <r>
    <n v="3106"/>
    <x v="12"/>
    <x v="0"/>
    <x v="0"/>
    <n v="402069"/>
    <s v="Lighting - LED Exit Sign New Sign"/>
    <x v="1"/>
    <x v="1"/>
    <s v="Fixture"/>
    <n v="5"/>
    <n v="225"/>
    <n v="0.12"/>
    <n v="990.35"/>
  </r>
  <r>
    <n v="3106"/>
    <x v="12"/>
    <x v="0"/>
    <x v="0"/>
    <n v="402069"/>
    <s v="Lighting - LED Exit Sign New Sign"/>
    <x v="1"/>
    <x v="1"/>
    <s v="Fixture"/>
    <n v="2"/>
    <n v="90"/>
    <n v="0.05"/>
    <n v="386.21"/>
  </r>
  <r>
    <n v="3106"/>
    <x v="12"/>
    <x v="0"/>
    <x v="0"/>
    <n v="402069"/>
    <s v="Lighting - LED Exit Sign New Sign"/>
    <x v="1"/>
    <x v="1"/>
    <s v="Fixture"/>
    <n v="3"/>
    <n v="135"/>
    <n v="7.0000000000000007E-2"/>
    <n v="579"/>
  </r>
  <r>
    <n v="3106"/>
    <x v="12"/>
    <x v="0"/>
    <x v="0"/>
    <n v="402069"/>
    <s v="Lighting - LED Exit Sign New Sign"/>
    <x v="1"/>
    <x v="1"/>
    <s v="Fixture"/>
    <n v="4"/>
    <n v="180"/>
    <n v="0.1"/>
    <n v="802.75"/>
  </r>
  <r>
    <n v="3106"/>
    <x v="12"/>
    <x v="0"/>
    <x v="0"/>
    <n v="402069"/>
    <s v="Lighting - LED Exit Sign New Sign"/>
    <x v="1"/>
    <x v="1"/>
    <s v="Fixture"/>
    <n v="1"/>
    <n v="45"/>
    <n v="0.02"/>
    <n v="193.1"/>
  </r>
  <r>
    <n v="3106"/>
    <x v="12"/>
    <x v="0"/>
    <x v="0"/>
    <n v="402069"/>
    <s v="Lighting - LED Exit Sign New Sign"/>
    <x v="1"/>
    <x v="1"/>
    <s v="Fixture"/>
    <n v="2"/>
    <n v="90"/>
    <n v="0.05"/>
    <n v="401.37"/>
  </r>
  <r>
    <n v="3106"/>
    <x v="12"/>
    <x v="0"/>
    <x v="0"/>
    <n v="402297"/>
    <s v="Lighting - LED Exit Sign New Sign"/>
    <x v="1"/>
    <x v="1"/>
    <s v="Fixture"/>
    <n v="3"/>
    <n v="135"/>
    <n v="0.05"/>
    <n v="394.08"/>
  </r>
  <r>
    <n v="3106"/>
    <x v="12"/>
    <x v="0"/>
    <x v="0"/>
    <n v="402069"/>
    <s v="Lighting - LED Exit Sign New Sign"/>
    <x v="1"/>
    <x v="1"/>
    <s v="Fixture"/>
    <n v="1"/>
    <n v="45"/>
    <n v="0.02"/>
    <n v="193.04"/>
  </r>
  <r>
    <n v="3106"/>
    <x v="12"/>
    <x v="0"/>
    <x v="0"/>
    <n v="402297"/>
    <s v="Lighting - LED Exit Sign New Sign"/>
    <x v="1"/>
    <x v="1"/>
    <s v="Fixture"/>
    <n v="2"/>
    <n v="90"/>
    <n v="0.03"/>
    <n v="274.62"/>
  </r>
  <r>
    <n v="3106"/>
    <x v="12"/>
    <x v="0"/>
    <x v="0"/>
    <n v="402069"/>
    <s v="Lighting - LED Exit Sign New Sign"/>
    <x v="1"/>
    <x v="1"/>
    <s v="Fixture"/>
    <n v="29"/>
    <n v="1305"/>
    <n v="0.76"/>
    <n v="5921.46"/>
  </r>
  <r>
    <n v="3106"/>
    <x v="12"/>
    <x v="0"/>
    <x v="0"/>
    <n v="402069"/>
    <s v="Lighting - LED Exit Sign New Sign"/>
    <x v="1"/>
    <x v="1"/>
    <s v="Fixture"/>
    <n v="6"/>
    <n v="270"/>
    <n v="0.12"/>
    <n v="1049.1199999999999"/>
  </r>
  <r>
    <n v="3106"/>
    <x v="12"/>
    <x v="0"/>
    <x v="0"/>
    <n v="402297"/>
    <s v="Lighting - LED Exit Sign New Sign"/>
    <x v="1"/>
    <x v="1"/>
    <s v="Fixture"/>
    <n v="1"/>
    <n v="45"/>
    <n v="0.01"/>
    <n v="131.36000000000001"/>
  </r>
  <r>
    <n v="3106"/>
    <x v="12"/>
    <x v="0"/>
    <x v="0"/>
    <n v="402069"/>
    <s v="Lighting - LED Exit Sign New Sign"/>
    <x v="1"/>
    <x v="1"/>
    <s v="Fixture"/>
    <n v="1"/>
    <n v="45"/>
    <n v="0.02"/>
    <n v="193.04"/>
  </r>
  <r>
    <n v="3106"/>
    <x v="12"/>
    <x v="0"/>
    <x v="0"/>
    <n v="402069"/>
    <s v="Lighting - LED Exit Sign New Sign"/>
    <x v="1"/>
    <x v="1"/>
    <s v="Fixture"/>
    <n v="18"/>
    <n v="810"/>
    <n v="0.47"/>
    <n v="3612.38"/>
  </r>
  <r>
    <n v="3106"/>
    <x v="12"/>
    <x v="0"/>
    <x v="0"/>
    <n v="402069"/>
    <s v="Lighting - LED Exit Sign New Sign"/>
    <x v="1"/>
    <x v="1"/>
    <s v="Fixture"/>
    <n v="48"/>
    <n v="2160"/>
    <n v="1.22"/>
    <n v="9853.86"/>
  </r>
  <r>
    <n v="3106"/>
    <x v="12"/>
    <x v="0"/>
    <x v="0"/>
    <n v="402069"/>
    <s v="Lighting - LED Exit Sign New Sign"/>
    <x v="1"/>
    <x v="1"/>
    <s v="Fixture"/>
    <n v="3"/>
    <n v="135"/>
    <n v="7.0000000000000007E-2"/>
    <n v="579.12"/>
  </r>
  <r>
    <n v="3106"/>
    <x v="12"/>
    <x v="0"/>
    <x v="0"/>
    <n v="402297"/>
    <s v="Lighting - LED Exit Sign New Sign"/>
    <x v="1"/>
    <x v="1"/>
    <s v="Fixture"/>
    <n v="1"/>
    <n v="45"/>
    <n v="0.01"/>
    <n v="133.07"/>
  </r>
  <r>
    <n v="3106"/>
    <x v="12"/>
    <x v="0"/>
    <x v="0"/>
    <n v="402069"/>
    <s v="Lighting - LED Exit Sign New Sign"/>
    <x v="1"/>
    <x v="1"/>
    <s v="Fixture"/>
    <n v="1"/>
    <n v="45"/>
    <n v="0.02"/>
    <n v="191.99"/>
  </r>
  <r>
    <n v="3106"/>
    <x v="12"/>
    <x v="0"/>
    <x v="0"/>
    <n v="402297"/>
    <s v="Lighting - LED Exit Sign New Sign"/>
    <x v="1"/>
    <x v="1"/>
    <s v="Fixture"/>
    <n v="7"/>
    <n v="315"/>
    <n v="0.12"/>
    <n v="924.57"/>
  </r>
  <r>
    <n v="3106"/>
    <x v="12"/>
    <x v="0"/>
    <x v="0"/>
    <n v="402069"/>
    <s v="Lighting - LED Exit Sign New Sign"/>
    <x v="1"/>
    <x v="1"/>
    <s v="Fixture"/>
    <n v="140"/>
    <n v="6300"/>
    <n v="3.6"/>
    <n v="29139.07"/>
  </r>
  <r>
    <n v="3106"/>
    <x v="12"/>
    <x v="0"/>
    <x v="0"/>
    <n v="402069"/>
    <s v="Lighting - LED Exit Sign New Sign"/>
    <x v="1"/>
    <x v="1"/>
    <s v="Fixture"/>
    <n v="6"/>
    <n v="270"/>
    <n v="0.15"/>
    <n v="1204.1199999999999"/>
  </r>
  <r>
    <n v="3106"/>
    <x v="12"/>
    <x v="0"/>
    <x v="0"/>
    <n v="402069"/>
    <s v="Lighting - LED Exit Sign New Sign"/>
    <x v="1"/>
    <x v="1"/>
    <s v="Fixture"/>
    <n v="1"/>
    <n v="45"/>
    <n v="0.02"/>
    <n v="196.59"/>
  </r>
  <r>
    <n v="3106"/>
    <x v="12"/>
    <x v="0"/>
    <x v="0"/>
    <n v="402297"/>
    <s v="Lighting - LED Exit Sign New Sign"/>
    <x v="1"/>
    <x v="1"/>
    <s v="Fixture"/>
    <n v="6"/>
    <n v="143.88"/>
    <n v="0.08"/>
    <n v="717.82"/>
  </r>
  <r>
    <n v="3106"/>
    <x v="12"/>
    <x v="0"/>
    <x v="0"/>
    <n v="402297"/>
    <s v="Lighting - LED Exit Sign New Sign"/>
    <x v="1"/>
    <x v="1"/>
    <s v="Fixture"/>
    <n v="73"/>
    <n v="1750.54"/>
    <n v="1.28"/>
    <n v="10395.92"/>
  </r>
  <r>
    <n v="3106"/>
    <x v="12"/>
    <x v="0"/>
    <x v="0"/>
    <n v="402297"/>
    <s v="Lighting - LED Exit Sign New Sign"/>
    <x v="1"/>
    <x v="1"/>
    <s v="Fixture"/>
    <n v="4"/>
    <n v="180"/>
    <n v="0.06"/>
    <n v="528.32000000000005"/>
  </r>
  <r>
    <n v="3106"/>
    <x v="12"/>
    <x v="0"/>
    <x v="0"/>
    <n v="402297"/>
    <s v="Lighting - LED Exit Sign New Sign"/>
    <x v="1"/>
    <x v="1"/>
    <s v="Fixture"/>
    <n v="4"/>
    <n v="95.92"/>
    <n v="7.0000000000000007E-2"/>
    <n v="569.63"/>
  </r>
  <r>
    <n v="3106"/>
    <x v="12"/>
    <x v="0"/>
    <x v="0"/>
    <n v="402297"/>
    <s v="Lighting - LED Exit Sign New Sign"/>
    <x v="1"/>
    <x v="1"/>
    <s v="Fixture"/>
    <n v="3"/>
    <n v="135"/>
    <n v="0.05"/>
    <n v="411.94"/>
  </r>
  <r>
    <n v="3106"/>
    <x v="12"/>
    <x v="0"/>
    <x v="0"/>
    <n v="402297"/>
    <s v="Lighting - LED Exit Sign New Sign"/>
    <x v="1"/>
    <x v="1"/>
    <s v="Fixture"/>
    <n v="2"/>
    <n v="90"/>
    <n v="0.03"/>
    <n v="267.02999999999997"/>
  </r>
  <r>
    <n v="3106"/>
    <x v="12"/>
    <x v="0"/>
    <x v="0"/>
    <n v="402297"/>
    <s v="Lighting - LED Exit Sign New Sign"/>
    <x v="1"/>
    <x v="1"/>
    <s v="Fixture"/>
    <n v="2"/>
    <n v="81"/>
    <n v="0.04"/>
    <n v="281.07"/>
  </r>
  <r>
    <n v="3106"/>
    <x v="12"/>
    <x v="0"/>
    <x v="0"/>
    <n v="402297"/>
    <s v="Lighting - LED Exit Sign New Sign"/>
    <x v="1"/>
    <x v="1"/>
    <s v="Fixture"/>
    <n v="8"/>
    <n v="360"/>
    <n v="0.1"/>
    <n v="911.03"/>
  </r>
  <r>
    <n v="3106"/>
    <x v="12"/>
    <x v="0"/>
    <x v="0"/>
    <n v="402343"/>
    <s v="Lighting-LED Chnnl Sgng Rplcmnt-Otdr Rd&lt;=2 ft hgh"/>
    <x v="1"/>
    <x v="1"/>
    <s v="linear ft"/>
    <n v="48"/>
    <n v="480"/>
    <n v="0"/>
    <n v="7343.06"/>
  </r>
  <r>
    <n v="3106"/>
    <x v="12"/>
    <x v="0"/>
    <x v="0"/>
    <n v="402343"/>
    <s v="Lighting-LED Chnnl Sgng Rplcmnt-Otdr Rd&lt;=2 ft hgh"/>
    <x v="1"/>
    <x v="1"/>
    <s v="linear ft"/>
    <n v="19"/>
    <n v="190"/>
    <n v="0"/>
    <n v="2906.62"/>
  </r>
  <r>
    <n v="3106"/>
    <x v="12"/>
    <x v="1"/>
    <x v="0"/>
    <n v="402216"/>
    <s v="Lighting - LED Channel Signage Outdoor &gt;2 feet Retrofit"/>
    <x v="1"/>
    <x v="1"/>
    <s v="linear ft"/>
    <n v="24"/>
    <n v="64.8"/>
    <n v="0"/>
    <n v="944.82"/>
  </r>
  <r>
    <n v="3106"/>
    <x v="12"/>
    <x v="1"/>
    <x v="0"/>
    <n v="402216"/>
    <s v="Lighting - LED Channel Signage Outdoor &gt;2 feet Retrofit"/>
    <x v="1"/>
    <x v="1"/>
    <s v="linear ft"/>
    <n v="47"/>
    <n v="141"/>
    <n v="0"/>
    <n v="1850.27"/>
  </r>
  <r>
    <n v="3106"/>
    <x v="12"/>
    <x v="1"/>
    <x v="0"/>
    <n v="402216"/>
    <s v="Lighting - LED Channel Signage Outdoor &gt;2 feet Retrofit"/>
    <x v="1"/>
    <x v="1"/>
    <s v="linear ft"/>
    <n v="12"/>
    <n v="36"/>
    <n v="0"/>
    <n v="472.41"/>
  </r>
  <r>
    <n v="3106"/>
    <x v="12"/>
    <x v="1"/>
    <x v="0"/>
    <n v="402216"/>
    <s v="Lighting - LED Channel Signage Outdoor &gt;2 feet Retrofit"/>
    <x v="1"/>
    <x v="1"/>
    <s v="linear ft"/>
    <n v="34"/>
    <n v="102"/>
    <n v="0"/>
    <n v="1338.49"/>
  </r>
  <r>
    <n v="3106"/>
    <x v="12"/>
    <x v="1"/>
    <x v="0"/>
    <n v="402216"/>
    <s v="Lighting - LED Channel Signage Outdoor &gt;2 feet Retrofit"/>
    <x v="1"/>
    <x v="1"/>
    <s v="linear ft"/>
    <n v="46"/>
    <n v="138"/>
    <n v="0"/>
    <n v="1810.9"/>
  </r>
  <r>
    <n v="3106"/>
    <x v="12"/>
    <x v="1"/>
    <x v="0"/>
    <n v="402216"/>
    <s v="Lighting - LED Channel Signage Outdoor &gt;2 feet Retrofit"/>
    <x v="1"/>
    <x v="1"/>
    <s v="linear ft"/>
    <n v="12"/>
    <n v="36"/>
    <n v="0"/>
    <n v="472.41"/>
  </r>
  <r>
    <n v="3106"/>
    <x v="12"/>
    <x v="1"/>
    <x v="0"/>
    <n v="402216"/>
    <s v="Lighting - LED Channel Signage Outdoor &gt;2 feet Retrofit"/>
    <x v="1"/>
    <x v="1"/>
    <s v="linear ft"/>
    <n v="44"/>
    <n v="132"/>
    <n v="0"/>
    <n v="1732.17"/>
  </r>
  <r>
    <n v="3106"/>
    <x v="12"/>
    <x v="1"/>
    <x v="0"/>
    <n v="402216"/>
    <s v="Lighting - LED Channel Signage Outdoor &gt;2 feet Retrofit"/>
    <x v="1"/>
    <x v="1"/>
    <s v="linear ft"/>
    <n v="12"/>
    <n v="36"/>
    <n v="0"/>
    <n v="472.41"/>
  </r>
  <r>
    <n v="3106"/>
    <x v="12"/>
    <x v="1"/>
    <x v="0"/>
    <n v="402216"/>
    <s v="Lighting - LED Channel Signage Outdoor &gt;2 feet Retrofit"/>
    <x v="1"/>
    <x v="1"/>
    <s v="linear ft"/>
    <n v="4"/>
    <n v="12"/>
    <n v="0"/>
    <n v="157.47"/>
  </r>
  <r>
    <n v="3106"/>
    <x v="12"/>
    <x v="1"/>
    <x v="0"/>
    <n v="402216"/>
    <s v="Lighting - LED Channel Signage Outdoor &gt;2 feet Retrofit"/>
    <x v="1"/>
    <x v="1"/>
    <s v="linear ft"/>
    <n v="54"/>
    <n v="162"/>
    <n v="0"/>
    <n v="2125.84"/>
  </r>
  <r>
    <n v="3106"/>
    <x v="12"/>
    <x v="1"/>
    <x v="0"/>
    <n v="402216"/>
    <s v="Lighting - LED Channel Signage Outdoor &gt;2 feet Retrofit"/>
    <x v="1"/>
    <x v="1"/>
    <s v="linear ft"/>
    <n v="8"/>
    <n v="24"/>
    <n v="0"/>
    <n v="314.94"/>
  </r>
  <r>
    <n v="3106"/>
    <x v="12"/>
    <x v="1"/>
    <x v="0"/>
    <n v="402069"/>
    <s v="Lighting - LED Exit Sign New Sign"/>
    <x v="1"/>
    <x v="1"/>
    <s v="Fixture"/>
    <n v="9"/>
    <n v="405"/>
    <n v="0.2"/>
    <n v="1631.19"/>
  </r>
  <r>
    <n v="3106"/>
    <x v="12"/>
    <x v="2"/>
    <x v="0"/>
    <n v="402213"/>
    <s v="Lighting - LED Channel Signage Outdoor &lt;=2 feet Replacement"/>
    <x v="1"/>
    <x v="1"/>
    <s v="linear ft"/>
    <n v="194"/>
    <n v="388"/>
    <n v="0"/>
    <n v="29678.21"/>
  </r>
  <r>
    <n v="3106"/>
    <x v="12"/>
    <x v="2"/>
    <x v="0"/>
    <n v="402213"/>
    <s v="Lighting - LED Channel Signage Outdoor &lt;=2 feet Replacement"/>
    <x v="1"/>
    <x v="1"/>
    <s v="linear ft"/>
    <n v="8"/>
    <n v="16"/>
    <n v="0"/>
    <n v="1223.8399999999999"/>
  </r>
  <r>
    <n v="3106"/>
    <x v="12"/>
    <x v="2"/>
    <x v="0"/>
    <n v="402215"/>
    <s v="Lighting - LED Channel Signage Outdoor &gt;2 feet Replacement"/>
    <x v="1"/>
    <x v="1"/>
    <s v="linear ft"/>
    <n v="79"/>
    <n v="237"/>
    <n v="0"/>
    <n v="3109.89"/>
  </r>
  <r>
    <n v="3106"/>
    <x v="12"/>
    <x v="2"/>
    <x v="0"/>
    <n v="402215"/>
    <s v="Lighting - LED Channel Signage Outdoor &gt;2 feet Replacement"/>
    <x v="1"/>
    <x v="1"/>
    <s v="linear ft"/>
    <n v="15"/>
    <n v="45"/>
    <n v="0"/>
    <n v="590.48"/>
  </r>
  <r>
    <n v="3106"/>
    <x v="12"/>
    <x v="2"/>
    <x v="0"/>
    <n v="402215"/>
    <s v="Lighting - LED Channel Signage Outdoor &gt;2 feet Replacement"/>
    <x v="1"/>
    <x v="1"/>
    <s v="linear ft"/>
    <n v="222"/>
    <n v="666"/>
    <n v="0"/>
    <n v="8739.2000000000007"/>
  </r>
  <r>
    <n v="3106"/>
    <x v="12"/>
    <x v="2"/>
    <x v="0"/>
    <n v="402215"/>
    <s v="Lighting - LED Channel Signage Outdoor &gt;2 feet Replacement"/>
    <x v="1"/>
    <x v="1"/>
    <s v="linear ft"/>
    <n v="244"/>
    <n v="732"/>
    <n v="0"/>
    <n v="9605.25"/>
  </r>
  <r>
    <n v="3106"/>
    <x v="12"/>
    <x v="2"/>
    <x v="0"/>
    <n v="402215"/>
    <s v="Lighting - LED Channel Signage Outdoor &gt;2 feet Replacement"/>
    <x v="1"/>
    <x v="1"/>
    <s v="linear ft"/>
    <n v="361"/>
    <n v="1083"/>
    <n v="0"/>
    <n v="14211.05"/>
  </r>
  <r>
    <n v="3106"/>
    <x v="12"/>
    <x v="2"/>
    <x v="0"/>
    <n v="402215"/>
    <s v="Lighting - LED Channel Signage Outdoor &gt;2 feet Replacement"/>
    <x v="1"/>
    <x v="1"/>
    <s v="linear ft"/>
    <n v="190"/>
    <n v="570"/>
    <n v="0"/>
    <n v="7479.5"/>
  </r>
  <r>
    <n v="3106"/>
    <x v="12"/>
    <x v="2"/>
    <x v="0"/>
    <n v="402215"/>
    <s v="Lighting - LED Channel Signage Outdoor &gt;2 feet Replacement"/>
    <x v="1"/>
    <x v="1"/>
    <s v="linear ft"/>
    <n v="201"/>
    <n v="603"/>
    <n v="0"/>
    <n v="7912.52"/>
  </r>
  <r>
    <n v="3106"/>
    <x v="12"/>
    <x v="2"/>
    <x v="0"/>
    <n v="402215"/>
    <s v="Lighting - LED Channel Signage Outdoor &gt;2 feet Replacement"/>
    <x v="1"/>
    <x v="1"/>
    <s v="linear ft"/>
    <n v="117"/>
    <n v="351"/>
    <n v="0"/>
    <n v="4605.79"/>
  </r>
  <r>
    <n v="3106"/>
    <x v="12"/>
    <x v="2"/>
    <x v="0"/>
    <n v="402215"/>
    <s v="Lighting - LED Channel Signage Outdoor &gt;2 feet Replacement"/>
    <x v="1"/>
    <x v="1"/>
    <s v="linear ft"/>
    <n v="277"/>
    <n v="831"/>
    <n v="0"/>
    <n v="10904.32"/>
  </r>
  <r>
    <n v="3106"/>
    <x v="12"/>
    <x v="2"/>
    <x v="0"/>
    <n v="402215"/>
    <s v="Lighting - LED Channel Signage Outdoor &gt;2 feet Replacement"/>
    <x v="1"/>
    <x v="1"/>
    <s v="linear ft"/>
    <n v="277"/>
    <n v="831"/>
    <n v="0"/>
    <n v="10904.32"/>
  </r>
  <r>
    <n v="3106"/>
    <x v="12"/>
    <x v="2"/>
    <x v="0"/>
    <n v="402215"/>
    <s v="Lighting - LED Channel Signage Outdoor &gt;2 feet Replacement"/>
    <x v="1"/>
    <x v="1"/>
    <s v="linear ft"/>
    <n v="693"/>
    <n v="2077.5"/>
    <n v="0"/>
    <n v="27280.49"/>
  </r>
  <r>
    <n v="3106"/>
    <x v="12"/>
    <x v="2"/>
    <x v="0"/>
    <n v="402215"/>
    <s v="Lighting - LED Channel Signage Outdoor &gt;2 feet Replacement"/>
    <x v="1"/>
    <x v="1"/>
    <s v="linear ft"/>
    <n v="306"/>
    <n v="918"/>
    <n v="0"/>
    <n v="12045.93"/>
  </r>
  <r>
    <n v="3106"/>
    <x v="12"/>
    <x v="2"/>
    <x v="0"/>
    <n v="402215"/>
    <s v="Lighting - LED Channel Signage Outdoor &gt;2 feet Replacement"/>
    <x v="1"/>
    <x v="1"/>
    <s v="linear ft"/>
    <n v="248"/>
    <n v="744"/>
    <n v="0"/>
    <n v="9762.7099999999991"/>
  </r>
  <r>
    <n v="3106"/>
    <x v="12"/>
    <x v="2"/>
    <x v="0"/>
    <n v="402215"/>
    <s v="Lighting - LED Channel Signage Outdoor &gt;2 feet Replacement"/>
    <x v="1"/>
    <x v="1"/>
    <s v="linear ft"/>
    <n v="222"/>
    <n v="666.75"/>
    <n v="0"/>
    <n v="8739.2000000000007"/>
  </r>
  <r>
    <n v="3106"/>
    <x v="12"/>
    <x v="2"/>
    <x v="0"/>
    <n v="402215"/>
    <s v="Lighting - LED Channel Signage Outdoor &gt;2 feet Replacement"/>
    <x v="1"/>
    <x v="1"/>
    <s v="linear ft"/>
    <n v="234"/>
    <n v="702"/>
    <n v="0"/>
    <n v="9211.59"/>
  </r>
  <r>
    <n v="3106"/>
    <x v="12"/>
    <x v="2"/>
    <x v="0"/>
    <n v="402215"/>
    <s v="Lighting - LED Channel Signage Outdoor &gt;2 feet Replacement"/>
    <x v="1"/>
    <x v="1"/>
    <s v="linear ft"/>
    <n v="575"/>
    <n v="1725"/>
    <n v="0"/>
    <n v="22635.33"/>
  </r>
  <r>
    <n v="3106"/>
    <x v="12"/>
    <x v="2"/>
    <x v="0"/>
    <n v="402215"/>
    <s v="Lighting - LED Channel Signage Outdoor &gt;2 feet Replacement"/>
    <x v="1"/>
    <x v="1"/>
    <s v="linear ft"/>
    <n v="360"/>
    <n v="1080"/>
    <n v="0"/>
    <n v="14171.68"/>
  </r>
  <r>
    <n v="3106"/>
    <x v="12"/>
    <x v="0"/>
    <x v="0"/>
    <n v="402174"/>
    <s v="Lighting - Energy Efficient Exit Sign (Incandescent Basecase)"/>
    <x v="1"/>
    <x v="23"/>
    <s v="Fixture"/>
    <n v="19"/>
    <n v="855"/>
    <n v="0.81"/>
    <n v="6050.93"/>
  </r>
  <r>
    <n v="3106"/>
    <x v="12"/>
    <x v="0"/>
    <x v="0"/>
    <n v="402174"/>
    <s v="Lighting - Energy Efficient Exit Sign (Incandescent Basecase)"/>
    <x v="1"/>
    <x v="23"/>
    <s v="Fixture"/>
    <n v="1"/>
    <n v="27"/>
    <n v="0.04"/>
    <n v="313.24"/>
  </r>
  <r>
    <n v="3106"/>
    <x v="12"/>
    <x v="0"/>
    <x v="0"/>
    <n v="402174"/>
    <s v="Lighting - Energy Efficient Exit Sign (Incandescent Basecase)"/>
    <x v="1"/>
    <x v="23"/>
    <s v="Fixture"/>
    <n v="7"/>
    <n v="189"/>
    <n v="0.3"/>
    <n v="2192.73"/>
  </r>
  <r>
    <n v="3106"/>
    <x v="12"/>
    <x v="0"/>
    <x v="0"/>
    <n v="402174"/>
    <s v="Lighting - Energy Efficient Exit Sign (Incandescent Basecase)"/>
    <x v="1"/>
    <x v="23"/>
    <s v="Fixture"/>
    <n v="16"/>
    <n v="432"/>
    <n v="0.69"/>
    <n v="5239.0200000000004"/>
  </r>
  <r>
    <n v="3106"/>
    <x v="12"/>
    <x v="0"/>
    <x v="0"/>
    <n v="402174"/>
    <s v="Lighting - Energy Efficient Exit Sign (Incandescent Basecase)"/>
    <x v="1"/>
    <x v="23"/>
    <s v="Fixture"/>
    <n v="2"/>
    <n v="54"/>
    <n v="0.08"/>
    <n v="630.14"/>
  </r>
  <r>
    <n v="3106"/>
    <x v="12"/>
    <x v="0"/>
    <x v="0"/>
    <n v="402174"/>
    <s v="Lighting - Energy Efficient Exit Sign (Incandescent Basecase)"/>
    <x v="1"/>
    <x v="23"/>
    <s v="Fixture"/>
    <n v="8"/>
    <n v="216"/>
    <n v="0.36"/>
    <n v="2686.89"/>
  </r>
  <r>
    <n v="3106"/>
    <x v="12"/>
    <x v="0"/>
    <x v="0"/>
    <n v="402174"/>
    <s v="Lighting - Energy Efficient Exit Sign (Incandescent Basecase)"/>
    <x v="1"/>
    <x v="23"/>
    <s v="Fixture"/>
    <n v="4"/>
    <n v="108"/>
    <n v="0.14000000000000001"/>
    <n v="1226.99"/>
  </r>
  <r>
    <n v="3106"/>
    <x v="12"/>
    <x v="0"/>
    <x v="0"/>
    <n v="402174"/>
    <s v="Lighting - Energy Efficient Exit Sign (Incandescent Basecase)"/>
    <x v="1"/>
    <x v="23"/>
    <s v="Fixture"/>
    <n v="1"/>
    <n v="27"/>
    <n v="0.04"/>
    <n v="313.24"/>
  </r>
  <r>
    <n v="3106"/>
    <x v="12"/>
    <x v="0"/>
    <x v="0"/>
    <n v="402174"/>
    <s v="Lighting - Energy Efficient Exit Sign (Incandescent Basecase)"/>
    <x v="1"/>
    <x v="23"/>
    <s v="Fixture"/>
    <n v="2"/>
    <n v="54"/>
    <n v="0.08"/>
    <n v="626.49"/>
  </r>
  <r>
    <n v="3106"/>
    <x v="12"/>
    <x v="0"/>
    <x v="0"/>
    <n v="402174"/>
    <s v="Lighting - Energy Efficient Exit Sign (Incandescent Basecase)"/>
    <x v="1"/>
    <x v="23"/>
    <s v="Fixture"/>
    <n v="1"/>
    <n v="27"/>
    <n v="0.04"/>
    <n v="315.07"/>
  </r>
  <r>
    <n v="3106"/>
    <x v="12"/>
    <x v="0"/>
    <x v="0"/>
    <n v="402174"/>
    <s v="Lighting - Energy Efficient Exit Sign (Incandescent Basecase)"/>
    <x v="1"/>
    <x v="23"/>
    <s v="Fixture"/>
    <n v="1"/>
    <n v="27"/>
    <n v="0.04"/>
    <n v="313.24"/>
  </r>
  <r>
    <n v="3106"/>
    <x v="12"/>
    <x v="0"/>
    <x v="0"/>
    <n v="402174"/>
    <s v="Lighting - Energy Efficient Exit Sign (Incandescent Basecase)"/>
    <x v="1"/>
    <x v="23"/>
    <s v="Fixture"/>
    <n v="1"/>
    <n v="27"/>
    <n v="0.04"/>
    <n v="313.24"/>
  </r>
  <r>
    <n v="3106"/>
    <x v="12"/>
    <x v="0"/>
    <x v="0"/>
    <n v="402174"/>
    <s v="Lighting - Energy Efficient Exit Sign (Incandescent Basecase)"/>
    <x v="1"/>
    <x v="23"/>
    <s v="Fixture"/>
    <n v="8"/>
    <n v="216"/>
    <n v="0.34"/>
    <n v="2505.98"/>
  </r>
  <r>
    <n v="3106"/>
    <x v="12"/>
    <x v="0"/>
    <x v="0"/>
    <n v="402174"/>
    <s v="Lighting - Energy Efficient Exit Sign (Incandescent Basecase)"/>
    <x v="1"/>
    <x v="23"/>
    <s v="Fixture"/>
    <n v="1"/>
    <n v="27"/>
    <n v="0.04"/>
    <n v="313.24"/>
  </r>
  <r>
    <n v="3106"/>
    <x v="12"/>
    <x v="0"/>
    <x v="0"/>
    <n v="402174"/>
    <s v="Lighting - Energy Efficient Exit Sign (Incandescent Basecase)"/>
    <x v="1"/>
    <x v="23"/>
    <s v="Fixture"/>
    <n v="1"/>
    <n v="27"/>
    <n v="0.04"/>
    <n v="313.24"/>
  </r>
  <r>
    <n v="3106"/>
    <x v="12"/>
    <x v="0"/>
    <x v="0"/>
    <n v="402174"/>
    <s v="Lighting - Energy Efficient Exit Sign (Incandescent Basecase)"/>
    <x v="1"/>
    <x v="23"/>
    <s v="Fixture"/>
    <n v="1"/>
    <n v="27"/>
    <n v="0.04"/>
    <n v="313.24"/>
  </r>
  <r>
    <n v="3106"/>
    <x v="12"/>
    <x v="0"/>
    <x v="0"/>
    <n v="402174"/>
    <s v="Lighting - Energy Efficient Exit Sign (Incandescent Basecase)"/>
    <x v="1"/>
    <x v="23"/>
    <s v="Fixture"/>
    <n v="2"/>
    <n v="54"/>
    <n v="0.08"/>
    <n v="630.14"/>
  </r>
  <r>
    <n v="3106"/>
    <x v="12"/>
    <x v="0"/>
    <x v="0"/>
    <n v="402174"/>
    <s v="Lighting - Energy Efficient Exit Sign (Incandescent Basecase)"/>
    <x v="1"/>
    <x v="23"/>
    <s v="Fixture"/>
    <n v="1"/>
    <n v="27"/>
    <n v="0.04"/>
    <n v="313.24"/>
  </r>
  <r>
    <n v="3106"/>
    <x v="12"/>
    <x v="0"/>
    <x v="0"/>
    <n v="402174"/>
    <s v="Lighting - Energy Efficient Exit Sign (Incandescent Basecase)"/>
    <x v="1"/>
    <x v="23"/>
    <s v="Fixture"/>
    <n v="11"/>
    <n v="267.3"/>
    <n v="0.47"/>
    <n v="3601.83"/>
  </r>
  <r>
    <n v="3106"/>
    <x v="12"/>
    <x v="0"/>
    <x v="0"/>
    <n v="402174"/>
    <s v="Lighting - Energy Efficient Exit Sign (Incandescent Basecase)"/>
    <x v="1"/>
    <x v="23"/>
    <s v="Fixture"/>
    <n v="10"/>
    <n v="243"/>
    <n v="0.43"/>
    <n v="3274.39"/>
  </r>
  <r>
    <n v="3106"/>
    <x v="12"/>
    <x v="0"/>
    <x v="0"/>
    <n v="402174"/>
    <s v="Lighting - Energy Efficient Exit Sign (Incandescent Basecase)"/>
    <x v="1"/>
    <x v="23"/>
    <s v="Fixture"/>
    <n v="1"/>
    <n v="27"/>
    <n v="0.04"/>
    <n v="313.24"/>
  </r>
  <r>
    <n v="3106"/>
    <x v="12"/>
    <x v="0"/>
    <x v="0"/>
    <n v="402174"/>
    <s v="Lighting - Energy Efficient Exit Sign (Incandescent Basecase)"/>
    <x v="1"/>
    <x v="23"/>
    <s v="Fixture"/>
    <n v="3"/>
    <n v="81"/>
    <n v="0.13"/>
    <n v="939.74"/>
  </r>
  <r>
    <n v="3106"/>
    <x v="12"/>
    <x v="0"/>
    <x v="0"/>
    <n v="402174"/>
    <s v="Lighting - Energy Efficient Exit Sign (Incandescent Basecase)"/>
    <x v="1"/>
    <x v="23"/>
    <s v="Fixture"/>
    <n v="3"/>
    <n v="81"/>
    <n v="0.13"/>
    <n v="939.74"/>
  </r>
  <r>
    <n v="3106"/>
    <x v="12"/>
    <x v="0"/>
    <x v="0"/>
    <n v="402174"/>
    <s v="Lighting - Energy Efficient Exit Sign (Incandescent Basecase)"/>
    <x v="1"/>
    <x v="23"/>
    <s v="Fixture"/>
    <n v="1"/>
    <n v="27"/>
    <n v="0.04"/>
    <n v="313.24"/>
  </r>
  <r>
    <n v="3106"/>
    <x v="12"/>
    <x v="0"/>
    <x v="0"/>
    <n v="402174"/>
    <s v="Lighting - Energy Efficient Exit Sign (Incandescent Basecase)"/>
    <x v="1"/>
    <x v="23"/>
    <s v="Fixture"/>
    <n v="1"/>
    <n v="27"/>
    <n v="0.04"/>
    <n v="313.24"/>
  </r>
  <r>
    <n v="3106"/>
    <x v="12"/>
    <x v="0"/>
    <x v="0"/>
    <n v="402174"/>
    <s v="Lighting - Energy Efficient Exit Sign (Incandescent Basecase)"/>
    <x v="1"/>
    <x v="23"/>
    <s v="Fixture"/>
    <n v="2"/>
    <n v="54"/>
    <n v="0.08"/>
    <n v="626.49"/>
  </r>
  <r>
    <n v="3106"/>
    <x v="12"/>
    <x v="0"/>
    <x v="0"/>
    <n v="402174"/>
    <s v="Lighting - Energy Efficient Exit Sign (Incandescent Basecase)"/>
    <x v="1"/>
    <x v="23"/>
    <s v="Fixture"/>
    <n v="27"/>
    <n v="729"/>
    <n v="0.98"/>
    <n v="8104.53"/>
  </r>
  <r>
    <n v="3106"/>
    <x v="12"/>
    <x v="0"/>
    <x v="0"/>
    <n v="402174"/>
    <s v="Lighting - Energy Efficient Exit Sign (Incandescent Basecase)"/>
    <x v="1"/>
    <x v="23"/>
    <s v="Fixture"/>
    <n v="3"/>
    <n v="81"/>
    <n v="0.13"/>
    <n v="982.31"/>
  </r>
  <r>
    <n v="3106"/>
    <x v="12"/>
    <x v="0"/>
    <x v="0"/>
    <n v="402174"/>
    <s v="Lighting - Energy Efficient Exit Sign (Incandescent Basecase)"/>
    <x v="1"/>
    <x v="23"/>
    <s v="Fixture"/>
    <n v="11"/>
    <n v="297"/>
    <n v="0.47"/>
    <n v="3601.83"/>
  </r>
  <r>
    <n v="3106"/>
    <x v="12"/>
    <x v="0"/>
    <x v="0"/>
    <n v="402174"/>
    <s v="Lighting - Energy Efficient Exit Sign (Incandescent Basecase)"/>
    <x v="1"/>
    <x v="23"/>
    <s v="Fixture"/>
    <n v="2"/>
    <n v="54"/>
    <n v="0.08"/>
    <n v="626.49"/>
  </r>
  <r>
    <n v="3106"/>
    <x v="12"/>
    <x v="0"/>
    <x v="0"/>
    <n v="402174"/>
    <s v="Lighting - Energy Efficient Exit Sign (Incandescent Basecase)"/>
    <x v="1"/>
    <x v="23"/>
    <s v="Fixture"/>
    <n v="1"/>
    <n v="27"/>
    <n v="0.04"/>
    <n v="313.24"/>
  </r>
  <r>
    <n v="3106"/>
    <x v="12"/>
    <x v="0"/>
    <x v="0"/>
    <n v="402174"/>
    <s v="Lighting - Energy Efficient Exit Sign (Incandescent Basecase)"/>
    <x v="1"/>
    <x v="23"/>
    <s v="Fixture"/>
    <n v="2"/>
    <n v="54"/>
    <n v="0.08"/>
    <n v="626.49"/>
  </r>
  <r>
    <n v="3106"/>
    <x v="12"/>
    <x v="0"/>
    <x v="0"/>
    <n v="402174"/>
    <s v="Lighting - Energy Efficient Exit Sign (Incandescent Basecase)"/>
    <x v="1"/>
    <x v="23"/>
    <s v="Fixture"/>
    <n v="11"/>
    <n v="297"/>
    <n v="0.47"/>
    <n v="3528.35"/>
  </r>
  <r>
    <n v="3106"/>
    <x v="12"/>
    <x v="0"/>
    <x v="0"/>
    <n v="402174"/>
    <s v="Lighting - Energy Efficient Exit Sign (Incandescent Basecase)"/>
    <x v="1"/>
    <x v="23"/>
    <s v="Fixture"/>
    <n v="2"/>
    <n v="54"/>
    <n v="0.08"/>
    <n v="626.49"/>
  </r>
  <r>
    <n v="3106"/>
    <x v="12"/>
    <x v="0"/>
    <x v="0"/>
    <n v="402174"/>
    <s v="Lighting - Energy Efficient Exit Sign (Incandescent Basecase)"/>
    <x v="1"/>
    <x v="23"/>
    <s v="Fixture"/>
    <n v="1"/>
    <n v="27"/>
    <n v="0.04"/>
    <n v="313.24"/>
  </r>
  <r>
    <n v="3106"/>
    <x v="12"/>
    <x v="0"/>
    <x v="0"/>
    <n v="402174"/>
    <s v="Lighting - Energy Efficient Exit Sign (Incandescent Basecase)"/>
    <x v="1"/>
    <x v="23"/>
    <s v="Fixture"/>
    <n v="1"/>
    <n v="27"/>
    <n v="0.04"/>
    <n v="317.33999999999997"/>
  </r>
  <r>
    <n v="3106"/>
    <x v="12"/>
    <x v="0"/>
    <x v="0"/>
    <n v="402174"/>
    <s v="Lighting - Energy Efficient Exit Sign (Incandescent Basecase)"/>
    <x v="1"/>
    <x v="23"/>
    <s v="Fixture"/>
    <n v="2"/>
    <n v="54"/>
    <n v="0.08"/>
    <n v="626.49"/>
  </r>
  <r>
    <n v="3106"/>
    <x v="12"/>
    <x v="0"/>
    <x v="0"/>
    <n v="402174"/>
    <s v="Lighting - Energy Efficient Exit Sign (Incandescent Basecase)"/>
    <x v="1"/>
    <x v="23"/>
    <s v="Fixture"/>
    <n v="1"/>
    <n v="27"/>
    <n v="0.04"/>
    <n v="327.43"/>
  </r>
  <r>
    <n v="3106"/>
    <x v="12"/>
    <x v="0"/>
    <x v="0"/>
    <n v="402174"/>
    <s v="Lighting - Energy Efficient Exit Sign (Incandescent Basecase)"/>
    <x v="1"/>
    <x v="23"/>
    <s v="Fixture"/>
    <n v="1"/>
    <n v="27"/>
    <n v="0.04"/>
    <n v="313.24"/>
  </r>
  <r>
    <n v="3106"/>
    <x v="12"/>
    <x v="0"/>
    <x v="0"/>
    <n v="402174"/>
    <s v="Lighting - Energy Efficient Exit Sign (Incandescent Basecase)"/>
    <x v="1"/>
    <x v="23"/>
    <s v="Fixture"/>
    <n v="1"/>
    <n v="27"/>
    <n v="0.04"/>
    <n v="313.24"/>
  </r>
  <r>
    <n v="3106"/>
    <x v="12"/>
    <x v="0"/>
    <x v="0"/>
    <n v="402174"/>
    <s v="Lighting - Energy Efficient Exit Sign (Incandescent Basecase)"/>
    <x v="1"/>
    <x v="23"/>
    <s v="Fixture"/>
    <n v="1"/>
    <n v="27"/>
    <n v="0.04"/>
    <n v="313.24"/>
  </r>
  <r>
    <n v="3106"/>
    <x v="12"/>
    <x v="0"/>
    <x v="0"/>
    <n v="402174"/>
    <s v="Lighting - Energy Efficient Exit Sign (Incandescent Basecase)"/>
    <x v="1"/>
    <x v="23"/>
    <s v="Fixture"/>
    <n v="2"/>
    <n v="54"/>
    <n v="0.08"/>
    <n v="626.49"/>
  </r>
  <r>
    <n v="3106"/>
    <x v="12"/>
    <x v="0"/>
    <x v="0"/>
    <n v="402174"/>
    <s v="Lighting - Energy Efficient Exit Sign (Incandescent Basecase)"/>
    <x v="1"/>
    <x v="23"/>
    <s v="Fixture"/>
    <n v="1"/>
    <n v="27"/>
    <n v="0.03"/>
    <n v="306.74"/>
  </r>
  <r>
    <n v="3106"/>
    <x v="12"/>
    <x v="0"/>
    <x v="0"/>
    <n v="402174"/>
    <s v="Lighting - Energy Efficient Exit Sign (Incandescent Basecase)"/>
    <x v="1"/>
    <x v="23"/>
    <s v="Fixture"/>
    <n v="3"/>
    <n v="81"/>
    <n v="0.13"/>
    <n v="939.74"/>
  </r>
  <r>
    <n v="3106"/>
    <x v="12"/>
    <x v="0"/>
    <x v="0"/>
    <n v="402174"/>
    <s v="Lighting - Energy Efficient Exit Sign (Incandescent Basecase)"/>
    <x v="1"/>
    <x v="23"/>
    <s v="Fixture"/>
    <n v="12"/>
    <n v="324"/>
    <n v="0.52"/>
    <n v="3929.27"/>
  </r>
  <r>
    <n v="3106"/>
    <x v="12"/>
    <x v="0"/>
    <x v="0"/>
    <n v="402174"/>
    <s v="Lighting - Energy Efficient Exit Sign (Incandescent Basecase)"/>
    <x v="1"/>
    <x v="23"/>
    <s v="Fixture"/>
    <n v="2"/>
    <n v="54"/>
    <n v="0.08"/>
    <n v="626.49"/>
  </r>
  <r>
    <n v="3106"/>
    <x v="12"/>
    <x v="1"/>
    <x v="0"/>
    <n v="402174"/>
    <s v="Lighting - Energy Efficient Exit Sign (Incandescent Basecase)"/>
    <x v="1"/>
    <x v="23"/>
    <s v="Fixture"/>
    <n v="1"/>
    <n v="27"/>
    <n v="0.04"/>
    <n v="313.24"/>
  </r>
  <r>
    <n v="3106"/>
    <x v="12"/>
    <x v="1"/>
    <x v="0"/>
    <n v="402174"/>
    <s v="Lighting - Energy Efficient Exit Sign (Incandescent Basecase)"/>
    <x v="1"/>
    <x v="23"/>
    <s v="Fixture"/>
    <n v="2"/>
    <n v="54"/>
    <n v="0.08"/>
    <n v="626.49"/>
  </r>
  <r>
    <n v="3106"/>
    <x v="12"/>
    <x v="1"/>
    <x v="0"/>
    <n v="402174"/>
    <s v="Lighting - Energy Efficient Exit Sign (Incandescent Basecase)"/>
    <x v="1"/>
    <x v="23"/>
    <s v="Fixture"/>
    <n v="1"/>
    <n v="27"/>
    <n v="0.04"/>
    <n v="313.24"/>
  </r>
  <r>
    <n v="3106"/>
    <x v="12"/>
    <x v="1"/>
    <x v="0"/>
    <n v="402174"/>
    <s v="Lighting - Energy Efficient Exit Sign (Incandescent Basecase)"/>
    <x v="1"/>
    <x v="23"/>
    <s v="Fixture"/>
    <n v="2"/>
    <n v="54"/>
    <n v="0.08"/>
    <n v="626.49"/>
  </r>
  <r>
    <n v="3106"/>
    <x v="12"/>
    <x v="1"/>
    <x v="0"/>
    <n v="402174"/>
    <s v="Lighting - Energy Efficient Exit Sign (Incandescent Basecase)"/>
    <x v="1"/>
    <x v="23"/>
    <s v="Fixture"/>
    <n v="2"/>
    <n v="54"/>
    <n v="7.0000000000000007E-2"/>
    <n v="629.79"/>
  </r>
  <r>
    <n v="3106"/>
    <x v="12"/>
    <x v="1"/>
    <x v="0"/>
    <n v="402174"/>
    <s v="Lighting - Energy Efficient Exit Sign (Incandescent Basecase)"/>
    <x v="1"/>
    <x v="23"/>
    <s v="Fixture"/>
    <n v="2"/>
    <n v="54"/>
    <n v="0.08"/>
    <n v="626.49"/>
  </r>
  <r>
    <n v="3106"/>
    <x v="12"/>
    <x v="1"/>
    <x v="0"/>
    <n v="402174"/>
    <s v="Lighting - Energy Efficient Exit Sign (Incandescent Basecase)"/>
    <x v="1"/>
    <x v="23"/>
    <s v="Fixture"/>
    <n v="2"/>
    <n v="54"/>
    <n v="0.08"/>
    <n v="626.49"/>
  </r>
  <r>
    <n v="3106"/>
    <x v="12"/>
    <x v="1"/>
    <x v="0"/>
    <n v="402174"/>
    <s v="Lighting - Energy Efficient Exit Sign (Incandescent Basecase)"/>
    <x v="1"/>
    <x v="23"/>
    <s v="Fixture"/>
    <n v="1"/>
    <n v="27"/>
    <n v="0.04"/>
    <n v="313.24"/>
  </r>
  <r>
    <n v="3106"/>
    <x v="12"/>
    <x v="1"/>
    <x v="0"/>
    <n v="402174"/>
    <s v="Lighting - Energy Efficient Exit Sign (Incandescent Basecase)"/>
    <x v="1"/>
    <x v="23"/>
    <s v="Fixture"/>
    <n v="13"/>
    <n v="351"/>
    <n v="0.56999999999999995"/>
    <n v="4125.45"/>
  </r>
  <r>
    <n v="3106"/>
    <x v="12"/>
    <x v="1"/>
    <x v="0"/>
    <n v="402174"/>
    <s v="Lighting - Energy Efficient Exit Sign (Incandescent Basecase)"/>
    <x v="1"/>
    <x v="23"/>
    <s v="Fixture"/>
    <n v="4"/>
    <n v="108"/>
    <n v="0.17"/>
    <n v="1252.99"/>
  </r>
  <r>
    <n v="3106"/>
    <x v="12"/>
    <x v="1"/>
    <x v="0"/>
    <n v="402174"/>
    <s v="Lighting - Energy Efficient Exit Sign (Incandescent Basecase)"/>
    <x v="1"/>
    <x v="23"/>
    <s v="Fixture"/>
    <n v="2"/>
    <n v="54"/>
    <n v="0.08"/>
    <n v="626.49"/>
  </r>
  <r>
    <n v="3106"/>
    <x v="12"/>
    <x v="1"/>
    <x v="0"/>
    <n v="402174"/>
    <s v="Lighting - Energy Efficient Exit Sign (Incandescent Basecase)"/>
    <x v="1"/>
    <x v="23"/>
    <s v="Fixture"/>
    <n v="2"/>
    <n v="54"/>
    <n v="0.08"/>
    <n v="629.91999999999996"/>
  </r>
  <r>
    <n v="3106"/>
    <x v="12"/>
    <x v="1"/>
    <x v="0"/>
    <n v="402174"/>
    <s v="Lighting - Energy Efficient Exit Sign (Incandescent Basecase)"/>
    <x v="1"/>
    <x v="23"/>
    <s v="Fixture"/>
    <n v="4"/>
    <n v="108"/>
    <n v="0.17"/>
    <n v="1252.99"/>
  </r>
  <r>
    <n v="3106"/>
    <x v="12"/>
    <x v="1"/>
    <x v="0"/>
    <n v="402174"/>
    <s v="Lighting - Energy Efficient Exit Sign (Incandescent Basecase)"/>
    <x v="1"/>
    <x v="23"/>
    <s v="Fixture"/>
    <n v="3"/>
    <n v="81"/>
    <n v="0.11"/>
    <n v="944.69"/>
  </r>
  <r>
    <n v="3106"/>
    <x v="12"/>
    <x v="1"/>
    <x v="0"/>
    <n v="402174"/>
    <s v="Lighting - Energy Efficient Exit Sign (Incandescent Basecase)"/>
    <x v="1"/>
    <x v="23"/>
    <s v="Fixture"/>
    <n v="5"/>
    <n v="135"/>
    <n v="0.21"/>
    <n v="1637.19"/>
  </r>
  <r>
    <n v="3106"/>
    <x v="12"/>
    <x v="1"/>
    <x v="0"/>
    <n v="402174"/>
    <s v="Lighting - Energy Efficient Exit Sign (Incandescent Basecase)"/>
    <x v="1"/>
    <x v="23"/>
    <s v="Fixture"/>
    <n v="4"/>
    <n v="108"/>
    <n v="0.17"/>
    <n v="1260.28"/>
  </r>
  <r>
    <n v="3106"/>
    <x v="12"/>
    <x v="1"/>
    <x v="0"/>
    <n v="402174"/>
    <s v="Lighting - Energy Efficient Exit Sign (Incandescent Basecase)"/>
    <x v="1"/>
    <x v="23"/>
    <s v="Fixture"/>
    <n v="1"/>
    <n v="27"/>
    <n v="0.04"/>
    <n v="314.95999999999998"/>
  </r>
  <r>
    <n v="3106"/>
    <x v="12"/>
    <x v="1"/>
    <x v="0"/>
    <n v="402174"/>
    <s v="Lighting - Energy Efficient Exit Sign (Incandescent Basecase)"/>
    <x v="1"/>
    <x v="23"/>
    <s v="Fixture"/>
    <n v="3"/>
    <n v="81"/>
    <n v="0.12"/>
    <n v="944.89"/>
  </r>
  <r>
    <n v="3106"/>
    <x v="12"/>
    <x v="1"/>
    <x v="0"/>
    <n v="402174"/>
    <s v="Lighting - Energy Efficient Exit Sign (Incandescent Basecase)"/>
    <x v="1"/>
    <x v="23"/>
    <s v="Fixture"/>
    <n v="4"/>
    <n v="97.2"/>
    <n v="0.17"/>
    <n v="1309.75"/>
  </r>
  <r>
    <n v="3106"/>
    <x v="12"/>
    <x v="1"/>
    <x v="0"/>
    <n v="402174"/>
    <s v="Lighting - Energy Efficient Exit Sign (Incandescent Basecase)"/>
    <x v="1"/>
    <x v="23"/>
    <s v="Fixture"/>
    <n v="2"/>
    <n v="54"/>
    <n v="0.08"/>
    <n v="612.78"/>
  </r>
  <r>
    <n v="3106"/>
    <x v="12"/>
    <x v="1"/>
    <x v="0"/>
    <n v="402174"/>
    <s v="Lighting - Energy Efficient Exit Sign (Incandescent Basecase)"/>
    <x v="1"/>
    <x v="23"/>
    <s v="Fixture"/>
    <n v="2"/>
    <n v="54"/>
    <n v="0.08"/>
    <n v="612.78"/>
  </r>
  <r>
    <n v="3106"/>
    <x v="12"/>
    <x v="1"/>
    <x v="0"/>
    <n v="402174"/>
    <s v="Lighting - Energy Efficient Exit Sign (Incandescent Basecase)"/>
    <x v="1"/>
    <x v="23"/>
    <s v="Fixture"/>
    <n v="12"/>
    <n v="324"/>
    <n v="0.52"/>
    <n v="3808.11"/>
  </r>
  <r>
    <n v="3106"/>
    <x v="12"/>
    <x v="1"/>
    <x v="0"/>
    <n v="402174"/>
    <s v="Lighting - Energy Efficient Exit Sign (Incandescent Basecase)"/>
    <x v="1"/>
    <x v="23"/>
    <s v="Fixture"/>
    <n v="3"/>
    <n v="81"/>
    <n v="0.13"/>
    <n v="1007.58"/>
  </r>
  <r>
    <n v="3106"/>
    <x v="12"/>
    <x v="1"/>
    <x v="0"/>
    <n v="402174"/>
    <s v="Lighting - Energy Efficient Exit Sign (Incandescent Basecase)"/>
    <x v="1"/>
    <x v="23"/>
    <s v="Fixture"/>
    <n v="3"/>
    <n v="81"/>
    <n v="0.13"/>
    <n v="939.74"/>
  </r>
  <r>
    <n v="3106"/>
    <x v="12"/>
    <x v="1"/>
    <x v="0"/>
    <n v="402174"/>
    <s v="Lighting - Energy Efficient Exit Sign (Incandescent Basecase)"/>
    <x v="1"/>
    <x v="23"/>
    <s v="Fixture"/>
    <n v="4"/>
    <n v="108"/>
    <n v="0.17"/>
    <n v="1260.28"/>
  </r>
  <r>
    <n v="3106"/>
    <x v="12"/>
    <x v="1"/>
    <x v="0"/>
    <n v="402174"/>
    <s v="Lighting - Energy Efficient Exit Sign (Incandescent Basecase)"/>
    <x v="1"/>
    <x v="23"/>
    <s v="Fixture"/>
    <n v="15"/>
    <n v="405"/>
    <n v="0.59"/>
    <n v="4583.57"/>
  </r>
  <r>
    <n v="3106"/>
    <x v="12"/>
    <x v="1"/>
    <x v="0"/>
    <n v="402174"/>
    <s v="Lighting - Energy Efficient Exit Sign (Incandescent Basecase)"/>
    <x v="1"/>
    <x v="23"/>
    <s v="Fixture"/>
    <n v="5"/>
    <n v="135"/>
    <n v="0.21"/>
    <n v="1566.24"/>
  </r>
  <r>
    <n v="3106"/>
    <x v="12"/>
    <x v="1"/>
    <x v="0"/>
    <n v="402174"/>
    <s v="Lighting - Energy Efficient Exit Sign (Incandescent Basecase)"/>
    <x v="1"/>
    <x v="23"/>
    <s v="Fixture"/>
    <n v="10"/>
    <n v="270"/>
    <n v="0.42"/>
    <n v="3331.48"/>
  </r>
  <r>
    <n v="3106"/>
    <x v="12"/>
    <x v="1"/>
    <x v="0"/>
    <n v="402174"/>
    <s v="Lighting - Energy Efficient Exit Sign (Incandescent Basecase)"/>
    <x v="1"/>
    <x v="23"/>
    <s v="Fixture"/>
    <n v="20"/>
    <n v="540"/>
    <n v="0.66"/>
    <n v="5705.75"/>
  </r>
  <r>
    <n v="3106"/>
    <x v="12"/>
    <x v="1"/>
    <x v="0"/>
    <n v="402174"/>
    <s v="Lighting - Energy Efficient Exit Sign (Incandescent Basecase)"/>
    <x v="1"/>
    <x v="23"/>
    <s v="Fixture"/>
    <n v="20"/>
    <n v="540"/>
    <n v="0.85"/>
    <n v="6127.86"/>
  </r>
  <r>
    <n v="3106"/>
    <x v="12"/>
    <x v="1"/>
    <x v="0"/>
    <n v="402174"/>
    <s v="Lighting - Energy Efficient Exit Sign (Incandescent Basecase)"/>
    <x v="1"/>
    <x v="23"/>
    <s v="Fixture"/>
    <n v="11"/>
    <n v="297"/>
    <n v="0.47"/>
    <n v="3445.72"/>
  </r>
  <r>
    <n v="3106"/>
    <x v="12"/>
    <x v="1"/>
    <x v="0"/>
    <n v="402174"/>
    <s v="Lighting - Energy Efficient Exit Sign (Incandescent Basecase)"/>
    <x v="1"/>
    <x v="23"/>
    <s v="Fixture"/>
    <n v="30"/>
    <n v="810"/>
    <n v="1.29"/>
    <n v="9693.17"/>
  </r>
  <r>
    <n v="3106"/>
    <x v="12"/>
    <x v="1"/>
    <x v="0"/>
    <n v="402174"/>
    <s v="Lighting - Energy Efficient Exit Sign (Incandescent Basecase)"/>
    <x v="1"/>
    <x v="23"/>
    <s v="Fixture"/>
    <n v="1"/>
    <n v="27"/>
    <n v="0.04"/>
    <n v="313.24"/>
  </r>
  <r>
    <n v="3106"/>
    <x v="12"/>
    <x v="1"/>
    <x v="0"/>
    <n v="402174"/>
    <s v="Lighting - Energy Efficient Exit Sign (Incandescent Basecase)"/>
    <x v="1"/>
    <x v="23"/>
    <s v="Fixture"/>
    <n v="95"/>
    <n v="2565"/>
    <n v="3.15"/>
    <n v="27102.31"/>
  </r>
  <r>
    <n v="3106"/>
    <x v="12"/>
    <x v="1"/>
    <x v="0"/>
    <n v="402174"/>
    <s v="Lighting - Energy Efficient Exit Sign (Incandescent Basecase)"/>
    <x v="1"/>
    <x v="23"/>
    <s v="Fixture"/>
    <n v="3"/>
    <n v="81"/>
    <n v="0.13"/>
    <n v="952.02"/>
  </r>
  <r>
    <n v="3106"/>
    <x v="12"/>
    <x v="1"/>
    <x v="0"/>
    <n v="402174"/>
    <s v="Lighting - Energy Efficient Exit Sign (Incandescent Basecase)"/>
    <x v="1"/>
    <x v="23"/>
    <s v="Fixture"/>
    <n v="4"/>
    <n v="108"/>
    <n v="0.17"/>
    <n v="1152.82"/>
  </r>
  <r>
    <n v="3106"/>
    <x v="12"/>
    <x v="1"/>
    <x v="0"/>
    <n v="402174"/>
    <s v="Lighting - Energy Efficient Exit Sign (Incandescent Basecase)"/>
    <x v="1"/>
    <x v="23"/>
    <s v="Fixture"/>
    <n v="7"/>
    <n v="189"/>
    <n v="0.27"/>
    <n v="2139"/>
  </r>
  <r>
    <n v="3106"/>
    <x v="12"/>
    <x v="1"/>
    <x v="0"/>
    <n v="402174"/>
    <s v="Lighting - Energy Efficient Exit Sign (Incandescent Basecase)"/>
    <x v="1"/>
    <x v="23"/>
    <s v="Fixture"/>
    <n v="3"/>
    <n v="81"/>
    <n v="0.11"/>
    <n v="916.71"/>
  </r>
  <r>
    <n v="3106"/>
    <x v="12"/>
    <x v="1"/>
    <x v="0"/>
    <n v="402174"/>
    <s v="Lighting - Energy Efficient Exit Sign (Incandescent Basecase)"/>
    <x v="1"/>
    <x v="23"/>
    <s v="Fixture"/>
    <n v="2"/>
    <n v="54"/>
    <n v="0.08"/>
    <n v="626.49"/>
  </r>
  <r>
    <n v="3106"/>
    <x v="12"/>
    <x v="1"/>
    <x v="0"/>
    <n v="402174"/>
    <s v="Lighting - Energy Efficient Exit Sign (Incandescent Basecase)"/>
    <x v="1"/>
    <x v="23"/>
    <s v="Fixture"/>
    <n v="2"/>
    <n v="54"/>
    <n v="0.08"/>
    <n v="626.49"/>
  </r>
  <r>
    <n v="3106"/>
    <x v="12"/>
    <x v="2"/>
    <x v="0"/>
    <n v="402174"/>
    <s v="Lighting - Energy Efficient Exit Sign (Incandescent Basecase)"/>
    <x v="1"/>
    <x v="23"/>
    <s v="Fixture"/>
    <n v="25"/>
    <n v="675"/>
    <n v="1.0900000000000001"/>
    <n v="7933.56"/>
  </r>
  <r>
    <n v="3106"/>
    <x v="12"/>
    <x v="2"/>
    <x v="0"/>
    <n v="402174"/>
    <s v="Lighting - Energy Efficient Exit Sign (Incandescent Basecase)"/>
    <x v="1"/>
    <x v="23"/>
    <s v="Fixture"/>
    <n v="11"/>
    <n v="297"/>
    <n v="0.47"/>
    <n v="3445.72"/>
  </r>
  <r>
    <n v="3106"/>
    <x v="12"/>
    <x v="2"/>
    <x v="0"/>
    <n v="402174"/>
    <s v="Lighting - Energy Efficient Exit Sign (Incandescent Basecase)"/>
    <x v="1"/>
    <x v="23"/>
    <s v="Fixture"/>
    <n v="2"/>
    <n v="54"/>
    <n v="0.09"/>
    <n v="671.72"/>
  </r>
  <r>
    <n v="3106"/>
    <x v="12"/>
    <x v="2"/>
    <x v="0"/>
    <n v="402174"/>
    <s v="Lighting - Energy Efficient Exit Sign (Incandescent Basecase)"/>
    <x v="1"/>
    <x v="23"/>
    <s v="Fixture"/>
    <n v="1"/>
    <n v="27"/>
    <n v="0.04"/>
    <n v="335.86"/>
  </r>
  <r>
    <n v="3106"/>
    <x v="12"/>
    <x v="2"/>
    <x v="0"/>
    <n v="402174"/>
    <s v="Lighting - Energy Efficient Exit Sign (Incandescent Basecase)"/>
    <x v="1"/>
    <x v="23"/>
    <s v="Fixture"/>
    <n v="2"/>
    <n v="54"/>
    <n v="7.0000000000000007E-2"/>
    <n v="611.14"/>
  </r>
  <r>
    <n v="3106"/>
    <x v="12"/>
    <x v="2"/>
    <x v="0"/>
    <n v="402174"/>
    <s v="Lighting - Energy Efficient Exit Sign (Incandescent Basecase)"/>
    <x v="1"/>
    <x v="23"/>
    <s v="Fixture"/>
    <n v="1"/>
    <n v="27"/>
    <n v="0.04"/>
    <n v="315.07"/>
  </r>
  <r>
    <n v="3106"/>
    <x v="12"/>
    <x v="2"/>
    <x v="0"/>
    <n v="402174"/>
    <s v="Lighting - Energy Efficient Exit Sign (Incandescent Basecase)"/>
    <x v="1"/>
    <x v="23"/>
    <s v="Fixture"/>
    <n v="55"/>
    <n v="1485"/>
    <n v="1.82"/>
    <n v="15690.81"/>
  </r>
  <r>
    <n v="3106"/>
    <x v="12"/>
    <x v="2"/>
    <x v="0"/>
    <n v="402174"/>
    <s v="Lighting - Energy Efficient Exit Sign (Incandescent Basecase)"/>
    <x v="1"/>
    <x v="23"/>
    <s v="Fixture"/>
    <n v="6"/>
    <n v="162"/>
    <n v="0.26"/>
    <n v="1904.05"/>
  </r>
  <r>
    <n v="3106"/>
    <x v="12"/>
    <x v="2"/>
    <x v="0"/>
    <n v="402174"/>
    <s v="Lighting - Energy Efficient Exit Sign (Incandescent Basecase)"/>
    <x v="1"/>
    <x v="23"/>
    <s v="Fixture"/>
    <n v="1"/>
    <n v="27"/>
    <n v="0.04"/>
    <n v="315.07"/>
  </r>
  <r>
    <n v="3106"/>
    <x v="12"/>
    <x v="2"/>
    <x v="0"/>
    <n v="402174"/>
    <s v="Lighting - Energy Efficient Exit Sign (Incandescent Basecase)"/>
    <x v="1"/>
    <x v="23"/>
    <s v="Fixture"/>
    <n v="18"/>
    <n v="486"/>
    <n v="0.59"/>
    <n v="5135.17"/>
  </r>
  <r>
    <n v="3106"/>
    <x v="12"/>
    <x v="2"/>
    <x v="0"/>
    <n v="402174"/>
    <s v="Lighting - Energy Efficient Exit Sign (Incandescent Basecase)"/>
    <x v="1"/>
    <x v="23"/>
    <s v="Fixture"/>
    <n v="18"/>
    <n v="486"/>
    <n v="0.77"/>
    <n v="5515.07"/>
  </r>
  <r>
    <n v="3106"/>
    <x v="12"/>
    <x v="2"/>
    <x v="0"/>
    <n v="402174"/>
    <s v="Lighting - Energy Efficient Exit Sign (Incandescent Basecase)"/>
    <x v="1"/>
    <x v="23"/>
    <s v="Fixture"/>
    <n v="3"/>
    <n v="81"/>
    <n v="0.13"/>
    <n v="957.98"/>
  </r>
  <r>
    <n v="3106"/>
    <x v="12"/>
    <x v="2"/>
    <x v="0"/>
    <n v="402174"/>
    <s v="Lighting - Energy Efficient Exit Sign (Incandescent Basecase)"/>
    <x v="1"/>
    <x v="23"/>
    <s v="Fixture"/>
    <n v="2"/>
    <n v="54"/>
    <n v="0.08"/>
    <n v="626.49"/>
  </r>
  <r>
    <n v="3106"/>
    <x v="12"/>
    <x v="2"/>
    <x v="0"/>
    <n v="402174"/>
    <s v="Lighting - Energy Efficient Exit Sign (Incandescent Basecase)"/>
    <x v="1"/>
    <x v="23"/>
    <s v="Fixture"/>
    <n v="2"/>
    <n v="54"/>
    <n v="0.08"/>
    <n v="634.67999999999995"/>
  </r>
  <r>
    <n v="3106"/>
    <x v="12"/>
    <x v="2"/>
    <x v="0"/>
    <n v="402174"/>
    <s v="Lighting - Energy Efficient Exit Sign (Incandescent Basecase)"/>
    <x v="1"/>
    <x v="23"/>
    <s v="Fixture"/>
    <n v="2"/>
    <n v="54"/>
    <n v="0.08"/>
    <n v="626.49"/>
  </r>
  <r>
    <n v="3106"/>
    <x v="12"/>
    <x v="2"/>
    <x v="0"/>
    <n v="402174"/>
    <s v="Lighting - Energy Efficient Exit Sign (Incandescent Basecase)"/>
    <x v="1"/>
    <x v="23"/>
    <s v="Fixture"/>
    <n v="2"/>
    <n v="54"/>
    <n v="0.08"/>
    <n v="634.67999999999995"/>
  </r>
  <r>
    <n v="3106"/>
    <x v="12"/>
    <x v="2"/>
    <x v="0"/>
    <n v="402174"/>
    <s v="Lighting - Energy Efficient Exit Sign (Incandescent Basecase)"/>
    <x v="1"/>
    <x v="23"/>
    <s v="Fixture"/>
    <n v="10"/>
    <n v="270"/>
    <n v="0.42"/>
    <n v="3063.93"/>
  </r>
  <r>
    <n v="3106"/>
    <x v="12"/>
    <x v="2"/>
    <x v="0"/>
    <n v="402174"/>
    <s v="Lighting - Energy Efficient Exit Sign (Incandescent Basecase)"/>
    <x v="1"/>
    <x v="23"/>
    <s v="Fixture"/>
    <n v="2"/>
    <n v="54"/>
    <n v="0.08"/>
    <n v="626.49"/>
  </r>
  <r>
    <n v="3106"/>
    <x v="12"/>
    <x v="2"/>
    <x v="0"/>
    <n v="402174"/>
    <s v="Lighting - Energy Efficient Exit Sign (Incandescent Basecase)"/>
    <x v="1"/>
    <x v="23"/>
    <s v="Fixture"/>
    <n v="20"/>
    <n v="540"/>
    <n v="0.85"/>
    <n v="6127.86"/>
  </r>
  <r>
    <n v="3106"/>
    <x v="12"/>
    <x v="2"/>
    <x v="0"/>
    <n v="402174"/>
    <s v="Lighting - Energy Efficient Exit Sign (Incandescent Basecase)"/>
    <x v="1"/>
    <x v="23"/>
    <s v="Fixture"/>
    <n v="5"/>
    <n v="135"/>
    <n v="0.17"/>
    <n v="1533.74"/>
  </r>
  <r>
    <n v="3106"/>
    <x v="12"/>
    <x v="2"/>
    <x v="0"/>
    <n v="402174"/>
    <s v="Lighting - Energy Efficient Exit Sign (Incandescent Basecase)"/>
    <x v="1"/>
    <x v="23"/>
    <s v="Fixture"/>
    <n v="1"/>
    <n v="27"/>
    <n v="0.04"/>
    <n v="315.07"/>
  </r>
  <r>
    <n v="3106"/>
    <x v="12"/>
    <x v="2"/>
    <x v="0"/>
    <n v="402174"/>
    <s v="Lighting - Energy Efficient Exit Sign (Incandescent Basecase)"/>
    <x v="1"/>
    <x v="23"/>
    <s v="Fixture"/>
    <n v="2"/>
    <n v="54"/>
    <n v="0.08"/>
    <n v="626.49"/>
  </r>
  <r>
    <n v="3106"/>
    <x v="12"/>
    <x v="2"/>
    <x v="0"/>
    <n v="402174"/>
    <s v="Lighting - Energy Efficient Exit Sign (Incandescent Basecase)"/>
    <x v="1"/>
    <x v="23"/>
    <s v="Fixture"/>
    <n v="2"/>
    <n v="54"/>
    <n v="0.08"/>
    <n v="626.49"/>
  </r>
  <r>
    <n v="3106"/>
    <x v="12"/>
    <x v="2"/>
    <x v="0"/>
    <n v="402174"/>
    <s v="Lighting - Energy Efficient Exit Sign (Incandescent Basecase)"/>
    <x v="1"/>
    <x v="23"/>
    <s v="Fixture"/>
    <n v="8"/>
    <n v="216"/>
    <n v="0.34"/>
    <n v="2505.98"/>
  </r>
  <r>
    <n v="3106"/>
    <x v="12"/>
    <x v="2"/>
    <x v="0"/>
    <n v="402174"/>
    <s v="Lighting - Energy Efficient Exit Sign (Incandescent Basecase)"/>
    <x v="1"/>
    <x v="23"/>
    <s v="Fixture"/>
    <n v="3"/>
    <n v="81"/>
    <n v="0.13"/>
    <n v="923.51"/>
  </r>
  <r>
    <n v="3106"/>
    <x v="12"/>
    <x v="2"/>
    <x v="0"/>
    <n v="402174"/>
    <s v="Lighting - Energy Efficient Exit Sign (Incandescent Basecase)"/>
    <x v="1"/>
    <x v="23"/>
    <s v="Fixture"/>
    <n v="2"/>
    <n v="54"/>
    <n v="0.08"/>
    <n v="626.49"/>
  </r>
  <r>
    <n v="3106"/>
    <x v="12"/>
    <x v="2"/>
    <x v="0"/>
    <n v="402174"/>
    <s v="Lighting - Energy Efficient Exit Sign (Incandescent Basecase)"/>
    <x v="1"/>
    <x v="23"/>
    <s v="Fixture"/>
    <n v="3"/>
    <n v="81"/>
    <n v="0.13"/>
    <n v="1007.58"/>
  </r>
  <r>
    <n v="3106"/>
    <x v="12"/>
    <x v="2"/>
    <x v="0"/>
    <n v="402174"/>
    <s v="Lighting - Energy Efficient Exit Sign (Incandescent Basecase)"/>
    <x v="1"/>
    <x v="23"/>
    <s v="Fixture"/>
    <n v="1"/>
    <n v="27"/>
    <n v="0.04"/>
    <n v="313.24"/>
  </r>
  <r>
    <n v="3106"/>
    <x v="12"/>
    <x v="2"/>
    <x v="0"/>
    <n v="402174"/>
    <s v="Lighting - Energy Efficient Exit Sign (Incandescent Basecase)"/>
    <x v="1"/>
    <x v="23"/>
    <s v="Fixture"/>
    <n v="1"/>
    <n v="27"/>
    <n v="0.04"/>
    <n v="313.24"/>
  </r>
  <r>
    <n v="3106"/>
    <x v="12"/>
    <x v="2"/>
    <x v="0"/>
    <n v="402174"/>
    <s v="Lighting - Energy Efficient Exit Sign (Incandescent Basecase)"/>
    <x v="1"/>
    <x v="23"/>
    <s v="Fixture"/>
    <n v="34"/>
    <n v="918"/>
    <n v="1.35"/>
    <n v="10343.14"/>
  </r>
  <r>
    <n v="3106"/>
    <x v="12"/>
    <x v="2"/>
    <x v="0"/>
    <n v="402174"/>
    <s v="Lighting - Energy Efficient Exit Sign (Incandescent Basecase)"/>
    <x v="1"/>
    <x v="23"/>
    <s v="Fixture"/>
    <n v="2"/>
    <n v="54"/>
    <n v="7.0000000000000007E-2"/>
    <n v="577.97"/>
  </r>
  <r>
    <n v="3106"/>
    <x v="12"/>
    <x v="2"/>
    <x v="0"/>
    <n v="402174"/>
    <s v="Lighting - Energy Efficient Exit Sign (Incandescent Basecase)"/>
    <x v="1"/>
    <x v="23"/>
    <s v="Fixture"/>
    <n v="10"/>
    <n v="270"/>
    <n v="0.43"/>
    <n v="3173.42"/>
  </r>
  <r>
    <n v="3106"/>
    <x v="12"/>
    <x v="2"/>
    <x v="0"/>
    <n v="402174"/>
    <s v="Lighting - Energy Efficient Exit Sign (Incandescent Basecase)"/>
    <x v="1"/>
    <x v="23"/>
    <s v="Fixture"/>
    <n v="6"/>
    <n v="162"/>
    <n v="0.25"/>
    <n v="1838.35"/>
  </r>
  <r>
    <n v="3106"/>
    <x v="12"/>
    <x v="2"/>
    <x v="0"/>
    <n v="402174"/>
    <s v="Lighting - Energy Efficient Exit Sign (Incandescent Basecase)"/>
    <x v="1"/>
    <x v="23"/>
    <s v="Fixture"/>
    <n v="41"/>
    <n v="1107"/>
    <n v="1.75"/>
    <n v="12562.12"/>
  </r>
  <r>
    <n v="3106"/>
    <x v="12"/>
    <x v="2"/>
    <x v="0"/>
    <n v="402174"/>
    <s v="Lighting - Energy Efficient Exit Sign (Incandescent Basecase)"/>
    <x v="1"/>
    <x v="23"/>
    <s v="Fixture"/>
    <n v="51"/>
    <n v="1133.73"/>
    <n v="2.21"/>
    <n v="15975.65"/>
  </r>
  <r>
    <n v="3106"/>
    <x v="12"/>
    <x v="2"/>
    <x v="0"/>
    <n v="402174"/>
    <s v="Lighting - Energy Efficient Exit Sign (Incandescent Basecase)"/>
    <x v="1"/>
    <x v="23"/>
    <s v="Fixture"/>
    <n v="78"/>
    <n v="2106"/>
    <n v="2.58"/>
    <n v="22252.42"/>
  </r>
  <r>
    <n v="3106"/>
    <x v="12"/>
    <x v="2"/>
    <x v="0"/>
    <n v="402174"/>
    <s v="Lighting - Energy Efficient Exit Sign (Incandescent Basecase)"/>
    <x v="1"/>
    <x v="23"/>
    <s v="Fixture"/>
    <n v="1"/>
    <n v="27"/>
    <n v="0.04"/>
    <n v="317.33999999999997"/>
  </r>
  <r>
    <n v="3106"/>
    <x v="12"/>
    <x v="2"/>
    <x v="0"/>
    <n v="402174"/>
    <s v="Lighting - Energy Efficient Exit Sign (Incandescent Basecase)"/>
    <x v="1"/>
    <x v="23"/>
    <s v="Fixture"/>
    <n v="3"/>
    <n v="81"/>
    <n v="0.13"/>
    <n v="939.74"/>
  </r>
  <r>
    <n v="3106"/>
    <x v="12"/>
    <x v="2"/>
    <x v="0"/>
    <n v="402174"/>
    <s v="Lighting - Energy Efficient Exit Sign (Incandescent Basecase)"/>
    <x v="1"/>
    <x v="23"/>
    <s v="Fixture"/>
    <n v="34"/>
    <n v="918"/>
    <n v="1.47"/>
    <n v="11132.93"/>
  </r>
  <r>
    <n v="3106"/>
    <x v="12"/>
    <x v="2"/>
    <x v="0"/>
    <n v="402174"/>
    <s v="Lighting - Energy Efficient Exit Sign (Incandescent Basecase)"/>
    <x v="1"/>
    <x v="23"/>
    <s v="Fixture"/>
    <n v="2"/>
    <n v="54"/>
    <n v="0.08"/>
    <n v="630.14"/>
  </r>
  <r>
    <n v="3106"/>
    <x v="12"/>
    <x v="2"/>
    <x v="0"/>
    <n v="402174"/>
    <s v="Lighting - Energy Efficient Exit Sign (Incandescent Basecase)"/>
    <x v="1"/>
    <x v="23"/>
    <s v="Fixture"/>
    <n v="8"/>
    <n v="216"/>
    <n v="0.34"/>
    <n v="2451.14"/>
  </r>
  <r>
    <n v="3106"/>
    <x v="12"/>
    <x v="2"/>
    <x v="0"/>
    <n v="402174"/>
    <s v="Lighting - Energy Efficient Exit Sign (Incandescent Basecase)"/>
    <x v="1"/>
    <x v="23"/>
    <s v="Fixture"/>
    <n v="2"/>
    <n v="54"/>
    <n v="0.08"/>
    <n v="630.14"/>
  </r>
  <r>
    <n v="3106"/>
    <x v="12"/>
    <x v="2"/>
    <x v="0"/>
    <n v="402174"/>
    <s v="Lighting - Energy Efficient Exit Sign (Incandescent Basecase)"/>
    <x v="1"/>
    <x v="23"/>
    <s v="Fixture"/>
    <n v="2"/>
    <n v="54"/>
    <n v="0.08"/>
    <n v="596.32000000000005"/>
  </r>
  <r>
    <n v="3106"/>
    <x v="12"/>
    <x v="2"/>
    <x v="0"/>
    <n v="402174"/>
    <s v="Lighting - Energy Efficient Exit Sign (Incandescent Basecase)"/>
    <x v="1"/>
    <x v="23"/>
    <s v="Fixture"/>
    <n v="9"/>
    <n v="243"/>
    <n v="0.39"/>
    <n v="2819.23"/>
  </r>
  <r>
    <n v="3106"/>
    <x v="12"/>
    <x v="2"/>
    <x v="0"/>
    <n v="402174"/>
    <s v="Lighting - Energy Efficient Exit Sign (Incandescent Basecase)"/>
    <x v="1"/>
    <x v="23"/>
    <s v="Fixture"/>
    <n v="4"/>
    <n v="108"/>
    <n v="0.17"/>
    <n v="1252.99"/>
  </r>
  <r>
    <n v="3106"/>
    <x v="12"/>
    <x v="2"/>
    <x v="0"/>
    <n v="402174"/>
    <s v="Lighting - Energy Efficient Exit Sign (Incandescent Basecase)"/>
    <x v="1"/>
    <x v="23"/>
    <s v="Fixture"/>
    <n v="68"/>
    <n v="1836"/>
    <n v="2.91"/>
    <n v="22654.11"/>
  </r>
  <r>
    <n v="3106"/>
    <x v="12"/>
    <x v="2"/>
    <x v="0"/>
    <n v="402174"/>
    <s v="Lighting - Energy Efficient Exit Sign (Incandescent Basecase)"/>
    <x v="1"/>
    <x v="23"/>
    <s v="Fixture"/>
    <n v="2"/>
    <n v="54"/>
    <n v="0.08"/>
    <n v="626.49"/>
  </r>
  <r>
    <n v="3106"/>
    <x v="12"/>
    <x v="2"/>
    <x v="0"/>
    <n v="402174"/>
    <s v="Lighting - Energy Efficient Exit Sign (Incandescent Basecase)"/>
    <x v="1"/>
    <x v="23"/>
    <s v="Fixture"/>
    <n v="2"/>
    <n v="54"/>
    <n v="0.08"/>
    <n v="629.91999999999996"/>
  </r>
  <r>
    <n v="3106"/>
    <x v="12"/>
    <x v="2"/>
    <x v="0"/>
    <n v="402174"/>
    <s v="Lighting - Energy Efficient Exit Sign (Incandescent Basecase)"/>
    <x v="1"/>
    <x v="23"/>
    <s v="Fixture"/>
    <n v="1"/>
    <n v="27"/>
    <n v="0.04"/>
    <n v="314.95999999999998"/>
  </r>
  <r>
    <n v="3106"/>
    <x v="12"/>
    <x v="2"/>
    <x v="0"/>
    <n v="402174"/>
    <s v="Lighting - Energy Efficient Exit Sign (Incandescent Basecase)"/>
    <x v="1"/>
    <x v="23"/>
    <s v="Fixture"/>
    <n v="15"/>
    <n v="405"/>
    <n v="0.67"/>
    <n v="4955.8599999999997"/>
  </r>
  <r>
    <n v="3106"/>
    <x v="12"/>
    <x v="2"/>
    <x v="0"/>
    <n v="402174"/>
    <s v="Lighting - Energy Efficient Exit Sign (Incandescent Basecase)"/>
    <x v="1"/>
    <x v="23"/>
    <s v="Fixture"/>
    <n v="38"/>
    <n v="1026"/>
    <n v="1.71"/>
    <n v="12554.87"/>
  </r>
  <r>
    <n v="3106"/>
    <x v="12"/>
    <x v="2"/>
    <x v="0"/>
    <n v="402174"/>
    <s v="Lighting - Energy Efficient Exit Sign (Incandescent Basecase)"/>
    <x v="1"/>
    <x v="23"/>
    <s v="Fixture"/>
    <n v="62"/>
    <n v="1674"/>
    <n v="2.79"/>
    <n v="20484.259999999998"/>
  </r>
  <r>
    <n v="3106"/>
    <x v="12"/>
    <x v="2"/>
    <x v="0"/>
    <n v="402174"/>
    <s v="Lighting - Energy Efficient Exit Sign (Incandescent Basecase)"/>
    <x v="1"/>
    <x v="23"/>
    <s v="Fixture"/>
    <n v="38"/>
    <n v="1026"/>
    <n v="1.51"/>
    <n v="11611.73"/>
  </r>
  <r>
    <n v="3106"/>
    <x v="12"/>
    <x v="2"/>
    <x v="0"/>
    <n v="402174"/>
    <s v="Lighting - Energy Efficient Exit Sign (Incandescent Basecase)"/>
    <x v="1"/>
    <x v="23"/>
    <s v="Fixture"/>
    <n v="2"/>
    <n v="54"/>
    <n v="0.08"/>
    <n v="634.67999999999995"/>
  </r>
  <r>
    <n v="3106"/>
    <x v="12"/>
    <x v="2"/>
    <x v="0"/>
    <n v="402174"/>
    <s v="Lighting - Energy Efficient Exit Sign (Incandescent Basecase)"/>
    <x v="1"/>
    <x v="23"/>
    <s v="Fixture"/>
    <n v="4"/>
    <n v="108"/>
    <n v="0.17"/>
    <n v="1309.75"/>
  </r>
  <r>
    <n v="3106"/>
    <x v="12"/>
    <x v="2"/>
    <x v="0"/>
    <n v="402174"/>
    <s v="Lighting - Energy Efficient Exit Sign (Incandescent Basecase)"/>
    <x v="1"/>
    <x v="23"/>
    <s v="Fixture"/>
    <n v="2"/>
    <n v="54"/>
    <n v="7.0000000000000007E-2"/>
    <n v="607.55999999999995"/>
  </r>
  <r>
    <n v="3106"/>
    <x v="12"/>
    <x v="2"/>
    <x v="0"/>
    <n v="402174"/>
    <s v="Lighting - Energy Efficient Exit Sign (Incandescent Basecase)"/>
    <x v="1"/>
    <x v="23"/>
    <s v="Fixture"/>
    <n v="5"/>
    <n v="135"/>
    <n v="0.21"/>
    <n v="1591.95"/>
  </r>
  <r>
    <n v="3106"/>
    <x v="12"/>
    <x v="2"/>
    <x v="0"/>
    <n v="402174"/>
    <s v="Lighting - Energy Efficient Exit Sign (Incandescent Basecase)"/>
    <x v="1"/>
    <x v="23"/>
    <s v="Fixture"/>
    <n v="5"/>
    <n v="135"/>
    <n v="0.21"/>
    <n v="1586.71"/>
  </r>
  <r>
    <n v="3106"/>
    <x v="12"/>
    <x v="2"/>
    <x v="0"/>
    <n v="402174"/>
    <s v="Lighting - Energy Efficient Exit Sign (Incandescent Basecase)"/>
    <x v="1"/>
    <x v="23"/>
    <s v="Fixture"/>
    <n v="5"/>
    <n v="135"/>
    <n v="0.21"/>
    <n v="1586.71"/>
  </r>
  <r>
    <n v="3106"/>
    <x v="12"/>
    <x v="0"/>
    <x v="0"/>
    <n v="402340"/>
    <s v="Lighting-Time Clocks - Tr1"/>
    <x v="5"/>
    <x v="52"/>
    <s v="Time Clock"/>
    <n v="1"/>
    <n v="60"/>
    <n v="0"/>
    <n v="474.24"/>
  </r>
  <r>
    <n v="3106"/>
    <x v="12"/>
    <x v="0"/>
    <x v="0"/>
    <n v="402340"/>
    <s v="Lighting-Time Clocks - Tr1"/>
    <x v="5"/>
    <x v="52"/>
    <s v="Time Clock"/>
    <n v="1"/>
    <n v="60"/>
    <n v="0"/>
    <n v="474.24"/>
  </r>
  <r>
    <n v="3106"/>
    <x v="12"/>
    <x v="2"/>
    <x v="0"/>
    <n v="402146"/>
    <s v="Lighting - Time Clocks"/>
    <x v="5"/>
    <x v="52"/>
    <s v="Time Clock"/>
    <n v="2"/>
    <n v="72"/>
    <n v="0"/>
    <n v="948.48"/>
  </r>
  <r>
    <n v="3106"/>
    <x v="12"/>
    <x v="2"/>
    <x v="0"/>
    <n v="402146"/>
    <s v="Lighting - Time Clocks"/>
    <x v="5"/>
    <x v="52"/>
    <s v="Time Clock"/>
    <n v="10"/>
    <n v="360"/>
    <n v="0"/>
    <n v="4742.3999999999996"/>
  </r>
  <r>
    <n v="3106"/>
    <x v="12"/>
    <x v="2"/>
    <x v="0"/>
    <n v="402146"/>
    <s v="Lighting - Time Clocks"/>
    <x v="5"/>
    <x v="52"/>
    <s v="Time Clock"/>
    <n v="2"/>
    <n v="72"/>
    <n v="0"/>
    <n v="948.48"/>
  </r>
  <r>
    <n v="3106"/>
    <x v="12"/>
    <x v="2"/>
    <x v="0"/>
    <n v="402146"/>
    <s v="Lighting - Time Clocks"/>
    <x v="5"/>
    <x v="52"/>
    <s v="Time Clock"/>
    <n v="2"/>
    <n v="72"/>
    <n v="0"/>
    <n v="948.48"/>
  </r>
  <r>
    <n v="3106"/>
    <x v="12"/>
    <x v="2"/>
    <x v="0"/>
    <n v="402146"/>
    <s v="Lighting - Time Clocks"/>
    <x v="5"/>
    <x v="52"/>
    <s v="Time Clock"/>
    <n v="1"/>
    <n v="36"/>
    <n v="0"/>
    <n v="474.24"/>
  </r>
  <r>
    <n v="3106"/>
    <x v="12"/>
    <x v="2"/>
    <x v="0"/>
    <n v="402146"/>
    <s v="Lighting - Time Clocks"/>
    <x v="5"/>
    <x v="52"/>
    <s v="Time Clock"/>
    <n v="3"/>
    <n v="108"/>
    <n v="0"/>
    <n v="1422.72"/>
  </r>
  <r>
    <n v="3106"/>
    <x v="12"/>
    <x v="2"/>
    <x v="0"/>
    <n v="402146"/>
    <s v="Lighting - Time Clocks"/>
    <x v="5"/>
    <x v="52"/>
    <s v="Time Clock"/>
    <n v="2"/>
    <n v="72"/>
    <n v="0"/>
    <n v="948.48"/>
  </r>
  <r>
    <n v="3106"/>
    <x v="12"/>
    <x v="2"/>
    <x v="0"/>
    <n v="402146"/>
    <s v="Lighting - Time Clocks"/>
    <x v="5"/>
    <x v="52"/>
    <s v="Time Clock"/>
    <n v="1"/>
    <n v="36"/>
    <n v="0"/>
    <n v="474.24"/>
  </r>
  <r>
    <n v="3106"/>
    <x v="12"/>
    <x v="2"/>
    <x v="0"/>
    <n v="402146"/>
    <s v="Lighting - Time Clocks"/>
    <x v="5"/>
    <x v="52"/>
    <s v="Time Clock"/>
    <n v="1"/>
    <n v="36"/>
    <n v="0"/>
    <n v="474.24"/>
  </r>
  <r>
    <n v="3106"/>
    <x v="12"/>
    <x v="2"/>
    <x v="0"/>
    <n v="402146"/>
    <s v="Lighting - Time Clocks"/>
    <x v="5"/>
    <x v="52"/>
    <s v="Time Clock"/>
    <n v="1"/>
    <n v="36"/>
    <n v="0"/>
    <n v="474.24"/>
  </r>
  <r>
    <n v="3220"/>
    <x v="13"/>
    <x v="3"/>
    <x v="0"/>
    <n v="409028"/>
    <s v="Lighting - Exterior LED"/>
    <x v="1"/>
    <x v="29"/>
    <s v="kWh"/>
    <n v="1"/>
    <n v="946.04"/>
    <n v="2.0699999999999998"/>
    <n v="12870.72"/>
  </r>
  <r>
    <n v="3220"/>
    <x v="13"/>
    <x v="3"/>
    <x v="0"/>
    <n v="409028"/>
    <s v="Lighting - Exterior LED"/>
    <x v="1"/>
    <x v="29"/>
    <s v="kWh"/>
    <n v="1"/>
    <n v="193.07"/>
    <n v="0"/>
    <n v="3475.17"/>
  </r>
  <r>
    <n v="3220"/>
    <x v="13"/>
    <x v="3"/>
    <x v="0"/>
    <n v="409028"/>
    <s v="Lighting - Exterior LED"/>
    <x v="1"/>
    <x v="29"/>
    <s v="kWh"/>
    <n v="1"/>
    <n v="193.6"/>
    <n v="0"/>
    <n v="3483.9"/>
  </r>
  <r>
    <n v="3220"/>
    <x v="13"/>
    <x v="3"/>
    <x v="0"/>
    <n v="409028"/>
    <s v="Lighting - Exterior LED"/>
    <x v="1"/>
    <x v="29"/>
    <s v="kWh"/>
    <n v="1"/>
    <n v="241.33"/>
    <n v="0"/>
    <n v="4343.3999999999996"/>
  </r>
  <r>
    <n v="3220"/>
    <x v="13"/>
    <x v="3"/>
    <x v="0"/>
    <n v="409028"/>
    <s v="Lighting - Exterior LED"/>
    <x v="1"/>
    <x v="29"/>
    <s v="kWh"/>
    <n v="1"/>
    <n v="241.33"/>
    <n v="0"/>
    <n v="4343.3999999999996"/>
  </r>
  <r>
    <n v="3220"/>
    <x v="13"/>
    <x v="3"/>
    <x v="0"/>
    <n v="409028"/>
    <s v="Lighting - Exterior LED"/>
    <x v="1"/>
    <x v="29"/>
    <s v="kWh"/>
    <n v="1"/>
    <n v="193.07"/>
    <n v="0"/>
    <n v="3475.17"/>
  </r>
  <r>
    <n v="3220"/>
    <x v="13"/>
    <x v="3"/>
    <x v="0"/>
    <n v="409028"/>
    <s v="Lighting - Exterior LED"/>
    <x v="1"/>
    <x v="29"/>
    <s v="kWh"/>
    <n v="1"/>
    <n v="289.60000000000002"/>
    <n v="0"/>
    <n v="5212.8"/>
  </r>
  <r>
    <n v="3220"/>
    <x v="13"/>
    <x v="3"/>
    <x v="0"/>
    <n v="409028"/>
    <s v="Lighting - Exterior LED"/>
    <x v="1"/>
    <x v="29"/>
    <s v="kWh"/>
    <n v="1"/>
    <n v="741.28"/>
    <n v="0"/>
    <n v="13342.5"/>
  </r>
  <r>
    <n v="3220"/>
    <x v="13"/>
    <x v="3"/>
    <x v="0"/>
    <n v="409028"/>
    <s v="Lighting - Exterior LED"/>
    <x v="1"/>
    <x v="29"/>
    <s v="kWh"/>
    <n v="1"/>
    <n v="21.44"/>
    <n v="0"/>
    <n v="235.8"/>
  </r>
  <r>
    <n v="3220"/>
    <x v="13"/>
    <x v="3"/>
    <x v="0"/>
    <n v="462182"/>
    <s v="Pilot: Lighting - Exterior LED"/>
    <x v="1"/>
    <x v="29"/>
    <s v="kWh"/>
    <n v="1"/>
    <n v="18.170000000000002"/>
    <n v="0"/>
    <n v="204.3"/>
  </r>
  <r>
    <n v="3220"/>
    <x v="13"/>
    <x v="3"/>
    <x v="0"/>
    <n v="462182"/>
    <s v="Pilot: Lighting - Exterior LED"/>
    <x v="1"/>
    <x v="29"/>
    <s v="kWh"/>
    <n v="1"/>
    <n v="501.18"/>
    <n v="0"/>
    <n v="5637.6"/>
  </r>
  <r>
    <n v="3220"/>
    <x v="13"/>
    <x v="3"/>
    <x v="0"/>
    <n v="411018"/>
    <s v="Lighting - Exterior Lighting Fixtures"/>
    <x v="3"/>
    <x v="2"/>
    <s v="kWh"/>
    <n v="1"/>
    <n v="111.93"/>
    <n v="0"/>
    <n v="2014.74"/>
  </r>
  <r>
    <n v="3220"/>
    <x v="13"/>
    <x v="3"/>
    <x v="0"/>
    <n v="411018"/>
    <s v="Lighting - Exterior Lighting Fixtures"/>
    <x v="3"/>
    <x v="2"/>
    <s v="kWh"/>
    <n v="1"/>
    <n v="86.1"/>
    <n v="0"/>
    <n v="1549.8"/>
  </r>
  <r>
    <n v="3220"/>
    <x v="13"/>
    <x v="3"/>
    <x v="0"/>
    <n v="411018"/>
    <s v="Lighting - Exterior Lighting Fixtures"/>
    <x v="3"/>
    <x v="2"/>
    <s v="kWh"/>
    <n v="1"/>
    <n v="120.54"/>
    <n v="0"/>
    <n v="2169.7199999999998"/>
  </r>
  <r>
    <n v="3220"/>
    <x v="13"/>
    <x v="3"/>
    <x v="0"/>
    <n v="411018"/>
    <s v="Lighting - Exterior Lighting Fixtures"/>
    <x v="3"/>
    <x v="2"/>
    <s v="kWh"/>
    <n v="1"/>
    <n v="137.76"/>
    <n v="0"/>
    <n v="2479.6799999999998"/>
  </r>
  <r>
    <n v="3220"/>
    <x v="13"/>
    <x v="3"/>
    <x v="0"/>
    <n v="411018"/>
    <s v="Lighting - Exterior Lighting Fixtures"/>
    <x v="3"/>
    <x v="2"/>
    <s v="kWh"/>
    <n v="1"/>
    <n v="344.4"/>
    <n v="0"/>
    <n v="6199.2"/>
  </r>
  <r>
    <n v="3220"/>
    <x v="13"/>
    <x v="3"/>
    <x v="0"/>
    <n v="411018"/>
    <s v="Lighting - Exterior Lighting Fixtures"/>
    <x v="3"/>
    <x v="2"/>
    <s v="kWh"/>
    <n v="1"/>
    <n v="111.93"/>
    <n v="0"/>
    <n v="2014.74"/>
  </r>
  <r>
    <n v="3220"/>
    <x v="13"/>
    <x v="3"/>
    <x v="0"/>
    <n v="411018"/>
    <s v="Lighting - Exterior Lighting Fixtures"/>
    <x v="3"/>
    <x v="2"/>
    <s v="kWh"/>
    <n v="1"/>
    <n v="576.87"/>
    <n v="0"/>
    <n v="10383.66"/>
  </r>
  <r>
    <n v="3220"/>
    <x v="13"/>
    <x v="3"/>
    <x v="0"/>
    <n v="411018"/>
    <s v="Lighting - Exterior Lighting Fixtures"/>
    <x v="3"/>
    <x v="2"/>
    <s v="kWh"/>
    <n v="1"/>
    <n v="912.91"/>
    <n v="2.0699999999999998"/>
    <n v="12292.29"/>
  </r>
  <r>
    <n v="3220"/>
    <x v="13"/>
    <x v="3"/>
    <x v="0"/>
    <n v="411018"/>
    <s v="Lighting - Exterior Lighting Fixtures"/>
    <x v="3"/>
    <x v="2"/>
    <s v="kWh"/>
    <n v="1"/>
    <n v="180.81"/>
    <n v="0"/>
    <n v="3254.58"/>
  </r>
  <r>
    <n v="3220"/>
    <x v="13"/>
    <x v="3"/>
    <x v="0"/>
    <n v="411018"/>
    <s v="Lighting - Exterior Lighting Fixtures"/>
    <x v="3"/>
    <x v="2"/>
    <s v="kWh"/>
    <n v="1"/>
    <n v="15154.69"/>
    <n v="36.81"/>
    <n v="199092.42"/>
  </r>
  <r>
    <n v="3220"/>
    <x v="13"/>
    <x v="3"/>
    <x v="0"/>
    <n v="411018"/>
    <s v="Lighting - Exterior Lighting Fixtures"/>
    <x v="3"/>
    <x v="2"/>
    <s v="kWh"/>
    <n v="1"/>
    <n v="720.97"/>
    <n v="1.2"/>
    <n v="10565.37"/>
  </r>
  <r>
    <n v="3220"/>
    <x v="13"/>
    <x v="3"/>
    <x v="0"/>
    <n v="411018"/>
    <s v="Lighting - Exterior Lighting Fixtures"/>
    <x v="3"/>
    <x v="2"/>
    <s v="kWh"/>
    <n v="1"/>
    <n v="9619.5300000000007"/>
    <n v="15.09"/>
    <n v="142965.45000000001"/>
  </r>
  <r>
    <n v="3220"/>
    <x v="13"/>
    <x v="3"/>
    <x v="0"/>
    <n v="411018"/>
    <s v="Lighting - Exterior Lighting Fixtures"/>
    <x v="3"/>
    <x v="2"/>
    <s v="kWh"/>
    <n v="1"/>
    <n v="720.97"/>
    <n v="1.2"/>
    <n v="10565.37"/>
  </r>
  <r>
    <n v="3220"/>
    <x v="13"/>
    <x v="3"/>
    <x v="0"/>
    <n v="411018"/>
    <s v="Lighting - Exterior Lighting Fixtures"/>
    <x v="3"/>
    <x v="2"/>
    <s v="kWh"/>
    <n v="1"/>
    <n v="11418.24"/>
    <n v="0.9"/>
    <n v="42818.400000000001"/>
  </r>
  <r>
    <n v="3220"/>
    <x v="13"/>
    <x v="3"/>
    <x v="0"/>
    <n v="411018"/>
    <s v="Lighting - Exterior Lighting Fixtures"/>
    <x v="3"/>
    <x v="2"/>
    <s v="kWh"/>
    <n v="1"/>
    <n v="553.64"/>
    <n v="0"/>
    <n v="9964.7999999999993"/>
  </r>
  <r>
    <n v="3220"/>
    <x v="13"/>
    <x v="3"/>
    <x v="0"/>
    <n v="411018"/>
    <s v="Lighting - Exterior Lighting Fixtures"/>
    <x v="3"/>
    <x v="2"/>
    <s v="kWh"/>
    <n v="1"/>
    <n v="2218.9699999999998"/>
    <n v="0"/>
    <n v="28529.1"/>
  </r>
  <r>
    <n v="3220"/>
    <x v="13"/>
    <x v="3"/>
    <x v="0"/>
    <n v="411018"/>
    <s v="Lighting - Exterior Lighting Fixtures"/>
    <x v="3"/>
    <x v="2"/>
    <s v="kWh"/>
    <n v="1"/>
    <n v="1530.85"/>
    <n v="0"/>
    <n v="27555.21"/>
  </r>
  <r>
    <n v="3220"/>
    <x v="13"/>
    <x v="3"/>
    <x v="0"/>
    <n v="462200"/>
    <s v="Pilot: Lighting - Exterior Lighting Fixtures"/>
    <x v="3"/>
    <x v="16"/>
    <s v="kWh"/>
    <n v="1"/>
    <n v="756.2"/>
    <n v="0"/>
    <n v="22685.4"/>
  </r>
  <r>
    <n v="3220"/>
    <x v="13"/>
    <x v="3"/>
    <x v="0"/>
    <n v="462200"/>
    <s v="Pilot: Lighting - Exterior Lighting Fixtures"/>
    <x v="3"/>
    <x v="16"/>
    <s v="kWh"/>
    <n v="1"/>
    <n v="230.26"/>
    <n v="0"/>
    <n v="6907.5"/>
  </r>
  <r>
    <n v="3220"/>
    <x v="13"/>
    <x v="3"/>
    <x v="0"/>
    <n v="447262"/>
    <s v="Lighting - Interior Linear Fixtures "/>
    <x v="4"/>
    <x v="8"/>
    <s v="kWh"/>
    <n v="1"/>
    <n v="2823.85"/>
    <n v="11.83"/>
    <n v="27159.3"/>
  </r>
  <r>
    <n v="3220"/>
    <x v="13"/>
    <x v="3"/>
    <x v="0"/>
    <n v="447262"/>
    <s v="Lighting - Interior Linear Fixtures "/>
    <x v="4"/>
    <x v="8"/>
    <s v="kWh"/>
    <n v="1"/>
    <n v="964.54"/>
    <n v="1.8"/>
    <n v="13203"/>
  </r>
  <r>
    <n v="3220"/>
    <x v="13"/>
    <x v="3"/>
    <x v="0"/>
    <n v="447262"/>
    <s v="Lighting - Interior Linear Fixtures "/>
    <x v="4"/>
    <x v="8"/>
    <s v="kWh"/>
    <n v="1"/>
    <n v="2589.86"/>
    <n v="7.2"/>
    <n v="32145.3"/>
  </r>
  <r>
    <n v="3220"/>
    <x v="13"/>
    <x v="3"/>
    <x v="0"/>
    <n v="447262"/>
    <s v="Lighting - Interior Linear Fixtures "/>
    <x v="4"/>
    <x v="8"/>
    <s v="kWh"/>
    <n v="1"/>
    <n v="338.46"/>
    <n v="0"/>
    <n v="6092.19"/>
  </r>
  <r>
    <n v="3220"/>
    <x v="13"/>
    <x v="3"/>
    <x v="0"/>
    <n v="447262"/>
    <s v="Lighting - Interior Linear Fixtures "/>
    <x v="4"/>
    <x v="8"/>
    <s v="kWh"/>
    <n v="1"/>
    <n v="993.73"/>
    <n v="0"/>
    <n v="17887.14"/>
  </r>
  <r>
    <n v="3220"/>
    <x v="13"/>
    <x v="3"/>
    <x v="0"/>
    <n v="447262"/>
    <s v="Lighting - Interior Linear Fixtures "/>
    <x v="4"/>
    <x v="8"/>
    <s v="kWh"/>
    <n v="1"/>
    <n v="0"/>
    <n v="0.9"/>
    <n v="2614.5"/>
  </r>
  <r>
    <n v="3220"/>
    <x v="13"/>
    <x v="3"/>
    <x v="0"/>
    <n v="447262"/>
    <s v="Lighting - Interior Linear Fixtures "/>
    <x v="4"/>
    <x v="8"/>
    <s v="kWh"/>
    <n v="1"/>
    <n v="4992.96"/>
    <n v="3.6"/>
    <n v="18723.599999999999"/>
  </r>
  <r>
    <n v="3220"/>
    <x v="13"/>
    <x v="3"/>
    <x v="0"/>
    <n v="447262"/>
    <s v="Lighting - Interior Linear Fixtures "/>
    <x v="4"/>
    <x v="8"/>
    <s v="kWh"/>
    <n v="1"/>
    <n v="1433.95"/>
    <n v="10.08"/>
    <n v="16694.099999999999"/>
  </r>
  <r>
    <n v="3220"/>
    <x v="13"/>
    <x v="3"/>
    <x v="0"/>
    <n v="447262"/>
    <s v="Lighting - Interior Linear Fixtures "/>
    <x v="4"/>
    <x v="8"/>
    <s v="kWh"/>
    <n v="1"/>
    <n v="432.76"/>
    <n v="0"/>
    <n v="7789.59"/>
  </r>
  <r>
    <n v="3220"/>
    <x v="13"/>
    <x v="3"/>
    <x v="0"/>
    <n v="447262"/>
    <s v="Lighting - Interior Linear Fixtures "/>
    <x v="4"/>
    <x v="8"/>
    <s v="kWh"/>
    <n v="1"/>
    <n v="16610.64"/>
    <n v="42.3"/>
    <n v="149495.4"/>
  </r>
  <r>
    <n v="3220"/>
    <x v="13"/>
    <x v="3"/>
    <x v="0"/>
    <n v="447262"/>
    <s v="Lighting - Interior Linear Fixtures "/>
    <x v="4"/>
    <x v="8"/>
    <s v="kWh"/>
    <n v="1"/>
    <n v="1093.6500000000001"/>
    <n v="1.8"/>
    <n v="15365.7"/>
  </r>
  <r>
    <n v="3220"/>
    <x v="13"/>
    <x v="3"/>
    <x v="0"/>
    <n v="447262"/>
    <s v="Lighting - Interior Linear Fixtures "/>
    <x v="4"/>
    <x v="8"/>
    <s v="kWh"/>
    <n v="1"/>
    <n v="13592.1"/>
    <n v="45"/>
    <n v="171624.6"/>
  </r>
  <r>
    <n v="3220"/>
    <x v="13"/>
    <x v="3"/>
    <x v="0"/>
    <n v="462195"/>
    <s v="Pilot: Lighting - Interior Linear Fixtures"/>
    <x v="4"/>
    <x v="53"/>
    <s v="kWh"/>
    <n v="1"/>
    <n v="854.11"/>
    <n v="0"/>
    <n v="25623"/>
  </r>
  <r>
    <n v="3220"/>
    <x v="13"/>
    <x v="3"/>
    <x v="0"/>
    <n v="462199"/>
    <s v="Pilot: Lighting - Other Interior lighting"/>
    <x v="3"/>
    <x v="53"/>
    <s v="kWh"/>
    <n v="1"/>
    <n v="2499.1799999999998"/>
    <n v="7.2"/>
    <n v="49175.1"/>
  </r>
  <r>
    <n v="3220"/>
    <x v="13"/>
    <x v="3"/>
    <x v="0"/>
    <n v="447260"/>
    <s v="Lighting - Interior LED "/>
    <x v="1"/>
    <x v="32"/>
    <s v="kWh"/>
    <n v="1"/>
    <n v="447.17"/>
    <n v="1.1399999999999999"/>
    <n v="5762.97"/>
  </r>
  <r>
    <n v="3220"/>
    <x v="13"/>
    <x v="3"/>
    <x v="0"/>
    <n v="447260"/>
    <s v="Lighting - Interior LED "/>
    <x v="1"/>
    <x v="32"/>
    <s v="kWh"/>
    <n v="1"/>
    <n v="894.83"/>
    <n v="1.49"/>
    <n v="13118.94"/>
  </r>
  <r>
    <n v="3220"/>
    <x v="13"/>
    <x v="3"/>
    <x v="0"/>
    <n v="447260"/>
    <s v="Lighting - Interior LED "/>
    <x v="1"/>
    <x v="32"/>
    <s v="kWh"/>
    <n v="1"/>
    <n v="183.27"/>
    <n v="0.46"/>
    <n v="2362.77"/>
  </r>
  <r>
    <n v="3220"/>
    <x v="13"/>
    <x v="3"/>
    <x v="0"/>
    <n v="447260"/>
    <s v="Lighting - Interior LED "/>
    <x v="1"/>
    <x v="32"/>
    <s v="kWh"/>
    <n v="1"/>
    <n v="267.81"/>
    <n v="0.53"/>
    <n v="3758.58"/>
  </r>
  <r>
    <n v="3220"/>
    <x v="13"/>
    <x v="3"/>
    <x v="0"/>
    <n v="447260"/>
    <s v="Lighting - Interior LED "/>
    <x v="1"/>
    <x v="32"/>
    <s v="kWh"/>
    <n v="1"/>
    <n v="121.47"/>
    <n v="0.24"/>
    <n v="1700.46"/>
  </r>
  <r>
    <n v="3220"/>
    <x v="13"/>
    <x v="3"/>
    <x v="0"/>
    <n v="447260"/>
    <s v="Lighting - Interior LED "/>
    <x v="1"/>
    <x v="32"/>
    <s v="kWh"/>
    <n v="1"/>
    <n v="341.22"/>
    <n v="0.67"/>
    <n v="4792.1400000000003"/>
  </r>
  <r>
    <n v="3220"/>
    <x v="13"/>
    <x v="3"/>
    <x v="0"/>
    <n v="447260"/>
    <s v="Lighting - Interior LED "/>
    <x v="1"/>
    <x v="32"/>
    <s v="kWh"/>
    <n v="1"/>
    <n v="462.7"/>
    <n v="0.91"/>
    <n v="6492.51"/>
  </r>
  <r>
    <n v="3220"/>
    <x v="13"/>
    <x v="3"/>
    <x v="0"/>
    <n v="447260"/>
    <s v="Lighting - Interior LED "/>
    <x v="1"/>
    <x v="32"/>
    <s v="kWh"/>
    <n v="1"/>
    <n v="136.47999999999999"/>
    <n v="0.27"/>
    <n v="1934.55"/>
  </r>
  <r>
    <n v="3220"/>
    <x v="13"/>
    <x v="3"/>
    <x v="0"/>
    <n v="447260"/>
    <s v="Lighting - Interior LED "/>
    <x v="1"/>
    <x v="32"/>
    <s v="kWh"/>
    <n v="1"/>
    <n v="221.25"/>
    <n v="0.44"/>
    <n v="3100.5"/>
  </r>
  <r>
    <n v="3220"/>
    <x v="13"/>
    <x v="3"/>
    <x v="0"/>
    <n v="447260"/>
    <s v="Lighting - Interior LED "/>
    <x v="1"/>
    <x v="32"/>
    <s v="kWh"/>
    <n v="1"/>
    <n v="3050.52"/>
    <n v="7.8"/>
    <n v="39303.269999999997"/>
  </r>
  <r>
    <n v="3220"/>
    <x v="13"/>
    <x v="3"/>
    <x v="0"/>
    <n v="447260"/>
    <s v="Lighting - Interior LED "/>
    <x v="1"/>
    <x v="32"/>
    <s v="kWh"/>
    <n v="1"/>
    <n v="1594.07"/>
    <n v="4.07"/>
    <n v="20539.169999999998"/>
  </r>
  <r>
    <n v="3220"/>
    <x v="13"/>
    <x v="3"/>
    <x v="0"/>
    <n v="447260"/>
    <s v="Lighting - Interior LED "/>
    <x v="1"/>
    <x v="32"/>
    <s v="kWh"/>
    <n v="1"/>
    <n v="1672.58"/>
    <n v="5.13"/>
    <n v="19828.439999999999"/>
  </r>
  <r>
    <n v="3220"/>
    <x v="13"/>
    <x v="3"/>
    <x v="0"/>
    <n v="447260"/>
    <s v="Lighting - Interior LED "/>
    <x v="1"/>
    <x v="32"/>
    <s v="kWh"/>
    <n v="1"/>
    <n v="1857.98"/>
    <n v="5.7"/>
    <n v="22031.64"/>
  </r>
  <r>
    <n v="3220"/>
    <x v="13"/>
    <x v="3"/>
    <x v="0"/>
    <n v="447260"/>
    <s v="Lighting - Interior LED "/>
    <x v="1"/>
    <x v="32"/>
    <s v="kWh"/>
    <n v="1"/>
    <n v="4280.38"/>
    <n v="13.14"/>
    <n v="50748.75"/>
  </r>
  <r>
    <n v="3220"/>
    <x v="13"/>
    <x v="3"/>
    <x v="0"/>
    <n v="447260"/>
    <s v="Lighting - Interior LED "/>
    <x v="1"/>
    <x v="32"/>
    <s v="kWh"/>
    <n v="1"/>
    <n v="3570.98"/>
    <n v="9.1300000000000008"/>
    <n v="46007.55"/>
  </r>
  <r>
    <n v="3220"/>
    <x v="13"/>
    <x v="3"/>
    <x v="0"/>
    <n v="447260"/>
    <s v="Lighting - Interior LED "/>
    <x v="1"/>
    <x v="32"/>
    <s v="kWh"/>
    <n v="1"/>
    <n v="328.44"/>
    <n v="1"/>
    <n v="3895.83"/>
  </r>
  <r>
    <n v="3220"/>
    <x v="13"/>
    <x v="3"/>
    <x v="0"/>
    <n v="447260"/>
    <s v="Lighting - Interior LED "/>
    <x v="1"/>
    <x v="32"/>
    <s v="kWh"/>
    <n v="1"/>
    <n v="90.77"/>
    <n v="0.27"/>
    <n v="1075.77"/>
  </r>
  <r>
    <n v="3220"/>
    <x v="13"/>
    <x v="3"/>
    <x v="0"/>
    <n v="447260"/>
    <s v="Lighting - Interior LED "/>
    <x v="1"/>
    <x v="32"/>
    <s v="kWh"/>
    <n v="1"/>
    <n v="2639.86"/>
    <n v="7.77"/>
    <n v="39176.550000000003"/>
  </r>
  <r>
    <n v="3220"/>
    <x v="13"/>
    <x v="3"/>
    <x v="0"/>
    <n v="447260"/>
    <s v="Lighting - Interior LED "/>
    <x v="1"/>
    <x v="32"/>
    <s v="kWh"/>
    <n v="1"/>
    <n v="1428.67"/>
    <n v="5.3"/>
    <n v="33670.620000000003"/>
  </r>
  <r>
    <n v="3220"/>
    <x v="13"/>
    <x v="3"/>
    <x v="0"/>
    <n v="447260"/>
    <s v="Lighting - Interior LED "/>
    <x v="1"/>
    <x v="32"/>
    <s v="kWh"/>
    <n v="1"/>
    <n v="5690.35"/>
    <n v="14.4"/>
    <n v="73266.3"/>
  </r>
  <r>
    <n v="3220"/>
    <x v="13"/>
    <x v="3"/>
    <x v="0"/>
    <n v="447260"/>
    <s v="Lighting - Interior LED "/>
    <x v="1"/>
    <x v="32"/>
    <s v="kWh"/>
    <n v="1"/>
    <n v="631.5"/>
    <n v="1.1299999999999999"/>
    <n v="9098.91"/>
  </r>
  <r>
    <n v="3220"/>
    <x v="13"/>
    <x v="3"/>
    <x v="0"/>
    <n v="447260"/>
    <s v="Lighting - Interior LED "/>
    <x v="1"/>
    <x v="32"/>
    <s v="kWh"/>
    <n v="1"/>
    <n v="354.39"/>
    <n v="0"/>
    <n v="4794.3"/>
  </r>
  <r>
    <n v="3220"/>
    <x v="13"/>
    <x v="3"/>
    <x v="0"/>
    <n v="411016"/>
    <s v="Lighting - Interior Lighting Controls"/>
    <x v="5"/>
    <x v="13"/>
    <s v="kWh"/>
    <n v="1"/>
    <n v="79537.95"/>
    <n v="0"/>
    <n v="795379.5"/>
  </r>
  <r>
    <n v="3220"/>
    <x v="13"/>
    <x v="3"/>
    <x v="0"/>
    <n v="411016"/>
    <s v="Lighting - Interior Lighting Controls"/>
    <x v="5"/>
    <x v="13"/>
    <s v="kWh"/>
    <n v="1"/>
    <n v="483.45"/>
    <n v="0"/>
    <n v="8702.01"/>
  </r>
  <r>
    <n v="3220"/>
    <x v="13"/>
    <x v="3"/>
    <x v="0"/>
    <n v="411016"/>
    <s v="Lighting - Interior Lighting Controls"/>
    <x v="5"/>
    <x v="13"/>
    <s v="kWh"/>
    <n v="1"/>
    <n v="977.62"/>
    <n v="0"/>
    <n v="17597.07"/>
  </r>
  <r>
    <n v="3220"/>
    <x v="13"/>
    <x v="3"/>
    <x v="0"/>
    <n v="411016"/>
    <s v="Lighting - Interior Lighting Controls"/>
    <x v="5"/>
    <x v="13"/>
    <s v="kWh"/>
    <n v="1"/>
    <n v="1014.48"/>
    <n v="0"/>
    <n v="10144.799999999999"/>
  </r>
  <r>
    <n v="3220"/>
    <x v="13"/>
    <x v="3"/>
    <x v="0"/>
    <n v="411016"/>
    <s v="Lighting - Interior Lighting Controls"/>
    <x v="5"/>
    <x v="13"/>
    <s v="kWh"/>
    <n v="1"/>
    <n v="2606.85"/>
    <n v="0"/>
    <n v="26068.5"/>
  </r>
  <r>
    <n v="3220"/>
    <x v="13"/>
    <x v="3"/>
    <x v="0"/>
    <n v="411016"/>
    <s v="Lighting - Interior Lighting Controls"/>
    <x v="5"/>
    <x v="13"/>
    <s v="kWh"/>
    <n v="1"/>
    <n v="46429.47"/>
    <n v="0"/>
    <n v="464294.7"/>
  </r>
  <r>
    <n v="3220"/>
    <x v="13"/>
    <x v="3"/>
    <x v="0"/>
    <n v="411016"/>
    <s v="Lighting - Interior Lighting Controls"/>
    <x v="5"/>
    <x v="13"/>
    <s v="kWh"/>
    <n v="1"/>
    <n v="25766.37"/>
    <n v="0"/>
    <n v="244433.7"/>
  </r>
  <r>
    <n v="3220"/>
    <x v="13"/>
    <x v="3"/>
    <x v="0"/>
    <n v="411016"/>
    <s v="Lighting - Interior Lighting Controls"/>
    <x v="5"/>
    <x v="13"/>
    <s v="kWh"/>
    <n v="1"/>
    <n v="106.15"/>
    <n v="0"/>
    <n v="1910.61"/>
  </r>
  <r>
    <n v="3220"/>
    <x v="13"/>
    <x v="3"/>
    <x v="0"/>
    <n v="411016"/>
    <s v="Lighting - Interior Lighting Controls"/>
    <x v="5"/>
    <x v="13"/>
    <s v="kWh"/>
    <n v="1"/>
    <n v="1972.96"/>
    <n v="0"/>
    <n v="35513.1"/>
  </r>
  <r>
    <n v="3220"/>
    <x v="13"/>
    <x v="3"/>
    <x v="0"/>
    <n v="462201"/>
    <s v="Pilot: Lighting - Exterior Lighting Controls"/>
    <x v="5"/>
    <x v="13"/>
    <s v="kWh"/>
    <n v="1"/>
    <n v="784.36"/>
    <n v="0"/>
    <n v="23530.5"/>
  </r>
  <r>
    <n v="3222"/>
    <x v="14"/>
    <x v="3"/>
    <x v="0"/>
    <n v="408022"/>
    <s v="Interior Lighting Systems KW"/>
    <x v="3"/>
    <x v="54"/>
    <s v="kW"/>
    <n v="1"/>
    <n v="647"/>
    <n v="5.85"/>
    <n v="0"/>
  </r>
  <r>
    <n v="3222"/>
    <x v="14"/>
    <x v="3"/>
    <x v="0"/>
    <n v="408022"/>
    <s v="Interior Lighting Systems KW"/>
    <x v="3"/>
    <x v="54"/>
    <s v="kW"/>
    <n v="1"/>
    <n v="4672"/>
    <n v="56.7"/>
    <n v="0"/>
  </r>
  <r>
    <n v="3222"/>
    <x v="14"/>
    <x v="3"/>
    <x v="0"/>
    <n v="408022"/>
    <s v="Interior Lighting Systems KW"/>
    <x v="3"/>
    <x v="54"/>
    <s v="kW"/>
    <n v="1"/>
    <n v="91.8"/>
    <n v="0"/>
    <n v="0"/>
  </r>
  <r>
    <n v="3222"/>
    <x v="14"/>
    <x v="3"/>
    <x v="0"/>
    <n v="408022"/>
    <s v="Interior Lighting Systems KW"/>
    <x v="3"/>
    <x v="54"/>
    <s v="kW"/>
    <n v="1"/>
    <n v="794.28"/>
    <n v="6.3"/>
    <n v="0"/>
  </r>
  <r>
    <n v="3222"/>
    <x v="14"/>
    <x v="3"/>
    <x v="0"/>
    <n v="408021"/>
    <s v="Interior Lighting Systems kWh"/>
    <x v="3"/>
    <x v="54"/>
    <s v="kWh"/>
    <n v="1"/>
    <n v="1376"/>
    <n v="0"/>
    <n v="24768"/>
  </r>
  <r>
    <n v="3222"/>
    <x v="14"/>
    <x v="3"/>
    <x v="0"/>
    <n v="408021"/>
    <s v="Interior Lighting Systems kWh"/>
    <x v="3"/>
    <x v="54"/>
    <s v="kWh"/>
    <n v="1"/>
    <n v="9233"/>
    <n v="0"/>
    <n v="224865.9"/>
  </r>
  <r>
    <n v="3222"/>
    <x v="14"/>
    <x v="3"/>
    <x v="0"/>
    <n v="408021"/>
    <s v="Interior Lighting Systems kWh"/>
    <x v="3"/>
    <x v="54"/>
    <s v="kWh"/>
    <n v="1"/>
    <n v="145.97"/>
    <n v="0"/>
    <n v="2627.1"/>
  </r>
  <r>
    <n v="3222"/>
    <x v="14"/>
    <x v="3"/>
    <x v="0"/>
    <n v="408021"/>
    <s v="Interior Lighting Systems kWh"/>
    <x v="3"/>
    <x v="54"/>
    <s v="kWh"/>
    <n v="1"/>
    <n v="1574.89"/>
    <n v="0"/>
    <n v="28348.2"/>
  </r>
  <r>
    <n v="3222"/>
    <x v="14"/>
    <x v="3"/>
    <x v="0"/>
    <n v="408023"/>
    <s v="Interior Lighting Systems Therms"/>
    <x v="3"/>
    <x v="54"/>
    <s v="Therm"/>
    <n v="1"/>
    <n v="0"/>
    <n v="0"/>
    <n v="0"/>
  </r>
  <r>
    <n v="3222"/>
    <x v="14"/>
    <x v="3"/>
    <x v="0"/>
    <n v="408023"/>
    <s v="Interior Lighting Systems Therms"/>
    <x v="3"/>
    <x v="54"/>
    <s v="Therm"/>
    <n v="1"/>
    <n v="0"/>
    <n v="0"/>
    <n v="0"/>
  </r>
  <r>
    <n v="3222"/>
    <x v="14"/>
    <x v="3"/>
    <x v="0"/>
    <n v="408023"/>
    <s v="Interior Lighting Systems Therms"/>
    <x v="3"/>
    <x v="54"/>
    <s v="Therm"/>
    <n v="1"/>
    <n v="0"/>
    <n v="0"/>
    <n v="0"/>
  </r>
  <r>
    <n v="3222"/>
    <x v="14"/>
    <x v="3"/>
    <x v="0"/>
    <n v="408023"/>
    <s v="Interior Lighting Systems Therms"/>
    <x v="3"/>
    <x v="54"/>
    <s v="Therm"/>
    <n v="1"/>
    <n v="0"/>
    <n v="0"/>
    <n v="0"/>
  </r>
  <r>
    <n v="3222"/>
    <x v="14"/>
    <x v="3"/>
    <x v="0"/>
    <n v="408007"/>
    <s v="Whole Bldg-Lighting kWh"/>
    <x v="3"/>
    <x v="55"/>
    <s v="kWh"/>
    <n v="1"/>
    <n v="-290.52"/>
    <n v="0"/>
    <n v="-1496.7"/>
  </r>
  <r>
    <n v="3222"/>
    <x v="14"/>
    <x v="3"/>
    <x v="0"/>
    <n v="408007"/>
    <s v="Whole Bldg-Lighting kWh"/>
    <x v="3"/>
    <x v="55"/>
    <s v="kWh"/>
    <n v="1"/>
    <n v="2836.46"/>
    <n v="0"/>
    <n v="14343.3"/>
  </r>
  <r>
    <n v="3222"/>
    <x v="14"/>
    <x v="3"/>
    <x v="0"/>
    <n v="408007"/>
    <s v="Whole Bldg-Lighting kWh"/>
    <x v="3"/>
    <x v="55"/>
    <s v="kWh"/>
    <n v="1"/>
    <n v="3659.11"/>
    <n v="0"/>
    <n v="15314.4"/>
  </r>
  <r>
    <n v="3222"/>
    <x v="14"/>
    <x v="3"/>
    <x v="0"/>
    <n v="408007"/>
    <s v="Whole Bldg-Lighting kWh"/>
    <x v="3"/>
    <x v="55"/>
    <s v="kWh"/>
    <n v="1"/>
    <n v="4136.8999999999996"/>
    <n v="0"/>
    <n v="12410.1"/>
  </r>
  <r>
    <n v="3222"/>
    <x v="14"/>
    <x v="3"/>
    <x v="0"/>
    <n v="408007"/>
    <s v="Whole Bldg-Lighting kWh"/>
    <x v="3"/>
    <x v="55"/>
    <s v="kWh"/>
    <n v="1"/>
    <n v="4870.84"/>
    <n v="0"/>
    <n v="21177"/>
  </r>
  <r>
    <n v="3222"/>
    <x v="14"/>
    <x v="3"/>
    <x v="0"/>
    <n v="408007"/>
    <s v="Whole Bldg-Lighting kWh"/>
    <x v="3"/>
    <x v="55"/>
    <s v="kWh"/>
    <n v="1"/>
    <n v="8227.07"/>
    <n v="0"/>
    <n v="44073"/>
  </r>
  <r>
    <n v="3222"/>
    <x v="14"/>
    <x v="3"/>
    <x v="0"/>
    <n v="408007"/>
    <s v="Whole Bldg-Lighting kWh"/>
    <x v="3"/>
    <x v="55"/>
    <s v="kWh"/>
    <n v="1"/>
    <n v="21203.17"/>
    <n v="0"/>
    <n v="139292.1"/>
  </r>
  <r>
    <n v="3222"/>
    <x v="14"/>
    <x v="3"/>
    <x v="0"/>
    <n v="408007"/>
    <s v="Whole Bldg-Lighting kWh"/>
    <x v="3"/>
    <x v="55"/>
    <s v="kWh"/>
    <n v="1"/>
    <n v="17140.57"/>
    <n v="0"/>
    <n v="63223.199999999997"/>
  </r>
  <r>
    <n v="3222"/>
    <x v="14"/>
    <x v="3"/>
    <x v="0"/>
    <n v="408007"/>
    <s v="Whole Bldg-Lighting kWh"/>
    <x v="3"/>
    <x v="55"/>
    <s v="kWh"/>
    <n v="1"/>
    <n v="12570.44"/>
    <n v="0"/>
    <n v="68564.7"/>
  </r>
  <r>
    <n v="3222"/>
    <x v="14"/>
    <x v="3"/>
    <x v="0"/>
    <n v="408007"/>
    <s v="Whole Bldg-Lighting kWh"/>
    <x v="3"/>
    <x v="55"/>
    <s v="kWh"/>
    <n v="1"/>
    <n v="1436.9"/>
    <n v="0"/>
    <n v="4311.8999999999996"/>
  </r>
  <r>
    <n v="3222"/>
    <x v="14"/>
    <x v="3"/>
    <x v="0"/>
    <n v="408007"/>
    <s v="Whole Bldg-Lighting kWh"/>
    <x v="3"/>
    <x v="55"/>
    <s v="kWh"/>
    <n v="1"/>
    <n v="2187.1999999999998"/>
    <n v="0"/>
    <n v="6561"/>
  </r>
  <r>
    <n v="3222"/>
    <x v="14"/>
    <x v="3"/>
    <x v="0"/>
    <n v="408007"/>
    <s v="Whole Bldg-Lighting kWh"/>
    <x v="3"/>
    <x v="55"/>
    <s v="kWh"/>
    <n v="1"/>
    <n v="6210.44"/>
    <n v="0"/>
    <n v="21012.3"/>
  </r>
  <r>
    <n v="3222"/>
    <x v="14"/>
    <x v="3"/>
    <x v="0"/>
    <n v="408007"/>
    <s v="Whole Bldg-Lighting kWh"/>
    <x v="3"/>
    <x v="55"/>
    <s v="kWh"/>
    <n v="1"/>
    <n v="21488.2"/>
    <n v="0"/>
    <n v="64465.2"/>
  </r>
  <r>
    <n v="3222"/>
    <x v="14"/>
    <x v="3"/>
    <x v="0"/>
    <n v="408007"/>
    <s v="Whole Bldg-Lighting kWh"/>
    <x v="3"/>
    <x v="55"/>
    <s v="kWh"/>
    <n v="1"/>
    <n v="158.53"/>
    <n v="0"/>
    <n v="1397.7"/>
  </r>
  <r>
    <n v="3222"/>
    <x v="14"/>
    <x v="3"/>
    <x v="0"/>
    <n v="408007"/>
    <s v="Whole Bldg-Lighting kWh"/>
    <x v="3"/>
    <x v="55"/>
    <s v="kWh"/>
    <n v="1"/>
    <n v="276.77"/>
    <n v="0"/>
    <n v="1211.4000000000001"/>
  </r>
  <r>
    <n v="3222"/>
    <x v="14"/>
    <x v="3"/>
    <x v="0"/>
    <n v="408007"/>
    <s v="Whole Bldg-Lighting kWh"/>
    <x v="3"/>
    <x v="55"/>
    <s v="kWh"/>
    <n v="1"/>
    <n v="381.55"/>
    <n v="0"/>
    <n v="2417.4"/>
  </r>
  <r>
    <n v="3222"/>
    <x v="14"/>
    <x v="3"/>
    <x v="0"/>
    <n v="408007"/>
    <s v="Whole Bldg-Lighting kWh"/>
    <x v="3"/>
    <x v="55"/>
    <s v="kWh"/>
    <n v="1"/>
    <n v="391.35"/>
    <n v="0"/>
    <n v="2914.2"/>
  </r>
  <r>
    <n v="3222"/>
    <x v="14"/>
    <x v="3"/>
    <x v="0"/>
    <n v="408007"/>
    <s v="Whole Bldg-Lighting kWh"/>
    <x v="3"/>
    <x v="55"/>
    <s v="kWh"/>
    <n v="1"/>
    <n v="447.84"/>
    <n v="0"/>
    <n v="3988.8"/>
  </r>
  <r>
    <n v="3222"/>
    <x v="14"/>
    <x v="3"/>
    <x v="0"/>
    <n v="408007"/>
    <s v="Whole Bldg-Lighting kWh"/>
    <x v="3"/>
    <x v="55"/>
    <s v="kWh"/>
    <n v="1"/>
    <n v="752.28"/>
    <n v="0"/>
    <n v="3959.1"/>
  </r>
  <r>
    <n v="3222"/>
    <x v="14"/>
    <x v="3"/>
    <x v="0"/>
    <n v="408007"/>
    <s v="Whole Bldg-Lighting kWh"/>
    <x v="3"/>
    <x v="55"/>
    <s v="kWh"/>
    <n v="1"/>
    <n v="888.7"/>
    <n v="0"/>
    <n v="4706.1000000000004"/>
  </r>
  <r>
    <n v="3222"/>
    <x v="14"/>
    <x v="3"/>
    <x v="0"/>
    <n v="408007"/>
    <s v="Whole Bldg-Lighting kWh"/>
    <x v="3"/>
    <x v="55"/>
    <s v="kWh"/>
    <n v="1"/>
    <n v="1365"/>
    <n v="0"/>
    <n v="6786"/>
  </r>
  <r>
    <n v="3222"/>
    <x v="14"/>
    <x v="3"/>
    <x v="0"/>
    <n v="408007"/>
    <s v="Whole Bldg-Lighting kWh"/>
    <x v="3"/>
    <x v="55"/>
    <s v="kWh"/>
    <n v="1"/>
    <n v="5702.3"/>
    <n v="0"/>
    <n v="24094.799999999999"/>
  </r>
  <r>
    <n v="3222"/>
    <x v="14"/>
    <x v="3"/>
    <x v="0"/>
    <n v="408007"/>
    <s v="Whole Bldg-Lighting kWh"/>
    <x v="3"/>
    <x v="55"/>
    <s v="kWh"/>
    <n v="1"/>
    <n v="24930.81"/>
    <n v="0"/>
    <n v="113895.9"/>
  </r>
  <r>
    <n v="3222"/>
    <x v="14"/>
    <x v="3"/>
    <x v="0"/>
    <n v="408007"/>
    <s v="Whole Bldg-Lighting kWh"/>
    <x v="3"/>
    <x v="55"/>
    <s v="kWh"/>
    <n v="1"/>
    <n v="14377.52"/>
    <n v="0"/>
    <n v="76116.600000000006"/>
  </r>
  <r>
    <n v="3222"/>
    <x v="14"/>
    <x v="3"/>
    <x v="0"/>
    <n v="408007"/>
    <s v="Whole Bldg-Lighting kWh"/>
    <x v="3"/>
    <x v="55"/>
    <s v="kWh"/>
    <n v="1"/>
    <n v="-2068.83"/>
    <n v="0"/>
    <n v="-12013.2"/>
  </r>
  <r>
    <n v="3222"/>
    <x v="14"/>
    <x v="3"/>
    <x v="0"/>
    <n v="408007"/>
    <s v="Whole Bldg-Lighting kWh"/>
    <x v="3"/>
    <x v="55"/>
    <s v="kWh"/>
    <n v="1"/>
    <n v="11363.22"/>
    <n v="0"/>
    <n v="98337.600000000006"/>
  </r>
  <r>
    <n v="3222"/>
    <x v="14"/>
    <x v="3"/>
    <x v="0"/>
    <n v="408007"/>
    <s v="Whole Bldg-Lighting kWh"/>
    <x v="3"/>
    <x v="55"/>
    <s v="kWh"/>
    <n v="1"/>
    <n v="5806.63"/>
    <n v="0"/>
    <n v="55007.1"/>
  </r>
  <r>
    <n v="3222"/>
    <x v="14"/>
    <x v="3"/>
    <x v="0"/>
    <n v="408007"/>
    <s v="Whole Bldg-Lighting kWh"/>
    <x v="3"/>
    <x v="55"/>
    <s v="kWh"/>
    <n v="1"/>
    <n v="28407.26"/>
    <n v="0"/>
    <n v="236451.6"/>
  </r>
  <r>
    <n v="3222"/>
    <x v="14"/>
    <x v="3"/>
    <x v="0"/>
    <n v="408007"/>
    <s v="Whole Bldg-Lighting kWh"/>
    <x v="3"/>
    <x v="55"/>
    <s v="kWh"/>
    <n v="1"/>
    <n v="5444.12"/>
    <n v="0"/>
    <n v="37403.1"/>
  </r>
  <r>
    <n v="3222"/>
    <x v="14"/>
    <x v="3"/>
    <x v="0"/>
    <n v="408007"/>
    <s v="Whole Bldg-Lighting kWh"/>
    <x v="3"/>
    <x v="55"/>
    <s v="kWh"/>
    <n v="1"/>
    <n v="8327.5400000000009"/>
    <n v="0"/>
    <n v="26023.5"/>
  </r>
  <r>
    <n v="3222"/>
    <x v="14"/>
    <x v="3"/>
    <x v="0"/>
    <n v="408007"/>
    <s v="Whole Bldg-Lighting kWh"/>
    <x v="3"/>
    <x v="55"/>
    <s v="kWh"/>
    <n v="1"/>
    <n v="4271.71"/>
    <n v="0"/>
    <n v="60597"/>
  </r>
  <r>
    <n v="3222"/>
    <x v="14"/>
    <x v="3"/>
    <x v="0"/>
    <n v="408007"/>
    <s v="Whole Bldg-Lighting kWh"/>
    <x v="3"/>
    <x v="55"/>
    <s v="kWh"/>
    <n v="1"/>
    <n v="22542.82"/>
    <n v="0"/>
    <n v="82812.600000000006"/>
  </r>
  <r>
    <n v="3222"/>
    <x v="14"/>
    <x v="3"/>
    <x v="0"/>
    <n v="408007"/>
    <s v="Whole Bldg-Lighting kWh"/>
    <x v="3"/>
    <x v="55"/>
    <s v="kWh"/>
    <n v="1"/>
    <n v="2668.47"/>
    <n v="0"/>
    <n v="10306.799999999999"/>
  </r>
  <r>
    <n v="3222"/>
    <x v="14"/>
    <x v="3"/>
    <x v="0"/>
    <n v="408007"/>
    <s v="Whole Bldg-Lighting kWh"/>
    <x v="3"/>
    <x v="55"/>
    <s v="kWh"/>
    <n v="1"/>
    <n v="2395.14"/>
    <n v="0"/>
    <n v="7257.6"/>
  </r>
  <r>
    <n v="3222"/>
    <x v="14"/>
    <x v="3"/>
    <x v="0"/>
    <n v="408007"/>
    <s v="Whole Bldg-Lighting kWh"/>
    <x v="3"/>
    <x v="55"/>
    <s v="kWh"/>
    <n v="1"/>
    <n v="27679.5"/>
    <n v="0"/>
    <n v="88652.7"/>
  </r>
  <r>
    <n v="3222"/>
    <x v="14"/>
    <x v="3"/>
    <x v="0"/>
    <n v="408007"/>
    <s v="Whole Bldg-Lighting kWh"/>
    <x v="3"/>
    <x v="55"/>
    <s v="kWh"/>
    <n v="1"/>
    <n v="3188.53"/>
    <n v="0"/>
    <n v="13733.1"/>
  </r>
  <r>
    <n v="3222"/>
    <x v="14"/>
    <x v="3"/>
    <x v="0"/>
    <n v="408007"/>
    <s v="Whole Bldg-Lighting kWh"/>
    <x v="3"/>
    <x v="55"/>
    <s v="kWh"/>
    <n v="1"/>
    <n v="219.85"/>
    <n v="0"/>
    <n v="871.2"/>
  </r>
  <r>
    <n v="3222"/>
    <x v="14"/>
    <x v="3"/>
    <x v="0"/>
    <n v="408007"/>
    <s v="Whole Bldg-Lighting kWh"/>
    <x v="3"/>
    <x v="55"/>
    <s v="kWh"/>
    <n v="1"/>
    <n v="232.7"/>
    <n v="0"/>
    <n v="697.5"/>
  </r>
  <r>
    <n v="3222"/>
    <x v="14"/>
    <x v="3"/>
    <x v="0"/>
    <n v="408007"/>
    <s v="Whole Bldg-Lighting kWh"/>
    <x v="3"/>
    <x v="55"/>
    <s v="kWh"/>
    <n v="1"/>
    <n v="276.2"/>
    <n v="0"/>
    <n v="998.1"/>
  </r>
  <r>
    <n v="3222"/>
    <x v="14"/>
    <x v="3"/>
    <x v="0"/>
    <n v="408007"/>
    <s v="Whole Bldg-Lighting kWh"/>
    <x v="3"/>
    <x v="55"/>
    <s v="kWh"/>
    <n v="1"/>
    <n v="283.7"/>
    <n v="0"/>
    <n v="851.4"/>
  </r>
  <r>
    <n v="3222"/>
    <x v="14"/>
    <x v="3"/>
    <x v="0"/>
    <n v="408007"/>
    <s v="Whole Bldg-Lighting kWh"/>
    <x v="3"/>
    <x v="55"/>
    <s v="kWh"/>
    <n v="1"/>
    <n v="425.5"/>
    <n v="0"/>
    <n v="1277.0999999999999"/>
  </r>
  <r>
    <n v="3222"/>
    <x v="14"/>
    <x v="3"/>
    <x v="0"/>
    <n v="408007"/>
    <s v="Whole Bldg-Lighting kWh"/>
    <x v="3"/>
    <x v="55"/>
    <s v="kWh"/>
    <n v="1"/>
    <n v="812.42"/>
    <n v="0"/>
    <n v="2538.9"/>
  </r>
  <r>
    <n v="3222"/>
    <x v="14"/>
    <x v="3"/>
    <x v="0"/>
    <n v="408007"/>
    <s v="Whole Bldg-Lighting kWh"/>
    <x v="3"/>
    <x v="55"/>
    <s v="kWh"/>
    <n v="1"/>
    <n v="2218.3000000000002"/>
    <n v="0"/>
    <n v="6653.7"/>
  </r>
  <r>
    <n v="3222"/>
    <x v="14"/>
    <x v="3"/>
    <x v="0"/>
    <n v="408007"/>
    <s v="Whole Bldg-Lighting kWh"/>
    <x v="3"/>
    <x v="55"/>
    <s v="kWh"/>
    <n v="1"/>
    <n v="0"/>
    <n v="0"/>
    <n v="1188"/>
  </r>
  <r>
    <n v="3222"/>
    <x v="14"/>
    <x v="3"/>
    <x v="0"/>
    <n v="408007"/>
    <s v="Whole Bldg-Lighting kWh"/>
    <x v="3"/>
    <x v="55"/>
    <s v="kWh"/>
    <n v="1"/>
    <n v="0"/>
    <n v="0"/>
    <n v="18722.7"/>
  </r>
  <r>
    <n v="3222"/>
    <x v="14"/>
    <x v="3"/>
    <x v="0"/>
    <n v="408007"/>
    <s v="Whole Bldg-Lighting kWh"/>
    <x v="3"/>
    <x v="55"/>
    <s v="kWh"/>
    <n v="1"/>
    <n v="0"/>
    <n v="0"/>
    <n v="19967.400000000001"/>
  </r>
  <r>
    <n v="3222"/>
    <x v="14"/>
    <x v="3"/>
    <x v="0"/>
    <n v="408007"/>
    <s v="Whole Bldg-Lighting kWh"/>
    <x v="3"/>
    <x v="55"/>
    <s v="kWh"/>
    <n v="1"/>
    <n v="50407.71"/>
    <n v="0"/>
    <n v="235986.3"/>
  </r>
  <r>
    <n v="3223"/>
    <x v="15"/>
    <x v="3"/>
    <x v="0"/>
    <n v="402270"/>
    <s v="Lighting - Premium Tier 5' Case Door"/>
    <x v="1"/>
    <x v="26"/>
    <s v="Door"/>
    <n v="8"/>
    <n v="520"/>
    <n v="0.4"/>
    <n v="2664"/>
  </r>
  <r>
    <n v="3223"/>
    <x v="15"/>
    <x v="3"/>
    <x v="0"/>
    <n v="402270"/>
    <s v="Lighting - Premium Tier 5' Case Door"/>
    <x v="1"/>
    <x v="26"/>
    <s v="Door"/>
    <n v="17"/>
    <n v="1105"/>
    <n v="0.86"/>
    <n v="5661"/>
  </r>
  <r>
    <n v="3223"/>
    <x v="15"/>
    <x v="3"/>
    <x v="0"/>
    <n v="402270"/>
    <s v="Lighting - Premium Tier 5' Case Door"/>
    <x v="1"/>
    <x v="26"/>
    <s v="Door"/>
    <n v="18"/>
    <n v="1170"/>
    <n v="0.91"/>
    <n v="5994"/>
  </r>
  <r>
    <n v="3223"/>
    <x v="15"/>
    <x v="3"/>
    <x v="0"/>
    <n v="402270"/>
    <s v="Lighting - Premium Tier 5' Case Door"/>
    <x v="1"/>
    <x v="26"/>
    <s v="Door"/>
    <n v="30"/>
    <n v="1950"/>
    <n v="1.53"/>
    <n v="9990"/>
  </r>
  <r>
    <n v="3223"/>
    <x v="15"/>
    <x v="3"/>
    <x v="0"/>
    <n v="402270"/>
    <s v="Lighting - Premium Tier 5' Case Door"/>
    <x v="1"/>
    <x v="26"/>
    <s v="Door"/>
    <n v="12"/>
    <n v="780"/>
    <n v="0.61"/>
    <n v="3996"/>
  </r>
  <r>
    <n v="3223"/>
    <x v="15"/>
    <x v="3"/>
    <x v="0"/>
    <n v="402270"/>
    <s v="Lighting - Premium Tier 5' Case Door"/>
    <x v="1"/>
    <x v="26"/>
    <s v="Door"/>
    <n v="9"/>
    <n v="585"/>
    <n v="0.45"/>
    <n v="2997"/>
  </r>
  <r>
    <n v="3223"/>
    <x v="15"/>
    <x v="3"/>
    <x v="0"/>
    <n v="402270"/>
    <s v="Lighting - Premium Tier 5' Case Door"/>
    <x v="1"/>
    <x v="26"/>
    <s v="Door"/>
    <n v="10"/>
    <n v="650"/>
    <n v="0.51"/>
    <n v="3330"/>
  </r>
  <r>
    <n v="3223"/>
    <x v="15"/>
    <x v="3"/>
    <x v="0"/>
    <n v="402271"/>
    <s v="Lighting - Premium Tier 6' Case Door"/>
    <x v="1"/>
    <x v="26"/>
    <s v="Door"/>
    <n v="8"/>
    <n v="800"/>
    <n v="0.7"/>
    <n v="4616"/>
  </r>
  <r>
    <n v="3223"/>
    <x v="15"/>
    <x v="3"/>
    <x v="0"/>
    <n v="402271"/>
    <s v="Lighting - Premium Tier 6' Case Door"/>
    <x v="1"/>
    <x v="26"/>
    <s v="Door"/>
    <n v="8"/>
    <n v="800"/>
    <n v="0.7"/>
    <n v="4616"/>
  </r>
  <r>
    <n v="3223"/>
    <x v="15"/>
    <x v="3"/>
    <x v="0"/>
    <n v="402271"/>
    <s v="Lighting - Premium Tier 6' Case Door"/>
    <x v="1"/>
    <x v="26"/>
    <s v="Door"/>
    <n v="8"/>
    <n v="800"/>
    <n v="0.7"/>
    <n v="4616"/>
  </r>
  <r>
    <n v="3223"/>
    <x v="15"/>
    <x v="3"/>
    <x v="0"/>
    <n v="402271"/>
    <s v="Lighting - Premium Tier 6' Case Door"/>
    <x v="1"/>
    <x v="26"/>
    <s v="Door"/>
    <n v="23"/>
    <n v="2300"/>
    <n v="2.02"/>
    <n v="13271"/>
  </r>
  <r>
    <n v="3223"/>
    <x v="15"/>
    <x v="3"/>
    <x v="0"/>
    <n v="402271"/>
    <s v="Lighting - Premium Tier 6' Case Door"/>
    <x v="1"/>
    <x v="26"/>
    <s v="Door"/>
    <n v="11"/>
    <n v="1100"/>
    <n v="0.96"/>
    <n v="6347"/>
  </r>
  <r>
    <n v="3223"/>
    <x v="15"/>
    <x v="3"/>
    <x v="0"/>
    <n v="402271"/>
    <s v="Lighting - Premium Tier 6' Case Door"/>
    <x v="1"/>
    <x v="26"/>
    <s v="Door"/>
    <n v="18"/>
    <n v="1800"/>
    <n v="1.58"/>
    <n v="10386"/>
  </r>
  <r>
    <n v="3223"/>
    <x v="15"/>
    <x v="3"/>
    <x v="0"/>
    <n v="402271"/>
    <s v="Lighting - Premium Tier 6' Case Door"/>
    <x v="1"/>
    <x v="26"/>
    <s v="Door"/>
    <n v="12"/>
    <n v="1200"/>
    <n v="1.05"/>
    <n v="6924"/>
  </r>
  <r>
    <n v="3223"/>
    <x v="15"/>
    <x v="3"/>
    <x v="0"/>
    <n v="402271"/>
    <s v="Lighting - Premium Tier 6' Case Door"/>
    <x v="1"/>
    <x v="26"/>
    <s v="Door"/>
    <n v="12"/>
    <n v="1200"/>
    <n v="1.05"/>
    <n v="6924"/>
  </r>
  <r>
    <n v="3223"/>
    <x v="15"/>
    <x v="3"/>
    <x v="0"/>
    <n v="402271"/>
    <s v="Lighting - Premium Tier 6' Case Door"/>
    <x v="1"/>
    <x v="26"/>
    <s v="Door"/>
    <n v="13"/>
    <n v="1300"/>
    <n v="1.1399999999999999"/>
    <n v="7501"/>
  </r>
  <r>
    <n v="3223"/>
    <x v="15"/>
    <x v="3"/>
    <x v="0"/>
    <n v="402271"/>
    <s v="Lighting - Premium Tier 6' Case Door"/>
    <x v="1"/>
    <x v="26"/>
    <s v="Door"/>
    <n v="21"/>
    <n v="2100"/>
    <n v="1.84"/>
    <n v="12117"/>
  </r>
  <r>
    <n v="3223"/>
    <x v="15"/>
    <x v="3"/>
    <x v="0"/>
    <n v="402271"/>
    <s v="Lighting - Premium Tier 6' Case Door"/>
    <x v="1"/>
    <x v="26"/>
    <s v="Door"/>
    <n v="18"/>
    <n v="1800"/>
    <n v="1.58"/>
    <n v="10386"/>
  </r>
  <r>
    <n v="3223"/>
    <x v="15"/>
    <x v="3"/>
    <x v="0"/>
    <n v="402271"/>
    <s v="Lighting - Premium Tier 6' Case Door"/>
    <x v="1"/>
    <x v="26"/>
    <s v="Door"/>
    <n v="11"/>
    <n v="1100"/>
    <n v="0.96"/>
    <n v="6347"/>
  </r>
  <r>
    <n v="3223"/>
    <x v="15"/>
    <x v="3"/>
    <x v="0"/>
    <n v="402271"/>
    <s v="Lighting - Premium Tier 6' Case Door"/>
    <x v="1"/>
    <x v="26"/>
    <s v="Door"/>
    <n v="22"/>
    <n v="2200"/>
    <n v="1.93"/>
    <n v="12694"/>
  </r>
  <r>
    <n v="3223"/>
    <x v="15"/>
    <x v="3"/>
    <x v="0"/>
    <n v="402273"/>
    <s v="Lighting - Standard Tier 5' Case Door"/>
    <x v="1"/>
    <x v="26"/>
    <s v="Door"/>
    <n v="37"/>
    <n v="1665"/>
    <n v="1.29"/>
    <n v="8399"/>
  </r>
  <r>
    <n v="3223"/>
    <x v="15"/>
    <x v="3"/>
    <x v="0"/>
    <n v="461831"/>
    <s v="LED Integral Candelabra lamp Up to 4 watt"/>
    <x v="1"/>
    <x v="56"/>
    <s v="Lamp"/>
    <n v="80"/>
    <n v="400"/>
    <n v="1.33"/>
    <n v="6844.58"/>
  </r>
  <r>
    <n v="3223"/>
    <x v="15"/>
    <x v="3"/>
    <x v="0"/>
    <n v="461831"/>
    <s v="LED Integral Candelabra lamp Up to 4 watt"/>
    <x v="1"/>
    <x v="56"/>
    <s v="Lamp"/>
    <n v="3"/>
    <n v="15"/>
    <n v="0.05"/>
    <n v="305.12"/>
  </r>
  <r>
    <n v="3223"/>
    <x v="15"/>
    <x v="3"/>
    <x v="0"/>
    <n v="461831"/>
    <s v="LED Integral Candelabra lamp Up to 4 watt"/>
    <x v="1"/>
    <x v="56"/>
    <s v="Lamp"/>
    <n v="2512"/>
    <n v="12560"/>
    <n v="11.96"/>
    <n v="88706.21"/>
  </r>
  <r>
    <n v="3223"/>
    <x v="15"/>
    <x v="3"/>
    <x v="0"/>
    <n v="461831"/>
    <s v="LED Integral Candelabra lamp Up to 4 watt"/>
    <x v="1"/>
    <x v="56"/>
    <s v="Lamp"/>
    <n v="1466"/>
    <n v="7330"/>
    <n v="24.93"/>
    <n v="76115.850000000006"/>
  </r>
  <r>
    <n v="3223"/>
    <x v="15"/>
    <x v="3"/>
    <x v="0"/>
    <n v="402411"/>
    <s v="Lighting - Remove 4 Ft T-8 (De-Lamp 32W)"/>
    <x v="3"/>
    <x v="19"/>
    <s v="Lamp"/>
    <n v="26"/>
    <n v="104"/>
    <n v="0.82"/>
    <n v="3796.88"/>
  </r>
  <r>
    <n v="3223"/>
    <x v="15"/>
    <x v="3"/>
    <x v="0"/>
    <n v="402411"/>
    <s v="Lighting - Remove 4 Ft T-8 (De-Lamp 32W)"/>
    <x v="3"/>
    <x v="19"/>
    <s v="Lamp"/>
    <n v="55"/>
    <n v="220"/>
    <n v="1.72"/>
    <n v="8031.87"/>
  </r>
  <r>
    <n v="3223"/>
    <x v="15"/>
    <x v="3"/>
    <x v="0"/>
    <n v="402411"/>
    <s v="Lighting - Remove 4 Ft T-8 (De-Lamp 32W)"/>
    <x v="3"/>
    <x v="19"/>
    <s v="Lamp"/>
    <n v="25"/>
    <n v="100"/>
    <n v="0.67"/>
    <n v="2316.6"/>
  </r>
  <r>
    <n v="3223"/>
    <x v="15"/>
    <x v="3"/>
    <x v="0"/>
    <n v="402411"/>
    <s v="Lighting - Remove 4 Ft T-8 (De-Lamp 32W)"/>
    <x v="3"/>
    <x v="19"/>
    <s v="Lamp"/>
    <n v="87"/>
    <n v="348"/>
    <n v="1.7"/>
    <n v="7561.43"/>
  </r>
  <r>
    <n v="3223"/>
    <x v="15"/>
    <x v="3"/>
    <x v="0"/>
    <n v="402411"/>
    <s v="Lighting - Remove 4 Ft T-8 (De-Lamp 32W)"/>
    <x v="3"/>
    <x v="19"/>
    <s v="Lamp"/>
    <n v="204"/>
    <n v="816"/>
    <n v="5.51"/>
    <n v="18903.45"/>
  </r>
  <r>
    <n v="3223"/>
    <x v="15"/>
    <x v="3"/>
    <x v="0"/>
    <n v="402411"/>
    <s v="Lighting - Remove 4 Ft T-8 (De-Lamp 32W)"/>
    <x v="3"/>
    <x v="19"/>
    <s v="Lamp"/>
    <n v="48"/>
    <n v="192"/>
    <n v="1.52"/>
    <n v="5548.6"/>
  </r>
  <r>
    <n v="3223"/>
    <x v="15"/>
    <x v="3"/>
    <x v="0"/>
    <n v="402411"/>
    <s v="Lighting - Remove 4 Ft T-8 (De-Lamp 32W)"/>
    <x v="3"/>
    <x v="19"/>
    <s v="Lamp"/>
    <n v="86"/>
    <n v="344"/>
    <n v="2.73"/>
    <n v="9941.25"/>
  </r>
  <r>
    <n v="3223"/>
    <x v="15"/>
    <x v="3"/>
    <x v="0"/>
    <n v="402411"/>
    <s v="Lighting - Remove 4 Ft T-8 (De-Lamp 32W)"/>
    <x v="3"/>
    <x v="19"/>
    <s v="Lamp"/>
    <n v="9"/>
    <n v="36"/>
    <n v="0.28000000000000003"/>
    <n v="1314.3"/>
  </r>
  <r>
    <n v="3223"/>
    <x v="15"/>
    <x v="3"/>
    <x v="0"/>
    <n v="402411"/>
    <s v="Lighting - Remove 4 Ft T-8 (De-Lamp 32W)"/>
    <x v="3"/>
    <x v="19"/>
    <s v="Lamp"/>
    <n v="136"/>
    <n v="544"/>
    <n v="4.3099999999999996"/>
    <n v="15721.05"/>
  </r>
  <r>
    <n v="3223"/>
    <x v="15"/>
    <x v="3"/>
    <x v="0"/>
    <n v="402411"/>
    <s v="Lighting - Remove 4 Ft T-8 (De-Lamp 32W)"/>
    <x v="3"/>
    <x v="19"/>
    <s v="Lamp"/>
    <n v="36"/>
    <n v="144"/>
    <n v="0.93"/>
    <n v="3272.72"/>
  </r>
  <r>
    <n v="3223"/>
    <x v="15"/>
    <x v="3"/>
    <x v="0"/>
    <n v="402411"/>
    <s v="Lighting - Remove 4 Ft T-8 (De-Lamp 32W)"/>
    <x v="3"/>
    <x v="19"/>
    <s v="Lamp"/>
    <n v="41"/>
    <n v="164"/>
    <n v="1.31"/>
    <n v="4739.43"/>
  </r>
  <r>
    <n v="3223"/>
    <x v="15"/>
    <x v="3"/>
    <x v="0"/>
    <n v="402411"/>
    <s v="Lighting - Remove 4 Ft T-8 (De-Lamp 32W)"/>
    <x v="3"/>
    <x v="19"/>
    <s v="Lamp"/>
    <n v="19"/>
    <n v="76"/>
    <n v="0.6"/>
    <n v="2196.3200000000002"/>
  </r>
  <r>
    <n v="3223"/>
    <x v="15"/>
    <x v="3"/>
    <x v="0"/>
    <n v="402411"/>
    <s v="Lighting - Remove 4 Ft T-8 (De-Lamp 32W)"/>
    <x v="3"/>
    <x v="19"/>
    <s v="Lamp"/>
    <n v="10"/>
    <n v="40"/>
    <n v="0.25"/>
    <n v="909.09"/>
  </r>
  <r>
    <n v="3223"/>
    <x v="15"/>
    <x v="3"/>
    <x v="0"/>
    <n v="402411"/>
    <s v="Lighting - Remove 4 Ft T-8 (De-Lamp 32W)"/>
    <x v="3"/>
    <x v="19"/>
    <s v="Lamp"/>
    <n v="162"/>
    <n v="648"/>
    <n v="4.38"/>
    <n v="15011.56"/>
  </r>
  <r>
    <n v="3223"/>
    <x v="15"/>
    <x v="3"/>
    <x v="0"/>
    <n v="402411"/>
    <s v="Lighting - Remove 4 Ft T-8 (De-Lamp 32W)"/>
    <x v="3"/>
    <x v="19"/>
    <s v="Lamp"/>
    <n v="50"/>
    <n v="200"/>
    <n v="1.58"/>
    <n v="5779.8"/>
  </r>
  <r>
    <n v="3223"/>
    <x v="15"/>
    <x v="3"/>
    <x v="0"/>
    <n v="402411"/>
    <s v="Lighting - Remove 4 Ft T-8 (De-Lamp 32W)"/>
    <x v="3"/>
    <x v="19"/>
    <s v="Lamp"/>
    <n v="9"/>
    <n v="36"/>
    <n v="0.23"/>
    <n v="826.84"/>
  </r>
  <r>
    <n v="3223"/>
    <x v="15"/>
    <x v="3"/>
    <x v="0"/>
    <n v="402411"/>
    <s v="Lighting - Remove 4 Ft T-8 (De-Lamp 32W)"/>
    <x v="3"/>
    <x v="19"/>
    <s v="Lamp"/>
    <n v="98"/>
    <n v="392"/>
    <n v="2.2999999999999998"/>
    <n v="7235.34"/>
  </r>
  <r>
    <n v="3223"/>
    <x v="15"/>
    <x v="3"/>
    <x v="0"/>
    <n v="402411"/>
    <s v="Lighting - Remove 4 Ft T-8 (De-Lamp 32W)"/>
    <x v="3"/>
    <x v="19"/>
    <s v="Lamp"/>
    <n v="8"/>
    <n v="32"/>
    <n v="0.21"/>
    <n v="741.31"/>
  </r>
  <r>
    <n v="3223"/>
    <x v="15"/>
    <x v="3"/>
    <x v="0"/>
    <n v="402411"/>
    <s v="Lighting - Remove 4 Ft T-8 (De-Lamp 32W)"/>
    <x v="3"/>
    <x v="19"/>
    <s v="Lamp"/>
    <n v="384"/>
    <n v="1536"/>
    <n v="10.38"/>
    <n v="35582.97"/>
  </r>
  <r>
    <n v="3223"/>
    <x v="15"/>
    <x v="3"/>
    <x v="0"/>
    <n v="402411"/>
    <s v="Lighting - Remove 4 Ft T-8 (De-Lamp 32W)"/>
    <x v="3"/>
    <x v="19"/>
    <s v="Lamp"/>
    <n v="20"/>
    <n v="80"/>
    <n v="0.54"/>
    <n v="1853.28"/>
  </r>
  <r>
    <n v="3223"/>
    <x v="15"/>
    <x v="3"/>
    <x v="0"/>
    <n v="402411"/>
    <s v="Lighting - Remove 4 Ft T-8 (De-Lamp 32W)"/>
    <x v="3"/>
    <x v="19"/>
    <s v="Lamp"/>
    <n v="76"/>
    <n v="304"/>
    <n v="1.99"/>
    <n v="6982.27"/>
  </r>
  <r>
    <n v="3223"/>
    <x v="15"/>
    <x v="3"/>
    <x v="0"/>
    <n v="402411"/>
    <s v="Lighting - Remove 4 Ft T-8 (De-Lamp 32W)"/>
    <x v="3"/>
    <x v="19"/>
    <s v="Lamp"/>
    <n v="1067"/>
    <n v="4268"/>
    <n v="28.86"/>
    <n v="98872.48"/>
  </r>
  <r>
    <n v="3223"/>
    <x v="15"/>
    <x v="3"/>
    <x v="0"/>
    <n v="402411"/>
    <s v="Lighting - Remove 4 Ft T-8 (De-Lamp 32W)"/>
    <x v="3"/>
    <x v="19"/>
    <s v="Lamp"/>
    <n v="30"/>
    <n v="120"/>
    <n v="0.8"/>
    <n v="2756.16"/>
  </r>
  <r>
    <n v="3223"/>
    <x v="15"/>
    <x v="3"/>
    <x v="0"/>
    <n v="402411"/>
    <s v="Lighting - Remove 4 Ft T-8 (De-Lamp 32W)"/>
    <x v="3"/>
    <x v="19"/>
    <s v="Lamp"/>
    <n v="72"/>
    <n v="288"/>
    <n v="2.2599999999999998"/>
    <n v="13065.84"/>
  </r>
  <r>
    <n v="3223"/>
    <x v="15"/>
    <x v="3"/>
    <x v="0"/>
    <n v="402411"/>
    <s v="Lighting - Remove 4 Ft T-8 (De-Lamp 32W)"/>
    <x v="3"/>
    <x v="19"/>
    <s v="Lamp"/>
    <n v="198"/>
    <n v="792"/>
    <n v="3.88"/>
    <n v="17208.77"/>
  </r>
  <r>
    <n v="3223"/>
    <x v="15"/>
    <x v="3"/>
    <x v="0"/>
    <n v="402411"/>
    <s v="Lighting - Remove 4 Ft T-8 (De-Lamp 32W)"/>
    <x v="3"/>
    <x v="19"/>
    <s v="Lamp"/>
    <n v="30"/>
    <n v="120"/>
    <n v="0.98"/>
    <n v="4573.17"/>
  </r>
  <r>
    <n v="3223"/>
    <x v="15"/>
    <x v="3"/>
    <x v="0"/>
    <n v="402411"/>
    <s v="Lighting - Remove 4 Ft T-8 (De-Lamp 32W)"/>
    <x v="3"/>
    <x v="19"/>
    <s v="Lamp"/>
    <n v="34"/>
    <n v="136"/>
    <n v="1.01"/>
    <n v="5529.21"/>
  </r>
  <r>
    <n v="3223"/>
    <x v="15"/>
    <x v="3"/>
    <x v="0"/>
    <n v="402411"/>
    <s v="Lighting - Remove 4 Ft T-8 (De-Lamp 32W)"/>
    <x v="3"/>
    <x v="19"/>
    <s v="Lamp"/>
    <n v="6"/>
    <n v="24"/>
    <n v="0.18"/>
    <n v="876.2"/>
  </r>
  <r>
    <n v="3223"/>
    <x v="15"/>
    <x v="3"/>
    <x v="0"/>
    <n v="402411"/>
    <s v="Lighting - Remove 4 Ft T-8 (De-Lamp 32W)"/>
    <x v="3"/>
    <x v="19"/>
    <s v="Lamp"/>
    <n v="42"/>
    <n v="168"/>
    <n v="1.27"/>
    <n v="6830.2"/>
  </r>
  <r>
    <n v="3223"/>
    <x v="15"/>
    <x v="3"/>
    <x v="0"/>
    <n v="402411"/>
    <s v="Lighting - Remove 4 Ft T-8 (De-Lamp 32W)"/>
    <x v="3"/>
    <x v="19"/>
    <s v="Lamp"/>
    <n v="40"/>
    <n v="160"/>
    <n v="1.19"/>
    <n v="6504.96"/>
  </r>
  <r>
    <n v="3223"/>
    <x v="15"/>
    <x v="3"/>
    <x v="0"/>
    <n v="402411"/>
    <s v="Lighting - Remove 4 Ft T-8 (De-Lamp 32W)"/>
    <x v="3"/>
    <x v="19"/>
    <s v="Lamp"/>
    <n v="887"/>
    <n v="3548"/>
    <n v="23.99"/>
    <n v="82192.960000000006"/>
  </r>
  <r>
    <n v="3223"/>
    <x v="15"/>
    <x v="3"/>
    <x v="0"/>
    <n v="402411"/>
    <s v="Lighting - Remove 4 Ft T-8 (De-Lamp 32W)"/>
    <x v="3"/>
    <x v="19"/>
    <s v="Lamp"/>
    <n v="120"/>
    <n v="480"/>
    <n v="3.14"/>
    <n v="11024.64"/>
  </r>
  <r>
    <n v="3223"/>
    <x v="15"/>
    <x v="3"/>
    <x v="0"/>
    <n v="402411"/>
    <s v="Lighting - Remove 4 Ft T-8 (De-Lamp 32W)"/>
    <x v="3"/>
    <x v="19"/>
    <s v="Lamp"/>
    <n v="2"/>
    <n v="8"/>
    <n v="0.06"/>
    <n v="292.06"/>
  </r>
  <r>
    <n v="3223"/>
    <x v="15"/>
    <x v="3"/>
    <x v="0"/>
    <n v="402144"/>
    <s v="Lighting - Remove 8 Ft T-8 (De-Lamp)"/>
    <x v="3"/>
    <x v="19"/>
    <s v="Lamp"/>
    <n v="28"/>
    <n v="420"/>
    <n v="2.57"/>
    <n v="9386.39"/>
  </r>
  <r>
    <n v="3223"/>
    <x v="15"/>
    <x v="3"/>
    <x v="0"/>
    <n v="402144"/>
    <s v="Lighting - Remove 8 Ft T-8 (De-Lamp)"/>
    <x v="3"/>
    <x v="19"/>
    <s v="Lamp"/>
    <n v="21"/>
    <n v="315"/>
    <n v="1.93"/>
    <n v="7039.79"/>
  </r>
  <r>
    <n v="3223"/>
    <x v="15"/>
    <x v="3"/>
    <x v="0"/>
    <n v="402144"/>
    <s v="Lighting - Remove 8 Ft T-8 (De-Lamp)"/>
    <x v="3"/>
    <x v="19"/>
    <s v="Lamp"/>
    <n v="6"/>
    <n v="90"/>
    <n v="0.47"/>
    <n v="1612.35"/>
  </r>
  <r>
    <n v="3223"/>
    <x v="15"/>
    <x v="3"/>
    <x v="0"/>
    <n v="402144"/>
    <s v="Lighting - Remove 8 Ft T-8 (De-Lamp)"/>
    <x v="3"/>
    <x v="19"/>
    <s v="Lamp"/>
    <n v="15"/>
    <n v="225"/>
    <n v="1.17"/>
    <n v="4030.88"/>
  </r>
  <r>
    <n v="3223"/>
    <x v="15"/>
    <x v="3"/>
    <x v="0"/>
    <n v="402266"/>
    <s v="Lighting - LED System &lt;=15 watts Surface/Pendant/Recessed Down Lighting"/>
    <x v="1"/>
    <x v="35"/>
    <s v="Fixture"/>
    <n v="4"/>
    <n v="80"/>
    <n v="0.22"/>
    <n v="832.29"/>
  </r>
  <r>
    <n v="3223"/>
    <x v="15"/>
    <x v="3"/>
    <x v="0"/>
    <n v="402266"/>
    <s v="Lighting - LED System &lt;=15 watts Surface/Pendant/Recessed Down Lighting"/>
    <x v="1"/>
    <x v="35"/>
    <s v="Fixture"/>
    <n v="38"/>
    <n v="760"/>
    <n v="1.78"/>
    <n v="5286.77"/>
  </r>
  <r>
    <n v="3223"/>
    <x v="15"/>
    <x v="3"/>
    <x v="0"/>
    <n v="402266"/>
    <s v="Lighting - LED System &lt;=15 watts Surface/Pendant/Recessed Down Lighting"/>
    <x v="1"/>
    <x v="35"/>
    <s v="Fixture"/>
    <n v="17"/>
    <n v="340"/>
    <n v="0.91"/>
    <n v="4976.29"/>
  </r>
  <r>
    <n v="3223"/>
    <x v="15"/>
    <x v="3"/>
    <x v="0"/>
    <n v="402266"/>
    <s v="Lighting - LED System &lt;=15 watts Surface/Pendant/Recessed Down Lighting"/>
    <x v="1"/>
    <x v="35"/>
    <s v="Fixture"/>
    <n v="76"/>
    <n v="1520"/>
    <n v="4.3499999999999996"/>
    <n v="19977.45"/>
  </r>
  <r>
    <n v="3223"/>
    <x v="15"/>
    <x v="3"/>
    <x v="0"/>
    <n v="402266"/>
    <s v="Lighting - LED System &lt;=15 watts Surface/Pendant/Recessed Down Lighting"/>
    <x v="1"/>
    <x v="35"/>
    <s v="Fixture"/>
    <n v="124"/>
    <n v="2480"/>
    <n v="6.18"/>
    <n v="20682.599999999999"/>
  </r>
  <r>
    <n v="3223"/>
    <x v="15"/>
    <x v="3"/>
    <x v="0"/>
    <n v="402266"/>
    <s v="Lighting - LED System &lt;=15 watts Surface/Pendant/Recessed Down Lighting"/>
    <x v="1"/>
    <x v="35"/>
    <s v="Fixture"/>
    <n v="35"/>
    <n v="700"/>
    <n v="1.89"/>
    <n v="10315.43"/>
  </r>
  <r>
    <n v="3223"/>
    <x v="15"/>
    <x v="3"/>
    <x v="0"/>
    <n v="402266"/>
    <s v="Lighting - LED System &lt;=15 watts Surface/Pendant/Recessed Down Lighting"/>
    <x v="1"/>
    <x v="35"/>
    <s v="Fixture"/>
    <n v="5"/>
    <n v="100"/>
    <n v="0.24"/>
    <n v="833.97"/>
  </r>
  <r>
    <n v="3223"/>
    <x v="15"/>
    <x v="3"/>
    <x v="0"/>
    <n v="402266"/>
    <s v="Lighting - LED System &lt;=15 watts Surface/Pendant/Recessed Down Lighting"/>
    <x v="1"/>
    <x v="35"/>
    <s v="Fixture"/>
    <n v="79"/>
    <n v="1580"/>
    <n v="4.26"/>
    <n v="23077.35"/>
  </r>
  <r>
    <n v="3223"/>
    <x v="15"/>
    <x v="3"/>
    <x v="0"/>
    <n v="402266"/>
    <s v="Lighting - LED System &lt;=15 watts Surface/Pendant/Recessed Down Lighting"/>
    <x v="1"/>
    <x v="35"/>
    <s v="Fixture"/>
    <n v="155"/>
    <n v="3100"/>
    <n v="8.86"/>
    <n v="32251.279999999999"/>
  </r>
  <r>
    <n v="3223"/>
    <x v="15"/>
    <x v="3"/>
    <x v="0"/>
    <n v="402266"/>
    <s v="Lighting - LED System &lt;=15 watts Surface/Pendant/Recessed Down Lighting"/>
    <x v="1"/>
    <x v="35"/>
    <s v="Fixture"/>
    <n v="60"/>
    <n v="1200"/>
    <n v="3.4"/>
    <n v="19598.759999999998"/>
  </r>
  <r>
    <n v="3223"/>
    <x v="15"/>
    <x v="3"/>
    <x v="0"/>
    <n v="402266"/>
    <s v="Lighting - LED System &lt;=15 watts Surface/Pendant/Recessed Down Lighting"/>
    <x v="1"/>
    <x v="35"/>
    <s v="Fixture"/>
    <n v="24"/>
    <n v="480"/>
    <n v="1.1599999999999999"/>
    <n v="4003.08"/>
  </r>
  <r>
    <n v="3223"/>
    <x v="15"/>
    <x v="3"/>
    <x v="0"/>
    <n v="402266"/>
    <s v="Lighting - LED System &lt;=15 watts Surface/Pendant/Recessed Down Lighting"/>
    <x v="1"/>
    <x v="35"/>
    <s v="Fixture"/>
    <n v="24"/>
    <n v="480"/>
    <n v="1.1599999999999999"/>
    <n v="4003.08"/>
  </r>
  <r>
    <n v="3223"/>
    <x v="15"/>
    <x v="3"/>
    <x v="0"/>
    <n v="402266"/>
    <s v="Lighting - LED System &lt;=15 watts Surface/Pendant/Recessed Down Lighting"/>
    <x v="1"/>
    <x v="35"/>
    <s v="Fixture"/>
    <n v="88"/>
    <n v="1760"/>
    <n v="4.78"/>
    <n v="13109.81"/>
  </r>
  <r>
    <n v="3223"/>
    <x v="15"/>
    <x v="3"/>
    <x v="0"/>
    <n v="402266"/>
    <s v="Lighting - LED System &lt;=15 watts Surface/Pendant/Recessed Down Lighting"/>
    <x v="1"/>
    <x v="35"/>
    <s v="Fixture"/>
    <n v="11"/>
    <n v="220"/>
    <n v="0.62"/>
    <n v="3593.1"/>
  </r>
  <r>
    <n v="3223"/>
    <x v="15"/>
    <x v="3"/>
    <x v="0"/>
    <n v="402266"/>
    <s v="Lighting - LED System &lt;=15 watts Surface/Pendant/Recessed Down Lighting"/>
    <x v="1"/>
    <x v="35"/>
    <s v="Fixture"/>
    <n v="176"/>
    <n v="3520"/>
    <n v="9.98"/>
    <n v="57489.69"/>
  </r>
  <r>
    <n v="3223"/>
    <x v="15"/>
    <x v="3"/>
    <x v="0"/>
    <n v="402266"/>
    <s v="Lighting - LED System &lt;=15 watts Surface/Pendant/Recessed Down Lighting"/>
    <x v="1"/>
    <x v="35"/>
    <s v="Fixture"/>
    <n v="3"/>
    <n v="60"/>
    <n v="0.14000000000000001"/>
    <n v="437.8"/>
  </r>
  <r>
    <n v="3223"/>
    <x v="15"/>
    <x v="3"/>
    <x v="0"/>
    <n v="402266"/>
    <s v="Lighting - LED System &lt;=15 watts Surface/Pendant/Recessed Down Lighting"/>
    <x v="1"/>
    <x v="35"/>
    <s v="Fixture"/>
    <n v="76"/>
    <n v="1520"/>
    <n v="4.3499999999999996"/>
    <n v="19977.45"/>
  </r>
  <r>
    <n v="3223"/>
    <x v="15"/>
    <x v="3"/>
    <x v="0"/>
    <n v="402176"/>
    <s v="Lighting - Exterior Induction Fixture &lt;=100 watts"/>
    <x v="7"/>
    <x v="28"/>
    <s v="Fixture"/>
    <n v="6"/>
    <n v="210"/>
    <n v="0"/>
    <n v="2583"/>
  </r>
  <r>
    <n v="3223"/>
    <x v="15"/>
    <x v="3"/>
    <x v="0"/>
    <n v="402176"/>
    <s v="Lighting - Exterior Induction Fixture &lt;=100 watts"/>
    <x v="7"/>
    <x v="28"/>
    <s v="Fixture"/>
    <n v="12"/>
    <n v="420"/>
    <n v="0"/>
    <n v="5166"/>
  </r>
  <r>
    <n v="3223"/>
    <x v="15"/>
    <x v="3"/>
    <x v="0"/>
    <n v="402176"/>
    <s v="Lighting - Exterior Induction Fixture &lt;=100 watts"/>
    <x v="7"/>
    <x v="28"/>
    <s v="Fixture"/>
    <n v="6"/>
    <n v="210"/>
    <n v="0"/>
    <n v="2583"/>
  </r>
  <r>
    <n v="3223"/>
    <x v="15"/>
    <x v="3"/>
    <x v="0"/>
    <n v="402176"/>
    <s v="Lighting - Exterior Induction Fixture &lt;=100 watts"/>
    <x v="7"/>
    <x v="28"/>
    <s v="Fixture"/>
    <n v="6"/>
    <n v="210"/>
    <n v="0"/>
    <n v="2583"/>
  </r>
  <r>
    <n v="3223"/>
    <x v="15"/>
    <x v="3"/>
    <x v="0"/>
    <n v="402176"/>
    <s v="Lighting - Exterior Induction Fixture &lt;=100 watts"/>
    <x v="7"/>
    <x v="28"/>
    <s v="Fixture"/>
    <n v="19"/>
    <n v="665"/>
    <n v="0"/>
    <n v="8179.5"/>
  </r>
  <r>
    <n v="3223"/>
    <x v="15"/>
    <x v="3"/>
    <x v="0"/>
    <n v="402176"/>
    <s v="Lighting - Exterior Induction Fixture &lt;=100 watts"/>
    <x v="7"/>
    <x v="28"/>
    <s v="Fixture"/>
    <n v="10"/>
    <n v="350"/>
    <n v="0"/>
    <n v="4305"/>
  </r>
  <r>
    <n v="3223"/>
    <x v="15"/>
    <x v="3"/>
    <x v="0"/>
    <n v="402176"/>
    <s v="Lighting - Exterior Induction Fixture &lt;=100 watts"/>
    <x v="7"/>
    <x v="28"/>
    <s v="Fixture"/>
    <n v="1"/>
    <n v="35"/>
    <n v="0"/>
    <n v="430.5"/>
  </r>
  <r>
    <n v="3223"/>
    <x v="15"/>
    <x v="3"/>
    <x v="0"/>
    <n v="402176"/>
    <s v="Lighting - Exterior Induction Fixture &lt;=100 watts"/>
    <x v="7"/>
    <x v="28"/>
    <s v="Fixture"/>
    <n v="4"/>
    <n v="140"/>
    <n v="0"/>
    <n v="1722"/>
  </r>
  <r>
    <n v="3223"/>
    <x v="15"/>
    <x v="3"/>
    <x v="0"/>
    <n v="402176"/>
    <s v="Lighting - Exterior Induction Fixture &lt;=100 watts"/>
    <x v="7"/>
    <x v="28"/>
    <s v="Fixture"/>
    <n v="4"/>
    <n v="140"/>
    <n v="0"/>
    <n v="1722"/>
  </r>
  <r>
    <n v="3223"/>
    <x v="15"/>
    <x v="3"/>
    <x v="0"/>
    <n v="402176"/>
    <s v="Lighting - Exterior Induction Fixture &lt;=100 watts"/>
    <x v="7"/>
    <x v="28"/>
    <s v="Fixture"/>
    <n v="6"/>
    <n v="210"/>
    <n v="0"/>
    <n v="2583"/>
  </r>
  <r>
    <n v="3223"/>
    <x v="15"/>
    <x v="3"/>
    <x v="0"/>
    <n v="402176"/>
    <s v="Lighting - Exterior Induction Fixture &lt;=100 watts"/>
    <x v="7"/>
    <x v="28"/>
    <s v="Fixture"/>
    <n v="49"/>
    <n v="1715"/>
    <n v="0"/>
    <n v="21094.5"/>
  </r>
  <r>
    <n v="3223"/>
    <x v="15"/>
    <x v="3"/>
    <x v="0"/>
    <n v="402176"/>
    <s v="Lighting - Exterior Induction Fixture &lt;=100 watts"/>
    <x v="7"/>
    <x v="28"/>
    <s v="Fixture"/>
    <n v="44"/>
    <n v="1540"/>
    <n v="0"/>
    <n v="18942"/>
  </r>
  <r>
    <n v="3223"/>
    <x v="15"/>
    <x v="3"/>
    <x v="0"/>
    <n v="402176"/>
    <s v="Lighting - Exterior Induction Fixture &lt;=100 watts"/>
    <x v="7"/>
    <x v="28"/>
    <s v="Fixture"/>
    <n v="2"/>
    <n v="70"/>
    <n v="0"/>
    <n v="861"/>
  </r>
  <r>
    <n v="3223"/>
    <x v="15"/>
    <x v="3"/>
    <x v="0"/>
    <n v="402176"/>
    <s v="Lighting - Exterior Induction Fixture &lt;=100 watts"/>
    <x v="7"/>
    <x v="28"/>
    <s v="Fixture"/>
    <n v="1"/>
    <n v="35"/>
    <n v="0"/>
    <n v="430.5"/>
  </r>
  <r>
    <n v="3223"/>
    <x v="15"/>
    <x v="3"/>
    <x v="0"/>
    <n v="402177"/>
    <s v="Lighting - Exterior Induction Fixture &lt;=120 watts"/>
    <x v="7"/>
    <x v="28"/>
    <s v="Fixture"/>
    <n v="34"/>
    <n v="1360"/>
    <n v="0"/>
    <n v="9758"/>
  </r>
  <r>
    <n v="3223"/>
    <x v="15"/>
    <x v="3"/>
    <x v="0"/>
    <n v="402177"/>
    <s v="Lighting - Exterior Induction Fixture &lt;=120 watts"/>
    <x v="7"/>
    <x v="28"/>
    <s v="Fixture"/>
    <n v="15"/>
    <n v="600"/>
    <n v="0"/>
    <n v="4305"/>
  </r>
  <r>
    <n v="3223"/>
    <x v="15"/>
    <x v="3"/>
    <x v="0"/>
    <n v="402177"/>
    <s v="Lighting - Exterior Induction Fixture &lt;=120 watts"/>
    <x v="7"/>
    <x v="28"/>
    <s v="Fixture"/>
    <n v="41"/>
    <n v="1640"/>
    <n v="0"/>
    <n v="11767"/>
  </r>
  <r>
    <n v="3223"/>
    <x v="15"/>
    <x v="3"/>
    <x v="0"/>
    <n v="402178"/>
    <s v="Lighting - Exterior Induction Fixture &lt;=180 watts"/>
    <x v="7"/>
    <x v="28"/>
    <s v="Fixture"/>
    <n v="4"/>
    <n v="140"/>
    <n v="0"/>
    <n v="966.28"/>
  </r>
  <r>
    <n v="3223"/>
    <x v="15"/>
    <x v="3"/>
    <x v="0"/>
    <n v="402178"/>
    <s v="Lighting - Exterior Induction Fixture &lt;=180 watts"/>
    <x v="7"/>
    <x v="28"/>
    <s v="Fixture"/>
    <n v="4"/>
    <n v="140"/>
    <n v="0"/>
    <n v="966.28"/>
  </r>
  <r>
    <n v="3223"/>
    <x v="15"/>
    <x v="3"/>
    <x v="0"/>
    <n v="402178"/>
    <s v="Lighting - Exterior Induction Fixture &lt;=180 watts"/>
    <x v="7"/>
    <x v="28"/>
    <s v="Fixture"/>
    <n v="4"/>
    <n v="140"/>
    <n v="0"/>
    <n v="966.28"/>
  </r>
  <r>
    <n v="3223"/>
    <x v="15"/>
    <x v="3"/>
    <x v="0"/>
    <n v="402178"/>
    <s v="Lighting - Exterior Induction Fixture &lt;=180 watts"/>
    <x v="7"/>
    <x v="28"/>
    <s v="Fixture"/>
    <n v="1"/>
    <n v="35"/>
    <n v="0"/>
    <n v="241.57"/>
  </r>
  <r>
    <n v="3223"/>
    <x v="15"/>
    <x v="3"/>
    <x v="0"/>
    <n v="402178"/>
    <s v="Lighting - Exterior Induction Fixture &lt;=180 watts"/>
    <x v="7"/>
    <x v="28"/>
    <s v="Fixture"/>
    <n v="3"/>
    <n v="105"/>
    <n v="0"/>
    <n v="724.71"/>
  </r>
  <r>
    <n v="3223"/>
    <x v="15"/>
    <x v="3"/>
    <x v="0"/>
    <n v="402178"/>
    <s v="Lighting - Exterior Induction Fixture &lt;=180 watts"/>
    <x v="7"/>
    <x v="28"/>
    <s v="Fixture"/>
    <n v="1"/>
    <n v="35"/>
    <n v="0"/>
    <n v="241.57"/>
  </r>
  <r>
    <n v="3223"/>
    <x v="15"/>
    <x v="3"/>
    <x v="0"/>
    <n v="402179"/>
    <s v="Lighting - Exterior Induction Fixture &lt;=250 watts"/>
    <x v="7"/>
    <x v="28"/>
    <s v="Fixture"/>
    <n v="11"/>
    <n v="990"/>
    <n v="0"/>
    <n v="9380.7999999999993"/>
  </r>
  <r>
    <n v="3223"/>
    <x v="15"/>
    <x v="3"/>
    <x v="0"/>
    <n v="402179"/>
    <s v="Lighting - Exterior Induction Fixture &lt;=250 watts"/>
    <x v="7"/>
    <x v="28"/>
    <s v="Fixture"/>
    <n v="2"/>
    <n v="180"/>
    <n v="0"/>
    <n v="1705.6"/>
  </r>
  <r>
    <n v="3223"/>
    <x v="15"/>
    <x v="3"/>
    <x v="0"/>
    <n v="402179"/>
    <s v="Lighting - Exterior Induction Fixture &lt;=250 watts"/>
    <x v="7"/>
    <x v="28"/>
    <s v="Fixture"/>
    <n v="5"/>
    <n v="450"/>
    <n v="0"/>
    <n v="4264"/>
  </r>
  <r>
    <n v="3223"/>
    <x v="15"/>
    <x v="3"/>
    <x v="0"/>
    <n v="402179"/>
    <s v="Lighting - Exterior Induction Fixture &lt;=250 watts"/>
    <x v="7"/>
    <x v="28"/>
    <s v="Fixture"/>
    <n v="16"/>
    <n v="1440"/>
    <n v="0"/>
    <n v="13644.8"/>
  </r>
  <r>
    <n v="3223"/>
    <x v="15"/>
    <x v="3"/>
    <x v="0"/>
    <n v="402179"/>
    <s v="Lighting - Exterior Induction Fixture &lt;=250 watts"/>
    <x v="7"/>
    <x v="28"/>
    <s v="Fixture"/>
    <n v="9"/>
    <n v="810"/>
    <n v="0"/>
    <n v="7675.2"/>
  </r>
  <r>
    <n v="3223"/>
    <x v="15"/>
    <x v="3"/>
    <x v="0"/>
    <n v="402179"/>
    <s v="Lighting - Exterior Induction Fixture &lt;=250 watts"/>
    <x v="7"/>
    <x v="28"/>
    <s v="Fixture"/>
    <n v="19"/>
    <n v="1710"/>
    <n v="0"/>
    <n v="16203.2"/>
  </r>
  <r>
    <n v="3223"/>
    <x v="15"/>
    <x v="3"/>
    <x v="0"/>
    <n v="402179"/>
    <s v="Lighting - Exterior Induction Fixture &lt;=250 watts"/>
    <x v="7"/>
    <x v="28"/>
    <s v="Fixture"/>
    <n v="14"/>
    <n v="1260"/>
    <n v="0"/>
    <n v="11939.2"/>
  </r>
  <r>
    <n v="3223"/>
    <x v="15"/>
    <x v="3"/>
    <x v="0"/>
    <n v="402180"/>
    <s v="Lighting - Exterior Induction Fixture &lt;=70 watts"/>
    <x v="7"/>
    <x v="28"/>
    <s v="Fixture"/>
    <n v="5"/>
    <n v="125"/>
    <n v="0"/>
    <n v="1496.5"/>
  </r>
  <r>
    <n v="3223"/>
    <x v="15"/>
    <x v="3"/>
    <x v="0"/>
    <n v="402180"/>
    <s v="Lighting - Exterior Induction Fixture &lt;=70 watts"/>
    <x v="7"/>
    <x v="28"/>
    <s v="Fixture"/>
    <n v="2"/>
    <n v="50"/>
    <n v="0"/>
    <n v="598.6"/>
  </r>
  <r>
    <n v="3223"/>
    <x v="15"/>
    <x v="3"/>
    <x v="0"/>
    <n v="402180"/>
    <s v="Lighting - Exterior Induction Fixture &lt;=70 watts"/>
    <x v="7"/>
    <x v="28"/>
    <s v="Fixture"/>
    <n v="45"/>
    <n v="1125"/>
    <n v="0"/>
    <n v="13468.5"/>
  </r>
  <r>
    <n v="3223"/>
    <x v="15"/>
    <x v="3"/>
    <x v="0"/>
    <n v="402180"/>
    <s v="Lighting - Exterior Induction Fixture &lt;=70 watts"/>
    <x v="7"/>
    <x v="28"/>
    <s v="Fixture"/>
    <n v="27"/>
    <n v="675"/>
    <n v="0"/>
    <n v="8081.1"/>
  </r>
  <r>
    <n v="3223"/>
    <x v="15"/>
    <x v="3"/>
    <x v="0"/>
    <n v="402181"/>
    <s v="Lighting - Exterior Pulse Start/Ceramic Metal Halide Fixtures &lt;=100 watts"/>
    <x v="6"/>
    <x v="37"/>
    <s v="Fixture"/>
    <n v="3"/>
    <n v="30"/>
    <n v="0"/>
    <n v="1291.5"/>
  </r>
  <r>
    <n v="3223"/>
    <x v="15"/>
    <x v="3"/>
    <x v="0"/>
    <n v="402181"/>
    <s v="Lighting - Exterior Pulse Start/Ceramic Metal Halide Fixtures &lt;=100 watts"/>
    <x v="6"/>
    <x v="37"/>
    <s v="Fixture"/>
    <n v="7"/>
    <n v="70"/>
    <n v="0"/>
    <n v="3013.5"/>
  </r>
  <r>
    <n v="3223"/>
    <x v="15"/>
    <x v="3"/>
    <x v="0"/>
    <n v="402182"/>
    <s v="Lighting - Exterior Pulse Start/Ceramic Metal Halide Fixtures &lt;=125 watts"/>
    <x v="6"/>
    <x v="37"/>
    <s v="Fixture"/>
    <n v="2"/>
    <n v="20"/>
    <n v="0"/>
    <n v="574"/>
  </r>
  <r>
    <n v="3223"/>
    <x v="15"/>
    <x v="3"/>
    <x v="0"/>
    <n v="402182"/>
    <s v="Lighting - Exterior Pulse Start/Ceramic Metal Halide Fixtures &lt;=125 watts"/>
    <x v="6"/>
    <x v="37"/>
    <s v="Fixture"/>
    <n v="1"/>
    <n v="10"/>
    <n v="0"/>
    <n v="287"/>
  </r>
  <r>
    <n v="3223"/>
    <x v="15"/>
    <x v="3"/>
    <x v="0"/>
    <n v="402183"/>
    <s v="Lighting - Exterior Pulse Start/Ceramic Metal Halide Fixtures &lt;=175 watts"/>
    <x v="6"/>
    <x v="37"/>
    <s v="Fixture"/>
    <n v="7"/>
    <n v="105"/>
    <n v="0"/>
    <n v="1690.99"/>
  </r>
  <r>
    <n v="3223"/>
    <x v="15"/>
    <x v="3"/>
    <x v="0"/>
    <n v="402183"/>
    <s v="Lighting - Exterior Pulse Start/Ceramic Metal Halide Fixtures &lt;=175 watts"/>
    <x v="6"/>
    <x v="37"/>
    <s v="Fixture"/>
    <n v="8"/>
    <n v="120"/>
    <n v="0"/>
    <n v="1932.56"/>
  </r>
  <r>
    <n v="3223"/>
    <x v="15"/>
    <x v="3"/>
    <x v="0"/>
    <n v="402183"/>
    <s v="Lighting - Exterior Pulse Start/Ceramic Metal Halide Fixtures &lt;=175 watts"/>
    <x v="6"/>
    <x v="37"/>
    <s v="Fixture"/>
    <n v="7"/>
    <n v="105"/>
    <n v="0"/>
    <n v="1690.99"/>
  </r>
  <r>
    <n v="3223"/>
    <x v="15"/>
    <x v="3"/>
    <x v="0"/>
    <n v="402183"/>
    <s v="Lighting - Exterior Pulse Start/Ceramic Metal Halide Fixtures &lt;=175 watts"/>
    <x v="6"/>
    <x v="37"/>
    <s v="Fixture"/>
    <n v="7"/>
    <n v="105"/>
    <n v="0"/>
    <n v="1690.99"/>
  </r>
  <r>
    <n v="3223"/>
    <x v="15"/>
    <x v="3"/>
    <x v="0"/>
    <n v="402183"/>
    <s v="Lighting - Exterior Pulse Start/Ceramic Metal Halide Fixtures &lt;=175 watts"/>
    <x v="6"/>
    <x v="37"/>
    <s v="Fixture"/>
    <n v="3"/>
    <n v="45"/>
    <n v="0"/>
    <n v="724.71"/>
  </r>
  <r>
    <n v="3223"/>
    <x v="15"/>
    <x v="3"/>
    <x v="0"/>
    <n v="402184"/>
    <s v="Lighting - Exterior Pulse Start/Ceramic Metal Halide Fixtures &lt;=250 watts"/>
    <x v="6"/>
    <x v="37"/>
    <s v="Fixture"/>
    <n v="6"/>
    <n v="90"/>
    <n v="0"/>
    <n v="5116.8"/>
  </r>
  <r>
    <n v="3223"/>
    <x v="15"/>
    <x v="3"/>
    <x v="0"/>
    <n v="402184"/>
    <s v="Lighting - Exterior Pulse Start/Ceramic Metal Halide Fixtures &lt;=250 watts"/>
    <x v="6"/>
    <x v="37"/>
    <s v="Fixture"/>
    <n v="11"/>
    <n v="165"/>
    <n v="0"/>
    <n v="9380.7999999999993"/>
  </r>
  <r>
    <n v="3223"/>
    <x v="15"/>
    <x v="3"/>
    <x v="0"/>
    <n v="402184"/>
    <s v="Lighting - Exterior Pulse Start/Ceramic Metal Halide Fixtures &lt;=250 watts"/>
    <x v="6"/>
    <x v="37"/>
    <s v="Fixture"/>
    <n v="4"/>
    <n v="60"/>
    <n v="0"/>
    <n v="3411.2"/>
  </r>
  <r>
    <n v="3223"/>
    <x v="15"/>
    <x v="3"/>
    <x v="0"/>
    <n v="402184"/>
    <s v="Lighting - Exterior Pulse Start/Ceramic Metal Halide Fixtures &lt;=250 watts"/>
    <x v="6"/>
    <x v="37"/>
    <s v="Fixture"/>
    <n v="5"/>
    <n v="75"/>
    <n v="0"/>
    <n v="4264"/>
  </r>
  <r>
    <n v="3223"/>
    <x v="15"/>
    <x v="3"/>
    <x v="0"/>
    <n v="402184"/>
    <s v="Lighting - Exterior Pulse Start/Ceramic Metal Halide Fixtures &lt;=250 watts"/>
    <x v="6"/>
    <x v="37"/>
    <s v="Fixture"/>
    <n v="2"/>
    <n v="30"/>
    <n v="0"/>
    <n v="1705.6"/>
  </r>
  <r>
    <n v="3223"/>
    <x v="15"/>
    <x v="3"/>
    <x v="0"/>
    <n v="402184"/>
    <s v="Lighting - Exterior Pulse Start/Ceramic Metal Halide Fixtures &lt;=250 watts"/>
    <x v="6"/>
    <x v="37"/>
    <s v="Fixture"/>
    <n v="4"/>
    <n v="60"/>
    <n v="0"/>
    <n v="3411.2"/>
  </r>
  <r>
    <n v="3223"/>
    <x v="15"/>
    <x v="3"/>
    <x v="0"/>
    <n v="402184"/>
    <s v="Lighting - Exterior Pulse Start/Ceramic Metal Halide Fixtures &lt;=250 watts"/>
    <x v="6"/>
    <x v="37"/>
    <s v="Fixture"/>
    <n v="8"/>
    <n v="120"/>
    <n v="0"/>
    <n v="6822.4"/>
  </r>
  <r>
    <n v="3223"/>
    <x v="15"/>
    <x v="3"/>
    <x v="0"/>
    <n v="402184"/>
    <s v="Lighting - Exterior Pulse Start/Ceramic Metal Halide Fixtures &lt;=250 watts"/>
    <x v="6"/>
    <x v="37"/>
    <s v="Fixture"/>
    <n v="7"/>
    <n v="105"/>
    <n v="0"/>
    <n v="5969.6"/>
  </r>
  <r>
    <n v="3223"/>
    <x v="15"/>
    <x v="3"/>
    <x v="0"/>
    <n v="402185"/>
    <s v="Lighting - Exterior Pulse Start/Ceramic Metal Halide Fixtures &lt;=70 watts"/>
    <x v="6"/>
    <x v="37"/>
    <s v="Fixture"/>
    <n v="1"/>
    <n v="5"/>
    <n v="0"/>
    <n v="299.3"/>
  </r>
  <r>
    <n v="3223"/>
    <x v="15"/>
    <x v="3"/>
    <x v="0"/>
    <n v="402185"/>
    <s v="Lighting - Exterior Pulse Start/Ceramic Metal Halide Fixtures &lt;=70 watts"/>
    <x v="6"/>
    <x v="37"/>
    <s v="Fixture"/>
    <n v="10"/>
    <n v="50"/>
    <n v="0"/>
    <n v="2993"/>
  </r>
  <r>
    <n v="3223"/>
    <x v="15"/>
    <x v="3"/>
    <x v="0"/>
    <n v="402185"/>
    <s v="Lighting - Exterior Pulse Start/Ceramic Metal Halide Fixtures &lt;=70 watts"/>
    <x v="6"/>
    <x v="37"/>
    <s v="Fixture"/>
    <n v="44"/>
    <n v="220"/>
    <n v="0"/>
    <n v="13169.2"/>
  </r>
  <r>
    <n v="3223"/>
    <x v="15"/>
    <x v="3"/>
    <x v="0"/>
    <n v="402186"/>
    <s v="Lighting - Exterior Pulse Start/Ceramic Metal Halide Fixtures &lt;=750 watts"/>
    <x v="6"/>
    <x v="37"/>
    <s v="Fixture"/>
    <n v="1"/>
    <n v="20"/>
    <n v="0"/>
    <n v="852.8"/>
  </r>
  <r>
    <n v="3223"/>
    <x v="15"/>
    <x v="3"/>
    <x v="0"/>
    <n v="402186"/>
    <s v="Lighting - Exterior Pulse Start/Ceramic Metal Halide Fixtures &lt;=750 watts"/>
    <x v="6"/>
    <x v="37"/>
    <s v="Fixture"/>
    <n v="25"/>
    <n v="500"/>
    <n v="0"/>
    <n v="21320"/>
  </r>
  <r>
    <n v="3223"/>
    <x v="15"/>
    <x v="3"/>
    <x v="0"/>
    <n v="402186"/>
    <s v="Lighting - Exterior Pulse Start/Ceramic Metal Halide Fixtures &lt;=750 watts"/>
    <x v="6"/>
    <x v="37"/>
    <s v="Fixture"/>
    <n v="8"/>
    <n v="160"/>
    <n v="0"/>
    <n v="6822.4"/>
  </r>
  <r>
    <n v="3223"/>
    <x v="15"/>
    <x v="3"/>
    <x v="0"/>
    <n v="402175"/>
    <s v="Lighting - Exterior Compact Fluorescent Fixture &lt;=70 watts"/>
    <x v="0"/>
    <x v="3"/>
    <s v="Fixture"/>
    <n v="3"/>
    <n v="30"/>
    <n v="0"/>
    <n v="307.5"/>
  </r>
  <r>
    <n v="3223"/>
    <x v="15"/>
    <x v="3"/>
    <x v="0"/>
    <n v="402175"/>
    <s v="Lighting - Exterior Compact Fluorescent Fixture &lt;=70 watts"/>
    <x v="0"/>
    <x v="3"/>
    <s v="Fixture"/>
    <n v="7"/>
    <n v="70"/>
    <n v="0"/>
    <n v="717.5"/>
  </r>
  <r>
    <n v="3223"/>
    <x v="15"/>
    <x v="3"/>
    <x v="0"/>
    <n v="402175"/>
    <s v="Lighting - Exterior Compact Fluorescent Fixture &lt;=70 watts"/>
    <x v="0"/>
    <x v="3"/>
    <s v="Fixture"/>
    <n v="9"/>
    <n v="90"/>
    <n v="0"/>
    <n v="922.5"/>
  </r>
  <r>
    <n v="3223"/>
    <x v="15"/>
    <x v="3"/>
    <x v="0"/>
    <n v="402175"/>
    <s v="Lighting - Exterior Compact Fluorescent Fixture &lt;=70 watts"/>
    <x v="0"/>
    <x v="3"/>
    <s v="Fixture"/>
    <n v="99"/>
    <n v="990"/>
    <n v="0"/>
    <n v="10147.5"/>
  </r>
  <r>
    <n v="3223"/>
    <x v="15"/>
    <x v="3"/>
    <x v="0"/>
    <n v="402258"/>
    <s v="Lighting - Exterior LED Fixtures &lt;=110 watts"/>
    <x v="1"/>
    <x v="38"/>
    <s v="linear ft"/>
    <n v="17"/>
    <n v="1360"/>
    <n v="0"/>
    <n v="2832.2"/>
  </r>
  <r>
    <n v="3223"/>
    <x v="15"/>
    <x v="3"/>
    <x v="0"/>
    <n v="402258"/>
    <s v="Lighting - Exterior LED Fixtures &lt;=110 watts"/>
    <x v="1"/>
    <x v="38"/>
    <s v="linear ft"/>
    <n v="5"/>
    <n v="400"/>
    <n v="0"/>
    <n v="833"/>
  </r>
  <r>
    <n v="3223"/>
    <x v="15"/>
    <x v="3"/>
    <x v="0"/>
    <n v="402258"/>
    <s v="Lighting - Exterior LED Fixtures &lt;=110 watts"/>
    <x v="1"/>
    <x v="38"/>
    <s v="linear ft"/>
    <n v="7"/>
    <n v="560"/>
    <n v="0"/>
    <n v="1166.2"/>
  </r>
  <r>
    <n v="3223"/>
    <x v="15"/>
    <x v="3"/>
    <x v="0"/>
    <n v="402258"/>
    <s v="Lighting - Exterior LED Fixtures &lt;=110 watts"/>
    <x v="1"/>
    <x v="38"/>
    <s v="linear ft"/>
    <n v="1"/>
    <n v="80"/>
    <n v="0"/>
    <n v="166.6"/>
  </r>
  <r>
    <n v="3223"/>
    <x v="15"/>
    <x v="3"/>
    <x v="0"/>
    <n v="402258"/>
    <s v="Lighting - Exterior LED Fixtures &lt;=110 watts"/>
    <x v="1"/>
    <x v="38"/>
    <s v="linear ft"/>
    <n v="54"/>
    <n v="4320"/>
    <n v="0"/>
    <n v="8996.4"/>
  </r>
  <r>
    <n v="3223"/>
    <x v="15"/>
    <x v="3"/>
    <x v="0"/>
    <n v="402258"/>
    <s v="Lighting - Exterior LED Fixtures &lt;=110 watts"/>
    <x v="1"/>
    <x v="38"/>
    <s v="linear ft"/>
    <n v="2"/>
    <n v="160"/>
    <n v="0"/>
    <n v="333.2"/>
  </r>
  <r>
    <n v="3223"/>
    <x v="15"/>
    <x v="3"/>
    <x v="0"/>
    <n v="402258"/>
    <s v="Lighting - Exterior LED Fixtures &lt;=110 watts"/>
    <x v="1"/>
    <x v="38"/>
    <s v="linear ft"/>
    <n v="1"/>
    <n v="80"/>
    <n v="0"/>
    <n v="166.6"/>
  </r>
  <r>
    <n v="3223"/>
    <x v="15"/>
    <x v="3"/>
    <x v="0"/>
    <n v="402258"/>
    <s v="Lighting - Exterior LED Fixtures &lt;=110 watts"/>
    <x v="1"/>
    <x v="38"/>
    <s v="linear ft"/>
    <n v="92"/>
    <n v="7360"/>
    <n v="0"/>
    <n v="15327.2"/>
  </r>
  <r>
    <n v="3223"/>
    <x v="15"/>
    <x v="3"/>
    <x v="0"/>
    <n v="402258"/>
    <s v="Lighting - Exterior LED Fixtures &lt;=110 watts"/>
    <x v="1"/>
    <x v="38"/>
    <s v="linear ft"/>
    <n v="29"/>
    <n v="2320"/>
    <n v="0"/>
    <n v="4831.3999999999996"/>
  </r>
  <r>
    <n v="3223"/>
    <x v="15"/>
    <x v="3"/>
    <x v="0"/>
    <n v="402258"/>
    <s v="Lighting - Exterior LED Fixtures &lt;=110 watts"/>
    <x v="1"/>
    <x v="38"/>
    <s v="linear ft"/>
    <n v="5"/>
    <n v="400"/>
    <n v="0"/>
    <n v="833"/>
  </r>
  <r>
    <n v="3223"/>
    <x v="15"/>
    <x v="3"/>
    <x v="0"/>
    <n v="402258"/>
    <s v="Lighting - Exterior LED Fixtures &lt;=110 watts"/>
    <x v="1"/>
    <x v="38"/>
    <s v="linear ft"/>
    <n v="7"/>
    <n v="560"/>
    <n v="0"/>
    <n v="1166.2"/>
  </r>
  <r>
    <n v="3223"/>
    <x v="15"/>
    <x v="3"/>
    <x v="0"/>
    <n v="402258"/>
    <s v="Lighting - Exterior LED Fixtures &lt;=110 watts"/>
    <x v="1"/>
    <x v="38"/>
    <s v="linear ft"/>
    <n v="2"/>
    <n v="160"/>
    <n v="0"/>
    <n v="333.2"/>
  </r>
  <r>
    <n v="3223"/>
    <x v="15"/>
    <x v="3"/>
    <x v="0"/>
    <n v="402258"/>
    <s v="Lighting - Exterior LED Fixtures &lt;=110 watts"/>
    <x v="1"/>
    <x v="38"/>
    <s v="linear ft"/>
    <n v="9"/>
    <n v="720"/>
    <n v="0"/>
    <n v="1499.4"/>
  </r>
  <r>
    <n v="3223"/>
    <x v="15"/>
    <x v="3"/>
    <x v="0"/>
    <n v="402258"/>
    <s v="Lighting - Exterior LED Fixtures &lt;=110 watts"/>
    <x v="1"/>
    <x v="38"/>
    <s v="linear ft"/>
    <n v="2"/>
    <n v="160"/>
    <n v="0"/>
    <n v="333.2"/>
  </r>
  <r>
    <n v="3223"/>
    <x v="15"/>
    <x v="3"/>
    <x v="0"/>
    <n v="402258"/>
    <s v="Lighting - Exterior LED Fixtures &lt;=110 watts"/>
    <x v="1"/>
    <x v="38"/>
    <s v="linear ft"/>
    <n v="12"/>
    <n v="960"/>
    <n v="0"/>
    <n v="1999.2"/>
  </r>
  <r>
    <n v="3223"/>
    <x v="15"/>
    <x v="3"/>
    <x v="0"/>
    <n v="402258"/>
    <s v="Lighting - Exterior LED Fixtures &lt;=110 watts"/>
    <x v="1"/>
    <x v="38"/>
    <s v="linear ft"/>
    <n v="3"/>
    <n v="240"/>
    <n v="0"/>
    <n v="499.8"/>
  </r>
  <r>
    <n v="3223"/>
    <x v="15"/>
    <x v="3"/>
    <x v="0"/>
    <n v="402258"/>
    <s v="Lighting - Exterior LED Fixtures &lt;=110 watts"/>
    <x v="1"/>
    <x v="38"/>
    <s v="linear ft"/>
    <n v="4"/>
    <n v="320"/>
    <n v="0"/>
    <n v="666.4"/>
  </r>
  <r>
    <n v="3223"/>
    <x v="15"/>
    <x v="3"/>
    <x v="0"/>
    <n v="402258"/>
    <s v="Lighting - Exterior LED Fixtures &lt;=110 watts"/>
    <x v="1"/>
    <x v="38"/>
    <s v="linear ft"/>
    <n v="7"/>
    <n v="560"/>
    <n v="0"/>
    <n v="1166.2"/>
  </r>
  <r>
    <n v="3223"/>
    <x v="15"/>
    <x v="3"/>
    <x v="0"/>
    <n v="402258"/>
    <s v="Lighting - Exterior LED Fixtures &lt;=110 watts"/>
    <x v="1"/>
    <x v="38"/>
    <s v="linear ft"/>
    <n v="3"/>
    <n v="240"/>
    <n v="0"/>
    <n v="499.8"/>
  </r>
  <r>
    <n v="3223"/>
    <x v="15"/>
    <x v="3"/>
    <x v="0"/>
    <n v="402258"/>
    <s v="Lighting - Exterior LED Fixtures &lt;=110 watts"/>
    <x v="1"/>
    <x v="38"/>
    <s v="linear ft"/>
    <n v="12"/>
    <n v="960"/>
    <n v="0"/>
    <n v="1999.2"/>
  </r>
  <r>
    <n v="3223"/>
    <x v="15"/>
    <x v="3"/>
    <x v="0"/>
    <n v="402258"/>
    <s v="Lighting - Exterior LED Fixtures &lt;=110 watts"/>
    <x v="1"/>
    <x v="38"/>
    <s v="linear ft"/>
    <n v="2"/>
    <n v="160"/>
    <n v="0"/>
    <n v="333.2"/>
  </r>
  <r>
    <n v="3223"/>
    <x v="15"/>
    <x v="3"/>
    <x v="0"/>
    <n v="402258"/>
    <s v="Lighting - Exterior LED Fixtures &lt;=110 watts"/>
    <x v="1"/>
    <x v="38"/>
    <s v="linear ft"/>
    <n v="2"/>
    <n v="160"/>
    <n v="0"/>
    <n v="333.2"/>
  </r>
  <r>
    <n v="3223"/>
    <x v="15"/>
    <x v="3"/>
    <x v="0"/>
    <n v="402258"/>
    <s v="Lighting - Exterior LED Fixtures &lt;=110 watts"/>
    <x v="1"/>
    <x v="38"/>
    <s v="linear ft"/>
    <n v="14"/>
    <n v="1120"/>
    <n v="0"/>
    <n v="2332.4"/>
  </r>
  <r>
    <n v="3223"/>
    <x v="15"/>
    <x v="3"/>
    <x v="0"/>
    <n v="402258"/>
    <s v="Lighting - Exterior LED Fixtures &lt;=110 watts"/>
    <x v="1"/>
    <x v="38"/>
    <s v="linear ft"/>
    <n v="2"/>
    <n v="160"/>
    <n v="0"/>
    <n v="333.2"/>
  </r>
  <r>
    <n v="3223"/>
    <x v="15"/>
    <x v="3"/>
    <x v="0"/>
    <n v="402258"/>
    <s v="Lighting - Exterior LED Fixtures &lt;=110 watts"/>
    <x v="1"/>
    <x v="38"/>
    <s v="linear ft"/>
    <n v="4"/>
    <n v="320"/>
    <n v="0"/>
    <n v="666.4"/>
  </r>
  <r>
    <n v="3223"/>
    <x v="15"/>
    <x v="3"/>
    <x v="0"/>
    <n v="402258"/>
    <s v="Lighting - Exterior LED Fixtures &lt;=110 watts"/>
    <x v="1"/>
    <x v="38"/>
    <s v="linear ft"/>
    <n v="16"/>
    <n v="1280"/>
    <n v="0"/>
    <n v="2665.6"/>
  </r>
  <r>
    <n v="3223"/>
    <x v="15"/>
    <x v="3"/>
    <x v="0"/>
    <n v="402258"/>
    <s v="Lighting - Exterior LED Fixtures &lt;=110 watts"/>
    <x v="1"/>
    <x v="38"/>
    <s v="linear ft"/>
    <n v="11"/>
    <n v="880"/>
    <n v="0"/>
    <n v="1832.6"/>
  </r>
  <r>
    <n v="3223"/>
    <x v="15"/>
    <x v="3"/>
    <x v="0"/>
    <n v="402258"/>
    <s v="Lighting - Exterior LED Fixtures &lt;=110 watts"/>
    <x v="1"/>
    <x v="38"/>
    <s v="linear ft"/>
    <n v="6"/>
    <n v="480"/>
    <n v="0"/>
    <n v="999.6"/>
  </r>
  <r>
    <n v="3223"/>
    <x v="15"/>
    <x v="3"/>
    <x v="0"/>
    <n v="402258"/>
    <s v="Lighting - Exterior LED Fixtures &lt;=110 watts"/>
    <x v="1"/>
    <x v="38"/>
    <s v="linear ft"/>
    <n v="6"/>
    <n v="480"/>
    <n v="0"/>
    <n v="999.6"/>
  </r>
  <r>
    <n v="3223"/>
    <x v="15"/>
    <x v="3"/>
    <x v="0"/>
    <n v="402258"/>
    <s v="Lighting - Exterior LED Fixtures &lt;=110 watts"/>
    <x v="1"/>
    <x v="38"/>
    <s v="linear ft"/>
    <n v="5"/>
    <n v="400"/>
    <n v="0"/>
    <n v="833"/>
  </r>
  <r>
    <n v="3223"/>
    <x v="15"/>
    <x v="3"/>
    <x v="0"/>
    <n v="402258"/>
    <s v="Lighting - Exterior LED Fixtures &lt;=110 watts"/>
    <x v="1"/>
    <x v="38"/>
    <s v="linear ft"/>
    <n v="7"/>
    <n v="560"/>
    <n v="0"/>
    <n v="1166.2"/>
  </r>
  <r>
    <n v="3223"/>
    <x v="15"/>
    <x v="3"/>
    <x v="0"/>
    <n v="402258"/>
    <s v="Lighting - Exterior LED Fixtures &lt;=110 watts"/>
    <x v="1"/>
    <x v="38"/>
    <s v="linear ft"/>
    <n v="3"/>
    <n v="240"/>
    <n v="0"/>
    <n v="499.8"/>
  </r>
  <r>
    <n v="3223"/>
    <x v="15"/>
    <x v="3"/>
    <x v="0"/>
    <n v="402258"/>
    <s v="Lighting - Exterior LED Fixtures &lt;=110 watts"/>
    <x v="1"/>
    <x v="38"/>
    <s v="linear ft"/>
    <n v="4"/>
    <n v="320"/>
    <n v="0"/>
    <n v="666.4"/>
  </r>
  <r>
    <n v="3223"/>
    <x v="15"/>
    <x v="3"/>
    <x v="0"/>
    <n v="402258"/>
    <s v="Lighting - Exterior LED Fixtures &lt;=110 watts"/>
    <x v="1"/>
    <x v="38"/>
    <s v="linear ft"/>
    <n v="3"/>
    <n v="240"/>
    <n v="0"/>
    <n v="499.8"/>
  </r>
  <r>
    <n v="3223"/>
    <x v="15"/>
    <x v="3"/>
    <x v="0"/>
    <n v="402258"/>
    <s v="Lighting - Exterior LED Fixtures &lt;=110 watts"/>
    <x v="1"/>
    <x v="38"/>
    <s v="linear ft"/>
    <n v="4"/>
    <n v="320"/>
    <n v="0"/>
    <n v="666.4"/>
  </r>
  <r>
    <n v="3223"/>
    <x v="15"/>
    <x v="3"/>
    <x v="0"/>
    <n v="402258"/>
    <s v="Lighting - Exterior LED Fixtures &lt;=110 watts"/>
    <x v="1"/>
    <x v="38"/>
    <s v="linear ft"/>
    <n v="413"/>
    <n v="33040"/>
    <n v="0"/>
    <n v="68805.8"/>
  </r>
  <r>
    <n v="3223"/>
    <x v="15"/>
    <x v="3"/>
    <x v="0"/>
    <n v="402258"/>
    <s v="Lighting - Exterior LED Fixtures &lt;=110 watts"/>
    <x v="1"/>
    <x v="38"/>
    <s v="linear ft"/>
    <n v="6"/>
    <n v="480"/>
    <n v="0"/>
    <n v="999.6"/>
  </r>
  <r>
    <n v="3223"/>
    <x v="15"/>
    <x v="3"/>
    <x v="0"/>
    <n v="402258"/>
    <s v="Lighting - Exterior LED Fixtures &lt;=110 watts"/>
    <x v="1"/>
    <x v="38"/>
    <s v="linear ft"/>
    <n v="3"/>
    <n v="240"/>
    <n v="0"/>
    <n v="499.8"/>
  </r>
  <r>
    <n v="3223"/>
    <x v="15"/>
    <x v="3"/>
    <x v="0"/>
    <n v="402258"/>
    <s v="Lighting - Exterior LED Fixtures &lt;=110 watts"/>
    <x v="1"/>
    <x v="38"/>
    <s v="linear ft"/>
    <n v="1"/>
    <n v="80"/>
    <n v="0"/>
    <n v="166.6"/>
  </r>
  <r>
    <n v="3223"/>
    <x v="15"/>
    <x v="3"/>
    <x v="0"/>
    <n v="402258"/>
    <s v="Lighting - Exterior LED Fixtures &lt;=110 watts"/>
    <x v="1"/>
    <x v="38"/>
    <s v="linear ft"/>
    <n v="22"/>
    <n v="1760"/>
    <n v="0"/>
    <n v="3665.2"/>
  </r>
  <r>
    <n v="3223"/>
    <x v="15"/>
    <x v="3"/>
    <x v="0"/>
    <n v="402258"/>
    <s v="Lighting - Exterior LED Fixtures &lt;=110 watts"/>
    <x v="1"/>
    <x v="38"/>
    <s v="linear ft"/>
    <n v="5"/>
    <n v="400"/>
    <n v="0"/>
    <n v="833"/>
  </r>
  <r>
    <n v="3223"/>
    <x v="15"/>
    <x v="3"/>
    <x v="0"/>
    <n v="402258"/>
    <s v="Lighting - Exterior LED Fixtures &lt;=110 watts"/>
    <x v="1"/>
    <x v="38"/>
    <s v="linear ft"/>
    <n v="2"/>
    <n v="160"/>
    <n v="0"/>
    <n v="333.2"/>
  </r>
  <r>
    <n v="3223"/>
    <x v="15"/>
    <x v="3"/>
    <x v="0"/>
    <n v="402258"/>
    <s v="Lighting - Exterior LED Fixtures &lt;=110 watts"/>
    <x v="1"/>
    <x v="38"/>
    <s v="linear ft"/>
    <n v="15"/>
    <n v="1200"/>
    <n v="0"/>
    <n v="2499"/>
  </r>
  <r>
    <n v="3223"/>
    <x v="15"/>
    <x v="3"/>
    <x v="0"/>
    <n v="402258"/>
    <s v="Lighting - Exterior LED Fixtures &lt;=110 watts"/>
    <x v="1"/>
    <x v="38"/>
    <s v="linear ft"/>
    <n v="9"/>
    <n v="720"/>
    <n v="0"/>
    <n v="1499.4"/>
  </r>
  <r>
    <n v="3223"/>
    <x v="15"/>
    <x v="3"/>
    <x v="0"/>
    <n v="402258"/>
    <s v="Lighting - Exterior LED Fixtures &lt;=110 watts"/>
    <x v="1"/>
    <x v="38"/>
    <s v="linear ft"/>
    <n v="12"/>
    <n v="960"/>
    <n v="0"/>
    <n v="1999.2"/>
  </r>
  <r>
    <n v="3223"/>
    <x v="15"/>
    <x v="3"/>
    <x v="0"/>
    <n v="402258"/>
    <s v="Lighting - Exterior LED Fixtures &lt;=110 watts"/>
    <x v="1"/>
    <x v="38"/>
    <s v="linear ft"/>
    <n v="104"/>
    <n v="8320"/>
    <n v="0"/>
    <n v="17326.400000000001"/>
  </r>
  <r>
    <n v="3223"/>
    <x v="15"/>
    <x v="3"/>
    <x v="0"/>
    <n v="402258"/>
    <s v="Lighting - Exterior LED Fixtures &lt;=110 watts"/>
    <x v="1"/>
    <x v="38"/>
    <s v="linear ft"/>
    <n v="25"/>
    <n v="2000"/>
    <n v="0"/>
    <n v="4165"/>
  </r>
  <r>
    <n v="3223"/>
    <x v="15"/>
    <x v="3"/>
    <x v="0"/>
    <n v="402258"/>
    <s v="Lighting - Exterior LED Fixtures &lt;=110 watts"/>
    <x v="1"/>
    <x v="38"/>
    <s v="linear ft"/>
    <n v="1"/>
    <n v="80"/>
    <n v="0"/>
    <n v="166.6"/>
  </r>
  <r>
    <n v="3223"/>
    <x v="15"/>
    <x v="3"/>
    <x v="0"/>
    <n v="402257"/>
    <s v="Lighting - Exterior LED Fixtures &lt;=130 watts"/>
    <x v="1"/>
    <x v="38"/>
    <s v="linear ft"/>
    <n v="6"/>
    <n v="480"/>
    <n v="0"/>
    <n v="1249.5"/>
  </r>
  <r>
    <n v="3223"/>
    <x v="15"/>
    <x v="3"/>
    <x v="0"/>
    <n v="402257"/>
    <s v="Lighting - Exterior LED Fixtures &lt;=130 watts"/>
    <x v="1"/>
    <x v="38"/>
    <s v="linear ft"/>
    <n v="31"/>
    <n v="2480"/>
    <n v="0"/>
    <n v="6455.75"/>
  </r>
  <r>
    <n v="3223"/>
    <x v="15"/>
    <x v="3"/>
    <x v="0"/>
    <n v="402257"/>
    <s v="Lighting - Exterior LED Fixtures &lt;=130 watts"/>
    <x v="1"/>
    <x v="38"/>
    <s v="linear ft"/>
    <n v="5"/>
    <n v="400"/>
    <n v="0"/>
    <n v="1041.25"/>
  </r>
  <r>
    <n v="3223"/>
    <x v="15"/>
    <x v="3"/>
    <x v="0"/>
    <n v="402257"/>
    <s v="Lighting - Exterior LED Fixtures &lt;=130 watts"/>
    <x v="1"/>
    <x v="38"/>
    <s v="linear ft"/>
    <n v="7"/>
    <n v="560"/>
    <n v="0"/>
    <n v="1457.75"/>
  </r>
  <r>
    <n v="3223"/>
    <x v="15"/>
    <x v="3"/>
    <x v="0"/>
    <n v="402257"/>
    <s v="Lighting - Exterior LED Fixtures &lt;=130 watts"/>
    <x v="1"/>
    <x v="38"/>
    <s v="linear ft"/>
    <n v="2"/>
    <n v="160"/>
    <n v="0"/>
    <n v="416.5"/>
  </r>
  <r>
    <n v="3223"/>
    <x v="15"/>
    <x v="3"/>
    <x v="0"/>
    <n v="402257"/>
    <s v="Lighting - Exterior LED Fixtures &lt;=130 watts"/>
    <x v="1"/>
    <x v="38"/>
    <s v="linear ft"/>
    <n v="16"/>
    <n v="1280"/>
    <n v="0"/>
    <n v="3332"/>
  </r>
  <r>
    <n v="3223"/>
    <x v="15"/>
    <x v="3"/>
    <x v="0"/>
    <n v="402257"/>
    <s v="Lighting - Exterior LED Fixtures &lt;=130 watts"/>
    <x v="1"/>
    <x v="38"/>
    <s v="linear ft"/>
    <n v="8"/>
    <n v="640"/>
    <n v="0"/>
    <n v="1666"/>
  </r>
  <r>
    <n v="3223"/>
    <x v="15"/>
    <x v="3"/>
    <x v="0"/>
    <n v="402257"/>
    <s v="Lighting - Exterior LED Fixtures &lt;=130 watts"/>
    <x v="1"/>
    <x v="38"/>
    <s v="linear ft"/>
    <n v="5"/>
    <n v="400"/>
    <n v="0"/>
    <n v="1041.25"/>
  </r>
  <r>
    <n v="3223"/>
    <x v="15"/>
    <x v="3"/>
    <x v="0"/>
    <n v="402257"/>
    <s v="Lighting - Exterior LED Fixtures &lt;=130 watts"/>
    <x v="1"/>
    <x v="38"/>
    <s v="linear ft"/>
    <n v="11"/>
    <n v="880"/>
    <n v="0"/>
    <n v="2290.75"/>
  </r>
  <r>
    <n v="3223"/>
    <x v="15"/>
    <x v="3"/>
    <x v="0"/>
    <n v="402257"/>
    <s v="Lighting - Exterior LED Fixtures &lt;=130 watts"/>
    <x v="1"/>
    <x v="38"/>
    <s v="linear ft"/>
    <n v="5"/>
    <n v="400"/>
    <n v="0"/>
    <n v="1041.25"/>
  </r>
  <r>
    <n v="3223"/>
    <x v="15"/>
    <x v="3"/>
    <x v="0"/>
    <n v="402257"/>
    <s v="Lighting - Exterior LED Fixtures &lt;=130 watts"/>
    <x v="1"/>
    <x v="38"/>
    <s v="linear ft"/>
    <n v="5"/>
    <n v="400"/>
    <n v="0"/>
    <n v="1041.25"/>
  </r>
  <r>
    <n v="3223"/>
    <x v="15"/>
    <x v="3"/>
    <x v="0"/>
    <n v="402257"/>
    <s v="Lighting - Exterior LED Fixtures &lt;=130 watts"/>
    <x v="1"/>
    <x v="38"/>
    <s v="linear ft"/>
    <n v="5"/>
    <n v="400"/>
    <n v="0"/>
    <n v="1041.25"/>
  </r>
  <r>
    <n v="3223"/>
    <x v="15"/>
    <x v="3"/>
    <x v="0"/>
    <n v="402257"/>
    <s v="Lighting - Exterior LED Fixtures &lt;=130 watts"/>
    <x v="1"/>
    <x v="38"/>
    <s v="linear ft"/>
    <n v="18"/>
    <n v="1440"/>
    <n v="0"/>
    <n v="3748.5"/>
  </r>
  <r>
    <n v="3223"/>
    <x v="15"/>
    <x v="3"/>
    <x v="0"/>
    <n v="402257"/>
    <s v="Lighting - Exterior LED Fixtures &lt;=130 watts"/>
    <x v="1"/>
    <x v="38"/>
    <s v="linear ft"/>
    <n v="6"/>
    <n v="480"/>
    <n v="0"/>
    <n v="1249.5"/>
  </r>
  <r>
    <n v="3223"/>
    <x v="15"/>
    <x v="3"/>
    <x v="0"/>
    <n v="402257"/>
    <s v="Lighting - Exterior LED Fixtures &lt;=130 watts"/>
    <x v="1"/>
    <x v="38"/>
    <s v="linear ft"/>
    <n v="10"/>
    <n v="800"/>
    <n v="0"/>
    <n v="2082.5"/>
  </r>
  <r>
    <n v="3223"/>
    <x v="15"/>
    <x v="3"/>
    <x v="0"/>
    <n v="402257"/>
    <s v="Lighting - Exterior LED Fixtures &lt;=130 watts"/>
    <x v="1"/>
    <x v="38"/>
    <s v="linear ft"/>
    <n v="18"/>
    <n v="1440"/>
    <n v="0"/>
    <n v="3748.5"/>
  </r>
  <r>
    <n v="3223"/>
    <x v="15"/>
    <x v="3"/>
    <x v="0"/>
    <n v="402257"/>
    <s v="Lighting - Exterior LED Fixtures &lt;=130 watts"/>
    <x v="1"/>
    <x v="38"/>
    <s v="linear ft"/>
    <n v="25"/>
    <n v="2000"/>
    <n v="0"/>
    <n v="5206.25"/>
  </r>
  <r>
    <n v="3223"/>
    <x v="15"/>
    <x v="3"/>
    <x v="0"/>
    <n v="402257"/>
    <s v="Lighting - Exterior LED Fixtures &lt;=130 watts"/>
    <x v="1"/>
    <x v="38"/>
    <s v="linear ft"/>
    <n v="15"/>
    <n v="1200"/>
    <n v="0"/>
    <n v="3123.75"/>
  </r>
  <r>
    <n v="3223"/>
    <x v="15"/>
    <x v="3"/>
    <x v="0"/>
    <n v="402257"/>
    <s v="Lighting - Exterior LED Fixtures &lt;=130 watts"/>
    <x v="1"/>
    <x v="38"/>
    <s v="linear ft"/>
    <n v="22"/>
    <n v="1760"/>
    <n v="0"/>
    <n v="4581.5"/>
  </r>
  <r>
    <n v="3223"/>
    <x v="15"/>
    <x v="3"/>
    <x v="0"/>
    <n v="402257"/>
    <s v="Lighting - Exterior LED Fixtures &lt;=130 watts"/>
    <x v="1"/>
    <x v="38"/>
    <s v="linear ft"/>
    <n v="24"/>
    <n v="1920"/>
    <n v="0"/>
    <n v="4998"/>
  </r>
  <r>
    <n v="3223"/>
    <x v="15"/>
    <x v="3"/>
    <x v="0"/>
    <n v="402257"/>
    <s v="Lighting - Exterior LED Fixtures &lt;=130 watts"/>
    <x v="1"/>
    <x v="38"/>
    <s v="linear ft"/>
    <n v="4"/>
    <n v="320"/>
    <n v="0"/>
    <n v="833"/>
  </r>
  <r>
    <n v="3223"/>
    <x v="15"/>
    <x v="3"/>
    <x v="0"/>
    <n v="402257"/>
    <s v="Lighting - Exterior LED Fixtures &lt;=130 watts"/>
    <x v="1"/>
    <x v="38"/>
    <s v="linear ft"/>
    <n v="24"/>
    <n v="1920"/>
    <n v="0"/>
    <n v="4998"/>
  </r>
  <r>
    <n v="3223"/>
    <x v="15"/>
    <x v="3"/>
    <x v="0"/>
    <n v="402257"/>
    <s v="Lighting - Exterior LED Fixtures &lt;=130 watts"/>
    <x v="1"/>
    <x v="38"/>
    <s v="linear ft"/>
    <n v="4"/>
    <n v="320"/>
    <n v="0"/>
    <n v="833"/>
  </r>
  <r>
    <n v="3223"/>
    <x v="15"/>
    <x v="3"/>
    <x v="0"/>
    <n v="402257"/>
    <s v="Lighting - Exterior LED Fixtures &lt;=130 watts"/>
    <x v="1"/>
    <x v="38"/>
    <s v="linear ft"/>
    <n v="24"/>
    <n v="1920"/>
    <n v="0"/>
    <n v="4998"/>
  </r>
  <r>
    <n v="3223"/>
    <x v="15"/>
    <x v="3"/>
    <x v="0"/>
    <n v="402257"/>
    <s v="Lighting - Exterior LED Fixtures &lt;=130 watts"/>
    <x v="1"/>
    <x v="38"/>
    <s v="linear ft"/>
    <n v="2"/>
    <n v="160"/>
    <n v="0"/>
    <n v="416.5"/>
  </r>
  <r>
    <n v="3223"/>
    <x v="15"/>
    <x v="3"/>
    <x v="0"/>
    <n v="402257"/>
    <s v="Lighting - Exterior LED Fixtures &lt;=130 watts"/>
    <x v="1"/>
    <x v="38"/>
    <s v="linear ft"/>
    <n v="2"/>
    <n v="160"/>
    <n v="0"/>
    <n v="416.5"/>
  </r>
  <r>
    <n v="3223"/>
    <x v="15"/>
    <x v="3"/>
    <x v="0"/>
    <n v="402257"/>
    <s v="Lighting - Exterior LED Fixtures &lt;=130 watts"/>
    <x v="1"/>
    <x v="38"/>
    <s v="linear ft"/>
    <n v="8"/>
    <n v="640"/>
    <n v="0"/>
    <n v="1666"/>
  </r>
  <r>
    <n v="3223"/>
    <x v="15"/>
    <x v="3"/>
    <x v="0"/>
    <n v="402257"/>
    <s v="Lighting - Exterior LED Fixtures &lt;=130 watts"/>
    <x v="1"/>
    <x v="38"/>
    <s v="linear ft"/>
    <n v="24"/>
    <n v="1920"/>
    <n v="0"/>
    <n v="4998"/>
  </r>
  <r>
    <n v="3223"/>
    <x v="15"/>
    <x v="3"/>
    <x v="0"/>
    <n v="402259"/>
    <s v="Lighting - Exterior LED Fixtures &lt;=192watts"/>
    <x v="1"/>
    <x v="38"/>
    <s v="linear ft"/>
    <n v="16"/>
    <n v="2000"/>
    <n v="0"/>
    <n v="3865.12"/>
  </r>
  <r>
    <n v="3223"/>
    <x v="15"/>
    <x v="3"/>
    <x v="0"/>
    <n v="402259"/>
    <s v="Lighting - Exterior LED Fixtures &lt;=192watts"/>
    <x v="1"/>
    <x v="38"/>
    <s v="linear ft"/>
    <n v="12"/>
    <n v="1500"/>
    <n v="0"/>
    <n v="2898.84"/>
  </r>
  <r>
    <n v="3223"/>
    <x v="15"/>
    <x v="3"/>
    <x v="0"/>
    <n v="402259"/>
    <s v="Lighting - Exterior LED Fixtures &lt;=192watts"/>
    <x v="1"/>
    <x v="38"/>
    <s v="linear ft"/>
    <n v="14"/>
    <n v="1750"/>
    <n v="0"/>
    <n v="3381.98"/>
  </r>
  <r>
    <n v="3223"/>
    <x v="15"/>
    <x v="3"/>
    <x v="0"/>
    <n v="402259"/>
    <s v="Lighting - Exterior LED Fixtures &lt;=192watts"/>
    <x v="1"/>
    <x v="38"/>
    <s v="linear ft"/>
    <n v="141"/>
    <n v="17625"/>
    <n v="0"/>
    <n v="34061.370000000003"/>
  </r>
  <r>
    <n v="3223"/>
    <x v="15"/>
    <x v="3"/>
    <x v="0"/>
    <n v="402259"/>
    <s v="Lighting - Exterior LED Fixtures &lt;=192watts"/>
    <x v="1"/>
    <x v="38"/>
    <s v="linear ft"/>
    <n v="3391"/>
    <n v="423875"/>
    <n v="0"/>
    <n v="819163.87"/>
  </r>
  <r>
    <n v="3223"/>
    <x v="15"/>
    <x v="3"/>
    <x v="0"/>
    <n v="402259"/>
    <s v="Lighting - Exterior LED Fixtures &lt;=192watts"/>
    <x v="1"/>
    <x v="38"/>
    <s v="linear ft"/>
    <n v="29"/>
    <n v="3625"/>
    <n v="0"/>
    <n v="7005.53"/>
  </r>
  <r>
    <n v="3223"/>
    <x v="15"/>
    <x v="3"/>
    <x v="0"/>
    <n v="402259"/>
    <s v="Lighting - Exterior LED Fixtures &lt;=192watts"/>
    <x v="1"/>
    <x v="38"/>
    <s v="linear ft"/>
    <n v="5"/>
    <n v="625"/>
    <n v="0"/>
    <n v="1207.8499999999999"/>
  </r>
  <r>
    <n v="3223"/>
    <x v="15"/>
    <x v="3"/>
    <x v="0"/>
    <n v="402259"/>
    <s v="Lighting - Exterior LED Fixtures &lt;=192watts"/>
    <x v="1"/>
    <x v="38"/>
    <s v="linear ft"/>
    <n v="2"/>
    <n v="250"/>
    <n v="0"/>
    <n v="483.14"/>
  </r>
  <r>
    <n v="3223"/>
    <x v="15"/>
    <x v="3"/>
    <x v="0"/>
    <n v="402259"/>
    <s v="Lighting - Exterior LED Fixtures &lt;=192watts"/>
    <x v="1"/>
    <x v="38"/>
    <s v="linear ft"/>
    <n v="6"/>
    <n v="750"/>
    <n v="0"/>
    <n v="1449.42"/>
  </r>
  <r>
    <n v="3223"/>
    <x v="15"/>
    <x v="3"/>
    <x v="0"/>
    <n v="402259"/>
    <s v="Lighting - Exterior LED Fixtures &lt;=192watts"/>
    <x v="1"/>
    <x v="38"/>
    <s v="linear ft"/>
    <n v="7"/>
    <n v="875"/>
    <n v="0"/>
    <n v="1690.99"/>
  </r>
  <r>
    <n v="3223"/>
    <x v="15"/>
    <x v="3"/>
    <x v="0"/>
    <n v="402259"/>
    <s v="Lighting - Exterior LED Fixtures &lt;=192watts"/>
    <x v="1"/>
    <x v="38"/>
    <s v="linear ft"/>
    <n v="2"/>
    <n v="250"/>
    <n v="0"/>
    <n v="483.14"/>
  </r>
  <r>
    <n v="3223"/>
    <x v="15"/>
    <x v="3"/>
    <x v="0"/>
    <n v="402259"/>
    <s v="Lighting - Exterior LED Fixtures &lt;=192watts"/>
    <x v="1"/>
    <x v="38"/>
    <s v="linear ft"/>
    <n v="2"/>
    <n v="250"/>
    <n v="0"/>
    <n v="483.14"/>
  </r>
  <r>
    <n v="3223"/>
    <x v="15"/>
    <x v="3"/>
    <x v="0"/>
    <n v="402259"/>
    <s v="Lighting - Exterior LED Fixtures &lt;=192watts"/>
    <x v="1"/>
    <x v="38"/>
    <s v="linear ft"/>
    <n v="7"/>
    <n v="875"/>
    <n v="0"/>
    <n v="1690.99"/>
  </r>
  <r>
    <n v="3223"/>
    <x v="15"/>
    <x v="3"/>
    <x v="0"/>
    <n v="402259"/>
    <s v="Lighting - Exterior LED Fixtures &lt;=192watts"/>
    <x v="1"/>
    <x v="38"/>
    <s v="linear ft"/>
    <n v="12"/>
    <n v="1500"/>
    <n v="0"/>
    <n v="2898.84"/>
  </r>
  <r>
    <n v="3223"/>
    <x v="15"/>
    <x v="3"/>
    <x v="0"/>
    <n v="402259"/>
    <s v="Lighting - Exterior LED Fixtures &lt;=192watts"/>
    <x v="1"/>
    <x v="38"/>
    <s v="linear ft"/>
    <n v="9"/>
    <n v="1125"/>
    <n v="0"/>
    <n v="2174.13"/>
  </r>
  <r>
    <n v="3223"/>
    <x v="15"/>
    <x v="3"/>
    <x v="0"/>
    <n v="402259"/>
    <s v="Lighting - Exterior LED Fixtures &lt;=192watts"/>
    <x v="1"/>
    <x v="38"/>
    <s v="linear ft"/>
    <n v="78"/>
    <n v="9750"/>
    <n v="0"/>
    <n v="18842.46"/>
  </r>
  <r>
    <n v="3223"/>
    <x v="15"/>
    <x v="3"/>
    <x v="0"/>
    <n v="402259"/>
    <s v="Lighting - Exterior LED Fixtures &lt;=192watts"/>
    <x v="1"/>
    <x v="38"/>
    <s v="linear ft"/>
    <n v="2"/>
    <n v="250"/>
    <n v="0"/>
    <n v="483.14"/>
  </r>
  <r>
    <n v="3223"/>
    <x v="15"/>
    <x v="3"/>
    <x v="0"/>
    <n v="402259"/>
    <s v="Lighting - Exterior LED Fixtures &lt;=192watts"/>
    <x v="1"/>
    <x v="38"/>
    <s v="linear ft"/>
    <n v="8"/>
    <n v="1000"/>
    <n v="0"/>
    <n v="1932.56"/>
  </r>
  <r>
    <n v="3223"/>
    <x v="15"/>
    <x v="3"/>
    <x v="0"/>
    <n v="402260"/>
    <s v="Lighting - Exterior LED Fixtures &lt;=350 watts"/>
    <x v="1"/>
    <x v="38"/>
    <s v="linear ft"/>
    <n v="18"/>
    <n v="2250"/>
    <n v="0"/>
    <n v="3748.5"/>
  </r>
  <r>
    <n v="3223"/>
    <x v="15"/>
    <x v="3"/>
    <x v="0"/>
    <n v="402260"/>
    <s v="Lighting - Exterior LED Fixtures &lt;=350 watts"/>
    <x v="1"/>
    <x v="38"/>
    <s v="linear ft"/>
    <n v="6"/>
    <n v="750"/>
    <n v="0"/>
    <n v="1249.5"/>
  </r>
  <r>
    <n v="3223"/>
    <x v="15"/>
    <x v="3"/>
    <x v="0"/>
    <n v="402260"/>
    <s v="Lighting - Exterior LED Fixtures &lt;=350 watts"/>
    <x v="1"/>
    <x v="38"/>
    <s v="linear ft"/>
    <n v="30"/>
    <n v="3750"/>
    <n v="0"/>
    <n v="6247.5"/>
  </r>
  <r>
    <n v="3223"/>
    <x v="15"/>
    <x v="3"/>
    <x v="0"/>
    <n v="402260"/>
    <s v="Lighting - Exterior LED Fixtures &lt;=350 watts"/>
    <x v="1"/>
    <x v="38"/>
    <s v="linear ft"/>
    <n v="28"/>
    <n v="3500"/>
    <n v="0"/>
    <n v="5831"/>
  </r>
  <r>
    <n v="3223"/>
    <x v="15"/>
    <x v="3"/>
    <x v="0"/>
    <n v="402260"/>
    <s v="Lighting - Exterior LED Fixtures &lt;=350 watts"/>
    <x v="1"/>
    <x v="38"/>
    <s v="linear ft"/>
    <n v="6"/>
    <n v="750"/>
    <n v="0"/>
    <n v="1249.5"/>
  </r>
  <r>
    <n v="3223"/>
    <x v="15"/>
    <x v="3"/>
    <x v="0"/>
    <n v="402261"/>
    <s v="Lighting - Exterior LED Fixtures &lt;=80 watts"/>
    <x v="1"/>
    <x v="38"/>
    <s v="linear ft"/>
    <n v="15"/>
    <n v="750"/>
    <n v="0"/>
    <n v="1874.25"/>
  </r>
  <r>
    <n v="3223"/>
    <x v="15"/>
    <x v="3"/>
    <x v="0"/>
    <n v="402261"/>
    <s v="Lighting - Exterior LED Fixtures &lt;=80 watts"/>
    <x v="1"/>
    <x v="38"/>
    <s v="linear ft"/>
    <n v="10"/>
    <n v="500"/>
    <n v="0"/>
    <n v="1249.5"/>
  </r>
  <r>
    <n v="3223"/>
    <x v="15"/>
    <x v="3"/>
    <x v="0"/>
    <n v="402261"/>
    <s v="Lighting - Exterior LED Fixtures &lt;=80 watts"/>
    <x v="1"/>
    <x v="38"/>
    <s v="linear ft"/>
    <n v="7"/>
    <n v="350"/>
    <n v="0"/>
    <n v="874.65"/>
  </r>
  <r>
    <n v="3223"/>
    <x v="15"/>
    <x v="3"/>
    <x v="0"/>
    <n v="402261"/>
    <s v="Lighting - Exterior LED Fixtures &lt;=80 watts"/>
    <x v="1"/>
    <x v="38"/>
    <s v="linear ft"/>
    <n v="4"/>
    <n v="200"/>
    <n v="0"/>
    <n v="499.8"/>
  </r>
  <r>
    <n v="3223"/>
    <x v="15"/>
    <x v="3"/>
    <x v="0"/>
    <n v="402261"/>
    <s v="Lighting - Exterior LED Fixtures &lt;=80 watts"/>
    <x v="1"/>
    <x v="38"/>
    <s v="linear ft"/>
    <n v="156"/>
    <n v="7800"/>
    <n v="0"/>
    <n v="19492.2"/>
  </r>
  <r>
    <n v="3223"/>
    <x v="15"/>
    <x v="3"/>
    <x v="0"/>
    <n v="402261"/>
    <s v="Lighting - Exterior LED Fixtures &lt;=80 watts"/>
    <x v="1"/>
    <x v="38"/>
    <s v="linear ft"/>
    <n v="6"/>
    <n v="300"/>
    <n v="0"/>
    <n v="749.7"/>
  </r>
  <r>
    <n v="3223"/>
    <x v="15"/>
    <x v="3"/>
    <x v="0"/>
    <n v="402261"/>
    <s v="Lighting - Exterior LED Fixtures &lt;=80 watts"/>
    <x v="1"/>
    <x v="38"/>
    <s v="linear ft"/>
    <n v="2"/>
    <n v="100"/>
    <n v="0"/>
    <n v="249.9"/>
  </r>
  <r>
    <n v="3223"/>
    <x v="15"/>
    <x v="3"/>
    <x v="0"/>
    <n v="402261"/>
    <s v="Lighting - Exterior LED Fixtures &lt;=80 watts"/>
    <x v="1"/>
    <x v="38"/>
    <s v="linear ft"/>
    <n v="2"/>
    <n v="100"/>
    <n v="0"/>
    <n v="249.9"/>
  </r>
  <r>
    <n v="3223"/>
    <x v="15"/>
    <x v="3"/>
    <x v="0"/>
    <n v="402261"/>
    <s v="Lighting - Exterior LED Fixtures &lt;=80 watts"/>
    <x v="1"/>
    <x v="38"/>
    <s v="linear ft"/>
    <n v="7"/>
    <n v="350"/>
    <n v="0"/>
    <n v="874.65"/>
  </r>
  <r>
    <n v="3223"/>
    <x v="15"/>
    <x v="3"/>
    <x v="0"/>
    <n v="402261"/>
    <s v="Lighting - Exterior LED Fixtures &lt;=80 watts"/>
    <x v="1"/>
    <x v="38"/>
    <s v="linear ft"/>
    <n v="8"/>
    <n v="400"/>
    <n v="0"/>
    <n v="999.6"/>
  </r>
  <r>
    <n v="3223"/>
    <x v="15"/>
    <x v="3"/>
    <x v="0"/>
    <n v="402261"/>
    <s v="Lighting - Exterior LED Fixtures &lt;=80 watts"/>
    <x v="1"/>
    <x v="38"/>
    <s v="linear ft"/>
    <n v="14"/>
    <n v="700"/>
    <n v="0"/>
    <n v="1749.3"/>
  </r>
  <r>
    <n v="3223"/>
    <x v="15"/>
    <x v="3"/>
    <x v="0"/>
    <n v="402261"/>
    <s v="Lighting - Exterior LED Fixtures &lt;=80 watts"/>
    <x v="1"/>
    <x v="38"/>
    <s v="linear ft"/>
    <n v="6"/>
    <n v="300"/>
    <n v="0"/>
    <n v="749.7"/>
  </r>
  <r>
    <n v="3223"/>
    <x v="15"/>
    <x v="3"/>
    <x v="0"/>
    <n v="402261"/>
    <s v="Lighting - Exterior LED Fixtures &lt;=80 watts"/>
    <x v="1"/>
    <x v="38"/>
    <s v="linear ft"/>
    <n v="3"/>
    <n v="150"/>
    <n v="0"/>
    <n v="374.85"/>
  </r>
  <r>
    <n v="3223"/>
    <x v="15"/>
    <x v="3"/>
    <x v="0"/>
    <n v="402261"/>
    <s v="Lighting - Exterior LED Fixtures &lt;=80 watts"/>
    <x v="1"/>
    <x v="38"/>
    <s v="linear ft"/>
    <n v="8"/>
    <n v="400"/>
    <n v="0"/>
    <n v="999.6"/>
  </r>
  <r>
    <n v="3223"/>
    <x v="15"/>
    <x v="3"/>
    <x v="0"/>
    <n v="402261"/>
    <s v="Lighting - Exterior LED Fixtures &lt;=80 watts"/>
    <x v="1"/>
    <x v="38"/>
    <s v="linear ft"/>
    <n v="9"/>
    <n v="450"/>
    <n v="0"/>
    <n v="1124.55"/>
  </r>
  <r>
    <n v="3223"/>
    <x v="15"/>
    <x v="3"/>
    <x v="0"/>
    <n v="402261"/>
    <s v="Lighting - Exterior LED Fixtures &lt;=80 watts"/>
    <x v="1"/>
    <x v="38"/>
    <s v="linear ft"/>
    <n v="10"/>
    <n v="500"/>
    <n v="0"/>
    <n v="1249.5"/>
  </r>
  <r>
    <n v="3223"/>
    <x v="15"/>
    <x v="3"/>
    <x v="0"/>
    <n v="402261"/>
    <s v="Lighting - Exterior LED Fixtures &lt;=80 watts"/>
    <x v="1"/>
    <x v="38"/>
    <s v="linear ft"/>
    <n v="8"/>
    <n v="400"/>
    <n v="0"/>
    <n v="999.6"/>
  </r>
  <r>
    <n v="3223"/>
    <x v="15"/>
    <x v="3"/>
    <x v="0"/>
    <n v="402261"/>
    <s v="Lighting - Exterior LED Fixtures &lt;=80 watts"/>
    <x v="1"/>
    <x v="38"/>
    <s v="linear ft"/>
    <n v="6"/>
    <n v="300"/>
    <n v="0"/>
    <n v="749.7"/>
  </r>
  <r>
    <n v="3223"/>
    <x v="15"/>
    <x v="3"/>
    <x v="0"/>
    <n v="402261"/>
    <s v="Lighting - Exterior LED Fixtures &lt;=80 watts"/>
    <x v="1"/>
    <x v="38"/>
    <s v="linear ft"/>
    <n v="8"/>
    <n v="400"/>
    <n v="0"/>
    <n v="999.6"/>
  </r>
  <r>
    <n v="3223"/>
    <x v="15"/>
    <x v="3"/>
    <x v="0"/>
    <n v="402261"/>
    <s v="Lighting - Exterior LED Fixtures &lt;=80 watts"/>
    <x v="1"/>
    <x v="38"/>
    <s v="linear ft"/>
    <n v="10"/>
    <n v="500"/>
    <n v="0"/>
    <n v="1249.5"/>
  </r>
  <r>
    <n v="3223"/>
    <x v="15"/>
    <x v="3"/>
    <x v="0"/>
    <n v="402261"/>
    <s v="Lighting - Exterior LED Fixtures &lt;=80 watts"/>
    <x v="1"/>
    <x v="38"/>
    <s v="linear ft"/>
    <n v="108"/>
    <n v="5400"/>
    <n v="0"/>
    <n v="13494.6"/>
  </r>
  <r>
    <n v="3223"/>
    <x v="15"/>
    <x v="3"/>
    <x v="0"/>
    <n v="402261"/>
    <s v="Lighting - Exterior LED Fixtures &lt;=80 watts"/>
    <x v="1"/>
    <x v="38"/>
    <s v="linear ft"/>
    <n v="18"/>
    <n v="900"/>
    <n v="0"/>
    <n v="2249.1"/>
  </r>
  <r>
    <n v="3223"/>
    <x v="15"/>
    <x v="3"/>
    <x v="0"/>
    <n v="402261"/>
    <s v="Lighting - Exterior LED Fixtures &lt;=80 watts"/>
    <x v="1"/>
    <x v="38"/>
    <s v="linear ft"/>
    <n v="3"/>
    <n v="150"/>
    <n v="0"/>
    <n v="374.85"/>
  </r>
  <r>
    <n v="3223"/>
    <x v="15"/>
    <x v="3"/>
    <x v="0"/>
    <n v="402261"/>
    <s v="Lighting - Exterior LED Fixtures &lt;=80 watts"/>
    <x v="1"/>
    <x v="38"/>
    <s v="linear ft"/>
    <n v="10"/>
    <n v="500"/>
    <n v="0"/>
    <n v="1249.5"/>
  </r>
  <r>
    <n v="3223"/>
    <x v="15"/>
    <x v="3"/>
    <x v="0"/>
    <n v="402261"/>
    <s v="Lighting - Exterior LED Fixtures &lt;=80 watts"/>
    <x v="1"/>
    <x v="38"/>
    <s v="linear ft"/>
    <n v="2"/>
    <n v="100"/>
    <n v="0"/>
    <n v="249.9"/>
  </r>
  <r>
    <n v="3223"/>
    <x v="15"/>
    <x v="3"/>
    <x v="0"/>
    <n v="402261"/>
    <s v="Lighting - Exterior LED Fixtures &lt;=80 watts"/>
    <x v="1"/>
    <x v="38"/>
    <s v="linear ft"/>
    <n v="3"/>
    <n v="150"/>
    <n v="0"/>
    <n v="374.85"/>
  </r>
  <r>
    <n v="3223"/>
    <x v="15"/>
    <x v="3"/>
    <x v="0"/>
    <n v="402261"/>
    <s v="Lighting - Exterior LED Fixtures &lt;=80 watts"/>
    <x v="1"/>
    <x v="38"/>
    <s v="linear ft"/>
    <n v="134"/>
    <n v="6700"/>
    <n v="0"/>
    <n v="16743.3"/>
  </r>
  <r>
    <n v="3223"/>
    <x v="15"/>
    <x v="3"/>
    <x v="0"/>
    <n v="402261"/>
    <s v="Lighting - Exterior LED Fixtures &lt;=80 watts"/>
    <x v="1"/>
    <x v="38"/>
    <s v="linear ft"/>
    <n v="3"/>
    <n v="150"/>
    <n v="0"/>
    <n v="374.85"/>
  </r>
  <r>
    <n v="3223"/>
    <x v="15"/>
    <x v="3"/>
    <x v="0"/>
    <n v="402261"/>
    <s v="Lighting - Exterior LED Fixtures &lt;=80 watts"/>
    <x v="1"/>
    <x v="38"/>
    <s v="linear ft"/>
    <n v="3"/>
    <n v="150"/>
    <n v="0"/>
    <n v="374.85"/>
  </r>
  <r>
    <n v="3223"/>
    <x v="15"/>
    <x v="3"/>
    <x v="0"/>
    <n v="402261"/>
    <s v="Lighting - Exterior LED Fixtures &lt;=80 watts"/>
    <x v="1"/>
    <x v="38"/>
    <s v="linear ft"/>
    <n v="3"/>
    <n v="150"/>
    <n v="0"/>
    <n v="374.85"/>
  </r>
  <r>
    <n v="3223"/>
    <x v="15"/>
    <x v="3"/>
    <x v="0"/>
    <n v="402261"/>
    <s v="Lighting - Exterior LED Fixtures &lt;=80 watts"/>
    <x v="1"/>
    <x v="38"/>
    <s v="linear ft"/>
    <n v="4"/>
    <n v="200"/>
    <n v="0"/>
    <n v="499.8"/>
  </r>
  <r>
    <n v="3223"/>
    <x v="15"/>
    <x v="3"/>
    <x v="0"/>
    <n v="402261"/>
    <s v="Lighting - Exterior LED Fixtures &lt;=80 watts"/>
    <x v="1"/>
    <x v="38"/>
    <s v="linear ft"/>
    <n v="2"/>
    <n v="100"/>
    <n v="0"/>
    <n v="249.9"/>
  </r>
  <r>
    <n v="3223"/>
    <x v="15"/>
    <x v="3"/>
    <x v="0"/>
    <n v="402261"/>
    <s v="Lighting - Exterior LED Fixtures &lt;=80 watts"/>
    <x v="1"/>
    <x v="38"/>
    <s v="linear ft"/>
    <n v="8"/>
    <n v="400"/>
    <n v="0"/>
    <n v="999.6"/>
  </r>
  <r>
    <n v="3223"/>
    <x v="15"/>
    <x v="3"/>
    <x v="0"/>
    <n v="402261"/>
    <s v="Lighting - Exterior LED Fixtures &lt;=80 watts"/>
    <x v="1"/>
    <x v="38"/>
    <s v="linear ft"/>
    <n v="16"/>
    <n v="800"/>
    <n v="0"/>
    <n v="1999.2"/>
  </r>
  <r>
    <n v="3223"/>
    <x v="15"/>
    <x v="3"/>
    <x v="0"/>
    <n v="402261"/>
    <s v="Lighting - Exterior LED Fixtures &lt;=80 watts"/>
    <x v="1"/>
    <x v="38"/>
    <s v="linear ft"/>
    <n v="4"/>
    <n v="200"/>
    <n v="0"/>
    <n v="499.8"/>
  </r>
  <r>
    <n v="3223"/>
    <x v="15"/>
    <x v="3"/>
    <x v="0"/>
    <n v="402261"/>
    <s v="Lighting - Exterior LED Fixtures &lt;=80 watts"/>
    <x v="1"/>
    <x v="38"/>
    <s v="linear ft"/>
    <n v="1"/>
    <n v="50"/>
    <n v="0"/>
    <n v="124.95"/>
  </r>
  <r>
    <n v="3223"/>
    <x v="15"/>
    <x v="3"/>
    <x v="0"/>
    <n v="402261"/>
    <s v="Lighting - Exterior LED Fixtures &lt;=80 watts"/>
    <x v="1"/>
    <x v="38"/>
    <s v="linear ft"/>
    <n v="10"/>
    <n v="500"/>
    <n v="0"/>
    <n v="1249.5"/>
  </r>
  <r>
    <n v="3223"/>
    <x v="15"/>
    <x v="3"/>
    <x v="0"/>
    <n v="402261"/>
    <s v="Lighting - Exterior LED Fixtures &lt;=80 watts"/>
    <x v="1"/>
    <x v="38"/>
    <s v="linear ft"/>
    <n v="1"/>
    <n v="50"/>
    <n v="0"/>
    <n v="124.95"/>
  </r>
  <r>
    <n v="3223"/>
    <x v="15"/>
    <x v="3"/>
    <x v="0"/>
    <n v="402261"/>
    <s v="Lighting - Exterior LED Fixtures &lt;=80 watts"/>
    <x v="1"/>
    <x v="38"/>
    <s v="linear ft"/>
    <n v="4"/>
    <n v="200"/>
    <n v="0"/>
    <n v="499.8"/>
  </r>
  <r>
    <n v="3223"/>
    <x v="15"/>
    <x v="3"/>
    <x v="0"/>
    <n v="402261"/>
    <s v="Lighting - Exterior LED Fixtures &lt;=80 watts"/>
    <x v="1"/>
    <x v="38"/>
    <s v="linear ft"/>
    <n v="8"/>
    <n v="400"/>
    <n v="0"/>
    <n v="999.6"/>
  </r>
  <r>
    <n v="3223"/>
    <x v="15"/>
    <x v="3"/>
    <x v="0"/>
    <n v="402261"/>
    <s v="Lighting - Exterior LED Fixtures &lt;=80 watts"/>
    <x v="1"/>
    <x v="38"/>
    <s v="linear ft"/>
    <n v="2"/>
    <n v="100"/>
    <n v="0"/>
    <n v="249.9"/>
  </r>
  <r>
    <n v="3223"/>
    <x v="15"/>
    <x v="3"/>
    <x v="0"/>
    <n v="402261"/>
    <s v="Lighting - Exterior LED Fixtures &lt;=80 watts"/>
    <x v="1"/>
    <x v="38"/>
    <s v="linear ft"/>
    <n v="22"/>
    <n v="1100"/>
    <n v="0"/>
    <n v="2748.9"/>
  </r>
  <r>
    <n v="3223"/>
    <x v="15"/>
    <x v="3"/>
    <x v="0"/>
    <n v="402261"/>
    <s v="Lighting - Exterior LED Fixtures &lt;=80 watts"/>
    <x v="1"/>
    <x v="38"/>
    <s v="linear ft"/>
    <n v="8"/>
    <n v="400"/>
    <n v="0"/>
    <n v="999.6"/>
  </r>
  <r>
    <n v="3223"/>
    <x v="15"/>
    <x v="3"/>
    <x v="0"/>
    <n v="402261"/>
    <s v="Lighting - Exterior LED Fixtures &lt;=80 watts"/>
    <x v="1"/>
    <x v="38"/>
    <s v="linear ft"/>
    <n v="83"/>
    <n v="4150"/>
    <n v="0"/>
    <n v="10370.85"/>
  </r>
  <r>
    <n v="3223"/>
    <x v="15"/>
    <x v="3"/>
    <x v="0"/>
    <n v="402261"/>
    <s v="Lighting - Exterior LED Fixtures &lt;=80 watts"/>
    <x v="1"/>
    <x v="38"/>
    <s v="linear ft"/>
    <n v="14"/>
    <n v="700"/>
    <n v="0"/>
    <n v="1749.3"/>
  </r>
  <r>
    <n v="3223"/>
    <x v="15"/>
    <x v="3"/>
    <x v="0"/>
    <n v="402261"/>
    <s v="Lighting - Exterior LED Fixtures &lt;=80 watts"/>
    <x v="1"/>
    <x v="38"/>
    <s v="linear ft"/>
    <n v="105"/>
    <n v="5250"/>
    <n v="0"/>
    <n v="13119.75"/>
  </r>
  <r>
    <n v="3223"/>
    <x v="15"/>
    <x v="3"/>
    <x v="0"/>
    <n v="402261"/>
    <s v="Lighting - Exterior LED Fixtures &lt;=80 watts"/>
    <x v="1"/>
    <x v="38"/>
    <s v="linear ft"/>
    <n v="13"/>
    <n v="650"/>
    <n v="0"/>
    <n v="1624.35"/>
  </r>
  <r>
    <n v="3223"/>
    <x v="15"/>
    <x v="3"/>
    <x v="0"/>
    <n v="402261"/>
    <s v="Lighting - Exterior LED Fixtures &lt;=80 watts"/>
    <x v="1"/>
    <x v="38"/>
    <s v="linear ft"/>
    <n v="2"/>
    <n v="100"/>
    <n v="0"/>
    <n v="249.9"/>
  </r>
  <r>
    <n v="3223"/>
    <x v="15"/>
    <x v="3"/>
    <x v="0"/>
    <n v="402187"/>
    <s v="Lighting - Interior Compact Fluorescent Fixture &lt;=128 watts"/>
    <x v="0"/>
    <x v="8"/>
    <s v="Fixture"/>
    <n v="12"/>
    <n v="240"/>
    <n v="0.78"/>
    <n v="2866.78"/>
  </r>
  <r>
    <n v="3223"/>
    <x v="15"/>
    <x v="3"/>
    <x v="0"/>
    <n v="402191"/>
    <s v="Lighting - Interior Compact Fluorescent Fixture &lt;=70 watts"/>
    <x v="0"/>
    <x v="8"/>
    <s v="Fixture"/>
    <n v="12"/>
    <n v="180"/>
    <n v="0.31"/>
    <n v="1155.96"/>
  </r>
  <r>
    <n v="3223"/>
    <x v="15"/>
    <x v="3"/>
    <x v="0"/>
    <n v="402191"/>
    <s v="Lighting - Interior Compact Fluorescent Fixture &lt;=70 watts"/>
    <x v="0"/>
    <x v="8"/>
    <s v="Fixture"/>
    <n v="22"/>
    <n v="330"/>
    <n v="0.57999999999999996"/>
    <n v="2119.2600000000002"/>
  </r>
  <r>
    <n v="3223"/>
    <x v="15"/>
    <x v="3"/>
    <x v="0"/>
    <n v="402191"/>
    <s v="Lighting - Interior Compact Fluorescent Fixture &lt;=70 watts"/>
    <x v="0"/>
    <x v="8"/>
    <s v="Fixture"/>
    <n v="16"/>
    <n v="240"/>
    <n v="0.42"/>
    <n v="1541.28"/>
  </r>
  <r>
    <n v="3223"/>
    <x v="15"/>
    <x v="3"/>
    <x v="0"/>
    <n v="402191"/>
    <s v="Lighting - Interior Compact Fluorescent Fixture &lt;=70 watts"/>
    <x v="0"/>
    <x v="8"/>
    <s v="Fixture"/>
    <n v="12"/>
    <n v="180"/>
    <n v="0.27"/>
    <n v="926.64"/>
  </r>
  <r>
    <n v="3223"/>
    <x v="15"/>
    <x v="3"/>
    <x v="0"/>
    <n v="402191"/>
    <s v="Lighting - Interior Compact Fluorescent Fixture &lt;=70 watts"/>
    <x v="0"/>
    <x v="8"/>
    <s v="Fixture"/>
    <n v="239"/>
    <n v="3585"/>
    <n v="5.38"/>
    <n v="18455.580000000002"/>
  </r>
  <r>
    <n v="3223"/>
    <x v="15"/>
    <x v="3"/>
    <x v="0"/>
    <n v="402197"/>
    <s v="Lighting - Interior Linear Fluorescent Fixture &lt;=128 watts replacing 101-175 Watts"/>
    <x v="4"/>
    <x v="8"/>
    <s v="Fixture"/>
    <n v="19"/>
    <n v="475"/>
    <n v="1.1399999999999999"/>
    <n v="4168.62"/>
  </r>
  <r>
    <n v="3223"/>
    <x v="15"/>
    <x v="3"/>
    <x v="0"/>
    <n v="402197"/>
    <s v="Lighting - Interior Linear Fluorescent Fixture &lt;=128 watts replacing 101-175 Watts"/>
    <x v="4"/>
    <x v="8"/>
    <s v="Fixture"/>
    <n v="14"/>
    <n v="350"/>
    <n v="0.69"/>
    <n v="2415.63"/>
  </r>
  <r>
    <n v="3223"/>
    <x v="15"/>
    <x v="3"/>
    <x v="0"/>
    <n v="402197"/>
    <s v="Lighting - Interior Linear Fluorescent Fixture &lt;=128 watts replacing 101-175 Watts"/>
    <x v="4"/>
    <x v="8"/>
    <s v="Fixture"/>
    <n v="366"/>
    <n v="9150"/>
    <n v="21.73"/>
    <n v="102335.01"/>
  </r>
  <r>
    <n v="3223"/>
    <x v="15"/>
    <x v="3"/>
    <x v="0"/>
    <n v="402197"/>
    <s v="Lighting - Interior Linear Fluorescent Fixture &lt;=128 watts replacing 101-175 Watts"/>
    <x v="4"/>
    <x v="8"/>
    <s v="Fixture"/>
    <n v="2"/>
    <n v="50"/>
    <n v="0.11"/>
    <n v="554.34"/>
  </r>
  <r>
    <n v="3223"/>
    <x v="15"/>
    <x v="3"/>
    <x v="0"/>
    <n v="402197"/>
    <s v="Lighting - Interior Linear Fluorescent Fixture &lt;=128 watts replacing 101-175 Watts"/>
    <x v="4"/>
    <x v="8"/>
    <s v="Fixture"/>
    <n v="52"/>
    <n v="1300"/>
    <n v="2.66"/>
    <n v="9145.56"/>
  </r>
  <r>
    <n v="3223"/>
    <x v="15"/>
    <x v="3"/>
    <x v="0"/>
    <n v="402197"/>
    <s v="Lighting - Interior Linear Fluorescent Fixture &lt;=128 watts replacing 101-175 Watts"/>
    <x v="4"/>
    <x v="8"/>
    <s v="Fixture"/>
    <n v="28"/>
    <n v="700"/>
    <n v="1.68"/>
    <n v="7760.83"/>
  </r>
  <r>
    <n v="3223"/>
    <x v="15"/>
    <x v="3"/>
    <x v="0"/>
    <n v="402198"/>
    <s v="Lighting - Interior Linear Fluorescent Fixture &lt;=192 watts replacing 176-399 Watts"/>
    <x v="4"/>
    <x v="8"/>
    <s v="Fixture"/>
    <n v="70"/>
    <n v="3150"/>
    <n v="8.9499999999999993"/>
    <n v="41107.589999999997"/>
  </r>
  <r>
    <n v="3223"/>
    <x v="15"/>
    <x v="3"/>
    <x v="0"/>
    <n v="402198"/>
    <s v="Lighting - Interior Linear Fluorescent Fixture &lt;=192 watts replacing 176-399 Watts"/>
    <x v="4"/>
    <x v="8"/>
    <s v="Fixture"/>
    <n v="18"/>
    <n v="810"/>
    <n v="1.42"/>
    <n v="6291.11"/>
  </r>
  <r>
    <n v="3223"/>
    <x v="15"/>
    <x v="3"/>
    <x v="0"/>
    <n v="402198"/>
    <s v="Lighting - Interior Linear Fluorescent Fixture &lt;=192 watts replacing 176-399 Watts"/>
    <x v="4"/>
    <x v="8"/>
    <s v="Fixture"/>
    <n v="24"/>
    <n v="1080"/>
    <n v="3.04"/>
    <n v="14094.03"/>
  </r>
  <r>
    <n v="3223"/>
    <x v="15"/>
    <x v="3"/>
    <x v="0"/>
    <n v="402198"/>
    <s v="Lighting - Interior Linear Fluorescent Fixture &lt;=192 watts replacing 176-399 Watts"/>
    <x v="4"/>
    <x v="8"/>
    <s v="Fixture"/>
    <n v="29"/>
    <n v="1305"/>
    <n v="3.07"/>
    <n v="10601.68"/>
  </r>
  <r>
    <n v="3223"/>
    <x v="15"/>
    <x v="3"/>
    <x v="0"/>
    <n v="402198"/>
    <s v="Lighting - Interior Linear Fluorescent Fixture &lt;=192 watts replacing 176-399 Watts"/>
    <x v="4"/>
    <x v="8"/>
    <s v="Fixture"/>
    <n v="6"/>
    <n v="270"/>
    <n v="0.76"/>
    <n v="4378.5"/>
  </r>
  <r>
    <n v="3223"/>
    <x v="15"/>
    <x v="3"/>
    <x v="0"/>
    <n v="402198"/>
    <s v="Lighting - Interior Linear Fluorescent Fixture &lt;=192 watts replacing 176-399 Watts"/>
    <x v="4"/>
    <x v="8"/>
    <s v="Fixture"/>
    <n v="3"/>
    <n v="135"/>
    <n v="0.38"/>
    <n v="1761.75"/>
  </r>
  <r>
    <n v="3223"/>
    <x v="15"/>
    <x v="3"/>
    <x v="0"/>
    <n v="402199"/>
    <s v="Lighting - Interior Linear Fluorescent Fixture &lt;=244 watts replacing 400 Watts (Tier 1)"/>
    <x v="4"/>
    <x v="8"/>
    <s v="Fixture"/>
    <n v="10"/>
    <n v="750"/>
    <n v="2.4300000000000002"/>
    <n v="8850.4"/>
  </r>
  <r>
    <n v="3223"/>
    <x v="15"/>
    <x v="3"/>
    <x v="0"/>
    <n v="402199"/>
    <s v="Lighting - Interior Linear Fluorescent Fixture &lt;=244 watts replacing 400 Watts (Tier 1)"/>
    <x v="4"/>
    <x v="8"/>
    <s v="Fixture"/>
    <n v="32"/>
    <n v="2400"/>
    <n v="6.62"/>
    <n v="22730.240000000002"/>
  </r>
  <r>
    <n v="3223"/>
    <x v="15"/>
    <x v="3"/>
    <x v="0"/>
    <n v="402199"/>
    <s v="Lighting - Interior Linear Fluorescent Fixture &lt;=244 watts replacing 400 Watts (Tier 1)"/>
    <x v="4"/>
    <x v="8"/>
    <s v="Fixture"/>
    <n v="70"/>
    <n v="5250"/>
    <n v="17.03"/>
    <n v="78624"/>
  </r>
  <r>
    <n v="3223"/>
    <x v="15"/>
    <x v="3"/>
    <x v="0"/>
    <n v="402199"/>
    <s v="Lighting - Interior Linear Fluorescent Fixture &lt;=244 watts replacing 400 Watts (Tier 1)"/>
    <x v="4"/>
    <x v="8"/>
    <s v="Fixture"/>
    <n v="35"/>
    <n v="2625"/>
    <n v="7.24"/>
    <n v="24861.200000000001"/>
  </r>
  <r>
    <n v="3223"/>
    <x v="15"/>
    <x v="3"/>
    <x v="0"/>
    <n v="402199"/>
    <s v="Lighting - Interior Linear Fluorescent Fixture &lt;=244 watts replacing 400 Watts (Tier 1)"/>
    <x v="4"/>
    <x v="8"/>
    <s v="Fixture"/>
    <n v="9"/>
    <n v="675"/>
    <n v="2.19"/>
    <n v="7965.36"/>
  </r>
  <r>
    <n v="3223"/>
    <x v="15"/>
    <x v="3"/>
    <x v="0"/>
    <n v="402199"/>
    <s v="Lighting - Interior Linear Fluorescent Fixture &lt;=244 watts replacing 400 Watts (Tier 1)"/>
    <x v="4"/>
    <x v="8"/>
    <s v="Fixture"/>
    <n v="4"/>
    <n v="300"/>
    <n v="1.03"/>
    <n v="3228.16"/>
  </r>
  <r>
    <n v="3223"/>
    <x v="15"/>
    <x v="3"/>
    <x v="0"/>
    <n v="402199"/>
    <s v="Lighting - Interior Linear Fluorescent Fixture &lt;=244 watts replacing 400 Watts (Tier 1)"/>
    <x v="4"/>
    <x v="8"/>
    <s v="Fixture"/>
    <n v="24"/>
    <n v="1800"/>
    <n v="4.96"/>
    <n v="17047.68"/>
  </r>
  <r>
    <n v="3223"/>
    <x v="15"/>
    <x v="3"/>
    <x v="0"/>
    <n v="402199"/>
    <s v="Lighting - Interior Linear Fluorescent Fixture &lt;=244 watts replacing 400 Watts (Tier 1)"/>
    <x v="4"/>
    <x v="8"/>
    <s v="Fixture"/>
    <n v="112"/>
    <n v="8400"/>
    <n v="23.17"/>
    <n v="79555.839999999997"/>
  </r>
  <r>
    <n v="3223"/>
    <x v="15"/>
    <x v="3"/>
    <x v="0"/>
    <n v="402199"/>
    <s v="Lighting - Interior Linear Fluorescent Fixture &lt;=244 watts replacing 400 Watts (Tier 1)"/>
    <x v="4"/>
    <x v="8"/>
    <s v="Fixture"/>
    <n v="12"/>
    <n v="900"/>
    <n v="2.94"/>
    <n v="10620.48"/>
  </r>
  <r>
    <n v="3223"/>
    <x v="15"/>
    <x v="3"/>
    <x v="0"/>
    <n v="402199"/>
    <s v="Lighting - Interior Linear Fluorescent Fixture &lt;=244 watts replacing 400 Watts (Tier 1)"/>
    <x v="4"/>
    <x v="8"/>
    <s v="Fixture"/>
    <n v="22"/>
    <n v="1650"/>
    <n v="5.35"/>
    <n v="24710.400000000001"/>
  </r>
  <r>
    <n v="3223"/>
    <x v="15"/>
    <x v="3"/>
    <x v="0"/>
    <n v="402199"/>
    <s v="Lighting - Interior Linear Fluorescent Fixture &lt;=244 watts replacing 400 Watts (Tier 1)"/>
    <x v="4"/>
    <x v="8"/>
    <s v="Fixture"/>
    <n v="12"/>
    <n v="900"/>
    <n v="1.8"/>
    <n v="7999.68"/>
  </r>
  <r>
    <n v="3223"/>
    <x v="15"/>
    <x v="3"/>
    <x v="0"/>
    <n v="402199"/>
    <s v="Lighting - Interior Linear Fluorescent Fixture &lt;=244 watts replacing 400 Watts (Tier 1)"/>
    <x v="4"/>
    <x v="8"/>
    <s v="Fixture"/>
    <n v="31"/>
    <n v="2325"/>
    <n v="7.99"/>
    <n v="25018.240000000002"/>
  </r>
  <r>
    <n v="3223"/>
    <x v="15"/>
    <x v="3"/>
    <x v="0"/>
    <n v="402199"/>
    <s v="Lighting - Interior Linear Fluorescent Fixture &lt;=244 watts replacing 400 Watts (Tier 1)"/>
    <x v="4"/>
    <x v="8"/>
    <s v="Fixture"/>
    <n v="57"/>
    <n v="4275"/>
    <n v="13.63"/>
    <n v="64022.400000000001"/>
  </r>
  <r>
    <n v="3223"/>
    <x v="15"/>
    <x v="3"/>
    <x v="0"/>
    <n v="402199"/>
    <s v="Lighting - Interior Linear Fluorescent Fixture &lt;=244 watts replacing 400 Watts (Tier 1)"/>
    <x v="4"/>
    <x v="8"/>
    <s v="Fixture"/>
    <n v="40"/>
    <n v="3000"/>
    <n v="8.27"/>
    <n v="28412.799999999999"/>
  </r>
  <r>
    <n v="3223"/>
    <x v="15"/>
    <x v="3"/>
    <x v="0"/>
    <n v="402199"/>
    <s v="Lighting - Interior Linear Fluorescent Fixture &lt;=244 watts replacing 400 Watts (Tier 1)"/>
    <x v="4"/>
    <x v="8"/>
    <s v="Fixture"/>
    <n v="17"/>
    <n v="1275"/>
    <n v="3.51"/>
    <n v="12075.44"/>
  </r>
  <r>
    <n v="3223"/>
    <x v="15"/>
    <x v="3"/>
    <x v="0"/>
    <n v="402199"/>
    <s v="Lighting - Interior Linear Fluorescent Fixture &lt;=244 watts replacing 400 Watts (Tier 1)"/>
    <x v="4"/>
    <x v="8"/>
    <s v="Fixture"/>
    <n v="33"/>
    <n v="2475"/>
    <n v="6.82"/>
    <n v="23440.560000000001"/>
  </r>
  <r>
    <n v="3223"/>
    <x v="15"/>
    <x v="3"/>
    <x v="0"/>
    <n v="402199"/>
    <s v="Lighting - Interior Linear Fluorescent Fixture &lt;=244 watts replacing 400 Watts (Tier 1)"/>
    <x v="4"/>
    <x v="8"/>
    <s v="Fixture"/>
    <n v="7"/>
    <n v="525"/>
    <n v="1.68"/>
    <n v="9755.2000000000007"/>
  </r>
  <r>
    <n v="3223"/>
    <x v="15"/>
    <x v="3"/>
    <x v="0"/>
    <n v="402199"/>
    <s v="Lighting - Interior Linear Fluorescent Fixture &lt;=244 watts replacing 400 Watts (Tier 1)"/>
    <x v="4"/>
    <x v="8"/>
    <s v="Fixture"/>
    <n v="20"/>
    <n v="1500"/>
    <n v="4.07"/>
    <n v="12417.6"/>
  </r>
  <r>
    <n v="3223"/>
    <x v="15"/>
    <x v="3"/>
    <x v="0"/>
    <n v="402199"/>
    <s v="Lighting - Interior Linear Fluorescent Fixture &lt;=244 watts replacing 400 Watts (Tier 1)"/>
    <x v="4"/>
    <x v="8"/>
    <s v="Fixture"/>
    <n v="60"/>
    <n v="4500"/>
    <n v="9.0399999999999991"/>
    <n v="39998.400000000001"/>
  </r>
  <r>
    <n v="3223"/>
    <x v="15"/>
    <x v="3"/>
    <x v="0"/>
    <n v="402200"/>
    <s v="Lighting - Interior Linear Fluorescent Fixture &lt;=600 watts replacing &gt;=400 Watts (Tier 1)"/>
    <x v="4"/>
    <x v="8"/>
    <s v="Fixture"/>
    <n v="12"/>
    <n v="1200"/>
    <n v="5.67"/>
    <n v="20592"/>
  </r>
  <r>
    <n v="3223"/>
    <x v="15"/>
    <x v="3"/>
    <x v="0"/>
    <n v="402200"/>
    <s v="Lighting - Interior Linear Fluorescent Fixture &lt;=600 watts replacing &gt;=400 Watts (Tier 1)"/>
    <x v="4"/>
    <x v="8"/>
    <s v="Fixture"/>
    <n v="8"/>
    <n v="800"/>
    <n v="3.78"/>
    <n v="17388.8"/>
  </r>
  <r>
    <n v="3223"/>
    <x v="15"/>
    <x v="3"/>
    <x v="0"/>
    <n v="402201"/>
    <s v="Lighting - Interior Linear Fluorescent Fixture &lt;=64 watts replacing &lt;=100 Watts"/>
    <x v="4"/>
    <x v="8"/>
    <s v="Fixture"/>
    <n v="9"/>
    <n v="90"/>
    <n v="0.49"/>
    <n v="2255.34"/>
  </r>
  <r>
    <n v="3223"/>
    <x v="15"/>
    <x v="3"/>
    <x v="0"/>
    <n v="402201"/>
    <s v="Lighting - Interior Linear Fluorescent Fixture &lt;=64 watts replacing &lt;=100 Watts"/>
    <x v="4"/>
    <x v="8"/>
    <s v="Fixture"/>
    <n v="16"/>
    <n v="160"/>
    <n v="0.71"/>
    <n v="2522.4299999999998"/>
  </r>
  <r>
    <n v="3223"/>
    <x v="15"/>
    <x v="3"/>
    <x v="0"/>
    <n v="402201"/>
    <s v="Lighting - Interior Linear Fluorescent Fixture &lt;=64 watts replacing &lt;=100 Watts"/>
    <x v="4"/>
    <x v="8"/>
    <s v="Fixture"/>
    <n v="1"/>
    <n v="10"/>
    <n v="0.04"/>
    <n v="159.01"/>
  </r>
  <r>
    <n v="3223"/>
    <x v="15"/>
    <x v="3"/>
    <x v="0"/>
    <n v="402201"/>
    <s v="Lighting - Interior Linear Fluorescent Fixture &lt;=64 watts replacing &lt;=100 Watts"/>
    <x v="4"/>
    <x v="8"/>
    <s v="Fixture"/>
    <n v="457"/>
    <n v="4570"/>
    <n v="24.93"/>
    <n v="114521.61"/>
  </r>
  <r>
    <n v="3223"/>
    <x v="15"/>
    <x v="3"/>
    <x v="0"/>
    <n v="402201"/>
    <s v="Lighting - Interior Linear Fluorescent Fixture &lt;=64 watts replacing &lt;=100 Watts"/>
    <x v="4"/>
    <x v="8"/>
    <s v="Fixture"/>
    <n v="28"/>
    <n v="280"/>
    <n v="1.29"/>
    <n v="4452.3100000000004"/>
  </r>
  <r>
    <n v="3223"/>
    <x v="15"/>
    <x v="3"/>
    <x v="0"/>
    <n v="402201"/>
    <s v="Lighting - Interior Linear Fluorescent Fixture &lt;=64 watts replacing &lt;=100 Watts"/>
    <x v="4"/>
    <x v="8"/>
    <s v="Fixture"/>
    <n v="12"/>
    <n v="120"/>
    <n v="0.67"/>
    <n v="3139.02"/>
  </r>
  <r>
    <n v="3223"/>
    <x v="15"/>
    <x v="3"/>
    <x v="0"/>
    <n v="402202"/>
    <s v="Lighting - Interior Linear Fluorescent Fixture 245-360 watts replacing 400 Watts (Tier 2)"/>
    <x v="4"/>
    <x v="8"/>
    <s v="Fixture"/>
    <n v="63"/>
    <n v="2835"/>
    <n v="8.11"/>
    <n v="29538.01"/>
  </r>
  <r>
    <n v="3223"/>
    <x v="15"/>
    <x v="3"/>
    <x v="0"/>
    <n v="402202"/>
    <s v="Lighting - Interior Linear Fluorescent Fixture 245-360 watts replacing 400 Watts (Tier 2)"/>
    <x v="4"/>
    <x v="8"/>
    <s v="Fixture"/>
    <n v="20"/>
    <n v="900"/>
    <n v="2.19"/>
    <n v="7516.9"/>
  </r>
  <r>
    <n v="3223"/>
    <x v="15"/>
    <x v="3"/>
    <x v="0"/>
    <n v="402202"/>
    <s v="Lighting - Interior Linear Fluorescent Fixture 245-360 watts replacing 400 Watts (Tier 2)"/>
    <x v="4"/>
    <x v="8"/>
    <s v="Fixture"/>
    <n v="25"/>
    <n v="1125"/>
    <n v="2.74"/>
    <n v="9396.1200000000008"/>
  </r>
  <r>
    <n v="3223"/>
    <x v="15"/>
    <x v="3"/>
    <x v="0"/>
    <n v="402262"/>
    <s v="Lighting - Interior LED Fixtures &lt;=110 watts"/>
    <x v="1"/>
    <x v="42"/>
    <s v="Fixture"/>
    <n v="24"/>
    <n v="2040"/>
    <n v="3.79"/>
    <n v="13686.56"/>
  </r>
  <r>
    <n v="3223"/>
    <x v="15"/>
    <x v="3"/>
    <x v="0"/>
    <n v="402262"/>
    <s v="Lighting - Interior LED Fixtures &lt;=110 watts"/>
    <x v="1"/>
    <x v="42"/>
    <s v="Fixture"/>
    <n v="139"/>
    <n v="11815"/>
    <n v="21.63"/>
    <n v="100140.38"/>
  </r>
  <r>
    <n v="3223"/>
    <x v="15"/>
    <x v="3"/>
    <x v="0"/>
    <n v="402262"/>
    <s v="Lighting - Interior LED Fixtures &lt;=110 watts"/>
    <x v="1"/>
    <x v="42"/>
    <s v="Fixture"/>
    <n v="10"/>
    <n v="850"/>
    <n v="1.33"/>
    <n v="4571.42"/>
  </r>
  <r>
    <n v="3223"/>
    <x v="15"/>
    <x v="3"/>
    <x v="0"/>
    <n v="402262"/>
    <s v="Lighting - Interior LED Fixtures &lt;=110 watts"/>
    <x v="1"/>
    <x v="42"/>
    <s v="Fixture"/>
    <n v="27"/>
    <n v="2295"/>
    <n v="4.2300000000000004"/>
    <n v="15397.38"/>
  </r>
  <r>
    <n v="3223"/>
    <x v="15"/>
    <x v="3"/>
    <x v="0"/>
    <n v="402262"/>
    <s v="Lighting - Interior LED Fixtures &lt;=110 watts"/>
    <x v="1"/>
    <x v="42"/>
    <s v="Fixture"/>
    <n v="90"/>
    <n v="7650"/>
    <n v="14.11"/>
    <n v="64839.09"/>
  </r>
  <r>
    <n v="3223"/>
    <x v="15"/>
    <x v="3"/>
    <x v="0"/>
    <n v="402262"/>
    <s v="Lighting - Interior LED Fixtures &lt;=110 watts"/>
    <x v="1"/>
    <x v="42"/>
    <s v="Fixture"/>
    <n v="132"/>
    <n v="11220"/>
    <n v="20.7"/>
    <n v="95097.34"/>
  </r>
  <r>
    <n v="3223"/>
    <x v="15"/>
    <x v="3"/>
    <x v="0"/>
    <n v="402206"/>
    <s v="Lighting - Interior Pulse Start/Ceramic Metal Halide Fixtures &lt;=600 watts Tier I"/>
    <x v="6"/>
    <x v="31"/>
    <s v="Fixture"/>
    <n v="100"/>
    <n v="2000"/>
    <n v="0"/>
    <n v="0"/>
  </r>
  <r>
    <n v="3223"/>
    <x v="15"/>
    <x v="3"/>
    <x v="0"/>
    <n v="402207"/>
    <s v="Lighting - Interior Pulse Start/Ceramic Metal Halide Fixtures &lt;=70 watts"/>
    <x v="6"/>
    <x v="31"/>
    <s v="Fixture"/>
    <n v="32"/>
    <n v="160"/>
    <n v="0.6"/>
    <n v="2219.44"/>
  </r>
  <r>
    <n v="3223"/>
    <x v="15"/>
    <x v="3"/>
    <x v="0"/>
    <n v="461835"/>
    <s v="LED Integral A-lamp 12-17 watt Interior "/>
    <x v="1"/>
    <x v="43"/>
    <s v="Lamp"/>
    <n v="186"/>
    <n v="2790"/>
    <n v="3.88"/>
    <n v="21694.23"/>
  </r>
  <r>
    <n v="3223"/>
    <x v="15"/>
    <x v="3"/>
    <x v="0"/>
    <n v="461835"/>
    <s v="LED Integral A-lamp 12-17 watt Interior "/>
    <x v="1"/>
    <x v="43"/>
    <s v="Lamp"/>
    <n v="920"/>
    <n v="13800"/>
    <n v="18.329999999999998"/>
    <n v="74799.62"/>
  </r>
  <r>
    <n v="3223"/>
    <x v="15"/>
    <x v="3"/>
    <x v="0"/>
    <n v="461835"/>
    <s v="LED Integral A-lamp 12-17 watt Interior "/>
    <x v="1"/>
    <x v="43"/>
    <s v="Lamp"/>
    <n v="26"/>
    <n v="390"/>
    <n v="0.53"/>
    <n v="2746.45"/>
  </r>
  <r>
    <n v="3223"/>
    <x v="15"/>
    <x v="3"/>
    <x v="0"/>
    <n v="461835"/>
    <s v="LED Integral A-lamp 12-17 watt Interior "/>
    <x v="1"/>
    <x v="43"/>
    <s v="Lamp"/>
    <n v="35"/>
    <n v="525"/>
    <n v="0.7"/>
    <n v="2845.63"/>
  </r>
  <r>
    <n v="3223"/>
    <x v="15"/>
    <x v="3"/>
    <x v="0"/>
    <n v="461835"/>
    <s v="LED Integral A-lamp 12-17 watt Interior "/>
    <x v="1"/>
    <x v="43"/>
    <s v="Lamp"/>
    <n v="35"/>
    <n v="525"/>
    <n v="0.69"/>
    <n v="2845.63"/>
  </r>
  <r>
    <n v="3223"/>
    <x v="15"/>
    <x v="3"/>
    <x v="0"/>
    <n v="461835"/>
    <s v="LED Integral A-lamp 12-17 watt Interior "/>
    <x v="1"/>
    <x v="43"/>
    <s v="Lamp"/>
    <n v="4"/>
    <n v="60"/>
    <n v="7.0000000000000007E-2"/>
    <n v="325.20999999999998"/>
  </r>
  <r>
    <n v="3223"/>
    <x v="15"/>
    <x v="3"/>
    <x v="0"/>
    <n v="461835"/>
    <s v="LED Integral A-lamp 12-17 watt Interior "/>
    <x v="1"/>
    <x v="43"/>
    <s v="Lamp"/>
    <n v="2"/>
    <n v="30"/>
    <n v="0.04"/>
    <n v="211.26"/>
  </r>
  <r>
    <n v="3223"/>
    <x v="15"/>
    <x v="3"/>
    <x v="0"/>
    <n v="461835"/>
    <s v="LED Integral A-lamp 12-17 watt Interior "/>
    <x v="1"/>
    <x v="43"/>
    <s v="Lamp"/>
    <n v="5"/>
    <n v="75"/>
    <n v="0.09"/>
    <n v="409.24"/>
  </r>
  <r>
    <n v="3223"/>
    <x v="15"/>
    <x v="3"/>
    <x v="0"/>
    <n v="461835"/>
    <s v="LED Integral A-lamp 12-17 watt Interior "/>
    <x v="1"/>
    <x v="43"/>
    <s v="Lamp"/>
    <n v="4919"/>
    <n v="73785"/>
    <n v="28.92"/>
    <n v="214463.59"/>
  </r>
  <r>
    <n v="3223"/>
    <x v="15"/>
    <x v="3"/>
    <x v="0"/>
    <n v="461835"/>
    <s v="LED Integral A-lamp 12-17 watt Interior "/>
    <x v="1"/>
    <x v="43"/>
    <s v="Lamp"/>
    <n v="17"/>
    <n v="255"/>
    <n v="0.31"/>
    <n v="1391.44"/>
  </r>
  <r>
    <n v="3223"/>
    <x v="15"/>
    <x v="3"/>
    <x v="0"/>
    <n v="461835"/>
    <s v="LED Integral A-lamp 12-17 watt Interior "/>
    <x v="1"/>
    <x v="43"/>
    <s v="Lamp"/>
    <n v="1"/>
    <n v="15"/>
    <n v="0.02"/>
    <n v="105.63"/>
  </r>
  <r>
    <n v="3223"/>
    <x v="15"/>
    <x v="3"/>
    <x v="0"/>
    <n v="461835"/>
    <s v="LED Integral A-lamp 12-17 watt Interior "/>
    <x v="1"/>
    <x v="43"/>
    <s v="Lamp"/>
    <n v="4"/>
    <n v="60"/>
    <n v="7.0000000000000007E-2"/>
    <n v="324.57"/>
  </r>
  <r>
    <n v="3223"/>
    <x v="15"/>
    <x v="3"/>
    <x v="0"/>
    <n v="461835"/>
    <s v="LED Integral A-lamp 12-17 watt Interior "/>
    <x v="1"/>
    <x v="43"/>
    <s v="Lamp"/>
    <n v="1416"/>
    <n v="21240"/>
    <n v="8.32"/>
    <n v="61736.21"/>
  </r>
  <r>
    <n v="3223"/>
    <x v="15"/>
    <x v="3"/>
    <x v="0"/>
    <n v="461835"/>
    <s v="LED Integral A-lamp 12-17 watt Interior "/>
    <x v="1"/>
    <x v="43"/>
    <s v="Lamp"/>
    <n v="18"/>
    <n v="270"/>
    <n v="0.37"/>
    <n v="2099.44"/>
  </r>
  <r>
    <n v="3223"/>
    <x v="15"/>
    <x v="3"/>
    <x v="0"/>
    <n v="461835"/>
    <s v="LED Integral A-lamp 12-17 watt Interior "/>
    <x v="1"/>
    <x v="43"/>
    <s v="Lamp"/>
    <n v="24"/>
    <n v="360"/>
    <n v="0.56999999999999995"/>
    <n v="1557.28"/>
  </r>
  <r>
    <n v="3223"/>
    <x v="15"/>
    <x v="3"/>
    <x v="0"/>
    <n v="461835"/>
    <s v="LED Integral A-lamp 12-17 watt Interior "/>
    <x v="1"/>
    <x v="43"/>
    <s v="Lamp"/>
    <n v="6"/>
    <n v="90"/>
    <n v="0.12"/>
    <n v="633.79"/>
  </r>
  <r>
    <n v="3223"/>
    <x v="15"/>
    <x v="3"/>
    <x v="0"/>
    <n v="461835"/>
    <s v="LED Integral A-lamp 12-17 watt Interior "/>
    <x v="1"/>
    <x v="43"/>
    <s v="Lamp"/>
    <n v="2"/>
    <n v="30"/>
    <n v="0.04"/>
    <n v="209.37"/>
  </r>
  <r>
    <n v="3223"/>
    <x v="15"/>
    <x v="3"/>
    <x v="0"/>
    <n v="461836"/>
    <s v="LED Integral A-lamp 18-30 watt Interior "/>
    <x v="1"/>
    <x v="43"/>
    <s v="Lamp"/>
    <n v="520"/>
    <n v="7800"/>
    <n v="15.54"/>
    <n v="63417.07"/>
  </r>
  <r>
    <n v="3223"/>
    <x v="15"/>
    <x v="3"/>
    <x v="0"/>
    <n v="461833"/>
    <s v="LED Integral A-lamp 8-10 watt Interior "/>
    <x v="1"/>
    <x v="43"/>
    <s v="Lamp"/>
    <n v="14"/>
    <n v="70"/>
    <n v="0.18"/>
    <n v="758.83"/>
  </r>
  <r>
    <n v="3223"/>
    <x v="15"/>
    <x v="3"/>
    <x v="0"/>
    <n v="461833"/>
    <s v="LED Integral A-lamp 8-10 watt Interior "/>
    <x v="1"/>
    <x v="43"/>
    <s v="Lamp"/>
    <n v="210"/>
    <n v="1050"/>
    <n v="2.79"/>
    <n v="11382.55"/>
  </r>
  <r>
    <n v="3223"/>
    <x v="15"/>
    <x v="3"/>
    <x v="0"/>
    <n v="461833"/>
    <s v="LED Integral A-lamp 8-10 watt Interior "/>
    <x v="1"/>
    <x v="43"/>
    <s v="Lamp"/>
    <n v="10"/>
    <n v="50"/>
    <n v="0.13"/>
    <n v="777.57"/>
  </r>
  <r>
    <n v="3223"/>
    <x v="15"/>
    <x v="3"/>
    <x v="0"/>
    <n v="461833"/>
    <s v="LED Integral A-lamp 8-10 watt Interior "/>
    <x v="1"/>
    <x v="43"/>
    <s v="Lamp"/>
    <n v="8"/>
    <n v="40"/>
    <n v="0.1"/>
    <n v="563.37"/>
  </r>
  <r>
    <n v="3223"/>
    <x v="15"/>
    <x v="3"/>
    <x v="0"/>
    <n v="461833"/>
    <s v="LED Integral A-lamp 8-10 watt Interior "/>
    <x v="1"/>
    <x v="43"/>
    <s v="Lamp"/>
    <n v="11"/>
    <n v="55"/>
    <n v="0.14000000000000001"/>
    <n v="596.22"/>
  </r>
  <r>
    <n v="3223"/>
    <x v="15"/>
    <x v="3"/>
    <x v="0"/>
    <n v="461833"/>
    <s v="LED Integral A-lamp 8-10 watt Interior "/>
    <x v="1"/>
    <x v="43"/>
    <s v="Lamp"/>
    <n v="10"/>
    <n v="50"/>
    <n v="0.15"/>
    <n v="863.37"/>
  </r>
  <r>
    <n v="3223"/>
    <x v="15"/>
    <x v="3"/>
    <x v="0"/>
    <n v="461833"/>
    <s v="LED Integral A-lamp 8-10 watt Interior "/>
    <x v="1"/>
    <x v="43"/>
    <s v="Lamp"/>
    <n v="12"/>
    <n v="60"/>
    <n v="0.18"/>
    <n v="1026.95"/>
  </r>
  <r>
    <n v="3223"/>
    <x v="15"/>
    <x v="3"/>
    <x v="0"/>
    <n v="461833"/>
    <s v="LED Integral A-lamp 8-10 watt Interior "/>
    <x v="1"/>
    <x v="43"/>
    <s v="Lamp"/>
    <n v="5"/>
    <n v="25"/>
    <n v="0.06"/>
    <n v="272.83"/>
  </r>
  <r>
    <n v="3223"/>
    <x v="15"/>
    <x v="3"/>
    <x v="0"/>
    <n v="461833"/>
    <s v="LED Integral A-lamp 8-10 watt Interior "/>
    <x v="1"/>
    <x v="43"/>
    <s v="Lamp"/>
    <n v="35"/>
    <n v="175"/>
    <n v="0.48"/>
    <n v="2721.49"/>
  </r>
  <r>
    <n v="3223"/>
    <x v="15"/>
    <x v="3"/>
    <x v="0"/>
    <n v="461833"/>
    <s v="LED Integral A-lamp 8-10 watt Interior "/>
    <x v="1"/>
    <x v="43"/>
    <s v="Lamp"/>
    <n v="24"/>
    <n v="120"/>
    <n v="0.32"/>
    <n v="1690.12"/>
  </r>
  <r>
    <n v="3223"/>
    <x v="15"/>
    <x v="3"/>
    <x v="0"/>
    <n v="461833"/>
    <s v="LED Integral A-lamp 8-10 watt Interior "/>
    <x v="1"/>
    <x v="43"/>
    <s v="Lamp"/>
    <n v="49"/>
    <n v="245"/>
    <n v="0.67"/>
    <n v="3450.67"/>
  </r>
  <r>
    <n v="3223"/>
    <x v="15"/>
    <x v="3"/>
    <x v="0"/>
    <n v="461833"/>
    <s v="LED Integral A-lamp 8-10 watt Interior "/>
    <x v="1"/>
    <x v="43"/>
    <s v="Lamp"/>
    <n v="787"/>
    <n v="3935"/>
    <n v="10.96"/>
    <n v="61194.85"/>
  </r>
  <r>
    <n v="3223"/>
    <x v="15"/>
    <x v="3"/>
    <x v="0"/>
    <n v="461833"/>
    <s v="LED Integral A-lamp 8-10 watt Interior "/>
    <x v="1"/>
    <x v="43"/>
    <s v="Lamp"/>
    <n v="33"/>
    <n v="165"/>
    <n v="0.5"/>
    <n v="2762.66"/>
  </r>
  <r>
    <n v="3223"/>
    <x v="15"/>
    <x v="3"/>
    <x v="0"/>
    <n v="461833"/>
    <s v="LED Integral A-lamp 8-10 watt Interior "/>
    <x v="1"/>
    <x v="43"/>
    <s v="Lamp"/>
    <n v="18"/>
    <n v="90"/>
    <n v="0.24"/>
    <n v="1267.5899999999999"/>
  </r>
  <r>
    <n v="3223"/>
    <x v="15"/>
    <x v="3"/>
    <x v="0"/>
    <n v="461833"/>
    <s v="LED Integral A-lamp 8-10 watt Interior "/>
    <x v="1"/>
    <x v="43"/>
    <s v="Lamp"/>
    <n v="1"/>
    <n v="5"/>
    <n v="0.01"/>
    <n v="70.42"/>
  </r>
  <r>
    <n v="3223"/>
    <x v="15"/>
    <x v="3"/>
    <x v="0"/>
    <n v="461833"/>
    <s v="LED Integral A-lamp 8-10 watt Interior "/>
    <x v="1"/>
    <x v="43"/>
    <s v="Lamp"/>
    <n v="8"/>
    <n v="40"/>
    <n v="0.06"/>
    <n v="317.36"/>
  </r>
  <r>
    <n v="3223"/>
    <x v="15"/>
    <x v="3"/>
    <x v="0"/>
    <n v="461833"/>
    <s v="LED Integral A-lamp 8-10 watt Interior "/>
    <x v="1"/>
    <x v="43"/>
    <s v="Lamp"/>
    <n v="18"/>
    <n v="90"/>
    <n v="0.27"/>
    <n v="1540.43"/>
  </r>
  <r>
    <n v="3223"/>
    <x v="15"/>
    <x v="3"/>
    <x v="0"/>
    <n v="461833"/>
    <s v="LED Integral A-lamp 8-10 watt Interior "/>
    <x v="1"/>
    <x v="43"/>
    <s v="Lamp"/>
    <n v="63"/>
    <n v="315"/>
    <n v="0.98"/>
    <n v="5439.24"/>
  </r>
  <r>
    <n v="3223"/>
    <x v="15"/>
    <x v="3"/>
    <x v="0"/>
    <n v="461833"/>
    <s v="LED Integral A-lamp 8-10 watt Interior "/>
    <x v="1"/>
    <x v="43"/>
    <s v="Lamp"/>
    <n v="4"/>
    <n v="20"/>
    <n v="0.05"/>
    <n v="281.68"/>
  </r>
  <r>
    <n v="3223"/>
    <x v="15"/>
    <x v="3"/>
    <x v="0"/>
    <n v="461833"/>
    <s v="LED Integral A-lamp 8-10 watt Interior "/>
    <x v="1"/>
    <x v="43"/>
    <s v="Lamp"/>
    <n v="58"/>
    <n v="290"/>
    <n v="0.82"/>
    <n v="4668.1499999999996"/>
  </r>
  <r>
    <n v="3223"/>
    <x v="15"/>
    <x v="3"/>
    <x v="0"/>
    <n v="461833"/>
    <s v="LED Integral A-lamp 8-10 watt Interior "/>
    <x v="1"/>
    <x v="43"/>
    <s v="Lamp"/>
    <n v="14"/>
    <n v="70"/>
    <n v="0.17"/>
    <n v="763.92"/>
  </r>
  <r>
    <n v="3223"/>
    <x v="15"/>
    <x v="3"/>
    <x v="0"/>
    <n v="461833"/>
    <s v="LED Integral A-lamp 8-10 watt Interior "/>
    <x v="1"/>
    <x v="43"/>
    <s v="Lamp"/>
    <n v="5"/>
    <n v="25"/>
    <n v="0.06"/>
    <n v="348.96"/>
  </r>
  <r>
    <n v="3223"/>
    <x v="15"/>
    <x v="3"/>
    <x v="0"/>
    <n v="461833"/>
    <s v="LED Integral A-lamp 8-10 watt Interior "/>
    <x v="1"/>
    <x v="43"/>
    <s v="Lamp"/>
    <n v="4"/>
    <n v="20"/>
    <n v="0.05"/>
    <n v="281.68"/>
  </r>
  <r>
    <n v="3223"/>
    <x v="15"/>
    <x v="3"/>
    <x v="0"/>
    <n v="461833"/>
    <s v="LED Integral A-lamp 8-10 watt Interior "/>
    <x v="1"/>
    <x v="43"/>
    <s v="Lamp"/>
    <n v="1"/>
    <n v="5"/>
    <n v="0.01"/>
    <n v="42.73"/>
  </r>
  <r>
    <n v="3223"/>
    <x v="15"/>
    <x v="3"/>
    <x v="0"/>
    <n v="461833"/>
    <s v="LED Integral A-lamp 8-10 watt Interior "/>
    <x v="1"/>
    <x v="43"/>
    <s v="Lamp"/>
    <n v="32"/>
    <n v="160"/>
    <n v="0.44"/>
    <n v="2488.2199999999998"/>
  </r>
  <r>
    <n v="3223"/>
    <x v="15"/>
    <x v="3"/>
    <x v="0"/>
    <n v="461834"/>
    <s v="LED Integral A-lamp Up to 11 watt Interior "/>
    <x v="1"/>
    <x v="43"/>
    <s v="Lamp"/>
    <n v="1068"/>
    <n v="16020"/>
    <n v="2.09"/>
    <n v="15521.25"/>
  </r>
  <r>
    <n v="3223"/>
    <x v="15"/>
    <x v="3"/>
    <x v="0"/>
    <n v="461834"/>
    <s v="LED Integral A-lamp Up to 11 watt Interior "/>
    <x v="1"/>
    <x v="43"/>
    <s v="Lamp"/>
    <n v="3"/>
    <n v="45"/>
    <n v="0.02"/>
    <n v="125.57"/>
  </r>
  <r>
    <n v="3223"/>
    <x v="15"/>
    <x v="3"/>
    <x v="0"/>
    <n v="461834"/>
    <s v="LED Integral A-lamp Up to 11 watt Interior "/>
    <x v="1"/>
    <x v="43"/>
    <s v="Lamp"/>
    <n v="7"/>
    <n v="105"/>
    <n v="0.04"/>
    <n v="190.98"/>
  </r>
  <r>
    <n v="3223"/>
    <x v="15"/>
    <x v="3"/>
    <x v="0"/>
    <n v="461834"/>
    <s v="LED Integral A-lamp Up to 11 watt Interior "/>
    <x v="1"/>
    <x v="43"/>
    <s v="Lamp"/>
    <n v="20"/>
    <n v="300"/>
    <n v="0.13"/>
    <n v="777.57"/>
  </r>
  <r>
    <n v="3223"/>
    <x v="15"/>
    <x v="3"/>
    <x v="0"/>
    <n v="461832"/>
    <s v="LED Integral A-lamp Up to 7 watt Interior "/>
    <x v="1"/>
    <x v="43"/>
    <s v="Lamp"/>
    <n v="22"/>
    <n v="110"/>
    <n v="0.13"/>
    <n v="600.23"/>
  </r>
  <r>
    <n v="3223"/>
    <x v="15"/>
    <x v="3"/>
    <x v="0"/>
    <n v="461832"/>
    <s v="LED Integral A-lamp Up to 7 watt Interior "/>
    <x v="1"/>
    <x v="43"/>
    <s v="Lamp"/>
    <n v="103"/>
    <n v="515"/>
    <n v="0.64"/>
    <n v="2810.16"/>
  </r>
  <r>
    <n v="3223"/>
    <x v="15"/>
    <x v="3"/>
    <x v="0"/>
    <n v="461832"/>
    <s v="LED Integral A-lamp Up to 7 watt Interior "/>
    <x v="1"/>
    <x v="43"/>
    <s v="Lamp"/>
    <n v="118"/>
    <n v="590"/>
    <n v="0.8"/>
    <n v="4154.8900000000003"/>
  </r>
  <r>
    <n v="3223"/>
    <x v="15"/>
    <x v="3"/>
    <x v="0"/>
    <n v="461832"/>
    <s v="LED Integral A-lamp Up to 7 watt Interior "/>
    <x v="1"/>
    <x v="43"/>
    <s v="Lamp"/>
    <n v="6"/>
    <n v="30"/>
    <n v="0.04"/>
    <n v="227.2"/>
  </r>
  <r>
    <n v="3223"/>
    <x v="15"/>
    <x v="3"/>
    <x v="0"/>
    <n v="461832"/>
    <s v="LED Integral A-lamp Up to 7 watt Interior "/>
    <x v="1"/>
    <x v="43"/>
    <s v="Lamp"/>
    <n v="25"/>
    <n v="125"/>
    <n v="0.19"/>
    <n v="1055.8900000000001"/>
  </r>
  <r>
    <n v="3223"/>
    <x v="15"/>
    <x v="3"/>
    <x v="0"/>
    <n v="461832"/>
    <s v="LED Integral A-lamp Up to 7 watt Interior "/>
    <x v="1"/>
    <x v="43"/>
    <s v="Lamp"/>
    <n v="23"/>
    <n v="115"/>
    <n v="0.17"/>
    <n v="962.74"/>
  </r>
  <r>
    <n v="3223"/>
    <x v="15"/>
    <x v="3"/>
    <x v="0"/>
    <n v="461832"/>
    <s v="LED Integral A-lamp Up to 7 watt Interior "/>
    <x v="1"/>
    <x v="43"/>
    <s v="Lamp"/>
    <n v="21"/>
    <n v="105"/>
    <n v="0.16"/>
    <n v="886.94"/>
  </r>
  <r>
    <n v="3223"/>
    <x v="15"/>
    <x v="3"/>
    <x v="0"/>
    <n v="461832"/>
    <s v="LED Integral A-lamp Up to 7 watt Interior "/>
    <x v="1"/>
    <x v="43"/>
    <s v="Lamp"/>
    <n v="22"/>
    <n v="110"/>
    <n v="0.16"/>
    <n v="920.88"/>
  </r>
  <r>
    <n v="3223"/>
    <x v="15"/>
    <x v="3"/>
    <x v="0"/>
    <n v="461832"/>
    <s v="LED Integral A-lamp Up to 7 watt Interior "/>
    <x v="1"/>
    <x v="43"/>
    <s v="Lamp"/>
    <n v="12"/>
    <n v="60"/>
    <n v="0.09"/>
    <n v="502.3"/>
  </r>
  <r>
    <n v="3223"/>
    <x v="15"/>
    <x v="3"/>
    <x v="0"/>
    <n v="461832"/>
    <s v="LED Integral A-lamp Up to 7 watt Interior "/>
    <x v="1"/>
    <x v="43"/>
    <s v="Lamp"/>
    <n v="24"/>
    <n v="120"/>
    <n v="0.18"/>
    <n v="1013.65"/>
  </r>
  <r>
    <n v="3223"/>
    <x v="15"/>
    <x v="3"/>
    <x v="0"/>
    <n v="461832"/>
    <s v="LED Integral A-lamp Up to 7 watt Interior "/>
    <x v="1"/>
    <x v="43"/>
    <s v="Lamp"/>
    <n v="16"/>
    <n v="80"/>
    <n v="0.1"/>
    <n v="436.53"/>
  </r>
  <r>
    <n v="3223"/>
    <x v="15"/>
    <x v="3"/>
    <x v="0"/>
    <n v="461832"/>
    <s v="LED Integral A-lamp Up to 7 watt Interior "/>
    <x v="1"/>
    <x v="43"/>
    <s v="Lamp"/>
    <n v="20"/>
    <n v="100"/>
    <n v="0.15"/>
    <n v="844.71"/>
  </r>
  <r>
    <n v="3223"/>
    <x v="15"/>
    <x v="3"/>
    <x v="0"/>
    <n v="461832"/>
    <s v="LED Integral A-lamp Up to 7 watt Interior "/>
    <x v="1"/>
    <x v="43"/>
    <s v="Lamp"/>
    <n v="13"/>
    <n v="65"/>
    <n v="0.1"/>
    <n v="549.05999999999995"/>
  </r>
  <r>
    <n v="3223"/>
    <x v="15"/>
    <x v="3"/>
    <x v="0"/>
    <n v="461832"/>
    <s v="LED Integral A-lamp Up to 7 watt Interior "/>
    <x v="1"/>
    <x v="43"/>
    <s v="Lamp"/>
    <n v="26"/>
    <n v="130"/>
    <n v="0.19"/>
    <n v="1088.32"/>
  </r>
  <r>
    <n v="3223"/>
    <x v="15"/>
    <x v="3"/>
    <x v="0"/>
    <n v="461832"/>
    <s v="LED Integral A-lamp Up to 7 watt Interior "/>
    <x v="1"/>
    <x v="43"/>
    <s v="Lamp"/>
    <n v="20"/>
    <n v="100"/>
    <n v="0.12"/>
    <n v="540.96"/>
  </r>
  <r>
    <n v="3223"/>
    <x v="15"/>
    <x v="3"/>
    <x v="0"/>
    <n v="461832"/>
    <s v="LED Integral A-lamp Up to 7 watt Interior "/>
    <x v="1"/>
    <x v="43"/>
    <s v="Lamp"/>
    <n v="20"/>
    <n v="100"/>
    <n v="0.15"/>
    <n v="844.71"/>
  </r>
  <r>
    <n v="3223"/>
    <x v="15"/>
    <x v="3"/>
    <x v="0"/>
    <n v="461832"/>
    <s v="LED Integral A-lamp Up to 7 watt Interior "/>
    <x v="1"/>
    <x v="43"/>
    <s v="Lamp"/>
    <n v="19"/>
    <n v="95"/>
    <n v="0.14000000000000001"/>
    <n v="795.31"/>
  </r>
  <r>
    <n v="3223"/>
    <x v="15"/>
    <x v="3"/>
    <x v="0"/>
    <n v="461832"/>
    <s v="LED Integral A-lamp Up to 7 watt Interior "/>
    <x v="1"/>
    <x v="43"/>
    <s v="Lamp"/>
    <n v="36"/>
    <n v="180"/>
    <n v="0.27"/>
    <n v="1506.9"/>
  </r>
  <r>
    <n v="3223"/>
    <x v="15"/>
    <x v="3"/>
    <x v="0"/>
    <n v="402145"/>
    <s v="Lighting - Screw in 14-26 Watt Reflector Lamp"/>
    <x v="0"/>
    <x v="20"/>
    <s v="Lamp"/>
    <n v="220"/>
    <n v="880"/>
    <n v="6.7"/>
    <n v="29185.200000000001"/>
  </r>
  <r>
    <n v="3223"/>
    <x v="15"/>
    <x v="3"/>
    <x v="0"/>
    <n v="402145"/>
    <s v="Lighting - Screw in 14-26 Watt Reflector Lamp"/>
    <x v="0"/>
    <x v="20"/>
    <s v="Lamp"/>
    <n v="6"/>
    <n v="24"/>
    <n v="0.22"/>
    <n v="1223.6400000000001"/>
  </r>
  <r>
    <n v="3223"/>
    <x v="15"/>
    <x v="3"/>
    <x v="0"/>
    <n v="402145"/>
    <s v="Lighting - Screw in 14-26 Watt Reflector Lamp"/>
    <x v="0"/>
    <x v="20"/>
    <s v="Lamp"/>
    <n v="9"/>
    <n v="36"/>
    <n v="0.34"/>
    <n v="1853.28"/>
  </r>
  <r>
    <n v="3223"/>
    <x v="15"/>
    <x v="3"/>
    <x v="0"/>
    <n v="402272"/>
    <s v="Lighting - Sensor-Bi-level Stairwell/Hall/Garage Fixture"/>
    <x v="5"/>
    <x v="6"/>
    <s v="Fixture"/>
    <n v="28"/>
    <n v="420"/>
    <n v="0.78"/>
    <n v="6944"/>
  </r>
  <r>
    <n v="3223"/>
    <x v="15"/>
    <x v="3"/>
    <x v="0"/>
    <n v="402272"/>
    <s v="Lighting - Sensor-Bi-level Stairwell/Hall/Garage Fixture"/>
    <x v="5"/>
    <x v="6"/>
    <s v="Fixture"/>
    <n v="17"/>
    <n v="255"/>
    <n v="0.47"/>
    <n v="4216"/>
  </r>
  <r>
    <n v="3223"/>
    <x v="15"/>
    <x v="3"/>
    <x v="0"/>
    <n v="402148"/>
    <s v="Lighting-Wall or Ceiling-mounted Lighting Sensor &gt;= 500 watts"/>
    <x v="5"/>
    <x v="6"/>
    <s v="Sensor"/>
    <n v="37"/>
    <n v="1850"/>
    <n v="3.41"/>
    <n v="11702.84"/>
  </r>
  <r>
    <n v="3223"/>
    <x v="15"/>
    <x v="3"/>
    <x v="0"/>
    <n v="402148"/>
    <s v="Lighting-Wall or Ceiling-mounted Lighting Sensor &gt;= 500 watts"/>
    <x v="5"/>
    <x v="6"/>
    <s v="Sensor"/>
    <n v="12"/>
    <n v="600"/>
    <n v="1.1000000000000001"/>
    <n v="3795.51"/>
  </r>
  <r>
    <n v="3223"/>
    <x v="15"/>
    <x v="3"/>
    <x v="0"/>
    <n v="402148"/>
    <s v="Lighting-Wall or Ceiling-mounted Lighting Sensor &gt;= 500 watts"/>
    <x v="5"/>
    <x v="6"/>
    <s v="Sensor"/>
    <n v="9"/>
    <n v="450"/>
    <n v="0.97"/>
    <n v="4486.16"/>
  </r>
  <r>
    <n v="3223"/>
    <x v="15"/>
    <x v="3"/>
    <x v="0"/>
    <n v="402148"/>
    <s v="Lighting-Wall or Ceiling-mounted Lighting Sensor &gt;= 500 watts"/>
    <x v="5"/>
    <x v="6"/>
    <s v="Sensor"/>
    <n v="11"/>
    <n v="550"/>
    <n v="1.18"/>
    <n v="5483.08"/>
  </r>
  <r>
    <n v="3223"/>
    <x v="15"/>
    <x v="3"/>
    <x v="0"/>
    <n v="402217"/>
    <s v="Lighting - Occupancy Sensor - High-Bay Sensor &lt;12'"/>
    <x v="5"/>
    <x v="6"/>
    <s v="Sensor"/>
    <n v="53"/>
    <n v="530"/>
    <n v="0.88"/>
    <n v="3044.93"/>
  </r>
  <r>
    <n v="3223"/>
    <x v="15"/>
    <x v="3"/>
    <x v="0"/>
    <n v="402217"/>
    <s v="Lighting - Occupancy Sensor - High-Bay Sensor &lt;12'"/>
    <x v="5"/>
    <x v="6"/>
    <s v="Sensor"/>
    <n v="21"/>
    <n v="210"/>
    <n v="0.34"/>
    <n v="1196.17"/>
  </r>
  <r>
    <n v="3223"/>
    <x v="15"/>
    <x v="3"/>
    <x v="0"/>
    <n v="402217"/>
    <s v="Lighting - Occupancy Sensor - High-Bay Sensor &lt;12'"/>
    <x v="5"/>
    <x v="6"/>
    <s v="Sensor"/>
    <n v="33"/>
    <n v="330"/>
    <n v="0.64"/>
    <n v="2365.09"/>
  </r>
  <r>
    <n v="3223"/>
    <x v="15"/>
    <x v="3"/>
    <x v="0"/>
    <n v="402217"/>
    <s v="Lighting - Occupancy Sensor - High-Bay Sensor &lt;12'"/>
    <x v="5"/>
    <x v="6"/>
    <s v="Sensor"/>
    <n v="18"/>
    <n v="180"/>
    <n v="0.28999999999999998"/>
    <n v="1014.54"/>
  </r>
  <r>
    <n v="3223"/>
    <x v="15"/>
    <x v="3"/>
    <x v="0"/>
    <n v="402217"/>
    <s v="Lighting - Occupancy Sensor - High-Bay Sensor &lt;12'"/>
    <x v="5"/>
    <x v="6"/>
    <s v="Sensor"/>
    <n v="26"/>
    <n v="260"/>
    <n v="0.43"/>
    <n v="1493.74"/>
  </r>
  <r>
    <n v="3223"/>
    <x v="15"/>
    <x v="3"/>
    <x v="0"/>
    <n v="402217"/>
    <s v="Lighting - Occupancy Sensor - High-Bay Sensor &lt;12'"/>
    <x v="5"/>
    <x v="6"/>
    <s v="Sensor"/>
    <n v="1"/>
    <n v="10"/>
    <n v="0.01"/>
    <n v="71.66"/>
  </r>
  <r>
    <n v="3223"/>
    <x v="15"/>
    <x v="3"/>
    <x v="0"/>
    <n v="402217"/>
    <s v="Lighting - Occupancy Sensor - High-Bay Sensor &lt;12'"/>
    <x v="5"/>
    <x v="6"/>
    <s v="Sensor"/>
    <n v="134"/>
    <n v="1340"/>
    <n v="2.2400000000000002"/>
    <n v="7698.52"/>
  </r>
  <r>
    <n v="3223"/>
    <x v="15"/>
    <x v="3"/>
    <x v="0"/>
    <n v="402217"/>
    <s v="Lighting - Occupancy Sensor - High-Bay Sensor &lt;12'"/>
    <x v="5"/>
    <x v="6"/>
    <s v="Sensor"/>
    <n v="28"/>
    <n v="280"/>
    <n v="0.55000000000000004"/>
    <n v="2535.15"/>
  </r>
  <r>
    <n v="3223"/>
    <x v="15"/>
    <x v="3"/>
    <x v="0"/>
    <n v="402218"/>
    <s v="Lighting - Occupancy Sensor - High-Bay Sensor &gt;=12'"/>
    <x v="5"/>
    <x v="6"/>
    <s v="Sensor"/>
    <n v="10"/>
    <n v="150"/>
    <n v="0.49"/>
    <n v="1803.29"/>
  </r>
  <r>
    <n v="3223"/>
    <x v="15"/>
    <x v="3"/>
    <x v="0"/>
    <n v="402218"/>
    <s v="Lighting - Occupancy Sensor - High-Bay Sensor &gt;=12'"/>
    <x v="5"/>
    <x v="6"/>
    <s v="Sensor"/>
    <n v="32"/>
    <n v="480"/>
    <n v="1.35"/>
    <n v="4625.78"/>
  </r>
  <r>
    <n v="3223"/>
    <x v="15"/>
    <x v="3"/>
    <x v="0"/>
    <n v="402218"/>
    <s v="Lighting - Occupancy Sensor - High-Bay Sensor &gt;=12'"/>
    <x v="5"/>
    <x v="6"/>
    <s v="Sensor"/>
    <n v="70"/>
    <n v="1050"/>
    <n v="3.47"/>
    <n v="15946.91"/>
  </r>
  <r>
    <n v="3223"/>
    <x v="15"/>
    <x v="3"/>
    <x v="0"/>
    <n v="402218"/>
    <s v="Lighting - Occupancy Sensor - High-Bay Sensor &gt;=12'"/>
    <x v="5"/>
    <x v="6"/>
    <s v="Sensor"/>
    <n v="35"/>
    <n v="525"/>
    <n v="1.47"/>
    <n v="5059.45"/>
  </r>
  <r>
    <n v="3223"/>
    <x v="15"/>
    <x v="3"/>
    <x v="0"/>
    <n v="402218"/>
    <s v="Lighting - Occupancy Sensor - High-Bay Sensor &gt;=12'"/>
    <x v="5"/>
    <x v="6"/>
    <s v="Sensor"/>
    <n v="9"/>
    <n v="135"/>
    <n v="0.44"/>
    <n v="1622.96"/>
  </r>
  <r>
    <n v="3223"/>
    <x v="15"/>
    <x v="3"/>
    <x v="0"/>
    <n v="402218"/>
    <s v="Lighting - Occupancy Sensor - High-Bay Sensor &gt;=12'"/>
    <x v="5"/>
    <x v="6"/>
    <s v="Sensor"/>
    <n v="4"/>
    <n v="60"/>
    <n v="0.52"/>
    <n v="1642.58"/>
  </r>
  <r>
    <n v="3223"/>
    <x v="15"/>
    <x v="3"/>
    <x v="0"/>
    <n v="402218"/>
    <s v="Lighting - Occupancy Sensor - High-Bay Sensor &gt;=12'"/>
    <x v="5"/>
    <x v="6"/>
    <s v="Sensor"/>
    <n v="24"/>
    <n v="360"/>
    <n v="1.01"/>
    <n v="3469.34"/>
  </r>
  <r>
    <n v="3223"/>
    <x v="15"/>
    <x v="3"/>
    <x v="0"/>
    <n v="402218"/>
    <s v="Lighting - Occupancy Sensor - High-Bay Sensor &gt;=12'"/>
    <x v="5"/>
    <x v="6"/>
    <s v="Sensor"/>
    <n v="18"/>
    <n v="270"/>
    <n v="0.75"/>
    <n v="2602"/>
  </r>
  <r>
    <n v="3223"/>
    <x v="15"/>
    <x v="3"/>
    <x v="0"/>
    <n v="402218"/>
    <s v="Lighting - Occupancy Sensor - High-Bay Sensor &gt;=12'"/>
    <x v="5"/>
    <x v="6"/>
    <s v="Sensor"/>
    <n v="22"/>
    <n v="330"/>
    <n v="1.0900000000000001"/>
    <n v="5011.88"/>
  </r>
  <r>
    <n v="3223"/>
    <x v="15"/>
    <x v="3"/>
    <x v="0"/>
    <n v="402218"/>
    <s v="Lighting - Occupancy Sensor - High-Bay Sensor &gt;=12'"/>
    <x v="5"/>
    <x v="6"/>
    <s v="Sensor"/>
    <n v="60"/>
    <n v="900"/>
    <n v="2.5299999999999998"/>
    <n v="8673.35"/>
  </r>
  <r>
    <n v="3223"/>
    <x v="15"/>
    <x v="3"/>
    <x v="0"/>
    <n v="402218"/>
    <s v="Lighting - Occupancy Sensor - High-Bay Sensor &gt;=12'"/>
    <x v="5"/>
    <x v="6"/>
    <s v="Sensor"/>
    <n v="10"/>
    <n v="150"/>
    <n v="0.42"/>
    <n v="1445.55"/>
  </r>
  <r>
    <n v="3223"/>
    <x v="15"/>
    <x v="3"/>
    <x v="0"/>
    <n v="402218"/>
    <s v="Lighting - Occupancy Sensor - High-Bay Sensor &gt;=12'"/>
    <x v="5"/>
    <x v="6"/>
    <s v="Sensor"/>
    <n v="12"/>
    <n v="180"/>
    <n v="0.59"/>
    <n v="2163.9499999999998"/>
  </r>
  <r>
    <n v="3223"/>
    <x v="15"/>
    <x v="3"/>
    <x v="0"/>
    <n v="402218"/>
    <s v="Lighting - Occupancy Sensor - High-Bay Sensor &gt;=12'"/>
    <x v="5"/>
    <x v="6"/>
    <s v="Sensor"/>
    <n v="29"/>
    <n v="435"/>
    <n v="1.19"/>
    <n v="4112.72"/>
  </r>
  <r>
    <n v="3223"/>
    <x v="15"/>
    <x v="3"/>
    <x v="0"/>
    <n v="402218"/>
    <s v="Lighting - Occupancy Sensor - High-Bay Sensor &gt;=12'"/>
    <x v="5"/>
    <x v="6"/>
    <s v="Sensor"/>
    <n v="33"/>
    <n v="495"/>
    <n v="1.39"/>
    <n v="4770.34"/>
  </r>
  <r>
    <n v="3223"/>
    <x v="15"/>
    <x v="3"/>
    <x v="0"/>
    <n v="402218"/>
    <s v="Lighting - Occupancy Sensor - High-Bay Sensor &gt;=12'"/>
    <x v="5"/>
    <x v="6"/>
    <s v="Sensor"/>
    <n v="10"/>
    <n v="150"/>
    <n v="0.49"/>
    <n v="2830.93"/>
  </r>
  <r>
    <n v="3223"/>
    <x v="15"/>
    <x v="3"/>
    <x v="0"/>
    <n v="402218"/>
    <s v="Lighting - Occupancy Sensor - High-Bay Sensor &gt;=12'"/>
    <x v="5"/>
    <x v="6"/>
    <s v="Sensor"/>
    <n v="35"/>
    <n v="525"/>
    <n v="1.47"/>
    <n v="5059.45"/>
  </r>
  <r>
    <n v="3223"/>
    <x v="15"/>
    <x v="3"/>
    <x v="0"/>
    <n v="402218"/>
    <s v="Lighting - Occupancy Sensor - High-Bay Sensor &gt;=12'"/>
    <x v="5"/>
    <x v="6"/>
    <s v="Sensor"/>
    <n v="34"/>
    <n v="510"/>
    <n v="1.43"/>
    <n v="4914.8900000000003"/>
  </r>
  <r>
    <n v="3223"/>
    <x v="15"/>
    <x v="3"/>
    <x v="0"/>
    <n v="402218"/>
    <s v="Lighting - Occupancy Sensor - High-Bay Sensor &gt;=12'"/>
    <x v="5"/>
    <x v="6"/>
    <s v="Sensor"/>
    <n v="34"/>
    <n v="510"/>
    <n v="1.43"/>
    <n v="4914.8900000000003"/>
  </r>
  <r>
    <n v="3223"/>
    <x v="15"/>
    <x v="3"/>
    <x v="0"/>
    <n v="402218"/>
    <s v="Lighting - Occupancy Sensor - High-Bay Sensor &gt;=12'"/>
    <x v="5"/>
    <x v="6"/>
    <s v="Sensor"/>
    <n v="321"/>
    <n v="4815"/>
    <n v="13.54"/>
    <n v="46402.42"/>
  </r>
  <r>
    <n v="3223"/>
    <x v="15"/>
    <x v="3"/>
    <x v="0"/>
    <n v="402219"/>
    <s v="Lighting - Occupancy Sensor - Wall/Ceiling Mounted Lighting Sensor"/>
    <x v="5"/>
    <x v="6"/>
    <s v="Sensor"/>
    <n v="12"/>
    <n v="420"/>
    <n v="0.46"/>
    <n v="1664.58"/>
  </r>
  <r>
    <n v="3223"/>
    <x v="15"/>
    <x v="3"/>
    <x v="0"/>
    <n v="402219"/>
    <s v="Lighting - Occupancy Sensor - Wall/Ceiling Mounted Lighting Sensor"/>
    <x v="5"/>
    <x v="6"/>
    <s v="Sensor"/>
    <n v="14"/>
    <n v="490"/>
    <n v="0.45"/>
    <n v="1543.44"/>
  </r>
  <r>
    <n v="3223"/>
    <x v="15"/>
    <x v="3"/>
    <x v="0"/>
    <n v="402219"/>
    <s v="Lighting - Occupancy Sensor - Wall/Ceiling Mounted Lighting Sensor"/>
    <x v="5"/>
    <x v="6"/>
    <s v="Sensor"/>
    <n v="50"/>
    <n v="1750"/>
    <n v="1.86"/>
    <n v="10888.2"/>
  </r>
  <r>
    <n v="3223"/>
    <x v="15"/>
    <x v="3"/>
    <x v="0"/>
    <n v="402219"/>
    <s v="Lighting - Occupancy Sensor - Wall/Ceiling Mounted Lighting Sensor"/>
    <x v="5"/>
    <x v="6"/>
    <s v="Sensor"/>
    <n v="2"/>
    <n v="70"/>
    <n v="7.0000000000000007E-2"/>
    <n v="350.48"/>
  </r>
  <r>
    <n v="3223"/>
    <x v="15"/>
    <x v="3"/>
    <x v="0"/>
    <n v="402219"/>
    <s v="Lighting - Occupancy Sensor - Wall/Ceiling Mounted Lighting Sensor"/>
    <x v="5"/>
    <x v="6"/>
    <s v="Sensor"/>
    <n v="145"/>
    <n v="5075"/>
    <n v="4.7"/>
    <n v="16123.53"/>
  </r>
  <r>
    <n v="3223"/>
    <x v="15"/>
    <x v="3"/>
    <x v="0"/>
    <n v="402219"/>
    <s v="Lighting - Occupancy Sensor - Wall/Ceiling Mounted Lighting Sensor"/>
    <x v="5"/>
    <x v="6"/>
    <s v="Sensor"/>
    <n v="280"/>
    <n v="9800"/>
    <n v="8.73"/>
    <n v="30545.42"/>
  </r>
  <r>
    <n v="3223"/>
    <x v="15"/>
    <x v="3"/>
    <x v="0"/>
    <n v="402219"/>
    <s v="Lighting - Occupancy Sensor - Wall/Ceiling Mounted Lighting Sensor"/>
    <x v="5"/>
    <x v="6"/>
    <s v="Sensor"/>
    <n v="4"/>
    <n v="140"/>
    <n v="0.15"/>
    <n v="700.96"/>
  </r>
  <r>
    <n v="3223"/>
    <x v="15"/>
    <x v="3"/>
    <x v="0"/>
    <n v="402219"/>
    <s v="Lighting - Occupancy Sensor - Wall/Ceiling Mounted Lighting Sensor"/>
    <x v="5"/>
    <x v="6"/>
    <s v="Sensor"/>
    <n v="6"/>
    <n v="210"/>
    <n v="0.22"/>
    <n v="1051.44"/>
  </r>
  <r>
    <n v="3223"/>
    <x v="15"/>
    <x v="3"/>
    <x v="0"/>
    <n v="402219"/>
    <s v="Lighting - Occupancy Sensor - Wall/Ceiling Mounted Lighting Sensor"/>
    <x v="5"/>
    <x v="6"/>
    <s v="Sensor"/>
    <n v="12"/>
    <n v="420"/>
    <n v="0.38"/>
    <n v="1334.36"/>
  </r>
  <r>
    <n v="3223"/>
    <x v="15"/>
    <x v="3"/>
    <x v="0"/>
    <n v="402219"/>
    <s v="Lighting - Occupancy Sensor - Wall/Ceiling Mounted Lighting Sensor"/>
    <x v="5"/>
    <x v="6"/>
    <s v="Sensor"/>
    <n v="6"/>
    <n v="210"/>
    <n v="0.23"/>
    <n v="832.29"/>
  </r>
  <r>
    <n v="3223"/>
    <x v="15"/>
    <x v="3"/>
    <x v="0"/>
    <n v="402219"/>
    <s v="Lighting - Occupancy Sensor - Wall/Ceiling Mounted Lighting Sensor"/>
    <x v="5"/>
    <x v="6"/>
    <s v="Sensor"/>
    <n v="469"/>
    <n v="16415"/>
    <n v="15.22"/>
    <n v="52151.29"/>
  </r>
  <r>
    <n v="3223"/>
    <x v="15"/>
    <x v="3"/>
    <x v="0"/>
    <n v="402219"/>
    <s v="Lighting - Occupancy Sensor - Wall/Ceiling Mounted Lighting Sensor"/>
    <x v="5"/>
    <x v="6"/>
    <s v="Sensor"/>
    <n v="1"/>
    <n v="35"/>
    <n v="0.03"/>
    <n v="217.76"/>
  </r>
  <r>
    <n v="3223"/>
    <x v="15"/>
    <x v="3"/>
    <x v="0"/>
    <n v="402219"/>
    <s v="Lighting - Occupancy Sensor - Wall/Ceiling Mounted Lighting Sensor"/>
    <x v="5"/>
    <x v="6"/>
    <s v="Sensor"/>
    <n v="16"/>
    <n v="560"/>
    <n v="0.61"/>
    <n v="2803.85"/>
  </r>
  <r>
    <n v="3223"/>
    <x v="15"/>
    <x v="3"/>
    <x v="0"/>
    <n v="402219"/>
    <s v="Lighting - Occupancy Sensor - Wall/Ceiling Mounted Lighting Sensor"/>
    <x v="5"/>
    <x v="6"/>
    <s v="Sensor"/>
    <n v="8"/>
    <n v="280"/>
    <n v="0.25"/>
    <n v="889.57"/>
  </r>
  <r>
    <n v="3223"/>
    <x v="15"/>
    <x v="3"/>
    <x v="0"/>
    <n v="402219"/>
    <s v="Lighting - Occupancy Sensor - Wall/Ceiling Mounted Lighting Sensor"/>
    <x v="5"/>
    <x v="6"/>
    <s v="Sensor"/>
    <n v="16"/>
    <n v="560"/>
    <n v="0.51"/>
    <n v="1779.14"/>
  </r>
  <r>
    <n v="3223"/>
    <x v="15"/>
    <x v="3"/>
    <x v="0"/>
    <n v="402219"/>
    <s v="Lighting - Occupancy Sensor - Wall/Ceiling Mounted Lighting Sensor"/>
    <x v="5"/>
    <x v="6"/>
    <s v="Sensor"/>
    <n v="5"/>
    <n v="175"/>
    <n v="0.16"/>
    <n v="555.98"/>
  </r>
  <r>
    <n v="3223"/>
    <x v="15"/>
    <x v="3"/>
    <x v="0"/>
    <n v="402219"/>
    <s v="Lighting - Occupancy Sensor - Wall/Ceiling Mounted Lighting Sensor"/>
    <x v="5"/>
    <x v="6"/>
    <s v="Sensor"/>
    <n v="8"/>
    <n v="280"/>
    <n v="0.25"/>
    <n v="889.57"/>
  </r>
  <r>
    <n v="3223"/>
    <x v="15"/>
    <x v="3"/>
    <x v="0"/>
    <n v="402219"/>
    <s v="Lighting - Occupancy Sensor - Wall/Ceiling Mounted Lighting Sensor"/>
    <x v="5"/>
    <x v="6"/>
    <s v="Sensor"/>
    <n v="37"/>
    <n v="1295"/>
    <n v="1.4"/>
    <n v="6483.9"/>
  </r>
  <r>
    <n v="3223"/>
    <x v="15"/>
    <x v="3"/>
    <x v="0"/>
    <n v="402220"/>
    <s v="Lighting - Occupancy Sensor - Wallbox Lighting Sensor"/>
    <x v="5"/>
    <x v="6"/>
    <s v="Sensor"/>
    <n v="1181"/>
    <n v="5905"/>
    <n v="42.16"/>
    <n v="230470.73"/>
  </r>
  <r>
    <n v="3223"/>
    <x v="15"/>
    <x v="3"/>
    <x v="0"/>
    <n v="402220"/>
    <s v="Lighting - Occupancy Sensor - Wallbox Lighting Sensor"/>
    <x v="5"/>
    <x v="6"/>
    <s v="Sensor"/>
    <n v="35"/>
    <n v="175"/>
    <n v="1.1200000000000001"/>
    <n v="3858.62"/>
  </r>
  <r>
    <n v="3223"/>
    <x v="15"/>
    <x v="3"/>
    <x v="0"/>
    <n v="402220"/>
    <s v="Lighting - Occupancy Sensor - Wallbox Lighting Sensor"/>
    <x v="5"/>
    <x v="6"/>
    <s v="Sensor"/>
    <n v="4"/>
    <n v="20"/>
    <n v="0.09"/>
    <n v="417.18"/>
  </r>
  <r>
    <n v="3223"/>
    <x v="15"/>
    <x v="3"/>
    <x v="0"/>
    <n v="402220"/>
    <s v="Lighting - Occupancy Sensor - Wallbox Lighting Sensor"/>
    <x v="5"/>
    <x v="6"/>
    <s v="Sensor"/>
    <n v="79"/>
    <n v="395"/>
    <n v="0.86"/>
    <n v="6100.38"/>
  </r>
  <r>
    <n v="3223"/>
    <x v="15"/>
    <x v="3"/>
    <x v="0"/>
    <n v="402220"/>
    <s v="Lighting - Occupancy Sensor - Wallbox Lighting Sensor"/>
    <x v="5"/>
    <x v="6"/>
    <s v="Sensor"/>
    <n v="161"/>
    <n v="805"/>
    <n v="6.14"/>
    <n v="28213.759999999998"/>
  </r>
  <r>
    <n v="3223"/>
    <x v="15"/>
    <x v="3"/>
    <x v="0"/>
    <n v="402220"/>
    <s v="Lighting - Occupancy Sensor - Wallbox Lighting Sensor"/>
    <x v="5"/>
    <x v="6"/>
    <s v="Sensor"/>
    <n v="62"/>
    <n v="310"/>
    <n v="4.99"/>
    <n v="19656.099999999999"/>
  </r>
  <r>
    <n v="3223"/>
    <x v="15"/>
    <x v="3"/>
    <x v="0"/>
    <n v="402220"/>
    <s v="Lighting - Occupancy Sensor - Wallbox Lighting Sensor"/>
    <x v="5"/>
    <x v="6"/>
    <s v="Sensor"/>
    <n v="122"/>
    <n v="610"/>
    <n v="9.83"/>
    <n v="38678.14"/>
  </r>
  <r>
    <n v="3223"/>
    <x v="15"/>
    <x v="3"/>
    <x v="0"/>
    <n v="402220"/>
    <s v="Lighting - Occupancy Sensor - Wallbox Lighting Sensor"/>
    <x v="5"/>
    <x v="6"/>
    <s v="Sensor"/>
    <n v="87"/>
    <n v="435"/>
    <n v="2.21"/>
    <n v="20766.09"/>
  </r>
  <r>
    <n v="3223"/>
    <x v="15"/>
    <x v="3"/>
    <x v="0"/>
    <n v="402220"/>
    <s v="Lighting - Occupancy Sensor - Wallbox Lighting Sensor"/>
    <x v="5"/>
    <x v="6"/>
    <s v="Sensor"/>
    <n v="326"/>
    <n v="1630"/>
    <n v="12.13"/>
    <n v="70991.06"/>
  </r>
  <r>
    <n v="3223"/>
    <x v="15"/>
    <x v="3"/>
    <x v="0"/>
    <n v="402220"/>
    <s v="Lighting - Occupancy Sensor - Wallbox Lighting Sensor"/>
    <x v="5"/>
    <x v="6"/>
    <s v="Sensor"/>
    <n v="81"/>
    <n v="405"/>
    <n v="6.53"/>
    <n v="25679.75"/>
  </r>
  <r>
    <n v="3223"/>
    <x v="15"/>
    <x v="3"/>
    <x v="0"/>
    <n v="402220"/>
    <s v="Lighting - Occupancy Sensor - Wallbox Lighting Sensor"/>
    <x v="5"/>
    <x v="6"/>
    <s v="Sensor"/>
    <n v="5"/>
    <n v="25"/>
    <n v="0.16"/>
    <n v="555.98"/>
  </r>
  <r>
    <n v="3223"/>
    <x v="15"/>
    <x v="3"/>
    <x v="0"/>
    <n v="402220"/>
    <s v="Lighting - Occupancy Sensor - Wallbox Lighting Sensor"/>
    <x v="5"/>
    <x v="6"/>
    <s v="Sensor"/>
    <n v="3"/>
    <n v="15"/>
    <n v="0.11"/>
    <n v="525.72"/>
  </r>
  <r>
    <n v="3223"/>
    <x v="15"/>
    <x v="3"/>
    <x v="0"/>
    <n v="402220"/>
    <s v="Lighting - Occupancy Sensor - Wallbox Lighting Sensor"/>
    <x v="5"/>
    <x v="6"/>
    <s v="Sensor"/>
    <n v="29"/>
    <n v="145"/>
    <n v="0.94"/>
    <n v="3224.7"/>
  </r>
  <r>
    <n v="3223"/>
    <x v="15"/>
    <x v="3"/>
    <x v="0"/>
    <n v="402220"/>
    <s v="Lighting - Occupancy Sensor - Wallbox Lighting Sensor"/>
    <x v="5"/>
    <x v="6"/>
    <s v="Sensor"/>
    <n v="2"/>
    <n v="10"/>
    <n v="0.06"/>
    <n v="220.49"/>
  </r>
  <r>
    <n v="3223"/>
    <x v="15"/>
    <x v="3"/>
    <x v="0"/>
    <n v="402220"/>
    <s v="Lighting - Occupancy Sensor - Wallbox Lighting Sensor"/>
    <x v="5"/>
    <x v="6"/>
    <s v="Sensor"/>
    <n v="6"/>
    <n v="30"/>
    <n v="0.22"/>
    <n v="1306.58"/>
  </r>
  <r>
    <n v="3223"/>
    <x v="15"/>
    <x v="3"/>
    <x v="0"/>
    <n v="402220"/>
    <s v="Lighting - Occupancy Sensor - Wallbox Lighting Sensor"/>
    <x v="5"/>
    <x v="6"/>
    <s v="Sensor"/>
    <n v="23"/>
    <n v="115"/>
    <n v="0.87"/>
    <n v="4030.53"/>
  </r>
  <r>
    <n v="3223"/>
    <x v="15"/>
    <x v="3"/>
    <x v="0"/>
    <n v="402220"/>
    <s v="Lighting - Occupancy Sensor - Wallbox Lighting Sensor"/>
    <x v="5"/>
    <x v="6"/>
    <s v="Sensor"/>
    <n v="2"/>
    <n v="10"/>
    <n v="7.0000000000000007E-2"/>
    <n v="435.52"/>
  </r>
  <r>
    <n v="3223"/>
    <x v="15"/>
    <x v="3"/>
    <x v="0"/>
    <n v="402220"/>
    <s v="Lighting - Occupancy Sensor - Wallbox Lighting Sensor"/>
    <x v="5"/>
    <x v="6"/>
    <s v="Sensor"/>
    <n v="1"/>
    <n v="5"/>
    <n v="0.03"/>
    <n v="217.76"/>
  </r>
  <r>
    <n v="3223"/>
    <x v="15"/>
    <x v="3"/>
    <x v="0"/>
    <n v="402220"/>
    <s v="Lighting - Occupancy Sensor - Wallbox Lighting Sensor"/>
    <x v="5"/>
    <x v="6"/>
    <s v="Sensor"/>
    <n v="5"/>
    <n v="25"/>
    <n v="0.18"/>
    <n v="1088.82"/>
  </r>
  <r>
    <n v="3223"/>
    <x v="15"/>
    <x v="3"/>
    <x v="0"/>
    <n v="402220"/>
    <s v="Lighting - Occupancy Sensor - Wallbox Lighting Sensor"/>
    <x v="5"/>
    <x v="6"/>
    <s v="Sensor"/>
    <n v="20"/>
    <n v="100"/>
    <n v="0.64"/>
    <n v="2223.9299999999998"/>
  </r>
  <r>
    <n v="3223"/>
    <x v="15"/>
    <x v="3"/>
    <x v="0"/>
    <n v="402220"/>
    <s v="Lighting - Occupancy Sensor - Wallbox Lighting Sensor"/>
    <x v="5"/>
    <x v="6"/>
    <s v="Sensor"/>
    <n v="38"/>
    <n v="190"/>
    <n v="1.43"/>
    <n v="8275.0300000000007"/>
  </r>
  <r>
    <n v="3223"/>
    <x v="15"/>
    <x v="3"/>
    <x v="0"/>
    <n v="402220"/>
    <s v="Lighting - Occupancy Sensor - Wallbox Lighting Sensor"/>
    <x v="5"/>
    <x v="6"/>
    <s v="Sensor"/>
    <n v="18"/>
    <n v="90"/>
    <n v="0.7"/>
    <n v="3292.68"/>
  </r>
  <r>
    <n v="3223"/>
    <x v="15"/>
    <x v="3"/>
    <x v="0"/>
    <n v="402220"/>
    <s v="Lighting - Occupancy Sensor - Wallbox Lighting Sensor"/>
    <x v="5"/>
    <x v="6"/>
    <s v="Sensor"/>
    <n v="6"/>
    <n v="30"/>
    <n v="0.22"/>
    <n v="1051.44"/>
  </r>
  <r>
    <n v="3223"/>
    <x v="15"/>
    <x v="3"/>
    <x v="0"/>
    <n v="402221"/>
    <s v="Lighting - T8 to 4ft 25 Watt Lamp"/>
    <x v="4"/>
    <x v="21"/>
    <s v="Lamp"/>
    <n v="676"/>
    <n v="676"/>
    <n v="3.84"/>
    <n v="17966.849999999999"/>
  </r>
  <r>
    <n v="3223"/>
    <x v="15"/>
    <x v="3"/>
    <x v="0"/>
    <n v="402221"/>
    <s v="Lighting - T8 to 4ft 25 Watt Lamp"/>
    <x v="4"/>
    <x v="21"/>
    <s v="Lamp"/>
    <n v="128"/>
    <n v="128"/>
    <n v="0.63"/>
    <n v="2158.6999999999998"/>
  </r>
  <r>
    <n v="3223"/>
    <x v="15"/>
    <x v="3"/>
    <x v="0"/>
    <n v="402221"/>
    <s v="Lighting - T8 to 4ft 25 Watt Lamp"/>
    <x v="4"/>
    <x v="21"/>
    <s v="Lamp"/>
    <n v="1200"/>
    <n v="1200"/>
    <n v="6.94"/>
    <n v="31893.82"/>
  </r>
  <r>
    <n v="3223"/>
    <x v="15"/>
    <x v="3"/>
    <x v="0"/>
    <n v="402221"/>
    <s v="Lighting - T8 to 4ft 25 Watt Lamp"/>
    <x v="4"/>
    <x v="21"/>
    <s v="Lamp"/>
    <n v="70"/>
    <n v="70"/>
    <n v="0.4"/>
    <n v="1472.69"/>
  </r>
  <r>
    <n v="3223"/>
    <x v="15"/>
    <x v="3"/>
    <x v="0"/>
    <n v="402221"/>
    <s v="Lighting - T8 to 4ft 25 Watt Lamp"/>
    <x v="4"/>
    <x v="21"/>
    <s v="Lamp"/>
    <n v="28"/>
    <n v="28"/>
    <n v="0.16"/>
    <n v="589.07000000000005"/>
  </r>
  <r>
    <n v="3223"/>
    <x v="15"/>
    <x v="3"/>
    <x v="0"/>
    <n v="402221"/>
    <s v="Lighting - T8 to 4ft 25 Watt Lamp"/>
    <x v="4"/>
    <x v="21"/>
    <s v="Lamp"/>
    <n v="48"/>
    <n v="48"/>
    <n v="0.28999999999999998"/>
    <n v="919.84"/>
  </r>
  <r>
    <n v="3223"/>
    <x v="15"/>
    <x v="3"/>
    <x v="0"/>
    <n v="402221"/>
    <s v="Lighting - T8 to 4ft 25 Watt Lamp"/>
    <x v="4"/>
    <x v="21"/>
    <s v="Lamp"/>
    <n v="1237"/>
    <n v="1237"/>
    <n v="7.1"/>
    <n v="32877.21"/>
  </r>
  <r>
    <n v="3223"/>
    <x v="15"/>
    <x v="3"/>
    <x v="0"/>
    <n v="402221"/>
    <s v="Lighting - T8 to 4ft 25 Watt Lamp"/>
    <x v="4"/>
    <x v="21"/>
    <s v="Lamp"/>
    <n v="108"/>
    <n v="108"/>
    <n v="0.62"/>
    <n v="2272.15"/>
  </r>
  <r>
    <n v="3223"/>
    <x v="15"/>
    <x v="3"/>
    <x v="0"/>
    <n v="402221"/>
    <s v="Lighting - T8 to 4ft 25 Watt Lamp"/>
    <x v="4"/>
    <x v="21"/>
    <s v="Lamp"/>
    <n v="205"/>
    <n v="205"/>
    <n v="1"/>
    <n v="3457.29"/>
  </r>
  <r>
    <n v="3223"/>
    <x v="15"/>
    <x v="3"/>
    <x v="0"/>
    <n v="402221"/>
    <s v="Lighting - T8 to 4ft 25 Watt Lamp"/>
    <x v="4"/>
    <x v="21"/>
    <s v="Lamp"/>
    <n v="1900"/>
    <n v="1900"/>
    <n v="9.35"/>
    <n v="32043.21"/>
  </r>
  <r>
    <n v="3223"/>
    <x v="15"/>
    <x v="3"/>
    <x v="0"/>
    <n v="402221"/>
    <s v="Lighting - T8 to 4ft 25 Watt Lamp"/>
    <x v="4"/>
    <x v="21"/>
    <s v="Lamp"/>
    <n v="243"/>
    <n v="243"/>
    <n v="1.4"/>
    <n v="6458.49"/>
  </r>
  <r>
    <n v="3223"/>
    <x v="15"/>
    <x v="3"/>
    <x v="0"/>
    <n v="402221"/>
    <s v="Lighting - T8 to 4ft 25 Watt Lamp"/>
    <x v="4"/>
    <x v="21"/>
    <s v="Lamp"/>
    <n v="307"/>
    <n v="307"/>
    <n v="1.51"/>
    <n v="5177.5"/>
  </r>
  <r>
    <n v="3223"/>
    <x v="15"/>
    <x v="3"/>
    <x v="0"/>
    <n v="402221"/>
    <s v="Lighting - T8 to 4ft 25 Watt Lamp"/>
    <x v="4"/>
    <x v="21"/>
    <s v="Lamp"/>
    <n v="39"/>
    <n v="39"/>
    <n v="0.13"/>
    <n v="616.9"/>
  </r>
  <r>
    <n v="3223"/>
    <x v="15"/>
    <x v="3"/>
    <x v="0"/>
    <n v="402221"/>
    <s v="Lighting - T8 to 4ft 25 Watt Lamp"/>
    <x v="4"/>
    <x v="21"/>
    <s v="Lamp"/>
    <n v="2"/>
    <n v="2"/>
    <n v="9.4594499999999995E-3"/>
    <n v="33.090000000000003"/>
  </r>
  <r>
    <n v="3223"/>
    <x v="15"/>
    <x v="3"/>
    <x v="0"/>
    <n v="402221"/>
    <s v="Lighting - T8 to 4ft 25 Watt Lamp"/>
    <x v="4"/>
    <x v="21"/>
    <s v="Lamp"/>
    <n v="428"/>
    <n v="428"/>
    <n v="2.4700000000000002"/>
    <n v="9004.4599999999991"/>
  </r>
  <r>
    <n v="3223"/>
    <x v="15"/>
    <x v="3"/>
    <x v="0"/>
    <n v="402221"/>
    <s v="Lighting - T8 to 4ft 25 Watt Lamp"/>
    <x v="4"/>
    <x v="21"/>
    <s v="Lamp"/>
    <n v="44"/>
    <n v="44"/>
    <n v="0.2"/>
    <n v="727.99"/>
  </r>
  <r>
    <n v="3223"/>
    <x v="15"/>
    <x v="3"/>
    <x v="0"/>
    <n v="402221"/>
    <s v="Lighting - T8 to 4ft 25 Watt Lamp"/>
    <x v="4"/>
    <x v="21"/>
    <s v="Lamp"/>
    <n v="273"/>
    <n v="273"/>
    <n v="1.57"/>
    <n v="5743.5"/>
  </r>
  <r>
    <n v="3223"/>
    <x v="15"/>
    <x v="3"/>
    <x v="0"/>
    <n v="402221"/>
    <s v="Lighting - T8 to 4ft 25 Watt Lamp"/>
    <x v="4"/>
    <x v="21"/>
    <s v="Lamp"/>
    <n v="54"/>
    <n v="54"/>
    <n v="0.31"/>
    <n v="1136.07"/>
  </r>
  <r>
    <n v="3223"/>
    <x v="15"/>
    <x v="3"/>
    <x v="0"/>
    <n v="402221"/>
    <s v="Lighting - T8 to 4ft 25 Watt Lamp"/>
    <x v="4"/>
    <x v="21"/>
    <s v="Lamp"/>
    <n v="63"/>
    <n v="63"/>
    <n v="0.36"/>
    <n v="1325.42"/>
  </r>
  <r>
    <n v="3223"/>
    <x v="15"/>
    <x v="3"/>
    <x v="0"/>
    <n v="402221"/>
    <s v="Lighting - T8 to 4ft 25 Watt Lamp"/>
    <x v="4"/>
    <x v="21"/>
    <s v="Lamp"/>
    <n v="90"/>
    <n v="90"/>
    <n v="0.52"/>
    <n v="1893.46"/>
  </r>
  <r>
    <n v="3223"/>
    <x v="15"/>
    <x v="3"/>
    <x v="0"/>
    <n v="402221"/>
    <s v="Lighting - T8 to 4ft 25 Watt Lamp"/>
    <x v="4"/>
    <x v="21"/>
    <s v="Lamp"/>
    <n v="360"/>
    <n v="360"/>
    <n v="1.71"/>
    <n v="5064.17"/>
  </r>
  <r>
    <n v="3223"/>
    <x v="15"/>
    <x v="3"/>
    <x v="0"/>
    <n v="402221"/>
    <s v="Lighting - T8 to 4ft 25 Watt Lamp"/>
    <x v="4"/>
    <x v="21"/>
    <s v="Lamp"/>
    <n v="2174"/>
    <n v="2174"/>
    <n v="12.27"/>
    <n v="71801.87"/>
  </r>
  <r>
    <n v="3223"/>
    <x v="15"/>
    <x v="3"/>
    <x v="0"/>
    <n v="402221"/>
    <s v="Lighting - T8 to 4ft 25 Watt Lamp"/>
    <x v="4"/>
    <x v="21"/>
    <s v="Lamp"/>
    <n v="122"/>
    <n v="122"/>
    <n v="0.7"/>
    <n v="2566.69"/>
  </r>
  <r>
    <n v="3223"/>
    <x v="15"/>
    <x v="3"/>
    <x v="0"/>
    <n v="402221"/>
    <s v="Lighting - T8 to 4ft 25 Watt Lamp"/>
    <x v="4"/>
    <x v="21"/>
    <s v="Lamp"/>
    <n v="794"/>
    <n v="794"/>
    <n v="4.58"/>
    <n v="16704.54"/>
  </r>
  <r>
    <n v="3223"/>
    <x v="15"/>
    <x v="3"/>
    <x v="0"/>
    <n v="402221"/>
    <s v="Lighting - T8 to 4ft 25 Watt Lamp"/>
    <x v="4"/>
    <x v="21"/>
    <s v="Lamp"/>
    <n v="43"/>
    <n v="43"/>
    <n v="0.24"/>
    <n v="904.65"/>
  </r>
  <r>
    <n v="3223"/>
    <x v="15"/>
    <x v="3"/>
    <x v="0"/>
    <n v="402221"/>
    <s v="Lighting - T8 to 4ft 25 Watt Lamp"/>
    <x v="4"/>
    <x v="21"/>
    <s v="Lamp"/>
    <n v="52"/>
    <n v="52"/>
    <n v="0.3"/>
    <n v="1094"/>
  </r>
  <r>
    <n v="3223"/>
    <x v="15"/>
    <x v="3"/>
    <x v="0"/>
    <n v="402221"/>
    <s v="Lighting - T8 to 4ft 25 Watt Lamp"/>
    <x v="4"/>
    <x v="21"/>
    <s v="Lamp"/>
    <n v="209"/>
    <n v="209"/>
    <n v="0.98"/>
    <n v="3457.99"/>
  </r>
  <r>
    <n v="3223"/>
    <x v="15"/>
    <x v="3"/>
    <x v="0"/>
    <n v="402221"/>
    <s v="Lighting - T8 to 4ft 25 Watt Lamp"/>
    <x v="4"/>
    <x v="21"/>
    <s v="Lamp"/>
    <n v="25"/>
    <n v="25"/>
    <n v="0.14000000000000001"/>
    <n v="525.96"/>
  </r>
  <r>
    <n v="3223"/>
    <x v="15"/>
    <x v="3"/>
    <x v="0"/>
    <n v="402221"/>
    <s v="Lighting - T8 to 4ft 25 Watt Lamp"/>
    <x v="4"/>
    <x v="21"/>
    <s v="Lamp"/>
    <n v="660"/>
    <n v="660"/>
    <n v="2.35"/>
    <n v="10439.98"/>
  </r>
  <r>
    <n v="3223"/>
    <x v="15"/>
    <x v="3"/>
    <x v="0"/>
    <n v="402221"/>
    <s v="Lighting - T8 to 4ft 25 Watt Lamp"/>
    <x v="4"/>
    <x v="21"/>
    <s v="Lamp"/>
    <n v="156"/>
    <n v="156"/>
    <n v="0.76"/>
    <n v="2630.91"/>
  </r>
  <r>
    <n v="3223"/>
    <x v="15"/>
    <x v="3"/>
    <x v="0"/>
    <n v="402221"/>
    <s v="Lighting - T8 to 4ft 25 Watt Lamp"/>
    <x v="4"/>
    <x v="21"/>
    <s v="Lamp"/>
    <n v="814"/>
    <n v="814"/>
    <n v="2.9"/>
    <n v="12875.98"/>
  </r>
  <r>
    <n v="3223"/>
    <x v="15"/>
    <x v="3"/>
    <x v="0"/>
    <n v="402221"/>
    <s v="Lighting - T8 to 4ft 25 Watt Lamp"/>
    <x v="4"/>
    <x v="21"/>
    <s v="Lamp"/>
    <n v="256"/>
    <n v="256"/>
    <n v="0.91"/>
    <n v="4049.45"/>
  </r>
  <r>
    <n v="3223"/>
    <x v="15"/>
    <x v="3"/>
    <x v="0"/>
    <n v="402221"/>
    <s v="Lighting - T8 to 4ft 25 Watt Lamp"/>
    <x v="4"/>
    <x v="21"/>
    <s v="Lamp"/>
    <n v="352"/>
    <n v="352"/>
    <n v="1.5"/>
    <n v="4729.84"/>
  </r>
  <r>
    <n v="3223"/>
    <x v="15"/>
    <x v="3"/>
    <x v="0"/>
    <n v="402221"/>
    <s v="Lighting - T8 to 4ft 25 Watt Lamp"/>
    <x v="4"/>
    <x v="21"/>
    <s v="Lamp"/>
    <n v="383"/>
    <n v="383"/>
    <n v="2.21"/>
    <n v="8057.73"/>
  </r>
  <r>
    <n v="3223"/>
    <x v="15"/>
    <x v="3"/>
    <x v="0"/>
    <n v="402221"/>
    <s v="Lighting - T8 to 4ft 25 Watt Lamp"/>
    <x v="4"/>
    <x v="21"/>
    <s v="Lamp"/>
    <n v="94"/>
    <n v="94"/>
    <n v="0.54"/>
    <n v="1977.61"/>
  </r>
  <r>
    <n v="3223"/>
    <x v="15"/>
    <x v="3"/>
    <x v="0"/>
    <n v="402221"/>
    <s v="Lighting - T8 to 4ft 25 Watt Lamp"/>
    <x v="4"/>
    <x v="21"/>
    <s v="Lamp"/>
    <n v="24"/>
    <n v="24"/>
    <n v="0.13"/>
    <n v="504.92"/>
  </r>
  <r>
    <n v="3223"/>
    <x v="15"/>
    <x v="3"/>
    <x v="0"/>
    <n v="402221"/>
    <s v="Lighting - T8 to 4ft 25 Watt Lamp"/>
    <x v="4"/>
    <x v="21"/>
    <s v="Lamp"/>
    <n v="354"/>
    <n v="354"/>
    <n v="2.06"/>
    <n v="7447.61"/>
  </r>
  <r>
    <n v="3223"/>
    <x v="15"/>
    <x v="3"/>
    <x v="0"/>
    <n v="402221"/>
    <s v="Lighting - T8 to 4ft 25 Watt Lamp"/>
    <x v="4"/>
    <x v="21"/>
    <s v="Lamp"/>
    <n v="425"/>
    <n v="425"/>
    <n v="2.09"/>
    <n v="7167.56"/>
  </r>
  <r>
    <n v="3223"/>
    <x v="15"/>
    <x v="3"/>
    <x v="0"/>
    <n v="402221"/>
    <s v="Lighting - T8 to 4ft 25 Watt Lamp"/>
    <x v="4"/>
    <x v="21"/>
    <s v="Lamp"/>
    <n v="108"/>
    <n v="108"/>
    <n v="0.62"/>
    <n v="2870.44"/>
  </r>
  <r>
    <n v="3223"/>
    <x v="15"/>
    <x v="3"/>
    <x v="0"/>
    <n v="402221"/>
    <s v="Lighting - T8 to 4ft 25 Watt Lamp"/>
    <x v="4"/>
    <x v="21"/>
    <s v="Lamp"/>
    <n v="216"/>
    <n v="216"/>
    <n v="1.03"/>
    <n v="3573.81"/>
  </r>
  <r>
    <n v="3223"/>
    <x v="15"/>
    <x v="3"/>
    <x v="0"/>
    <n v="402221"/>
    <s v="Lighting - T8 to 4ft 25 Watt Lamp"/>
    <x v="4"/>
    <x v="21"/>
    <s v="Lamp"/>
    <n v="21"/>
    <n v="21"/>
    <n v="0.1"/>
    <n v="347.45"/>
  </r>
  <r>
    <n v="3223"/>
    <x v="15"/>
    <x v="3"/>
    <x v="0"/>
    <n v="402221"/>
    <s v="Lighting - T8 to 4ft 25 Watt Lamp"/>
    <x v="4"/>
    <x v="21"/>
    <s v="Lamp"/>
    <n v="316"/>
    <n v="316"/>
    <n v="0.52"/>
    <n v="3700.89"/>
  </r>
  <r>
    <n v="3223"/>
    <x v="15"/>
    <x v="3"/>
    <x v="0"/>
    <n v="402221"/>
    <s v="Lighting - T8 to 4ft 25 Watt Lamp"/>
    <x v="4"/>
    <x v="21"/>
    <s v="Lamp"/>
    <n v="1235"/>
    <n v="1235"/>
    <n v="6.08"/>
    <n v="20828.080000000002"/>
  </r>
  <r>
    <n v="3223"/>
    <x v="15"/>
    <x v="3"/>
    <x v="0"/>
    <n v="402221"/>
    <s v="Lighting - T8 to 4ft 25 Watt Lamp"/>
    <x v="4"/>
    <x v="21"/>
    <s v="Lamp"/>
    <n v="58"/>
    <n v="58"/>
    <n v="0.33"/>
    <n v="1220.23"/>
  </r>
  <r>
    <n v="3223"/>
    <x v="15"/>
    <x v="3"/>
    <x v="0"/>
    <n v="402221"/>
    <s v="Lighting - T8 to 4ft 25 Watt Lamp"/>
    <x v="4"/>
    <x v="21"/>
    <s v="Lamp"/>
    <n v="148"/>
    <n v="148"/>
    <n v="0.7"/>
    <n v="2474.66"/>
  </r>
  <r>
    <n v="3223"/>
    <x v="15"/>
    <x v="3"/>
    <x v="0"/>
    <n v="402221"/>
    <s v="Lighting - T8 to 4ft 25 Watt Lamp"/>
    <x v="4"/>
    <x v="21"/>
    <s v="Lamp"/>
    <n v="1467"/>
    <n v="1467"/>
    <n v="7.22"/>
    <n v="24740.73"/>
  </r>
  <r>
    <n v="3223"/>
    <x v="15"/>
    <x v="3"/>
    <x v="0"/>
    <n v="402221"/>
    <s v="Lighting - T8 to 4ft 25 Watt Lamp"/>
    <x v="4"/>
    <x v="21"/>
    <s v="Lamp"/>
    <n v="72"/>
    <n v="72"/>
    <n v="0.41"/>
    <n v="1514.76"/>
  </r>
  <r>
    <n v="3223"/>
    <x v="15"/>
    <x v="3"/>
    <x v="0"/>
    <n v="402221"/>
    <s v="Lighting - T8 to 4ft 25 Watt Lamp"/>
    <x v="4"/>
    <x v="21"/>
    <s v="Lamp"/>
    <n v="113"/>
    <n v="113"/>
    <n v="0.55000000000000004"/>
    <n v="1905.72"/>
  </r>
  <r>
    <n v="3223"/>
    <x v="15"/>
    <x v="3"/>
    <x v="0"/>
    <n v="402221"/>
    <s v="Lighting - T8 to 4ft 25 Watt Lamp"/>
    <x v="4"/>
    <x v="21"/>
    <s v="Lamp"/>
    <n v="100"/>
    <n v="100"/>
    <n v="0.56999999999999995"/>
    <n v="2103.84"/>
  </r>
  <r>
    <n v="3223"/>
    <x v="15"/>
    <x v="3"/>
    <x v="0"/>
    <n v="402221"/>
    <s v="Lighting - T8 to 4ft 25 Watt Lamp"/>
    <x v="4"/>
    <x v="21"/>
    <s v="Lamp"/>
    <n v="14"/>
    <n v="14"/>
    <n v="0.08"/>
    <n v="294.52999999999997"/>
  </r>
  <r>
    <n v="3223"/>
    <x v="15"/>
    <x v="3"/>
    <x v="0"/>
    <n v="402221"/>
    <s v="Lighting - T8 to 4ft 25 Watt Lamp"/>
    <x v="4"/>
    <x v="21"/>
    <s v="Lamp"/>
    <n v="2438"/>
    <n v="2438"/>
    <n v="14.11"/>
    <n v="64797.62"/>
  </r>
  <r>
    <n v="3223"/>
    <x v="15"/>
    <x v="3"/>
    <x v="0"/>
    <n v="402221"/>
    <s v="Lighting - T8 to 4ft 25 Watt Lamp"/>
    <x v="4"/>
    <x v="21"/>
    <s v="Lamp"/>
    <n v="158"/>
    <n v="158"/>
    <n v="0.92"/>
    <n v="3324.07"/>
  </r>
  <r>
    <n v="3223"/>
    <x v="15"/>
    <x v="3"/>
    <x v="0"/>
    <n v="402221"/>
    <s v="Lighting - T8 to 4ft 25 Watt Lamp"/>
    <x v="4"/>
    <x v="21"/>
    <s v="Lamp"/>
    <n v="217"/>
    <n v="217"/>
    <n v="1.25"/>
    <n v="5767.46"/>
  </r>
  <r>
    <n v="3223"/>
    <x v="15"/>
    <x v="3"/>
    <x v="0"/>
    <n v="402221"/>
    <s v="Lighting - T8 to 4ft 25 Watt Lamp"/>
    <x v="4"/>
    <x v="21"/>
    <s v="Lamp"/>
    <n v="2565"/>
    <n v="2565"/>
    <n v="9.16"/>
    <n v="40573.589999999997"/>
  </r>
  <r>
    <n v="3223"/>
    <x v="15"/>
    <x v="3"/>
    <x v="0"/>
    <n v="402221"/>
    <s v="Lighting - T8 to 4ft 25 Watt Lamp"/>
    <x v="4"/>
    <x v="21"/>
    <s v="Lamp"/>
    <n v="36"/>
    <n v="36"/>
    <n v="0.2"/>
    <n v="757.38"/>
  </r>
  <r>
    <n v="3223"/>
    <x v="15"/>
    <x v="3"/>
    <x v="0"/>
    <n v="402221"/>
    <s v="Lighting - T8 to 4ft 25 Watt Lamp"/>
    <x v="4"/>
    <x v="21"/>
    <s v="Lamp"/>
    <n v="2293"/>
    <n v="2293"/>
    <n v="13.25"/>
    <n v="48241.21"/>
  </r>
  <r>
    <n v="3223"/>
    <x v="15"/>
    <x v="3"/>
    <x v="0"/>
    <n v="402221"/>
    <s v="Lighting - T8 to 4ft 25 Watt Lamp"/>
    <x v="4"/>
    <x v="21"/>
    <s v="Lamp"/>
    <n v="54"/>
    <n v="54"/>
    <n v="0.26"/>
    <n v="910.7"/>
  </r>
  <r>
    <n v="3223"/>
    <x v="15"/>
    <x v="3"/>
    <x v="0"/>
    <n v="402221"/>
    <s v="Lighting - T8 to 4ft 25 Watt Lamp"/>
    <x v="4"/>
    <x v="21"/>
    <s v="Lamp"/>
    <n v="42"/>
    <n v="42"/>
    <n v="0.23"/>
    <n v="1243.0899999999999"/>
  </r>
  <r>
    <n v="3223"/>
    <x v="15"/>
    <x v="3"/>
    <x v="0"/>
    <n v="402221"/>
    <s v="Lighting - T8 to 4ft 25 Watt Lamp"/>
    <x v="4"/>
    <x v="21"/>
    <s v="Lamp"/>
    <n v="5270"/>
    <n v="5270"/>
    <n v="25.94"/>
    <n v="88877.74"/>
  </r>
  <r>
    <n v="3223"/>
    <x v="15"/>
    <x v="3"/>
    <x v="0"/>
    <n v="402221"/>
    <s v="Lighting - T8 to 4ft 25 Watt Lamp"/>
    <x v="4"/>
    <x v="21"/>
    <s v="Lamp"/>
    <n v="34"/>
    <n v="34"/>
    <n v="0.18"/>
    <n v="1006.31"/>
  </r>
  <r>
    <n v="3223"/>
    <x v="15"/>
    <x v="3"/>
    <x v="0"/>
    <n v="402221"/>
    <s v="Lighting - T8 to 4ft 25 Watt Lamp"/>
    <x v="4"/>
    <x v="21"/>
    <s v="Lamp"/>
    <n v="45"/>
    <n v="45"/>
    <n v="0.24"/>
    <n v="1331.89"/>
  </r>
  <r>
    <n v="3223"/>
    <x v="15"/>
    <x v="3"/>
    <x v="0"/>
    <n v="402221"/>
    <s v="Lighting - T8 to 4ft 25 Watt Lamp"/>
    <x v="4"/>
    <x v="21"/>
    <s v="Lamp"/>
    <n v="42"/>
    <n v="42"/>
    <n v="0.22"/>
    <n v="1243.0899999999999"/>
  </r>
  <r>
    <n v="3223"/>
    <x v="15"/>
    <x v="3"/>
    <x v="0"/>
    <n v="402221"/>
    <s v="Lighting - T8 to 4ft 25 Watt Lamp"/>
    <x v="4"/>
    <x v="21"/>
    <s v="Lamp"/>
    <n v="45"/>
    <n v="45"/>
    <n v="0.24"/>
    <n v="1331.89"/>
  </r>
  <r>
    <n v="3223"/>
    <x v="15"/>
    <x v="3"/>
    <x v="0"/>
    <n v="402221"/>
    <s v="Lighting - T8 to 4ft 25 Watt Lamp"/>
    <x v="4"/>
    <x v="21"/>
    <s v="Lamp"/>
    <n v="50"/>
    <n v="50"/>
    <n v="0.27"/>
    <n v="1479.87"/>
  </r>
  <r>
    <n v="3223"/>
    <x v="15"/>
    <x v="3"/>
    <x v="0"/>
    <n v="402221"/>
    <s v="Lighting - T8 to 4ft 25 Watt Lamp"/>
    <x v="4"/>
    <x v="21"/>
    <s v="Lamp"/>
    <n v="25"/>
    <n v="25"/>
    <n v="0.12"/>
    <n v="421.62"/>
  </r>
  <r>
    <n v="3223"/>
    <x v="15"/>
    <x v="3"/>
    <x v="0"/>
    <n v="402221"/>
    <s v="Lighting - T8 to 4ft 25 Watt Lamp"/>
    <x v="4"/>
    <x v="21"/>
    <s v="Lamp"/>
    <n v="144"/>
    <n v="144"/>
    <n v="0.7"/>
    <n v="2428.5300000000002"/>
  </r>
  <r>
    <n v="3223"/>
    <x v="15"/>
    <x v="3"/>
    <x v="0"/>
    <n v="402221"/>
    <s v="Lighting - T8 to 4ft 25 Watt Lamp"/>
    <x v="4"/>
    <x v="21"/>
    <s v="Lamp"/>
    <n v="244"/>
    <n v="244"/>
    <n v="1.2"/>
    <n v="4115.0200000000004"/>
  </r>
  <r>
    <n v="3223"/>
    <x v="15"/>
    <x v="3"/>
    <x v="0"/>
    <n v="402221"/>
    <s v="Lighting - T8 to 4ft 25 Watt Lamp"/>
    <x v="4"/>
    <x v="21"/>
    <s v="Lamp"/>
    <n v="153"/>
    <n v="153"/>
    <n v="0.82"/>
    <n v="4528.42"/>
  </r>
  <r>
    <n v="3223"/>
    <x v="15"/>
    <x v="3"/>
    <x v="0"/>
    <n v="402221"/>
    <s v="Lighting - T8 to 4ft 25 Watt Lamp"/>
    <x v="4"/>
    <x v="21"/>
    <s v="Lamp"/>
    <n v="54"/>
    <n v="54"/>
    <n v="0.26"/>
    <n v="910.7"/>
  </r>
  <r>
    <n v="3223"/>
    <x v="15"/>
    <x v="3"/>
    <x v="0"/>
    <n v="402221"/>
    <s v="Lighting - T8 to 4ft 25 Watt Lamp"/>
    <x v="4"/>
    <x v="21"/>
    <s v="Lamp"/>
    <n v="155"/>
    <n v="155"/>
    <n v="0.85"/>
    <n v="4587.62"/>
  </r>
  <r>
    <n v="3223"/>
    <x v="15"/>
    <x v="3"/>
    <x v="0"/>
    <n v="402221"/>
    <s v="Lighting - T8 to 4ft 25 Watt Lamp"/>
    <x v="4"/>
    <x v="21"/>
    <s v="Lamp"/>
    <n v="86"/>
    <n v="86"/>
    <n v="0.46"/>
    <n v="2545.39"/>
  </r>
  <r>
    <n v="3223"/>
    <x v="15"/>
    <x v="3"/>
    <x v="0"/>
    <n v="402221"/>
    <s v="Lighting - T8 to 4ft 25 Watt Lamp"/>
    <x v="4"/>
    <x v="21"/>
    <s v="Lamp"/>
    <n v="2267"/>
    <n v="2267"/>
    <n v="11.16"/>
    <n v="38232.61"/>
  </r>
  <r>
    <n v="3223"/>
    <x v="15"/>
    <x v="3"/>
    <x v="0"/>
    <n v="402221"/>
    <s v="Lighting - T8 to 4ft 25 Watt Lamp"/>
    <x v="4"/>
    <x v="21"/>
    <s v="Lamp"/>
    <n v="120"/>
    <n v="120"/>
    <n v="0.56999999999999995"/>
    <n v="2006.48"/>
  </r>
  <r>
    <n v="3223"/>
    <x v="15"/>
    <x v="3"/>
    <x v="0"/>
    <n v="402221"/>
    <s v="Lighting - T8 to 4ft 25 Watt Lamp"/>
    <x v="4"/>
    <x v="21"/>
    <s v="Lamp"/>
    <n v="318"/>
    <n v="318"/>
    <n v="1.56"/>
    <n v="5363.02"/>
  </r>
  <r>
    <n v="3223"/>
    <x v="15"/>
    <x v="3"/>
    <x v="0"/>
    <n v="402221"/>
    <s v="Lighting - T8 to 4ft 25 Watt Lamp"/>
    <x v="4"/>
    <x v="21"/>
    <s v="Lamp"/>
    <n v="30"/>
    <n v="30"/>
    <n v="0.17"/>
    <n v="797.34"/>
  </r>
  <r>
    <n v="3223"/>
    <x v="15"/>
    <x v="3"/>
    <x v="0"/>
    <n v="402221"/>
    <s v="Lighting - T8 to 4ft 25 Watt Lamp"/>
    <x v="4"/>
    <x v="21"/>
    <s v="Lamp"/>
    <n v="48"/>
    <n v="48"/>
    <n v="0.26"/>
    <n v="1420.68"/>
  </r>
  <r>
    <n v="3223"/>
    <x v="15"/>
    <x v="3"/>
    <x v="0"/>
    <n v="402221"/>
    <s v="Lighting - T8 to 4ft 25 Watt Lamp"/>
    <x v="4"/>
    <x v="21"/>
    <s v="Lamp"/>
    <n v="113"/>
    <n v="113"/>
    <n v="0.65"/>
    <n v="2377.34"/>
  </r>
  <r>
    <n v="3223"/>
    <x v="15"/>
    <x v="3"/>
    <x v="0"/>
    <n v="402221"/>
    <s v="Lighting - T8 to 4ft 25 Watt Lamp"/>
    <x v="4"/>
    <x v="21"/>
    <s v="Lamp"/>
    <n v="1002"/>
    <n v="1002"/>
    <n v="5.79"/>
    <n v="21080.54"/>
  </r>
  <r>
    <n v="3223"/>
    <x v="15"/>
    <x v="3"/>
    <x v="0"/>
    <n v="402221"/>
    <s v="Lighting - T8 to 4ft 25 Watt Lamp"/>
    <x v="4"/>
    <x v="21"/>
    <s v="Lamp"/>
    <n v="186"/>
    <n v="186"/>
    <n v="1.04"/>
    <n v="6143.12"/>
  </r>
  <r>
    <n v="3223"/>
    <x v="15"/>
    <x v="3"/>
    <x v="0"/>
    <n v="402221"/>
    <s v="Lighting - T8 to 4ft 25 Watt Lamp"/>
    <x v="4"/>
    <x v="21"/>
    <s v="Lamp"/>
    <n v="33"/>
    <n v="33"/>
    <n v="0.18"/>
    <n v="976.71"/>
  </r>
  <r>
    <n v="3223"/>
    <x v="15"/>
    <x v="3"/>
    <x v="0"/>
    <n v="402221"/>
    <s v="Lighting - T8 to 4ft 25 Watt Lamp"/>
    <x v="4"/>
    <x v="21"/>
    <s v="Lamp"/>
    <n v="57"/>
    <n v="57"/>
    <n v="0.3"/>
    <n v="1687.06"/>
  </r>
  <r>
    <n v="3223"/>
    <x v="15"/>
    <x v="3"/>
    <x v="0"/>
    <n v="402221"/>
    <s v="Lighting - T8 to 4ft 25 Watt Lamp"/>
    <x v="4"/>
    <x v="21"/>
    <s v="Lamp"/>
    <n v="48"/>
    <n v="48"/>
    <n v="0.23"/>
    <n v="802.59"/>
  </r>
  <r>
    <n v="3223"/>
    <x v="15"/>
    <x v="3"/>
    <x v="0"/>
    <n v="402221"/>
    <s v="Lighting - T8 to 4ft 25 Watt Lamp"/>
    <x v="4"/>
    <x v="21"/>
    <s v="Lamp"/>
    <n v="42"/>
    <n v="42"/>
    <n v="0.23"/>
    <n v="1243.0899999999999"/>
  </r>
  <r>
    <n v="3223"/>
    <x v="15"/>
    <x v="3"/>
    <x v="0"/>
    <n v="402221"/>
    <s v="Lighting - T8 to 4ft 25 Watt Lamp"/>
    <x v="4"/>
    <x v="21"/>
    <s v="Lamp"/>
    <n v="41"/>
    <n v="41"/>
    <n v="0.22"/>
    <n v="1213.5"/>
  </r>
  <r>
    <n v="3223"/>
    <x v="15"/>
    <x v="3"/>
    <x v="0"/>
    <n v="402221"/>
    <s v="Lighting - T8 to 4ft 25 Watt Lamp"/>
    <x v="4"/>
    <x v="21"/>
    <s v="Lamp"/>
    <n v="45"/>
    <n v="45"/>
    <n v="0.24"/>
    <n v="1331.89"/>
  </r>
  <r>
    <n v="3223"/>
    <x v="15"/>
    <x v="3"/>
    <x v="0"/>
    <n v="402221"/>
    <s v="Lighting - T8 to 4ft 25 Watt Lamp"/>
    <x v="4"/>
    <x v="21"/>
    <s v="Lamp"/>
    <n v="1168"/>
    <n v="1168"/>
    <n v="6.75"/>
    <n v="31043.32"/>
  </r>
  <r>
    <n v="3223"/>
    <x v="15"/>
    <x v="3"/>
    <x v="0"/>
    <n v="402221"/>
    <s v="Lighting - T8 to 4ft 25 Watt Lamp"/>
    <x v="4"/>
    <x v="21"/>
    <s v="Lamp"/>
    <n v="40"/>
    <n v="40"/>
    <n v="0.14000000000000001"/>
    <n v="632.72"/>
  </r>
  <r>
    <n v="3223"/>
    <x v="15"/>
    <x v="3"/>
    <x v="0"/>
    <n v="402221"/>
    <s v="Lighting - T8 to 4ft 25 Watt Lamp"/>
    <x v="4"/>
    <x v="21"/>
    <s v="Lamp"/>
    <n v="44"/>
    <n v="44"/>
    <n v="0.15"/>
    <n v="695.99"/>
  </r>
  <r>
    <n v="3223"/>
    <x v="15"/>
    <x v="3"/>
    <x v="0"/>
    <n v="402222"/>
    <s v="Lighting - T8 to 4ft 28 Watt Lamp"/>
    <x v="4"/>
    <x v="21"/>
    <s v="Lamp"/>
    <n v="116"/>
    <n v="58"/>
    <n v="0.38"/>
    <n v="1394.55"/>
  </r>
  <r>
    <n v="3223"/>
    <x v="15"/>
    <x v="3"/>
    <x v="0"/>
    <n v="402222"/>
    <s v="Lighting - T8 to 4ft 28 Watt Lamp"/>
    <x v="4"/>
    <x v="21"/>
    <s v="Lamp"/>
    <n v="865"/>
    <n v="432.5"/>
    <n v="2.41"/>
    <n v="8264.7999999999993"/>
  </r>
  <r>
    <n v="3223"/>
    <x v="15"/>
    <x v="3"/>
    <x v="0"/>
    <n v="402222"/>
    <s v="Lighting - T8 to 4ft 28 Watt Lamp"/>
    <x v="4"/>
    <x v="21"/>
    <s v="Lamp"/>
    <n v="124"/>
    <n v="62"/>
    <n v="0.41"/>
    <n v="1883.25"/>
  </r>
  <r>
    <n v="3223"/>
    <x v="15"/>
    <x v="3"/>
    <x v="0"/>
    <n v="402222"/>
    <s v="Lighting - T8 to 4ft 28 Watt Lamp"/>
    <x v="4"/>
    <x v="21"/>
    <s v="Lamp"/>
    <n v="168"/>
    <n v="84"/>
    <n v="0.54"/>
    <n v="2551.5"/>
  </r>
  <r>
    <n v="3223"/>
    <x v="15"/>
    <x v="3"/>
    <x v="0"/>
    <n v="402222"/>
    <s v="Lighting - T8 to 4ft 28 Watt Lamp"/>
    <x v="4"/>
    <x v="21"/>
    <s v="Lamp"/>
    <n v="174"/>
    <n v="87"/>
    <n v="0.35"/>
    <n v="1572.77"/>
  </r>
  <r>
    <n v="3223"/>
    <x v="15"/>
    <x v="3"/>
    <x v="0"/>
    <n v="402222"/>
    <s v="Lighting - T8 to 4ft 28 Watt Lamp"/>
    <x v="4"/>
    <x v="21"/>
    <s v="Lamp"/>
    <n v="755"/>
    <n v="377.5"/>
    <n v="2.12"/>
    <n v="7275.97"/>
  </r>
  <r>
    <n v="3223"/>
    <x v="15"/>
    <x v="3"/>
    <x v="0"/>
    <n v="402222"/>
    <s v="Lighting - T8 to 4ft 28 Watt Lamp"/>
    <x v="4"/>
    <x v="21"/>
    <s v="Lamp"/>
    <n v="1121"/>
    <n v="560.5"/>
    <n v="3.15"/>
    <n v="10803.13"/>
  </r>
  <r>
    <n v="3223"/>
    <x v="15"/>
    <x v="3"/>
    <x v="0"/>
    <n v="402222"/>
    <s v="Lighting - T8 to 4ft 28 Watt Lamp"/>
    <x v="4"/>
    <x v="21"/>
    <s v="Lamp"/>
    <n v="783"/>
    <n v="391.5"/>
    <n v="2.2000000000000002"/>
    <n v="7545.81"/>
  </r>
  <r>
    <n v="3223"/>
    <x v="15"/>
    <x v="3"/>
    <x v="0"/>
    <n v="402222"/>
    <s v="Lighting - T8 to 4ft 28 Watt Lamp"/>
    <x v="4"/>
    <x v="21"/>
    <s v="Lamp"/>
    <n v="131"/>
    <n v="65.5"/>
    <n v="0.43"/>
    <n v="1574.87"/>
  </r>
  <r>
    <n v="3223"/>
    <x v="15"/>
    <x v="3"/>
    <x v="0"/>
    <n v="402222"/>
    <s v="Lighting - T8 to 4ft 28 Watt Lamp"/>
    <x v="4"/>
    <x v="21"/>
    <s v="Lamp"/>
    <n v="178"/>
    <n v="89"/>
    <n v="0.57999999999999996"/>
    <n v="2139.91"/>
  </r>
  <r>
    <n v="3223"/>
    <x v="15"/>
    <x v="3"/>
    <x v="0"/>
    <n v="402222"/>
    <s v="Lighting - T8 to 4ft 28 Watt Lamp"/>
    <x v="4"/>
    <x v="21"/>
    <s v="Lamp"/>
    <n v="748"/>
    <n v="374"/>
    <n v="2.4700000000000002"/>
    <n v="11360.27"/>
  </r>
  <r>
    <n v="3223"/>
    <x v="15"/>
    <x v="3"/>
    <x v="0"/>
    <n v="402222"/>
    <s v="Lighting - T8 to 4ft 28 Watt Lamp"/>
    <x v="4"/>
    <x v="21"/>
    <s v="Lamp"/>
    <n v="168"/>
    <n v="84"/>
    <n v="0.54"/>
    <n v="2551.5"/>
  </r>
  <r>
    <n v="3223"/>
    <x v="15"/>
    <x v="3"/>
    <x v="0"/>
    <n v="402222"/>
    <s v="Lighting - T8 to 4ft 28 Watt Lamp"/>
    <x v="4"/>
    <x v="21"/>
    <s v="Lamp"/>
    <n v="416"/>
    <n v="208"/>
    <n v="1.1299999999999999"/>
    <n v="3974.75"/>
  </r>
  <r>
    <n v="3223"/>
    <x v="15"/>
    <x v="3"/>
    <x v="0"/>
    <n v="402222"/>
    <s v="Lighting - T8 to 4ft 28 Watt Lamp"/>
    <x v="4"/>
    <x v="21"/>
    <s v="Lamp"/>
    <n v="448"/>
    <n v="224"/>
    <n v="1.25"/>
    <n v="4923.74"/>
  </r>
  <r>
    <n v="3223"/>
    <x v="15"/>
    <x v="3"/>
    <x v="0"/>
    <n v="402222"/>
    <s v="Lighting - T8 to 4ft 28 Watt Lamp"/>
    <x v="4"/>
    <x v="21"/>
    <s v="Lamp"/>
    <n v="125"/>
    <n v="62.5"/>
    <n v="0.33"/>
    <n v="1181.81"/>
  </r>
  <r>
    <n v="3223"/>
    <x v="15"/>
    <x v="3"/>
    <x v="0"/>
    <n v="402222"/>
    <s v="Lighting - T8 to 4ft 28 Watt Lamp"/>
    <x v="4"/>
    <x v="21"/>
    <s v="Lamp"/>
    <n v="736"/>
    <n v="368"/>
    <n v="2.0499999999999998"/>
    <n v="8089.01"/>
  </r>
  <r>
    <n v="3223"/>
    <x v="15"/>
    <x v="3"/>
    <x v="0"/>
    <n v="402222"/>
    <s v="Lighting - T8 to 4ft 28 Watt Lamp"/>
    <x v="4"/>
    <x v="21"/>
    <s v="Lamp"/>
    <n v="233"/>
    <n v="116.5"/>
    <n v="0.51"/>
    <n v="4819.96"/>
  </r>
  <r>
    <n v="3223"/>
    <x v="15"/>
    <x v="3"/>
    <x v="0"/>
    <n v="402222"/>
    <s v="Lighting - T8 to 4ft 28 Watt Lamp"/>
    <x v="4"/>
    <x v="21"/>
    <s v="Lamp"/>
    <n v="82"/>
    <n v="41"/>
    <n v="0.27"/>
    <n v="985.8"/>
  </r>
  <r>
    <n v="3223"/>
    <x v="15"/>
    <x v="3"/>
    <x v="0"/>
    <n v="402222"/>
    <s v="Lighting - T8 to 4ft 28 Watt Lamp"/>
    <x v="4"/>
    <x v="21"/>
    <s v="Lamp"/>
    <n v="370"/>
    <n v="185"/>
    <n v="1.01"/>
    <n v="3498.17"/>
  </r>
  <r>
    <n v="3223"/>
    <x v="15"/>
    <x v="3"/>
    <x v="0"/>
    <n v="402222"/>
    <s v="Lighting - T8 to 4ft 28 Watt Lamp"/>
    <x v="4"/>
    <x v="21"/>
    <s v="Lamp"/>
    <n v="954"/>
    <n v="477"/>
    <n v="2.66"/>
    <n v="10484.94"/>
  </r>
  <r>
    <n v="3223"/>
    <x v="15"/>
    <x v="3"/>
    <x v="0"/>
    <n v="402222"/>
    <s v="Lighting - T8 to 4ft 28 Watt Lamp"/>
    <x v="4"/>
    <x v="21"/>
    <s v="Lamp"/>
    <n v="310"/>
    <n v="155"/>
    <n v="0.87"/>
    <n v="2987.48"/>
  </r>
  <r>
    <n v="3223"/>
    <x v="15"/>
    <x v="3"/>
    <x v="0"/>
    <n v="402222"/>
    <s v="Lighting - T8 to 4ft 28 Watt Lamp"/>
    <x v="4"/>
    <x v="21"/>
    <s v="Lamp"/>
    <n v="100"/>
    <n v="50"/>
    <n v="0.33"/>
    <n v="1202.19"/>
  </r>
  <r>
    <n v="3223"/>
    <x v="15"/>
    <x v="3"/>
    <x v="0"/>
    <n v="402222"/>
    <s v="Lighting - T8 to 4ft 28 Watt Lamp"/>
    <x v="4"/>
    <x v="21"/>
    <s v="Lamp"/>
    <n v="519"/>
    <n v="259.5"/>
    <n v="1.41"/>
    <n v="4958.88"/>
  </r>
  <r>
    <n v="3223"/>
    <x v="15"/>
    <x v="3"/>
    <x v="0"/>
    <n v="402222"/>
    <s v="Lighting - T8 to 4ft 28 Watt Lamp"/>
    <x v="4"/>
    <x v="21"/>
    <s v="Lamp"/>
    <n v="20"/>
    <n v="10"/>
    <n v="0.06"/>
    <n v="240.43"/>
  </r>
  <r>
    <n v="3223"/>
    <x v="15"/>
    <x v="3"/>
    <x v="0"/>
    <n v="402222"/>
    <s v="Lighting - T8 to 4ft 28 Watt Lamp"/>
    <x v="4"/>
    <x v="21"/>
    <s v="Lamp"/>
    <n v="247"/>
    <n v="123.5"/>
    <n v="0.67"/>
    <n v="2360"/>
  </r>
  <r>
    <n v="3223"/>
    <x v="15"/>
    <x v="3"/>
    <x v="0"/>
    <n v="402222"/>
    <s v="Lighting - T8 to 4ft 28 Watt Lamp"/>
    <x v="4"/>
    <x v="21"/>
    <s v="Lamp"/>
    <n v="1135"/>
    <n v="567.5"/>
    <n v="3.19"/>
    <n v="10938.05"/>
  </r>
  <r>
    <n v="3223"/>
    <x v="15"/>
    <x v="3"/>
    <x v="0"/>
    <n v="402222"/>
    <s v="Lighting - T8 to 4ft 28 Watt Lamp"/>
    <x v="4"/>
    <x v="21"/>
    <s v="Lamp"/>
    <n v="122"/>
    <n v="61"/>
    <n v="0.34"/>
    <n v="1175.72"/>
  </r>
  <r>
    <n v="3223"/>
    <x v="15"/>
    <x v="3"/>
    <x v="0"/>
    <n v="402222"/>
    <s v="Lighting - T8 to 4ft 28 Watt Lamp"/>
    <x v="4"/>
    <x v="21"/>
    <s v="Lamp"/>
    <n v="1652"/>
    <n v="826"/>
    <n v="4.6399999999999997"/>
    <n v="15920.41"/>
  </r>
  <r>
    <n v="3223"/>
    <x v="15"/>
    <x v="3"/>
    <x v="0"/>
    <n v="402222"/>
    <s v="Lighting - T8 to 4ft 28 Watt Lamp"/>
    <x v="4"/>
    <x v="21"/>
    <s v="Lamp"/>
    <n v="70"/>
    <n v="35"/>
    <n v="0.19"/>
    <n v="674.59"/>
  </r>
  <r>
    <n v="3223"/>
    <x v="15"/>
    <x v="3"/>
    <x v="0"/>
    <n v="402222"/>
    <s v="Lighting - T8 to 4ft 28 Watt Lamp"/>
    <x v="4"/>
    <x v="21"/>
    <s v="Lamp"/>
    <n v="2176"/>
    <n v="1088"/>
    <n v="7.19"/>
    <n v="33048.07"/>
  </r>
  <r>
    <n v="3223"/>
    <x v="15"/>
    <x v="3"/>
    <x v="0"/>
    <n v="402222"/>
    <s v="Lighting - T8 to 4ft 28 Watt Lamp"/>
    <x v="4"/>
    <x v="21"/>
    <s v="Lamp"/>
    <n v="1936"/>
    <n v="968"/>
    <n v="6.4"/>
    <n v="29403.06"/>
  </r>
  <r>
    <n v="3223"/>
    <x v="15"/>
    <x v="3"/>
    <x v="0"/>
    <n v="402222"/>
    <s v="Lighting - T8 to 4ft 28 Watt Lamp"/>
    <x v="4"/>
    <x v="21"/>
    <s v="Lamp"/>
    <n v="2236"/>
    <n v="1118"/>
    <n v="7.38"/>
    <n v="26881.15"/>
  </r>
  <r>
    <n v="3223"/>
    <x v="15"/>
    <x v="3"/>
    <x v="0"/>
    <n v="402222"/>
    <s v="Lighting - T8 to 4ft 28 Watt Lamp"/>
    <x v="4"/>
    <x v="21"/>
    <s v="Lamp"/>
    <n v="2216"/>
    <n v="1108"/>
    <n v="6.23"/>
    <n v="21355.71"/>
  </r>
  <r>
    <n v="3223"/>
    <x v="15"/>
    <x v="3"/>
    <x v="0"/>
    <n v="402222"/>
    <s v="Lighting - T8 to 4ft 28 Watt Lamp"/>
    <x v="4"/>
    <x v="21"/>
    <s v="Lamp"/>
    <n v="2073"/>
    <n v="1036.5"/>
    <n v="5.6"/>
    <n v="19599.25"/>
  </r>
  <r>
    <n v="3223"/>
    <x v="15"/>
    <x v="3"/>
    <x v="0"/>
    <n v="402222"/>
    <s v="Lighting - T8 to 4ft 28 Watt Lamp"/>
    <x v="4"/>
    <x v="21"/>
    <s v="Lamp"/>
    <n v="726"/>
    <n v="363"/>
    <n v="2.38"/>
    <n v="11026.15"/>
  </r>
  <r>
    <n v="3223"/>
    <x v="15"/>
    <x v="3"/>
    <x v="0"/>
    <n v="402222"/>
    <s v="Lighting - T8 to 4ft 28 Watt Lamp"/>
    <x v="4"/>
    <x v="21"/>
    <s v="Lamp"/>
    <n v="812"/>
    <n v="406"/>
    <n v="2.68"/>
    <n v="12332.27"/>
  </r>
  <r>
    <n v="3223"/>
    <x v="15"/>
    <x v="3"/>
    <x v="0"/>
    <n v="402222"/>
    <s v="Lighting - T8 to 4ft 28 Watt Lamp"/>
    <x v="4"/>
    <x v="21"/>
    <s v="Lamp"/>
    <n v="640"/>
    <n v="320"/>
    <n v="2.13"/>
    <n v="7694.06"/>
  </r>
  <r>
    <n v="3223"/>
    <x v="15"/>
    <x v="3"/>
    <x v="0"/>
    <n v="402222"/>
    <s v="Lighting - T8 to 4ft 28 Watt Lamp"/>
    <x v="4"/>
    <x v="21"/>
    <s v="Lamp"/>
    <n v="1146"/>
    <n v="573"/>
    <n v="3.22"/>
    <n v="11044.06"/>
  </r>
  <r>
    <n v="3223"/>
    <x v="15"/>
    <x v="3"/>
    <x v="0"/>
    <n v="402222"/>
    <s v="Lighting - T8 to 4ft 28 Watt Lamp"/>
    <x v="4"/>
    <x v="21"/>
    <s v="Lamp"/>
    <n v="30"/>
    <n v="15"/>
    <n v="0.08"/>
    <n v="286.64"/>
  </r>
  <r>
    <n v="3223"/>
    <x v="15"/>
    <x v="3"/>
    <x v="0"/>
    <n v="402222"/>
    <s v="Lighting - T8 to 4ft 28 Watt Lamp"/>
    <x v="4"/>
    <x v="21"/>
    <s v="Lamp"/>
    <n v="1262"/>
    <n v="631"/>
    <n v="4.17"/>
    <n v="19166.669999999998"/>
  </r>
  <r>
    <n v="3223"/>
    <x v="15"/>
    <x v="3"/>
    <x v="0"/>
    <n v="402222"/>
    <s v="Lighting - T8 to 4ft 28 Watt Lamp"/>
    <x v="4"/>
    <x v="21"/>
    <s v="Lamp"/>
    <n v="1376"/>
    <n v="688"/>
    <n v="4.54"/>
    <n v="16542.240000000002"/>
  </r>
  <r>
    <n v="3223"/>
    <x v="15"/>
    <x v="3"/>
    <x v="0"/>
    <n v="402222"/>
    <s v="Lighting - T8 to 4ft 28 Watt Lamp"/>
    <x v="4"/>
    <x v="21"/>
    <s v="Lamp"/>
    <n v="2060"/>
    <n v="1030"/>
    <n v="6.86"/>
    <n v="24765.279999999999"/>
  </r>
  <r>
    <n v="3223"/>
    <x v="15"/>
    <x v="3"/>
    <x v="0"/>
    <n v="402222"/>
    <s v="Lighting - T8 to 4ft 28 Watt Lamp"/>
    <x v="4"/>
    <x v="21"/>
    <s v="Lamp"/>
    <n v="1161"/>
    <n v="580.5"/>
    <n v="3.8"/>
    <n v="21911.41"/>
  </r>
  <r>
    <n v="3223"/>
    <x v="15"/>
    <x v="3"/>
    <x v="0"/>
    <n v="402222"/>
    <s v="Lighting - T8 to 4ft 28 Watt Lamp"/>
    <x v="4"/>
    <x v="21"/>
    <s v="Lamp"/>
    <n v="1024"/>
    <n v="512"/>
    <n v="3.41"/>
    <n v="12310.51"/>
  </r>
  <r>
    <n v="3223"/>
    <x v="15"/>
    <x v="3"/>
    <x v="0"/>
    <n v="402222"/>
    <s v="Lighting - T8 to 4ft 28 Watt Lamp"/>
    <x v="4"/>
    <x v="21"/>
    <s v="Lamp"/>
    <n v="544"/>
    <n v="272"/>
    <n v="1.78"/>
    <n v="10266.84"/>
  </r>
  <r>
    <n v="3223"/>
    <x v="15"/>
    <x v="3"/>
    <x v="0"/>
    <n v="402222"/>
    <s v="Lighting - T8 to 4ft 28 Watt Lamp"/>
    <x v="4"/>
    <x v="21"/>
    <s v="Lamp"/>
    <n v="39"/>
    <n v="19.5"/>
    <n v="0.1"/>
    <n v="375.84"/>
  </r>
  <r>
    <n v="3223"/>
    <x v="15"/>
    <x v="3"/>
    <x v="0"/>
    <n v="402222"/>
    <s v="Lighting - T8 to 4ft 28 Watt Lamp"/>
    <x v="4"/>
    <x v="21"/>
    <s v="Lamp"/>
    <n v="560"/>
    <n v="280"/>
    <n v="1.83"/>
    <n v="10568.81"/>
  </r>
  <r>
    <n v="3223"/>
    <x v="15"/>
    <x v="3"/>
    <x v="0"/>
    <n v="402222"/>
    <s v="Lighting - T8 to 4ft 28 Watt Lamp"/>
    <x v="4"/>
    <x v="21"/>
    <s v="Lamp"/>
    <n v="456"/>
    <n v="228"/>
    <n v="1.49"/>
    <n v="8606.0300000000007"/>
  </r>
  <r>
    <n v="3223"/>
    <x v="15"/>
    <x v="3"/>
    <x v="0"/>
    <n v="402222"/>
    <s v="Lighting - T8 to 4ft 28 Watt Lamp"/>
    <x v="4"/>
    <x v="21"/>
    <s v="Lamp"/>
    <n v="2589"/>
    <n v="1294.5"/>
    <n v="8.48"/>
    <n v="48861.88"/>
  </r>
  <r>
    <n v="3223"/>
    <x v="15"/>
    <x v="3"/>
    <x v="0"/>
    <n v="402222"/>
    <s v="Lighting - T8 to 4ft 28 Watt Lamp"/>
    <x v="4"/>
    <x v="21"/>
    <s v="Lamp"/>
    <n v="31"/>
    <n v="15.5"/>
    <n v="0.1"/>
    <n v="491.46"/>
  </r>
  <r>
    <n v="3223"/>
    <x v="15"/>
    <x v="3"/>
    <x v="0"/>
    <n v="402222"/>
    <s v="Lighting - T8 to 4ft 28 Watt Lamp"/>
    <x v="4"/>
    <x v="21"/>
    <s v="Lamp"/>
    <n v="3000"/>
    <n v="1500"/>
    <n v="8.17"/>
    <n v="28664.06"/>
  </r>
  <r>
    <n v="3223"/>
    <x v="15"/>
    <x v="3"/>
    <x v="0"/>
    <n v="402222"/>
    <s v="Lighting - T8 to 4ft 28 Watt Lamp"/>
    <x v="4"/>
    <x v="21"/>
    <s v="Lamp"/>
    <n v="39"/>
    <n v="19.5"/>
    <n v="0.1"/>
    <n v="375.84"/>
  </r>
  <r>
    <n v="3223"/>
    <x v="15"/>
    <x v="3"/>
    <x v="0"/>
    <n v="402222"/>
    <s v="Lighting - T8 to 4ft 28 Watt Lamp"/>
    <x v="4"/>
    <x v="21"/>
    <s v="Lamp"/>
    <n v="588"/>
    <n v="294"/>
    <n v="1.58"/>
    <n v="5559.26"/>
  </r>
  <r>
    <n v="3223"/>
    <x v="15"/>
    <x v="3"/>
    <x v="0"/>
    <n v="402222"/>
    <s v="Lighting - T8 to 4ft 28 Watt Lamp"/>
    <x v="4"/>
    <x v="21"/>
    <s v="Lamp"/>
    <n v="12"/>
    <n v="6"/>
    <n v="0.03"/>
    <n v="182.25"/>
  </r>
  <r>
    <n v="3223"/>
    <x v="15"/>
    <x v="3"/>
    <x v="0"/>
    <n v="402222"/>
    <s v="Lighting - T8 to 4ft 28 Watt Lamp"/>
    <x v="4"/>
    <x v="21"/>
    <s v="Lamp"/>
    <n v="1284"/>
    <n v="642"/>
    <n v="3.61"/>
    <n v="12373.97"/>
  </r>
  <r>
    <n v="3223"/>
    <x v="15"/>
    <x v="3"/>
    <x v="0"/>
    <n v="402140"/>
    <s v="Lighting - 8 Ft T-8 with Elec. Ballast"/>
    <x v="4"/>
    <x v="22"/>
    <s v="Fixture"/>
    <n v="33"/>
    <n v="297"/>
    <n v="1.18"/>
    <n v="4314.38"/>
  </r>
  <r>
    <n v="3223"/>
    <x v="15"/>
    <x v="3"/>
    <x v="0"/>
    <n v="402140"/>
    <s v="Lighting - 8 Ft T-8 with Elec. Ballast"/>
    <x v="4"/>
    <x v="22"/>
    <s v="Fixture"/>
    <n v="21"/>
    <n v="189"/>
    <n v="0.75"/>
    <n v="2745.52"/>
  </r>
  <r>
    <n v="3223"/>
    <x v="15"/>
    <x v="3"/>
    <x v="0"/>
    <n v="402140"/>
    <s v="Lighting - 8 Ft T-8 with Elec. Ballast"/>
    <x v="4"/>
    <x v="22"/>
    <s v="Fixture"/>
    <n v="48"/>
    <n v="432"/>
    <n v="1.46"/>
    <n v="5030.54"/>
  </r>
  <r>
    <n v="3223"/>
    <x v="15"/>
    <x v="3"/>
    <x v="0"/>
    <n v="402140"/>
    <s v="Lighting - 8 Ft T-8 with Elec. Ballast"/>
    <x v="4"/>
    <x v="22"/>
    <s v="Fixture"/>
    <n v="9"/>
    <n v="81"/>
    <n v="0.32"/>
    <n v="1176.6500000000001"/>
  </r>
  <r>
    <n v="3223"/>
    <x v="15"/>
    <x v="3"/>
    <x v="0"/>
    <n v="402140"/>
    <s v="Lighting - 8 Ft T-8 with Elec. Ballast"/>
    <x v="4"/>
    <x v="22"/>
    <s v="Fixture"/>
    <n v="14"/>
    <n v="126"/>
    <n v="0.47"/>
    <n v="1310.48"/>
  </r>
  <r>
    <n v="3223"/>
    <x v="15"/>
    <x v="3"/>
    <x v="0"/>
    <n v="402140"/>
    <s v="Lighting - 8 Ft T-8 with Elec. Ballast"/>
    <x v="4"/>
    <x v="22"/>
    <s v="Fixture"/>
    <n v="13"/>
    <n v="117"/>
    <n v="0.46"/>
    <n v="2147.13"/>
  </r>
  <r>
    <n v="3223"/>
    <x v="15"/>
    <x v="3"/>
    <x v="0"/>
    <n v="402268"/>
    <s v="Lighting - Linear LED Systems (T12 Basecase)"/>
    <x v="1"/>
    <x v="47"/>
    <s v="linear ft"/>
    <n v="116"/>
    <n v="1392"/>
    <n v="0.34"/>
    <n v="1446"/>
  </r>
  <r>
    <n v="3223"/>
    <x v="15"/>
    <x v="3"/>
    <x v="0"/>
    <n v="402269"/>
    <s v="Lighting - Linear LED Systems (T8 Basecase)"/>
    <x v="1"/>
    <x v="47"/>
    <s v="linear ft"/>
    <n v="46"/>
    <n v="552"/>
    <n v="0.02"/>
    <n v="111.95"/>
  </r>
  <r>
    <n v="3223"/>
    <x v="15"/>
    <x v="3"/>
    <x v="0"/>
    <n v="402269"/>
    <s v="Lighting - Linear LED Systems (T8 Basecase)"/>
    <x v="1"/>
    <x v="47"/>
    <s v="linear ft"/>
    <n v="19"/>
    <n v="228"/>
    <n v="9.4999999999999998E-3"/>
    <n v="51.85"/>
  </r>
  <r>
    <n v="3223"/>
    <x v="15"/>
    <x v="3"/>
    <x v="0"/>
    <n v="402269"/>
    <s v="Lighting - Linear LED Systems (T8 Basecase)"/>
    <x v="1"/>
    <x v="47"/>
    <s v="linear ft"/>
    <n v="19"/>
    <n v="228"/>
    <n v="9.4999999999999998E-3"/>
    <n v="51.39"/>
  </r>
  <r>
    <n v="3223"/>
    <x v="15"/>
    <x v="3"/>
    <x v="0"/>
    <n v="402269"/>
    <s v="Lighting - Linear LED Systems (T8 Basecase)"/>
    <x v="1"/>
    <x v="47"/>
    <s v="linear ft"/>
    <n v="19"/>
    <n v="228"/>
    <n v="9.4999999999999998E-3"/>
    <n v="51.39"/>
  </r>
  <r>
    <n v="3223"/>
    <x v="15"/>
    <x v="3"/>
    <x v="0"/>
    <n v="402269"/>
    <s v="Lighting - Linear LED Systems (T8 Basecase)"/>
    <x v="1"/>
    <x v="47"/>
    <s v="linear ft"/>
    <n v="14"/>
    <n v="168"/>
    <n v="6.9439999999999997E-3"/>
    <n v="38.200000000000003"/>
  </r>
  <r>
    <n v="3223"/>
    <x v="15"/>
    <x v="3"/>
    <x v="0"/>
    <n v="402269"/>
    <s v="Lighting - Linear LED Systems (T8 Basecase)"/>
    <x v="1"/>
    <x v="47"/>
    <s v="linear ft"/>
    <n v="582"/>
    <n v="6984"/>
    <n v="0.26"/>
    <n v="898.84"/>
  </r>
  <r>
    <n v="3223"/>
    <x v="15"/>
    <x v="3"/>
    <x v="0"/>
    <n v="402423"/>
    <s v="LED MR16 7 -10 watt Interior lamp"/>
    <x v="1"/>
    <x v="49"/>
    <s v="Lamp"/>
    <n v="27"/>
    <n v="337.5"/>
    <n v="0.3"/>
    <n v="1571.56"/>
  </r>
  <r>
    <n v="3223"/>
    <x v="15"/>
    <x v="3"/>
    <x v="0"/>
    <n v="402423"/>
    <s v="LED MR16 7 -10 watt Interior lamp"/>
    <x v="1"/>
    <x v="49"/>
    <s v="Lamp"/>
    <n v="60"/>
    <n v="750"/>
    <n v="0.19"/>
    <n v="1441.43"/>
  </r>
  <r>
    <n v="3223"/>
    <x v="15"/>
    <x v="3"/>
    <x v="0"/>
    <n v="402423"/>
    <s v="LED MR16 7 -10 watt Interior lamp"/>
    <x v="1"/>
    <x v="49"/>
    <s v="Lamp"/>
    <n v="80"/>
    <n v="1000"/>
    <n v="0.9"/>
    <n v="4656.47"/>
  </r>
  <r>
    <n v="3223"/>
    <x v="15"/>
    <x v="3"/>
    <x v="0"/>
    <n v="402423"/>
    <s v="LED MR16 7 -10 watt Interior lamp"/>
    <x v="1"/>
    <x v="49"/>
    <s v="Lamp"/>
    <n v="240"/>
    <n v="3000"/>
    <n v="0.77"/>
    <n v="5765.74"/>
  </r>
  <r>
    <n v="3223"/>
    <x v="15"/>
    <x v="3"/>
    <x v="0"/>
    <n v="402423"/>
    <s v="LED MR16 7 -10 watt Interior lamp"/>
    <x v="1"/>
    <x v="49"/>
    <s v="Lamp"/>
    <n v="80"/>
    <n v="1000"/>
    <n v="0.87"/>
    <n v="3584.01"/>
  </r>
  <r>
    <n v="3223"/>
    <x v="15"/>
    <x v="3"/>
    <x v="0"/>
    <n v="402423"/>
    <s v="LED MR16 7 -10 watt Interior lamp"/>
    <x v="1"/>
    <x v="49"/>
    <s v="Lamp"/>
    <n v="22"/>
    <n v="275"/>
    <n v="0.24"/>
    <n v="1280.53"/>
  </r>
  <r>
    <n v="3223"/>
    <x v="15"/>
    <x v="3"/>
    <x v="0"/>
    <n v="402423"/>
    <s v="LED MR16 7 -10 watt Interior lamp"/>
    <x v="1"/>
    <x v="49"/>
    <s v="Lamp"/>
    <n v="10"/>
    <n v="125"/>
    <n v="0.11"/>
    <n v="448"/>
  </r>
  <r>
    <n v="3223"/>
    <x v="15"/>
    <x v="3"/>
    <x v="0"/>
    <n v="402423"/>
    <s v="LED MR16 7 -10 watt Interior lamp"/>
    <x v="1"/>
    <x v="49"/>
    <s v="Lamp"/>
    <n v="10"/>
    <n v="125"/>
    <n v="0.1"/>
    <n v="448"/>
  </r>
  <r>
    <n v="3223"/>
    <x v="15"/>
    <x v="3"/>
    <x v="0"/>
    <n v="402423"/>
    <s v="LED MR16 7 -10 watt Interior lamp"/>
    <x v="1"/>
    <x v="49"/>
    <s v="Lamp"/>
    <n v="50"/>
    <n v="625"/>
    <n v="0.56000000000000005"/>
    <n v="2910.29"/>
  </r>
  <r>
    <n v="3223"/>
    <x v="15"/>
    <x v="3"/>
    <x v="0"/>
    <n v="402423"/>
    <s v="LED MR16 7 -10 watt Interior lamp"/>
    <x v="1"/>
    <x v="49"/>
    <s v="Lamp"/>
    <n v="9"/>
    <n v="112.5"/>
    <n v="0.1"/>
    <n v="523.85"/>
  </r>
  <r>
    <n v="3223"/>
    <x v="15"/>
    <x v="3"/>
    <x v="0"/>
    <n v="402423"/>
    <s v="LED MR16 7 -10 watt Interior lamp"/>
    <x v="1"/>
    <x v="49"/>
    <s v="Lamp"/>
    <n v="9"/>
    <n v="112.5"/>
    <n v="0.09"/>
    <n v="403.2"/>
  </r>
  <r>
    <n v="3223"/>
    <x v="15"/>
    <x v="3"/>
    <x v="0"/>
    <n v="402423"/>
    <s v="LED MR16 7 -10 watt Interior lamp"/>
    <x v="1"/>
    <x v="49"/>
    <s v="Lamp"/>
    <n v="10"/>
    <n v="125"/>
    <n v="0.1"/>
    <n v="448"/>
  </r>
  <r>
    <n v="3223"/>
    <x v="15"/>
    <x v="3"/>
    <x v="0"/>
    <n v="402423"/>
    <s v="LED MR16 7 -10 watt Interior lamp"/>
    <x v="1"/>
    <x v="49"/>
    <s v="Lamp"/>
    <n v="3"/>
    <n v="37.5"/>
    <n v="0.03"/>
    <n v="134.4"/>
  </r>
  <r>
    <n v="3223"/>
    <x v="15"/>
    <x v="3"/>
    <x v="0"/>
    <n v="402423"/>
    <s v="LED MR16 7 -10 watt Interior lamp"/>
    <x v="1"/>
    <x v="49"/>
    <s v="Lamp"/>
    <n v="1"/>
    <n v="12.5"/>
    <n v="0.01"/>
    <n v="44.8"/>
  </r>
  <r>
    <n v="3223"/>
    <x v="15"/>
    <x v="3"/>
    <x v="0"/>
    <n v="402423"/>
    <s v="LED MR16 7 -10 watt Interior lamp"/>
    <x v="1"/>
    <x v="49"/>
    <s v="Lamp"/>
    <n v="1"/>
    <n v="12.5"/>
    <n v="0.01"/>
    <n v="44.8"/>
  </r>
  <r>
    <n v="3223"/>
    <x v="15"/>
    <x v="3"/>
    <x v="0"/>
    <n v="402423"/>
    <s v="LED MR16 7 -10 watt Interior lamp"/>
    <x v="1"/>
    <x v="49"/>
    <s v="Lamp"/>
    <n v="2"/>
    <n v="25"/>
    <n v="0.02"/>
    <n v="89.6"/>
  </r>
  <r>
    <n v="3223"/>
    <x v="15"/>
    <x v="3"/>
    <x v="0"/>
    <n v="402423"/>
    <s v="LED MR16 7 -10 watt Interior lamp"/>
    <x v="1"/>
    <x v="49"/>
    <s v="Lamp"/>
    <n v="10"/>
    <n v="125"/>
    <n v="0.1"/>
    <n v="448"/>
  </r>
  <r>
    <n v="3223"/>
    <x v="15"/>
    <x v="3"/>
    <x v="0"/>
    <n v="402423"/>
    <s v="LED MR16 7 -10 watt Interior lamp"/>
    <x v="1"/>
    <x v="49"/>
    <s v="Lamp"/>
    <n v="10"/>
    <n v="125"/>
    <n v="0.11"/>
    <n v="448"/>
  </r>
  <r>
    <n v="3223"/>
    <x v="15"/>
    <x v="3"/>
    <x v="0"/>
    <n v="402423"/>
    <s v="LED MR16 7 -10 watt Interior lamp"/>
    <x v="1"/>
    <x v="49"/>
    <s v="Lamp"/>
    <n v="7"/>
    <n v="87.5"/>
    <n v="7.0000000000000007E-2"/>
    <n v="313.60000000000002"/>
  </r>
  <r>
    <n v="3223"/>
    <x v="15"/>
    <x v="3"/>
    <x v="0"/>
    <n v="402423"/>
    <s v="LED MR16 7 -10 watt Interior lamp"/>
    <x v="1"/>
    <x v="49"/>
    <s v="Lamp"/>
    <n v="7"/>
    <n v="87.5"/>
    <n v="7.0000000000000007E-2"/>
    <n v="313.60000000000002"/>
  </r>
  <r>
    <n v="3223"/>
    <x v="15"/>
    <x v="3"/>
    <x v="0"/>
    <n v="402423"/>
    <s v="LED MR16 7 -10 watt Interior lamp"/>
    <x v="1"/>
    <x v="49"/>
    <s v="Lamp"/>
    <n v="3"/>
    <n v="37.5"/>
    <n v="0.03"/>
    <n v="134.4"/>
  </r>
  <r>
    <n v="3223"/>
    <x v="15"/>
    <x v="3"/>
    <x v="0"/>
    <n v="402423"/>
    <s v="LED MR16 7 -10 watt Interior lamp"/>
    <x v="1"/>
    <x v="49"/>
    <s v="Lamp"/>
    <n v="41"/>
    <n v="512.5"/>
    <n v="0.45"/>
    <n v="1836.8"/>
  </r>
  <r>
    <n v="3223"/>
    <x v="15"/>
    <x v="3"/>
    <x v="0"/>
    <n v="402423"/>
    <s v="LED MR16 7 -10 watt Interior lamp"/>
    <x v="1"/>
    <x v="49"/>
    <s v="Lamp"/>
    <n v="8"/>
    <n v="100"/>
    <n v="0.08"/>
    <n v="358.4"/>
  </r>
  <r>
    <n v="3223"/>
    <x v="15"/>
    <x v="3"/>
    <x v="0"/>
    <n v="402423"/>
    <s v="LED MR16 7 -10 watt Interior lamp"/>
    <x v="1"/>
    <x v="49"/>
    <s v="Lamp"/>
    <n v="49"/>
    <n v="612.5"/>
    <n v="0.54"/>
    <n v="2195.1999999999998"/>
  </r>
  <r>
    <n v="3223"/>
    <x v="15"/>
    <x v="3"/>
    <x v="0"/>
    <n v="402423"/>
    <s v="LED MR16 7 -10 watt Interior lamp"/>
    <x v="1"/>
    <x v="49"/>
    <s v="Lamp"/>
    <n v="9"/>
    <n v="112.5"/>
    <n v="0.09"/>
    <n v="405.9"/>
  </r>
  <r>
    <n v="3223"/>
    <x v="15"/>
    <x v="3"/>
    <x v="0"/>
    <n v="402423"/>
    <s v="LED MR16 7 -10 watt Interior lamp"/>
    <x v="1"/>
    <x v="49"/>
    <s v="Lamp"/>
    <n v="8"/>
    <n v="100"/>
    <n v="0.09"/>
    <n v="514.14"/>
  </r>
  <r>
    <n v="3223"/>
    <x v="15"/>
    <x v="3"/>
    <x v="0"/>
    <n v="402423"/>
    <s v="LED MR16 7 -10 watt Interior lamp"/>
    <x v="1"/>
    <x v="49"/>
    <s v="Lamp"/>
    <n v="36"/>
    <n v="450"/>
    <n v="0.46"/>
    <n v="2513.4499999999998"/>
  </r>
  <r>
    <n v="3223"/>
    <x v="15"/>
    <x v="3"/>
    <x v="0"/>
    <n v="402423"/>
    <s v="LED MR16 7 -10 watt Interior lamp"/>
    <x v="1"/>
    <x v="49"/>
    <s v="Lamp"/>
    <n v="37"/>
    <n v="462.5"/>
    <n v="0.47"/>
    <n v="2640.33"/>
  </r>
  <r>
    <n v="3223"/>
    <x v="15"/>
    <x v="3"/>
    <x v="0"/>
    <n v="402423"/>
    <s v="LED MR16 7 -10 watt Interior lamp"/>
    <x v="1"/>
    <x v="49"/>
    <s v="Lamp"/>
    <n v="2"/>
    <n v="25"/>
    <n v="0.02"/>
    <n v="116.41"/>
  </r>
  <r>
    <n v="3223"/>
    <x v="15"/>
    <x v="3"/>
    <x v="0"/>
    <n v="402423"/>
    <s v="LED MR16 7 -10 watt Interior lamp"/>
    <x v="1"/>
    <x v="49"/>
    <s v="Lamp"/>
    <n v="14"/>
    <n v="175"/>
    <n v="0.14000000000000001"/>
    <n v="631.41"/>
  </r>
  <r>
    <n v="3223"/>
    <x v="15"/>
    <x v="3"/>
    <x v="0"/>
    <n v="402423"/>
    <s v="LED MR16 7 -10 watt Interior lamp"/>
    <x v="1"/>
    <x v="49"/>
    <s v="Lamp"/>
    <n v="25"/>
    <n v="312.5"/>
    <n v="0.25"/>
    <n v="1127.52"/>
  </r>
  <r>
    <n v="3223"/>
    <x v="15"/>
    <x v="3"/>
    <x v="0"/>
    <n v="402423"/>
    <s v="LED MR16 7 -10 watt Interior lamp"/>
    <x v="1"/>
    <x v="49"/>
    <s v="Lamp"/>
    <n v="47"/>
    <n v="587.5"/>
    <n v="0.54"/>
    <n v="3020.62"/>
  </r>
  <r>
    <n v="3223"/>
    <x v="15"/>
    <x v="3"/>
    <x v="0"/>
    <n v="402423"/>
    <s v="LED MR16 7 -10 watt Interior lamp"/>
    <x v="1"/>
    <x v="49"/>
    <s v="Lamp"/>
    <n v="18"/>
    <n v="225"/>
    <n v="0.2"/>
    <n v="1156.83"/>
  </r>
  <r>
    <n v="3223"/>
    <x v="15"/>
    <x v="3"/>
    <x v="0"/>
    <n v="402423"/>
    <s v="LED MR16 7 -10 watt Interior lamp"/>
    <x v="1"/>
    <x v="49"/>
    <s v="Lamp"/>
    <n v="1"/>
    <n v="12.5"/>
    <n v="0.01"/>
    <n v="64.260000000000005"/>
  </r>
  <r>
    <n v="3223"/>
    <x v="15"/>
    <x v="3"/>
    <x v="0"/>
    <n v="402423"/>
    <s v="LED MR16 7 -10 watt Interior lamp"/>
    <x v="1"/>
    <x v="49"/>
    <s v="Lamp"/>
    <n v="30"/>
    <n v="375"/>
    <n v="0.34"/>
    <n v="1746.17"/>
  </r>
  <r>
    <n v="3223"/>
    <x v="15"/>
    <x v="3"/>
    <x v="0"/>
    <n v="402423"/>
    <s v="LED MR16 7 -10 watt Interior lamp"/>
    <x v="1"/>
    <x v="49"/>
    <s v="Lamp"/>
    <n v="43"/>
    <n v="537.5"/>
    <n v="0.44"/>
    <n v="1939.33"/>
  </r>
  <r>
    <n v="3223"/>
    <x v="15"/>
    <x v="3"/>
    <x v="0"/>
    <n v="402423"/>
    <s v="LED MR16 7 -10 watt Interior lamp"/>
    <x v="1"/>
    <x v="49"/>
    <s v="Lamp"/>
    <n v="23"/>
    <n v="287.5"/>
    <n v="0.27"/>
    <n v="1530.04"/>
  </r>
  <r>
    <n v="3223"/>
    <x v="15"/>
    <x v="3"/>
    <x v="0"/>
    <n v="402423"/>
    <s v="LED MR16 7 -10 watt Interior lamp"/>
    <x v="1"/>
    <x v="49"/>
    <s v="Lamp"/>
    <n v="18"/>
    <n v="225"/>
    <n v="0.18"/>
    <n v="811.81"/>
  </r>
  <r>
    <n v="3223"/>
    <x v="15"/>
    <x v="3"/>
    <x v="0"/>
    <n v="402423"/>
    <s v="LED MR16 7 -10 watt Interior lamp"/>
    <x v="1"/>
    <x v="49"/>
    <s v="Lamp"/>
    <n v="20"/>
    <n v="250"/>
    <n v="0.21"/>
    <n v="896"/>
  </r>
  <r>
    <n v="3223"/>
    <x v="15"/>
    <x v="3"/>
    <x v="0"/>
    <n v="402423"/>
    <s v="LED MR16 7 -10 watt Interior lamp"/>
    <x v="1"/>
    <x v="49"/>
    <s v="Lamp"/>
    <n v="156"/>
    <n v="1950"/>
    <n v="1.71"/>
    <n v="6988.81"/>
  </r>
  <r>
    <n v="3223"/>
    <x v="15"/>
    <x v="3"/>
    <x v="0"/>
    <n v="402423"/>
    <s v="LED MR16 7 -10 watt Interior lamp"/>
    <x v="1"/>
    <x v="49"/>
    <s v="Lamp"/>
    <n v="6"/>
    <n v="75"/>
    <n v="7.0000000000000007E-2"/>
    <n v="418.9"/>
  </r>
  <r>
    <n v="3223"/>
    <x v="15"/>
    <x v="3"/>
    <x v="0"/>
    <n v="402423"/>
    <s v="LED MR16 7 -10 watt Interior lamp"/>
    <x v="1"/>
    <x v="49"/>
    <s v="Lamp"/>
    <n v="13"/>
    <n v="162.5"/>
    <n v="0.16"/>
    <n v="899.53"/>
  </r>
  <r>
    <n v="3223"/>
    <x v="15"/>
    <x v="3"/>
    <x v="0"/>
    <n v="402423"/>
    <s v="LED MR16 7 -10 watt Interior lamp"/>
    <x v="1"/>
    <x v="49"/>
    <s v="Lamp"/>
    <n v="14"/>
    <n v="175"/>
    <n v="0.16"/>
    <n v="899.76"/>
  </r>
  <r>
    <n v="3223"/>
    <x v="15"/>
    <x v="3"/>
    <x v="0"/>
    <n v="402422"/>
    <s v="LED MR16 Up to 6 watt Interior LED Integral Lamp"/>
    <x v="1"/>
    <x v="49"/>
    <s v="Lamp"/>
    <n v="30"/>
    <n v="150"/>
    <n v="0.23"/>
    <n v="1014.76"/>
  </r>
  <r>
    <n v="3223"/>
    <x v="15"/>
    <x v="3"/>
    <x v="0"/>
    <n v="402422"/>
    <s v="LED MR16 Up to 6 watt Interior LED Integral Lamp"/>
    <x v="1"/>
    <x v="49"/>
    <s v="Lamp"/>
    <n v="154"/>
    <n v="770"/>
    <n v="1.26"/>
    <n v="5174.41"/>
  </r>
  <r>
    <n v="3223"/>
    <x v="15"/>
    <x v="3"/>
    <x v="0"/>
    <n v="402422"/>
    <s v="LED MR16 Up to 6 watt Interior LED Integral Lamp"/>
    <x v="1"/>
    <x v="49"/>
    <s v="Lamp"/>
    <n v="8"/>
    <n v="40"/>
    <n v="0.06"/>
    <n v="270.60000000000002"/>
  </r>
  <r>
    <n v="3223"/>
    <x v="15"/>
    <x v="3"/>
    <x v="0"/>
    <n v="402422"/>
    <s v="LED MR16 Up to 6 watt Interior LED Integral Lamp"/>
    <x v="1"/>
    <x v="49"/>
    <s v="Lamp"/>
    <n v="28"/>
    <n v="140"/>
    <n v="0.23"/>
    <n v="1222.32"/>
  </r>
  <r>
    <n v="3223"/>
    <x v="15"/>
    <x v="3"/>
    <x v="0"/>
    <n v="402422"/>
    <s v="LED MR16 Up to 6 watt Interior LED Integral Lamp"/>
    <x v="1"/>
    <x v="49"/>
    <s v="Lamp"/>
    <n v="102"/>
    <n v="510"/>
    <n v="0.86"/>
    <n v="4452.75"/>
  </r>
  <r>
    <n v="3223"/>
    <x v="15"/>
    <x v="3"/>
    <x v="0"/>
    <n v="402422"/>
    <s v="LED MR16 Up to 6 watt Interior LED Integral Lamp"/>
    <x v="1"/>
    <x v="49"/>
    <s v="Lamp"/>
    <n v="130"/>
    <n v="650"/>
    <n v="1.1000000000000001"/>
    <n v="5675.08"/>
  </r>
  <r>
    <n v="3223"/>
    <x v="15"/>
    <x v="3"/>
    <x v="0"/>
    <n v="402422"/>
    <s v="LED MR16 Up to 6 watt Interior LED Integral Lamp"/>
    <x v="1"/>
    <x v="49"/>
    <s v="Lamp"/>
    <n v="43"/>
    <n v="215"/>
    <n v="0.36"/>
    <n v="1877.14"/>
  </r>
  <r>
    <n v="3223"/>
    <x v="15"/>
    <x v="3"/>
    <x v="0"/>
    <n v="402422"/>
    <s v="LED MR16 Up to 6 watt Interior LED Integral Lamp"/>
    <x v="1"/>
    <x v="49"/>
    <s v="Lamp"/>
    <n v="12"/>
    <n v="60"/>
    <n v="0.1"/>
    <n v="578.41"/>
  </r>
  <r>
    <n v="3223"/>
    <x v="15"/>
    <x v="3"/>
    <x v="0"/>
    <n v="402422"/>
    <s v="LED MR16 Up to 6 watt Interior LED Integral Lamp"/>
    <x v="1"/>
    <x v="49"/>
    <s v="Lamp"/>
    <n v="5"/>
    <n v="25"/>
    <n v="0.04"/>
    <n v="168"/>
  </r>
  <r>
    <n v="3223"/>
    <x v="15"/>
    <x v="3"/>
    <x v="0"/>
    <n v="402422"/>
    <s v="LED MR16 Up to 6 watt Interior LED Integral Lamp"/>
    <x v="1"/>
    <x v="49"/>
    <s v="Lamp"/>
    <n v="30"/>
    <n v="150"/>
    <n v="0.25"/>
    <n v="1309.6300000000001"/>
  </r>
  <r>
    <n v="3223"/>
    <x v="15"/>
    <x v="3"/>
    <x v="0"/>
    <n v="402422"/>
    <s v="LED MR16 Up to 6 watt Interior LED Integral Lamp"/>
    <x v="1"/>
    <x v="49"/>
    <s v="Lamp"/>
    <n v="98"/>
    <n v="490"/>
    <n v="0.23"/>
    <n v="1765.76"/>
  </r>
  <r>
    <n v="3223"/>
    <x v="15"/>
    <x v="3"/>
    <x v="0"/>
    <n v="402422"/>
    <s v="LED MR16 Up to 6 watt Interior LED Integral Lamp"/>
    <x v="1"/>
    <x v="49"/>
    <s v="Lamp"/>
    <n v="23"/>
    <n v="115"/>
    <n v="0.19"/>
    <n v="1004.05"/>
  </r>
  <r>
    <n v="3223"/>
    <x v="15"/>
    <x v="3"/>
    <x v="0"/>
    <n v="402422"/>
    <s v="LED MR16 Up to 6 watt Interior LED Integral Lamp"/>
    <x v="1"/>
    <x v="49"/>
    <s v="Lamp"/>
    <n v="6"/>
    <n v="30"/>
    <n v="0.05"/>
    <n v="289.2"/>
  </r>
  <r>
    <n v="3223"/>
    <x v="15"/>
    <x v="3"/>
    <x v="0"/>
    <n v="402422"/>
    <s v="LED MR16 Up to 6 watt Interior LED Integral Lamp"/>
    <x v="1"/>
    <x v="49"/>
    <s v="Lamp"/>
    <n v="31"/>
    <n v="155"/>
    <n v="0.26"/>
    <n v="1494.24"/>
  </r>
  <r>
    <n v="3223"/>
    <x v="15"/>
    <x v="3"/>
    <x v="0"/>
    <n v="402422"/>
    <s v="LED MR16 Up to 6 watt Interior LED Integral Lamp"/>
    <x v="1"/>
    <x v="49"/>
    <s v="Lamp"/>
    <n v="79"/>
    <n v="395"/>
    <n v="0.61"/>
    <n v="2672.22"/>
  </r>
  <r>
    <n v="3223"/>
    <x v="15"/>
    <x v="3"/>
    <x v="0"/>
    <n v="402422"/>
    <s v="LED MR16 Up to 6 watt Interior LED Integral Lamp"/>
    <x v="1"/>
    <x v="49"/>
    <s v="Lamp"/>
    <n v="12"/>
    <n v="60"/>
    <n v="0.1"/>
    <n v="523.85"/>
  </r>
  <r>
    <n v="3223"/>
    <x v="15"/>
    <x v="3"/>
    <x v="0"/>
    <n v="402422"/>
    <s v="LED MR16 Up to 6 watt Interior LED Integral Lamp"/>
    <x v="1"/>
    <x v="49"/>
    <s v="Lamp"/>
    <n v="8"/>
    <n v="40"/>
    <n v="0.06"/>
    <n v="349.23"/>
  </r>
  <r>
    <n v="3223"/>
    <x v="15"/>
    <x v="3"/>
    <x v="0"/>
    <n v="402422"/>
    <s v="LED MR16 Up to 6 watt Interior LED Integral Lamp"/>
    <x v="1"/>
    <x v="49"/>
    <s v="Lamp"/>
    <n v="16"/>
    <n v="80"/>
    <n v="0.13"/>
    <n v="692.23"/>
  </r>
  <r>
    <n v="3223"/>
    <x v="15"/>
    <x v="3"/>
    <x v="0"/>
    <n v="402422"/>
    <s v="LED MR16 Up to 6 watt Interior LED Integral Lamp"/>
    <x v="1"/>
    <x v="49"/>
    <s v="Lamp"/>
    <n v="718"/>
    <n v="3590"/>
    <n v="6.23"/>
    <n v="19021.150000000001"/>
  </r>
  <r>
    <n v="3223"/>
    <x v="15"/>
    <x v="3"/>
    <x v="0"/>
    <n v="402424"/>
    <s v="LED Integral PAR-20 lamp Up to 10 watt Interior"/>
    <x v="1"/>
    <x v="50"/>
    <s v="Lamp"/>
    <n v="7"/>
    <n v="87.5"/>
    <n v="0.13"/>
    <n v="697.93"/>
  </r>
  <r>
    <n v="3223"/>
    <x v="15"/>
    <x v="3"/>
    <x v="0"/>
    <n v="402424"/>
    <s v="LED Integral PAR-20 lamp Up to 10 watt Interior"/>
    <x v="1"/>
    <x v="50"/>
    <s v="Lamp"/>
    <n v="78"/>
    <n v="975"/>
    <n v="1.46"/>
    <n v="5985.79"/>
  </r>
  <r>
    <n v="3223"/>
    <x v="15"/>
    <x v="3"/>
    <x v="0"/>
    <n v="402424"/>
    <s v="LED Integral PAR-20 lamp Up to 10 watt Interior"/>
    <x v="1"/>
    <x v="50"/>
    <s v="Lamp"/>
    <n v="7"/>
    <n v="87.5"/>
    <n v="0.13"/>
    <n v="697.93"/>
  </r>
  <r>
    <n v="3223"/>
    <x v="15"/>
    <x v="3"/>
    <x v="0"/>
    <n v="402424"/>
    <s v="LED Integral PAR-20 lamp Up to 10 watt Interior"/>
    <x v="1"/>
    <x v="50"/>
    <s v="Lamp"/>
    <n v="6"/>
    <n v="75"/>
    <n v="0.11"/>
    <n v="350.7"/>
  </r>
  <r>
    <n v="3223"/>
    <x v="15"/>
    <x v="3"/>
    <x v="0"/>
    <n v="402424"/>
    <s v="LED Integral PAR-20 lamp Up to 10 watt Interior"/>
    <x v="1"/>
    <x v="50"/>
    <s v="Lamp"/>
    <n v="31"/>
    <n v="387.5"/>
    <n v="0.45"/>
    <n v="2784.18"/>
  </r>
  <r>
    <n v="3223"/>
    <x v="15"/>
    <x v="3"/>
    <x v="0"/>
    <n v="402424"/>
    <s v="LED Integral PAR-20 lamp Up to 10 watt Interior"/>
    <x v="1"/>
    <x v="50"/>
    <s v="Lamp"/>
    <n v="18"/>
    <n v="225"/>
    <n v="0.39"/>
    <n v="2180.9699999999998"/>
  </r>
  <r>
    <n v="3223"/>
    <x v="15"/>
    <x v="3"/>
    <x v="0"/>
    <n v="402424"/>
    <s v="LED Integral PAR-20 lamp Up to 10 watt Interior"/>
    <x v="1"/>
    <x v="50"/>
    <s v="Lamp"/>
    <n v="38"/>
    <n v="475"/>
    <n v="0.51"/>
    <n v="3281.6"/>
  </r>
  <r>
    <n v="3223"/>
    <x v="15"/>
    <x v="3"/>
    <x v="0"/>
    <n v="402424"/>
    <s v="LED Integral PAR-20 lamp Up to 10 watt Interior"/>
    <x v="1"/>
    <x v="50"/>
    <s v="Lamp"/>
    <n v="130"/>
    <n v="1625"/>
    <n v="2.52"/>
    <n v="12961.6"/>
  </r>
  <r>
    <n v="3223"/>
    <x v="15"/>
    <x v="3"/>
    <x v="0"/>
    <n v="402424"/>
    <s v="LED Integral PAR-20 lamp Up to 10 watt Interior"/>
    <x v="1"/>
    <x v="50"/>
    <s v="Lamp"/>
    <n v="329"/>
    <n v="4112.5"/>
    <n v="1.82"/>
    <n v="13539.05"/>
  </r>
  <r>
    <n v="3223"/>
    <x v="15"/>
    <x v="3"/>
    <x v="0"/>
    <n v="402424"/>
    <s v="LED Integral PAR-20 lamp Up to 10 watt Interior"/>
    <x v="1"/>
    <x v="50"/>
    <s v="Lamp"/>
    <n v="12"/>
    <n v="150"/>
    <n v="0.23"/>
    <n v="1196.45"/>
  </r>
  <r>
    <n v="3223"/>
    <x v="15"/>
    <x v="3"/>
    <x v="0"/>
    <n v="402424"/>
    <s v="LED Integral PAR-20 lamp Up to 10 watt Interior"/>
    <x v="1"/>
    <x v="50"/>
    <s v="Lamp"/>
    <n v="14"/>
    <n v="175"/>
    <n v="0.31"/>
    <n v="1711.32"/>
  </r>
  <r>
    <n v="3223"/>
    <x v="15"/>
    <x v="3"/>
    <x v="0"/>
    <n v="402424"/>
    <s v="LED Integral PAR-20 lamp Up to 10 watt Interior"/>
    <x v="1"/>
    <x v="50"/>
    <s v="Lamp"/>
    <n v="72"/>
    <n v="900"/>
    <n v="1.42"/>
    <n v="7926.46"/>
  </r>
  <r>
    <n v="3223"/>
    <x v="15"/>
    <x v="3"/>
    <x v="0"/>
    <n v="402424"/>
    <s v="LED Integral PAR-20 lamp Up to 10 watt Interior"/>
    <x v="1"/>
    <x v="50"/>
    <s v="Lamp"/>
    <n v="18"/>
    <n v="225"/>
    <n v="0.34"/>
    <n v="1794.68"/>
  </r>
  <r>
    <n v="3223"/>
    <x v="15"/>
    <x v="3"/>
    <x v="0"/>
    <n v="402424"/>
    <s v="LED Integral PAR-20 lamp Up to 10 watt Interior"/>
    <x v="1"/>
    <x v="50"/>
    <s v="Lamp"/>
    <n v="57"/>
    <n v="712.5"/>
    <n v="1.1499999999999999"/>
    <n v="6495.29"/>
  </r>
  <r>
    <n v="3223"/>
    <x v="15"/>
    <x v="3"/>
    <x v="0"/>
    <n v="402424"/>
    <s v="LED Integral PAR-20 lamp Up to 10 watt Interior"/>
    <x v="1"/>
    <x v="50"/>
    <s v="Lamp"/>
    <n v="26"/>
    <n v="325"/>
    <n v="0.51"/>
    <n v="1573.15"/>
  </r>
  <r>
    <n v="3223"/>
    <x v="15"/>
    <x v="3"/>
    <x v="0"/>
    <n v="402426"/>
    <s v="LED Integral PAR30 lamp 16-21watt"/>
    <x v="1"/>
    <x v="50"/>
    <s v="Lamp"/>
    <n v="330"/>
    <n v="5775"/>
    <n v="10.82"/>
    <n v="44169.599999999999"/>
  </r>
  <r>
    <n v="3223"/>
    <x v="15"/>
    <x v="3"/>
    <x v="0"/>
    <n v="402426"/>
    <s v="LED Integral PAR30 lamp 16-21watt"/>
    <x v="1"/>
    <x v="50"/>
    <s v="Lamp"/>
    <n v="62"/>
    <n v="1085"/>
    <n v="2.13"/>
    <n v="11904.77"/>
  </r>
  <r>
    <n v="3223"/>
    <x v="15"/>
    <x v="3"/>
    <x v="0"/>
    <n v="402426"/>
    <s v="LED Integral PAR30 lamp 16-21watt"/>
    <x v="1"/>
    <x v="50"/>
    <s v="Lamp"/>
    <n v="50"/>
    <n v="875"/>
    <n v="1.69"/>
    <n v="8694.9599999999991"/>
  </r>
  <r>
    <n v="3223"/>
    <x v="15"/>
    <x v="3"/>
    <x v="0"/>
    <n v="402426"/>
    <s v="LED Integral PAR30 lamp 16-21watt"/>
    <x v="1"/>
    <x v="50"/>
    <s v="Lamp"/>
    <n v="5"/>
    <n v="87.5"/>
    <n v="0.16"/>
    <n v="869.49"/>
  </r>
  <r>
    <n v="3223"/>
    <x v="15"/>
    <x v="3"/>
    <x v="0"/>
    <n v="402426"/>
    <s v="LED Integral PAR30 lamp 16-21watt"/>
    <x v="1"/>
    <x v="50"/>
    <s v="Lamp"/>
    <n v="15"/>
    <n v="262.5"/>
    <n v="0.56000000000000005"/>
    <n v="3100.94"/>
  </r>
  <r>
    <n v="3223"/>
    <x v="15"/>
    <x v="3"/>
    <x v="0"/>
    <n v="402426"/>
    <s v="LED Integral PAR30 lamp 16-21watt"/>
    <x v="1"/>
    <x v="50"/>
    <s v="Lamp"/>
    <n v="9"/>
    <n v="157.5"/>
    <n v="0.27"/>
    <n v="1212.71"/>
  </r>
  <r>
    <n v="3223"/>
    <x v="15"/>
    <x v="3"/>
    <x v="0"/>
    <n v="402426"/>
    <s v="LED Integral PAR30 lamp 16-21watt"/>
    <x v="1"/>
    <x v="50"/>
    <s v="Lamp"/>
    <n v="70"/>
    <n v="1225"/>
    <n v="2.41"/>
    <n v="7387.19"/>
  </r>
  <r>
    <n v="3223"/>
    <x v="15"/>
    <x v="3"/>
    <x v="0"/>
    <n v="402425"/>
    <s v="LED Integral PAR-30 lamp Up to 15 watt Interior"/>
    <x v="1"/>
    <x v="50"/>
    <s v="Lamp"/>
    <n v="5"/>
    <n v="37.5"/>
    <n v="0.05"/>
    <n v="252.64"/>
  </r>
  <r>
    <n v="3223"/>
    <x v="15"/>
    <x v="3"/>
    <x v="0"/>
    <n v="402425"/>
    <s v="LED Integral PAR-30 lamp Up to 15 watt Interior"/>
    <x v="1"/>
    <x v="50"/>
    <s v="Lamp"/>
    <n v="4"/>
    <n v="30"/>
    <n v="0.04"/>
    <n v="202.11"/>
  </r>
  <r>
    <n v="3223"/>
    <x v="15"/>
    <x v="3"/>
    <x v="0"/>
    <n v="402425"/>
    <s v="LED Integral PAR-30 lamp Up to 15 watt Interior"/>
    <x v="1"/>
    <x v="50"/>
    <s v="Lamp"/>
    <n v="1"/>
    <n v="7.5"/>
    <n v="0.01"/>
    <n v="65.209999999999994"/>
  </r>
  <r>
    <n v="3223"/>
    <x v="15"/>
    <x v="3"/>
    <x v="0"/>
    <n v="402425"/>
    <s v="LED Integral PAR-30 lamp Up to 15 watt Interior"/>
    <x v="1"/>
    <x v="50"/>
    <s v="Lamp"/>
    <n v="360"/>
    <n v="2700"/>
    <n v="4.5999999999999996"/>
    <n v="25694.3"/>
  </r>
  <r>
    <n v="3223"/>
    <x v="15"/>
    <x v="3"/>
    <x v="0"/>
    <n v="402425"/>
    <s v="LED Integral PAR-30 lamp Up to 15 watt Interior"/>
    <x v="1"/>
    <x v="50"/>
    <s v="Lamp"/>
    <n v="35"/>
    <n v="262.5"/>
    <n v="0.3"/>
    <n v="1976.89"/>
  </r>
  <r>
    <n v="3223"/>
    <x v="15"/>
    <x v="3"/>
    <x v="0"/>
    <n v="402425"/>
    <s v="LED Integral PAR-30 lamp Up to 15 watt Interior"/>
    <x v="1"/>
    <x v="50"/>
    <s v="Lamp"/>
    <n v="132"/>
    <n v="990"/>
    <n v="1.69"/>
    <n v="9257.3700000000008"/>
  </r>
  <r>
    <n v="3223"/>
    <x v="15"/>
    <x v="3"/>
    <x v="0"/>
    <n v="402425"/>
    <s v="LED Integral PAR-30 lamp Up to 15 watt Interior"/>
    <x v="1"/>
    <x v="50"/>
    <s v="Lamp"/>
    <n v="49"/>
    <n v="367.5"/>
    <n v="0.62"/>
    <n v="3195.39"/>
  </r>
  <r>
    <n v="3223"/>
    <x v="15"/>
    <x v="3"/>
    <x v="0"/>
    <n v="402425"/>
    <s v="LED Integral PAR-30 lamp Up to 15 watt Interior"/>
    <x v="1"/>
    <x v="50"/>
    <s v="Lamp"/>
    <n v="102"/>
    <n v="765"/>
    <n v="1.29"/>
    <n v="6651.64"/>
  </r>
  <r>
    <n v="3223"/>
    <x v="15"/>
    <x v="3"/>
    <x v="0"/>
    <n v="402425"/>
    <s v="LED Integral PAR-30 lamp Up to 15 watt Interior"/>
    <x v="1"/>
    <x v="50"/>
    <s v="Lamp"/>
    <n v="35"/>
    <n v="262.5"/>
    <n v="0.43"/>
    <n v="1756.74"/>
  </r>
  <r>
    <n v="3223"/>
    <x v="15"/>
    <x v="3"/>
    <x v="0"/>
    <n v="402425"/>
    <s v="LED Integral PAR-30 lamp Up to 15 watt Interior"/>
    <x v="1"/>
    <x v="50"/>
    <s v="Lamp"/>
    <n v="31"/>
    <n v="232.5"/>
    <n v="0.38"/>
    <n v="1555.97"/>
  </r>
  <r>
    <n v="3223"/>
    <x v="15"/>
    <x v="3"/>
    <x v="0"/>
    <n v="402425"/>
    <s v="LED Integral PAR-30 lamp Up to 15 watt Interior"/>
    <x v="1"/>
    <x v="50"/>
    <s v="Lamp"/>
    <n v="10"/>
    <n v="75"/>
    <n v="0.12"/>
    <n v="652.12"/>
  </r>
  <r>
    <n v="3223"/>
    <x v="15"/>
    <x v="3"/>
    <x v="0"/>
    <n v="402425"/>
    <s v="LED Integral PAR-30 lamp Up to 15 watt Interior"/>
    <x v="1"/>
    <x v="50"/>
    <s v="Lamp"/>
    <n v="2"/>
    <n v="15"/>
    <n v="0.02"/>
    <n v="130.41999999999999"/>
  </r>
  <r>
    <n v="3223"/>
    <x v="15"/>
    <x v="3"/>
    <x v="0"/>
    <n v="402425"/>
    <s v="LED Integral PAR-30 lamp Up to 15 watt Interior"/>
    <x v="1"/>
    <x v="50"/>
    <s v="Lamp"/>
    <n v="355"/>
    <n v="2662.5"/>
    <n v="4.12"/>
    <n v="17938"/>
  </r>
  <r>
    <n v="3223"/>
    <x v="15"/>
    <x v="3"/>
    <x v="0"/>
    <n v="402425"/>
    <s v="LED Integral PAR-30 lamp Up to 15 watt Interior"/>
    <x v="1"/>
    <x v="50"/>
    <s v="Lamp"/>
    <n v="4"/>
    <n v="30"/>
    <n v="0.05"/>
    <n v="260.83999999999997"/>
  </r>
  <r>
    <n v="3223"/>
    <x v="15"/>
    <x v="3"/>
    <x v="0"/>
    <n v="402425"/>
    <s v="LED Integral PAR-30 lamp Up to 15 watt Interior"/>
    <x v="1"/>
    <x v="50"/>
    <s v="Lamp"/>
    <n v="4"/>
    <n v="30"/>
    <n v="0.05"/>
    <n v="288.01"/>
  </r>
  <r>
    <n v="3223"/>
    <x v="15"/>
    <x v="3"/>
    <x v="0"/>
    <n v="402425"/>
    <s v="LED Integral PAR-30 lamp Up to 15 watt Interior"/>
    <x v="1"/>
    <x v="50"/>
    <s v="Lamp"/>
    <n v="82"/>
    <n v="615"/>
    <n v="1.05"/>
    <n v="5904.38"/>
  </r>
  <r>
    <n v="3223"/>
    <x v="15"/>
    <x v="3"/>
    <x v="0"/>
    <n v="402425"/>
    <s v="LED Integral PAR-30 lamp Up to 15 watt Interior"/>
    <x v="1"/>
    <x v="50"/>
    <s v="Lamp"/>
    <n v="32"/>
    <n v="240"/>
    <n v="0.4"/>
    <n v="1606.16"/>
  </r>
  <r>
    <n v="3223"/>
    <x v="15"/>
    <x v="3"/>
    <x v="0"/>
    <n v="402425"/>
    <s v="LED Integral PAR-30 lamp Up to 15 watt Interior"/>
    <x v="1"/>
    <x v="50"/>
    <s v="Lamp"/>
    <n v="79"/>
    <n v="592.5"/>
    <n v="1"/>
    <n v="5151.76"/>
  </r>
  <r>
    <n v="3223"/>
    <x v="15"/>
    <x v="3"/>
    <x v="0"/>
    <n v="402425"/>
    <s v="LED Integral PAR-30 lamp Up to 15 watt Interior"/>
    <x v="1"/>
    <x v="50"/>
    <s v="Lamp"/>
    <n v="27"/>
    <n v="202.5"/>
    <n v="0.34"/>
    <n v="1760.73"/>
  </r>
  <r>
    <n v="3223"/>
    <x v="15"/>
    <x v="3"/>
    <x v="0"/>
    <n v="402425"/>
    <s v="LED Integral PAR-30 lamp Up to 15 watt Interior"/>
    <x v="1"/>
    <x v="50"/>
    <s v="Lamp"/>
    <n v="141"/>
    <n v="1057.5"/>
    <n v="1.8"/>
    <n v="10063.6"/>
  </r>
  <r>
    <n v="3223"/>
    <x v="15"/>
    <x v="3"/>
    <x v="0"/>
    <n v="402425"/>
    <s v="LED Integral PAR-30 lamp Up to 15 watt Interior"/>
    <x v="1"/>
    <x v="50"/>
    <s v="Lamp"/>
    <n v="32"/>
    <n v="240"/>
    <n v="0.37"/>
    <n v="1616.94"/>
  </r>
  <r>
    <n v="3223"/>
    <x v="15"/>
    <x v="3"/>
    <x v="0"/>
    <n v="402425"/>
    <s v="LED Integral PAR-30 lamp Up to 15 watt Interior"/>
    <x v="1"/>
    <x v="50"/>
    <s v="Lamp"/>
    <n v="144"/>
    <n v="1080"/>
    <n v="0.52"/>
    <n v="3875.86"/>
  </r>
  <r>
    <n v="3223"/>
    <x v="15"/>
    <x v="3"/>
    <x v="0"/>
    <n v="402425"/>
    <s v="LED Integral PAR-30 lamp Up to 15 watt Interior"/>
    <x v="1"/>
    <x v="50"/>
    <s v="Lamp"/>
    <n v="4"/>
    <n v="30"/>
    <n v="0.04"/>
    <n v="202.11"/>
  </r>
  <r>
    <n v="3223"/>
    <x v="15"/>
    <x v="3"/>
    <x v="0"/>
    <n v="402425"/>
    <s v="LED Integral PAR-30 lamp Up to 15 watt Interior"/>
    <x v="1"/>
    <x v="50"/>
    <s v="Lamp"/>
    <n v="4"/>
    <n v="30"/>
    <n v="0.05"/>
    <n v="260.83999999999997"/>
  </r>
  <r>
    <n v="3223"/>
    <x v="15"/>
    <x v="3"/>
    <x v="0"/>
    <n v="402425"/>
    <s v="LED Integral PAR-30 lamp Up to 15 watt Interior"/>
    <x v="1"/>
    <x v="50"/>
    <s v="Lamp"/>
    <n v="42"/>
    <n v="315"/>
    <n v="0.53"/>
    <n v="2738.91"/>
  </r>
  <r>
    <n v="3223"/>
    <x v="15"/>
    <x v="3"/>
    <x v="0"/>
    <n v="402425"/>
    <s v="LED Integral PAR-30 lamp Up to 15 watt Interior"/>
    <x v="1"/>
    <x v="50"/>
    <s v="Lamp"/>
    <n v="65"/>
    <n v="487.5"/>
    <n v="0.75"/>
    <n v="3284.42"/>
  </r>
  <r>
    <n v="3223"/>
    <x v="15"/>
    <x v="3"/>
    <x v="0"/>
    <n v="402425"/>
    <s v="LED Integral PAR-30 lamp Up to 15 watt Interior"/>
    <x v="1"/>
    <x v="50"/>
    <s v="Lamp"/>
    <n v="23"/>
    <n v="172.5"/>
    <n v="0.26"/>
    <n v="1162.18"/>
  </r>
  <r>
    <n v="3223"/>
    <x v="15"/>
    <x v="3"/>
    <x v="0"/>
    <n v="402425"/>
    <s v="LED Integral PAR-30 lamp Up to 15 watt Interior"/>
    <x v="1"/>
    <x v="50"/>
    <s v="Lamp"/>
    <n v="516"/>
    <n v="3870"/>
    <n v="6.65"/>
    <n v="37154.410000000003"/>
  </r>
  <r>
    <n v="3223"/>
    <x v="15"/>
    <x v="3"/>
    <x v="0"/>
    <n v="402425"/>
    <s v="LED Integral PAR-30 lamp Up to 15 watt Interior"/>
    <x v="1"/>
    <x v="50"/>
    <s v="Lamp"/>
    <n v="87"/>
    <n v="652.5"/>
    <n v="1.29"/>
    <n v="3485.02"/>
  </r>
  <r>
    <n v="3223"/>
    <x v="15"/>
    <x v="3"/>
    <x v="0"/>
    <n v="402425"/>
    <s v="LED Integral PAR-30 lamp Up to 15 watt Interior"/>
    <x v="1"/>
    <x v="50"/>
    <s v="Lamp"/>
    <n v="321"/>
    <n v="2407.5"/>
    <n v="3.72"/>
    <n v="16220"/>
  </r>
  <r>
    <n v="3223"/>
    <x v="15"/>
    <x v="3"/>
    <x v="0"/>
    <n v="402425"/>
    <s v="LED Integral PAR-30 lamp Up to 15 watt Interior"/>
    <x v="1"/>
    <x v="50"/>
    <s v="Lamp"/>
    <n v="187"/>
    <n v="1402.5"/>
    <n v="2.41"/>
    <n v="13464.87"/>
  </r>
  <r>
    <n v="3223"/>
    <x v="15"/>
    <x v="3"/>
    <x v="0"/>
    <n v="402425"/>
    <s v="LED Integral PAR-30 lamp Up to 15 watt Interior"/>
    <x v="1"/>
    <x v="50"/>
    <s v="Lamp"/>
    <n v="19"/>
    <n v="142.5"/>
    <n v="0.27"/>
    <n v="1486.22"/>
  </r>
  <r>
    <n v="3223"/>
    <x v="15"/>
    <x v="3"/>
    <x v="0"/>
    <n v="402425"/>
    <s v="LED Integral PAR-30 lamp Up to 15 watt Interior"/>
    <x v="1"/>
    <x v="50"/>
    <s v="Lamp"/>
    <n v="35"/>
    <n v="262.5"/>
    <n v="0.49"/>
    <n v="2713.33"/>
  </r>
  <r>
    <n v="3223"/>
    <x v="15"/>
    <x v="3"/>
    <x v="0"/>
    <n v="402425"/>
    <s v="LED Integral PAR-30 lamp Up to 15 watt Interior"/>
    <x v="1"/>
    <x v="50"/>
    <s v="Lamp"/>
    <n v="37"/>
    <n v="277.5"/>
    <n v="0.53"/>
    <n v="2894.21"/>
  </r>
  <r>
    <n v="3223"/>
    <x v="15"/>
    <x v="3"/>
    <x v="0"/>
    <n v="402425"/>
    <s v="LED Integral PAR-30 lamp Up to 15 watt Interior"/>
    <x v="1"/>
    <x v="50"/>
    <s v="Lamp"/>
    <n v="41"/>
    <n v="307.5"/>
    <n v="0.57999999999999996"/>
    <n v="3178.47"/>
  </r>
  <r>
    <n v="3223"/>
    <x v="15"/>
    <x v="3"/>
    <x v="0"/>
    <n v="402425"/>
    <s v="LED Integral PAR-30 lamp Up to 15 watt Interior"/>
    <x v="1"/>
    <x v="50"/>
    <s v="Lamp"/>
    <n v="41"/>
    <n v="307.5"/>
    <n v="0.57999999999999996"/>
    <n v="3178.47"/>
  </r>
  <r>
    <n v="3223"/>
    <x v="15"/>
    <x v="3"/>
    <x v="0"/>
    <n v="402425"/>
    <s v="LED Integral PAR-30 lamp Up to 15 watt Interior"/>
    <x v="1"/>
    <x v="50"/>
    <s v="Lamp"/>
    <n v="339"/>
    <n v="2542.5"/>
    <n v="4.47"/>
    <n v="25266.06"/>
  </r>
  <r>
    <n v="3223"/>
    <x v="15"/>
    <x v="3"/>
    <x v="0"/>
    <n v="402425"/>
    <s v="LED Integral PAR-30 lamp Up to 15 watt Interior"/>
    <x v="1"/>
    <x v="50"/>
    <s v="Lamp"/>
    <n v="59"/>
    <n v="442.5"/>
    <n v="0.85"/>
    <n v="4615.1000000000004"/>
  </r>
  <r>
    <n v="3223"/>
    <x v="15"/>
    <x v="3"/>
    <x v="0"/>
    <n v="402425"/>
    <s v="LED Integral PAR-30 lamp Up to 15 watt Interior"/>
    <x v="1"/>
    <x v="50"/>
    <s v="Lamp"/>
    <n v="69"/>
    <n v="517.5"/>
    <n v="0.8"/>
    <n v="3486.54"/>
  </r>
  <r>
    <n v="3223"/>
    <x v="15"/>
    <x v="3"/>
    <x v="0"/>
    <n v="402425"/>
    <s v="LED Integral PAR-30 lamp Up to 15 watt Interior"/>
    <x v="1"/>
    <x v="50"/>
    <s v="Lamp"/>
    <n v="36"/>
    <n v="270"/>
    <n v="0.41"/>
    <n v="1819.06"/>
  </r>
  <r>
    <n v="3223"/>
    <x v="15"/>
    <x v="3"/>
    <x v="0"/>
    <n v="402425"/>
    <s v="LED Integral PAR-30 lamp Up to 15 watt Interior"/>
    <x v="1"/>
    <x v="50"/>
    <s v="Lamp"/>
    <n v="170"/>
    <n v="1275"/>
    <n v="1.97"/>
    <n v="8590.0300000000007"/>
  </r>
  <r>
    <n v="3223"/>
    <x v="15"/>
    <x v="3"/>
    <x v="0"/>
    <n v="402425"/>
    <s v="LED Integral PAR-30 lamp Up to 15 watt Interior"/>
    <x v="1"/>
    <x v="50"/>
    <s v="Lamp"/>
    <n v="18"/>
    <n v="135"/>
    <n v="0.2"/>
    <n v="909.53"/>
  </r>
  <r>
    <n v="3223"/>
    <x v="15"/>
    <x v="3"/>
    <x v="0"/>
    <n v="402425"/>
    <s v="LED Integral PAR-30 lamp Up to 15 watt Interior"/>
    <x v="1"/>
    <x v="50"/>
    <s v="Lamp"/>
    <n v="35"/>
    <n v="262.5"/>
    <n v="0.5"/>
    <n v="2737.77"/>
  </r>
  <r>
    <n v="3223"/>
    <x v="15"/>
    <x v="3"/>
    <x v="0"/>
    <n v="402425"/>
    <s v="LED Integral PAR-30 lamp Up to 15 watt Interior"/>
    <x v="1"/>
    <x v="50"/>
    <s v="Lamp"/>
    <n v="94"/>
    <n v="705"/>
    <n v="1.1499999999999999"/>
    <n v="4718.1099999999997"/>
  </r>
  <r>
    <n v="3223"/>
    <x v="15"/>
    <x v="3"/>
    <x v="0"/>
    <n v="402425"/>
    <s v="LED Integral PAR-30 lamp Up to 15 watt Interior"/>
    <x v="1"/>
    <x v="50"/>
    <s v="Lamp"/>
    <n v="133"/>
    <n v="997.5"/>
    <n v="1.71"/>
    <n v="9576.6200000000008"/>
  </r>
  <r>
    <n v="3223"/>
    <x v="15"/>
    <x v="3"/>
    <x v="0"/>
    <n v="402425"/>
    <s v="LED Integral PAR-30 lamp Up to 15 watt Interior"/>
    <x v="1"/>
    <x v="50"/>
    <s v="Lamp"/>
    <n v="76"/>
    <n v="570"/>
    <n v="0.96"/>
    <n v="4956.12"/>
  </r>
  <r>
    <n v="3223"/>
    <x v="15"/>
    <x v="3"/>
    <x v="0"/>
    <n v="402425"/>
    <s v="LED Integral PAR-30 lamp Up to 15 watt Interior"/>
    <x v="1"/>
    <x v="50"/>
    <s v="Lamp"/>
    <n v="20"/>
    <n v="150"/>
    <n v="0.25"/>
    <n v="1292.5899999999999"/>
  </r>
  <r>
    <n v="3223"/>
    <x v="15"/>
    <x v="3"/>
    <x v="0"/>
    <n v="402425"/>
    <s v="LED Integral PAR-30 lamp Up to 15 watt Interior"/>
    <x v="1"/>
    <x v="50"/>
    <s v="Lamp"/>
    <n v="74"/>
    <n v="555"/>
    <n v="1.06"/>
    <n v="5788.43"/>
  </r>
  <r>
    <n v="3223"/>
    <x v="15"/>
    <x v="3"/>
    <x v="0"/>
    <n v="402425"/>
    <s v="LED Integral PAR-30 lamp Up to 15 watt Interior"/>
    <x v="1"/>
    <x v="50"/>
    <s v="Lamp"/>
    <n v="31"/>
    <n v="232.5"/>
    <n v="0.44"/>
    <n v="2403.23"/>
  </r>
  <r>
    <n v="3223"/>
    <x v="15"/>
    <x v="3"/>
    <x v="0"/>
    <n v="402425"/>
    <s v="LED Integral PAR-30 lamp Up to 15 watt Interior"/>
    <x v="1"/>
    <x v="50"/>
    <s v="Lamp"/>
    <n v="32"/>
    <n v="240"/>
    <n v="0.36"/>
    <n v="1603"/>
  </r>
  <r>
    <n v="3223"/>
    <x v="15"/>
    <x v="3"/>
    <x v="0"/>
    <n v="402425"/>
    <s v="LED Integral PAR-30 lamp Up to 15 watt Interior"/>
    <x v="1"/>
    <x v="50"/>
    <s v="Lamp"/>
    <n v="65"/>
    <n v="487.5"/>
    <n v="0.93"/>
    <n v="5084.43"/>
  </r>
  <r>
    <n v="3223"/>
    <x v="15"/>
    <x v="3"/>
    <x v="0"/>
    <n v="402425"/>
    <s v="LED Integral PAR-30 lamp Up to 15 watt Interior"/>
    <x v="1"/>
    <x v="50"/>
    <s v="Lamp"/>
    <n v="11"/>
    <n v="82.5"/>
    <n v="0.15"/>
    <n v="852.76"/>
  </r>
  <r>
    <n v="3223"/>
    <x v="15"/>
    <x v="3"/>
    <x v="0"/>
    <n v="402425"/>
    <s v="LED Integral PAR-30 lamp Up to 15 watt Interior"/>
    <x v="1"/>
    <x v="50"/>
    <s v="Lamp"/>
    <n v="28"/>
    <n v="210"/>
    <n v="0.39"/>
    <n v="2170.66"/>
  </r>
  <r>
    <n v="3223"/>
    <x v="15"/>
    <x v="3"/>
    <x v="0"/>
    <n v="402425"/>
    <s v="LED Integral PAR-30 lamp Up to 15 watt Interior"/>
    <x v="1"/>
    <x v="50"/>
    <s v="Lamp"/>
    <n v="6"/>
    <n v="45"/>
    <n v="7.0000000000000007E-2"/>
    <n v="432.02"/>
  </r>
  <r>
    <n v="3223"/>
    <x v="15"/>
    <x v="3"/>
    <x v="0"/>
    <n v="402428"/>
    <s v="LED Integral PAR38 lamp 17-22 watt"/>
    <x v="1"/>
    <x v="50"/>
    <s v="Lamp"/>
    <n v="134"/>
    <n v="2680"/>
    <n v="5.6"/>
    <n v="28748.97"/>
  </r>
  <r>
    <n v="3223"/>
    <x v="15"/>
    <x v="3"/>
    <x v="0"/>
    <n v="402428"/>
    <s v="LED Integral PAR38 lamp 17-22 watt"/>
    <x v="1"/>
    <x v="50"/>
    <s v="Lamp"/>
    <n v="199"/>
    <n v="3980"/>
    <n v="8.31"/>
    <n v="42694.38"/>
  </r>
  <r>
    <n v="3223"/>
    <x v="15"/>
    <x v="3"/>
    <x v="0"/>
    <n v="402428"/>
    <s v="LED Integral PAR38 lamp 17-22 watt"/>
    <x v="1"/>
    <x v="50"/>
    <s v="Lamp"/>
    <n v="24"/>
    <n v="480"/>
    <n v="1"/>
    <n v="5149.07"/>
  </r>
  <r>
    <n v="3223"/>
    <x v="15"/>
    <x v="3"/>
    <x v="0"/>
    <n v="402428"/>
    <s v="LED Integral PAR38 lamp 17-22 watt"/>
    <x v="1"/>
    <x v="50"/>
    <s v="Lamp"/>
    <n v="332"/>
    <n v="6640"/>
    <n v="13.87"/>
    <n v="71228.81"/>
  </r>
  <r>
    <n v="3223"/>
    <x v="15"/>
    <x v="3"/>
    <x v="0"/>
    <n v="402428"/>
    <s v="LED Integral PAR38 lamp 17-22 watt"/>
    <x v="1"/>
    <x v="50"/>
    <s v="Lamp"/>
    <n v="80"/>
    <n v="1600"/>
    <n v="0.95"/>
    <n v="7084.09"/>
  </r>
  <r>
    <n v="3223"/>
    <x v="15"/>
    <x v="3"/>
    <x v="0"/>
    <n v="402428"/>
    <s v="LED Integral PAR38 lamp 17-22 watt"/>
    <x v="1"/>
    <x v="50"/>
    <s v="Lamp"/>
    <n v="21"/>
    <n v="420"/>
    <n v="0.85"/>
    <n v="3467.75"/>
  </r>
  <r>
    <n v="3223"/>
    <x v="15"/>
    <x v="3"/>
    <x v="0"/>
    <n v="402428"/>
    <s v="LED Integral PAR38 lamp 17-22 watt"/>
    <x v="1"/>
    <x v="50"/>
    <s v="Lamp"/>
    <n v="50"/>
    <n v="1000"/>
    <n v="1.45"/>
    <n v="9291.26"/>
  </r>
  <r>
    <n v="3223"/>
    <x v="15"/>
    <x v="3"/>
    <x v="0"/>
    <n v="402428"/>
    <s v="LED Integral PAR38 lamp 17-22 watt"/>
    <x v="1"/>
    <x v="50"/>
    <s v="Lamp"/>
    <n v="1264"/>
    <n v="25280"/>
    <n v="53.66"/>
    <n v="299430.76"/>
  </r>
  <r>
    <n v="3223"/>
    <x v="15"/>
    <x v="3"/>
    <x v="0"/>
    <n v="402428"/>
    <s v="LED Integral PAR38 lamp 17-22 watt"/>
    <x v="1"/>
    <x v="50"/>
    <s v="Lamp"/>
    <n v="86"/>
    <n v="1720"/>
    <n v="3.59"/>
    <n v="18450.830000000002"/>
  </r>
  <r>
    <n v="3223"/>
    <x v="15"/>
    <x v="3"/>
    <x v="0"/>
    <n v="402428"/>
    <s v="LED Integral PAR38 lamp 17-22 watt"/>
    <x v="1"/>
    <x v="50"/>
    <s v="Lamp"/>
    <n v="17"/>
    <n v="340"/>
    <n v="0.71"/>
    <n v="3647.25"/>
  </r>
  <r>
    <n v="3223"/>
    <x v="15"/>
    <x v="3"/>
    <x v="0"/>
    <n v="402428"/>
    <s v="LED Integral PAR38 lamp 17-22 watt"/>
    <x v="1"/>
    <x v="50"/>
    <s v="Lamp"/>
    <n v="41"/>
    <n v="820"/>
    <n v="1.71"/>
    <n v="8796.32"/>
  </r>
  <r>
    <n v="3223"/>
    <x v="15"/>
    <x v="3"/>
    <x v="0"/>
    <n v="402428"/>
    <s v="LED Integral PAR38 lamp 17-22 watt"/>
    <x v="1"/>
    <x v="50"/>
    <s v="Lamp"/>
    <n v="42"/>
    <n v="840"/>
    <n v="1.75"/>
    <n v="9010.8700000000008"/>
  </r>
  <r>
    <n v="3223"/>
    <x v="15"/>
    <x v="3"/>
    <x v="0"/>
    <n v="402428"/>
    <s v="LED Integral PAR38 lamp 17-22 watt"/>
    <x v="1"/>
    <x v="50"/>
    <s v="Lamp"/>
    <n v="58"/>
    <n v="1160"/>
    <n v="0.69"/>
    <n v="5135.97"/>
  </r>
  <r>
    <n v="3223"/>
    <x v="15"/>
    <x v="3"/>
    <x v="0"/>
    <n v="402428"/>
    <s v="LED Integral PAR38 lamp 17-22 watt"/>
    <x v="1"/>
    <x v="50"/>
    <s v="Lamp"/>
    <n v="2"/>
    <n v="40"/>
    <n v="7.0000000000000007E-2"/>
    <n v="332.47"/>
  </r>
  <r>
    <n v="3223"/>
    <x v="15"/>
    <x v="3"/>
    <x v="0"/>
    <n v="402428"/>
    <s v="LED Integral PAR38 lamp 17-22 watt"/>
    <x v="1"/>
    <x v="50"/>
    <s v="Lamp"/>
    <n v="5"/>
    <n v="100"/>
    <n v="0.19"/>
    <n v="831.19"/>
  </r>
  <r>
    <n v="3223"/>
    <x v="15"/>
    <x v="3"/>
    <x v="0"/>
    <n v="402428"/>
    <s v="LED Integral PAR38 lamp 17-22 watt"/>
    <x v="1"/>
    <x v="50"/>
    <s v="Lamp"/>
    <n v="10"/>
    <n v="200"/>
    <n v="0.27"/>
    <n v="1318.45"/>
  </r>
  <r>
    <n v="3223"/>
    <x v="15"/>
    <x v="3"/>
    <x v="0"/>
    <n v="402428"/>
    <s v="LED Integral PAR38 lamp 17-22 watt"/>
    <x v="1"/>
    <x v="50"/>
    <s v="Lamp"/>
    <n v="376"/>
    <n v="7520"/>
    <n v="14.36"/>
    <n v="62506.080000000002"/>
  </r>
  <r>
    <n v="3223"/>
    <x v="15"/>
    <x v="3"/>
    <x v="0"/>
    <n v="402428"/>
    <s v="LED Integral PAR38 lamp 17-22 watt"/>
    <x v="1"/>
    <x v="50"/>
    <s v="Lamp"/>
    <n v="1218"/>
    <n v="24360"/>
    <n v="14.54"/>
    <n v="107855.42"/>
  </r>
  <r>
    <n v="3223"/>
    <x v="15"/>
    <x v="3"/>
    <x v="0"/>
    <n v="402428"/>
    <s v="LED Integral PAR38 lamp 17-22 watt"/>
    <x v="1"/>
    <x v="50"/>
    <s v="Lamp"/>
    <n v="183"/>
    <n v="3660"/>
    <n v="7.06"/>
    <n v="37297.35"/>
  </r>
  <r>
    <n v="3223"/>
    <x v="15"/>
    <x v="3"/>
    <x v="0"/>
    <n v="402428"/>
    <s v="LED Integral PAR38 lamp 17-22 watt"/>
    <x v="1"/>
    <x v="50"/>
    <s v="Lamp"/>
    <n v="45"/>
    <n v="900"/>
    <n v="1.91"/>
    <n v="10660.11"/>
  </r>
  <r>
    <n v="3223"/>
    <x v="15"/>
    <x v="3"/>
    <x v="0"/>
    <n v="402428"/>
    <s v="LED Integral PAR38 lamp 17-22 watt"/>
    <x v="1"/>
    <x v="50"/>
    <s v="Lamp"/>
    <n v="1"/>
    <n v="20"/>
    <n v="0.03"/>
    <n v="166.23"/>
  </r>
  <r>
    <n v="3223"/>
    <x v="15"/>
    <x v="3"/>
    <x v="0"/>
    <n v="402428"/>
    <s v="LED Integral PAR38 lamp 17-22 watt"/>
    <x v="1"/>
    <x v="50"/>
    <s v="Lamp"/>
    <n v="48"/>
    <n v="960"/>
    <n v="2.0299999999999998"/>
    <n v="11370.78"/>
  </r>
  <r>
    <n v="3223"/>
    <x v="15"/>
    <x v="3"/>
    <x v="0"/>
    <n v="402428"/>
    <s v="LED Integral PAR38 lamp 17-22 watt"/>
    <x v="1"/>
    <x v="50"/>
    <s v="Lamp"/>
    <n v="24"/>
    <n v="480"/>
    <n v="1.17"/>
    <n v="3162.9"/>
  </r>
  <r>
    <n v="3223"/>
    <x v="15"/>
    <x v="3"/>
    <x v="0"/>
    <n v="402428"/>
    <s v="LED Integral PAR38 lamp 17-22 watt"/>
    <x v="1"/>
    <x v="50"/>
    <s v="Lamp"/>
    <n v="24"/>
    <n v="480"/>
    <n v="1.17"/>
    <n v="3162.9"/>
  </r>
  <r>
    <n v="3223"/>
    <x v="15"/>
    <x v="3"/>
    <x v="0"/>
    <n v="402428"/>
    <s v="LED Integral PAR38 lamp 17-22 watt"/>
    <x v="1"/>
    <x v="50"/>
    <s v="Lamp"/>
    <n v="90"/>
    <n v="1800"/>
    <n v="3.82"/>
    <n v="21320.22"/>
  </r>
  <r>
    <n v="3223"/>
    <x v="15"/>
    <x v="3"/>
    <x v="0"/>
    <n v="402428"/>
    <s v="LED Integral PAR38 lamp 17-22 watt"/>
    <x v="1"/>
    <x v="50"/>
    <s v="Lamp"/>
    <n v="40"/>
    <n v="800"/>
    <n v="1.67"/>
    <n v="8581.7800000000007"/>
  </r>
  <r>
    <n v="3223"/>
    <x v="15"/>
    <x v="3"/>
    <x v="0"/>
    <n v="402428"/>
    <s v="LED Integral PAR38 lamp 17-22 watt"/>
    <x v="1"/>
    <x v="50"/>
    <s v="Lamp"/>
    <n v="100"/>
    <n v="2000"/>
    <n v="4.17"/>
    <n v="21454.46"/>
  </r>
  <r>
    <n v="3223"/>
    <x v="15"/>
    <x v="3"/>
    <x v="0"/>
    <n v="402428"/>
    <s v="LED Integral PAR38 lamp 17-22 watt"/>
    <x v="1"/>
    <x v="50"/>
    <s v="Lamp"/>
    <n v="8"/>
    <n v="160"/>
    <n v="0.3"/>
    <n v="1329.91"/>
  </r>
  <r>
    <n v="3223"/>
    <x v="15"/>
    <x v="3"/>
    <x v="0"/>
    <n v="402428"/>
    <s v="LED Integral PAR38 lamp 17-22 watt"/>
    <x v="1"/>
    <x v="50"/>
    <s v="Lamp"/>
    <n v="30"/>
    <n v="600"/>
    <n v="1.25"/>
    <n v="6436.33"/>
  </r>
  <r>
    <n v="3223"/>
    <x v="15"/>
    <x v="3"/>
    <x v="0"/>
    <n v="402428"/>
    <s v="LED Integral PAR38 lamp 17-22 watt"/>
    <x v="1"/>
    <x v="50"/>
    <s v="Lamp"/>
    <n v="89"/>
    <n v="1780"/>
    <n v="3.72"/>
    <n v="19094.47"/>
  </r>
  <r>
    <n v="3223"/>
    <x v="15"/>
    <x v="3"/>
    <x v="0"/>
    <n v="402428"/>
    <s v="LED Integral PAR38 lamp 17-22 watt"/>
    <x v="1"/>
    <x v="50"/>
    <s v="Lamp"/>
    <n v="216"/>
    <n v="4320"/>
    <n v="9.2100000000000009"/>
    <n v="28122.58"/>
  </r>
  <r>
    <n v="3223"/>
    <x v="15"/>
    <x v="3"/>
    <x v="0"/>
    <n v="402428"/>
    <s v="LED Integral PAR38 lamp 17-22 watt"/>
    <x v="1"/>
    <x v="50"/>
    <s v="Lamp"/>
    <n v="26"/>
    <n v="520"/>
    <n v="1.1000000000000001"/>
    <n v="6159.17"/>
  </r>
  <r>
    <n v="3223"/>
    <x v="15"/>
    <x v="3"/>
    <x v="0"/>
    <n v="402428"/>
    <s v="LED Integral PAR38 lamp 17-22 watt"/>
    <x v="1"/>
    <x v="50"/>
    <s v="Lamp"/>
    <n v="17"/>
    <n v="340"/>
    <n v="0.7"/>
    <n v="4027.15"/>
  </r>
  <r>
    <n v="3223"/>
    <x v="15"/>
    <x v="3"/>
    <x v="0"/>
    <n v="402428"/>
    <s v="LED Integral PAR38 lamp 17-22 watt"/>
    <x v="1"/>
    <x v="50"/>
    <s v="Lamp"/>
    <n v="31"/>
    <n v="620"/>
    <n v="1.31"/>
    <n v="7343.63"/>
  </r>
  <r>
    <n v="3223"/>
    <x v="15"/>
    <x v="3"/>
    <x v="0"/>
    <n v="402428"/>
    <s v="LED Integral PAR38 lamp 17-22 watt"/>
    <x v="1"/>
    <x v="50"/>
    <s v="Lamp"/>
    <n v="28"/>
    <n v="560"/>
    <n v="1.17"/>
    <n v="6574.77"/>
  </r>
  <r>
    <n v="3223"/>
    <x v="15"/>
    <x v="3"/>
    <x v="0"/>
    <n v="402428"/>
    <s v="LED Integral PAR38 lamp 17-22 watt"/>
    <x v="1"/>
    <x v="50"/>
    <s v="Lamp"/>
    <n v="31"/>
    <n v="620"/>
    <n v="1.31"/>
    <n v="7343.63"/>
  </r>
  <r>
    <n v="3223"/>
    <x v="15"/>
    <x v="3"/>
    <x v="0"/>
    <n v="402428"/>
    <s v="LED Integral PAR38 lamp 17-22 watt"/>
    <x v="1"/>
    <x v="50"/>
    <s v="Lamp"/>
    <n v="24"/>
    <n v="480"/>
    <n v="1.01"/>
    <n v="5685.39"/>
  </r>
  <r>
    <n v="3223"/>
    <x v="15"/>
    <x v="3"/>
    <x v="0"/>
    <n v="402428"/>
    <s v="LED Integral PAR38 lamp 17-22 watt"/>
    <x v="1"/>
    <x v="50"/>
    <s v="Lamp"/>
    <n v="37"/>
    <n v="740"/>
    <n v="1.57"/>
    <n v="8764.98"/>
  </r>
  <r>
    <n v="3223"/>
    <x v="15"/>
    <x v="3"/>
    <x v="0"/>
    <n v="402428"/>
    <s v="LED Integral PAR38 lamp 17-22 watt"/>
    <x v="1"/>
    <x v="50"/>
    <s v="Lamp"/>
    <n v="38"/>
    <n v="760"/>
    <n v="1.61"/>
    <n v="9001.8700000000008"/>
  </r>
  <r>
    <n v="3223"/>
    <x v="15"/>
    <x v="3"/>
    <x v="0"/>
    <n v="402428"/>
    <s v="LED Integral PAR38 lamp 17-22 watt"/>
    <x v="1"/>
    <x v="50"/>
    <s v="Lamp"/>
    <n v="34"/>
    <n v="680"/>
    <n v="1.44"/>
    <n v="8054.3"/>
  </r>
  <r>
    <n v="3223"/>
    <x v="15"/>
    <x v="3"/>
    <x v="0"/>
    <n v="402428"/>
    <s v="LED Integral PAR38 lamp 17-22 watt"/>
    <x v="1"/>
    <x v="50"/>
    <s v="Lamp"/>
    <n v="40"/>
    <n v="800"/>
    <n v="1.69"/>
    <n v="9475.65"/>
  </r>
  <r>
    <n v="3223"/>
    <x v="15"/>
    <x v="3"/>
    <x v="0"/>
    <n v="402428"/>
    <s v="LED Integral PAR38 lamp 17-22 watt"/>
    <x v="1"/>
    <x v="50"/>
    <s v="Lamp"/>
    <n v="18"/>
    <n v="360"/>
    <n v="0.76"/>
    <n v="4264.04"/>
  </r>
  <r>
    <n v="3223"/>
    <x v="15"/>
    <x v="3"/>
    <x v="0"/>
    <n v="402429"/>
    <s v="LED Integral PAR38 lamp 23-25 watt"/>
    <x v="1"/>
    <x v="50"/>
    <s v="Lamp"/>
    <n v="47"/>
    <n v="940"/>
    <n v="1.96"/>
    <n v="10083.59"/>
  </r>
  <r>
    <n v="3223"/>
    <x v="15"/>
    <x v="3"/>
    <x v="0"/>
    <n v="402429"/>
    <s v="LED Integral PAR38 lamp 23-25 watt"/>
    <x v="1"/>
    <x v="50"/>
    <s v="Lamp"/>
    <n v="100"/>
    <n v="2000"/>
    <n v="4.21"/>
    <n v="23481.34"/>
  </r>
  <r>
    <n v="3223"/>
    <x v="15"/>
    <x v="3"/>
    <x v="0"/>
    <n v="402427"/>
    <s v="LED Integral PAR38 lamp Up to 16 watt"/>
    <x v="1"/>
    <x v="50"/>
    <s v="Lamp"/>
    <n v="388"/>
    <n v="3880"/>
    <n v="6.78"/>
    <n v="37846.879999999997"/>
  </r>
  <r>
    <n v="3223"/>
    <x v="15"/>
    <x v="3"/>
    <x v="0"/>
    <n v="402427"/>
    <s v="LED Integral PAR38 lamp Up to 16 watt"/>
    <x v="1"/>
    <x v="50"/>
    <s v="Lamp"/>
    <n v="73"/>
    <n v="730"/>
    <n v="1.21"/>
    <n v="4963.6499999999996"/>
  </r>
  <r>
    <n v="3223"/>
    <x v="15"/>
    <x v="3"/>
    <x v="0"/>
    <n v="402427"/>
    <s v="LED Integral PAR38 lamp Up to 16 watt"/>
    <x v="1"/>
    <x v="50"/>
    <s v="Lamp"/>
    <n v="40"/>
    <n v="400"/>
    <n v="0.68"/>
    <n v="3533.67"/>
  </r>
  <r>
    <n v="3223"/>
    <x v="15"/>
    <x v="3"/>
    <x v="0"/>
    <n v="402427"/>
    <s v="LED Integral PAR38 lamp Up to 16 watt"/>
    <x v="1"/>
    <x v="50"/>
    <s v="Lamp"/>
    <n v="43"/>
    <n v="430"/>
    <n v="0.74"/>
    <n v="3798.7"/>
  </r>
  <r>
    <n v="3223"/>
    <x v="15"/>
    <x v="3"/>
    <x v="0"/>
    <n v="402427"/>
    <s v="LED Integral PAR38 lamp Up to 16 watt"/>
    <x v="1"/>
    <x v="50"/>
    <s v="Lamp"/>
    <n v="4"/>
    <n v="40"/>
    <n v="0.04"/>
    <n v="217.15"/>
  </r>
  <r>
    <n v="3223"/>
    <x v="15"/>
    <x v="3"/>
    <x v="0"/>
    <n v="402427"/>
    <s v="LED Integral PAR38 lamp Up to 16 watt"/>
    <x v="1"/>
    <x v="50"/>
    <s v="Lamp"/>
    <n v="6"/>
    <n v="60"/>
    <n v="0.09"/>
    <n v="410.7"/>
  </r>
  <r>
    <n v="3223"/>
    <x v="15"/>
    <x v="3"/>
    <x v="0"/>
    <n v="402427"/>
    <s v="LED Integral PAR38 lamp Up to 16 watt"/>
    <x v="1"/>
    <x v="50"/>
    <s v="Lamp"/>
    <n v="27"/>
    <n v="270"/>
    <n v="0.46"/>
    <n v="2363.9299999999998"/>
  </r>
  <r>
    <n v="3223"/>
    <x v="15"/>
    <x v="3"/>
    <x v="0"/>
    <n v="402146"/>
    <s v="Lighting - Time Clocks"/>
    <x v="5"/>
    <x v="52"/>
    <s v="Time Clock"/>
    <n v="4"/>
    <n v="60"/>
    <n v="0.09"/>
    <n v="2416"/>
  </r>
  <r>
    <n v="3223"/>
    <x v="15"/>
    <x v="3"/>
    <x v="0"/>
    <n v="402146"/>
    <s v="Lighting - Time Clocks"/>
    <x v="5"/>
    <x v="52"/>
    <s v="Time Clock"/>
    <n v="1"/>
    <n v="15"/>
    <n v="0.02"/>
    <n v="604"/>
  </r>
  <r>
    <n v="3174"/>
    <x v="16"/>
    <x v="1"/>
    <x v="0"/>
    <n v="430061"/>
    <s v="Lighting - LED Standard Tier 5' Case Door"/>
    <x v="1"/>
    <x v="26"/>
    <s v="Fixture"/>
    <n v="22"/>
    <n v="4952.6099999999997"/>
    <n v="0.77"/>
    <n v="4994"/>
  </r>
  <r>
    <n v="3174"/>
    <x v="16"/>
    <x v="1"/>
    <x v="0"/>
    <n v="430061"/>
    <s v="Lighting - LED Standard Tier 5' Case Door"/>
    <x v="1"/>
    <x v="26"/>
    <s v="Fixture"/>
    <n v="11"/>
    <n v="2476.3200000000002"/>
    <n v="0.38"/>
    <n v="2497"/>
  </r>
  <r>
    <n v="3174"/>
    <x v="16"/>
    <x v="1"/>
    <x v="0"/>
    <n v="429062"/>
    <s v="Lighting - LED Standard Tier 6' Case Door"/>
    <x v="1"/>
    <x v="26"/>
    <s v="Fixture"/>
    <n v="16"/>
    <n v="4121.22"/>
    <n v="1.1299999999999999"/>
    <n v="7408"/>
  </r>
  <r>
    <n v="3174"/>
    <x v="16"/>
    <x v="1"/>
    <x v="0"/>
    <n v="430062"/>
    <s v="Lighting - LED Standard Tier 6' Case Door"/>
    <x v="1"/>
    <x v="26"/>
    <s v="Fixture"/>
    <n v="6"/>
    <n v="1545.48"/>
    <n v="0.42"/>
    <n v="2778"/>
  </r>
  <r>
    <n v="3174"/>
    <x v="16"/>
    <x v="1"/>
    <x v="0"/>
    <n v="430062"/>
    <s v="Lighting - LED Standard Tier 6' Case Door"/>
    <x v="1"/>
    <x v="26"/>
    <s v="Fixture"/>
    <n v="16"/>
    <n v="4121.22"/>
    <n v="1.1299999999999999"/>
    <n v="7408"/>
  </r>
  <r>
    <n v="3174"/>
    <x v="16"/>
    <x v="1"/>
    <x v="0"/>
    <n v="428062"/>
    <s v="Lighting - LED Standard Tier 6' Case Door"/>
    <x v="1"/>
    <x v="26"/>
    <s v="Fixture"/>
    <n v="16"/>
    <n v="4128"/>
    <n v="1.1299999999999999"/>
    <n v="7408"/>
  </r>
  <r>
    <n v="3174"/>
    <x v="16"/>
    <x v="1"/>
    <x v="0"/>
    <n v="428062"/>
    <s v="Lighting - LED Standard Tier 6' Case Door"/>
    <x v="1"/>
    <x v="26"/>
    <s v="Fixture"/>
    <n v="8"/>
    <n v="2064"/>
    <n v="0.56000000000000005"/>
    <n v="3704"/>
  </r>
  <r>
    <n v="3174"/>
    <x v="16"/>
    <x v="1"/>
    <x v="0"/>
    <n v="428062"/>
    <s v="Lighting - LED Standard Tier 6' Case Door"/>
    <x v="1"/>
    <x v="26"/>
    <s v="Fixture"/>
    <n v="23"/>
    <n v="5934"/>
    <n v="1.63"/>
    <n v="10649"/>
  </r>
  <r>
    <n v="3174"/>
    <x v="16"/>
    <x v="1"/>
    <x v="0"/>
    <n v="428062"/>
    <s v="Lighting - LED Standard Tier 6' Case Door"/>
    <x v="1"/>
    <x v="26"/>
    <s v="Fixture"/>
    <n v="19"/>
    <n v="4902"/>
    <n v="1.34"/>
    <n v="8797"/>
  </r>
  <r>
    <n v="3174"/>
    <x v="16"/>
    <x v="1"/>
    <x v="0"/>
    <n v="428062"/>
    <s v="Lighting - LED Standard Tier 6' Case Door"/>
    <x v="1"/>
    <x v="26"/>
    <s v="Fixture"/>
    <n v="25"/>
    <n v="6450"/>
    <n v="1.77"/>
    <n v="11575"/>
  </r>
  <r>
    <n v="3174"/>
    <x v="16"/>
    <x v="1"/>
    <x v="0"/>
    <n v="428062"/>
    <s v="Lighting - LED Standard Tier 6' Case Door"/>
    <x v="1"/>
    <x v="26"/>
    <s v="Fixture"/>
    <n v="24"/>
    <n v="6192"/>
    <n v="1.7"/>
    <n v="11112"/>
  </r>
  <r>
    <n v="3174"/>
    <x v="16"/>
    <x v="1"/>
    <x v="0"/>
    <n v="428062"/>
    <s v="Lighting - LED Standard Tier 6' Case Door"/>
    <x v="1"/>
    <x v="26"/>
    <s v="Fixture"/>
    <n v="35"/>
    <n v="9030"/>
    <n v="2.48"/>
    <n v="16205"/>
  </r>
  <r>
    <n v="3174"/>
    <x v="16"/>
    <x v="1"/>
    <x v="0"/>
    <n v="428062"/>
    <s v="Lighting - LED Standard Tier 6' Case Door"/>
    <x v="1"/>
    <x v="26"/>
    <s v="Fixture"/>
    <n v="29"/>
    <n v="7482"/>
    <n v="2.0499999999999998"/>
    <n v="13427"/>
  </r>
  <r>
    <n v="3174"/>
    <x v="16"/>
    <x v="1"/>
    <x v="0"/>
    <n v="428062"/>
    <s v="Lighting - LED Standard Tier 6' Case Door"/>
    <x v="1"/>
    <x v="26"/>
    <s v="Fixture"/>
    <n v="16"/>
    <n v="4128"/>
    <n v="1.1299999999999999"/>
    <n v="7408"/>
  </r>
  <r>
    <n v="3174"/>
    <x v="16"/>
    <x v="2"/>
    <x v="0"/>
    <n v="429061"/>
    <s v="Lighting - LED Standard Tier 5' Case Door"/>
    <x v="1"/>
    <x v="26"/>
    <s v="Fixture"/>
    <n v="9"/>
    <n v="2026.07"/>
    <n v="0.31"/>
    <n v="2043"/>
  </r>
  <r>
    <n v="3174"/>
    <x v="16"/>
    <x v="2"/>
    <x v="0"/>
    <n v="428061"/>
    <s v="Lighting - LED Standard Tier 5' Case Door"/>
    <x v="1"/>
    <x v="26"/>
    <s v="Fixture"/>
    <n v="28"/>
    <n v="7224"/>
    <n v="0.98"/>
    <n v="6356"/>
  </r>
  <r>
    <n v="3174"/>
    <x v="16"/>
    <x v="2"/>
    <x v="0"/>
    <n v="428061"/>
    <s v="Lighting - LED Standard Tier 5' Case Door"/>
    <x v="1"/>
    <x v="26"/>
    <s v="Fixture"/>
    <n v="17"/>
    <n v="4386"/>
    <n v="0.59"/>
    <n v="3859"/>
  </r>
  <r>
    <n v="3174"/>
    <x v="16"/>
    <x v="2"/>
    <x v="0"/>
    <n v="430061"/>
    <s v="Lighting - LED Standard Tier 5' Case Door"/>
    <x v="1"/>
    <x v="26"/>
    <s v="Fixture"/>
    <n v="5"/>
    <n v="1125.5999999999999"/>
    <n v="0.17"/>
    <n v="1135"/>
  </r>
  <r>
    <n v="3174"/>
    <x v="16"/>
    <x v="2"/>
    <x v="0"/>
    <n v="429061"/>
    <s v="Lighting - LED Standard Tier 5' Case Door"/>
    <x v="1"/>
    <x v="26"/>
    <s v="Fixture"/>
    <n v="12"/>
    <n v="2701.42"/>
    <n v="0.42"/>
    <n v="2724"/>
  </r>
  <r>
    <n v="3174"/>
    <x v="16"/>
    <x v="2"/>
    <x v="0"/>
    <n v="428061"/>
    <s v="Lighting - LED Standard Tier 5' Case Door"/>
    <x v="1"/>
    <x v="26"/>
    <s v="Fixture"/>
    <n v="5"/>
    <n v="1290"/>
    <n v="0.17"/>
    <n v="1135"/>
  </r>
  <r>
    <n v="3174"/>
    <x v="16"/>
    <x v="2"/>
    <x v="0"/>
    <n v="428061"/>
    <s v="Lighting - LED Standard Tier 5' Case Door"/>
    <x v="1"/>
    <x v="26"/>
    <s v="Fixture"/>
    <n v="6"/>
    <n v="1548"/>
    <n v="0.21"/>
    <n v="1362"/>
  </r>
  <r>
    <n v="3174"/>
    <x v="16"/>
    <x v="2"/>
    <x v="0"/>
    <n v="428061"/>
    <s v="Lighting - LED Standard Tier 5' Case Door"/>
    <x v="1"/>
    <x v="26"/>
    <s v="Fixture"/>
    <n v="29"/>
    <n v="7482"/>
    <n v="1.01"/>
    <n v="6583"/>
  </r>
  <r>
    <n v="3174"/>
    <x v="16"/>
    <x v="2"/>
    <x v="0"/>
    <n v="428061"/>
    <s v="Lighting - LED Standard Tier 5' Case Door"/>
    <x v="1"/>
    <x v="26"/>
    <s v="Fixture"/>
    <n v="19"/>
    <n v="4902"/>
    <n v="0.66"/>
    <n v="4313"/>
  </r>
  <r>
    <n v="3174"/>
    <x v="16"/>
    <x v="2"/>
    <x v="0"/>
    <n v="428061"/>
    <s v="Lighting - LED Standard Tier 5' Case Door"/>
    <x v="1"/>
    <x v="26"/>
    <s v="Fixture"/>
    <n v="27"/>
    <n v="6966"/>
    <n v="0.94"/>
    <n v="6129"/>
  </r>
  <r>
    <n v="3174"/>
    <x v="16"/>
    <x v="2"/>
    <x v="0"/>
    <n v="428061"/>
    <s v="Lighting - LED Standard Tier 5' Case Door"/>
    <x v="1"/>
    <x v="26"/>
    <s v="Fixture"/>
    <n v="9"/>
    <n v="2322"/>
    <n v="0.31"/>
    <n v="2043"/>
  </r>
  <r>
    <n v="3174"/>
    <x v="16"/>
    <x v="2"/>
    <x v="0"/>
    <n v="428061"/>
    <s v="Lighting - LED Standard Tier 5' Case Door"/>
    <x v="1"/>
    <x v="26"/>
    <s v="Fixture"/>
    <n v="7"/>
    <n v="1806"/>
    <n v="0.24"/>
    <n v="1589"/>
  </r>
  <r>
    <n v="3174"/>
    <x v="16"/>
    <x v="2"/>
    <x v="0"/>
    <n v="428061"/>
    <s v="Lighting - LED Standard Tier 5' Case Door"/>
    <x v="1"/>
    <x v="26"/>
    <s v="Fixture"/>
    <n v="10"/>
    <n v="2580"/>
    <n v="0.35"/>
    <n v="2270"/>
  </r>
  <r>
    <n v="3174"/>
    <x v="16"/>
    <x v="2"/>
    <x v="0"/>
    <n v="430061"/>
    <s v="Lighting - LED Standard Tier 5' Case Door"/>
    <x v="1"/>
    <x v="26"/>
    <s v="Fixture"/>
    <n v="13"/>
    <n v="2926.56"/>
    <n v="0.45"/>
    <n v="2951"/>
  </r>
  <r>
    <n v="3174"/>
    <x v="16"/>
    <x v="2"/>
    <x v="0"/>
    <n v="428061"/>
    <s v="Lighting - LED Standard Tier 5' Case Door"/>
    <x v="1"/>
    <x v="26"/>
    <s v="Fixture"/>
    <n v="19"/>
    <n v="4902"/>
    <n v="0.66"/>
    <n v="4313"/>
  </r>
  <r>
    <n v="3174"/>
    <x v="16"/>
    <x v="2"/>
    <x v="0"/>
    <n v="428061"/>
    <s v="Lighting - LED Standard Tier 5' Case Door"/>
    <x v="1"/>
    <x v="26"/>
    <s v="Fixture"/>
    <n v="15"/>
    <n v="3870"/>
    <n v="0.52"/>
    <n v="3405"/>
  </r>
  <r>
    <n v="3174"/>
    <x v="16"/>
    <x v="2"/>
    <x v="0"/>
    <n v="429061"/>
    <s v="Lighting - LED Standard Tier 5' Case Door"/>
    <x v="1"/>
    <x v="26"/>
    <s v="Fixture"/>
    <n v="5"/>
    <n v="1125.5899999999999"/>
    <n v="0.17"/>
    <n v="1135"/>
  </r>
  <r>
    <n v="3174"/>
    <x v="16"/>
    <x v="2"/>
    <x v="0"/>
    <n v="429061"/>
    <s v="Lighting - LED Standard Tier 5' Case Door"/>
    <x v="1"/>
    <x v="26"/>
    <s v="Fixture"/>
    <n v="9"/>
    <n v="2026.07"/>
    <n v="0.31"/>
    <n v="2043"/>
  </r>
  <r>
    <n v="3174"/>
    <x v="16"/>
    <x v="2"/>
    <x v="0"/>
    <n v="428061"/>
    <s v="Lighting - LED Standard Tier 5' Case Door"/>
    <x v="1"/>
    <x v="26"/>
    <s v="Fixture"/>
    <n v="5"/>
    <n v="1290"/>
    <n v="0.17"/>
    <n v="1135"/>
  </r>
  <r>
    <n v="3174"/>
    <x v="16"/>
    <x v="2"/>
    <x v="0"/>
    <n v="428061"/>
    <s v="Lighting - LED Standard Tier 5' Case Door"/>
    <x v="1"/>
    <x v="26"/>
    <s v="Fixture"/>
    <n v="6"/>
    <n v="1548"/>
    <n v="0.21"/>
    <n v="1362"/>
  </r>
  <r>
    <n v="3174"/>
    <x v="16"/>
    <x v="2"/>
    <x v="0"/>
    <n v="428061"/>
    <s v="Lighting - LED Standard Tier 5' Case Door"/>
    <x v="1"/>
    <x v="26"/>
    <s v="Fixture"/>
    <n v="9"/>
    <n v="2322"/>
    <n v="0.31"/>
    <n v="2043"/>
  </r>
  <r>
    <n v="3174"/>
    <x v="16"/>
    <x v="2"/>
    <x v="0"/>
    <n v="429061"/>
    <s v="Lighting - LED Standard Tier 5' Case Door"/>
    <x v="1"/>
    <x v="26"/>
    <s v="Fixture"/>
    <n v="12"/>
    <n v="2701.42"/>
    <n v="0.42"/>
    <n v="2724"/>
  </r>
  <r>
    <n v="3174"/>
    <x v="16"/>
    <x v="2"/>
    <x v="0"/>
    <n v="428061"/>
    <s v="Lighting - LED Standard Tier 5' Case Door"/>
    <x v="1"/>
    <x v="26"/>
    <s v="Fixture"/>
    <n v="6"/>
    <n v="1548"/>
    <n v="0.21"/>
    <n v="1362"/>
  </r>
  <r>
    <n v="3174"/>
    <x v="16"/>
    <x v="2"/>
    <x v="0"/>
    <n v="429061"/>
    <s v="Lighting - LED Standard Tier 5' Case Door"/>
    <x v="1"/>
    <x v="26"/>
    <s v="Fixture"/>
    <n v="5"/>
    <n v="1125.5899999999999"/>
    <n v="0.17"/>
    <n v="1135"/>
  </r>
  <r>
    <n v="3174"/>
    <x v="16"/>
    <x v="2"/>
    <x v="0"/>
    <n v="428061"/>
    <s v="Lighting - LED Standard Tier 5' Case Door"/>
    <x v="1"/>
    <x v="26"/>
    <s v="Fixture"/>
    <n v="4"/>
    <n v="1032"/>
    <n v="0.14000000000000001"/>
    <n v="908"/>
  </r>
  <r>
    <n v="3174"/>
    <x v="16"/>
    <x v="2"/>
    <x v="0"/>
    <n v="429061"/>
    <s v="Lighting - LED Standard Tier 5' Case Door"/>
    <x v="1"/>
    <x v="26"/>
    <s v="Fixture"/>
    <n v="10"/>
    <n v="2251.19"/>
    <n v="0.35"/>
    <n v="2270"/>
  </r>
  <r>
    <n v="3174"/>
    <x v="16"/>
    <x v="2"/>
    <x v="0"/>
    <n v="428061"/>
    <s v="Lighting - LED Standard Tier 5' Case Door"/>
    <x v="1"/>
    <x v="26"/>
    <s v="Fixture"/>
    <n v="9"/>
    <n v="2322"/>
    <n v="0.31"/>
    <n v="2043"/>
  </r>
  <r>
    <n v="3174"/>
    <x v="16"/>
    <x v="2"/>
    <x v="0"/>
    <n v="428061"/>
    <s v="Lighting - LED Standard Tier 5' Case Door"/>
    <x v="1"/>
    <x v="26"/>
    <s v="Fixture"/>
    <n v="5"/>
    <n v="1290"/>
    <n v="0.17"/>
    <n v="1135"/>
  </r>
  <r>
    <n v="3174"/>
    <x v="16"/>
    <x v="2"/>
    <x v="0"/>
    <n v="430061"/>
    <s v="Lighting - LED Standard Tier 5' Case Door"/>
    <x v="1"/>
    <x v="26"/>
    <s v="Fixture"/>
    <n v="7"/>
    <n v="1575.84"/>
    <n v="0.24"/>
    <n v="1589"/>
  </r>
  <r>
    <n v="3174"/>
    <x v="16"/>
    <x v="2"/>
    <x v="0"/>
    <n v="430061"/>
    <s v="Lighting - LED Standard Tier 5' Case Door"/>
    <x v="1"/>
    <x v="26"/>
    <s v="Fixture"/>
    <n v="29"/>
    <n v="6528.48"/>
    <n v="1.01"/>
    <n v="6583"/>
  </r>
  <r>
    <n v="3174"/>
    <x v="16"/>
    <x v="2"/>
    <x v="0"/>
    <n v="430061"/>
    <s v="Lighting - LED Standard Tier 5' Case Door"/>
    <x v="1"/>
    <x v="26"/>
    <s v="Fixture"/>
    <n v="11"/>
    <n v="2476.3200000000002"/>
    <n v="0.38"/>
    <n v="2497"/>
  </r>
  <r>
    <n v="3174"/>
    <x v="16"/>
    <x v="2"/>
    <x v="0"/>
    <n v="430061"/>
    <s v="Lighting - LED Standard Tier 5' Case Door"/>
    <x v="1"/>
    <x v="26"/>
    <s v="Fixture"/>
    <n v="9"/>
    <n v="2026.08"/>
    <n v="0.31"/>
    <n v="2043"/>
  </r>
  <r>
    <n v="3174"/>
    <x v="16"/>
    <x v="2"/>
    <x v="0"/>
    <n v="428061"/>
    <s v="Lighting - LED Standard Tier 5' Case Door"/>
    <x v="1"/>
    <x v="26"/>
    <s v="Fixture"/>
    <n v="40"/>
    <n v="10320"/>
    <n v="1.4"/>
    <n v="9080"/>
  </r>
  <r>
    <n v="3174"/>
    <x v="16"/>
    <x v="2"/>
    <x v="0"/>
    <n v="429061"/>
    <s v="Lighting - LED Standard Tier 5' Case Door"/>
    <x v="1"/>
    <x v="26"/>
    <s v="Fixture"/>
    <n v="2"/>
    <n v="450.24"/>
    <n v="7.0000000000000007E-2"/>
    <n v="454"/>
  </r>
  <r>
    <n v="3174"/>
    <x v="16"/>
    <x v="2"/>
    <x v="0"/>
    <n v="428061"/>
    <s v="Lighting - LED Standard Tier 5' Case Door"/>
    <x v="1"/>
    <x v="26"/>
    <s v="Fixture"/>
    <n v="6"/>
    <n v="1548"/>
    <n v="0.21"/>
    <n v="1362"/>
  </r>
  <r>
    <n v="3174"/>
    <x v="16"/>
    <x v="2"/>
    <x v="0"/>
    <n v="428061"/>
    <s v="Lighting - LED Standard Tier 5' Case Door"/>
    <x v="1"/>
    <x v="26"/>
    <s v="Fixture"/>
    <n v="17"/>
    <n v="4386"/>
    <n v="0.59"/>
    <n v="3859"/>
  </r>
  <r>
    <n v="3174"/>
    <x v="16"/>
    <x v="2"/>
    <x v="0"/>
    <n v="428061"/>
    <s v="Lighting - LED Standard Tier 5' Case Door"/>
    <x v="1"/>
    <x v="26"/>
    <s v="Fixture"/>
    <n v="7"/>
    <n v="1806"/>
    <n v="0.24"/>
    <n v="1589"/>
  </r>
  <r>
    <n v="3174"/>
    <x v="16"/>
    <x v="2"/>
    <x v="0"/>
    <n v="429061"/>
    <s v="Lighting - LED Standard Tier 5' Case Door"/>
    <x v="1"/>
    <x v="26"/>
    <s v="Fixture"/>
    <n v="6"/>
    <n v="1350.71"/>
    <n v="0.21"/>
    <n v="1362"/>
  </r>
  <r>
    <n v="3174"/>
    <x v="16"/>
    <x v="2"/>
    <x v="0"/>
    <n v="429061"/>
    <s v="Lighting - LED Standard Tier 5' Case Door"/>
    <x v="1"/>
    <x v="26"/>
    <s v="Fixture"/>
    <n v="5"/>
    <n v="1125.5899999999999"/>
    <n v="0.17"/>
    <n v="1135"/>
  </r>
  <r>
    <n v="3174"/>
    <x v="16"/>
    <x v="2"/>
    <x v="0"/>
    <n v="428061"/>
    <s v="Lighting - LED Standard Tier 5' Case Door"/>
    <x v="1"/>
    <x v="26"/>
    <s v="Fixture"/>
    <n v="10"/>
    <n v="2580"/>
    <n v="0.35"/>
    <n v="2270"/>
  </r>
  <r>
    <n v="3174"/>
    <x v="16"/>
    <x v="2"/>
    <x v="0"/>
    <n v="430061"/>
    <s v="Lighting - LED Standard Tier 5' Case Door"/>
    <x v="1"/>
    <x v="26"/>
    <s v="Fixture"/>
    <n v="15"/>
    <n v="3376.8"/>
    <n v="0.52"/>
    <n v="3405"/>
  </r>
  <r>
    <n v="3174"/>
    <x v="16"/>
    <x v="2"/>
    <x v="0"/>
    <n v="430061"/>
    <s v="Lighting - LED Standard Tier 5' Case Door"/>
    <x v="1"/>
    <x v="26"/>
    <s v="Fixture"/>
    <n v="15"/>
    <n v="3376.8"/>
    <n v="0.52"/>
    <n v="3405"/>
  </r>
  <r>
    <n v="3174"/>
    <x v="16"/>
    <x v="2"/>
    <x v="0"/>
    <n v="428061"/>
    <s v="Lighting - LED Standard Tier 5' Case Door"/>
    <x v="1"/>
    <x v="26"/>
    <s v="Fixture"/>
    <n v="10"/>
    <n v="2580"/>
    <n v="0.35"/>
    <n v="2270"/>
  </r>
  <r>
    <n v="3174"/>
    <x v="16"/>
    <x v="2"/>
    <x v="0"/>
    <n v="428061"/>
    <s v="Lighting - LED Standard Tier 5' Case Door"/>
    <x v="1"/>
    <x v="26"/>
    <s v="Fixture"/>
    <n v="11"/>
    <n v="2838"/>
    <n v="0.38"/>
    <n v="2497"/>
  </r>
  <r>
    <n v="3174"/>
    <x v="16"/>
    <x v="2"/>
    <x v="0"/>
    <n v="428061"/>
    <s v="Lighting - LED Standard Tier 5' Case Door"/>
    <x v="1"/>
    <x v="26"/>
    <s v="Fixture"/>
    <n v="4"/>
    <n v="1032"/>
    <n v="0.14000000000000001"/>
    <n v="908"/>
  </r>
  <r>
    <n v="3174"/>
    <x v="16"/>
    <x v="2"/>
    <x v="0"/>
    <n v="428061"/>
    <s v="Lighting - LED Standard Tier 5' Case Door"/>
    <x v="1"/>
    <x v="26"/>
    <s v="Fixture"/>
    <n v="17"/>
    <n v="4386"/>
    <n v="0.59"/>
    <n v="3859"/>
  </r>
  <r>
    <n v="3174"/>
    <x v="16"/>
    <x v="2"/>
    <x v="0"/>
    <n v="428061"/>
    <s v="Lighting - LED Standard Tier 5' Case Door"/>
    <x v="1"/>
    <x v="26"/>
    <s v="Fixture"/>
    <n v="5"/>
    <n v="1290"/>
    <n v="0.17"/>
    <n v="1135"/>
  </r>
  <r>
    <n v="3174"/>
    <x v="16"/>
    <x v="2"/>
    <x v="0"/>
    <n v="428061"/>
    <s v="Lighting - LED Standard Tier 5' Case Door"/>
    <x v="1"/>
    <x v="26"/>
    <s v="Fixture"/>
    <n v="17"/>
    <n v="4386"/>
    <n v="0.59"/>
    <n v="3859"/>
  </r>
  <r>
    <n v="3174"/>
    <x v="16"/>
    <x v="2"/>
    <x v="0"/>
    <n v="428061"/>
    <s v="Lighting - LED Standard Tier 5' Case Door"/>
    <x v="1"/>
    <x v="26"/>
    <s v="Fixture"/>
    <n v="6"/>
    <n v="1548"/>
    <n v="0.21"/>
    <n v="1362"/>
  </r>
  <r>
    <n v="3174"/>
    <x v="16"/>
    <x v="2"/>
    <x v="0"/>
    <n v="430061"/>
    <s v="Lighting - LED Standard Tier 5' Case Door"/>
    <x v="1"/>
    <x v="26"/>
    <s v="Fixture"/>
    <n v="18"/>
    <n v="4052.16"/>
    <n v="0.63"/>
    <n v="4086"/>
  </r>
  <r>
    <n v="3174"/>
    <x v="16"/>
    <x v="2"/>
    <x v="0"/>
    <n v="430061"/>
    <s v="Lighting - LED Standard Tier 5' Case Door"/>
    <x v="1"/>
    <x v="26"/>
    <s v="Fixture"/>
    <n v="4"/>
    <n v="900.48"/>
    <n v="0.14000000000000001"/>
    <n v="908"/>
  </r>
  <r>
    <n v="3174"/>
    <x v="16"/>
    <x v="2"/>
    <x v="0"/>
    <n v="430061"/>
    <s v="Lighting - LED Standard Tier 5' Case Door"/>
    <x v="1"/>
    <x v="26"/>
    <s v="Fixture"/>
    <n v="11"/>
    <n v="2476.3200000000002"/>
    <n v="0.38"/>
    <n v="2497"/>
  </r>
  <r>
    <n v="3174"/>
    <x v="16"/>
    <x v="2"/>
    <x v="0"/>
    <n v="430061"/>
    <s v="Lighting - LED Standard Tier 5' Case Door"/>
    <x v="1"/>
    <x v="26"/>
    <s v="Fixture"/>
    <n v="24"/>
    <n v="5402.88"/>
    <n v="0.84"/>
    <n v="5448"/>
  </r>
  <r>
    <n v="3174"/>
    <x v="16"/>
    <x v="2"/>
    <x v="0"/>
    <n v="430061"/>
    <s v="Lighting - LED Standard Tier 5' Case Door"/>
    <x v="1"/>
    <x v="26"/>
    <s v="Fixture"/>
    <n v="5"/>
    <n v="1125.5999999999999"/>
    <n v="0.17"/>
    <n v="1135"/>
  </r>
  <r>
    <n v="3174"/>
    <x v="16"/>
    <x v="2"/>
    <x v="0"/>
    <n v="430061"/>
    <s v="Lighting - LED Standard Tier 5' Case Door"/>
    <x v="1"/>
    <x v="26"/>
    <s v="Fixture"/>
    <n v="17"/>
    <n v="3827.04"/>
    <n v="0.59"/>
    <n v="3859"/>
  </r>
  <r>
    <n v="3174"/>
    <x v="16"/>
    <x v="2"/>
    <x v="0"/>
    <n v="430061"/>
    <s v="Lighting - LED Standard Tier 5' Case Door"/>
    <x v="1"/>
    <x v="26"/>
    <s v="Fixture"/>
    <n v="20"/>
    <n v="4502.3999999999996"/>
    <n v="0.7"/>
    <n v="4540"/>
  </r>
  <r>
    <n v="3174"/>
    <x v="16"/>
    <x v="2"/>
    <x v="0"/>
    <n v="430061"/>
    <s v="Lighting - LED Standard Tier 5' Case Door"/>
    <x v="1"/>
    <x v="26"/>
    <s v="Fixture"/>
    <n v="6"/>
    <n v="1350.72"/>
    <n v="0.21"/>
    <n v="1362"/>
  </r>
  <r>
    <n v="3174"/>
    <x v="16"/>
    <x v="2"/>
    <x v="0"/>
    <n v="429061"/>
    <s v="Lighting - LED Standard Tier 5' Case Door"/>
    <x v="1"/>
    <x v="26"/>
    <s v="Fixture"/>
    <n v="11"/>
    <n v="2476.31"/>
    <n v="0.38"/>
    <n v="2497"/>
  </r>
  <r>
    <n v="3174"/>
    <x v="16"/>
    <x v="2"/>
    <x v="0"/>
    <n v="428061"/>
    <s v="Lighting - LED Standard Tier 5' Case Door"/>
    <x v="1"/>
    <x v="26"/>
    <s v="Fixture"/>
    <n v="23"/>
    <n v="5934"/>
    <n v="0.8"/>
    <n v="5221"/>
  </r>
  <r>
    <n v="3174"/>
    <x v="16"/>
    <x v="2"/>
    <x v="0"/>
    <n v="428061"/>
    <s v="Lighting - LED Standard Tier 5' Case Door"/>
    <x v="1"/>
    <x v="26"/>
    <s v="Fixture"/>
    <n v="27"/>
    <n v="6966"/>
    <n v="0.94"/>
    <n v="6129"/>
  </r>
  <r>
    <n v="3174"/>
    <x v="16"/>
    <x v="2"/>
    <x v="0"/>
    <n v="428061"/>
    <s v="Lighting - LED Standard Tier 5' Case Door"/>
    <x v="1"/>
    <x v="26"/>
    <s v="Fixture"/>
    <n v="6"/>
    <n v="1548"/>
    <n v="0.21"/>
    <n v="1362"/>
  </r>
  <r>
    <n v="3174"/>
    <x v="16"/>
    <x v="2"/>
    <x v="0"/>
    <n v="428061"/>
    <s v="Lighting - LED Standard Tier 5' Case Door"/>
    <x v="1"/>
    <x v="26"/>
    <s v="Fixture"/>
    <n v="10"/>
    <n v="2580"/>
    <n v="0.35"/>
    <n v="2270"/>
  </r>
  <r>
    <n v="3174"/>
    <x v="16"/>
    <x v="2"/>
    <x v="0"/>
    <n v="428061"/>
    <s v="Lighting - LED Standard Tier 5' Case Door"/>
    <x v="1"/>
    <x v="26"/>
    <s v="Fixture"/>
    <n v="13"/>
    <n v="3354"/>
    <n v="0.45"/>
    <n v="2951"/>
  </r>
  <r>
    <n v="3174"/>
    <x v="16"/>
    <x v="2"/>
    <x v="0"/>
    <n v="428061"/>
    <s v="Lighting - LED Standard Tier 5' Case Door"/>
    <x v="1"/>
    <x v="26"/>
    <s v="Fixture"/>
    <n v="7"/>
    <n v="1806"/>
    <n v="0.24"/>
    <n v="1589"/>
  </r>
  <r>
    <n v="3174"/>
    <x v="16"/>
    <x v="2"/>
    <x v="0"/>
    <n v="428061"/>
    <s v="Lighting - LED Standard Tier 5' Case Door"/>
    <x v="1"/>
    <x v="26"/>
    <s v="Fixture"/>
    <n v="9"/>
    <n v="2322"/>
    <n v="0.31"/>
    <n v="2043"/>
  </r>
  <r>
    <n v="3174"/>
    <x v="16"/>
    <x v="2"/>
    <x v="0"/>
    <n v="428061"/>
    <s v="Lighting - LED Standard Tier 5' Case Door"/>
    <x v="1"/>
    <x v="26"/>
    <s v="Fixture"/>
    <n v="4"/>
    <n v="1032"/>
    <n v="0.14000000000000001"/>
    <n v="908"/>
  </r>
  <r>
    <n v="3174"/>
    <x v="16"/>
    <x v="2"/>
    <x v="0"/>
    <n v="428061"/>
    <s v="Lighting - LED Standard Tier 5' Case Door"/>
    <x v="1"/>
    <x v="26"/>
    <s v="Fixture"/>
    <n v="25"/>
    <n v="6450"/>
    <n v="0.87"/>
    <n v="5675"/>
  </r>
  <r>
    <n v="3174"/>
    <x v="16"/>
    <x v="2"/>
    <x v="0"/>
    <n v="428061"/>
    <s v="Lighting - LED Standard Tier 5' Case Door"/>
    <x v="1"/>
    <x v="26"/>
    <s v="Fixture"/>
    <n v="10"/>
    <n v="2580"/>
    <n v="0.35"/>
    <n v="2270"/>
  </r>
  <r>
    <n v="3174"/>
    <x v="16"/>
    <x v="2"/>
    <x v="0"/>
    <n v="428061"/>
    <s v="Lighting - LED Standard Tier 5' Case Door"/>
    <x v="1"/>
    <x v="26"/>
    <s v="Fixture"/>
    <n v="15"/>
    <n v="3870"/>
    <n v="0.52"/>
    <n v="3405"/>
  </r>
  <r>
    <n v="3174"/>
    <x v="16"/>
    <x v="2"/>
    <x v="0"/>
    <n v="428061"/>
    <s v="Lighting - LED Standard Tier 5' Case Door"/>
    <x v="1"/>
    <x v="26"/>
    <s v="Fixture"/>
    <n v="6"/>
    <n v="1548"/>
    <n v="0.21"/>
    <n v="1362"/>
  </r>
  <r>
    <n v="3174"/>
    <x v="16"/>
    <x v="2"/>
    <x v="0"/>
    <n v="428061"/>
    <s v="Lighting - LED Standard Tier 5' Case Door"/>
    <x v="1"/>
    <x v="26"/>
    <s v="Fixture"/>
    <n v="22"/>
    <n v="5676"/>
    <n v="0.77"/>
    <n v="4994"/>
  </r>
  <r>
    <n v="3174"/>
    <x v="16"/>
    <x v="2"/>
    <x v="0"/>
    <n v="428061"/>
    <s v="Lighting - LED Standard Tier 5' Case Door"/>
    <x v="1"/>
    <x v="26"/>
    <s v="Fixture"/>
    <n v="9"/>
    <n v="2322"/>
    <n v="0.31"/>
    <n v="2043"/>
  </r>
  <r>
    <n v="3174"/>
    <x v="16"/>
    <x v="2"/>
    <x v="0"/>
    <n v="428061"/>
    <s v="Lighting - LED Standard Tier 5' Case Door"/>
    <x v="1"/>
    <x v="26"/>
    <s v="Fixture"/>
    <n v="4"/>
    <n v="1032"/>
    <n v="0.14000000000000001"/>
    <n v="908"/>
  </r>
  <r>
    <n v="3174"/>
    <x v="16"/>
    <x v="2"/>
    <x v="0"/>
    <n v="428061"/>
    <s v="Lighting - LED Standard Tier 5' Case Door"/>
    <x v="1"/>
    <x v="26"/>
    <s v="Fixture"/>
    <n v="6"/>
    <n v="1548"/>
    <n v="0.21"/>
    <n v="1362"/>
  </r>
  <r>
    <n v="3174"/>
    <x v="16"/>
    <x v="2"/>
    <x v="0"/>
    <n v="430061"/>
    <s v="Lighting - LED Standard Tier 5' Case Door"/>
    <x v="1"/>
    <x v="26"/>
    <s v="Fixture"/>
    <n v="11"/>
    <n v="2476.3200000000002"/>
    <n v="0.38"/>
    <n v="2497"/>
  </r>
  <r>
    <n v="3174"/>
    <x v="16"/>
    <x v="2"/>
    <x v="0"/>
    <n v="428061"/>
    <s v="Lighting - LED Standard Tier 5' Case Door"/>
    <x v="1"/>
    <x v="26"/>
    <s v="Fixture"/>
    <n v="10"/>
    <n v="2580"/>
    <n v="0.35"/>
    <n v="2270"/>
  </r>
  <r>
    <n v="3174"/>
    <x v="16"/>
    <x v="2"/>
    <x v="0"/>
    <n v="428061"/>
    <s v="Lighting - LED Standard Tier 5' Case Door"/>
    <x v="1"/>
    <x v="26"/>
    <s v="Fixture"/>
    <n v="19"/>
    <n v="4902"/>
    <n v="0.66"/>
    <n v="4313"/>
  </r>
  <r>
    <n v="3174"/>
    <x v="16"/>
    <x v="2"/>
    <x v="0"/>
    <n v="428061"/>
    <s v="Lighting - LED Standard Tier 5' Case Door"/>
    <x v="1"/>
    <x v="26"/>
    <s v="Fixture"/>
    <n v="20"/>
    <n v="5160"/>
    <n v="0.7"/>
    <n v="4540"/>
  </r>
  <r>
    <n v="3174"/>
    <x v="16"/>
    <x v="2"/>
    <x v="0"/>
    <n v="430061"/>
    <s v="Lighting - LED Standard Tier 5' Case Door"/>
    <x v="1"/>
    <x v="26"/>
    <s v="Fixture"/>
    <n v="12"/>
    <n v="2701.44"/>
    <n v="0.42"/>
    <n v="2724"/>
  </r>
  <r>
    <n v="3174"/>
    <x v="16"/>
    <x v="2"/>
    <x v="0"/>
    <n v="428061"/>
    <s v="Lighting - LED Standard Tier 5' Case Door"/>
    <x v="1"/>
    <x v="26"/>
    <s v="Fixture"/>
    <n v="6"/>
    <n v="1548"/>
    <n v="0.21"/>
    <n v="1362"/>
  </r>
  <r>
    <n v="3174"/>
    <x v="16"/>
    <x v="2"/>
    <x v="0"/>
    <n v="430061"/>
    <s v="Lighting - LED Standard Tier 5' Case Door"/>
    <x v="1"/>
    <x v="26"/>
    <s v="Fixture"/>
    <n v="9"/>
    <n v="2026.08"/>
    <n v="0.31"/>
    <n v="2043"/>
  </r>
  <r>
    <n v="3174"/>
    <x v="16"/>
    <x v="2"/>
    <x v="0"/>
    <n v="430061"/>
    <s v="Lighting - LED Standard Tier 5' Case Door"/>
    <x v="1"/>
    <x v="26"/>
    <s v="Fixture"/>
    <n v="2"/>
    <n v="450.24"/>
    <n v="7.0000000000000007E-2"/>
    <n v="454"/>
  </r>
  <r>
    <n v="3174"/>
    <x v="16"/>
    <x v="2"/>
    <x v="0"/>
    <n v="430061"/>
    <s v="Lighting - LED Standard Tier 5' Case Door"/>
    <x v="1"/>
    <x v="26"/>
    <s v="Fixture"/>
    <n v="6"/>
    <n v="1350.72"/>
    <n v="0.21"/>
    <n v="1362"/>
  </r>
  <r>
    <n v="3174"/>
    <x v="16"/>
    <x v="2"/>
    <x v="0"/>
    <n v="428061"/>
    <s v="Lighting - LED Standard Tier 5' Case Door"/>
    <x v="1"/>
    <x v="26"/>
    <s v="Fixture"/>
    <n v="16"/>
    <n v="4128"/>
    <n v="0.56000000000000005"/>
    <n v="3632"/>
  </r>
  <r>
    <n v="3174"/>
    <x v="16"/>
    <x v="2"/>
    <x v="0"/>
    <n v="428061"/>
    <s v="Lighting - LED Standard Tier 5' Case Door"/>
    <x v="1"/>
    <x v="26"/>
    <s v="Fixture"/>
    <n v="4"/>
    <n v="1032"/>
    <n v="0.14000000000000001"/>
    <n v="908"/>
  </r>
  <r>
    <n v="3174"/>
    <x v="16"/>
    <x v="2"/>
    <x v="0"/>
    <n v="428061"/>
    <s v="Lighting - LED Standard Tier 5' Case Door"/>
    <x v="1"/>
    <x v="26"/>
    <s v="Fixture"/>
    <n v="15"/>
    <n v="3870"/>
    <n v="0.52"/>
    <n v="3405"/>
  </r>
  <r>
    <n v="3174"/>
    <x v="16"/>
    <x v="2"/>
    <x v="0"/>
    <n v="428061"/>
    <s v="Lighting - LED Standard Tier 5' Case Door"/>
    <x v="1"/>
    <x v="26"/>
    <s v="Fixture"/>
    <n v="8"/>
    <n v="2064"/>
    <n v="0.28000000000000003"/>
    <n v="1816"/>
  </r>
  <r>
    <n v="3174"/>
    <x v="16"/>
    <x v="2"/>
    <x v="0"/>
    <n v="429061"/>
    <s v="Lighting - LED Standard Tier 5' Case Door"/>
    <x v="1"/>
    <x v="26"/>
    <s v="Fixture"/>
    <n v="6"/>
    <n v="1350.71"/>
    <n v="0.21"/>
    <n v="1362"/>
  </r>
  <r>
    <n v="3174"/>
    <x v="16"/>
    <x v="2"/>
    <x v="0"/>
    <n v="428061"/>
    <s v="Lighting - LED Standard Tier 5' Case Door"/>
    <x v="1"/>
    <x v="26"/>
    <s v="Fixture"/>
    <n v="22"/>
    <n v="5676"/>
    <n v="0.77"/>
    <n v="4994"/>
  </r>
  <r>
    <n v="3174"/>
    <x v="16"/>
    <x v="2"/>
    <x v="0"/>
    <n v="428061"/>
    <s v="Lighting - LED Standard Tier 5' Case Door"/>
    <x v="1"/>
    <x v="26"/>
    <s v="Fixture"/>
    <n v="11"/>
    <n v="2838"/>
    <n v="0.38"/>
    <n v="2497"/>
  </r>
  <r>
    <n v="3174"/>
    <x v="16"/>
    <x v="2"/>
    <x v="0"/>
    <n v="428061"/>
    <s v="Lighting - LED Standard Tier 5' Case Door"/>
    <x v="1"/>
    <x v="26"/>
    <s v="Fixture"/>
    <n v="14"/>
    <n v="3612"/>
    <n v="0.49"/>
    <n v="3178"/>
  </r>
  <r>
    <n v="3174"/>
    <x v="16"/>
    <x v="2"/>
    <x v="0"/>
    <n v="428061"/>
    <s v="Lighting - LED Standard Tier 5' Case Door"/>
    <x v="1"/>
    <x v="26"/>
    <s v="Fixture"/>
    <n v="25"/>
    <n v="6450"/>
    <n v="0.87"/>
    <n v="5675"/>
  </r>
  <r>
    <n v="3174"/>
    <x v="16"/>
    <x v="2"/>
    <x v="0"/>
    <n v="428061"/>
    <s v="Lighting - LED Standard Tier 5' Case Door"/>
    <x v="1"/>
    <x v="26"/>
    <s v="Fixture"/>
    <n v="22"/>
    <n v="5676"/>
    <n v="0.77"/>
    <n v="4994"/>
  </r>
  <r>
    <n v="3174"/>
    <x v="16"/>
    <x v="2"/>
    <x v="0"/>
    <n v="428061"/>
    <s v="Lighting - LED Standard Tier 5' Case Door"/>
    <x v="1"/>
    <x v="26"/>
    <s v="Fixture"/>
    <n v="3"/>
    <n v="774"/>
    <n v="0.1"/>
    <n v="681"/>
  </r>
  <r>
    <n v="3174"/>
    <x v="16"/>
    <x v="2"/>
    <x v="0"/>
    <n v="428061"/>
    <s v="Lighting - LED Standard Tier 5' Case Door"/>
    <x v="1"/>
    <x v="26"/>
    <s v="Fixture"/>
    <n v="9"/>
    <n v="2322"/>
    <n v="0.31"/>
    <n v="2043"/>
  </r>
  <r>
    <n v="3174"/>
    <x v="16"/>
    <x v="2"/>
    <x v="0"/>
    <n v="428061"/>
    <s v="Lighting - LED Standard Tier 5' Case Door"/>
    <x v="1"/>
    <x v="26"/>
    <s v="Fixture"/>
    <n v="3"/>
    <n v="774"/>
    <n v="0.1"/>
    <n v="681"/>
  </r>
  <r>
    <n v="3174"/>
    <x v="16"/>
    <x v="2"/>
    <x v="0"/>
    <n v="428061"/>
    <s v="Lighting - LED Standard Tier 5' Case Door"/>
    <x v="1"/>
    <x v="26"/>
    <s v="Fixture"/>
    <n v="15"/>
    <n v="3870"/>
    <n v="0.52"/>
    <n v="3405"/>
  </r>
  <r>
    <n v="3174"/>
    <x v="16"/>
    <x v="2"/>
    <x v="0"/>
    <n v="428061"/>
    <s v="Lighting - LED Standard Tier 5' Case Door"/>
    <x v="1"/>
    <x v="26"/>
    <s v="Fixture"/>
    <n v="10"/>
    <n v="2580"/>
    <n v="0.35"/>
    <n v="2270"/>
  </r>
  <r>
    <n v="3174"/>
    <x v="16"/>
    <x v="2"/>
    <x v="0"/>
    <n v="428061"/>
    <s v="Lighting - LED Standard Tier 5' Case Door"/>
    <x v="1"/>
    <x v="26"/>
    <s v="Fixture"/>
    <n v="11"/>
    <n v="2838"/>
    <n v="0.38"/>
    <n v="2497"/>
  </r>
  <r>
    <n v="3174"/>
    <x v="16"/>
    <x v="2"/>
    <x v="0"/>
    <n v="428061"/>
    <s v="Lighting - LED Standard Tier 5' Case Door"/>
    <x v="1"/>
    <x v="26"/>
    <s v="Fixture"/>
    <n v="30"/>
    <n v="7740"/>
    <n v="1.05"/>
    <n v="6810"/>
  </r>
  <r>
    <n v="3174"/>
    <x v="16"/>
    <x v="2"/>
    <x v="0"/>
    <n v="428061"/>
    <s v="Lighting - LED Standard Tier 5' Case Door"/>
    <x v="1"/>
    <x v="26"/>
    <s v="Fixture"/>
    <n v="22"/>
    <n v="5676"/>
    <n v="0.77"/>
    <n v="4994"/>
  </r>
  <r>
    <n v="3174"/>
    <x v="16"/>
    <x v="2"/>
    <x v="0"/>
    <n v="428061"/>
    <s v="Lighting - LED Standard Tier 5' Case Door"/>
    <x v="1"/>
    <x v="26"/>
    <s v="Fixture"/>
    <n v="4"/>
    <n v="1032"/>
    <n v="0.14000000000000001"/>
    <n v="908"/>
  </r>
  <r>
    <n v="3174"/>
    <x v="16"/>
    <x v="2"/>
    <x v="0"/>
    <n v="428061"/>
    <s v="Lighting - LED Standard Tier 5' Case Door"/>
    <x v="1"/>
    <x v="26"/>
    <s v="Fixture"/>
    <n v="31"/>
    <n v="7998"/>
    <n v="1.08"/>
    <n v="7037"/>
  </r>
  <r>
    <n v="3174"/>
    <x v="16"/>
    <x v="2"/>
    <x v="0"/>
    <n v="428061"/>
    <s v="Lighting - LED Standard Tier 5' Case Door"/>
    <x v="1"/>
    <x v="26"/>
    <s v="Fixture"/>
    <n v="6"/>
    <n v="1548"/>
    <n v="0.21"/>
    <n v="1362"/>
  </r>
  <r>
    <n v="3174"/>
    <x v="16"/>
    <x v="2"/>
    <x v="0"/>
    <n v="428061"/>
    <s v="Lighting - LED Standard Tier 5' Case Door"/>
    <x v="1"/>
    <x v="26"/>
    <s v="Fixture"/>
    <n v="12"/>
    <n v="3096"/>
    <n v="0.42"/>
    <n v="2724"/>
  </r>
  <r>
    <n v="3174"/>
    <x v="16"/>
    <x v="2"/>
    <x v="0"/>
    <n v="428061"/>
    <s v="Lighting - LED Standard Tier 5' Case Door"/>
    <x v="1"/>
    <x v="26"/>
    <s v="Fixture"/>
    <n v="12"/>
    <n v="3096"/>
    <n v="0.42"/>
    <n v="2724"/>
  </r>
  <r>
    <n v="3174"/>
    <x v="16"/>
    <x v="2"/>
    <x v="0"/>
    <n v="428061"/>
    <s v="Lighting - LED Standard Tier 5' Case Door"/>
    <x v="1"/>
    <x v="26"/>
    <s v="Fixture"/>
    <n v="15"/>
    <n v="3870"/>
    <n v="0.52"/>
    <n v="3405"/>
  </r>
  <r>
    <n v="3174"/>
    <x v="16"/>
    <x v="2"/>
    <x v="0"/>
    <n v="428061"/>
    <s v="Lighting - LED Standard Tier 5' Case Door"/>
    <x v="1"/>
    <x v="26"/>
    <s v="Fixture"/>
    <n v="3"/>
    <n v="774"/>
    <n v="0.1"/>
    <n v="681"/>
  </r>
  <r>
    <n v="3174"/>
    <x v="16"/>
    <x v="2"/>
    <x v="0"/>
    <n v="430062"/>
    <s v="Lighting - LED Standard Tier 6' Case Door"/>
    <x v="1"/>
    <x v="26"/>
    <s v="Fixture"/>
    <n v="33"/>
    <n v="8500.14"/>
    <n v="2.34"/>
    <n v="15279"/>
  </r>
  <r>
    <n v="3174"/>
    <x v="16"/>
    <x v="2"/>
    <x v="0"/>
    <n v="429062"/>
    <s v="Lighting - LED Standard Tier 6' Case Door"/>
    <x v="1"/>
    <x v="26"/>
    <s v="Fixture"/>
    <n v="34"/>
    <n v="8757.58"/>
    <n v="2.41"/>
    <n v="15742"/>
  </r>
  <r>
    <n v="3174"/>
    <x v="16"/>
    <x v="2"/>
    <x v="0"/>
    <n v="429062"/>
    <s v="Lighting - LED Standard Tier 6' Case Door"/>
    <x v="1"/>
    <x v="26"/>
    <s v="Fixture"/>
    <n v="5"/>
    <n v="1287.8800000000001"/>
    <n v="0.35"/>
    <n v="2315"/>
  </r>
  <r>
    <n v="3174"/>
    <x v="16"/>
    <x v="2"/>
    <x v="0"/>
    <n v="429062"/>
    <s v="Lighting - LED Standard Tier 6' Case Door"/>
    <x v="1"/>
    <x v="26"/>
    <s v="Fixture"/>
    <n v="6"/>
    <n v="1545.46"/>
    <n v="0.42"/>
    <n v="2778"/>
  </r>
  <r>
    <n v="3174"/>
    <x v="16"/>
    <x v="2"/>
    <x v="0"/>
    <n v="428062"/>
    <s v="Lighting - LED Standard Tier 6' Case Door"/>
    <x v="1"/>
    <x v="26"/>
    <s v="Fixture"/>
    <n v="15"/>
    <n v="3870"/>
    <n v="1.06"/>
    <n v="6945"/>
  </r>
  <r>
    <n v="3174"/>
    <x v="16"/>
    <x v="2"/>
    <x v="0"/>
    <n v="428062"/>
    <s v="Lighting - LED Standard Tier 6' Case Door"/>
    <x v="1"/>
    <x v="26"/>
    <s v="Fixture"/>
    <n v="23"/>
    <n v="5934"/>
    <n v="1.63"/>
    <n v="10649"/>
  </r>
  <r>
    <n v="3174"/>
    <x v="16"/>
    <x v="2"/>
    <x v="0"/>
    <n v="428062"/>
    <s v="Lighting - LED Standard Tier 6' Case Door"/>
    <x v="1"/>
    <x v="26"/>
    <s v="Fixture"/>
    <n v="22"/>
    <n v="5676"/>
    <n v="1.56"/>
    <n v="10186"/>
  </r>
  <r>
    <n v="3174"/>
    <x v="16"/>
    <x v="2"/>
    <x v="0"/>
    <n v="428062"/>
    <s v="Lighting - LED Standard Tier 6' Case Door"/>
    <x v="1"/>
    <x v="26"/>
    <s v="Fixture"/>
    <n v="39"/>
    <n v="10062"/>
    <n v="2.76"/>
    <n v="18057"/>
  </r>
  <r>
    <n v="3174"/>
    <x v="16"/>
    <x v="2"/>
    <x v="0"/>
    <n v="428062"/>
    <s v="Lighting - LED Standard Tier 6' Case Door"/>
    <x v="1"/>
    <x v="26"/>
    <s v="Fixture"/>
    <n v="26"/>
    <n v="6708"/>
    <n v="1.84"/>
    <n v="12038"/>
  </r>
  <r>
    <n v="3174"/>
    <x v="16"/>
    <x v="2"/>
    <x v="0"/>
    <n v="428062"/>
    <s v="Lighting - LED Standard Tier 6' Case Door"/>
    <x v="1"/>
    <x v="26"/>
    <s v="Fixture"/>
    <n v="14"/>
    <n v="3612"/>
    <n v="0.99"/>
    <n v="6482"/>
  </r>
  <r>
    <n v="3174"/>
    <x v="16"/>
    <x v="2"/>
    <x v="0"/>
    <n v="430062"/>
    <s v="Lighting - LED Standard Tier 6' Case Door"/>
    <x v="1"/>
    <x v="26"/>
    <s v="Fixture"/>
    <n v="8"/>
    <n v="2060.64"/>
    <n v="0.56000000000000005"/>
    <n v="3704"/>
  </r>
  <r>
    <n v="3174"/>
    <x v="16"/>
    <x v="2"/>
    <x v="0"/>
    <n v="430062"/>
    <s v="Lighting - LED Standard Tier 6' Case Door"/>
    <x v="1"/>
    <x v="26"/>
    <s v="Fixture"/>
    <n v="20"/>
    <n v="5151.6000000000004"/>
    <n v="1.42"/>
    <n v="9260"/>
  </r>
  <r>
    <n v="3174"/>
    <x v="16"/>
    <x v="2"/>
    <x v="0"/>
    <n v="430062"/>
    <s v="Lighting - LED Standard Tier 6' Case Door"/>
    <x v="1"/>
    <x v="26"/>
    <s v="Fixture"/>
    <n v="17"/>
    <n v="4378.8599999999997"/>
    <n v="1.2"/>
    <n v="7871"/>
  </r>
  <r>
    <n v="3174"/>
    <x v="16"/>
    <x v="2"/>
    <x v="0"/>
    <n v="429062"/>
    <s v="Lighting - LED Standard Tier 6' Case Door"/>
    <x v="1"/>
    <x v="26"/>
    <s v="Fixture"/>
    <n v="25"/>
    <n v="6439.4"/>
    <n v="1.77"/>
    <n v="11575"/>
  </r>
  <r>
    <n v="3174"/>
    <x v="16"/>
    <x v="2"/>
    <x v="0"/>
    <n v="429062"/>
    <s v="Lighting - LED Standard Tier 6' Case Door"/>
    <x v="1"/>
    <x v="26"/>
    <s v="Fixture"/>
    <n v="14"/>
    <n v="3606.06"/>
    <n v="0.99"/>
    <n v="6482"/>
  </r>
  <r>
    <n v="3174"/>
    <x v="16"/>
    <x v="2"/>
    <x v="0"/>
    <n v="428062"/>
    <s v="Lighting - LED Standard Tier 6' Case Door"/>
    <x v="1"/>
    <x v="26"/>
    <s v="Fixture"/>
    <n v="24"/>
    <n v="6192"/>
    <n v="1.7"/>
    <n v="11112"/>
  </r>
  <r>
    <n v="3174"/>
    <x v="16"/>
    <x v="2"/>
    <x v="0"/>
    <n v="428062"/>
    <s v="Lighting - LED Standard Tier 6' Case Door"/>
    <x v="1"/>
    <x v="26"/>
    <s v="Fixture"/>
    <n v="28"/>
    <n v="7224"/>
    <n v="1.98"/>
    <n v="12964"/>
  </r>
  <r>
    <n v="3174"/>
    <x v="16"/>
    <x v="2"/>
    <x v="0"/>
    <n v="428062"/>
    <s v="Lighting - LED Standard Tier 6' Case Door"/>
    <x v="1"/>
    <x v="26"/>
    <s v="Fixture"/>
    <n v="17"/>
    <n v="4386"/>
    <n v="1.2"/>
    <n v="7871"/>
  </r>
  <r>
    <n v="3174"/>
    <x v="16"/>
    <x v="2"/>
    <x v="0"/>
    <n v="428062"/>
    <s v="Lighting - LED Standard Tier 6' Case Door"/>
    <x v="1"/>
    <x v="26"/>
    <s v="Fixture"/>
    <n v="11"/>
    <n v="2838"/>
    <n v="0.78"/>
    <n v="5093"/>
  </r>
  <r>
    <n v="3174"/>
    <x v="16"/>
    <x v="2"/>
    <x v="0"/>
    <n v="428062"/>
    <s v="Lighting - LED Standard Tier 6' Case Door"/>
    <x v="1"/>
    <x v="26"/>
    <s v="Fixture"/>
    <n v="20"/>
    <n v="5160"/>
    <n v="1.42"/>
    <n v="9260"/>
  </r>
  <r>
    <n v="3174"/>
    <x v="16"/>
    <x v="2"/>
    <x v="0"/>
    <n v="428062"/>
    <s v="Lighting - LED Standard Tier 6' Case Door"/>
    <x v="1"/>
    <x v="26"/>
    <s v="Fixture"/>
    <n v="21"/>
    <n v="5418"/>
    <n v="1.49"/>
    <n v="9723"/>
  </r>
  <r>
    <n v="3174"/>
    <x v="16"/>
    <x v="2"/>
    <x v="0"/>
    <n v="428062"/>
    <s v="Lighting - LED Standard Tier 6' Case Door"/>
    <x v="1"/>
    <x v="26"/>
    <s v="Fixture"/>
    <n v="9"/>
    <n v="2322"/>
    <n v="0.63"/>
    <n v="4167"/>
  </r>
  <r>
    <n v="3174"/>
    <x v="16"/>
    <x v="2"/>
    <x v="0"/>
    <n v="428062"/>
    <s v="Lighting - LED Standard Tier 6' Case Door"/>
    <x v="1"/>
    <x v="26"/>
    <s v="Fixture"/>
    <n v="11"/>
    <n v="2838"/>
    <n v="0.78"/>
    <n v="5093"/>
  </r>
  <r>
    <n v="3174"/>
    <x v="16"/>
    <x v="2"/>
    <x v="0"/>
    <n v="428062"/>
    <s v="Lighting - LED Standard Tier 6' Case Door"/>
    <x v="1"/>
    <x v="26"/>
    <s v="Fixture"/>
    <n v="17"/>
    <n v="4386"/>
    <n v="1.2"/>
    <n v="7871"/>
  </r>
  <r>
    <n v="3174"/>
    <x v="16"/>
    <x v="2"/>
    <x v="0"/>
    <n v="428062"/>
    <s v="Lighting - LED Standard Tier 6' Case Door"/>
    <x v="1"/>
    <x v="26"/>
    <s v="Fixture"/>
    <n v="38"/>
    <n v="9804"/>
    <n v="2.69"/>
    <n v="17594"/>
  </r>
  <r>
    <n v="3174"/>
    <x v="16"/>
    <x v="2"/>
    <x v="0"/>
    <n v="428062"/>
    <s v="Lighting - LED Standard Tier 6' Case Door"/>
    <x v="1"/>
    <x v="26"/>
    <s v="Fixture"/>
    <n v="15"/>
    <n v="3870"/>
    <n v="1.06"/>
    <n v="6945"/>
  </r>
  <r>
    <n v="3174"/>
    <x v="16"/>
    <x v="2"/>
    <x v="0"/>
    <n v="428062"/>
    <s v="Lighting - LED Standard Tier 6' Case Door"/>
    <x v="1"/>
    <x v="26"/>
    <s v="Fixture"/>
    <n v="13"/>
    <n v="3354"/>
    <n v="0.92"/>
    <n v="6019"/>
  </r>
  <r>
    <n v="3174"/>
    <x v="16"/>
    <x v="2"/>
    <x v="0"/>
    <n v="428062"/>
    <s v="Lighting - LED Standard Tier 6' Case Door"/>
    <x v="1"/>
    <x v="26"/>
    <s v="Fixture"/>
    <n v="20"/>
    <n v="5160"/>
    <n v="1.42"/>
    <n v="9260"/>
  </r>
  <r>
    <n v="3174"/>
    <x v="16"/>
    <x v="2"/>
    <x v="0"/>
    <n v="428062"/>
    <s v="Lighting - LED Standard Tier 6' Case Door"/>
    <x v="1"/>
    <x v="26"/>
    <s v="Fixture"/>
    <n v="30"/>
    <n v="7740"/>
    <n v="2.13"/>
    <n v="13890"/>
  </r>
  <r>
    <n v="3174"/>
    <x v="16"/>
    <x v="2"/>
    <x v="0"/>
    <n v="428062"/>
    <s v="Lighting - LED Standard Tier 6' Case Door"/>
    <x v="1"/>
    <x v="26"/>
    <s v="Fixture"/>
    <n v="26"/>
    <n v="6708"/>
    <n v="1.84"/>
    <n v="12038"/>
  </r>
  <r>
    <n v="3174"/>
    <x v="16"/>
    <x v="2"/>
    <x v="0"/>
    <n v="428062"/>
    <s v="Lighting - LED Standard Tier 6' Case Door"/>
    <x v="1"/>
    <x v="26"/>
    <s v="Fixture"/>
    <n v="11"/>
    <n v="2838"/>
    <n v="0.78"/>
    <n v="5093"/>
  </r>
  <r>
    <n v="3174"/>
    <x v="16"/>
    <x v="2"/>
    <x v="0"/>
    <n v="430062"/>
    <s v="Lighting - LED Standard Tier 6' Case Door"/>
    <x v="1"/>
    <x v="26"/>
    <s v="Fixture"/>
    <n v="15"/>
    <n v="3863.7"/>
    <n v="1.06"/>
    <n v="6945"/>
  </r>
  <r>
    <n v="3174"/>
    <x v="16"/>
    <x v="2"/>
    <x v="0"/>
    <n v="430062"/>
    <s v="Lighting - LED Standard Tier 6' Case Door"/>
    <x v="1"/>
    <x v="26"/>
    <s v="Fixture"/>
    <n v="14"/>
    <n v="3606.12"/>
    <n v="0.99"/>
    <n v="6482"/>
  </r>
  <r>
    <n v="3174"/>
    <x v="16"/>
    <x v="2"/>
    <x v="0"/>
    <n v="428062"/>
    <s v="Lighting - LED Standard Tier 6' Case Door"/>
    <x v="1"/>
    <x v="26"/>
    <s v="Fixture"/>
    <n v="8"/>
    <n v="2064"/>
    <n v="0.56000000000000005"/>
    <n v="3704"/>
  </r>
  <r>
    <n v="3174"/>
    <x v="16"/>
    <x v="2"/>
    <x v="0"/>
    <n v="428062"/>
    <s v="Lighting - LED Standard Tier 6' Case Door"/>
    <x v="1"/>
    <x v="26"/>
    <s v="Fixture"/>
    <n v="8"/>
    <n v="2064"/>
    <n v="0.56000000000000005"/>
    <n v="3704"/>
  </r>
  <r>
    <n v="3174"/>
    <x v="16"/>
    <x v="2"/>
    <x v="0"/>
    <n v="429062"/>
    <s v="Lighting - LED Standard Tier 6' Case Door"/>
    <x v="1"/>
    <x v="26"/>
    <s v="Fixture"/>
    <n v="22"/>
    <n v="5666.67"/>
    <n v="1.56"/>
    <n v="10186"/>
  </r>
  <r>
    <n v="3174"/>
    <x v="16"/>
    <x v="2"/>
    <x v="0"/>
    <n v="428062"/>
    <s v="Lighting - LED Standard Tier 6' Case Door"/>
    <x v="1"/>
    <x v="26"/>
    <s v="Fixture"/>
    <n v="38"/>
    <n v="9804"/>
    <n v="2.69"/>
    <n v="17594"/>
  </r>
  <r>
    <n v="3174"/>
    <x v="16"/>
    <x v="2"/>
    <x v="0"/>
    <n v="428062"/>
    <s v="Lighting - LED Standard Tier 6' Case Door"/>
    <x v="1"/>
    <x v="26"/>
    <s v="Fixture"/>
    <n v="23"/>
    <n v="5934"/>
    <n v="1.63"/>
    <n v="10649"/>
  </r>
  <r>
    <n v="3174"/>
    <x v="16"/>
    <x v="2"/>
    <x v="0"/>
    <n v="428062"/>
    <s v="Lighting - LED Standard Tier 6' Case Door"/>
    <x v="1"/>
    <x v="26"/>
    <s v="Fixture"/>
    <n v="15"/>
    <n v="3870"/>
    <n v="1.06"/>
    <n v="6945"/>
  </r>
  <r>
    <n v="3174"/>
    <x v="16"/>
    <x v="2"/>
    <x v="0"/>
    <n v="429062"/>
    <s v="Lighting - LED Standard Tier 6' Case Door"/>
    <x v="1"/>
    <x v="26"/>
    <s v="Fixture"/>
    <n v="12"/>
    <n v="3090.91"/>
    <n v="0.85"/>
    <n v="5556"/>
  </r>
  <r>
    <n v="3174"/>
    <x v="16"/>
    <x v="2"/>
    <x v="0"/>
    <n v="429062"/>
    <s v="Lighting - LED Standard Tier 6' Case Door"/>
    <x v="1"/>
    <x v="26"/>
    <s v="Fixture"/>
    <n v="21"/>
    <n v="5409.1"/>
    <n v="1.49"/>
    <n v="9723"/>
  </r>
  <r>
    <n v="3174"/>
    <x v="16"/>
    <x v="2"/>
    <x v="0"/>
    <n v="429062"/>
    <s v="Lighting - LED Standard Tier 6' Case Door"/>
    <x v="1"/>
    <x v="26"/>
    <s v="Fixture"/>
    <n v="18"/>
    <n v="4636.37"/>
    <n v="1.27"/>
    <n v="8334"/>
  </r>
  <r>
    <n v="3174"/>
    <x v="16"/>
    <x v="2"/>
    <x v="0"/>
    <n v="429062"/>
    <s v="Lighting - LED Standard Tier 6' Case Door"/>
    <x v="1"/>
    <x v="26"/>
    <s v="Fixture"/>
    <n v="17"/>
    <n v="4378.79"/>
    <n v="1.2"/>
    <n v="7871"/>
  </r>
  <r>
    <n v="3174"/>
    <x v="16"/>
    <x v="2"/>
    <x v="0"/>
    <n v="428062"/>
    <s v="Lighting - LED Standard Tier 6' Case Door"/>
    <x v="1"/>
    <x v="26"/>
    <s v="Fixture"/>
    <n v="18"/>
    <n v="4644"/>
    <n v="1.27"/>
    <n v="8334"/>
  </r>
  <r>
    <n v="3174"/>
    <x v="16"/>
    <x v="2"/>
    <x v="0"/>
    <n v="428062"/>
    <s v="Lighting - LED Standard Tier 6' Case Door"/>
    <x v="1"/>
    <x v="26"/>
    <s v="Fixture"/>
    <n v="27"/>
    <n v="6966"/>
    <n v="1.91"/>
    <n v="12501"/>
  </r>
  <r>
    <n v="3174"/>
    <x v="16"/>
    <x v="2"/>
    <x v="0"/>
    <n v="429062"/>
    <s v="Lighting - LED Standard Tier 6' Case Door"/>
    <x v="1"/>
    <x v="26"/>
    <s v="Fixture"/>
    <n v="24"/>
    <n v="6181.82"/>
    <n v="1.7"/>
    <n v="11112"/>
  </r>
  <r>
    <n v="3174"/>
    <x v="16"/>
    <x v="2"/>
    <x v="0"/>
    <n v="429062"/>
    <s v="Lighting - LED Standard Tier 6' Case Door"/>
    <x v="1"/>
    <x v="26"/>
    <s v="Fixture"/>
    <n v="21"/>
    <n v="5409.1"/>
    <n v="1.49"/>
    <n v="9723"/>
  </r>
  <r>
    <n v="3174"/>
    <x v="16"/>
    <x v="2"/>
    <x v="0"/>
    <n v="429062"/>
    <s v="Lighting - LED Standard Tier 6' Case Door"/>
    <x v="1"/>
    <x v="26"/>
    <s v="Fixture"/>
    <n v="20"/>
    <n v="5151.5200000000004"/>
    <n v="1.42"/>
    <n v="9260"/>
  </r>
  <r>
    <n v="3174"/>
    <x v="16"/>
    <x v="2"/>
    <x v="0"/>
    <n v="428062"/>
    <s v="Lighting - LED Standard Tier 6' Case Door"/>
    <x v="1"/>
    <x v="26"/>
    <s v="Fixture"/>
    <n v="23"/>
    <n v="5934"/>
    <n v="1.63"/>
    <n v="10649"/>
  </r>
  <r>
    <n v="3174"/>
    <x v="16"/>
    <x v="2"/>
    <x v="0"/>
    <n v="429062"/>
    <s v="Lighting - LED Standard Tier 6' Case Door"/>
    <x v="1"/>
    <x v="26"/>
    <s v="Fixture"/>
    <n v="15"/>
    <n v="3863.64"/>
    <n v="1.06"/>
    <n v="6945"/>
  </r>
  <r>
    <n v="3174"/>
    <x v="16"/>
    <x v="2"/>
    <x v="0"/>
    <n v="428062"/>
    <s v="Lighting - LED Standard Tier 6' Case Door"/>
    <x v="1"/>
    <x v="26"/>
    <s v="Fixture"/>
    <n v="9"/>
    <n v="2322"/>
    <n v="0.63"/>
    <n v="4167"/>
  </r>
  <r>
    <n v="3174"/>
    <x v="16"/>
    <x v="2"/>
    <x v="0"/>
    <n v="428062"/>
    <s v="Lighting - LED Standard Tier 6' Case Door"/>
    <x v="1"/>
    <x v="26"/>
    <s v="Fixture"/>
    <n v="30"/>
    <n v="7740"/>
    <n v="2.13"/>
    <n v="13890"/>
  </r>
  <r>
    <n v="3174"/>
    <x v="16"/>
    <x v="2"/>
    <x v="0"/>
    <n v="430062"/>
    <s v="Lighting - LED Standard Tier 6' Case Door"/>
    <x v="1"/>
    <x v="26"/>
    <s v="Fixture"/>
    <n v="17"/>
    <n v="4378.8599999999997"/>
    <n v="1.2"/>
    <n v="7871"/>
  </r>
  <r>
    <n v="3174"/>
    <x v="16"/>
    <x v="2"/>
    <x v="0"/>
    <n v="430062"/>
    <s v="Lighting - LED Standard Tier 6' Case Door"/>
    <x v="1"/>
    <x v="26"/>
    <s v="Fixture"/>
    <n v="41"/>
    <n v="10560.78"/>
    <n v="2.91"/>
    <n v="18983"/>
  </r>
  <r>
    <n v="3174"/>
    <x v="16"/>
    <x v="2"/>
    <x v="0"/>
    <n v="430062"/>
    <s v="Lighting - LED Standard Tier 6' Case Door"/>
    <x v="1"/>
    <x v="26"/>
    <s v="Fixture"/>
    <n v="27"/>
    <n v="6954.66"/>
    <n v="1.91"/>
    <n v="12501"/>
  </r>
  <r>
    <n v="3174"/>
    <x v="16"/>
    <x v="2"/>
    <x v="0"/>
    <n v="430062"/>
    <s v="Lighting - LED Standard Tier 6' Case Door"/>
    <x v="1"/>
    <x v="26"/>
    <s v="Fixture"/>
    <n v="11"/>
    <n v="2833.38"/>
    <n v="0.78"/>
    <n v="5093"/>
  </r>
  <r>
    <n v="3174"/>
    <x v="16"/>
    <x v="2"/>
    <x v="0"/>
    <n v="430062"/>
    <s v="Lighting - LED Standard Tier 6' Case Door"/>
    <x v="1"/>
    <x v="26"/>
    <s v="Fixture"/>
    <n v="32"/>
    <n v="8242.56"/>
    <n v="2.27"/>
    <n v="14816"/>
  </r>
  <r>
    <n v="3174"/>
    <x v="16"/>
    <x v="2"/>
    <x v="0"/>
    <n v="430062"/>
    <s v="Lighting - LED Standard Tier 6' Case Door"/>
    <x v="1"/>
    <x v="26"/>
    <s v="Fixture"/>
    <n v="10"/>
    <n v="2575.8000000000002"/>
    <n v="0.71"/>
    <n v="4630"/>
  </r>
  <r>
    <n v="3174"/>
    <x v="16"/>
    <x v="2"/>
    <x v="0"/>
    <n v="430062"/>
    <s v="Lighting - LED Standard Tier 6' Case Door"/>
    <x v="1"/>
    <x v="26"/>
    <s v="Fixture"/>
    <n v="28"/>
    <n v="7212.24"/>
    <n v="1.98"/>
    <n v="12964"/>
  </r>
  <r>
    <n v="3174"/>
    <x v="16"/>
    <x v="2"/>
    <x v="0"/>
    <n v="430062"/>
    <s v="Lighting - LED Standard Tier 6' Case Door"/>
    <x v="1"/>
    <x v="26"/>
    <s v="Fixture"/>
    <n v="14"/>
    <n v="3606.12"/>
    <n v="0.99"/>
    <n v="6482"/>
  </r>
  <r>
    <n v="3174"/>
    <x v="16"/>
    <x v="2"/>
    <x v="0"/>
    <n v="430062"/>
    <s v="Lighting - LED Standard Tier 6' Case Door"/>
    <x v="1"/>
    <x v="26"/>
    <s v="Fixture"/>
    <n v="29"/>
    <n v="7469.82"/>
    <n v="2.0499999999999998"/>
    <n v="13427"/>
  </r>
  <r>
    <n v="3174"/>
    <x v="16"/>
    <x v="2"/>
    <x v="0"/>
    <n v="430062"/>
    <s v="Lighting - LED Standard Tier 6' Case Door"/>
    <x v="1"/>
    <x v="26"/>
    <s v="Fixture"/>
    <n v="20"/>
    <n v="5151.6000000000004"/>
    <n v="1.42"/>
    <n v="9260"/>
  </r>
  <r>
    <n v="3174"/>
    <x v="16"/>
    <x v="2"/>
    <x v="0"/>
    <n v="429062"/>
    <s v="Lighting - LED Standard Tier 6' Case Door"/>
    <x v="1"/>
    <x v="26"/>
    <s v="Fixture"/>
    <n v="9"/>
    <n v="2318.1799999999998"/>
    <n v="0.63"/>
    <n v="4167"/>
  </r>
  <r>
    <n v="3174"/>
    <x v="16"/>
    <x v="2"/>
    <x v="0"/>
    <n v="428062"/>
    <s v="Lighting - LED Standard Tier 6' Case Door"/>
    <x v="1"/>
    <x v="26"/>
    <s v="Fixture"/>
    <n v="12"/>
    <n v="3096"/>
    <n v="0.85"/>
    <n v="5556"/>
  </r>
  <r>
    <n v="3174"/>
    <x v="16"/>
    <x v="2"/>
    <x v="0"/>
    <n v="428062"/>
    <s v="Lighting - LED Standard Tier 6' Case Door"/>
    <x v="1"/>
    <x v="26"/>
    <s v="Fixture"/>
    <n v="6"/>
    <n v="1548"/>
    <n v="0.42"/>
    <n v="2778"/>
  </r>
  <r>
    <n v="3174"/>
    <x v="16"/>
    <x v="2"/>
    <x v="0"/>
    <n v="428062"/>
    <s v="Lighting - LED Standard Tier 6' Case Door"/>
    <x v="1"/>
    <x v="26"/>
    <s v="Fixture"/>
    <n v="15"/>
    <n v="3870"/>
    <n v="1.06"/>
    <n v="6945"/>
  </r>
  <r>
    <n v="3174"/>
    <x v="16"/>
    <x v="2"/>
    <x v="0"/>
    <n v="429062"/>
    <s v="Lighting - LED Standard Tier 6' Case Door"/>
    <x v="1"/>
    <x v="26"/>
    <s v="Fixture"/>
    <n v="8"/>
    <n v="2060.61"/>
    <n v="0.56000000000000005"/>
    <n v="3704"/>
  </r>
  <r>
    <n v="3174"/>
    <x v="16"/>
    <x v="2"/>
    <x v="0"/>
    <n v="429062"/>
    <s v="Lighting - LED Standard Tier 6' Case Door"/>
    <x v="1"/>
    <x v="26"/>
    <s v="Fixture"/>
    <n v="8"/>
    <n v="2060.61"/>
    <n v="0.56000000000000005"/>
    <n v="3704"/>
  </r>
  <r>
    <n v="3174"/>
    <x v="16"/>
    <x v="2"/>
    <x v="0"/>
    <n v="429062"/>
    <s v="Lighting - LED Standard Tier 6' Case Door"/>
    <x v="1"/>
    <x v="26"/>
    <s v="Fixture"/>
    <n v="18"/>
    <n v="4636.37"/>
    <n v="1.27"/>
    <n v="8334"/>
  </r>
  <r>
    <n v="3174"/>
    <x v="16"/>
    <x v="2"/>
    <x v="0"/>
    <n v="428062"/>
    <s v="Lighting - LED Standard Tier 6' Case Door"/>
    <x v="1"/>
    <x v="26"/>
    <s v="Fixture"/>
    <n v="24"/>
    <n v="6192"/>
    <n v="1.7"/>
    <n v="11112"/>
  </r>
  <r>
    <n v="3174"/>
    <x v="16"/>
    <x v="2"/>
    <x v="0"/>
    <n v="428062"/>
    <s v="Lighting - LED Standard Tier 6' Case Door"/>
    <x v="1"/>
    <x v="26"/>
    <s v="Fixture"/>
    <n v="2"/>
    <n v="516"/>
    <n v="0.14000000000000001"/>
    <n v="926"/>
  </r>
  <r>
    <n v="3174"/>
    <x v="16"/>
    <x v="2"/>
    <x v="0"/>
    <n v="429062"/>
    <s v="Lighting - LED Standard Tier 6' Case Door"/>
    <x v="1"/>
    <x v="26"/>
    <s v="Fixture"/>
    <n v="14"/>
    <n v="3606.06"/>
    <n v="0.99"/>
    <n v="6482"/>
  </r>
  <r>
    <n v="3174"/>
    <x v="16"/>
    <x v="2"/>
    <x v="0"/>
    <n v="428062"/>
    <s v="Lighting - LED Standard Tier 6' Case Door"/>
    <x v="1"/>
    <x v="26"/>
    <s v="Fixture"/>
    <n v="12"/>
    <n v="3096"/>
    <n v="0.85"/>
    <n v="5556"/>
  </r>
  <r>
    <n v="3174"/>
    <x v="16"/>
    <x v="2"/>
    <x v="0"/>
    <n v="428062"/>
    <s v="Lighting - LED Standard Tier 6' Case Door"/>
    <x v="1"/>
    <x v="26"/>
    <s v="Fixture"/>
    <n v="10"/>
    <n v="2580"/>
    <n v="0.71"/>
    <n v="4630"/>
  </r>
  <r>
    <n v="3174"/>
    <x v="16"/>
    <x v="2"/>
    <x v="0"/>
    <n v="429062"/>
    <s v="Lighting - LED Standard Tier 6' Case Door"/>
    <x v="1"/>
    <x v="26"/>
    <s v="Fixture"/>
    <n v="1"/>
    <n v="257.58"/>
    <n v="7.0000000000000007E-2"/>
    <n v="463"/>
  </r>
  <r>
    <n v="3174"/>
    <x v="16"/>
    <x v="2"/>
    <x v="0"/>
    <n v="430062"/>
    <s v="Lighting - LED Standard Tier 6' Case Door"/>
    <x v="1"/>
    <x v="26"/>
    <s v="Fixture"/>
    <n v="11"/>
    <n v="2833.38"/>
    <n v="0.78"/>
    <n v="5093"/>
  </r>
  <r>
    <n v="3174"/>
    <x v="16"/>
    <x v="2"/>
    <x v="0"/>
    <n v="430062"/>
    <s v="Lighting - LED Standard Tier 6' Case Door"/>
    <x v="1"/>
    <x v="26"/>
    <s v="Fixture"/>
    <n v="26"/>
    <n v="6697.08"/>
    <n v="1.84"/>
    <n v="12038"/>
  </r>
  <r>
    <n v="3174"/>
    <x v="16"/>
    <x v="2"/>
    <x v="0"/>
    <n v="430062"/>
    <s v="Lighting - LED Standard Tier 6' Case Door"/>
    <x v="1"/>
    <x v="26"/>
    <s v="Fixture"/>
    <n v="24"/>
    <n v="6181.92"/>
    <n v="1.7"/>
    <n v="11112"/>
  </r>
  <r>
    <n v="3174"/>
    <x v="16"/>
    <x v="2"/>
    <x v="0"/>
    <n v="428062"/>
    <s v="Lighting - LED Standard Tier 6' Case Door"/>
    <x v="1"/>
    <x v="26"/>
    <s v="Fixture"/>
    <n v="16"/>
    <n v="4128"/>
    <n v="1.1299999999999999"/>
    <n v="7408"/>
  </r>
  <r>
    <n v="3174"/>
    <x v="16"/>
    <x v="2"/>
    <x v="0"/>
    <n v="428062"/>
    <s v="Lighting - LED Standard Tier 6' Case Door"/>
    <x v="1"/>
    <x v="26"/>
    <s v="Fixture"/>
    <n v="29"/>
    <n v="7482"/>
    <n v="2.0499999999999998"/>
    <n v="13427"/>
  </r>
  <r>
    <n v="3174"/>
    <x v="16"/>
    <x v="2"/>
    <x v="0"/>
    <n v="428062"/>
    <s v="Lighting - LED Standard Tier 6' Case Door"/>
    <x v="1"/>
    <x v="26"/>
    <s v="Fixture"/>
    <n v="17"/>
    <n v="4386"/>
    <n v="1.2"/>
    <n v="7871"/>
  </r>
  <r>
    <n v="3174"/>
    <x v="16"/>
    <x v="2"/>
    <x v="0"/>
    <n v="428062"/>
    <s v="Lighting - LED Standard Tier 6' Case Door"/>
    <x v="1"/>
    <x v="26"/>
    <s v="Fixture"/>
    <n v="26"/>
    <n v="6708"/>
    <n v="1.84"/>
    <n v="12038"/>
  </r>
  <r>
    <n v="3174"/>
    <x v="16"/>
    <x v="2"/>
    <x v="0"/>
    <n v="428062"/>
    <s v="Lighting - LED Standard Tier 6' Case Door"/>
    <x v="1"/>
    <x v="26"/>
    <s v="Fixture"/>
    <n v="29"/>
    <n v="7482"/>
    <n v="2.0499999999999998"/>
    <n v="13427"/>
  </r>
  <r>
    <n v="3174"/>
    <x v="16"/>
    <x v="2"/>
    <x v="0"/>
    <n v="428062"/>
    <s v="Lighting - LED Standard Tier 6' Case Door"/>
    <x v="1"/>
    <x v="26"/>
    <s v="Fixture"/>
    <n v="4"/>
    <n v="1032"/>
    <n v="0.28000000000000003"/>
    <n v="1852"/>
  </r>
  <r>
    <n v="3174"/>
    <x v="16"/>
    <x v="2"/>
    <x v="0"/>
    <n v="428062"/>
    <s v="Lighting - LED Standard Tier 6' Case Door"/>
    <x v="1"/>
    <x v="26"/>
    <s v="Fixture"/>
    <n v="30"/>
    <n v="7740"/>
    <n v="2.13"/>
    <n v="13890"/>
  </r>
  <r>
    <n v="3174"/>
    <x v="16"/>
    <x v="2"/>
    <x v="0"/>
    <n v="428062"/>
    <s v="Lighting - LED Standard Tier 6' Case Door"/>
    <x v="1"/>
    <x v="26"/>
    <s v="Fixture"/>
    <n v="17"/>
    <n v="4386"/>
    <n v="1.2"/>
    <n v="7871"/>
  </r>
  <r>
    <n v="3174"/>
    <x v="16"/>
    <x v="2"/>
    <x v="0"/>
    <n v="428062"/>
    <s v="Lighting - LED Standard Tier 6' Case Door"/>
    <x v="1"/>
    <x v="26"/>
    <s v="Fixture"/>
    <n v="4"/>
    <n v="1032"/>
    <n v="0.28000000000000003"/>
    <n v="1852"/>
  </r>
  <r>
    <n v="3174"/>
    <x v="16"/>
    <x v="2"/>
    <x v="0"/>
    <n v="428062"/>
    <s v="Lighting - LED Standard Tier 6' Case Door"/>
    <x v="1"/>
    <x v="26"/>
    <s v="Fixture"/>
    <n v="5"/>
    <n v="1290"/>
    <n v="0.35"/>
    <n v="2315"/>
  </r>
  <r>
    <n v="3174"/>
    <x v="16"/>
    <x v="2"/>
    <x v="0"/>
    <n v="428062"/>
    <s v="Lighting - LED Standard Tier 6' Case Door"/>
    <x v="1"/>
    <x v="26"/>
    <s v="Fixture"/>
    <n v="29"/>
    <n v="7482"/>
    <n v="2.0499999999999998"/>
    <n v="13427"/>
  </r>
  <r>
    <n v="3174"/>
    <x v="16"/>
    <x v="2"/>
    <x v="0"/>
    <n v="428062"/>
    <s v="Lighting - LED Standard Tier 6' Case Door"/>
    <x v="1"/>
    <x v="26"/>
    <s v="Fixture"/>
    <n v="20"/>
    <n v="5160"/>
    <n v="1.42"/>
    <n v="9260"/>
  </r>
  <r>
    <n v="3174"/>
    <x v="16"/>
    <x v="2"/>
    <x v="0"/>
    <n v="428062"/>
    <s v="Lighting - LED Standard Tier 6' Case Door"/>
    <x v="1"/>
    <x v="26"/>
    <s v="Fixture"/>
    <n v="17"/>
    <n v="4386"/>
    <n v="1.2"/>
    <n v="7871"/>
  </r>
  <r>
    <n v="3174"/>
    <x v="16"/>
    <x v="2"/>
    <x v="0"/>
    <n v="428062"/>
    <s v="Lighting - LED Standard Tier 6' Case Door"/>
    <x v="1"/>
    <x v="26"/>
    <s v="Fixture"/>
    <n v="22"/>
    <n v="5676"/>
    <n v="1.56"/>
    <n v="10186"/>
  </r>
  <r>
    <n v="3174"/>
    <x v="16"/>
    <x v="2"/>
    <x v="0"/>
    <n v="428062"/>
    <s v="Lighting - LED Standard Tier 6' Case Door"/>
    <x v="1"/>
    <x v="26"/>
    <s v="Fixture"/>
    <n v="7"/>
    <n v="1806"/>
    <n v="0.49"/>
    <n v="3241"/>
  </r>
  <r>
    <n v="3174"/>
    <x v="16"/>
    <x v="2"/>
    <x v="0"/>
    <n v="428062"/>
    <s v="Lighting - LED Standard Tier 6' Case Door"/>
    <x v="1"/>
    <x v="26"/>
    <s v="Fixture"/>
    <n v="15"/>
    <n v="3870"/>
    <n v="1.06"/>
    <n v="6945"/>
  </r>
  <r>
    <n v="3174"/>
    <x v="16"/>
    <x v="2"/>
    <x v="0"/>
    <n v="428062"/>
    <s v="Lighting - LED Standard Tier 6' Case Door"/>
    <x v="1"/>
    <x v="26"/>
    <s v="Fixture"/>
    <n v="9"/>
    <n v="2322"/>
    <n v="0.63"/>
    <n v="4167"/>
  </r>
  <r>
    <n v="3174"/>
    <x v="16"/>
    <x v="2"/>
    <x v="0"/>
    <n v="428062"/>
    <s v="Lighting - LED Standard Tier 6' Case Door"/>
    <x v="1"/>
    <x v="26"/>
    <s v="Fixture"/>
    <n v="29"/>
    <n v="7482"/>
    <n v="2.0499999999999998"/>
    <n v="13427"/>
  </r>
  <r>
    <n v="3174"/>
    <x v="16"/>
    <x v="2"/>
    <x v="0"/>
    <n v="428062"/>
    <s v="Lighting - LED Standard Tier 6' Case Door"/>
    <x v="1"/>
    <x v="26"/>
    <s v="Fixture"/>
    <n v="17"/>
    <n v="4386"/>
    <n v="1.2"/>
    <n v="7871"/>
  </r>
  <r>
    <n v="3174"/>
    <x v="16"/>
    <x v="2"/>
    <x v="0"/>
    <n v="428062"/>
    <s v="Lighting - LED Standard Tier 6' Case Door"/>
    <x v="1"/>
    <x v="26"/>
    <s v="Fixture"/>
    <n v="22"/>
    <n v="5676"/>
    <n v="1.56"/>
    <n v="10186"/>
  </r>
  <r>
    <n v="3174"/>
    <x v="16"/>
    <x v="2"/>
    <x v="0"/>
    <n v="428062"/>
    <s v="Lighting - LED Standard Tier 6' Case Door"/>
    <x v="1"/>
    <x v="26"/>
    <s v="Fixture"/>
    <n v="13"/>
    <n v="3354"/>
    <n v="0.92"/>
    <n v="6019"/>
  </r>
  <r>
    <n v="3174"/>
    <x v="16"/>
    <x v="2"/>
    <x v="0"/>
    <n v="429062"/>
    <s v="Lighting - LED Standard Tier 6' Case Door"/>
    <x v="1"/>
    <x v="26"/>
    <s v="Fixture"/>
    <n v="23"/>
    <n v="5924.25"/>
    <n v="1.63"/>
    <n v="10649"/>
  </r>
  <r>
    <n v="3174"/>
    <x v="16"/>
    <x v="2"/>
    <x v="0"/>
    <n v="429062"/>
    <s v="Lighting - LED Standard Tier 6' Case Door"/>
    <x v="1"/>
    <x v="26"/>
    <s v="Fixture"/>
    <n v="24"/>
    <n v="6181.82"/>
    <n v="1.7"/>
    <n v="11112"/>
  </r>
  <r>
    <n v="3174"/>
    <x v="16"/>
    <x v="2"/>
    <x v="0"/>
    <n v="429062"/>
    <s v="Lighting - LED Standard Tier 6' Case Door"/>
    <x v="1"/>
    <x v="26"/>
    <s v="Fixture"/>
    <n v="10"/>
    <n v="2575.7600000000002"/>
    <n v="0.71"/>
    <n v="4630"/>
  </r>
  <r>
    <n v="3174"/>
    <x v="16"/>
    <x v="2"/>
    <x v="0"/>
    <n v="429062"/>
    <s v="Lighting - LED Standard Tier 6' Case Door"/>
    <x v="1"/>
    <x v="26"/>
    <s v="Fixture"/>
    <n v="16"/>
    <n v="4121.22"/>
    <n v="1.1299999999999999"/>
    <n v="7408"/>
  </r>
  <r>
    <n v="3174"/>
    <x v="16"/>
    <x v="2"/>
    <x v="0"/>
    <n v="430062"/>
    <s v="Lighting - LED Standard Tier 6' Case Door"/>
    <x v="1"/>
    <x v="26"/>
    <s v="Fixture"/>
    <n v="6"/>
    <n v="1545.48"/>
    <n v="0.42"/>
    <n v="2778"/>
  </r>
  <r>
    <n v="3174"/>
    <x v="16"/>
    <x v="2"/>
    <x v="0"/>
    <n v="430062"/>
    <s v="Lighting - LED Standard Tier 6' Case Door"/>
    <x v="1"/>
    <x v="26"/>
    <s v="Fixture"/>
    <n v="12"/>
    <n v="3090.96"/>
    <n v="0.85"/>
    <n v="5556"/>
  </r>
  <r>
    <n v="3174"/>
    <x v="16"/>
    <x v="2"/>
    <x v="0"/>
    <n v="430062"/>
    <s v="Lighting - LED Standard Tier 6' Case Door"/>
    <x v="1"/>
    <x v="26"/>
    <s v="Fixture"/>
    <n v="15"/>
    <n v="3863.7"/>
    <n v="1.06"/>
    <n v="6945"/>
  </r>
  <r>
    <n v="3174"/>
    <x v="16"/>
    <x v="2"/>
    <x v="0"/>
    <n v="430062"/>
    <s v="Lighting - LED Standard Tier 6' Case Door"/>
    <x v="1"/>
    <x v="26"/>
    <s v="Fixture"/>
    <n v="7"/>
    <n v="1803.06"/>
    <n v="0.49"/>
    <n v="3241"/>
  </r>
  <r>
    <n v="3174"/>
    <x v="16"/>
    <x v="2"/>
    <x v="0"/>
    <n v="429062"/>
    <s v="Lighting - LED Standard Tier 6' Case Door"/>
    <x v="1"/>
    <x v="26"/>
    <s v="Fixture"/>
    <n v="20"/>
    <n v="5151.5200000000004"/>
    <n v="1.42"/>
    <n v="9260"/>
  </r>
  <r>
    <n v="3174"/>
    <x v="16"/>
    <x v="2"/>
    <x v="0"/>
    <n v="429062"/>
    <s v="Lighting - LED Standard Tier 6' Case Door"/>
    <x v="1"/>
    <x v="26"/>
    <s v="Fixture"/>
    <n v="24"/>
    <n v="6181.82"/>
    <n v="1.7"/>
    <n v="11112"/>
  </r>
  <r>
    <n v="3174"/>
    <x v="16"/>
    <x v="2"/>
    <x v="0"/>
    <n v="429062"/>
    <s v="Lighting - LED Standard Tier 6' Case Door"/>
    <x v="1"/>
    <x v="26"/>
    <s v="Fixture"/>
    <n v="9"/>
    <n v="2318.1799999999998"/>
    <n v="0.63"/>
    <n v="4167"/>
  </r>
  <r>
    <n v="3174"/>
    <x v="16"/>
    <x v="2"/>
    <x v="0"/>
    <n v="429062"/>
    <s v="Lighting - LED Standard Tier 6' Case Door"/>
    <x v="1"/>
    <x v="26"/>
    <s v="Fixture"/>
    <n v="11"/>
    <n v="2833.34"/>
    <n v="0.78"/>
    <n v="5093"/>
  </r>
  <r>
    <n v="3174"/>
    <x v="16"/>
    <x v="2"/>
    <x v="0"/>
    <n v="429062"/>
    <s v="Lighting - LED Standard Tier 6' Case Door"/>
    <x v="1"/>
    <x v="26"/>
    <s v="Fixture"/>
    <n v="16"/>
    <n v="4121.22"/>
    <n v="1.1299999999999999"/>
    <n v="7408"/>
  </r>
  <r>
    <n v="3174"/>
    <x v="16"/>
    <x v="2"/>
    <x v="0"/>
    <n v="429062"/>
    <s v="Lighting - LED Standard Tier 6' Case Door"/>
    <x v="1"/>
    <x v="26"/>
    <s v="Fixture"/>
    <n v="13"/>
    <n v="3348.49"/>
    <n v="0.92"/>
    <n v="6019"/>
  </r>
  <r>
    <n v="3174"/>
    <x v="16"/>
    <x v="2"/>
    <x v="0"/>
    <n v="428062"/>
    <s v="Lighting - LED Standard Tier 6' Case Door"/>
    <x v="1"/>
    <x v="26"/>
    <s v="Fixture"/>
    <n v="26"/>
    <n v="6708"/>
    <n v="1.84"/>
    <n v="12038"/>
  </r>
  <r>
    <n v="3174"/>
    <x v="16"/>
    <x v="2"/>
    <x v="0"/>
    <n v="428062"/>
    <s v="Lighting - LED Standard Tier 6' Case Door"/>
    <x v="1"/>
    <x v="26"/>
    <s v="Fixture"/>
    <n v="12"/>
    <n v="3096"/>
    <n v="0.85"/>
    <n v="5556"/>
  </r>
  <r>
    <n v="3174"/>
    <x v="16"/>
    <x v="2"/>
    <x v="0"/>
    <n v="428062"/>
    <s v="Lighting - LED Standard Tier 6' Case Door"/>
    <x v="1"/>
    <x v="26"/>
    <s v="Fixture"/>
    <n v="34"/>
    <n v="8772"/>
    <n v="2.41"/>
    <n v="15742"/>
  </r>
  <r>
    <n v="3174"/>
    <x v="16"/>
    <x v="2"/>
    <x v="0"/>
    <n v="428062"/>
    <s v="Lighting - LED Standard Tier 6' Case Door"/>
    <x v="1"/>
    <x v="26"/>
    <s v="Fixture"/>
    <n v="18"/>
    <n v="4644"/>
    <n v="1.27"/>
    <n v="8334"/>
  </r>
  <r>
    <n v="3174"/>
    <x v="16"/>
    <x v="2"/>
    <x v="0"/>
    <n v="428062"/>
    <s v="Lighting - LED Standard Tier 6' Case Door"/>
    <x v="1"/>
    <x v="26"/>
    <s v="Fixture"/>
    <n v="20"/>
    <n v="5160"/>
    <n v="1.42"/>
    <n v="9260"/>
  </r>
  <r>
    <n v="3174"/>
    <x v="16"/>
    <x v="2"/>
    <x v="0"/>
    <n v="428062"/>
    <s v="Lighting - LED Standard Tier 6' Case Door"/>
    <x v="1"/>
    <x v="26"/>
    <s v="Fixture"/>
    <n v="8"/>
    <n v="2064"/>
    <n v="0.56000000000000005"/>
    <n v="3704"/>
  </r>
  <r>
    <n v="3174"/>
    <x v="16"/>
    <x v="2"/>
    <x v="0"/>
    <n v="428062"/>
    <s v="Lighting - LED Standard Tier 6' Case Door"/>
    <x v="1"/>
    <x v="26"/>
    <s v="Fixture"/>
    <n v="27"/>
    <n v="6966"/>
    <n v="1.91"/>
    <n v="12501"/>
  </r>
  <r>
    <n v="3174"/>
    <x v="16"/>
    <x v="2"/>
    <x v="0"/>
    <n v="428062"/>
    <s v="Lighting - LED Standard Tier 6' Case Door"/>
    <x v="1"/>
    <x v="26"/>
    <s v="Fixture"/>
    <n v="11"/>
    <n v="2838"/>
    <n v="0.78"/>
    <n v="5093"/>
  </r>
  <r>
    <n v="3174"/>
    <x v="16"/>
    <x v="2"/>
    <x v="0"/>
    <n v="428062"/>
    <s v="Lighting - LED Standard Tier 6' Case Door"/>
    <x v="1"/>
    <x v="26"/>
    <s v="Fixture"/>
    <n v="19"/>
    <n v="4902"/>
    <n v="1.34"/>
    <n v="8797"/>
  </r>
  <r>
    <n v="3174"/>
    <x v="16"/>
    <x v="2"/>
    <x v="0"/>
    <n v="428062"/>
    <s v="Lighting - LED Standard Tier 6' Case Door"/>
    <x v="1"/>
    <x v="26"/>
    <s v="Fixture"/>
    <n v="11"/>
    <n v="2838"/>
    <n v="0.78"/>
    <n v="5093"/>
  </r>
  <r>
    <n v="3174"/>
    <x v="16"/>
    <x v="2"/>
    <x v="0"/>
    <n v="428062"/>
    <s v="Lighting - LED Standard Tier 6' Case Door"/>
    <x v="1"/>
    <x v="26"/>
    <s v="Fixture"/>
    <n v="31"/>
    <n v="7998"/>
    <n v="2.2000000000000002"/>
    <n v="14353"/>
  </r>
  <r>
    <n v="3174"/>
    <x v="16"/>
    <x v="2"/>
    <x v="0"/>
    <n v="428062"/>
    <s v="Lighting - LED Standard Tier 6' Case Door"/>
    <x v="1"/>
    <x v="26"/>
    <s v="Fixture"/>
    <n v="20"/>
    <n v="5160"/>
    <n v="1.42"/>
    <n v="9260"/>
  </r>
  <r>
    <n v="3174"/>
    <x v="16"/>
    <x v="2"/>
    <x v="0"/>
    <n v="428062"/>
    <s v="Lighting - LED Standard Tier 6' Case Door"/>
    <x v="1"/>
    <x v="26"/>
    <s v="Fixture"/>
    <n v="7"/>
    <n v="1806"/>
    <n v="0.49"/>
    <n v="3241"/>
  </r>
  <r>
    <n v="3174"/>
    <x v="16"/>
    <x v="2"/>
    <x v="0"/>
    <n v="428062"/>
    <s v="Lighting - LED Standard Tier 6' Case Door"/>
    <x v="1"/>
    <x v="26"/>
    <s v="Fixture"/>
    <n v="28"/>
    <n v="7224"/>
    <n v="1.98"/>
    <n v="12964"/>
  </r>
  <r>
    <n v="3174"/>
    <x v="16"/>
    <x v="2"/>
    <x v="0"/>
    <n v="428062"/>
    <s v="Lighting - LED Standard Tier 6' Case Door"/>
    <x v="1"/>
    <x v="26"/>
    <s v="Fixture"/>
    <n v="21"/>
    <n v="5418"/>
    <n v="1.49"/>
    <n v="9723"/>
  </r>
  <r>
    <n v="3174"/>
    <x v="16"/>
    <x v="2"/>
    <x v="0"/>
    <n v="428062"/>
    <s v="Lighting - LED Standard Tier 6' Case Door"/>
    <x v="1"/>
    <x v="26"/>
    <s v="Fixture"/>
    <n v="17"/>
    <n v="4386"/>
    <n v="1.2"/>
    <n v="7871"/>
  </r>
  <r>
    <n v="3174"/>
    <x v="16"/>
    <x v="2"/>
    <x v="0"/>
    <n v="428062"/>
    <s v="Lighting - LED Standard Tier 6' Case Door"/>
    <x v="1"/>
    <x v="26"/>
    <s v="Fixture"/>
    <n v="12"/>
    <n v="3096"/>
    <n v="0.85"/>
    <n v="5556"/>
  </r>
  <r>
    <n v="3174"/>
    <x v="16"/>
    <x v="2"/>
    <x v="0"/>
    <n v="428062"/>
    <s v="Lighting - LED Standard Tier 6' Case Door"/>
    <x v="1"/>
    <x v="26"/>
    <s v="Fixture"/>
    <n v="6"/>
    <n v="1548"/>
    <n v="0.42"/>
    <n v="2778"/>
  </r>
  <r>
    <n v="3174"/>
    <x v="16"/>
    <x v="2"/>
    <x v="0"/>
    <n v="428062"/>
    <s v="Lighting - LED Standard Tier 6' Case Door"/>
    <x v="1"/>
    <x v="26"/>
    <s v="Fixture"/>
    <n v="17"/>
    <n v="4386"/>
    <n v="1.2"/>
    <n v="7871"/>
  </r>
  <r>
    <n v="3174"/>
    <x v="16"/>
    <x v="2"/>
    <x v="0"/>
    <n v="429062"/>
    <s v="Lighting - LED Standard Tier 6' Case Door"/>
    <x v="1"/>
    <x v="26"/>
    <s v="Fixture"/>
    <n v="7"/>
    <n v="1803.03"/>
    <n v="0.49"/>
    <n v="3241"/>
  </r>
  <r>
    <n v="3174"/>
    <x v="16"/>
    <x v="2"/>
    <x v="0"/>
    <n v="428062"/>
    <s v="Lighting - LED Standard Tier 6' Case Door"/>
    <x v="1"/>
    <x v="26"/>
    <s v="Fixture"/>
    <n v="17"/>
    <n v="4386"/>
    <n v="1.2"/>
    <n v="7871"/>
  </r>
  <r>
    <n v="3174"/>
    <x v="16"/>
    <x v="2"/>
    <x v="0"/>
    <n v="428062"/>
    <s v="Lighting - LED Standard Tier 6' Case Door"/>
    <x v="1"/>
    <x v="26"/>
    <s v="Fixture"/>
    <n v="29"/>
    <n v="7482"/>
    <n v="2.0499999999999998"/>
    <n v="13427"/>
  </r>
  <r>
    <n v="3174"/>
    <x v="16"/>
    <x v="2"/>
    <x v="0"/>
    <n v="428062"/>
    <s v="Lighting - LED Standard Tier 6' Case Door"/>
    <x v="1"/>
    <x v="26"/>
    <s v="Fixture"/>
    <n v="24"/>
    <n v="6192"/>
    <n v="1.7"/>
    <n v="11112"/>
  </r>
  <r>
    <n v="3174"/>
    <x v="16"/>
    <x v="2"/>
    <x v="0"/>
    <n v="428062"/>
    <s v="Lighting - LED Standard Tier 6' Case Door"/>
    <x v="1"/>
    <x v="26"/>
    <s v="Fixture"/>
    <n v="28"/>
    <n v="7224"/>
    <n v="1.98"/>
    <n v="12964"/>
  </r>
  <r>
    <n v="3174"/>
    <x v="16"/>
    <x v="2"/>
    <x v="0"/>
    <n v="430062"/>
    <s v="Lighting - LED Standard Tier 6' Case Door"/>
    <x v="1"/>
    <x v="26"/>
    <s v="Fixture"/>
    <n v="12"/>
    <n v="3090.96"/>
    <n v="0.85"/>
    <n v="5556"/>
  </r>
  <r>
    <n v="3174"/>
    <x v="16"/>
    <x v="2"/>
    <x v="0"/>
    <n v="428062"/>
    <s v="Lighting - LED Standard Tier 6' Case Door"/>
    <x v="1"/>
    <x v="26"/>
    <s v="Fixture"/>
    <n v="47"/>
    <n v="12126"/>
    <n v="3.33"/>
    <n v="21761"/>
  </r>
  <r>
    <n v="3174"/>
    <x v="16"/>
    <x v="2"/>
    <x v="0"/>
    <n v="428062"/>
    <s v="Lighting - LED Standard Tier 6' Case Door"/>
    <x v="1"/>
    <x v="26"/>
    <s v="Fixture"/>
    <n v="29"/>
    <n v="7482"/>
    <n v="2.0499999999999998"/>
    <n v="13427"/>
  </r>
  <r>
    <n v="3174"/>
    <x v="16"/>
    <x v="2"/>
    <x v="0"/>
    <n v="428062"/>
    <s v="Lighting - LED Standard Tier 6' Case Door"/>
    <x v="1"/>
    <x v="26"/>
    <s v="Fixture"/>
    <n v="24"/>
    <n v="6192"/>
    <n v="1.7"/>
    <n v="11112"/>
  </r>
  <r>
    <n v="3174"/>
    <x v="16"/>
    <x v="2"/>
    <x v="0"/>
    <n v="428062"/>
    <s v="Lighting - LED Standard Tier 6' Case Door"/>
    <x v="1"/>
    <x v="26"/>
    <s v="Fixture"/>
    <n v="10"/>
    <n v="2580"/>
    <n v="0.71"/>
    <n v="4630"/>
  </r>
  <r>
    <n v="3174"/>
    <x v="16"/>
    <x v="2"/>
    <x v="0"/>
    <n v="428062"/>
    <s v="Lighting - LED Standard Tier 6' Case Door"/>
    <x v="1"/>
    <x v="26"/>
    <s v="Fixture"/>
    <n v="5"/>
    <n v="1290"/>
    <n v="0.35"/>
    <n v="2315"/>
  </r>
  <r>
    <n v="3174"/>
    <x v="16"/>
    <x v="2"/>
    <x v="0"/>
    <n v="428062"/>
    <s v="Lighting - LED Standard Tier 6' Case Door"/>
    <x v="1"/>
    <x v="26"/>
    <s v="Fixture"/>
    <n v="34"/>
    <n v="8772"/>
    <n v="2.41"/>
    <n v="15742"/>
  </r>
  <r>
    <n v="3174"/>
    <x v="16"/>
    <x v="2"/>
    <x v="0"/>
    <n v="428062"/>
    <s v="Lighting - LED Standard Tier 6' Case Door"/>
    <x v="1"/>
    <x v="26"/>
    <s v="Fixture"/>
    <n v="15"/>
    <n v="3870"/>
    <n v="1.06"/>
    <n v="6945"/>
  </r>
  <r>
    <n v="3174"/>
    <x v="16"/>
    <x v="2"/>
    <x v="0"/>
    <n v="428062"/>
    <s v="Lighting - LED Standard Tier 6' Case Door"/>
    <x v="1"/>
    <x v="26"/>
    <s v="Fixture"/>
    <n v="8"/>
    <n v="2064"/>
    <n v="0.56000000000000005"/>
    <n v="3704"/>
  </r>
  <r>
    <n v="3174"/>
    <x v="16"/>
    <x v="2"/>
    <x v="0"/>
    <n v="430062"/>
    <s v="Lighting - LED Standard Tier 6' Case Door"/>
    <x v="1"/>
    <x v="26"/>
    <s v="Fixture"/>
    <n v="10"/>
    <n v="2575.8000000000002"/>
    <n v="0.71"/>
    <n v="4630"/>
  </r>
  <r>
    <n v="3174"/>
    <x v="16"/>
    <x v="2"/>
    <x v="0"/>
    <n v="428062"/>
    <s v="Lighting - LED Standard Tier 6' Case Door"/>
    <x v="1"/>
    <x v="26"/>
    <s v="Fixture"/>
    <n v="8"/>
    <n v="2064"/>
    <n v="0.56000000000000005"/>
    <n v="3704"/>
  </r>
  <r>
    <n v="3174"/>
    <x v="16"/>
    <x v="2"/>
    <x v="0"/>
    <n v="430062"/>
    <s v="Lighting - LED Standard Tier 6' Case Door"/>
    <x v="1"/>
    <x v="26"/>
    <s v="Fixture"/>
    <n v="21"/>
    <n v="5409.18"/>
    <n v="1.49"/>
    <n v="9723"/>
  </r>
  <r>
    <n v="3174"/>
    <x v="16"/>
    <x v="2"/>
    <x v="0"/>
    <n v="430062"/>
    <s v="Lighting - LED Standard Tier 6' Case Door"/>
    <x v="1"/>
    <x v="26"/>
    <s v="Fixture"/>
    <n v="26"/>
    <n v="6697.08"/>
    <n v="1.84"/>
    <n v="12038"/>
  </r>
  <r>
    <n v="3174"/>
    <x v="16"/>
    <x v="2"/>
    <x v="0"/>
    <n v="428062"/>
    <s v="Lighting - LED Standard Tier 6' Case Door"/>
    <x v="1"/>
    <x v="26"/>
    <s v="Fixture"/>
    <n v="11"/>
    <n v="2838"/>
    <n v="0.78"/>
    <n v="5093"/>
  </r>
  <r>
    <n v="3174"/>
    <x v="16"/>
    <x v="2"/>
    <x v="0"/>
    <n v="428062"/>
    <s v="Lighting - LED Standard Tier 6' Case Door"/>
    <x v="1"/>
    <x v="26"/>
    <s v="Fixture"/>
    <n v="36"/>
    <n v="9288"/>
    <n v="2.5499999999999998"/>
    <n v="16668"/>
  </r>
  <r>
    <n v="3174"/>
    <x v="16"/>
    <x v="2"/>
    <x v="0"/>
    <n v="428062"/>
    <s v="Lighting - LED Standard Tier 6' Case Door"/>
    <x v="1"/>
    <x v="26"/>
    <s v="Fixture"/>
    <n v="23"/>
    <n v="5934"/>
    <n v="1.63"/>
    <n v="10649"/>
  </r>
  <r>
    <n v="3174"/>
    <x v="16"/>
    <x v="2"/>
    <x v="0"/>
    <n v="428062"/>
    <s v="Lighting - LED Standard Tier 6' Case Door"/>
    <x v="1"/>
    <x v="26"/>
    <s v="Fixture"/>
    <n v="24"/>
    <n v="6192"/>
    <n v="1.7"/>
    <n v="11112"/>
  </r>
  <r>
    <n v="3174"/>
    <x v="16"/>
    <x v="2"/>
    <x v="0"/>
    <n v="428062"/>
    <s v="Lighting - LED Standard Tier 6' Case Door"/>
    <x v="1"/>
    <x v="26"/>
    <s v="Fixture"/>
    <n v="13"/>
    <n v="3354"/>
    <n v="0.92"/>
    <n v="6019"/>
  </r>
  <r>
    <n v="3174"/>
    <x v="16"/>
    <x v="2"/>
    <x v="0"/>
    <n v="428062"/>
    <s v="Lighting - LED Standard Tier 6' Case Door"/>
    <x v="1"/>
    <x v="26"/>
    <s v="Fixture"/>
    <n v="28"/>
    <n v="7224"/>
    <n v="1.98"/>
    <n v="12964"/>
  </r>
  <r>
    <n v="3174"/>
    <x v="16"/>
    <x v="2"/>
    <x v="0"/>
    <n v="428062"/>
    <s v="Lighting - LED Standard Tier 6' Case Door"/>
    <x v="1"/>
    <x v="26"/>
    <s v="Fixture"/>
    <n v="32"/>
    <n v="8256"/>
    <n v="2.27"/>
    <n v="14816"/>
  </r>
  <r>
    <n v="3174"/>
    <x v="16"/>
    <x v="2"/>
    <x v="0"/>
    <n v="428062"/>
    <s v="Lighting - LED Standard Tier 6' Case Door"/>
    <x v="1"/>
    <x v="26"/>
    <s v="Fixture"/>
    <n v="14"/>
    <n v="3612"/>
    <n v="0.99"/>
    <n v="6482"/>
  </r>
  <r>
    <n v="3174"/>
    <x v="16"/>
    <x v="2"/>
    <x v="0"/>
    <n v="428062"/>
    <s v="Lighting - LED Standard Tier 6' Case Door"/>
    <x v="1"/>
    <x v="26"/>
    <s v="Fixture"/>
    <n v="27"/>
    <n v="6966"/>
    <n v="1.91"/>
    <n v="12501"/>
  </r>
  <r>
    <n v="3174"/>
    <x v="16"/>
    <x v="2"/>
    <x v="0"/>
    <n v="428062"/>
    <s v="Lighting - LED Standard Tier 6' Case Door"/>
    <x v="1"/>
    <x v="26"/>
    <s v="Fixture"/>
    <n v="23"/>
    <n v="5934"/>
    <n v="1.63"/>
    <n v="10649"/>
  </r>
  <r>
    <n v="3174"/>
    <x v="16"/>
    <x v="2"/>
    <x v="0"/>
    <n v="429062"/>
    <s v="Lighting - LED Standard Tier 6' Case Door"/>
    <x v="1"/>
    <x v="26"/>
    <s v="Fixture"/>
    <n v="36"/>
    <n v="9272.74"/>
    <n v="2.5499999999999998"/>
    <n v="16668"/>
  </r>
  <r>
    <n v="3174"/>
    <x v="16"/>
    <x v="2"/>
    <x v="0"/>
    <n v="429062"/>
    <s v="Lighting - LED Standard Tier 6' Case Door"/>
    <x v="1"/>
    <x v="26"/>
    <s v="Fixture"/>
    <n v="25"/>
    <n v="6439.4"/>
    <n v="1.77"/>
    <n v="11575"/>
  </r>
  <r>
    <n v="3174"/>
    <x v="16"/>
    <x v="2"/>
    <x v="0"/>
    <n v="429062"/>
    <s v="Lighting - LED Standard Tier 6' Case Door"/>
    <x v="1"/>
    <x v="26"/>
    <s v="Fixture"/>
    <n v="11"/>
    <n v="2833.34"/>
    <n v="0.78"/>
    <n v="5093"/>
  </r>
  <r>
    <n v="3174"/>
    <x v="16"/>
    <x v="2"/>
    <x v="0"/>
    <n v="428062"/>
    <s v="Lighting - LED Standard Tier 6' Case Door"/>
    <x v="1"/>
    <x v="26"/>
    <s v="Fixture"/>
    <n v="8"/>
    <n v="2064"/>
    <n v="0.56000000000000005"/>
    <n v="3704"/>
  </r>
  <r>
    <n v="3174"/>
    <x v="16"/>
    <x v="2"/>
    <x v="0"/>
    <n v="428062"/>
    <s v="Lighting - LED Standard Tier 6' Case Door"/>
    <x v="1"/>
    <x v="26"/>
    <s v="Fixture"/>
    <n v="21"/>
    <n v="5418"/>
    <n v="1.49"/>
    <n v="9723"/>
  </r>
  <r>
    <n v="3174"/>
    <x v="16"/>
    <x v="2"/>
    <x v="0"/>
    <n v="428062"/>
    <s v="Lighting - LED Standard Tier 6' Case Door"/>
    <x v="1"/>
    <x v="26"/>
    <s v="Fixture"/>
    <n v="18"/>
    <n v="4644"/>
    <n v="1.27"/>
    <n v="8334"/>
  </r>
  <r>
    <n v="3174"/>
    <x v="16"/>
    <x v="2"/>
    <x v="0"/>
    <n v="428062"/>
    <s v="Lighting - LED Standard Tier 6' Case Door"/>
    <x v="1"/>
    <x v="26"/>
    <s v="Fixture"/>
    <n v="23"/>
    <n v="5934"/>
    <n v="1.63"/>
    <n v="10649"/>
  </r>
  <r>
    <n v="3174"/>
    <x v="16"/>
    <x v="2"/>
    <x v="0"/>
    <n v="428062"/>
    <s v="Lighting - LED Standard Tier 6' Case Door"/>
    <x v="1"/>
    <x v="26"/>
    <s v="Fixture"/>
    <n v="21"/>
    <n v="5418"/>
    <n v="1.49"/>
    <n v="9723"/>
  </r>
  <r>
    <n v="3174"/>
    <x v="16"/>
    <x v="2"/>
    <x v="0"/>
    <n v="428062"/>
    <s v="Lighting - LED Standard Tier 6' Case Door"/>
    <x v="1"/>
    <x v="26"/>
    <s v="Fixture"/>
    <n v="12"/>
    <n v="3096"/>
    <n v="0.85"/>
    <n v="5556"/>
  </r>
  <r>
    <n v="3174"/>
    <x v="16"/>
    <x v="2"/>
    <x v="0"/>
    <n v="428062"/>
    <s v="Lighting - LED Standard Tier 6' Case Door"/>
    <x v="1"/>
    <x v="26"/>
    <s v="Fixture"/>
    <n v="14"/>
    <n v="3612"/>
    <n v="0.99"/>
    <n v="6482"/>
  </r>
  <r>
    <n v="3174"/>
    <x v="16"/>
    <x v="2"/>
    <x v="0"/>
    <n v="428062"/>
    <s v="Lighting - LED Standard Tier 6' Case Door"/>
    <x v="1"/>
    <x v="26"/>
    <s v="Fixture"/>
    <n v="21"/>
    <n v="5418"/>
    <n v="1.49"/>
    <n v="9723"/>
  </r>
  <r>
    <n v="3174"/>
    <x v="16"/>
    <x v="2"/>
    <x v="0"/>
    <n v="428062"/>
    <s v="Lighting - LED Standard Tier 6' Case Door"/>
    <x v="1"/>
    <x v="26"/>
    <s v="Fixture"/>
    <n v="10"/>
    <n v="2580"/>
    <n v="0.71"/>
    <n v="4630"/>
  </r>
  <r>
    <n v="3174"/>
    <x v="16"/>
    <x v="2"/>
    <x v="0"/>
    <n v="428062"/>
    <s v="Lighting - LED Standard Tier 6' Case Door"/>
    <x v="1"/>
    <x v="26"/>
    <s v="Fixture"/>
    <n v="28"/>
    <n v="7224"/>
    <n v="1.98"/>
    <n v="12964"/>
  </r>
  <r>
    <n v="3174"/>
    <x v="16"/>
    <x v="2"/>
    <x v="0"/>
    <n v="428062"/>
    <s v="Lighting - LED Standard Tier 6' Case Door"/>
    <x v="1"/>
    <x v="26"/>
    <s v="Fixture"/>
    <n v="9"/>
    <n v="2322"/>
    <n v="0.63"/>
    <n v="4167"/>
  </r>
  <r>
    <n v="3174"/>
    <x v="16"/>
    <x v="2"/>
    <x v="0"/>
    <n v="428062"/>
    <s v="Lighting - LED Standard Tier 6' Case Door"/>
    <x v="1"/>
    <x v="26"/>
    <s v="Fixture"/>
    <n v="19"/>
    <n v="4902"/>
    <n v="1.34"/>
    <n v="8797"/>
  </r>
  <r>
    <n v="3174"/>
    <x v="16"/>
    <x v="2"/>
    <x v="0"/>
    <n v="428062"/>
    <s v="Lighting - LED Standard Tier 6' Case Door"/>
    <x v="1"/>
    <x v="26"/>
    <s v="Fixture"/>
    <n v="13"/>
    <n v="3354"/>
    <n v="0.92"/>
    <n v="6019"/>
  </r>
  <r>
    <n v="3174"/>
    <x v="16"/>
    <x v="2"/>
    <x v="0"/>
    <n v="428062"/>
    <s v="Lighting - LED Standard Tier 6' Case Door"/>
    <x v="1"/>
    <x v="26"/>
    <s v="Fixture"/>
    <n v="35"/>
    <n v="9030"/>
    <n v="2.48"/>
    <n v="16205"/>
  </r>
  <r>
    <n v="3174"/>
    <x v="16"/>
    <x v="2"/>
    <x v="0"/>
    <n v="428062"/>
    <s v="Lighting - LED Standard Tier 6' Case Door"/>
    <x v="1"/>
    <x v="26"/>
    <s v="Fixture"/>
    <n v="8"/>
    <n v="2064"/>
    <n v="0.56000000000000005"/>
    <n v="3704"/>
  </r>
  <r>
    <n v="3174"/>
    <x v="16"/>
    <x v="2"/>
    <x v="0"/>
    <n v="428062"/>
    <s v="Lighting - LED Standard Tier 6' Case Door"/>
    <x v="1"/>
    <x v="26"/>
    <s v="Fixture"/>
    <n v="12"/>
    <n v="3096"/>
    <n v="0.85"/>
    <n v="5556"/>
  </r>
  <r>
    <n v="3174"/>
    <x v="16"/>
    <x v="2"/>
    <x v="0"/>
    <n v="428062"/>
    <s v="Lighting - LED Standard Tier 6' Case Door"/>
    <x v="1"/>
    <x v="26"/>
    <s v="Fixture"/>
    <n v="17"/>
    <n v="4386"/>
    <n v="1.2"/>
    <n v="7871"/>
  </r>
  <r>
    <n v="3174"/>
    <x v="16"/>
    <x v="2"/>
    <x v="0"/>
    <n v="428062"/>
    <s v="Lighting - LED Standard Tier 6' Case Door"/>
    <x v="1"/>
    <x v="26"/>
    <s v="Fixture"/>
    <n v="4"/>
    <n v="1032"/>
    <n v="0.28000000000000003"/>
    <n v="1852"/>
  </r>
  <r>
    <n v="3174"/>
    <x v="16"/>
    <x v="2"/>
    <x v="0"/>
    <n v="428062"/>
    <s v="Lighting - LED Standard Tier 6' Case Door"/>
    <x v="1"/>
    <x v="26"/>
    <s v="Fixture"/>
    <n v="14"/>
    <n v="3612"/>
    <n v="0.99"/>
    <n v="6482"/>
  </r>
  <r>
    <n v="3174"/>
    <x v="16"/>
    <x v="2"/>
    <x v="0"/>
    <n v="428062"/>
    <s v="Lighting - LED Standard Tier 6' Case Door"/>
    <x v="1"/>
    <x v="26"/>
    <s v="Fixture"/>
    <n v="21"/>
    <n v="5418"/>
    <n v="1.49"/>
    <n v="9723"/>
  </r>
  <r>
    <n v="3174"/>
    <x v="16"/>
    <x v="2"/>
    <x v="0"/>
    <n v="428062"/>
    <s v="Lighting - LED Standard Tier 6' Case Door"/>
    <x v="1"/>
    <x v="26"/>
    <s v="Fixture"/>
    <n v="14"/>
    <n v="3612"/>
    <n v="0.99"/>
    <n v="6482"/>
  </r>
  <r>
    <n v="3174"/>
    <x v="16"/>
    <x v="2"/>
    <x v="0"/>
    <n v="428062"/>
    <s v="Lighting - LED Standard Tier 6' Case Door"/>
    <x v="1"/>
    <x v="26"/>
    <s v="Fixture"/>
    <n v="17"/>
    <n v="4386"/>
    <n v="1.2"/>
    <n v="7871"/>
  </r>
  <r>
    <n v="3174"/>
    <x v="16"/>
    <x v="2"/>
    <x v="0"/>
    <n v="428062"/>
    <s v="Lighting - LED Standard Tier 6' Case Door"/>
    <x v="1"/>
    <x v="26"/>
    <s v="Fixture"/>
    <n v="19"/>
    <n v="4902"/>
    <n v="1.34"/>
    <n v="8797"/>
  </r>
  <r>
    <n v="3174"/>
    <x v="16"/>
    <x v="2"/>
    <x v="0"/>
    <n v="428062"/>
    <s v="Lighting - LED Standard Tier 6' Case Door"/>
    <x v="1"/>
    <x v="26"/>
    <s v="Fixture"/>
    <n v="3"/>
    <n v="774"/>
    <n v="0.21"/>
    <n v="1389"/>
  </r>
  <r>
    <n v="3174"/>
    <x v="16"/>
    <x v="2"/>
    <x v="0"/>
    <n v="428062"/>
    <s v="Lighting - LED Standard Tier 6' Case Door"/>
    <x v="1"/>
    <x v="26"/>
    <s v="Fixture"/>
    <n v="16"/>
    <n v="4128"/>
    <n v="1.1299999999999999"/>
    <n v="7408"/>
  </r>
  <r>
    <n v="3174"/>
    <x v="16"/>
    <x v="2"/>
    <x v="0"/>
    <n v="429062"/>
    <s v="Lighting - LED Standard Tier 6' Case Door"/>
    <x v="1"/>
    <x v="26"/>
    <s v="Fixture"/>
    <n v="18"/>
    <n v="4636.37"/>
    <n v="1.27"/>
    <n v="8334"/>
  </r>
  <r>
    <n v="3174"/>
    <x v="16"/>
    <x v="2"/>
    <x v="0"/>
    <n v="429062"/>
    <s v="Lighting - LED Standard Tier 6' Case Door"/>
    <x v="1"/>
    <x v="26"/>
    <s v="Fixture"/>
    <n v="17"/>
    <n v="4378.79"/>
    <n v="1.2"/>
    <n v="7871"/>
  </r>
  <r>
    <n v="3174"/>
    <x v="16"/>
    <x v="2"/>
    <x v="0"/>
    <n v="429062"/>
    <s v="Lighting - LED Standard Tier 6' Case Door"/>
    <x v="1"/>
    <x v="26"/>
    <s v="Fixture"/>
    <n v="17"/>
    <n v="4378.79"/>
    <n v="1.2"/>
    <n v="7871"/>
  </r>
  <r>
    <n v="3174"/>
    <x v="16"/>
    <x v="2"/>
    <x v="0"/>
    <n v="429062"/>
    <s v="Lighting - LED Standard Tier 6' Case Door"/>
    <x v="1"/>
    <x v="26"/>
    <s v="Fixture"/>
    <n v="21"/>
    <n v="5409.1"/>
    <n v="1.49"/>
    <n v="9723"/>
  </r>
  <r>
    <n v="3174"/>
    <x v="16"/>
    <x v="2"/>
    <x v="0"/>
    <n v="429062"/>
    <s v="Lighting - LED Standard Tier 6' Case Door"/>
    <x v="1"/>
    <x v="26"/>
    <s v="Fixture"/>
    <n v="18"/>
    <n v="4636.37"/>
    <n v="1.27"/>
    <n v="8334"/>
  </r>
  <r>
    <n v="3174"/>
    <x v="16"/>
    <x v="2"/>
    <x v="0"/>
    <n v="429062"/>
    <s v="Lighting - LED Standard Tier 6' Case Door"/>
    <x v="1"/>
    <x v="26"/>
    <s v="Fixture"/>
    <n v="11"/>
    <n v="2833.34"/>
    <n v="0.78"/>
    <n v="5093"/>
  </r>
  <r>
    <n v="3174"/>
    <x v="16"/>
    <x v="1"/>
    <x v="0"/>
    <n v="429060"/>
    <s v="CFL Hardwired Fixture*"/>
    <x v="0"/>
    <x v="15"/>
    <s v="Fixture"/>
    <n v="1"/>
    <n v="51"/>
    <n v="0.06"/>
    <n v="204.11"/>
  </r>
  <r>
    <n v="3174"/>
    <x v="16"/>
    <x v="1"/>
    <x v="0"/>
    <n v="429060"/>
    <s v="CFL Hardwired Fixture*"/>
    <x v="0"/>
    <x v="15"/>
    <s v="Fixture"/>
    <n v="1"/>
    <n v="51"/>
    <n v="0.06"/>
    <n v="262.22000000000003"/>
  </r>
  <r>
    <n v="3174"/>
    <x v="16"/>
    <x v="1"/>
    <x v="0"/>
    <n v="429060"/>
    <s v="CFL Hardwired Fixture*"/>
    <x v="0"/>
    <x v="15"/>
    <s v="Fixture"/>
    <n v="1"/>
    <n v="51"/>
    <n v="0.06"/>
    <n v="270.17"/>
  </r>
  <r>
    <n v="3174"/>
    <x v="16"/>
    <x v="1"/>
    <x v="0"/>
    <n v="429060"/>
    <s v="CFL Hardwired Fixture*"/>
    <x v="0"/>
    <x v="15"/>
    <s v="Fixture"/>
    <n v="2"/>
    <n v="102"/>
    <n v="0.12"/>
    <n v="408.23"/>
  </r>
  <r>
    <n v="3174"/>
    <x v="16"/>
    <x v="1"/>
    <x v="0"/>
    <n v="429060"/>
    <s v="CFL Hardwired Fixture*"/>
    <x v="0"/>
    <x v="15"/>
    <s v="Fixture"/>
    <n v="1"/>
    <n v="51"/>
    <n v="0.06"/>
    <n v="344.27"/>
  </r>
  <r>
    <n v="3174"/>
    <x v="16"/>
    <x v="1"/>
    <x v="0"/>
    <n v="429060"/>
    <s v="CFL Hardwired Fixture*"/>
    <x v="0"/>
    <x v="15"/>
    <s v="Fixture"/>
    <n v="1"/>
    <n v="51"/>
    <n v="0.06"/>
    <n v="336.86"/>
  </r>
  <r>
    <n v="3174"/>
    <x v="16"/>
    <x v="1"/>
    <x v="0"/>
    <n v="429060"/>
    <s v="CFL Hardwired Fixture*"/>
    <x v="0"/>
    <x v="15"/>
    <s v="Fixture"/>
    <n v="1"/>
    <n v="51"/>
    <n v="7.0000000000000007E-2"/>
    <n v="414.11"/>
  </r>
  <r>
    <n v="3174"/>
    <x v="16"/>
    <x v="1"/>
    <x v="0"/>
    <n v="429060"/>
    <s v="CFL Hardwired Fixture*"/>
    <x v="0"/>
    <x v="15"/>
    <s v="Fixture"/>
    <n v="1"/>
    <n v="51"/>
    <n v="0.06"/>
    <n v="270.17"/>
  </r>
  <r>
    <n v="3174"/>
    <x v="16"/>
    <x v="1"/>
    <x v="0"/>
    <n v="429060"/>
    <s v="CFL Hardwired Fixture*"/>
    <x v="0"/>
    <x v="15"/>
    <s v="Fixture"/>
    <n v="1"/>
    <n v="51"/>
    <n v="0.06"/>
    <n v="270.17"/>
  </r>
  <r>
    <n v="3174"/>
    <x v="16"/>
    <x v="1"/>
    <x v="0"/>
    <n v="430060"/>
    <s v="CFL Hardwired Fixture*"/>
    <x v="0"/>
    <x v="15"/>
    <s v="Fixture"/>
    <n v="2"/>
    <n v="102"/>
    <n v="0.13"/>
    <n v="673.73"/>
  </r>
  <r>
    <n v="3174"/>
    <x v="16"/>
    <x v="1"/>
    <x v="0"/>
    <n v="429060"/>
    <s v="CFL Hardwired Fixture*"/>
    <x v="0"/>
    <x v="15"/>
    <s v="Fixture"/>
    <n v="1"/>
    <n v="51"/>
    <n v="0.06"/>
    <n v="270.17"/>
  </r>
  <r>
    <n v="3174"/>
    <x v="16"/>
    <x v="1"/>
    <x v="0"/>
    <n v="429060"/>
    <s v="CFL Hardwired Fixture*"/>
    <x v="0"/>
    <x v="15"/>
    <s v="Fixture"/>
    <n v="2"/>
    <n v="102"/>
    <n v="0.12"/>
    <n v="522.33000000000004"/>
  </r>
  <r>
    <n v="3174"/>
    <x v="16"/>
    <x v="1"/>
    <x v="0"/>
    <n v="429060"/>
    <s v="CFL Hardwired Fixture*"/>
    <x v="0"/>
    <x v="15"/>
    <s v="Fixture"/>
    <n v="1"/>
    <n v="51"/>
    <n v="0.06"/>
    <n v="344.27"/>
  </r>
  <r>
    <n v="3174"/>
    <x v="16"/>
    <x v="1"/>
    <x v="0"/>
    <n v="429060"/>
    <s v="CFL Hardwired Fixture*"/>
    <x v="0"/>
    <x v="15"/>
    <s v="Fixture"/>
    <n v="2"/>
    <n v="102"/>
    <n v="0.13"/>
    <n v="540.35"/>
  </r>
  <r>
    <n v="3174"/>
    <x v="16"/>
    <x v="1"/>
    <x v="0"/>
    <n v="429060"/>
    <s v="CFL Hardwired Fixture*"/>
    <x v="0"/>
    <x v="15"/>
    <s v="Fixture"/>
    <n v="1"/>
    <n v="51"/>
    <n v="0.06"/>
    <n v="270.17"/>
  </r>
  <r>
    <n v="3174"/>
    <x v="16"/>
    <x v="1"/>
    <x v="0"/>
    <n v="429060"/>
    <s v="CFL Hardwired Fixture*"/>
    <x v="0"/>
    <x v="15"/>
    <s v="Fixture"/>
    <n v="1"/>
    <n v="51"/>
    <n v="0.06"/>
    <n v="334.22"/>
  </r>
  <r>
    <n v="3174"/>
    <x v="16"/>
    <x v="1"/>
    <x v="0"/>
    <n v="429060"/>
    <s v="CFL Hardwired Fixture*"/>
    <x v="0"/>
    <x v="15"/>
    <s v="Fixture"/>
    <n v="2"/>
    <n v="102"/>
    <n v="0.12"/>
    <n v="524.45000000000005"/>
  </r>
  <r>
    <n v="3174"/>
    <x v="16"/>
    <x v="1"/>
    <x v="0"/>
    <n v="429060"/>
    <s v="CFL Hardwired Fixture*"/>
    <x v="0"/>
    <x v="15"/>
    <s v="Fixture"/>
    <n v="1"/>
    <n v="51"/>
    <n v="0.06"/>
    <n v="344.27"/>
  </r>
  <r>
    <n v="3174"/>
    <x v="16"/>
    <x v="1"/>
    <x v="0"/>
    <n v="429060"/>
    <s v="CFL Hardwired Fixture*"/>
    <x v="0"/>
    <x v="15"/>
    <s v="Fixture"/>
    <n v="1"/>
    <n v="51"/>
    <n v="0.06"/>
    <n v="336.86"/>
  </r>
  <r>
    <n v="3174"/>
    <x v="16"/>
    <x v="1"/>
    <x v="0"/>
    <n v="429060"/>
    <s v="CFL Hardwired Fixture*"/>
    <x v="0"/>
    <x v="15"/>
    <s v="Fixture"/>
    <n v="1"/>
    <n v="51"/>
    <n v="0.06"/>
    <n v="267.81"/>
  </r>
  <r>
    <n v="3174"/>
    <x v="16"/>
    <x v="1"/>
    <x v="0"/>
    <n v="429060"/>
    <s v="CFL Hardwired Fixture*"/>
    <x v="0"/>
    <x v="15"/>
    <s v="Fixture"/>
    <n v="1"/>
    <n v="51"/>
    <n v="0.06"/>
    <n v="336.86"/>
  </r>
  <r>
    <n v="3174"/>
    <x v="16"/>
    <x v="1"/>
    <x v="0"/>
    <n v="429060"/>
    <s v="CFL Hardwired Fixture*"/>
    <x v="0"/>
    <x v="15"/>
    <s v="Fixture"/>
    <n v="1"/>
    <n v="51"/>
    <n v="0.06"/>
    <n v="211.3"/>
  </r>
  <r>
    <n v="3174"/>
    <x v="16"/>
    <x v="1"/>
    <x v="0"/>
    <n v="429060"/>
    <s v="CFL Hardwired Fixture*"/>
    <x v="0"/>
    <x v="15"/>
    <s v="Fixture"/>
    <n v="2"/>
    <n v="102"/>
    <n v="0.13"/>
    <n v="540.35"/>
  </r>
  <r>
    <n v="3174"/>
    <x v="16"/>
    <x v="1"/>
    <x v="0"/>
    <n v="429060"/>
    <s v="CFL Hardwired Fixture*"/>
    <x v="0"/>
    <x v="15"/>
    <s v="Fixture"/>
    <n v="1"/>
    <n v="51"/>
    <n v="0.06"/>
    <n v="262.22000000000003"/>
  </r>
  <r>
    <n v="3174"/>
    <x v="16"/>
    <x v="1"/>
    <x v="0"/>
    <n v="429060"/>
    <s v="CFL Hardwired Fixture*"/>
    <x v="0"/>
    <x v="15"/>
    <s v="Fixture"/>
    <n v="3"/>
    <n v="153"/>
    <n v="0.22"/>
    <n v="1268.48"/>
  </r>
  <r>
    <n v="3174"/>
    <x v="16"/>
    <x v="1"/>
    <x v="0"/>
    <n v="429060"/>
    <s v="CFL Hardwired Fixture*"/>
    <x v="0"/>
    <x v="15"/>
    <s v="Fixture"/>
    <n v="1"/>
    <n v="51"/>
    <n v="0.06"/>
    <n v="265.52999999999997"/>
  </r>
  <r>
    <n v="3174"/>
    <x v="16"/>
    <x v="1"/>
    <x v="0"/>
    <n v="429060"/>
    <s v="CFL Hardwired Fixture*"/>
    <x v="0"/>
    <x v="15"/>
    <s v="Fixture"/>
    <n v="1"/>
    <n v="51"/>
    <n v="0.06"/>
    <n v="336.86"/>
  </r>
  <r>
    <n v="3174"/>
    <x v="16"/>
    <x v="1"/>
    <x v="0"/>
    <n v="429060"/>
    <s v="CFL Hardwired Fixture*"/>
    <x v="0"/>
    <x v="15"/>
    <s v="Fixture"/>
    <n v="1"/>
    <n v="51"/>
    <n v="0.06"/>
    <n v="270.17"/>
  </r>
  <r>
    <n v="3174"/>
    <x v="16"/>
    <x v="1"/>
    <x v="0"/>
    <n v="429060"/>
    <s v="CFL Hardwired Fixture*"/>
    <x v="0"/>
    <x v="15"/>
    <s v="Fixture"/>
    <n v="3"/>
    <n v="153"/>
    <n v="0.21"/>
    <n v="1218.74"/>
  </r>
  <r>
    <n v="3174"/>
    <x v="16"/>
    <x v="1"/>
    <x v="0"/>
    <n v="429060"/>
    <s v="CFL Hardwired Fixture*"/>
    <x v="0"/>
    <x v="15"/>
    <s v="Fixture"/>
    <n v="1"/>
    <n v="51"/>
    <n v="0.06"/>
    <n v="336.86"/>
  </r>
  <r>
    <n v="3174"/>
    <x v="16"/>
    <x v="1"/>
    <x v="0"/>
    <n v="429060"/>
    <s v="CFL Hardwired Fixture*"/>
    <x v="0"/>
    <x v="15"/>
    <s v="Fixture"/>
    <n v="1"/>
    <n v="51"/>
    <n v="0.06"/>
    <n v="270.17"/>
  </r>
  <r>
    <n v="3174"/>
    <x v="16"/>
    <x v="1"/>
    <x v="0"/>
    <n v="429060"/>
    <s v="CFL Hardwired Fixture*"/>
    <x v="0"/>
    <x v="15"/>
    <s v="Fixture"/>
    <n v="1"/>
    <n v="51"/>
    <n v="7.0000000000000007E-2"/>
    <n v="405.92"/>
  </r>
  <r>
    <n v="3174"/>
    <x v="16"/>
    <x v="1"/>
    <x v="0"/>
    <n v="429060"/>
    <s v="CFL Hardwired Fixture*"/>
    <x v="0"/>
    <x v="15"/>
    <s v="Fixture"/>
    <n v="1"/>
    <n v="51"/>
    <n v="0.06"/>
    <n v="270.17"/>
  </r>
  <r>
    <n v="3174"/>
    <x v="16"/>
    <x v="1"/>
    <x v="0"/>
    <n v="429060"/>
    <s v="CFL Hardwired Fixture*"/>
    <x v="0"/>
    <x v="15"/>
    <s v="Fixture"/>
    <n v="2"/>
    <n v="102"/>
    <n v="0.14000000000000001"/>
    <n v="845.65"/>
  </r>
  <r>
    <n v="3174"/>
    <x v="16"/>
    <x v="1"/>
    <x v="0"/>
    <n v="429060"/>
    <s v="CFL Hardwired Fixture*"/>
    <x v="0"/>
    <x v="15"/>
    <s v="Fixture"/>
    <n v="1"/>
    <n v="51"/>
    <n v="0.06"/>
    <n v="343.23"/>
  </r>
  <r>
    <n v="3174"/>
    <x v="16"/>
    <x v="1"/>
    <x v="0"/>
    <n v="429060"/>
    <s v="CFL Hardwired Fixture*"/>
    <x v="0"/>
    <x v="15"/>
    <s v="Fixture"/>
    <n v="2"/>
    <n v="102"/>
    <n v="0.13"/>
    <n v="540.35"/>
  </r>
  <r>
    <n v="3174"/>
    <x v="16"/>
    <x v="1"/>
    <x v="0"/>
    <n v="429060"/>
    <s v="CFL Hardwired Fixture*"/>
    <x v="0"/>
    <x v="15"/>
    <s v="Fixture"/>
    <n v="6"/>
    <n v="306"/>
    <n v="0.4"/>
    <n v="1621.07"/>
  </r>
  <r>
    <n v="3174"/>
    <x v="16"/>
    <x v="1"/>
    <x v="0"/>
    <n v="429060"/>
    <s v="CFL Hardwired Fixture*"/>
    <x v="0"/>
    <x v="15"/>
    <s v="Fixture"/>
    <n v="1"/>
    <n v="51"/>
    <n v="0.06"/>
    <n v="334.22"/>
  </r>
  <r>
    <n v="3174"/>
    <x v="16"/>
    <x v="1"/>
    <x v="0"/>
    <n v="429060"/>
    <s v="CFL Hardwired Fixture*"/>
    <x v="0"/>
    <x v="15"/>
    <s v="Fixture"/>
    <n v="4"/>
    <n v="204"/>
    <n v="0.26"/>
    <n v="1080.71"/>
  </r>
  <r>
    <n v="3174"/>
    <x v="16"/>
    <x v="1"/>
    <x v="0"/>
    <n v="429060"/>
    <s v="CFL Hardwired Fixture*"/>
    <x v="0"/>
    <x v="15"/>
    <s v="Fixture"/>
    <n v="2"/>
    <n v="102"/>
    <n v="0.14000000000000001"/>
    <n v="811.84"/>
  </r>
  <r>
    <n v="3174"/>
    <x v="16"/>
    <x v="1"/>
    <x v="0"/>
    <n v="429060"/>
    <s v="CFL Hardwired Fixture*"/>
    <x v="0"/>
    <x v="15"/>
    <s v="Fixture"/>
    <n v="1"/>
    <n v="51"/>
    <n v="7.0000000000000007E-2"/>
    <n v="412.16"/>
  </r>
  <r>
    <n v="3174"/>
    <x v="16"/>
    <x v="1"/>
    <x v="0"/>
    <n v="429060"/>
    <s v="CFL Hardwired Fixture*"/>
    <x v="0"/>
    <x v="15"/>
    <s v="Fixture"/>
    <n v="1"/>
    <n v="51"/>
    <n v="0.06"/>
    <n v="343.23"/>
  </r>
  <r>
    <n v="3174"/>
    <x v="16"/>
    <x v="1"/>
    <x v="0"/>
    <n v="429060"/>
    <s v="CFL Hardwired Fixture*"/>
    <x v="0"/>
    <x v="15"/>
    <s v="Fixture"/>
    <n v="20"/>
    <n v="1020"/>
    <n v="1.34"/>
    <n v="5403.57"/>
  </r>
  <r>
    <n v="3174"/>
    <x v="16"/>
    <x v="1"/>
    <x v="0"/>
    <n v="429060"/>
    <s v="CFL Hardwired Fixture*"/>
    <x v="0"/>
    <x v="15"/>
    <s v="Fixture"/>
    <n v="2"/>
    <n v="102"/>
    <n v="0.14000000000000001"/>
    <n v="816.1"/>
  </r>
  <r>
    <n v="3174"/>
    <x v="16"/>
    <x v="1"/>
    <x v="0"/>
    <n v="429060"/>
    <s v="CFL Hardwired Fixture*"/>
    <x v="0"/>
    <x v="15"/>
    <s v="Fixture"/>
    <n v="2"/>
    <n v="102"/>
    <n v="0.13"/>
    <n v="422.6"/>
  </r>
  <r>
    <n v="3174"/>
    <x v="16"/>
    <x v="1"/>
    <x v="0"/>
    <n v="429060"/>
    <s v="CFL Hardwired Fixture*"/>
    <x v="0"/>
    <x v="15"/>
    <s v="Fixture"/>
    <n v="1"/>
    <n v="51"/>
    <n v="0.06"/>
    <n v="344.27"/>
  </r>
  <r>
    <n v="3174"/>
    <x v="16"/>
    <x v="1"/>
    <x v="0"/>
    <n v="429060"/>
    <s v="CFL Hardwired Fixture*"/>
    <x v="0"/>
    <x v="15"/>
    <s v="Fixture"/>
    <n v="2"/>
    <n v="102"/>
    <n v="0.14000000000000001"/>
    <n v="824.33"/>
  </r>
  <r>
    <n v="3174"/>
    <x v="16"/>
    <x v="1"/>
    <x v="0"/>
    <n v="429060"/>
    <s v="CFL Hardwired Fixture*"/>
    <x v="0"/>
    <x v="15"/>
    <s v="Fixture"/>
    <n v="1"/>
    <n v="51"/>
    <n v="0.06"/>
    <n v="344.27"/>
  </r>
  <r>
    <n v="3174"/>
    <x v="16"/>
    <x v="1"/>
    <x v="0"/>
    <n v="429060"/>
    <s v="CFL Hardwired Fixture*"/>
    <x v="0"/>
    <x v="15"/>
    <s v="Fixture"/>
    <n v="1"/>
    <n v="51"/>
    <n v="0.05"/>
    <n v="195.71"/>
  </r>
  <r>
    <n v="3174"/>
    <x v="16"/>
    <x v="1"/>
    <x v="0"/>
    <n v="429060"/>
    <s v="CFL Hardwired Fixture*"/>
    <x v="0"/>
    <x v="15"/>
    <s v="Fixture"/>
    <n v="2"/>
    <n v="102"/>
    <n v="0.13"/>
    <n v="688.54"/>
  </r>
  <r>
    <n v="3174"/>
    <x v="16"/>
    <x v="1"/>
    <x v="0"/>
    <n v="429060"/>
    <s v="CFL Hardwired Fixture*"/>
    <x v="0"/>
    <x v="15"/>
    <s v="Fixture"/>
    <n v="1"/>
    <n v="51"/>
    <n v="0.06"/>
    <n v="270.17"/>
  </r>
  <r>
    <n v="3174"/>
    <x v="16"/>
    <x v="1"/>
    <x v="0"/>
    <n v="429060"/>
    <s v="CFL Hardwired Fixture*"/>
    <x v="0"/>
    <x v="15"/>
    <s v="Fixture"/>
    <n v="1"/>
    <n v="51"/>
    <n v="0.06"/>
    <n v="270.17"/>
  </r>
  <r>
    <n v="3174"/>
    <x v="16"/>
    <x v="1"/>
    <x v="0"/>
    <n v="429060"/>
    <s v="CFL Hardwired Fixture*"/>
    <x v="0"/>
    <x v="15"/>
    <s v="Fixture"/>
    <n v="4"/>
    <n v="204"/>
    <n v="0.26"/>
    <n v="1080.71"/>
  </r>
  <r>
    <n v="3174"/>
    <x v="16"/>
    <x v="1"/>
    <x v="0"/>
    <n v="429060"/>
    <s v="CFL Hardwired Fixture*"/>
    <x v="0"/>
    <x v="15"/>
    <s v="Fixture"/>
    <n v="6"/>
    <n v="306"/>
    <n v="0.4"/>
    <n v="1621.07"/>
  </r>
  <r>
    <n v="3174"/>
    <x v="16"/>
    <x v="1"/>
    <x v="0"/>
    <n v="429060"/>
    <s v="CFL Hardwired Fixture*"/>
    <x v="0"/>
    <x v="15"/>
    <s v="Fixture"/>
    <n v="1"/>
    <n v="51"/>
    <n v="0.06"/>
    <n v="336.86"/>
  </r>
  <r>
    <n v="3174"/>
    <x v="16"/>
    <x v="1"/>
    <x v="0"/>
    <n v="429060"/>
    <s v="CFL Hardwired Fixture*"/>
    <x v="0"/>
    <x v="15"/>
    <s v="Fixture"/>
    <n v="1"/>
    <n v="51"/>
    <n v="0.06"/>
    <n v="270.17"/>
  </r>
  <r>
    <n v="3174"/>
    <x v="16"/>
    <x v="1"/>
    <x v="0"/>
    <n v="429060"/>
    <s v="CFL Hardwired Fixture*"/>
    <x v="0"/>
    <x v="15"/>
    <s v="Fixture"/>
    <n v="1"/>
    <n v="51"/>
    <n v="0.06"/>
    <n v="270.17"/>
  </r>
  <r>
    <n v="3174"/>
    <x v="16"/>
    <x v="1"/>
    <x v="0"/>
    <n v="429060"/>
    <s v="CFL Hardwired Fixture*"/>
    <x v="0"/>
    <x v="15"/>
    <s v="Fixture"/>
    <n v="1"/>
    <n v="51"/>
    <n v="0.06"/>
    <n v="270.17"/>
  </r>
  <r>
    <n v="3174"/>
    <x v="16"/>
    <x v="1"/>
    <x v="0"/>
    <n v="429060"/>
    <s v="CFL Hardwired Fixture*"/>
    <x v="0"/>
    <x v="15"/>
    <s v="Fixture"/>
    <n v="2"/>
    <n v="102"/>
    <n v="0.13"/>
    <n v="540.35"/>
  </r>
  <r>
    <n v="3174"/>
    <x v="16"/>
    <x v="1"/>
    <x v="0"/>
    <n v="429060"/>
    <s v="CFL Hardwired Fixture*"/>
    <x v="0"/>
    <x v="15"/>
    <s v="Fixture"/>
    <n v="2"/>
    <n v="102"/>
    <n v="0.13"/>
    <n v="422.6"/>
  </r>
  <r>
    <n v="3174"/>
    <x v="16"/>
    <x v="1"/>
    <x v="0"/>
    <n v="429060"/>
    <s v="CFL Hardwired Fixture*"/>
    <x v="0"/>
    <x v="15"/>
    <s v="Fixture"/>
    <n v="3"/>
    <n v="153"/>
    <n v="0.21"/>
    <n v="1242.3399999999999"/>
  </r>
  <r>
    <n v="3174"/>
    <x v="16"/>
    <x v="1"/>
    <x v="0"/>
    <n v="429060"/>
    <s v="CFL Hardwired Fixture*"/>
    <x v="0"/>
    <x v="15"/>
    <s v="Fixture"/>
    <n v="1"/>
    <n v="51"/>
    <n v="0.06"/>
    <n v="339.14"/>
  </r>
  <r>
    <n v="3174"/>
    <x v="16"/>
    <x v="1"/>
    <x v="0"/>
    <n v="429060"/>
    <s v="CFL Hardwired Fixture*"/>
    <x v="0"/>
    <x v="15"/>
    <s v="Fixture"/>
    <n v="3"/>
    <n v="153"/>
    <n v="0.18"/>
    <n v="786.68"/>
  </r>
  <r>
    <n v="3174"/>
    <x v="16"/>
    <x v="1"/>
    <x v="0"/>
    <n v="429060"/>
    <s v="CFL Hardwired Fixture*"/>
    <x v="0"/>
    <x v="15"/>
    <s v="Fixture"/>
    <n v="1"/>
    <n v="51"/>
    <n v="0.06"/>
    <n v="344.27"/>
  </r>
  <r>
    <n v="3174"/>
    <x v="16"/>
    <x v="2"/>
    <x v="0"/>
    <n v="430060"/>
    <s v="CFL Hardwired Fixture*"/>
    <x v="0"/>
    <x v="15"/>
    <s v="Fixture"/>
    <n v="1"/>
    <n v="51"/>
    <n v="0.06"/>
    <n v="262.22000000000003"/>
  </r>
  <r>
    <n v="3174"/>
    <x v="16"/>
    <x v="2"/>
    <x v="0"/>
    <n v="429060"/>
    <s v="CFL Hardwired Fixture*"/>
    <x v="0"/>
    <x v="15"/>
    <s v="Fixture"/>
    <n v="1"/>
    <n v="51"/>
    <n v="0.06"/>
    <n v="344.27"/>
  </r>
  <r>
    <n v="3174"/>
    <x v="16"/>
    <x v="2"/>
    <x v="0"/>
    <n v="429060"/>
    <s v="CFL Hardwired Fixture*"/>
    <x v="0"/>
    <x v="15"/>
    <s v="Fixture"/>
    <n v="1"/>
    <n v="51"/>
    <n v="0.06"/>
    <n v="211.3"/>
  </r>
  <r>
    <n v="3174"/>
    <x v="16"/>
    <x v="2"/>
    <x v="0"/>
    <n v="429060"/>
    <s v="CFL Hardwired Fixture*"/>
    <x v="0"/>
    <x v="15"/>
    <s v="Fixture"/>
    <n v="1"/>
    <n v="51"/>
    <n v="0.06"/>
    <n v="270.17"/>
  </r>
  <r>
    <n v="3174"/>
    <x v="16"/>
    <x v="2"/>
    <x v="0"/>
    <n v="429060"/>
    <s v="CFL Hardwired Fixture*"/>
    <x v="0"/>
    <x v="15"/>
    <s v="Fixture"/>
    <n v="1"/>
    <n v="51"/>
    <n v="0.06"/>
    <n v="211.3"/>
  </r>
  <r>
    <n v="3174"/>
    <x v="16"/>
    <x v="2"/>
    <x v="0"/>
    <n v="429060"/>
    <s v="CFL Hardwired Fixture*"/>
    <x v="0"/>
    <x v="15"/>
    <s v="Fixture"/>
    <n v="1"/>
    <n v="51"/>
    <n v="7.0000000000000007E-2"/>
    <n v="405.92"/>
  </r>
  <r>
    <n v="3174"/>
    <x v="16"/>
    <x v="2"/>
    <x v="0"/>
    <n v="429060"/>
    <s v="CFL Hardwired Fixture*"/>
    <x v="0"/>
    <x v="15"/>
    <s v="Fixture"/>
    <n v="1"/>
    <n v="51"/>
    <n v="0.03"/>
    <n v="192.53"/>
  </r>
  <r>
    <n v="3174"/>
    <x v="16"/>
    <x v="2"/>
    <x v="0"/>
    <n v="429060"/>
    <s v="CFL Hardwired Fixture*"/>
    <x v="0"/>
    <x v="15"/>
    <s v="Fixture"/>
    <n v="1"/>
    <n v="51"/>
    <n v="0.06"/>
    <n v="270.17"/>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2"/>
    <n v="102"/>
    <n v="0.13"/>
    <n v="540.35"/>
  </r>
  <r>
    <n v="3174"/>
    <x v="16"/>
    <x v="2"/>
    <x v="0"/>
    <n v="429060"/>
    <s v="CFL Hardwired Fixture*"/>
    <x v="0"/>
    <x v="15"/>
    <s v="Fixture"/>
    <n v="1"/>
    <n v="51"/>
    <n v="0.06"/>
    <n v="344.27"/>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2"/>
    <n v="102"/>
    <n v="0.13"/>
    <n v="540.35"/>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2"/>
    <n v="102"/>
    <n v="0.13"/>
    <n v="688.54"/>
  </r>
  <r>
    <n v="3174"/>
    <x v="16"/>
    <x v="2"/>
    <x v="0"/>
    <n v="429060"/>
    <s v="CFL Hardwired Fixture*"/>
    <x v="0"/>
    <x v="15"/>
    <s v="Fixture"/>
    <n v="1"/>
    <n v="51"/>
    <n v="7.0000000000000007E-2"/>
    <n v="408.05"/>
  </r>
  <r>
    <n v="3174"/>
    <x v="16"/>
    <x v="2"/>
    <x v="0"/>
    <n v="429060"/>
    <s v="CFL Hardwired Fixture*"/>
    <x v="0"/>
    <x v="15"/>
    <s v="Fixture"/>
    <n v="2"/>
    <n v="102"/>
    <n v="0.13"/>
    <n v="540.35"/>
  </r>
  <r>
    <n v="3174"/>
    <x v="16"/>
    <x v="2"/>
    <x v="0"/>
    <n v="429060"/>
    <s v="CFL Hardwired Fixture*"/>
    <x v="0"/>
    <x v="15"/>
    <s v="Fixture"/>
    <n v="1"/>
    <n v="51"/>
    <n v="0.06"/>
    <n v="344.27"/>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2"/>
    <n v="102"/>
    <n v="0.13"/>
    <n v="540.35"/>
  </r>
  <r>
    <n v="3174"/>
    <x v="16"/>
    <x v="2"/>
    <x v="0"/>
    <n v="429060"/>
    <s v="CFL Hardwired Fixture*"/>
    <x v="0"/>
    <x v="15"/>
    <s v="Fixture"/>
    <n v="4"/>
    <n v="204"/>
    <n v="0.26"/>
    <n v="1080.71"/>
  </r>
  <r>
    <n v="3174"/>
    <x v="16"/>
    <x v="2"/>
    <x v="0"/>
    <n v="429060"/>
    <s v="CFL Hardwired Fixture*"/>
    <x v="0"/>
    <x v="15"/>
    <s v="Fixture"/>
    <n v="2"/>
    <n v="102"/>
    <n v="0.13"/>
    <n v="688.54"/>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4"/>
    <n v="204"/>
    <n v="0.14000000000000001"/>
    <n v="768.7"/>
  </r>
  <r>
    <n v="3174"/>
    <x v="16"/>
    <x v="2"/>
    <x v="0"/>
    <n v="429060"/>
    <s v="CFL Hardwired Fixture*"/>
    <x v="0"/>
    <x v="15"/>
    <s v="Fixture"/>
    <n v="7"/>
    <n v="357"/>
    <n v="0.47"/>
    <n v="1891.25"/>
  </r>
  <r>
    <n v="3174"/>
    <x v="16"/>
    <x v="2"/>
    <x v="0"/>
    <n v="429060"/>
    <s v="CFL Hardwired Fixture*"/>
    <x v="0"/>
    <x v="15"/>
    <s v="Fixture"/>
    <n v="2"/>
    <n v="102"/>
    <n v="0.13"/>
    <n v="688.54"/>
  </r>
  <r>
    <n v="3174"/>
    <x v="16"/>
    <x v="2"/>
    <x v="0"/>
    <n v="429060"/>
    <s v="CFL Hardwired Fixture*"/>
    <x v="0"/>
    <x v="15"/>
    <s v="Fixture"/>
    <n v="1"/>
    <n v="51"/>
    <n v="0.06"/>
    <n v="344.27"/>
  </r>
  <r>
    <n v="3174"/>
    <x v="16"/>
    <x v="2"/>
    <x v="0"/>
    <n v="429060"/>
    <s v="CFL Hardwired Fixture*"/>
    <x v="0"/>
    <x v="15"/>
    <s v="Fixture"/>
    <n v="1"/>
    <n v="51"/>
    <n v="0.06"/>
    <n v="344.27"/>
  </r>
  <r>
    <n v="3174"/>
    <x v="16"/>
    <x v="2"/>
    <x v="0"/>
    <n v="429060"/>
    <s v="CFL Hardwired Fixture*"/>
    <x v="0"/>
    <x v="15"/>
    <s v="Fixture"/>
    <n v="1"/>
    <n v="51"/>
    <n v="7.0000000000000007E-2"/>
    <n v="408.05"/>
  </r>
  <r>
    <n v="3174"/>
    <x v="16"/>
    <x v="2"/>
    <x v="0"/>
    <n v="429060"/>
    <s v="CFL Hardwired Fixture*"/>
    <x v="0"/>
    <x v="15"/>
    <s v="Fixture"/>
    <n v="1"/>
    <n v="51"/>
    <n v="0.06"/>
    <n v="344.27"/>
  </r>
  <r>
    <n v="3174"/>
    <x v="16"/>
    <x v="2"/>
    <x v="0"/>
    <n v="429060"/>
    <s v="CFL Hardwired Fixture*"/>
    <x v="0"/>
    <x v="15"/>
    <s v="Fixture"/>
    <n v="4"/>
    <n v="204"/>
    <n v="0.28000000000000003"/>
    <n v="1635.91"/>
  </r>
  <r>
    <n v="3174"/>
    <x v="16"/>
    <x v="2"/>
    <x v="0"/>
    <n v="429060"/>
    <s v="CFL Hardwired Fixture*"/>
    <x v="0"/>
    <x v="15"/>
    <s v="Fixture"/>
    <n v="1"/>
    <n v="51"/>
    <n v="0.06"/>
    <n v="270.17"/>
  </r>
  <r>
    <n v="3174"/>
    <x v="16"/>
    <x v="2"/>
    <x v="0"/>
    <n v="429060"/>
    <s v="CFL Hardwired Fixture*"/>
    <x v="0"/>
    <x v="15"/>
    <s v="Fixture"/>
    <n v="3"/>
    <n v="153"/>
    <n v="0.22"/>
    <n v="1268.48"/>
  </r>
  <r>
    <n v="3174"/>
    <x v="16"/>
    <x v="2"/>
    <x v="0"/>
    <n v="429060"/>
    <s v="CFL Hardwired Fixture*"/>
    <x v="0"/>
    <x v="15"/>
    <s v="Fixture"/>
    <n v="2"/>
    <n v="102"/>
    <n v="0.13"/>
    <n v="540.35"/>
  </r>
  <r>
    <n v="3174"/>
    <x v="16"/>
    <x v="2"/>
    <x v="0"/>
    <n v="429060"/>
    <s v="CFL Hardwired Fixture*"/>
    <x v="0"/>
    <x v="15"/>
    <s v="Fixture"/>
    <n v="1"/>
    <n v="51"/>
    <n v="0.06"/>
    <n v="344.27"/>
  </r>
  <r>
    <n v="3174"/>
    <x v="16"/>
    <x v="2"/>
    <x v="0"/>
    <n v="429060"/>
    <s v="CFL Hardwired Fixture*"/>
    <x v="0"/>
    <x v="15"/>
    <s v="Fixture"/>
    <n v="1"/>
    <n v="51"/>
    <n v="0.06"/>
    <n v="344.27"/>
  </r>
  <r>
    <n v="3174"/>
    <x v="16"/>
    <x v="2"/>
    <x v="0"/>
    <n v="429060"/>
    <s v="CFL Hardwired Fixture*"/>
    <x v="0"/>
    <x v="15"/>
    <s v="Fixture"/>
    <n v="1"/>
    <n v="51"/>
    <n v="0.03"/>
    <n v="192.53"/>
  </r>
  <r>
    <n v="3174"/>
    <x v="16"/>
    <x v="2"/>
    <x v="0"/>
    <n v="430060"/>
    <s v="CFL Hardwired Fixture*"/>
    <x v="0"/>
    <x v="15"/>
    <s v="Fixture"/>
    <n v="2"/>
    <n v="102"/>
    <n v="0.12"/>
    <n v="524.45000000000005"/>
  </r>
  <r>
    <n v="3174"/>
    <x v="16"/>
    <x v="2"/>
    <x v="0"/>
    <n v="430060"/>
    <s v="CFL Hardwired Fixture*"/>
    <x v="0"/>
    <x v="15"/>
    <s v="Fixture"/>
    <n v="3"/>
    <n v="153"/>
    <n v="0.18"/>
    <n v="786.68"/>
  </r>
  <r>
    <n v="3174"/>
    <x v="16"/>
    <x v="2"/>
    <x v="0"/>
    <n v="429060"/>
    <s v="CFL Hardwired Fixture*"/>
    <x v="0"/>
    <x v="15"/>
    <s v="Fixture"/>
    <n v="1"/>
    <n v="51"/>
    <n v="0.06"/>
    <n v="344.27"/>
  </r>
  <r>
    <n v="3174"/>
    <x v="16"/>
    <x v="2"/>
    <x v="0"/>
    <n v="429060"/>
    <s v="CFL Hardwired Fixture*"/>
    <x v="0"/>
    <x v="15"/>
    <s v="Fixture"/>
    <n v="1"/>
    <n v="51"/>
    <n v="7.0000000000000007E-2"/>
    <n v="422.82"/>
  </r>
  <r>
    <n v="3174"/>
    <x v="16"/>
    <x v="2"/>
    <x v="0"/>
    <n v="429060"/>
    <s v="CFL Hardwired Fixture*"/>
    <x v="0"/>
    <x v="15"/>
    <s v="Fixture"/>
    <n v="1"/>
    <n v="51"/>
    <n v="0.06"/>
    <n v="270.17"/>
  </r>
  <r>
    <n v="3174"/>
    <x v="16"/>
    <x v="2"/>
    <x v="0"/>
    <n v="429060"/>
    <s v="CFL Hardwired Fixture*"/>
    <x v="0"/>
    <x v="15"/>
    <s v="Fixture"/>
    <n v="2"/>
    <n v="102"/>
    <n v="7.0000000000000007E-2"/>
    <n v="383.01"/>
  </r>
  <r>
    <n v="3174"/>
    <x v="16"/>
    <x v="2"/>
    <x v="0"/>
    <n v="429060"/>
    <s v="CFL Hardwired Fixture*"/>
    <x v="0"/>
    <x v="15"/>
    <s v="Fixture"/>
    <n v="1"/>
    <n v="51"/>
    <n v="0.06"/>
    <n v="270.17"/>
  </r>
  <r>
    <n v="3174"/>
    <x v="16"/>
    <x v="2"/>
    <x v="0"/>
    <n v="429060"/>
    <s v="CFL Hardwired Fixture*"/>
    <x v="0"/>
    <x v="15"/>
    <s v="Fixture"/>
    <n v="1"/>
    <n v="51"/>
    <n v="0.06"/>
    <n v="265.52999999999997"/>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1"/>
    <n v="51"/>
    <n v="0.06"/>
    <n v="211.3"/>
  </r>
  <r>
    <n v="3174"/>
    <x v="16"/>
    <x v="2"/>
    <x v="0"/>
    <n v="429060"/>
    <s v="CFL Hardwired Fixture*"/>
    <x v="0"/>
    <x v="15"/>
    <s v="Fixture"/>
    <n v="3"/>
    <n v="153"/>
    <n v="0.2"/>
    <n v="810.53"/>
  </r>
  <r>
    <n v="3174"/>
    <x v="16"/>
    <x v="2"/>
    <x v="0"/>
    <n v="429060"/>
    <s v="CFL Hardwired Fixture*"/>
    <x v="0"/>
    <x v="15"/>
    <s v="Fixture"/>
    <n v="2"/>
    <n v="102"/>
    <n v="0.13"/>
    <n v="688.54"/>
  </r>
  <r>
    <n v="3174"/>
    <x v="16"/>
    <x v="2"/>
    <x v="0"/>
    <n v="429060"/>
    <s v="CFL Hardwired Fixture*"/>
    <x v="0"/>
    <x v="15"/>
    <s v="Fixture"/>
    <n v="3"/>
    <n v="153"/>
    <n v="0.2"/>
    <n v="810.53"/>
  </r>
  <r>
    <n v="3174"/>
    <x v="16"/>
    <x v="2"/>
    <x v="0"/>
    <n v="429060"/>
    <s v="CFL Hardwired Fixture*"/>
    <x v="0"/>
    <x v="15"/>
    <s v="Fixture"/>
    <n v="3"/>
    <n v="153"/>
    <n v="0.2"/>
    <n v="810.53"/>
  </r>
  <r>
    <n v="3174"/>
    <x v="16"/>
    <x v="2"/>
    <x v="0"/>
    <n v="429060"/>
    <s v="CFL Hardwired Fixture*"/>
    <x v="0"/>
    <x v="15"/>
    <s v="Fixture"/>
    <n v="11"/>
    <n v="561"/>
    <n v="0.74"/>
    <n v="2971.96"/>
  </r>
  <r>
    <n v="3174"/>
    <x v="16"/>
    <x v="2"/>
    <x v="0"/>
    <n v="429060"/>
    <s v="CFL Hardwired Fixture*"/>
    <x v="0"/>
    <x v="15"/>
    <s v="Fixture"/>
    <n v="2"/>
    <n v="102"/>
    <n v="0.13"/>
    <n v="540.35"/>
  </r>
  <r>
    <n v="3174"/>
    <x v="16"/>
    <x v="2"/>
    <x v="0"/>
    <n v="429060"/>
    <s v="CFL Hardwired Fixture*"/>
    <x v="0"/>
    <x v="15"/>
    <s v="Fixture"/>
    <n v="2"/>
    <n v="102"/>
    <n v="0.13"/>
    <n v="688.54"/>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1"/>
    <n v="51"/>
    <n v="0.06"/>
    <n v="270.17"/>
  </r>
  <r>
    <n v="3174"/>
    <x v="16"/>
    <x v="2"/>
    <x v="0"/>
    <n v="429060"/>
    <s v="CFL Hardwired Fixture*"/>
    <x v="0"/>
    <x v="15"/>
    <s v="Fixture"/>
    <n v="1"/>
    <n v="51"/>
    <n v="0.06"/>
    <n v="344.27"/>
  </r>
  <r>
    <n v="3174"/>
    <x v="16"/>
    <x v="2"/>
    <x v="0"/>
    <n v="429060"/>
    <s v="CFL Hardwired Fixture*"/>
    <x v="0"/>
    <x v="15"/>
    <s v="Fixture"/>
    <n v="2"/>
    <n v="102"/>
    <n v="0.13"/>
    <n v="540.35"/>
  </r>
  <r>
    <n v="3174"/>
    <x v="16"/>
    <x v="2"/>
    <x v="0"/>
    <n v="429060"/>
    <s v="CFL Hardwired Fixture*"/>
    <x v="0"/>
    <x v="15"/>
    <s v="Fixture"/>
    <n v="1"/>
    <n v="51"/>
    <n v="0.06"/>
    <n v="344.27"/>
  </r>
  <r>
    <n v="3174"/>
    <x v="16"/>
    <x v="2"/>
    <x v="0"/>
    <n v="429060"/>
    <s v="CFL Hardwired Fixture*"/>
    <x v="0"/>
    <x v="15"/>
    <s v="Fixture"/>
    <n v="1"/>
    <n v="51"/>
    <n v="0.06"/>
    <n v="344.27"/>
  </r>
  <r>
    <n v="3174"/>
    <x v="16"/>
    <x v="2"/>
    <x v="0"/>
    <n v="429060"/>
    <s v="CFL Hardwired Fixture*"/>
    <x v="0"/>
    <x v="15"/>
    <s v="Fixture"/>
    <n v="1"/>
    <n v="51"/>
    <n v="0.06"/>
    <n v="211.3"/>
  </r>
  <r>
    <n v="3174"/>
    <x v="16"/>
    <x v="2"/>
    <x v="0"/>
    <n v="429060"/>
    <s v="CFL Hardwired Fixture*"/>
    <x v="0"/>
    <x v="15"/>
    <s v="Fixture"/>
    <n v="1"/>
    <n v="51"/>
    <n v="0.06"/>
    <n v="270.17"/>
  </r>
  <r>
    <n v="3174"/>
    <x v="16"/>
    <x v="2"/>
    <x v="0"/>
    <n v="429060"/>
    <s v="CFL Hardwired Fixture*"/>
    <x v="0"/>
    <x v="15"/>
    <s v="Fixture"/>
    <n v="2"/>
    <n v="102"/>
    <n v="0.13"/>
    <n v="540.35"/>
  </r>
  <r>
    <n v="3174"/>
    <x v="16"/>
    <x v="2"/>
    <x v="0"/>
    <n v="429060"/>
    <s v="CFL Hardwired Fixture*"/>
    <x v="0"/>
    <x v="15"/>
    <s v="Fixture"/>
    <n v="1"/>
    <n v="51"/>
    <n v="0.06"/>
    <n v="265.52999999999997"/>
  </r>
  <r>
    <n v="3174"/>
    <x v="16"/>
    <x v="2"/>
    <x v="0"/>
    <n v="429060"/>
    <s v="CFL Hardwired Fixture*"/>
    <x v="0"/>
    <x v="15"/>
    <s v="Fixture"/>
    <n v="2"/>
    <n v="102"/>
    <n v="0.13"/>
    <n v="688.54"/>
  </r>
  <r>
    <n v="3174"/>
    <x v="16"/>
    <x v="2"/>
    <x v="0"/>
    <n v="429060"/>
    <s v="CFL Hardwired Fixture*"/>
    <x v="0"/>
    <x v="15"/>
    <s v="Fixture"/>
    <n v="2"/>
    <n v="102"/>
    <n v="0.14000000000000001"/>
    <n v="816.1"/>
  </r>
  <r>
    <n v="3174"/>
    <x v="16"/>
    <x v="2"/>
    <x v="0"/>
    <n v="429060"/>
    <s v="CFL Hardwired Fixture*"/>
    <x v="0"/>
    <x v="15"/>
    <s v="Fixture"/>
    <n v="1"/>
    <n v="51"/>
    <n v="0.06"/>
    <n v="344.27"/>
  </r>
  <r>
    <n v="3174"/>
    <x v="16"/>
    <x v="2"/>
    <x v="0"/>
    <n v="429060"/>
    <s v="CFL Hardwired Fixture*"/>
    <x v="0"/>
    <x v="15"/>
    <s v="Fixture"/>
    <n v="1"/>
    <n v="51"/>
    <n v="0.06"/>
    <n v="262.22000000000003"/>
  </r>
  <r>
    <n v="3174"/>
    <x v="16"/>
    <x v="2"/>
    <x v="0"/>
    <n v="429060"/>
    <s v="CFL Hardwired Fixture*"/>
    <x v="0"/>
    <x v="15"/>
    <s v="Fixture"/>
    <n v="4"/>
    <n v="204"/>
    <n v="0.26"/>
    <n v="1080.71"/>
  </r>
  <r>
    <n v="3174"/>
    <x v="16"/>
    <x v="2"/>
    <x v="0"/>
    <n v="429060"/>
    <s v="CFL Hardwired Fixture*"/>
    <x v="0"/>
    <x v="15"/>
    <s v="Fixture"/>
    <n v="1"/>
    <n v="51"/>
    <n v="0.06"/>
    <n v="344.27"/>
  </r>
  <r>
    <n v="3174"/>
    <x v="16"/>
    <x v="2"/>
    <x v="0"/>
    <n v="429060"/>
    <s v="CFL Hardwired Fixture*"/>
    <x v="0"/>
    <x v="15"/>
    <s v="Fixture"/>
    <n v="7"/>
    <n v="357"/>
    <n v="0.24"/>
    <n v="1347.75"/>
  </r>
  <r>
    <n v="3174"/>
    <x v="16"/>
    <x v="2"/>
    <x v="0"/>
    <n v="429060"/>
    <s v="CFL Hardwired Fixture*"/>
    <x v="0"/>
    <x v="15"/>
    <s v="Fixture"/>
    <n v="1"/>
    <n v="51"/>
    <n v="0.06"/>
    <n v="270.17"/>
  </r>
  <r>
    <n v="3174"/>
    <x v="16"/>
    <x v="2"/>
    <x v="0"/>
    <n v="429060"/>
    <s v="CFL Hardwired Fixture*"/>
    <x v="0"/>
    <x v="15"/>
    <s v="Fixture"/>
    <n v="1"/>
    <n v="51"/>
    <n v="0.06"/>
    <n v="270.17"/>
  </r>
  <r>
    <n v="3174"/>
    <x v="16"/>
    <x v="2"/>
    <x v="0"/>
    <n v="429060"/>
    <s v="CFL Hardwired Fixture*"/>
    <x v="0"/>
    <x v="15"/>
    <s v="Fixture"/>
    <n v="1"/>
    <n v="51"/>
    <n v="0.06"/>
    <n v="270.17"/>
  </r>
  <r>
    <n v="3174"/>
    <x v="16"/>
    <x v="2"/>
    <x v="0"/>
    <n v="429060"/>
    <s v="CFL Hardwired Fixture*"/>
    <x v="0"/>
    <x v="15"/>
    <s v="Fixture"/>
    <n v="2"/>
    <n v="102"/>
    <n v="3.2709794E-3"/>
    <n v="305.92"/>
  </r>
  <r>
    <n v="3174"/>
    <x v="16"/>
    <x v="2"/>
    <x v="0"/>
    <n v="429060"/>
    <s v="CFL Hardwired Fixture*"/>
    <x v="0"/>
    <x v="15"/>
    <s v="Fixture"/>
    <n v="1"/>
    <n v="51"/>
    <n v="0.06"/>
    <n v="343.23"/>
  </r>
  <r>
    <n v="3174"/>
    <x v="16"/>
    <x v="2"/>
    <x v="0"/>
    <n v="429060"/>
    <s v="CFL Hardwired Fixture*"/>
    <x v="0"/>
    <x v="15"/>
    <s v="Fixture"/>
    <n v="1"/>
    <n v="51"/>
    <n v="0.06"/>
    <n v="262.22000000000003"/>
  </r>
  <r>
    <n v="3174"/>
    <x v="16"/>
    <x v="2"/>
    <x v="0"/>
    <n v="429060"/>
    <s v="CFL Hardwired Fixture*"/>
    <x v="0"/>
    <x v="15"/>
    <s v="Fixture"/>
    <n v="3"/>
    <n v="153"/>
    <n v="0.2"/>
    <n v="810.53"/>
  </r>
  <r>
    <n v="3174"/>
    <x v="16"/>
    <x v="2"/>
    <x v="0"/>
    <n v="429060"/>
    <s v="CFL Hardwired Fixture*"/>
    <x v="0"/>
    <x v="15"/>
    <s v="Fixture"/>
    <n v="1"/>
    <n v="51"/>
    <n v="7.0000000000000007E-2"/>
    <n v="422.82"/>
  </r>
  <r>
    <n v="3174"/>
    <x v="16"/>
    <x v="2"/>
    <x v="0"/>
    <n v="429060"/>
    <s v="CFL Hardwired Fixture*"/>
    <x v="0"/>
    <x v="15"/>
    <s v="Fixture"/>
    <n v="3"/>
    <n v="153"/>
    <n v="0.2"/>
    <n v="810.53"/>
  </r>
  <r>
    <n v="3174"/>
    <x v="16"/>
    <x v="2"/>
    <x v="0"/>
    <n v="429060"/>
    <s v="CFL Hardwired Fixture*"/>
    <x v="0"/>
    <x v="15"/>
    <s v="Fixture"/>
    <n v="1"/>
    <n v="51"/>
    <n v="0.06"/>
    <n v="344.27"/>
  </r>
  <r>
    <n v="3174"/>
    <x v="16"/>
    <x v="2"/>
    <x v="0"/>
    <n v="429060"/>
    <s v="CFL Hardwired Fixture*"/>
    <x v="0"/>
    <x v="15"/>
    <s v="Fixture"/>
    <n v="1"/>
    <n v="51"/>
    <n v="0.06"/>
    <n v="344.27"/>
  </r>
  <r>
    <n v="3174"/>
    <x v="16"/>
    <x v="2"/>
    <x v="0"/>
    <n v="429060"/>
    <s v="CFL Hardwired Fixture*"/>
    <x v="0"/>
    <x v="15"/>
    <s v="Fixture"/>
    <n v="5"/>
    <n v="255"/>
    <n v="0.33"/>
    <n v="1350.89"/>
  </r>
  <r>
    <n v="3174"/>
    <x v="16"/>
    <x v="2"/>
    <x v="0"/>
    <n v="429060"/>
    <s v="CFL Hardwired Fixture*"/>
    <x v="0"/>
    <x v="15"/>
    <s v="Fixture"/>
    <n v="4"/>
    <n v="204"/>
    <n v="0.26"/>
    <n v="1377.08"/>
  </r>
  <r>
    <n v="3174"/>
    <x v="16"/>
    <x v="2"/>
    <x v="0"/>
    <n v="429060"/>
    <s v="CFL Hardwired Fixture*"/>
    <x v="0"/>
    <x v="15"/>
    <s v="Fixture"/>
    <n v="1"/>
    <n v="51"/>
    <n v="7.0000000000000007E-2"/>
    <n v="422.82"/>
  </r>
  <r>
    <n v="3174"/>
    <x v="16"/>
    <x v="2"/>
    <x v="0"/>
    <n v="429060"/>
    <s v="CFL Hardwired Fixture*"/>
    <x v="0"/>
    <x v="15"/>
    <s v="Fixture"/>
    <n v="1"/>
    <n v="51"/>
    <n v="0.06"/>
    <n v="339.14"/>
  </r>
  <r>
    <n v="3174"/>
    <x v="16"/>
    <x v="2"/>
    <x v="0"/>
    <n v="429060"/>
    <s v="CFL Hardwired Fixture*"/>
    <x v="0"/>
    <x v="15"/>
    <s v="Fixture"/>
    <n v="3"/>
    <n v="153"/>
    <n v="0.18"/>
    <n v="786.68"/>
  </r>
  <r>
    <n v="3174"/>
    <x v="16"/>
    <x v="2"/>
    <x v="0"/>
    <n v="429060"/>
    <s v="CFL Hardwired Fixture*"/>
    <x v="0"/>
    <x v="15"/>
    <s v="Fixture"/>
    <n v="2"/>
    <n v="102"/>
    <n v="0.13"/>
    <n v="688.54"/>
  </r>
  <r>
    <n v="3174"/>
    <x v="16"/>
    <x v="2"/>
    <x v="0"/>
    <n v="429060"/>
    <s v="CFL Hardwired Fixture*"/>
    <x v="0"/>
    <x v="15"/>
    <s v="Fixture"/>
    <n v="1"/>
    <n v="51"/>
    <n v="0.06"/>
    <n v="270.17"/>
  </r>
  <r>
    <n v="3174"/>
    <x v="16"/>
    <x v="2"/>
    <x v="0"/>
    <n v="429060"/>
    <s v="CFL Hardwired Fixture*"/>
    <x v="0"/>
    <x v="15"/>
    <s v="Fixture"/>
    <n v="4"/>
    <n v="204"/>
    <n v="0.26"/>
    <n v="1347.47"/>
  </r>
  <r>
    <n v="3174"/>
    <x v="16"/>
    <x v="2"/>
    <x v="0"/>
    <n v="429060"/>
    <s v="CFL Hardwired Fixture*"/>
    <x v="0"/>
    <x v="15"/>
    <s v="Fixture"/>
    <n v="1"/>
    <n v="51"/>
    <n v="0.06"/>
    <n v="261.16000000000003"/>
  </r>
  <r>
    <n v="3174"/>
    <x v="16"/>
    <x v="2"/>
    <x v="0"/>
    <n v="429060"/>
    <s v="CFL Hardwired Fixture*"/>
    <x v="0"/>
    <x v="15"/>
    <s v="Fixture"/>
    <n v="2"/>
    <n v="102"/>
    <n v="0.13"/>
    <n v="540.35"/>
  </r>
  <r>
    <n v="3174"/>
    <x v="16"/>
    <x v="2"/>
    <x v="0"/>
    <n v="429060"/>
    <s v="CFL Hardwired Fixture*"/>
    <x v="0"/>
    <x v="15"/>
    <s v="Fixture"/>
    <n v="2"/>
    <n v="102"/>
    <n v="0.14000000000000001"/>
    <n v="845.65"/>
  </r>
  <r>
    <n v="3174"/>
    <x v="16"/>
    <x v="2"/>
    <x v="0"/>
    <n v="429060"/>
    <s v="CFL Hardwired Fixture*"/>
    <x v="0"/>
    <x v="15"/>
    <s v="Fixture"/>
    <n v="4"/>
    <n v="204"/>
    <n v="0.24"/>
    <n v="1048.9100000000001"/>
  </r>
  <r>
    <n v="3174"/>
    <x v="16"/>
    <x v="2"/>
    <x v="0"/>
    <n v="429060"/>
    <s v="CFL Hardwired Fixture*"/>
    <x v="0"/>
    <x v="15"/>
    <s v="Fixture"/>
    <n v="3"/>
    <n v="153"/>
    <n v="0.21"/>
    <n v="1224.1500000000001"/>
  </r>
  <r>
    <n v="3174"/>
    <x v="16"/>
    <x v="2"/>
    <x v="0"/>
    <n v="429060"/>
    <s v="CFL Hardwired Fixture*"/>
    <x v="0"/>
    <x v="15"/>
    <s v="Fixture"/>
    <n v="1"/>
    <n v="51"/>
    <n v="0.06"/>
    <n v="270.17"/>
  </r>
  <r>
    <n v="3174"/>
    <x v="16"/>
    <x v="2"/>
    <x v="0"/>
    <n v="429060"/>
    <s v="CFL Hardwired Fixture*"/>
    <x v="0"/>
    <x v="15"/>
    <s v="Fixture"/>
    <n v="2"/>
    <n v="102"/>
    <n v="0.13"/>
    <n v="422.6"/>
  </r>
  <r>
    <n v="3174"/>
    <x v="16"/>
    <x v="2"/>
    <x v="0"/>
    <n v="429060"/>
    <s v="CFL Hardwired Fixture*"/>
    <x v="0"/>
    <x v="15"/>
    <s v="Fixture"/>
    <n v="2"/>
    <n v="102"/>
    <n v="0.13"/>
    <n v="673.73"/>
  </r>
  <r>
    <n v="3174"/>
    <x v="16"/>
    <x v="2"/>
    <x v="0"/>
    <n v="429060"/>
    <s v="CFL Hardwired Fixture*"/>
    <x v="0"/>
    <x v="15"/>
    <s v="Fixture"/>
    <n v="1"/>
    <n v="51"/>
    <n v="0.06"/>
    <n v="336.86"/>
  </r>
  <r>
    <n v="3174"/>
    <x v="16"/>
    <x v="2"/>
    <x v="0"/>
    <n v="429060"/>
    <s v="CFL Hardwired Fixture*"/>
    <x v="0"/>
    <x v="15"/>
    <s v="Fixture"/>
    <n v="1"/>
    <n v="51"/>
    <n v="0.06"/>
    <n v="339.14"/>
  </r>
  <r>
    <n v="3174"/>
    <x v="16"/>
    <x v="2"/>
    <x v="0"/>
    <n v="429060"/>
    <s v="CFL Hardwired Fixture*"/>
    <x v="0"/>
    <x v="15"/>
    <s v="Fixture"/>
    <n v="1"/>
    <n v="51"/>
    <n v="0.06"/>
    <n v="270.17"/>
  </r>
  <r>
    <n v="3174"/>
    <x v="16"/>
    <x v="2"/>
    <x v="0"/>
    <n v="429060"/>
    <s v="CFL Hardwired Fixture*"/>
    <x v="0"/>
    <x v="15"/>
    <s v="Fixture"/>
    <n v="1"/>
    <n v="51"/>
    <n v="0.06"/>
    <n v="262.22000000000003"/>
  </r>
  <r>
    <n v="3174"/>
    <x v="16"/>
    <x v="2"/>
    <x v="0"/>
    <n v="429060"/>
    <s v="CFL Hardwired Fixture*"/>
    <x v="0"/>
    <x v="15"/>
    <s v="Fixture"/>
    <n v="2"/>
    <n v="102"/>
    <n v="0.13"/>
    <n v="540.35"/>
  </r>
  <r>
    <n v="3174"/>
    <x v="16"/>
    <x v="2"/>
    <x v="0"/>
    <n v="429060"/>
    <s v="CFL Hardwired Fixture*"/>
    <x v="0"/>
    <x v="15"/>
    <s v="Fixture"/>
    <n v="1"/>
    <n v="51"/>
    <n v="7.0000000000000007E-2"/>
    <n v="422.82"/>
  </r>
  <r>
    <n v="3174"/>
    <x v="16"/>
    <x v="2"/>
    <x v="0"/>
    <n v="429060"/>
    <s v="CFL Hardwired Fixture*"/>
    <x v="0"/>
    <x v="15"/>
    <s v="Fixture"/>
    <n v="1"/>
    <n v="51"/>
    <n v="0.06"/>
    <n v="344.27"/>
  </r>
  <r>
    <n v="3174"/>
    <x v="16"/>
    <x v="2"/>
    <x v="0"/>
    <n v="429060"/>
    <s v="CFL Hardwired Fixture*"/>
    <x v="0"/>
    <x v="15"/>
    <s v="Fixture"/>
    <n v="1"/>
    <n v="51"/>
    <n v="0.06"/>
    <n v="336.86"/>
  </r>
  <r>
    <n v="3174"/>
    <x v="16"/>
    <x v="2"/>
    <x v="0"/>
    <n v="429060"/>
    <s v="CFL Hardwired Fixture*"/>
    <x v="0"/>
    <x v="15"/>
    <s v="Fixture"/>
    <n v="4"/>
    <n v="204"/>
    <n v="0.26"/>
    <n v="1080.71"/>
  </r>
  <r>
    <n v="3174"/>
    <x v="16"/>
    <x v="2"/>
    <x v="0"/>
    <n v="429060"/>
    <s v="CFL Hardwired Fixture*"/>
    <x v="0"/>
    <x v="15"/>
    <s v="Fixture"/>
    <n v="1"/>
    <n v="51"/>
    <n v="7.0000000000000007E-2"/>
    <n v="414.11"/>
  </r>
  <r>
    <n v="3174"/>
    <x v="16"/>
    <x v="1"/>
    <x v="0"/>
    <n v="428037"/>
    <s v="CFL,  7W lamp, Integral or Modular, Tube or Spiral or Flood"/>
    <x v="0"/>
    <x v="0"/>
    <s v="Lamp"/>
    <n v="6"/>
    <n v="64.92"/>
    <n v="0.09"/>
    <n v="554.04999999999995"/>
  </r>
  <r>
    <n v="3174"/>
    <x v="16"/>
    <x v="1"/>
    <x v="0"/>
    <n v="428037"/>
    <s v="CFL,  7W lamp, Integral or Modular, Tube or Spiral or Flood"/>
    <x v="0"/>
    <x v="0"/>
    <s v="Lamp"/>
    <n v="12"/>
    <n v="129.84"/>
    <n v="0.19"/>
    <n v="1108.0999999999999"/>
  </r>
  <r>
    <n v="3174"/>
    <x v="16"/>
    <x v="1"/>
    <x v="0"/>
    <n v="428037"/>
    <s v="CFL,  7W lamp, Integral or Modular, Tube or Spiral or Flood"/>
    <x v="0"/>
    <x v="0"/>
    <s v="Lamp"/>
    <n v="5"/>
    <n v="54.1"/>
    <n v="0.08"/>
    <n v="463.85"/>
  </r>
  <r>
    <n v="3174"/>
    <x v="16"/>
    <x v="1"/>
    <x v="0"/>
    <n v="428037"/>
    <s v="CFL,  7W lamp, Integral or Modular, Tube or Spiral or Flood"/>
    <x v="0"/>
    <x v="0"/>
    <s v="Lamp"/>
    <n v="31"/>
    <n v="335.42"/>
    <n v="0.53"/>
    <n v="3111.16"/>
  </r>
  <r>
    <n v="3174"/>
    <x v="16"/>
    <x v="1"/>
    <x v="0"/>
    <n v="428037"/>
    <s v="CFL,  7W lamp, Integral or Modular, Tube or Spiral or Flood"/>
    <x v="0"/>
    <x v="0"/>
    <s v="Lamp"/>
    <n v="84"/>
    <n v="908.88"/>
    <n v="1.37"/>
    <n v="7756.75"/>
  </r>
  <r>
    <n v="3174"/>
    <x v="16"/>
    <x v="1"/>
    <x v="0"/>
    <n v="428037"/>
    <s v="CFL,  7W lamp, Integral or Modular, Tube or Spiral or Flood"/>
    <x v="0"/>
    <x v="0"/>
    <s v="Lamp"/>
    <n v="18"/>
    <n v="194.76"/>
    <n v="0.28999999999999998"/>
    <n v="1662.16"/>
  </r>
  <r>
    <n v="3174"/>
    <x v="16"/>
    <x v="1"/>
    <x v="0"/>
    <n v="428037"/>
    <s v="CFL,  7W lamp, Integral or Modular, Tube or Spiral or Flood"/>
    <x v="0"/>
    <x v="0"/>
    <s v="Lamp"/>
    <n v="3"/>
    <n v="32.46"/>
    <n v="0.04"/>
    <n v="277.02"/>
  </r>
  <r>
    <n v="3174"/>
    <x v="16"/>
    <x v="1"/>
    <x v="0"/>
    <n v="428037"/>
    <s v="CFL,  7W lamp, Integral or Modular, Tube or Spiral or Flood"/>
    <x v="0"/>
    <x v="0"/>
    <s v="Lamp"/>
    <n v="8"/>
    <n v="86.56"/>
    <n v="0.13"/>
    <n v="742.16"/>
  </r>
  <r>
    <n v="3174"/>
    <x v="16"/>
    <x v="1"/>
    <x v="0"/>
    <n v="428037"/>
    <s v="CFL,  7W lamp, Integral or Modular, Tube or Spiral or Flood"/>
    <x v="0"/>
    <x v="0"/>
    <s v="Lamp"/>
    <n v="9"/>
    <n v="97.38"/>
    <n v="0.14000000000000001"/>
    <n v="831.08"/>
  </r>
  <r>
    <n v="3174"/>
    <x v="16"/>
    <x v="1"/>
    <x v="0"/>
    <n v="428037"/>
    <s v="CFL,  7W lamp, Integral or Modular, Tube or Spiral or Flood"/>
    <x v="0"/>
    <x v="0"/>
    <s v="Lamp"/>
    <n v="9"/>
    <n v="97.38"/>
    <n v="0.14000000000000001"/>
    <n v="831.08"/>
  </r>
  <r>
    <n v="3174"/>
    <x v="16"/>
    <x v="1"/>
    <x v="0"/>
    <n v="428037"/>
    <s v="CFL,  7W lamp, Integral or Modular, Tube or Spiral or Flood"/>
    <x v="0"/>
    <x v="0"/>
    <s v="Lamp"/>
    <n v="5"/>
    <n v="54.1"/>
    <n v="0.08"/>
    <n v="461.71"/>
  </r>
  <r>
    <n v="3174"/>
    <x v="16"/>
    <x v="1"/>
    <x v="0"/>
    <n v="428037"/>
    <s v="CFL,  7W lamp, Integral or Modular, Tube or Spiral or Flood"/>
    <x v="0"/>
    <x v="0"/>
    <s v="Lamp"/>
    <n v="12"/>
    <n v="129.84"/>
    <n v="0.19"/>
    <n v="1108.0999999999999"/>
  </r>
  <r>
    <n v="3174"/>
    <x v="16"/>
    <x v="1"/>
    <x v="0"/>
    <n v="428037"/>
    <s v="CFL,  7W lamp, Integral or Modular, Tube or Spiral or Flood"/>
    <x v="0"/>
    <x v="0"/>
    <s v="Lamp"/>
    <n v="60"/>
    <n v="649.20000000000005"/>
    <n v="0.98"/>
    <n v="5540.53"/>
  </r>
  <r>
    <n v="3174"/>
    <x v="16"/>
    <x v="1"/>
    <x v="0"/>
    <n v="428037"/>
    <s v="CFL,  7W lamp, Integral or Modular, Tube or Spiral or Flood"/>
    <x v="0"/>
    <x v="0"/>
    <s v="Lamp"/>
    <n v="15"/>
    <n v="162.30000000000001"/>
    <n v="0.24"/>
    <n v="1385.13"/>
  </r>
  <r>
    <n v="3174"/>
    <x v="16"/>
    <x v="1"/>
    <x v="0"/>
    <n v="428037"/>
    <s v="CFL,  7W lamp, Integral or Modular, Tube or Spiral or Flood"/>
    <x v="0"/>
    <x v="0"/>
    <s v="Lamp"/>
    <n v="5"/>
    <n v="54.1"/>
    <n v="0.08"/>
    <n v="461.71"/>
  </r>
  <r>
    <n v="3174"/>
    <x v="16"/>
    <x v="1"/>
    <x v="0"/>
    <n v="428037"/>
    <s v="CFL,  7W lamp, Integral or Modular, Tube or Spiral or Flood"/>
    <x v="0"/>
    <x v="0"/>
    <s v="Lamp"/>
    <n v="12"/>
    <n v="129.84"/>
    <n v="0.19"/>
    <n v="1108.0999999999999"/>
  </r>
  <r>
    <n v="3174"/>
    <x v="16"/>
    <x v="1"/>
    <x v="0"/>
    <n v="428037"/>
    <s v="CFL,  7W lamp, Integral or Modular, Tube or Spiral or Flood"/>
    <x v="0"/>
    <x v="0"/>
    <s v="Lamp"/>
    <n v="41"/>
    <n v="443.62"/>
    <n v="0.67"/>
    <n v="3786.03"/>
  </r>
  <r>
    <n v="3174"/>
    <x v="16"/>
    <x v="1"/>
    <x v="0"/>
    <n v="428037"/>
    <s v="CFL,  7W lamp, Integral or Modular, Tube or Spiral or Flood"/>
    <x v="0"/>
    <x v="0"/>
    <s v="Lamp"/>
    <n v="9"/>
    <n v="97.38"/>
    <n v="0.14000000000000001"/>
    <n v="831.08"/>
  </r>
  <r>
    <n v="3174"/>
    <x v="16"/>
    <x v="1"/>
    <x v="0"/>
    <n v="428037"/>
    <s v="CFL,  7W lamp, Integral or Modular, Tube or Spiral or Flood"/>
    <x v="0"/>
    <x v="0"/>
    <s v="Lamp"/>
    <n v="20"/>
    <n v="216.4"/>
    <n v="0.32"/>
    <n v="1846.84"/>
  </r>
  <r>
    <n v="3174"/>
    <x v="16"/>
    <x v="1"/>
    <x v="0"/>
    <n v="428037"/>
    <s v="CFL,  7W lamp, Integral or Modular, Tube or Spiral or Flood"/>
    <x v="0"/>
    <x v="0"/>
    <s v="Lamp"/>
    <n v="1"/>
    <n v="10.82"/>
    <n v="0.01"/>
    <n v="92.34"/>
  </r>
  <r>
    <n v="3174"/>
    <x v="16"/>
    <x v="1"/>
    <x v="0"/>
    <n v="428037"/>
    <s v="CFL,  7W lamp, Integral or Modular, Tube or Spiral or Flood"/>
    <x v="0"/>
    <x v="0"/>
    <s v="Lamp"/>
    <n v="17"/>
    <n v="183.94"/>
    <n v="0.27"/>
    <n v="1569.81"/>
  </r>
  <r>
    <n v="3174"/>
    <x v="16"/>
    <x v="1"/>
    <x v="0"/>
    <n v="428037"/>
    <s v="CFL,  7W lamp, Integral or Modular, Tube or Spiral or Flood"/>
    <x v="0"/>
    <x v="0"/>
    <s v="Lamp"/>
    <n v="3"/>
    <n v="32.46"/>
    <n v="0.04"/>
    <n v="277.02"/>
  </r>
  <r>
    <n v="3174"/>
    <x v="16"/>
    <x v="1"/>
    <x v="0"/>
    <n v="428037"/>
    <s v="CFL,  7W lamp, Integral or Modular, Tube or Spiral or Flood"/>
    <x v="0"/>
    <x v="0"/>
    <s v="Lamp"/>
    <n v="12"/>
    <n v="129.84"/>
    <n v="0.19"/>
    <n v="1108.0999999999999"/>
  </r>
  <r>
    <n v="3174"/>
    <x v="16"/>
    <x v="1"/>
    <x v="0"/>
    <n v="428037"/>
    <s v="CFL,  7W lamp, Integral or Modular, Tube or Spiral or Flood"/>
    <x v="0"/>
    <x v="0"/>
    <s v="Lamp"/>
    <n v="20"/>
    <n v="216.4"/>
    <n v="0.32"/>
    <n v="1846.84"/>
  </r>
  <r>
    <n v="3174"/>
    <x v="16"/>
    <x v="1"/>
    <x v="0"/>
    <n v="428037"/>
    <s v="CFL,  7W lamp, Integral or Modular, Tube or Spiral or Flood"/>
    <x v="0"/>
    <x v="0"/>
    <s v="Lamp"/>
    <n v="14"/>
    <n v="151.47999999999999"/>
    <n v="0.22"/>
    <n v="1292.79"/>
  </r>
  <r>
    <n v="3174"/>
    <x v="16"/>
    <x v="1"/>
    <x v="0"/>
    <n v="428038"/>
    <s v="CFL,  9W lamp, Integral or Modular, Tube or Spiral or Flood"/>
    <x v="0"/>
    <x v="0"/>
    <s v="Lamp"/>
    <n v="4"/>
    <n v="45.16"/>
    <n v="0.08"/>
    <n v="471.97"/>
  </r>
  <r>
    <n v="3174"/>
    <x v="16"/>
    <x v="1"/>
    <x v="0"/>
    <n v="428038"/>
    <s v="CFL,  9W lamp, Integral or Modular, Tube or Spiral or Flood"/>
    <x v="0"/>
    <x v="0"/>
    <s v="Lamp"/>
    <n v="8"/>
    <n v="90.32"/>
    <n v="0.16"/>
    <n v="943.94"/>
  </r>
  <r>
    <n v="3174"/>
    <x v="16"/>
    <x v="1"/>
    <x v="0"/>
    <n v="429039"/>
    <s v="CFL, 11W lamp, Integral or Modular, Tube or Spiral or Flood "/>
    <x v="0"/>
    <x v="0"/>
    <s v="Lamp"/>
    <n v="8"/>
    <n v="66"/>
    <n v="0.21"/>
    <n v="852.39"/>
  </r>
  <r>
    <n v="3174"/>
    <x v="16"/>
    <x v="1"/>
    <x v="0"/>
    <n v="429039"/>
    <s v="CFL, 11W lamp, Integral or Modular, Tube or Spiral or Flood "/>
    <x v="0"/>
    <x v="0"/>
    <s v="Lamp"/>
    <n v="2"/>
    <n v="16.5"/>
    <n v="0.05"/>
    <n v="265.69"/>
  </r>
  <r>
    <n v="3174"/>
    <x v="16"/>
    <x v="1"/>
    <x v="0"/>
    <n v="429039"/>
    <s v="CFL, 11W lamp, Integral or Modular, Tube or Spiral or Flood "/>
    <x v="0"/>
    <x v="0"/>
    <s v="Lamp"/>
    <n v="4"/>
    <n v="33"/>
    <n v="0.1"/>
    <n v="531.39"/>
  </r>
  <r>
    <n v="3174"/>
    <x v="16"/>
    <x v="1"/>
    <x v="0"/>
    <n v="429039"/>
    <s v="CFL, 11W lamp, Integral or Modular, Tube or Spiral or Flood "/>
    <x v="0"/>
    <x v="0"/>
    <s v="Lamp"/>
    <n v="4"/>
    <n v="33"/>
    <n v="0.1"/>
    <n v="531.39"/>
  </r>
  <r>
    <n v="3174"/>
    <x v="16"/>
    <x v="1"/>
    <x v="0"/>
    <n v="429039"/>
    <s v="CFL, 11W lamp, Integral or Modular, Tube or Spiral or Flood "/>
    <x v="0"/>
    <x v="0"/>
    <s v="Lamp"/>
    <n v="40"/>
    <n v="330"/>
    <n v="1.05"/>
    <n v="5430.76"/>
  </r>
  <r>
    <n v="3174"/>
    <x v="16"/>
    <x v="1"/>
    <x v="0"/>
    <n v="429039"/>
    <s v="CFL, 11W lamp, Integral or Modular, Tube or Spiral or Flood "/>
    <x v="0"/>
    <x v="0"/>
    <s v="Lamp"/>
    <n v="12"/>
    <n v="99"/>
    <n v="0.31"/>
    <n v="1594.19"/>
  </r>
  <r>
    <n v="3174"/>
    <x v="16"/>
    <x v="1"/>
    <x v="0"/>
    <n v="429039"/>
    <s v="CFL, 11W lamp, Integral or Modular, Tube or Spiral or Flood "/>
    <x v="0"/>
    <x v="0"/>
    <s v="Lamp"/>
    <n v="4"/>
    <n v="33"/>
    <n v="0.1"/>
    <n v="543.07000000000005"/>
  </r>
  <r>
    <n v="3174"/>
    <x v="16"/>
    <x v="1"/>
    <x v="0"/>
    <n v="429039"/>
    <s v="CFL, 11W lamp, Integral or Modular, Tube or Spiral or Flood "/>
    <x v="0"/>
    <x v="0"/>
    <s v="Lamp"/>
    <n v="9"/>
    <n v="74.25"/>
    <n v="0.23"/>
    <n v="1195.6400000000001"/>
  </r>
  <r>
    <n v="3174"/>
    <x v="16"/>
    <x v="1"/>
    <x v="0"/>
    <n v="429039"/>
    <s v="CFL, 11W lamp, Integral or Modular, Tube or Spiral or Flood "/>
    <x v="0"/>
    <x v="0"/>
    <s v="Lamp"/>
    <n v="2"/>
    <n v="16.5"/>
    <n v="0.05"/>
    <n v="265.69"/>
  </r>
  <r>
    <n v="3174"/>
    <x v="16"/>
    <x v="1"/>
    <x v="0"/>
    <n v="429039"/>
    <s v="CFL, 11W lamp, Integral or Modular, Tube or Spiral or Flood "/>
    <x v="0"/>
    <x v="0"/>
    <s v="Lamp"/>
    <n v="12"/>
    <n v="99"/>
    <n v="0.31"/>
    <n v="1594.19"/>
  </r>
  <r>
    <n v="3174"/>
    <x v="16"/>
    <x v="1"/>
    <x v="0"/>
    <n v="428039"/>
    <s v="CFL, 11W lamp, Integral or Modular, Tube or Spiral or Flood "/>
    <x v="0"/>
    <x v="0"/>
    <s v="Lamp"/>
    <n v="8"/>
    <n v="94"/>
    <n v="0.2"/>
    <n v="1154.47"/>
  </r>
  <r>
    <n v="3174"/>
    <x v="16"/>
    <x v="1"/>
    <x v="0"/>
    <n v="428039"/>
    <s v="CFL, 11W lamp, Integral or Modular, Tube or Spiral or Flood "/>
    <x v="0"/>
    <x v="0"/>
    <s v="Lamp"/>
    <n v="2"/>
    <n v="23.5"/>
    <n v="0.05"/>
    <n v="287.27999999999997"/>
  </r>
  <r>
    <n v="3174"/>
    <x v="16"/>
    <x v="1"/>
    <x v="0"/>
    <n v="428039"/>
    <s v="CFL, 11W lamp, Integral or Modular, Tube or Spiral or Flood "/>
    <x v="0"/>
    <x v="0"/>
    <s v="Lamp"/>
    <n v="3"/>
    <n v="35.25"/>
    <n v="7.0000000000000007E-2"/>
    <n v="430.93"/>
  </r>
  <r>
    <n v="3174"/>
    <x v="16"/>
    <x v="1"/>
    <x v="0"/>
    <n v="428039"/>
    <s v="CFL, 11W lamp, Integral or Modular, Tube or Spiral or Flood "/>
    <x v="0"/>
    <x v="0"/>
    <s v="Lamp"/>
    <n v="3"/>
    <n v="35.25"/>
    <n v="7.0000000000000007E-2"/>
    <n v="430.93"/>
  </r>
  <r>
    <n v="3174"/>
    <x v="16"/>
    <x v="1"/>
    <x v="0"/>
    <n v="428039"/>
    <s v="CFL, 11W lamp, Integral or Modular, Tube or Spiral or Flood "/>
    <x v="0"/>
    <x v="0"/>
    <s v="Lamp"/>
    <n v="3"/>
    <n v="35.25"/>
    <n v="0.08"/>
    <n v="468.34"/>
  </r>
  <r>
    <n v="3174"/>
    <x v="16"/>
    <x v="1"/>
    <x v="0"/>
    <n v="429039"/>
    <s v="CFL, 11W lamp, Integral or Modular, Tube or Spiral or Flood "/>
    <x v="0"/>
    <x v="0"/>
    <s v="Lamp"/>
    <n v="2"/>
    <n v="16.5"/>
    <n v="0.02"/>
    <n v="151.04"/>
  </r>
  <r>
    <n v="3174"/>
    <x v="16"/>
    <x v="1"/>
    <x v="0"/>
    <n v="429039"/>
    <s v="CFL, 11W lamp, Integral or Modular, Tube or Spiral or Flood "/>
    <x v="0"/>
    <x v="0"/>
    <s v="Lamp"/>
    <n v="3"/>
    <n v="24.75"/>
    <n v="7.0000000000000007E-2"/>
    <n v="319.64"/>
  </r>
  <r>
    <n v="3174"/>
    <x v="16"/>
    <x v="1"/>
    <x v="0"/>
    <n v="428039"/>
    <s v="CFL, 11W lamp, Integral or Modular, Tube or Spiral or Flood "/>
    <x v="0"/>
    <x v="0"/>
    <s v="Lamp"/>
    <n v="4"/>
    <n v="47"/>
    <n v="0.1"/>
    <n v="574.57000000000005"/>
  </r>
  <r>
    <n v="3174"/>
    <x v="16"/>
    <x v="1"/>
    <x v="0"/>
    <n v="428039"/>
    <s v="CFL, 11W lamp, Integral or Modular, Tube or Spiral or Flood "/>
    <x v="0"/>
    <x v="0"/>
    <s v="Lamp"/>
    <n v="8"/>
    <n v="94"/>
    <n v="0.2"/>
    <n v="1149.1400000000001"/>
  </r>
  <r>
    <n v="3174"/>
    <x v="16"/>
    <x v="1"/>
    <x v="0"/>
    <n v="429039"/>
    <s v="CFL, 11W lamp, Integral or Modular, Tube or Spiral or Flood "/>
    <x v="0"/>
    <x v="0"/>
    <s v="Lamp"/>
    <n v="4"/>
    <n v="33"/>
    <n v="0.1"/>
    <n v="531.39"/>
  </r>
  <r>
    <n v="3174"/>
    <x v="16"/>
    <x v="1"/>
    <x v="0"/>
    <n v="429039"/>
    <s v="CFL, 11W lamp, Integral or Modular, Tube or Spiral or Flood "/>
    <x v="0"/>
    <x v="0"/>
    <s v="Lamp"/>
    <n v="3"/>
    <n v="24.75"/>
    <n v="7.0000000000000007E-2"/>
    <n v="319.64"/>
  </r>
  <r>
    <n v="3174"/>
    <x v="16"/>
    <x v="1"/>
    <x v="0"/>
    <n v="429039"/>
    <s v="CFL, 11W lamp, Integral or Modular, Tube or Spiral or Flood "/>
    <x v="0"/>
    <x v="0"/>
    <s v="Lamp"/>
    <n v="6"/>
    <n v="49.5"/>
    <n v="0.15"/>
    <n v="639.29"/>
  </r>
  <r>
    <n v="3174"/>
    <x v="16"/>
    <x v="1"/>
    <x v="0"/>
    <n v="428039"/>
    <s v="CFL, 11W lamp, Integral or Modular, Tube or Spiral or Flood "/>
    <x v="0"/>
    <x v="0"/>
    <s v="Lamp"/>
    <n v="4"/>
    <n v="47"/>
    <n v="0.1"/>
    <n v="574.57000000000005"/>
  </r>
  <r>
    <n v="3174"/>
    <x v="16"/>
    <x v="1"/>
    <x v="0"/>
    <n v="428039"/>
    <s v="CFL, 11W lamp, Integral or Modular, Tube or Spiral or Flood "/>
    <x v="0"/>
    <x v="0"/>
    <s v="Lamp"/>
    <n v="8"/>
    <n v="94"/>
    <n v="0.2"/>
    <n v="1149.1400000000001"/>
  </r>
  <r>
    <n v="3174"/>
    <x v="16"/>
    <x v="1"/>
    <x v="0"/>
    <n v="429039"/>
    <s v="CFL, 11W lamp, Integral or Modular, Tube or Spiral or Flood "/>
    <x v="0"/>
    <x v="0"/>
    <s v="Lamp"/>
    <n v="5"/>
    <n v="41.25"/>
    <n v="0.13"/>
    <n v="532.74"/>
  </r>
  <r>
    <n v="3174"/>
    <x v="16"/>
    <x v="1"/>
    <x v="0"/>
    <n v="429039"/>
    <s v="CFL, 11W lamp, Integral or Modular, Tube or Spiral or Flood "/>
    <x v="0"/>
    <x v="0"/>
    <s v="Lamp"/>
    <n v="14"/>
    <n v="115.5"/>
    <n v="0.4"/>
    <n v="2286.38"/>
  </r>
  <r>
    <n v="3174"/>
    <x v="16"/>
    <x v="1"/>
    <x v="0"/>
    <n v="429039"/>
    <s v="CFL, 11W lamp, Integral or Modular, Tube or Spiral or Flood "/>
    <x v="0"/>
    <x v="0"/>
    <s v="Lamp"/>
    <n v="10"/>
    <n v="82.5"/>
    <n v="0.14000000000000001"/>
    <n v="755.24"/>
  </r>
  <r>
    <n v="3174"/>
    <x v="16"/>
    <x v="1"/>
    <x v="0"/>
    <n v="428039"/>
    <s v="CFL, 11W lamp, Integral or Modular, Tube or Spiral or Flood "/>
    <x v="0"/>
    <x v="0"/>
    <s v="Lamp"/>
    <n v="11"/>
    <n v="129.25"/>
    <n v="0.28000000000000003"/>
    <n v="1580.07"/>
  </r>
  <r>
    <n v="3174"/>
    <x v="16"/>
    <x v="1"/>
    <x v="0"/>
    <n v="428039"/>
    <s v="CFL, 11W lamp, Integral or Modular, Tube or Spiral or Flood "/>
    <x v="0"/>
    <x v="0"/>
    <s v="Lamp"/>
    <n v="1"/>
    <n v="11.75"/>
    <n v="0.02"/>
    <n v="143.63999999999999"/>
  </r>
  <r>
    <n v="3174"/>
    <x v="16"/>
    <x v="1"/>
    <x v="0"/>
    <n v="428039"/>
    <s v="CFL, 11W lamp, Integral or Modular, Tube or Spiral or Flood "/>
    <x v="0"/>
    <x v="0"/>
    <s v="Lamp"/>
    <n v="8"/>
    <n v="94"/>
    <n v="0.2"/>
    <n v="1149.1400000000001"/>
  </r>
  <r>
    <n v="3174"/>
    <x v="16"/>
    <x v="1"/>
    <x v="0"/>
    <n v="428039"/>
    <s v="CFL, 11W lamp, Integral or Modular, Tube or Spiral or Flood "/>
    <x v="0"/>
    <x v="0"/>
    <s v="Lamp"/>
    <n v="12"/>
    <n v="141"/>
    <n v="0.3"/>
    <n v="1723.72"/>
  </r>
  <r>
    <n v="3174"/>
    <x v="16"/>
    <x v="1"/>
    <x v="0"/>
    <n v="428039"/>
    <s v="CFL, 11W lamp, Integral or Modular, Tube or Spiral or Flood "/>
    <x v="0"/>
    <x v="0"/>
    <s v="Lamp"/>
    <n v="6"/>
    <n v="70.5"/>
    <n v="0.15"/>
    <n v="861.86"/>
  </r>
  <r>
    <n v="3174"/>
    <x v="16"/>
    <x v="1"/>
    <x v="0"/>
    <n v="429040"/>
    <s v="CFL, 13W lamp, Integral or Modular, Tube or Spiral or Flood"/>
    <x v="0"/>
    <x v="0"/>
    <s v="Lamp"/>
    <n v="3"/>
    <n v="24.75"/>
    <n v="0.09"/>
    <n v="480.04"/>
  </r>
  <r>
    <n v="3174"/>
    <x v="16"/>
    <x v="1"/>
    <x v="0"/>
    <n v="429040"/>
    <s v="CFL, 13W lamp, Integral or Modular, Tube or Spiral or Flood"/>
    <x v="0"/>
    <x v="0"/>
    <s v="Lamp"/>
    <n v="6"/>
    <n v="49.5"/>
    <n v="0.18"/>
    <n v="753.45"/>
  </r>
  <r>
    <n v="3174"/>
    <x v="16"/>
    <x v="1"/>
    <x v="0"/>
    <n v="429040"/>
    <s v="CFL, 13W lamp, Integral or Modular, Tube or Spiral or Flood"/>
    <x v="0"/>
    <x v="0"/>
    <s v="Lamp"/>
    <n v="1"/>
    <n v="8.25"/>
    <n v="0.03"/>
    <n v="98.21"/>
  </r>
  <r>
    <n v="3174"/>
    <x v="16"/>
    <x v="1"/>
    <x v="0"/>
    <n v="429040"/>
    <s v="CFL, 13W lamp, Integral or Modular, Tube or Spiral or Flood"/>
    <x v="0"/>
    <x v="0"/>
    <s v="Lamp"/>
    <n v="8"/>
    <n v="66"/>
    <n v="0.24"/>
    <n v="1280.0999999999999"/>
  </r>
  <r>
    <n v="3174"/>
    <x v="16"/>
    <x v="1"/>
    <x v="0"/>
    <n v="429040"/>
    <s v="CFL, 13W lamp, Integral or Modular, Tube or Spiral or Flood"/>
    <x v="0"/>
    <x v="0"/>
    <s v="Lamp"/>
    <n v="4"/>
    <n v="33"/>
    <n v="0.12"/>
    <n v="502.3"/>
  </r>
  <r>
    <n v="3174"/>
    <x v="16"/>
    <x v="1"/>
    <x v="0"/>
    <n v="429040"/>
    <s v="CFL, 13W lamp, Integral or Modular, Tube or Spiral or Flood"/>
    <x v="0"/>
    <x v="0"/>
    <s v="Lamp"/>
    <n v="2"/>
    <n v="16.5"/>
    <n v="0.06"/>
    <n v="320.02"/>
  </r>
  <r>
    <n v="3174"/>
    <x v="16"/>
    <x v="1"/>
    <x v="0"/>
    <n v="429040"/>
    <s v="CFL, 13W lamp, Integral or Modular, Tube or Spiral or Flood"/>
    <x v="0"/>
    <x v="0"/>
    <s v="Lamp"/>
    <n v="1"/>
    <n v="8.25"/>
    <n v="0.03"/>
    <n v="160.01"/>
  </r>
  <r>
    <n v="3174"/>
    <x v="16"/>
    <x v="1"/>
    <x v="0"/>
    <n v="429040"/>
    <s v="CFL, 13W lamp, Integral or Modular, Tube or Spiral or Flood"/>
    <x v="0"/>
    <x v="0"/>
    <s v="Lamp"/>
    <n v="1"/>
    <n v="8.25"/>
    <n v="0.03"/>
    <n v="125.57"/>
  </r>
  <r>
    <n v="3174"/>
    <x v="16"/>
    <x v="1"/>
    <x v="0"/>
    <n v="429040"/>
    <s v="CFL, 13W lamp, Integral or Modular, Tube or Spiral or Flood"/>
    <x v="0"/>
    <x v="0"/>
    <s v="Lamp"/>
    <n v="3"/>
    <n v="24.75"/>
    <n v="0.09"/>
    <n v="480.04"/>
  </r>
  <r>
    <n v="3174"/>
    <x v="16"/>
    <x v="1"/>
    <x v="0"/>
    <n v="429040"/>
    <s v="CFL, 13W lamp, Integral or Modular, Tube or Spiral or Flood"/>
    <x v="0"/>
    <x v="0"/>
    <s v="Lamp"/>
    <n v="1"/>
    <n v="8.25"/>
    <n v="0.03"/>
    <n v="160.01"/>
  </r>
  <r>
    <n v="3174"/>
    <x v="16"/>
    <x v="1"/>
    <x v="0"/>
    <n v="429040"/>
    <s v="CFL, 13W lamp, Integral or Modular, Tube or Spiral or Flood"/>
    <x v="0"/>
    <x v="0"/>
    <s v="Lamp"/>
    <n v="4"/>
    <n v="33"/>
    <n v="0.12"/>
    <n v="640.04999999999995"/>
  </r>
  <r>
    <n v="3174"/>
    <x v="16"/>
    <x v="1"/>
    <x v="0"/>
    <n v="429040"/>
    <s v="CFL, 13W lamp, Integral or Modular, Tube or Spiral or Flood"/>
    <x v="0"/>
    <x v="0"/>
    <s v="Lamp"/>
    <n v="4"/>
    <n v="33"/>
    <n v="0.12"/>
    <n v="392.84"/>
  </r>
  <r>
    <n v="3174"/>
    <x v="16"/>
    <x v="1"/>
    <x v="0"/>
    <n v="429040"/>
    <s v="CFL, 13W lamp, Integral or Modular, Tube or Spiral or Flood"/>
    <x v="0"/>
    <x v="0"/>
    <s v="Lamp"/>
    <n v="1"/>
    <n v="8.25"/>
    <n v="0.03"/>
    <n v="125.57"/>
  </r>
  <r>
    <n v="3174"/>
    <x v="16"/>
    <x v="1"/>
    <x v="0"/>
    <n v="429040"/>
    <s v="CFL, 13W lamp, Integral or Modular, Tube or Spiral or Flood"/>
    <x v="0"/>
    <x v="0"/>
    <s v="Lamp"/>
    <n v="8"/>
    <n v="66"/>
    <n v="0.24"/>
    <n v="1280.0999999999999"/>
  </r>
  <r>
    <n v="3174"/>
    <x v="16"/>
    <x v="1"/>
    <x v="0"/>
    <n v="429040"/>
    <s v="CFL, 13W lamp, Integral or Modular, Tube or Spiral or Flood"/>
    <x v="0"/>
    <x v="0"/>
    <s v="Lamp"/>
    <n v="1"/>
    <n v="8.25"/>
    <n v="0.03"/>
    <n v="125.57"/>
  </r>
  <r>
    <n v="3174"/>
    <x v="16"/>
    <x v="1"/>
    <x v="0"/>
    <n v="429040"/>
    <s v="CFL, 13W lamp, Integral or Modular, Tube or Spiral or Flood"/>
    <x v="0"/>
    <x v="0"/>
    <s v="Lamp"/>
    <n v="1"/>
    <n v="8.25"/>
    <n v="0.03"/>
    <n v="125.57"/>
  </r>
  <r>
    <n v="3174"/>
    <x v="16"/>
    <x v="1"/>
    <x v="0"/>
    <n v="429040"/>
    <s v="CFL, 13W lamp, Integral or Modular, Tube or Spiral or Flood"/>
    <x v="0"/>
    <x v="0"/>
    <s v="Lamp"/>
    <n v="30"/>
    <n v="247.5"/>
    <n v="1.01"/>
    <n v="5774.27"/>
  </r>
  <r>
    <n v="3174"/>
    <x v="16"/>
    <x v="1"/>
    <x v="0"/>
    <n v="429040"/>
    <s v="CFL, 13W lamp, Integral or Modular, Tube or Spiral or Flood"/>
    <x v="0"/>
    <x v="0"/>
    <s v="Lamp"/>
    <n v="14"/>
    <n v="115.5"/>
    <n v="0.01"/>
    <n v="1294.5999999999999"/>
  </r>
  <r>
    <n v="3174"/>
    <x v="16"/>
    <x v="1"/>
    <x v="0"/>
    <n v="429040"/>
    <s v="CFL, 13W lamp, Integral or Modular, Tube or Spiral or Flood"/>
    <x v="0"/>
    <x v="0"/>
    <s v="Lamp"/>
    <n v="2"/>
    <n v="16.5"/>
    <n v="0.06"/>
    <n v="251.15"/>
  </r>
  <r>
    <n v="3174"/>
    <x v="16"/>
    <x v="1"/>
    <x v="0"/>
    <n v="429040"/>
    <s v="CFL, 13W lamp, Integral or Modular, Tube or Spiral or Flood"/>
    <x v="0"/>
    <x v="0"/>
    <s v="Lamp"/>
    <n v="10"/>
    <n v="82.5"/>
    <n v="0.3"/>
    <n v="1565.73"/>
  </r>
  <r>
    <n v="3174"/>
    <x v="16"/>
    <x v="1"/>
    <x v="0"/>
    <n v="429040"/>
    <s v="CFL, 13W lamp, Integral or Modular, Tube or Spiral or Flood"/>
    <x v="0"/>
    <x v="0"/>
    <s v="Lamp"/>
    <n v="4"/>
    <n v="33"/>
    <n v="0.12"/>
    <n v="626.29"/>
  </r>
  <r>
    <n v="3174"/>
    <x v="16"/>
    <x v="1"/>
    <x v="0"/>
    <n v="429040"/>
    <s v="CFL, 13W lamp, Integral or Modular, Tube or Spiral or Flood"/>
    <x v="0"/>
    <x v="0"/>
    <s v="Lamp"/>
    <n v="2"/>
    <n v="16.5"/>
    <n v="0.06"/>
    <n v="313.14"/>
  </r>
  <r>
    <n v="3174"/>
    <x v="16"/>
    <x v="1"/>
    <x v="0"/>
    <n v="429040"/>
    <s v="CFL, 13W lamp, Integral or Modular, Tube or Spiral or Flood"/>
    <x v="0"/>
    <x v="0"/>
    <s v="Lamp"/>
    <n v="1"/>
    <n v="8.25"/>
    <n v="0.03"/>
    <n v="156.57"/>
  </r>
  <r>
    <n v="3174"/>
    <x v="16"/>
    <x v="1"/>
    <x v="0"/>
    <n v="429040"/>
    <s v="CFL, 13W lamp, Integral or Modular, Tube or Spiral or Flood"/>
    <x v="0"/>
    <x v="0"/>
    <s v="Lamp"/>
    <n v="5"/>
    <n v="41.25"/>
    <n v="0.15"/>
    <n v="782.86"/>
  </r>
  <r>
    <n v="3174"/>
    <x v="16"/>
    <x v="1"/>
    <x v="0"/>
    <n v="429040"/>
    <s v="CFL, 13W lamp, Integral or Modular, Tube or Spiral or Flood"/>
    <x v="0"/>
    <x v="0"/>
    <s v="Lamp"/>
    <n v="1"/>
    <n v="8.25"/>
    <n v="0.02"/>
    <n v="121.88"/>
  </r>
  <r>
    <n v="3174"/>
    <x v="16"/>
    <x v="1"/>
    <x v="0"/>
    <n v="429040"/>
    <s v="CFL, 13W lamp, Integral or Modular, Tube or Spiral or Flood"/>
    <x v="0"/>
    <x v="0"/>
    <s v="Lamp"/>
    <n v="1"/>
    <n v="8.25"/>
    <n v="0.03"/>
    <n v="98.21"/>
  </r>
  <r>
    <n v="3174"/>
    <x v="16"/>
    <x v="1"/>
    <x v="0"/>
    <n v="429040"/>
    <s v="CFL, 13W lamp, Integral or Modular, Tube or Spiral or Flood"/>
    <x v="0"/>
    <x v="0"/>
    <s v="Lamp"/>
    <n v="26"/>
    <n v="214.5"/>
    <n v="0.02"/>
    <n v="2404.2600000000002"/>
  </r>
  <r>
    <n v="3174"/>
    <x v="16"/>
    <x v="1"/>
    <x v="0"/>
    <n v="429040"/>
    <s v="CFL, 13W lamp, Integral or Modular, Tube or Spiral or Flood"/>
    <x v="0"/>
    <x v="0"/>
    <s v="Lamp"/>
    <n v="2"/>
    <n v="16.5"/>
    <n v="0.06"/>
    <n v="313.14"/>
  </r>
  <r>
    <n v="3174"/>
    <x v="16"/>
    <x v="1"/>
    <x v="0"/>
    <n v="429040"/>
    <s v="CFL, 13W lamp, Integral or Modular, Tube or Spiral or Flood"/>
    <x v="0"/>
    <x v="0"/>
    <s v="Lamp"/>
    <n v="8"/>
    <n v="66"/>
    <n v="0.24"/>
    <n v="1252.58"/>
  </r>
  <r>
    <n v="3174"/>
    <x v="16"/>
    <x v="1"/>
    <x v="0"/>
    <n v="429040"/>
    <s v="CFL, 13W lamp, Integral or Modular, Tube or Spiral or Flood"/>
    <x v="0"/>
    <x v="0"/>
    <s v="Lamp"/>
    <n v="31"/>
    <n v="255.75"/>
    <n v="0.95"/>
    <n v="4853.76"/>
  </r>
  <r>
    <n v="3174"/>
    <x v="16"/>
    <x v="1"/>
    <x v="0"/>
    <n v="429040"/>
    <s v="CFL, 13W lamp, Integral or Modular, Tube or Spiral or Flood"/>
    <x v="0"/>
    <x v="0"/>
    <s v="Lamp"/>
    <n v="4"/>
    <n v="33"/>
    <n v="0.12"/>
    <n v="626.29"/>
  </r>
  <r>
    <n v="3174"/>
    <x v="16"/>
    <x v="1"/>
    <x v="0"/>
    <n v="429040"/>
    <s v="CFL, 13W lamp, Integral or Modular, Tube or Spiral or Flood"/>
    <x v="0"/>
    <x v="0"/>
    <s v="Lamp"/>
    <n v="1"/>
    <n v="8.25"/>
    <n v="0.03"/>
    <n v="160.01"/>
  </r>
  <r>
    <n v="3174"/>
    <x v="16"/>
    <x v="1"/>
    <x v="0"/>
    <n v="429040"/>
    <s v="CFL, 13W lamp, Integral or Modular, Tube or Spiral or Flood"/>
    <x v="0"/>
    <x v="0"/>
    <s v="Lamp"/>
    <n v="3"/>
    <n v="24.75"/>
    <n v="0.09"/>
    <n v="480.04"/>
  </r>
  <r>
    <n v="3174"/>
    <x v="16"/>
    <x v="1"/>
    <x v="0"/>
    <n v="429040"/>
    <s v="CFL, 13W lamp, Integral or Modular, Tube or Spiral or Flood"/>
    <x v="0"/>
    <x v="0"/>
    <s v="Lamp"/>
    <n v="2"/>
    <n v="16.5"/>
    <n v="0.06"/>
    <n v="320.02"/>
  </r>
  <r>
    <n v="3174"/>
    <x v="16"/>
    <x v="1"/>
    <x v="0"/>
    <n v="429040"/>
    <s v="CFL, 13W lamp, Integral or Modular, Tube or Spiral or Flood"/>
    <x v="0"/>
    <x v="0"/>
    <s v="Lamp"/>
    <n v="10"/>
    <n v="82.5"/>
    <n v="0.31"/>
    <n v="1255.75"/>
  </r>
  <r>
    <n v="3174"/>
    <x v="16"/>
    <x v="1"/>
    <x v="0"/>
    <n v="429040"/>
    <s v="CFL, 13W lamp, Integral or Modular, Tube or Spiral or Flood"/>
    <x v="0"/>
    <x v="0"/>
    <s v="Lamp"/>
    <n v="2"/>
    <n v="16.5"/>
    <n v="0.06"/>
    <n v="320.02"/>
  </r>
  <r>
    <n v="3174"/>
    <x v="16"/>
    <x v="1"/>
    <x v="0"/>
    <n v="429040"/>
    <s v="CFL, 13W lamp, Integral or Modular, Tube or Spiral or Flood"/>
    <x v="0"/>
    <x v="0"/>
    <s v="Lamp"/>
    <n v="1"/>
    <n v="8.25"/>
    <n v="0.03"/>
    <n v="156.57"/>
  </r>
  <r>
    <n v="3174"/>
    <x v="16"/>
    <x v="1"/>
    <x v="0"/>
    <n v="429040"/>
    <s v="CFL, 13W lamp, Integral or Modular, Tube or Spiral or Flood"/>
    <x v="0"/>
    <x v="0"/>
    <s v="Lamp"/>
    <n v="1"/>
    <n v="8.25"/>
    <n v="0.03"/>
    <n v="156.57"/>
  </r>
  <r>
    <n v="3174"/>
    <x v="16"/>
    <x v="1"/>
    <x v="0"/>
    <n v="429040"/>
    <s v="CFL, 13W lamp, Integral or Modular, Tube or Spiral or Flood"/>
    <x v="0"/>
    <x v="0"/>
    <s v="Lamp"/>
    <n v="3"/>
    <n v="24.75"/>
    <n v="0.09"/>
    <n v="480.04"/>
  </r>
  <r>
    <n v="3174"/>
    <x v="16"/>
    <x v="1"/>
    <x v="0"/>
    <n v="429040"/>
    <s v="CFL, 13W lamp, Integral or Modular, Tube or Spiral or Flood"/>
    <x v="0"/>
    <x v="0"/>
    <s v="Lamp"/>
    <n v="50"/>
    <n v="412.5"/>
    <n v="1.69"/>
    <n v="9623.7900000000009"/>
  </r>
  <r>
    <n v="3174"/>
    <x v="16"/>
    <x v="1"/>
    <x v="0"/>
    <n v="429040"/>
    <s v="CFL, 13W lamp, Integral or Modular, Tube or Spiral or Flood"/>
    <x v="0"/>
    <x v="0"/>
    <s v="Lamp"/>
    <n v="3"/>
    <n v="24.75"/>
    <n v="0.09"/>
    <n v="469.71"/>
  </r>
  <r>
    <n v="3174"/>
    <x v="16"/>
    <x v="1"/>
    <x v="0"/>
    <n v="429040"/>
    <s v="CFL, 13W lamp, Integral or Modular, Tube or Spiral or Flood"/>
    <x v="0"/>
    <x v="0"/>
    <s v="Lamp"/>
    <n v="2"/>
    <n v="16.5"/>
    <n v="0.05"/>
    <n v="243.76"/>
  </r>
  <r>
    <n v="3174"/>
    <x v="16"/>
    <x v="1"/>
    <x v="0"/>
    <n v="429040"/>
    <s v="CFL, 13W lamp, Integral or Modular, Tube or Spiral or Flood"/>
    <x v="0"/>
    <x v="0"/>
    <s v="Lamp"/>
    <n v="3"/>
    <n v="24.75"/>
    <n v="0.09"/>
    <n v="469.71"/>
  </r>
  <r>
    <n v="3174"/>
    <x v="16"/>
    <x v="1"/>
    <x v="0"/>
    <n v="429040"/>
    <s v="CFL, 13W lamp, Integral or Modular, Tube or Spiral or Flood"/>
    <x v="0"/>
    <x v="0"/>
    <s v="Lamp"/>
    <n v="1"/>
    <n v="8.25"/>
    <n v="0.03"/>
    <n v="156.57"/>
  </r>
  <r>
    <n v="3174"/>
    <x v="16"/>
    <x v="1"/>
    <x v="0"/>
    <n v="429040"/>
    <s v="CFL, 13W lamp, Integral or Modular, Tube or Spiral or Flood"/>
    <x v="0"/>
    <x v="0"/>
    <s v="Lamp"/>
    <n v="1"/>
    <n v="8.25"/>
    <n v="0.03"/>
    <n v="156.57"/>
  </r>
  <r>
    <n v="3174"/>
    <x v="16"/>
    <x v="1"/>
    <x v="0"/>
    <n v="429040"/>
    <s v="CFL, 13W lamp, Integral or Modular, Tube or Spiral or Flood"/>
    <x v="0"/>
    <x v="0"/>
    <s v="Lamp"/>
    <n v="22"/>
    <n v="181.5"/>
    <n v="0.67"/>
    <n v="3444.61"/>
  </r>
  <r>
    <n v="3174"/>
    <x v="16"/>
    <x v="1"/>
    <x v="0"/>
    <n v="429040"/>
    <s v="CFL, 13W lamp, Integral or Modular, Tube or Spiral or Flood"/>
    <x v="0"/>
    <x v="0"/>
    <s v="Lamp"/>
    <n v="4"/>
    <n v="33"/>
    <n v="0.12"/>
    <n v="626.29"/>
  </r>
  <r>
    <n v="3174"/>
    <x v="16"/>
    <x v="1"/>
    <x v="0"/>
    <n v="429040"/>
    <s v="CFL, 13W lamp, Integral or Modular, Tube or Spiral or Flood"/>
    <x v="0"/>
    <x v="0"/>
    <s v="Lamp"/>
    <n v="3"/>
    <n v="24.75"/>
    <n v="0.09"/>
    <n v="469.71"/>
  </r>
  <r>
    <n v="3174"/>
    <x v="16"/>
    <x v="1"/>
    <x v="0"/>
    <n v="429040"/>
    <s v="CFL, 13W lamp, Integral or Modular, Tube or Spiral or Flood"/>
    <x v="0"/>
    <x v="0"/>
    <s v="Lamp"/>
    <n v="10"/>
    <n v="82.5"/>
    <n v="0.31"/>
    <n v="1255.75"/>
  </r>
  <r>
    <n v="3174"/>
    <x v="16"/>
    <x v="1"/>
    <x v="0"/>
    <n v="429040"/>
    <s v="CFL, 13W lamp, Integral or Modular, Tube or Spiral or Flood"/>
    <x v="0"/>
    <x v="0"/>
    <s v="Lamp"/>
    <n v="2"/>
    <n v="16.5"/>
    <n v="0.06"/>
    <n v="320.02"/>
  </r>
  <r>
    <n v="3174"/>
    <x v="16"/>
    <x v="1"/>
    <x v="0"/>
    <n v="429040"/>
    <s v="CFL, 13W lamp, Integral or Modular, Tube or Spiral or Flood"/>
    <x v="0"/>
    <x v="0"/>
    <s v="Lamp"/>
    <n v="2"/>
    <n v="16.5"/>
    <n v="0.06"/>
    <n v="320.02"/>
  </r>
  <r>
    <n v="3174"/>
    <x v="16"/>
    <x v="1"/>
    <x v="0"/>
    <n v="429040"/>
    <s v="CFL, 13W lamp, Integral or Modular, Tube or Spiral or Flood"/>
    <x v="0"/>
    <x v="0"/>
    <s v="Lamp"/>
    <n v="3"/>
    <n v="24.75"/>
    <n v="0.09"/>
    <n v="469.71"/>
  </r>
  <r>
    <n v="3174"/>
    <x v="16"/>
    <x v="1"/>
    <x v="0"/>
    <n v="429040"/>
    <s v="CFL, 13W lamp, Integral or Modular, Tube or Spiral or Flood"/>
    <x v="0"/>
    <x v="0"/>
    <s v="Lamp"/>
    <n v="13"/>
    <n v="107.25"/>
    <n v="0.39"/>
    <n v="2035.45"/>
  </r>
  <r>
    <n v="3174"/>
    <x v="16"/>
    <x v="1"/>
    <x v="0"/>
    <n v="429040"/>
    <s v="CFL, 13W lamp, Integral or Modular, Tube or Spiral or Flood"/>
    <x v="0"/>
    <x v="0"/>
    <s v="Lamp"/>
    <n v="2"/>
    <n v="16.5"/>
    <n v="0.06"/>
    <n v="313.14"/>
  </r>
  <r>
    <n v="3174"/>
    <x v="16"/>
    <x v="1"/>
    <x v="0"/>
    <n v="429040"/>
    <s v="CFL, 13W lamp, Integral or Modular, Tube or Spiral or Flood"/>
    <x v="0"/>
    <x v="0"/>
    <s v="Lamp"/>
    <n v="1"/>
    <n v="8.25"/>
    <n v="0.03"/>
    <n v="156.57"/>
  </r>
  <r>
    <n v="3174"/>
    <x v="16"/>
    <x v="1"/>
    <x v="0"/>
    <n v="429040"/>
    <s v="CFL, 13W lamp, Integral or Modular, Tube or Spiral or Flood"/>
    <x v="0"/>
    <x v="0"/>
    <s v="Lamp"/>
    <n v="2"/>
    <n v="16.5"/>
    <n v="0.06"/>
    <n v="313.14"/>
  </r>
  <r>
    <n v="3174"/>
    <x v="16"/>
    <x v="1"/>
    <x v="0"/>
    <n v="429040"/>
    <s v="CFL, 13W lamp, Integral or Modular, Tube or Spiral or Flood"/>
    <x v="0"/>
    <x v="0"/>
    <s v="Lamp"/>
    <n v="5"/>
    <n v="41.25"/>
    <n v="0.15"/>
    <n v="782.86"/>
  </r>
  <r>
    <n v="3174"/>
    <x v="16"/>
    <x v="1"/>
    <x v="0"/>
    <n v="429040"/>
    <s v="CFL, 13W lamp, Integral or Modular, Tube or Spiral or Flood"/>
    <x v="0"/>
    <x v="0"/>
    <s v="Lamp"/>
    <n v="10"/>
    <n v="82.5"/>
    <n v="9.6884433000000002E-3"/>
    <n v="924.71"/>
  </r>
  <r>
    <n v="3174"/>
    <x v="16"/>
    <x v="1"/>
    <x v="0"/>
    <n v="429040"/>
    <s v="CFL, 13W lamp, Integral or Modular, Tube or Spiral or Flood"/>
    <x v="0"/>
    <x v="0"/>
    <s v="Lamp"/>
    <n v="6"/>
    <n v="49.5"/>
    <n v="0.2"/>
    <n v="1154.8499999999999"/>
  </r>
  <r>
    <n v="3174"/>
    <x v="16"/>
    <x v="1"/>
    <x v="0"/>
    <n v="429040"/>
    <s v="CFL, 13W lamp, Integral or Modular, Tube or Spiral or Flood"/>
    <x v="0"/>
    <x v="0"/>
    <s v="Lamp"/>
    <n v="9"/>
    <n v="74.25"/>
    <n v="0.27"/>
    <n v="1440.12"/>
  </r>
  <r>
    <n v="3174"/>
    <x v="16"/>
    <x v="1"/>
    <x v="0"/>
    <n v="429040"/>
    <s v="CFL, 13W lamp, Integral or Modular, Tube or Spiral or Flood"/>
    <x v="0"/>
    <x v="0"/>
    <s v="Lamp"/>
    <n v="3"/>
    <n v="24.75"/>
    <n v="0.09"/>
    <n v="469.71"/>
  </r>
  <r>
    <n v="3174"/>
    <x v="16"/>
    <x v="1"/>
    <x v="0"/>
    <n v="429040"/>
    <s v="CFL, 13W lamp, Integral or Modular, Tube or Spiral or Flood"/>
    <x v="0"/>
    <x v="0"/>
    <s v="Lamp"/>
    <n v="2"/>
    <n v="16.5"/>
    <n v="0.06"/>
    <n v="313.14"/>
  </r>
  <r>
    <n v="3174"/>
    <x v="16"/>
    <x v="1"/>
    <x v="0"/>
    <n v="429040"/>
    <s v="CFL, 13W lamp, Integral or Modular, Tube or Spiral or Flood"/>
    <x v="0"/>
    <x v="0"/>
    <s v="Lamp"/>
    <n v="2"/>
    <n v="16.5"/>
    <n v="0.06"/>
    <n v="320.02"/>
  </r>
  <r>
    <n v="3174"/>
    <x v="16"/>
    <x v="1"/>
    <x v="0"/>
    <n v="429040"/>
    <s v="CFL, 13W lamp, Integral or Modular, Tube or Spiral or Flood"/>
    <x v="0"/>
    <x v="0"/>
    <s v="Lamp"/>
    <n v="1"/>
    <n v="8.25"/>
    <n v="0.03"/>
    <n v="156.57"/>
  </r>
  <r>
    <n v="3174"/>
    <x v="16"/>
    <x v="1"/>
    <x v="0"/>
    <n v="429040"/>
    <s v="CFL, 13W lamp, Integral or Modular, Tube or Spiral or Flood"/>
    <x v="0"/>
    <x v="0"/>
    <s v="Lamp"/>
    <n v="5"/>
    <n v="41.25"/>
    <n v="0.14000000000000001"/>
    <n v="609.4"/>
  </r>
  <r>
    <n v="3174"/>
    <x v="16"/>
    <x v="1"/>
    <x v="0"/>
    <n v="429040"/>
    <s v="CFL, 13W lamp, Integral or Modular, Tube or Spiral or Flood"/>
    <x v="0"/>
    <x v="0"/>
    <s v="Lamp"/>
    <n v="7"/>
    <n v="57.75"/>
    <n v="0.19"/>
    <n v="853.16"/>
  </r>
  <r>
    <n v="3174"/>
    <x v="16"/>
    <x v="1"/>
    <x v="0"/>
    <n v="429040"/>
    <s v="CFL, 13W lamp, Integral or Modular, Tube or Spiral or Flood"/>
    <x v="0"/>
    <x v="0"/>
    <s v="Lamp"/>
    <n v="2"/>
    <n v="16.5"/>
    <n v="0.06"/>
    <n v="313.14"/>
  </r>
  <r>
    <n v="3174"/>
    <x v="16"/>
    <x v="1"/>
    <x v="0"/>
    <n v="429040"/>
    <s v="CFL, 13W lamp, Integral or Modular, Tube or Spiral or Flood"/>
    <x v="0"/>
    <x v="0"/>
    <s v="Lamp"/>
    <n v="3"/>
    <n v="24.75"/>
    <n v="0.09"/>
    <n v="376.72"/>
  </r>
  <r>
    <n v="3174"/>
    <x v="16"/>
    <x v="1"/>
    <x v="0"/>
    <n v="429040"/>
    <s v="CFL, 13W lamp, Integral or Modular, Tube or Spiral or Flood"/>
    <x v="0"/>
    <x v="0"/>
    <s v="Lamp"/>
    <n v="1"/>
    <n v="8.25"/>
    <n v="0.03"/>
    <n v="160.01"/>
  </r>
  <r>
    <n v="3174"/>
    <x v="16"/>
    <x v="1"/>
    <x v="0"/>
    <n v="429040"/>
    <s v="CFL, 13W lamp, Integral or Modular, Tube or Spiral or Flood"/>
    <x v="0"/>
    <x v="0"/>
    <s v="Lamp"/>
    <n v="5"/>
    <n v="41.25"/>
    <n v="7.0000000000000007E-2"/>
    <n v="447.44"/>
  </r>
  <r>
    <n v="3174"/>
    <x v="16"/>
    <x v="1"/>
    <x v="0"/>
    <n v="429040"/>
    <s v="CFL, 13W lamp, Integral or Modular, Tube or Spiral or Flood"/>
    <x v="0"/>
    <x v="0"/>
    <s v="Lamp"/>
    <n v="12"/>
    <n v="99"/>
    <n v="0.37"/>
    <n v="1920.16"/>
  </r>
  <r>
    <n v="3174"/>
    <x v="16"/>
    <x v="1"/>
    <x v="0"/>
    <n v="429040"/>
    <s v="CFL, 13W lamp, Integral or Modular, Tube or Spiral or Flood"/>
    <x v="0"/>
    <x v="0"/>
    <s v="Lamp"/>
    <n v="5"/>
    <n v="41.25"/>
    <n v="0.15"/>
    <n v="627.87"/>
  </r>
  <r>
    <n v="3174"/>
    <x v="16"/>
    <x v="1"/>
    <x v="0"/>
    <n v="429040"/>
    <s v="CFL, 13W lamp, Integral or Modular, Tube or Spiral or Flood"/>
    <x v="0"/>
    <x v="0"/>
    <s v="Lamp"/>
    <n v="2"/>
    <n v="16.5"/>
    <n v="0.06"/>
    <n v="313.14"/>
  </r>
  <r>
    <n v="3174"/>
    <x v="16"/>
    <x v="1"/>
    <x v="0"/>
    <n v="429040"/>
    <s v="CFL, 13W lamp, Integral or Modular, Tube or Spiral or Flood"/>
    <x v="0"/>
    <x v="0"/>
    <s v="Lamp"/>
    <n v="2"/>
    <n v="16.5"/>
    <n v="0.06"/>
    <n v="251.15"/>
  </r>
  <r>
    <n v="3174"/>
    <x v="16"/>
    <x v="1"/>
    <x v="0"/>
    <n v="429040"/>
    <s v="CFL, 13W lamp, Integral or Modular, Tube or Spiral or Flood"/>
    <x v="0"/>
    <x v="0"/>
    <s v="Lamp"/>
    <n v="1"/>
    <n v="8.25"/>
    <n v="0.03"/>
    <n v="160.01"/>
  </r>
  <r>
    <n v="3174"/>
    <x v="16"/>
    <x v="1"/>
    <x v="0"/>
    <n v="429040"/>
    <s v="CFL, 13W lamp, Integral or Modular, Tube or Spiral or Flood"/>
    <x v="0"/>
    <x v="0"/>
    <s v="Lamp"/>
    <n v="2"/>
    <n v="16.5"/>
    <n v="0.06"/>
    <n v="377.33"/>
  </r>
  <r>
    <n v="3174"/>
    <x v="16"/>
    <x v="1"/>
    <x v="0"/>
    <n v="429040"/>
    <s v="CFL, 13W lamp, Integral or Modular, Tube or Spiral or Flood"/>
    <x v="0"/>
    <x v="0"/>
    <s v="Lamp"/>
    <n v="1"/>
    <n v="8.25"/>
    <n v="0.03"/>
    <n v="156.57"/>
  </r>
  <r>
    <n v="3174"/>
    <x v="16"/>
    <x v="1"/>
    <x v="0"/>
    <n v="429040"/>
    <s v="CFL, 13W lamp, Integral or Modular, Tube or Spiral or Flood"/>
    <x v="0"/>
    <x v="0"/>
    <s v="Lamp"/>
    <n v="1"/>
    <n v="8.25"/>
    <n v="0.02"/>
    <n v="121.88"/>
  </r>
  <r>
    <n v="3174"/>
    <x v="16"/>
    <x v="1"/>
    <x v="0"/>
    <n v="429040"/>
    <s v="CFL, 13W lamp, Integral or Modular, Tube or Spiral or Flood"/>
    <x v="0"/>
    <x v="0"/>
    <s v="Lamp"/>
    <n v="2"/>
    <n v="16.5"/>
    <n v="0.06"/>
    <n v="313.14"/>
  </r>
  <r>
    <n v="3174"/>
    <x v="16"/>
    <x v="1"/>
    <x v="0"/>
    <n v="429040"/>
    <s v="CFL, 13W lamp, Integral or Modular, Tube or Spiral or Flood"/>
    <x v="0"/>
    <x v="0"/>
    <s v="Lamp"/>
    <n v="2"/>
    <n v="16.5"/>
    <n v="0.06"/>
    <n v="320.02"/>
  </r>
  <r>
    <n v="3174"/>
    <x v="16"/>
    <x v="1"/>
    <x v="0"/>
    <n v="429040"/>
    <s v="CFL, 13W lamp, Integral or Modular, Tube or Spiral or Flood"/>
    <x v="0"/>
    <x v="0"/>
    <s v="Lamp"/>
    <n v="1"/>
    <n v="8.25"/>
    <n v="0.03"/>
    <n v="160.01"/>
  </r>
  <r>
    <n v="3174"/>
    <x v="16"/>
    <x v="1"/>
    <x v="0"/>
    <n v="429040"/>
    <s v="CFL, 13W lamp, Integral or Modular, Tube or Spiral or Flood"/>
    <x v="0"/>
    <x v="0"/>
    <s v="Lamp"/>
    <n v="8"/>
    <n v="66"/>
    <n v="0.24"/>
    <n v="1252.58"/>
  </r>
  <r>
    <n v="3174"/>
    <x v="16"/>
    <x v="1"/>
    <x v="0"/>
    <n v="428040"/>
    <s v="CFL, 13W lamp, Integral or Modular, Tube or Spiral or Flood"/>
    <x v="0"/>
    <x v="0"/>
    <s v="Lamp"/>
    <n v="9"/>
    <n v="109.98"/>
    <n v="0.27"/>
    <n v="1523.64"/>
  </r>
  <r>
    <n v="3174"/>
    <x v="16"/>
    <x v="1"/>
    <x v="0"/>
    <n v="428040"/>
    <s v="CFL, 13W lamp, Integral or Modular, Tube or Spiral or Flood"/>
    <x v="0"/>
    <x v="0"/>
    <s v="Lamp"/>
    <n v="3"/>
    <n v="36.659999999999997"/>
    <n v="0.09"/>
    <n v="507.88"/>
  </r>
  <r>
    <n v="3174"/>
    <x v="16"/>
    <x v="1"/>
    <x v="0"/>
    <n v="428040"/>
    <s v="CFL, 13W lamp, Integral or Modular, Tube or Spiral or Flood"/>
    <x v="0"/>
    <x v="0"/>
    <s v="Lamp"/>
    <n v="3"/>
    <n v="36.659999999999997"/>
    <n v="0.09"/>
    <n v="507.88"/>
  </r>
  <r>
    <n v="3174"/>
    <x v="16"/>
    <x v="1"/>
    <x v="0"/>
    <n v="428040"/>
    <s v="CFL, 13W lamp, Integral or Modular, Tube or Spiral or Flood"/>
    <x v="0"/>
    <x v="0"/>
    <s v="Lamp"/>
    <n v="2"/>
    <n v="24.44"/>
    <n v="0.06"/>
    <n v="338.58"/>
  </r>
  <r>
    <n v="3174"/>
    <x v="16"/>
    <x v="1"/>
    <x v="0"/>
    <n v="428040"/>
    <s v="CFL, 13W lamp, Integral or Modular, Tube or Spiral or Flood"/>
    <x v="0"/>
    <x v="0"/>
    <s v="Lamp"/>
    <n v="1"/>
    <n v="12.22"/>
    <n v="0.03"/>
    <n v="169.29"/>
  </r>
  <r>
    <n v="3174"/>
    <x v="16"/>
    <x v="1"/>
    <x v="0"/>
    <n v="429040"/>
    <s v="CFL, 13W lamp, Integral or Modular, Tube or Spiral or Flood"/>
    <x v="0"/>
    <x v="0"/>
    <s v="Lamp"/>
    <n v="1"/>
    <n v="8.25"/>
    <n v="0.03"/>
    <n v="156.57"/>
  </r>
  <r>
    <n v="3174"/>
    <x v="16"/>
    <x v="1"/>
    <x v="0"/>
    <n v="428040"/>
    <s v="CFL, 13W lamp, Integral or Modular, Tube or Spiral or Flood"/>
    <x v="0"/>
    <x v="0"/>
    <s v="Lamp"/>
    <n v="2"/>
    <n v="24.44"/>
    <n v="0.06"/>
    <n v="338.58"/>
  </r>
  <r>
    <n v="3174"/>
    <x v="16"/>
    <x v="1"/>
    <x v="0"/>
    <n v="429040"/>
    <s v="CFL, 13W lamp, Integral or Modular, Tube or Spiral or Flood"/>
    <x v="0"/>
    <x v="0"/>
    <s v="Lamp"/>
    <n v="24"/>
    <n v="198"/>
    <n v="0.4"/>
    <n v="2136.2800000000002"/>
  </r>
  <r>
    <n v="3174"/>
    <x v="16"/>
    <x v="1"/>
    <x v="0"/>
    <n v="428040"/>
    <s v="CFL, 13W lamp, Integral or Modular, Tube or Spiral or Flood"/>
    <x v="0"/>
    <x v="0"/>
    <s v="Lamp"/>
    <n v="5"/>
    <n v="61.1"/>
    <n v="0.15"/>
    <n v="846.47"/>
  </r>
  <r>
    <n v="3174"/>
    <x v="16"/>
    <x v="1"/>
    <x v="0"/>
    <n v="428040"/>
    <s v="CFL, 13W lamp, Integral or Modular, Tube or Spiral or Flood"/>
    <x v="0"/>
    <x v="0"/>
    <s v="Lamp"/>
    <n v="4"/>
    <n v="48.88"/>
    <n v="0.12"/>
    <n v="677.17"/>
  </r>
  <r>
    <n v="3174"/>
    <x v="16"/>
    <x v="1"/>
    <x v="0"/>
    <n v="428040"/>
    <s v="CFL, 13W lamp, Integral or Modular, Tube or Spiral or Flood"/>
    <x v="0"/>
    <x v="0"/>
    <s v="Lamp"/>
    <n v="3"/>
    <n v="36.659999999999997"/>
    <n v="0.09"/>
    <n v="507.88"/>
  </r>
  <r>
    <n v="3174"/>
    <x v="16"/>
    <x v="1"/>
    <x v="0"/>
    <n v="428040"/>
    <s v="CFL, 13W lamp, Integral or Modular, Tube or Spiral or Flood"/>
    <x v="0"/>
    <x v="0"/>
    <s v="Lamp"/>
    <n v="3"/>
    <n v="36.659999999999997"/>
    <n v="0.09"/>
    <n v="507.88"/>
  </r>
  <r>
    <n v="3174"/>
    <x v="16"/>
    <x v="1"/>
    <x v="0"/>
    <n v="428040"/>
    <s v="CFL, 13W lamp, Integral or Modular, Tube or Spiral or Flood"/>
    <x v="0"/>
    <x v="0"/>
    <s v="Lamp"/>
    <n v="11"/>
    <n v="134.41999999999999"/>
    <n v="0.33"/>
    <n v="1862.23"/>
  </r>
  <r>
    <n v="3174"/>
    <x v="16"/>
    <x v="1"/>
    <x v="0"/>
    <n v="428040"/>
    <s v="CFL, 13W lamp, Integral or Modular, Tube or Spiral or Flood"/>
    <x v="0"/>
    <x v="0"/>
    <s v="Lamp"/>
    <n v="2"/>
    <n v="24.44"/>
    <n v="0.06"/>
    <n v="338.58"/>
  </r>
  <r>
    <n v="3174"/>
    <x v="16"/>
    <x v="1"/>
    <x v="0"/>
    <n v="428040"/>
    <s v="CFL, 13W lamp, Integral or Modular, Tube or Spiral or Flood"/>
    <x v="0"/>
    <x v="0"/>
    <s v="Lamp"/>
    <n v="2"/>
    <n v="24.44"/>
    <n v="0.06"/>
    <n v="338.58"/>
  </r>
  <r>
    <n v="3174"/>
    <x v="16"/>
    <x v="1"/>
    <x v="0"/>
    <n v="428040"/>
    <s v="CFL, 13W lamp, Integral or Modular, Tube or Spiral or Flood"/>
    <x v="0"/>
    <x v="0"/>
    <s v="Lamp"/>
    <n v="3"/>
    <n v="36.659999999999997"/>
    <n v="0.09"/>
    <n v="507.88"/>
  </r>
  <r>
    <n v="3174"/>
    <x v="16"/>
    <x v="1"/>
    <x v="0"/>
    <n v="428040"/>
    <s v="CFL, 13W lamp, Integral or Modular, Tube or Spiral or Flood"/>
    <x v="0"/>
    <x v="0"/>
    <s v="Lamp"/>
    <n v="2"/>
    <n v="24.44"/>
    <n v="0.06"/>
    <n v="338.58"/>
  </r>
  <r>
    <n v="3174"/>
    <x v="16"/>
    <x v="1"/>
    <x v="0"/>
    <n v="429040"/>
    <s v="CFL, 13W lamp, Integral or Modular, Tube or Spiral or Flood"/>
    <x v="0"/>
    <x v="0"/>
    <s v="Lamp"/>
    <n v="4"/>
    <n v="33"/>
    <n v="0.11"/>
    <n v="487.52"/>
  </r>
  <r>
    <n v="3174"/>
    <x v="16"/>
    <x v="1"/>
    <x v="0"/>
    <n v="429040"/>
    <s v="CFL, 13W lamp, Integral or Modular, Tube or Spiral or Flood"/>
    <x v="0"/>
    <x v="0"/>
    <s v="Lamp"/>
    <n v="3"/>
    <n v="24.75"/>
    <n v="0.08"/>
    <n v="365.64"/>
  </r>
  <r>
    <n v="3174"/>
    <x v="16"/>
    <x v="1"/>
    <x v="0"/>
    <n v="428040"/>
    <s v="CFL, 13W lamp, Integral or Modular, Tube or Spiral or Flood"/>
    <x v="0"/>
    <x v="0"/>
    <s v="Lamp"/>
    <n v="1"/>
    <n v="12.22"/>
    <n v="0.03"/>
    <n v="169.29"/>
  </r>
  <r>
    <n v="3174"/>
    <x v="16"/>
    <x v="1"/>
    <x v="0"/>
    <n v="428040"/>
    <s v="CFL, 13W lamp, Integral or Modular, Tube or Spiral or Flood"/>
    <x v="0"/>
    <x v="0"/>
    <s v="Lamp"/>
    <n v="6"/>
    <n v="73.319999999999993"/>
    <n v="0.18"/>
    <n v="1015.76"/>
  </r>
  <r>
    <n v="3174"/>
    <x v="16"/>
    <x v="1"/>
    <x v="0"/>
    <n v="428040"/>
    <s v="CFL, 13W lamp, Integral or Modular, Tube or Spiral or Flood"/>
    <x v="0"/>
    <x v="0"/>
    <s v="Lamp"/>
    <n v="3"/>
    <n v="36.659999999999997"/>
    <n v="0.09"/>
    <n v="507.88"/>
  </r>
  <r>
    <n v="3174"/>
    <x v="16"/>
    <x v="1"/>
    <x v="0"/>
    <n v="428040"/>
    <s v="CFL, 13W lamp, Integral or Modular, Tube or Spiral or Flood"/>
    <x v="0"/>
    <x v="0"/>
    <s v="Lamp"/>
    <n v="8"/>
    <n v="97.76"/>
    <n v="0.24"/>
    <n v="1354.35"/>
  </r>
  <r>
    <n v="3174"/>
    <x v="16"/>
    <x v="1"/>
    <x v="0"/>
    <n v="428040"/>
    <s v="CFL, 13W lamp, Integral or Modular, Tube or Spiral or Flood"/>
    <x v="0"/>
    <x v="0"/>
    <s v="Lamp"/>
    <n v="7"/>
    <n v="85.54"/>
    <n v="0.21"/>
    <n v="1185.06"/>
  </r>
  <r>
    <n v="3174"/>
    <x v="16"/>
    <x v="1"/>
    <x v="0"/>
    <n v="428040"/>
    <s v="CFL, 13W lamp, Integral or Modular, Tube or Spiral or Flood"/>
    <x v="0"/>
    <x v="0"/>
    <s v="Lamp"/>
    <n v="4"/>
    <n v="48.88"/>
    <n v="0.12"/>
    <n v="677.17"/>
  </r>
  <r>
    <n v="3174"/>
    <x v="16"/>
    <x v="1"/>
    <x v="0"/>
    <n v="428040"/>
    <s v="CFL, 13W lamp, Integral or Modular, Tube or Spiral or Flood"/>
    <x v="0"/>
    <x v="0"/>
    <s v="Lamp"/>
    <n v="8"/>
    <n v="97.76"/>
    <n v="0.24"/>
    <n v="1354.35"/>
  </r>
  <r>
    <n v="3174"/>
    <x v="16"/>
    <x v="1"/>
    <x v="0"/>
    <n v="428040"/>
    <s v="CFL, 13W lamp, Integral or Modular, Tube or Spiral or Flood"/>
    <x v="0"/>
    <x v="0"/>
    <s v="Lamp"/>
    <n v="1"/>
    <n v="12.22"/>
    <n v="0.03"/>
    <n v="169.29"/>
  </r>
  <r>
    <n v="3174"/>
    <x v="16"/>
    <x v="1"/>
    <x v="0"/>
    <n v="428040"/>
    <s v="CFL, 13W lamp, Integral or Modular, Tube or Spiral or Flood"/>
    <x v="0"/>
    <x v="0"/>
    <s v="Lamp"/>
    <n v="3"/>
    <n v="36.659999999999997"/>
    <n v="0.09"/>
    <n v="507.88"/>
  </r>
  <r>
    <n v="3174"/>
    <x v="16"/>
    <x v="1"/>
    <x v="0"/>
    <n v="428040"/>
    <s v="CFL, 13W lamp, Integral or Modular, Tube or Spiral or Flood"/>
    <x v="0"/>
    <x v="0"/>
    <s v="Lamp"/>
    <n v="2"/>
    <n v="24.44"/>
    <n v="0.06"/>
    <n v="338.58"/>
  </r>
  <r>
    <n v="3174"/>
    <x v="16"/>
    <x v="1"/>
    <x v="0"/>
    <n v="429040"/>
    <s v="CFL, 13W lamp, Integral or Modular, Tube or Spiral or Flood"/>
    <x v="0"/>
    <x v="0"/>
    <s v="Lamp"/>
    <n v="1"/>
    <n v="8.25"/>
    <n v="0.02"/>
    <n v="121.88"/>
  </r>
  <r>
    <n v="3174"/>
    <x v="16"/>
    <x v="1"/>
    <x v="0"/>
    <n v="428040"/>
    <s v="CFL, 13W lamp, Integral or Modular, Tube or Spiral or Flood"/>
    <x v="0"/>
    <x v="0"/>
    <s v="Lamp"/>
    <n v="6"/>
    <n v="73.319999999999993"/>
    <n v="0.18"/>
    <n v="1015.76"/>
  </r>
  <r>
    <n v="3174"/>
    <x v="16"/>
    <x v="1"/>
    <x v="0"/>
    <n v="428040"/>
    <s v="CFL, 13W lamp, Integral or Modular, Tube or Spiral or Flood"/>
    <x v="0"/>
    <x v="0"/>
    <s v="Lamp"/>
    <n v="2"/>
    <n v="24.44"/>
    <n v="0.06"/>
    <n v="338.58"/>
  </r>
  <r>
    <n v="3174"/>
    <x v="16"/>
    <x v="1"/>
    <x v="0"/>
    <n v="429040"/>
    <s v="CFL, 13W lamp, Integral or Modular, Tube or Spiral or Flood"/>
    <x v="0"/>
    <x v="0"/>
    <s v="Lamp"/>
    <n v="1"/>
    <n v="8.25"/>
    <n v="0.03"/>
    <n v="156.57"/>
  </r>
  <r>
    <n v="3174"/>
    <x v="16"/>
    <x v="1"/>
    <x v="0"/>
    <n v="428040"/>
    <s v="CFL, 13W lamp, Integral or Modular, Tube or Spiral or Flood"/>
    <x v="0"/>
    <x v="0"/>
    <s v="Lamp"/>
    <n v="12"/>
    <n v="146.63999999999999"/>
    <n v="0.36"/>
    <n v="2040.94"/>
  </r>
  <r>
    <n v="3174"/>
    <x v="16"/>
    <x v="1"/>
    <x v="0"/>
    <n v="429040"/>
    <s v="CFL, 13W lamp, Integral or Modular, Tube or Spiral or Flood"/>
    <x v="0"/>
    <x v="0"/>
    <s v="Lamp"/>
    <n v="2"/>
    <n v="16.5"/>
    <n v="0.06"/>
    <n v="320.02"/>
  </r>
  <r>
    <n v="3174"/>
    <x v="16"/>
    <x v="1"/>
    <x v="0"/>
    <n v="428040"/>
    <s v="CFL, 13W lamp, Integral or Modular, Tube or Spiral or Flood"/>
    <x v="0"/>
    <x v="0"/>
    <s v="Lamp"/>
    <n v="4"/>
    <n v="48.88"/>
    <n v="0.12"/>
    <n v="677.17"/>
  </r>
  <r>
    <n v="3174"/>
    <x v="16"/>
    <x v="1"/>
    <x v="0"/>
    <n v="428040"/>
    <s v="CFL, 13W lamp, Integral or Modular, Tube or Spiral or Flood"/>
    <x v="0"/>
    <x v="0"/>
    <s v="Lamp"/>
    <n v="5"/>
    <n v="61.1"/>
    <n v="0.15"/>
    <n v="846.47"/>
  </r>
  <r>
    <n v="3174"/>
    <x v="16"/>
    <x v="1"/>
    <x v="0"/>
    <n v="428040"/>
    <s v="CFL, 13W lamp, Integral or Modular, Tube or Spiral or Flood"/>
    <x v="0"/>
    <x v="0"/>
    <s v="Lamp"/>
    <n v="7"/>
    <n v="85.54"/>
    <n v="0.21"/>
    <n v="1185.06"/>
  </r>
  <r>
    <n v="3174"/>
    <x v="16"/>
    <x v="1"/>
    <x v="0"/>
    <n v="428040"/>
    <s v="CFL, 13W lamp, Integral or Modular, Tube or Spiral or Flood"/>
    <x v="0"/>
    <x v="0"/>
    <s v="Lamp"/>
    <n v="15"/>
    <n v="183.3"/>
    <n v="0.45"/>
    <n v="2539.41"/>
  </r>
  <r>
    <n v="3174"/>
    <x v="16"/>
    <x v="1"/>
    <x v="0"/>
    <n v="428040"/>
    <s v="CFL, 13W lamp, Integral or Modular, Tube or Spiral or Flood"/>
    <x v="0"/>
    <x v="0"/>
    <s v="Lamp"/>
    <n v="16"/>
    <n v="195.52"/>
    <n v="0.48"/>
    <n v="2708.7"/>
  </r>
  <r>
    <n v="3174"/>
    <x v="16"/>
    <x v="1"/>
    <x v="0"/>
    <n v="429040"/>
    <s v="CFL, 13W lamp, Integral or Modular, Tube or Spiral or Flood"/>
    <x v="0"/>
    <x v="0"/>
    <s v="Lamp"/>
    <n v="7"/>
    <n v="57.75"/>
    <n v="0.21"/>
    <n v="1120.0899999999999"/>
  </r>
  <r>
    <n v="3174"/>
    <x v="16"/>
    <x v="1"/>
    <x v="0"/>
    <n v="428040"/>
    <s v="CFL, 13W lamp, Integral or Modular, Tube or Spiral or Flood"/>
    <x v="0"/>
    <x v="0"/>
    <s v="Lamp"/>
    <n v="6"/>
    <n v="73.319999999999993"/>
    <n v="0.18"/>
    <n v="1015.76"/>
  </r>
  <r>
    <n v="3174"/>
    <x v="16"/>
    <x v="1"/>
    <x v="0"/>
    <n v="428040"/>
    <s v="CFL, 13W lamp, Integral or Modular, Tube or Spiral or Flood"/>
    <x v="0"/>
    <x v="0"/>
    <s v="Lamp"/>
    <n v="3"/>
    <n v="36.659999999999997"/>
    <n v="0.09"/>
    <n v="507.88"/>
  </r>
  <r>
    <n v="3174"/>
    <x v="16"/>
    <x v="1"/>
    <x v="0"/>
    <n v="428040"/>
    <s v="CFL, 13W lamp, Integral or Modular, Tube or Spiral or Flood"/>
    <x v="0"/>
    <x v="0"/>
    <s v="Lamp"/>
    <n v="4"/>
    <n v="48.88"/>
    <n v="0.12"/>
    <n v="677.17"/>
  </r>
  <r>
    <n v="3174"/>
    <x v="16"/>
    <x v="1"/>
    <x v="0"/>
    <n v="429040"/>
    <s v="CFL, 13W lamp, Integral or Modular, Tube or Spiral or Flood"/>
    <x v="0"/>
    <x v="0"/>
    <s v="Lamp"/>
    <n v="2"/>
    <n v="16.5"/>
    <n v="0.05"/>
    <n v="181.93"/>
  </r>
  <r>
    <n v="3174"/>
    <x v="16"/>
    <x v="1"/>
    <x v="0"/>
    <n v="429040"/>
    <s v="CFL, 13W lamp, Integral or Modular, Tube or Spiral or Flood"/>
    <x v="0"/>
    <x v="0"/>
    <s v="Lamp"/>
    <n v="2"/>
    <n v="16.5"/>
    <n v="0.05"/>
    <n v="243.76"/>
  </r>
  <r>
    <n v="3174"/>
    <x v="16"/>
    <x v="1"/>
    <x v="0"/>
    <n v="429040"/>
    <s v="CFL, 13W lamp, Integral or Modular, Tube or Spiral or Flood"/>
    <x v="0"/>
    <x v="0"/>
    <s v="Lamp"/>
    <n v="2"/>
    <n v="16.5"/>
    <n v="0.06"/>
    <n v="189.74"/>
  </r>
  <r>
    <n v="3174"/>
    <x v="16"/>
    <x v="1"/>
    <x v="0"/>
    <n v="429040"/>
    <s v="CFL, 13W lamp, Integral or Modular, Tube or Spiral or Flood"/>
    <x v="0"/>
    <x v="0"/>
    <s v="Lamp"/>
    <n v="1"/>
    <n v="8.25"/>
    <n v="0.03"/>
    <n v="156.57"/>
  </r>
  <r>
    <n v="3174"/>
    <x v="16"/>
    <x v="1"/>
    <x v="0"/>
    <n v="429040"/>
    <s v="CFL, 13W lamp, Integral or Modular, Tube or Spiral or Flood"/>
    <x v="0"/>
    <x v="0"/>
    <s v="Lamp"/>
    <n v="1"/>
    <n v="8.25"/>
    <n v="0.02"/>
    <n v="121.88"/>
  </r>
  <r>
    <n v="3174"/>
    <x v="16"/>
    <x v="1"/>
    <x v="0"/>
    <n v="429040"/>
    <s v="CFL, 13W lamp, Integral or Modular, Tube or Spiral or Flood"/>
    <x v="0"/>
    <x v="0"/>
    <s v="Lamp"/>
    <n v="5"/>
    <n v="41.25"/>
    <n v="0.17"/>
    <n v="982.62"/>
  </r>
  <r>
    <n v="3174"/>
    <x v="16"/>
    <x v="1"/>
    <x v="0"/>
    <n v="428040"/>
    <s v="CFL, 13W lamp, Integral or Modular, Tube or Spiral or Flood"/>
    <x v="0"/>
    <x v="0"/>
    <s v="Lamp"/>
    <n v="6"/>
    <n v="73.319999999999993"/>
    <n v="0.18"/>
    <n v="1015.76"/>
  </r>
  <r>
    <n v="3174"/>
    <x v="16"/>
    <x v="1"/>
    <x v="0"/>
    <n v="429040"/>
    <s v="CFL, 13W lamp, Integral or Modular, Tube or Spiral or Flood"/>
    <x v="0"/>
    <x v="0"/>
    <s v="Lamp"/>
    <n v="2"/>
    <n v="16.5"/>
    <n v="0.06"/>
    <n v="313.14"/>
  </r>
  <r>
    <n v="3174"/>
    <x v="16"/>
    <x v="1"/>
    <x v="0"/>
    <n v="428040"/>
    <s v="CFL, 13W lamp, Integral or Modular, Tube or Spiral or Flood"/>
    <x v="0"/>
    <x v="0"/>
    <s v="Lamp"/>
    <n v="18"/>
    <n v="219.96"/>
    <n v="0.54"/>
    <n v="3047.29"/>
  </r>
  <r>
    <n v="3174"/>
    <x v="16"/>
    <x v="1"/>
    <x v="0"/>
    <n v="428040"/>
    <s v="CFL, 13W lamp, Integral or Modular, Tube or Spiral or Flood"/>
    <x v="0"/>
    <x v="0"/>
    <s v="Lamp"/>
    <n v="1"/>
    <n v="12.22"/>
    <n v="0.03"/>
    <n v="169.29"/>
  </r>
  <r>
    <n v="3174"/>
    <x v="16"/>
    <x v="1"/>
    <x v="0"/>
    <n v="428040"/>
    <s v="CFL, 13W lamp, Integral or Modular, Tube or Spiral or Flood"/>
    <x v="0"/>
    <x v="0"/>
    <s v="Lamp"/>
    <n v="8"/>
    <n v="97.76"/>
    <n v="0.24"/>
    <n v="1354.35"/>
  </r>
  <r>
    <n v="3174"/>
    <x v="16"/>
    <x v="1"/>
    <x v="0"/>
    <n v="429040"/>
    <s v="CFL, 13W lamp, Integral or Modular, Tube or Spiral or Flood"/>
    <x v="0"/>
    <x v="0"/>
    <s v="Lamp"/>
    <n v="3"/>
    <n v="24.75"/>
    <n v="0.05"/>
    <n v="267.02999999999997"/>
  </r>
  <r>
    <n v="3174"/>
    <x v="16"/>
    <x v="1"/>
    <x v="0"/>
    <n v="429040"/>
    <s v="CFL, 13W lamp, Integral or Modular, Tube or Spiral or Flood"/>
    <x v="0"/>
    <x v="0"/>
    <s v="Lamp"/>
    <n v="3"/>
    <n v="24.75"/>
    <n v="0.1"/>
    <n v="577.41999999999996"/>
  </r>
  <r>
    <n v="3174"/>
    <x v="16"/>
    <x v="1"/>
    <x v="0"/>
    <n v="429040"/>
    <s v="CFL, 13W lamp, Integral or Modular, Tube or Spiral or Flood"/>
    <x v="0"/>
    <x v="0"/>
    <s v="Lamp"/>
    <n v="4"/>
    <n v="33"/>
    <n v="0.13"/>
    <n v="769.9"/>
  </r>
  <r>
    <n v="3174"/>
    <x v="16"/>
    <x v="1"/>
    <x v="0"/>
    <n v="429040"/>
    <s v="CFL, 13W lamp, Integral or Modular, Tube or Spiral or Flood"/>
    <x v="0"/>
    <x v="0"/>
    <s v="Lamp"/>
    <n v="10"/>
    <n v="82.5"/>
    <n v="0.28000000000000003"/>
    <n v="1218.8"/>
  </r>
  <r>
    <n v="3174"/>
    <x v="16"/>
    <x v="1"/>
    <x v="0"/>
    <n v="429040"/>
    <s v="CFL, 13W lamp, Integral or Modular, Tube or Spiral or Flood"/>
    <x v="0"/>
    <x v="0"/>
    <s v="Lamp"/>
    <n v="2"/>
    <n v="16.5"/>
    <n v="0.06"/>
    <n v="313.14"/>
  </r>
  <r>
    <n v="3174"/>
    <x v="16"/>
    <x v="1"/>
    <x v="0"/>
    <n v="429040"/>
    <s v="CFL, 13W lamp, Integral or Modular, Tube or Spiral or Flood"/>
    <x v="0"/>
    <x v="0"/>
    <s v="Lamp"/>
    <n v="3"/>
    <n v="24.75"/>
    <n v="0.09"/>
    <n v="362.77"/>
  </r>
  <r>
    <n v="3174"/>
    <x v="16"/>
    <x v="1"/>
    <x v="0"/>
    <n v="429040"/>
    <s v="CFL, 13W lamp, Integral or Modular, Tube or Spiral or Flood"/>
    <x v="0"/>
    <x v="0"/>
    <s v="Lamp"/>
    <n v="2"/>
    <n v="16.5"/>
    <n v="0.06"/>
    <n v="251.15"/>
  </r>
  <r>
    <n v="3174"/>
    <x v="16"/>
    <x v="1"/>
    <x v="0"/>
    <n v="429040"/>
    <s v="CFL, 13W lamp, Integral or Modular, Tube or Spiral or Flood"/>
    <x v="0"/>
    <x v="0"/>
    <s v="Lamp"/>
    <n v="1"/>
    <n v="8.25"/>
    <n v="0.02"/>
    <n v="121.88"/>
  </r>
  <r>
    <n v="3174"/>
    <x v="16"/>
    <x v="1"/>
    <x v="0"/>
    <n v="429040"/>
    <s v="CFL, 13W lamp, Integral or Modular, Tube or Spiral or Flood"/>
    <x v="0"/>
    <x v="0"/>
    <s v="Lamp"/>
    <n v="3"/>
    <n v="24.75"/>
    <n v="0.08"/>
    <n v="365.64"/>
  </r>
  <r>
    <n v="3174"/>
    <x v="16"/>
    <x v="1"/>
    <x v="0"/>
    <n v="429040"/>
    <s v="CFL, 13W lamp, Integral or Modular, Tube or Spiral or Flood"/>
    <x v="0"/>
    <x v="0"/>
    <s v="Lamp"/>
    <n v="1"/>
    <n v="8.25"/>
    <n v="0.03"/>
    <n v="94.87"/>
  </r>
  <r>
    <n v="3174"/>
    <x v="16"/>
    <x v="1"/>
    <x v="0"/>
    <n v="429040"/>
    <s v="CFL, 13W lamp, Integral or Modular, Tube or Spiral or Flood"/>
    <x v="0"/>
    <x v="0"/>
    <s v="Lamp"/>
    <n v="6"/>
    <n v="49.5"/>
    <n v="0.17"/>
    <n v="731.28"/>
  </r>
  <r>
    <n v="3174"/>
    <x v="16"/>
    <x v="1"/>
    <x v="0"/>
    <n v="429040"/>
    <s v="CFL, 13W lamp, Integral or Modular, Tube or Spiral or Flood"/>
    <x v="0"/>
    <x v="0"/>
    <s v="Lamp"/>
    <n v="16"/>
    <n v="132"/>
    <n v="0.48"/>
    <n v="1517.94"/>
  </r>
  <r>
    <n v="3174"/>
    <x v="16"/>
    <x v="1"/>
    <x v="0"/>
    <n v="429040"/>
    <s v="CFL, 13W lamp, Integral or Modular, Tube or Spiral or Flood"/>
    <x v="0"/>
    <x v="0"/>
    <s v="Lamp"/>
    <n v="6"/>
    <n v="49.5"/>
    <n v="0.17"/>
    <n v="731.28"/>
  </r>
  <r>
    <n v="3174"/>
    <x v="16"/>
    <x v="1"/>
    <x v="0"/>
    <n v="429040"/>
    <s v="CFL, 13W lamp, Integral or Modular, Tube or Spiral or Flood"/>
    <x v="0"/>
    <x v="0"/>
    <s v="Lamp"/>
    <n v="17"/>
    <n v="140.25"/>
    <n v="0.28000000000000003"/>
    <n v="1513.2"/>
  </r>
  <r>
    <n v="3174"/>
    <x v="16"/>
    <x v="1"/>
    <x v="0"/>
    <n v="429040"/>
    <s v="CFL, 13W lamp, Integral or Modular, Tube or Spiral or Flood"/>
    <x v="0"/>
    <x v="0"/>
    <s v="Lamp"/>
    <n v="2"/>
    <n v="16.5"/>
    <n v="0.06"/>
    <n v="313.14"/>
  </r>
  <r>
    <n v="3174"/>
    <x v="16"/>
    <x v="1"/>
    <x v="0"/>
    <n v="429040"/>
    <s v="CFL, 13W lamp, Integral or Modular, Tube or Spiral or Flood"/>
    <x v="0"/>
    <x v="0"/>
    <s v="Lamp"/>
    <n v="4"/>
    <n v="33"/>
    <n v="0.11"/>
    <n v="487.52"/>
  </r>
  <r>
    <n v="3174"/>
    <x v="16"/>
    <x v="1"/>
    <x v="0"/>
    <n v="429040"/>
    <s v="CFL, 13W lamp, Integral or Modular, Tube or Spiral or Flood"/>
    <x v="0"/>
    <x v="0"/>
    <s v="Lamp"/>
    <n v="4"/>
    <n v="33"/>
    <n v="0.11"/>
    <n v="623.54999999999995"/>
  </r>
  <r>
    <n v="3174"/>
    <x v="16"/>
    <x v="1"/>
    <x v="0"/>
    <n v="429040"/>
    <s v="CFL, 13W lamp, Integral or Modular, Tube or Spiral or Flood"/>
    <x v="0"/>
    <x v="0"/>
    <s v="Lamp"/>
    <n v="1"/>
    <n v="8.25"/>
    <n v="0.03"/>
    <n v="98.21"/>
  </r>
  <r>
    <n v="3174"/>
    <x v="16"/>
    <x v="1"/>
    <x v="0"/>
    <n v="429040"/>
    <s v="CFL, 13W lamp, Integral or Modular, Tube or Spiral or Flood"/>
    <x v="0"/>
    <x v="0"/>
    <s v="Lamp"/>
    <n v="1"/>
    <n v="8.25"/>
    <n v="0.03"/>
    <n v="160.01"/>
  </r>
  <r>
    <n v="3174"/>
    <x v="16"/>
    <x v="1"/>
    <x v="0"/>
    <n v="430040"/>
    <s v="CFL, 13W lamp, Integral or Modular, Tube or Spiral or Flood"/>
    <x v="0"/>
    <x v="0"/>
    <s v="Lamp"/>
    <n v="1"/>
    <n v="13.1"/>
    <n v="0.03"/>
    <n v="156.57"/>
  </r>
  <r>
    <n v="3174"/>
    <x v="16"/>
    <x v="1"/>
    <x v="0"/>
    <n v="430040"/>
    <s v="CFL, 13W lamp, Integral or Modular, Tube or Spiral or Flood"/>
    <x v="0"/>
    <x v="0"/>
    <s v="Lamp"/>
    <n v="16"/>
    <n v="209.6"/>
    <n v="0.49"/>
    <n v="2505.17"/>
  </r>
  <r>
    <n v="3174"/>
    <x v="16"/>
    <x v="1"/>
    <x v="0"/>
    <n v="430040"/>
    <s v="CFL, 13W lamp, Integral or Modular, Tube or Spiral or Flood"/>
    <x v="0"/>
    <x v="0"/>
    <s v="Lamp"/>
    <n v="3"/>
    <n v="39.299999999999997"/>
    <n v="0.09"/>
    <n v="469.71"/>
  </r>
  <r>
    <n v="3174"/>
    <x v="16"/>
    <x v="1"/>
    <x v="0"/>
    <n v="430040"/>
    <s v="CFL, 13W lamp, Integral or Modular, Tube or Spiral or Flood"/>
    <x v="0"/>
    <x v="0"/>
    <s v="Lamp"/>
    <n v="2"/>
    <n v="26.2"/>
    <n v="0.06"/>
    <n v="313.14"/>
  </r>
  <r>
    <n v="3174"/>
    <x v="16"/>
    <x v="1"/>
    <x v="0"/>
    <n v="430040"/>
    <s v="CFL, 13W lamp, Integral or Modular, Tube or Spiral or Flood"/>
    <x v="0"/>
    <x v="0"/>
    <s v="Lamp"/>
    <n v="1"/>
    <n v="13.1"/>
    <n v="0.03"/>
    <n v="156.57"/>
  </r>
  <r>
    <n v="3174"/>
    <x v="16"/>
    <x v="1"/>
    <x v="0"/>
    <n v="430040"/>
    <s v="CFL, 13W lamp, Integral or Modular, Tube or Spiral or Flood"/>
    <x v="0"/>
    <x v="0"/>
    <s v="Lamp"/>
    <n v="1"/>
    <n v="13.1"/>
    <n v="0.03"/>
    <n v="156.57"/>
  </r>
  <r>
    <n v="3174"/>
    <x v="16"/>
    <x v="1"/>
    <x v="0"/>
    <n v="430040"/>
    <s v="CFL, 13W lamp, Integral or Modular, Tube or Spiral or Flood"/>
    <x v="0"/>
    <x v="0"/>
    <s v="Lamp"/>
    <n v="5"/>
    <n v="65.5"/>
    <n v="0.15"/>
    <n v="782.86"/>
  </r>
  <r>
    <n v="3174"/>
    <x v="16"/>
    <x v="1"/>
    <x v="0"/>
    <n v="430040"/>
    <s v="CFL, 13W lamp, Integral or Modular, Tube or Spiral or Flood"/>
    <x v="0"/>
    <x v="0"/>
    <s v="Lamp"/>
    <n v="2"/>
    <n v="26.2"/>
    <n v="0.06"/>
    <n v="313.14"/>
  </r>
  <r>
    <n v="3174"/>
    <x v="16"/>
    <x v="1"/>
    <x v="0"/>
    <n v="430040"/>
    <s v="CFL, 13W lamp, Integral or Modular, Tube or Spiral or Flood"/>
    <x v="0"/>
    <x v="0"/>
    <s v="Lamp"/>
    <n v="1"/>
    <n v="13.1"/>
    <n v="0.03"/>
    <n v="160.01"/>
  </r>
  <r>
    <n v="3174"/>
    <x v="16"/>
    <x v="1"/>
    <x v="0"/>
    <n v="430040"/>
    <s v="CFL, 13W lamp, Integral or Modular, Tube or Spiral or Flood"/>
    <x v="0"/>
    <x v="0"/>
    <s v="Lamp"/>
    <n v="4"/>
    <n v="52.4"/>
    <n v="0.12"/>
    <n v="626.29"/>
  </r>
  <r>
    <n v="3174"/>
    <x v="16"/>
    <x v="1"/>
    <x v="0"/>
    <n v="428040"/>
    <s v="CFL, 13W lamp, Integral or Modular, Tube or Spiral or Flood"/>
    <x v="0"/>
    <x v="0"/>
    <s v="Lamp"/>
    <n v="1"/>
    <n v="12.22"/>
    <n v="0.03"/>
    <n v="169.29"/>
  </r>
  <r>
    <n v="3174"/>
    <x v="16"/>
    <x v="1"/>
    <x v="0"/>
    <n v="428040"/>
    <s v="CFL, 13W lamp, Integral or Modular, Tube or Spiral or Flood"/>
    <x v="0"/>
    <x v="0"/>
    <s v="Lamp"/>
    <n v="2"/>
    <n v="24.44"/>
    <n v="0.06"/>
    <n v="338.58"/>
  </r>
  <r>
    <n v="3174"/>
    <x v="16"/>
    <x v="1"/>
    <x v="0"/>
    <n v="428040"/>
    <s v="CFL, 13W lamp, Integral or Modular, Tube or Spiral or Flood"/>
    <x v="0"/>
    <x v="0"/>
    <s v="Lamp"/>
    <n v="2"/>
    <n v="24.44"/>
    <n v="0.06"/>
    <n v="338.58"/>
  </r>
  <r>
    <n v="3174"/>
    <x v="16"/>
    <x v="1"/>
    <x v="0"/>
    <n v="428040"/>
    <s v="CFL, 13W lamp, Integral or Modular, Tube or Spiral or Flood"/>
    <x v="0"/>
    <x v="0"/>
    <s v="Lamp"/>
    <n v="4"/>
    <n v="48.88"/>
    <n v="0.12"/>
    <n v="677.17"/>
  </r>
  <r>
    <n v="3174"/>
    <x v="16"/>
    <x v="1"/>
    <x v="0"/>
    <n v="430040"/>
    <s v="CFL, 13W lamp, Integral or Modular, Tube or Spiral or Flood"/>
    <x v="0"/>
    <x v="0"/>
    <s v="Lamp"/>
    <n v="9"/>
    <n v="117.9"/>
    <n v="0.27"/>
    <n v="1409.15"/>
  </r>
  <r>
    <n v="3174"/>
    <x v="16"/>
    <x v="1"/>
    <x v="0"/>
    <n v="429040"/>
    <s v="CFL, 13W lamp, Integral or Modular, Tube or Spiral or Flood"/>
    <x v="0"/>
    <x v="0"/>
    <s v="Lamp"/>
    <n v="37"/>
    <n v="305.25"/>
    <n v="0.03"/>
    <n v="3421.45"/>
  </r>
  <r>
    <n v="3174"/>
    <x v="16"/>
    <x v="1"/>
    <x v="0"/>
    <n v="429040"/>
    <s v="CFL, 13W lamp, Integral or Modular, Tube or Spiral or Flood"/>
    <x v="0"/>
    <x v="0"/>
    <s v="Lamp"/>
    <n v="1"/>
    <n v="8.25"/>
    <n v="0.03"/>
    <n v="160.01"/>
  </r>
  <r>
    <n v="3174"/>
    <x v="16"/>
    <x v="1"/>
    <x v="0"/>
    <n v="428040"/>
    <s v="CFL, 13W lamp, Integral or Modular, Tube or Spiral or Flood"/>
    <x v="0"/>
    <x v="0"/>
    <s v="Lamp"/>
    <n v="2"/>
    <n v="24.44"/>
    <n v="0.06"/>
    <n v="338.58"/>
  </r>
  <r>
    <n v="3174"/>
    <x v="16"/>
    <x v="1"/>
    <x v="0"/>
    <n v="428040"/>
    <s v="CFL, 13W lamp, Integral or Modular, Tube or Spiral or Flood"/>
    <x v="0"/>
    <x v="0"/>
    <s v="Lamp"/>
    <n v="9"/>
    <n v="109.98"/>
    <n v="0.27"/>
    <n v="1523.64"/>
  </r>
  <r>
    <n v="3174"/>
    <x v="16"/>
    <x v="1"/>
    <x v="0"/>
    <n v="428040"/>
    <s v="CFL, 13W lamp, Integral or Modular, Tube or Spiral or Flood"/>
    <x v="0"/>
    <x v="0"/>
    <s v="Lamp"/>
    <n v="4"/>
    <n v="48.88"/>
    <n v="0.12"/>
    <n v="677.17"/>
  </r>
  <r>
    <n v="3174"/>
    <x v="16"/>
    <x v="1"/>
    <x v="0"/>
    <n v="428040"/>
    <s v="CFL, 13W lamp, Integral or Modular, Tube or Spiral or Flood"/>
    <x v="0"/>
    <x v="0"/>
    <s v="Lamp"/>
    <n v="1"/>
    <n v="12.22"/>
    <n v="0.03"/>
    <n v="169.29"/>
  </r>
  <r>
    <n v="3174"/>
    <x v="16"/>
    <x v="1"/>
    <x v="0"/>
    <n v="430040"/>
    <s v="CFL, 13W lamp, Integral or Modular, Tube or Spiral or Flood"/>
    <x v="0"/>
    <x v="0"/>
    <s v="Lamp"/>
    <n v="1"/>
    <n v="13.1"/>
    <n v="0.03"/>
    <n v="156.57"/>
  </r>
  <r>
    <n v="3174"/>
    <x v="16"/>
    <x v="1"/>
    <x v="0"/>
    <n v="428040"/>
    <s v="CFL, 13W lamp, Integral or Modular, Tube or Spiral or Flood"/>
    <x v="0"/>
    <x v="0"/>
    <s v="Lamp"/>
    <n v="5"/>
    <n v="61.1"/>
    <n v="0.15"/>
    <n v="846.47"/>
  </r>
  <r>
    <n v="3174"/>
    <x v="16"/>
    <x v="1"/>
    <x v="0"/>
    <n v="429040"/>
    <s v="CFL, 13W lamp, Integral or Modular, Tube or Spiral or Flood"/>
    <x v="0"/>
    <x v="0"/>
    <s v="Lamp"/>
    <n v="3"/>
    <n v="24.75"/>
    <n v="0.09"/>
    <n v="469.71"/>
  </r>
  <r>
    <n v="3174"/>
    <x v="16"/>
    <x v="1"/>
    <x v="0"/>
    <n v="429040"/>
    <s v="CFL, 13W lamp, Integral or Modular, Tube or Spiral or Flood"/>
    <x v="0"/>
    <x v="0"/>
    <s v="Lamp"/>
    <n v="21"/>
    <n v="173.25"/>
    <n v="0.35"/>
    <n v="1869.24"/>
  </r>
  <r>
    <n v="3174"/>
    <x v="16"/>
    <x v="1"/>
    <x v="0"/>
    <n v="428040"/>
    <s v="CFL, 13W lamp, Integral or Modular, Tube or Spiral or Flood"/>
    <x v="0"/>
    <x v="0"/>
    <s v="Lamp"/>
    <n v="16"/>
    <n v="195.52"/>
    <n v="0.48"/>
    <n v="2708.7"/>
  </r>
  <r>
    <n v="3174"/>
    <x v="16"/>
    <x v="1"/>
    <x v="0"/>
    <n v="429040"/>
    <s v="CFL, 13W lamp, Integral or Modular, Tube or Spiral or Flood"/>
    <x v="0"/>
    <x v="0"/>
    <s v="Lamp"/>
    <n v="2"/>
    <n v="16.5"/>
    <n v="0.06"/>
    <n v="313.14"/>
  </r>
  <r>
    <n v="3174"/>
    <x v="16"/>
    <x v="1"/>
    <x v="0"/>
    <n v="429040"/>
    <s v="CFL, 13W lamp, Integral or Modular, Tube or Spiral or Flood"/>
    <x v="0"/>
    <x v="0"/>
    <s v="Lamp"/>
    <n v="2"/>
    <n v="16.5"/>
    <n v="0.06"/>
    <n v="313.14"/>
  </r>
  <r>
    <n v="3174"/>
    <x v="16"/>
    <x v="1"/>
    <x v="0"/>
    <n v="428040"/>
    <s v="CFL, 13W lamp, Integral or Modular, Tube or Spiral or Flood"/>
    <x v="0"/>
    <x v="0"/>
    <s v="Lamp"/>
    <n v="4"/>
    <n v="48.88"/>
    <n v="0.12"/>
    <n v="677.17"/>
  </r>
  <r>
    <n v="3174"/>
    <x v="16"/>
    <x v="1"/>
    <x v="0"/>
    <n v="429040"/>
    <s v="CFL, 13W lamp, Integral or Modular, Tube or Spiral or Flood"/>
    <x v="0"/>
    <x v="0"/>
    <s v="Lamp"/>
    <n v="4"/>
    <n v="33"/>
    <n v="0.12"/>
    <n v="626.29"/>
  </r>
  <r>
    <n v="3174"/>
    <x v="16"/>
    <x v="1"/>
    <x v="0"/>
    <n v="430040"/>
    <s v="CFL, 13W lamp, Integral or Modular, Tube or Spiral or Flood"/>
    <x v="0"/>
    <x v="0"/>
    <s v="Lamp"/>
    <n v="2"/>
    <n v="26.2"/>
    <n v="0.06"/>
    <n v="313.14"/>
  </r>
  <r>
    <n v="3174"/>
    <x v="16"/>
    <x v="1"/>
    <x v="0"/>
    <n v="428040"/>
    <s v="CFL, 13W lamp, Integral or Modular, Tube or Spiral or Flood"/>
    <x v="0"/>
    <x v="0"/>
    <s v="Lamp"/>
    <n v="2"/>
    <n v="24.44"/>
    <n v="0.06"/>
    <n v="338.58"/>
  </r>
  <r>
    <n v="3174"/>
    <x v="16"/>
    <x v="1"/>
    <x v="0"/>
    <n v="430040"/>
    <s v="CFL, 13W lamp, Integral or Modular, Tube or Spiral or Flood"/>
    <x v="0"/>
    <x v="0"/>
    <s v="Lamp"/>
    <n v="2"/>
    <n v="26.2"/>
    <n v="0.06"/>
    <n v="313.14"/>
  </r>
  <r>
    <n v="3174"/>
    <x v="16"/>
    <x v="1"/>
    <x v="0"/>
    <n v="430040"/>
    <s v="CFL, 13W lamp, Integral or Modular, Tube or Spiral or Flood"/>
    <x v="0"/>
    <x v="0"/>
    <s v="Lamp"/>
    <n v="4"/>
    <n v="52.4"/>
    <n v="0.12"/>
    <n v="626.29"/>
  </r>
  <r>
    <n v="3174"/>
    <x v="16"/>
    <x v="1"/>
    <x v="0"/>
    <n v="428040"/>
    <s v="CFL, 13W lamp, Integral or Modular, Tube or Spiral or Flood"/>
    <x v="0"/>
    <x v="0"/>
    <s v="Lamp"/>
    <n v="1"/>
    <n v="12.22"/>
    <n v="0.03"/>
    <n v="169.29"/>
  </r>
  <r>
    <n v="3174"/>
    <x v="16"/>
    <x v="1"/>
    <x v="0"/>
    <n v="428040"/>
    <s v="CFL, 13W lamp, Integral or Modular, Tube or Spiral or Flood"/>
    <x v="0"/>
    <x v="0"/>
    <s v="Lamp"/>
    <n v="2"/>
    <n v="24.44"/>
    <n v="0.06"/>
    <n v="338.58"/>
  </r>
  <r>
    <n v="3174"/>
    <x v="16"/>
    <x v="1"/>
    <x v="0"/>
    <n v="429040"/>
    <s v="CFL, 13W lamp, Integral or Modular, Tube or Spiral or Flood"/>
    <x v="0"/>
    <x v="0"/>
    <s v="Lamp"/>
    <n v="4"/>
    <n v="33"/>
    <n v="0.13"/>
    <n v="754.67"/>
  </r>
  <r>
    <n v="3174"/>
    <x v="16"/>
    <x v="1"/>
    <x v="0"/>
    <n v="428040"/>
    <s v="CFL, 13W lamp, Integral or Modular, Tube or Spiral or Flood"/>
    <x v="0"/>
    <x v="0"/>
    <s v="Lamp"/>
    <n v="3"/>
    <n v="36.659999999999997"/>
    <n v="0.09"/>
    <n v="507.88"/>
  </r>
  <r>
    <n v="3174"/>
    <x v="16"/>
    <x v="1"/>
    <x v="0"/>
    <n v="428040"/>
    <s v="CFL, 13W lamp, Integral or Modular, Tube or Spiral or Flood"/>
    <x v="0"/>
    <x v="0"/>
    <s v="Lamp"/>
    <n v="2"/>
    <n v="24.44"/>
    <n v="0.06"/>
    <n v="338.58"/>
  </r>
  <r>
    <n v="3174"/>
    <x v="16"/>
    <x v="1"/>
    <x v="0"/>
    <n v="428040"/>
    <s v="CFL, 13W lamp, Integral or Modular, Tube or Spiral or Flood"/>
    <x v="0"/>
    <x v="0"/>
    <s v="Lamp"/>
    <n v="1"/>
    <n v="12.22"/>
    <n v="0.03"/>
    <n v="169.29"/>
  </r>
  <r>
    <n v="3174"/>
    <x v="16"/>
    <x v="1"/>
    <x v="0"/>
    <n v="429040"/>
    <s v="CFL, 13W lamp, Integral or Modular, Tube or Spiral or Flood"/>
    <x v="0"/>
    <x v="0"/>
    <s v="Lamp"/>
    <n v="2"/>
    <n v="16.5"/>
    <n v="0.06"/>
    <n v="251.15"/>
  </r>
  <r>
    <n v="3174"/>
    <x v="16"/>
    <x v="1"/>
    <x v="0"/>
    <n v="429040"/>
    <s v="CFL, 13W lamp, Integral or Modular, Tube or Spiral or Flood"/>
    <x v="0"/>
    <x v="0"/>
    <s v="Lamp"/>
    <n v="5"/>
    <n v="41.25"/>
    <n v="0.15"/>
    <n v="800.06"/>
  </r>
  <r>
    <n v="3174"/>
    <x v="16"/>
    <x v="1"/>
    <x v="0"/>
    <n v="429040"/>
    <s v="CFL, 13W lamp, Integral or Modular, Tube or Spiral or Flood"/>
    <x v="0"/>
    <x v="0"/>
    <s v="Lamp"/>
    <n v="19"/>
    <n v="156.75"/>
    <n v="0.32"/>
    <n v="1691.22"/>
  </r>
  <r>
    <n v="3174"/>
    <x v="16"/>
    <x v="1"/>
    <x v="0"/>
    <n v="428040"/>
    <s v="CFL, 13W lamp, Integral or Modular, Tube or Spiral or Flood"/>
    <x v="0"/>
    <x v="0"/>
    <s v="Lamp"/>
    <n v="3"/>
    <n v="36.659999999999997"/>
    <n v="0.09"/>
    <n v="507.88"/>
  </r>
  <r>
    <n v="3174"/>
    <x v="16"/>
    <x v="1"/>
    <x v="0"/>
    <n v="430040"/>
    <s v="CFL, 13W lamp, Integral or Modular, Tube or Spiral or Flood"/>
    <x v="0"/>
    <x v="0"/>
    <s v="Lamp"/>
    <n v="2"/>
    <n v="26.2"/>
    <n v="0.06"/>
    <n v="313.14"/>
  </r>
  <r>
    <n v="3174"/>
    <x v="16"/>
    <x v="1"/>
    <x v="0"/>
    <n v="429040"/>
    <s v="CFL, 13W lamp, Integral or Modular, Tube or Spiral or Flood"/>
    <x v="0"/>
    <x v="0"/>
    <s v="Lamp"/>
    <n v="6"/>
    <n v="49.5"/>
    <n v="0.17"/>
    <n v="731.28"/>
  </r>
  <r>
    <n v="3174"/>
    <x v="16"/>
    <x v="1"/>
    <x v="0"/>
    <n v="429040"/>
    <s v="CFL, 13W lamp, Integral or Modular, Tube or Spiral or Flood"/>
    <x v="0"/>
    <x v="0"/>
    <s v="Lamp"/>
    <n v="1"/>
    <n v="8.25"/>
    <n v="0.03"/>
    <n v="156.57"/>
  </r>
  <r>
    <n v="3174"/>
    <x v="16"/>
    <x v="1"/>
    <x v="0"/>
    <n v="429040"/>
    <s v="CFL, 13W lamp, Integral or Modular, Tube or Spiral or Flood"/>
    <x v="0"/>
    <x v="0"/>
    <s v="Lamp"/>
    <n v="4"/>
    <n v="33"/>
    <n v="0.11"/>
    <n v="487.52"/>
  </r>
  <r>
    <n v="3174"/>
    <x v="16"/>
    <x v="1"/>
    <x v="0"/>
    <n v="429040"/>
    <s v="CFL, 13W lamp, Integral or Modular, Tube or Spiral or Flood"/>
    <x v="0"/>
    <x v="0"/>
    <s v="Lamp"/>
    <n v="1"/>
    <n v="8.25"/>
    <n v="0.03"/>
    <n v="156.57"/>
  </r>
  <r>
    <n v="3174"/>
    <x v="16"/>
    <x v="1"/>
    <x v="0"/>
    <n v="429040"/>
    <s v="CFL, 13W lamp, Integral or Modular, Tube or Spiral or Flood"/>
    <x v="0"/>
    <x v="0"/>
    <s v="Lamp"/>
    <n v="2"/>
    <n v="16.5"/>
    <n v="0.06"/>
    <n v="384.95"/>
  </r>
  <r>
    <n v="3174"/>
    <x v="16"/>
    <x v="1"/>
    <x v="0"/>
    <n v="429040"/>
    <s v="CFL, 13W lamp, Integral or Modular, Tube or Spiral or Flood"/>
    <x v="0"/>
    <x v="0"/>
    <s v="Lamp"/>
    <n v="22"/>
    <n v="181.5"/>
    <n v="0.68"/>
    <n v="3520.29"/>
  </r>
  <r>
    <n v="3174"/>
    <x v="16"/>
    <x v="1"/>
    <x v="0"/>
    <n v="429040"/>
    <s v="CFL, 13W lamp, Integral or Modular, Tube or Spiral or Flood"/>
    <x v="0"/>
    <x v="0"/>
    <s v="Lamp"/>
    <n v="1"/>
    <n v="8.25"/>
    <n v="0.03"/>
    <n v="125.57"/>
  </r>
  <r>
    <n v="3174"/>
    <x v="16"/>
    <x v="1"/>
    <x v="0"/>
    <n v="429040"/>
    <s v="CFL, 13W lamp, Integral or Modular, Tube or Spiral or Flood"/>
    <x v="0"/>
    <x v="0"/>
    <s v="Lamp"/>
    <n v="15"/>
    <n v="123.75"/>
    <n v="0.42"/>
    <n v="1828.2"/>
  </r>
  <r>
    <n v="3174"/>
    <x v="16"/>
    <x v="1"/>
    <x v="0"/>
    <n v="429040"/>
    <s v="CFL, 13W lamp, Integral or Modular, Tube or Spiral or Flood"/>
    <x v="0"/>
    <x v="0"/>
    <s v="Lamp"/>
    <n v="6"/>
    <n v="49.5"/>
    <n v="0.18"/>
    <n v="753.45"/>
  </r>
  <r>
    <n v="3174"/>
    <x v="16"/>
    <x v="1"/>
    <x v="0"/>
    <n v="429040"/>
    <s v="CFL, 13W lamp, Integral or Modular, Tube or Spiral or Flood"/>
    <x v="0"/>
    <x v="0"/>
    <s v="Lamp"/>
    <n v="1"/>
    <n v="8.25"/>
    <n v="0.03"/>
    <n v="125.57"/>
  </r>
  <r>
    <n v="3174"/>
    <x v="16"/>
    <x v="1"/>
    <x v="0"/>
    <n v="429040"/>
    <s v="CFL, 13W lamp, Integral or Modular, Tube or Spiral or Flood"/>
    <x v="0"/>
    <x v="0"/>
    <s v="Lamp"/>
    <n v="5"/>
    <n v="41.25"/>
    <n v="0.16"/>
    <n v="622.37"/>
  </r>
  <r>
    <n v="3174"/>
    <x v="16"/>
    <x v="1"/>
    <x v="0"/>
    <n v="429040"/>
    <s v="CFL, 13W lamp, Integral or Modular, Tube or Spiral or Flood"/>
    <x v="0"/>
    <x v="0"/>
    <s v="Lamp"/>
    <n v="1"/>
    <n v="8.25"/>
    <n v="0.02"/>
    <n v="121.88"/>
  </r>
  <r>
    <n v="3174"/>
    <x v="16"/>
    <x v="1"/>
    <x v="0"/>
    <n v="429040"/>
    <s v="CFL, 13W lamp, Integral or Modular, Tube or Spiral or Flood"/>
    <x v="0"/>
    <x v="0"/>
    <s v="Lamp"/>
    <n v="1"/>
    <n v="8.25"/>
    <n v="0.03"/>
    <n v="125.57"/>
  </r>
  <r>
    <n v="3174"/>
    <x v="16"/>
    <x v="1"/>
    <x v="0"/>
    <n v="429040"/>
    <s v="CFL, 13W lamp, Integral or Modular, Tube or Spiral or Flood"/>
    <x v="0"/>
    <x v="0"/>
    <s v="Lamp"/>
    <n v="4"/>
    <n v="33"/>
    <n v="0.13"/>
    <n v="754.67"/>
  </r>
  <r>
    <n v="3174"/>
    <x v="16"/>
    <x v="1"/>
    <x v="0"/>
    <n v="428040"/>
    <s v="CFL, 13W lamp, Integral or Modular, Tube or Spiral or Flood"/>
    <x v="0"/>
    <x v="0"/>
    <s v="Lamp"/>
    <n v="1"/>
    <n v="12.22"/>
    <n v="0.03"/>
    <n v="170.07"/>
  </r>
  <r>
    <n v="3174"/>
    <x v="16"/>
    <x v="1"/>
    <x v="0"/>
    <n v="428040"/>
    <s v="CFL, 13W lamp, Integral or Modular, Tube or Spiral or Flood"/>
    <x v="0"/>
    <x v="0"/>
    <s v="Lamp"/>
    <n v="3"/>
    <n v="36.659999999999997"/>
    <n v="0.09"/>
    <n v="510.23"/>
  </r>
  <r>
    <n v="3174"/>
    <x v="16"/>
    <x v="1"/>
    <x v="0"/>
    <n v="428040"/>
    <s v="CFL, 13W lamp, Integral or Modular, Tube or Spiral or Flood"/>
    <x v="0"/>
    <x v="0"/>
    <s v="Lamp"/>
    <n v="1"/>
    <n v="12.22"/>
    <n v="0.03"/>
    <n v="170.07"/>
  </r>
  <r>
    <n v="3174"/>
    <x v="16"/>
    <x v="1"/>
    <x v="0"/>
    <n v="430040"/>
    <s v="CFL, 13W lamp, Integral or Modular, Tube or Spiral or Flood"/>
    <x v="0"/>
    <x v="0"/>
    <s v="Lamp"/>
    <n v="3"/>
    <n v="39.299999999999997"/>
    <n v="0.09"/>
    <n v="469.71"/>
  </r>
  <r>
    <n v="3174"/>
    <x v="16"/>
    <x v="1"/>
    <x v="0"/>
    <n v="428040"/>
    <s v="CFL, 13W lamp, Integral or Modular, Tube or Spiral or Flood"/>
    <x v="0"/>
    <x v="0"/>
    <s v="Lamp"/>
    <n v="2"/>
    <n v="24.44"/>
    <n v="0.06"/>
    <n v="338.58"/>
  </r>
  <r>
    <n v="3174"/>
    <x v="16"/>
    <x v="1"/>
    <x v="0"/>
    <n v="428040"/>
    <s v="CFL, 13W lamp, Integral or Modular, Tube or Spiral or Flood"/>
    <x v="0"/>
    <x v="0"/>
    <s v="Lamp"/>
    <n v="4"/>
    <n v="48.88"/>
    <n v="0.12"/>
    <n v="677.17"/>
  </r>
  <r>
    <n v="3174"/>
    <x v="16"/>
    <x v="1"/>
    <x v="0"/>
    <n v="429040"/>
    <s v="CFL, 13W lamp, Integral or Modular, Tube or Spiral or Flood"/>
    <x v="0"/>
    <x v="0"/>
    <s v="Lamp"/>
    <n v="4"/>
    <n v="33"/>
    <n v="0.13"/>
    <n v="754.67"/>
  </r>
  <r>
    <n v="3174"/>
    <x v="16"/>
    <x v="1"/>
    <x v="0"/>
    <n v="430040"/>
    <s v="CFL, 13W lamp, Integral or Modular, Tube or Spiral or Flood"/>
    <x v="0"/>
    <x v="0"/>
    <s v="Lamp"/>
    <n v="2"/>
    <n v="26.2"/>
    <n v="0.05"/>
    <n v="243.76"/>
  </r>
  <r>
    <n v="3174"/>
    <x v="16"/>
    <x v="1"/>
    <x v="0"/>
    <n v="430040"/>
    <s v="CFL, 13W lamp, Integral or Modular, Tube or Spiral or Flood"/>
    <x v="0"/>
    <x v="0"/>
    <s v="Lamp"/>
    <n v="6"/>
    <n v="78.599999999999994"/>
    <n v="0.17"/>
    <n v="731.28"/>
  </r>
  <r>
    <n v="3174"/>
    <x v="16"/>
    <x v="1"/>
    <x v="0"/>
    <n v="430040"/>
    <s v="CFL, 13W lamp, Integral or Modular, Tube or Spiral or Flood"/>
    <x v="0"/>
    <x v="0"/>
    <s v="Lamp"/>
    <n v="5"/>
    <n v="65.5"/>
    <n v="0.14000000000000001"/>
    <n v="609.4"/>
  </r>
  <r>
    <n v="3174"/>
    <x v="16"/>
    <x v="1"/>
    <x v="0"/>
    <n v="430040"/>
    <s v="CFL, 13W lamp, Integral or Modular, Tube or Spiral or Flood"/>
    <x v="0"/>
    <x v="0"/>
    <s v="Lamp"/>
    <n v="17"/>
    <n v="222.7"/>
    <n v="0.48"/>
    <n v="2071.96"/>
  </r>
  <r>
    <n v="3174"/>
    <x v="16"/>
    <x v="1"/>
    <x v="0"/>
    <n v="430040"/>
    <s v="CFL, 13W lamp, Integral or Modular, Tube or Spiral or Flood"/>
    <x v="0"/>
    <x v="0"/>
    <s v="Lamp"/>
    <n v="1"/>
    <n v="13.1"/>
    <n v="0.03"/>
    <n v="188.66"/>
  </r>
  <r>
    <n v="3174"/>
    <x v="16"/>
    <x v="1"/>
    <x v="0"/>
    <n v="428040"/>
    <s v="CFL, 13W lamp, Integral or Modular, Tube or Spiral or Flood"/>
    <x v="0"/>
    <x v="0"/>
    <s v="Lamp"/>
    <n v="1"/>
    <n v="12.22"/>
    <n v="0.03"/>
    <n v="170.07"/>
  </r>
  <r>
    <n v="3174"/>
    <x v="16"/>
    <x v="1"/>
    <x v="0"/>
    <n v="428040"/>
    <s v="CFL, 13W lamp, Integral or Modular, Tube or Spiral or Flood"/>
    <x v="0"/>
    <x v="0"/>
    <s v="Lamp"/>
    <n v="1"/>
    <n v="12.22"/>
    <n v="0.03"/>
    <n v="169.29"/>
  </r>
  <r>
    <n v="3174"/>
    <x v="16"/>
    <x v="1"/>
    <x v="0"/>
    <n v="428040"/>
    <s v="CFL, 13W lamp, Integral or Modular, Tube or Spiral or Flood"/>
    <x v="0"/>
    <x v="0"/>
    <s v="Lamp"/>
    <n v="2"/>
    <n v="24.44"/>
    <n v="0.06"/>
    <n v="338.58"/>
  </r>
  <r>
    <n v="3174"/>
    <x v="16"/>
    <x v="1"/>
    <x v="0"/>
    <n v="430040"/>
    <s v="CFL, 13W lamp, Integral or Modular, Tube or Spiral or Flood"/>
    <x v="0"/>
    <x v="0"/>
    <s v="Lamp"/>
    <n v="8"/>
    <n v="104.8"/>
    <n v="0.24"/>
    <n v="1252.58"/>
  </r>
  <r>
    <n v="3174"/>
    <x v="16"/>
    <x v="1"/>
    <x v="0"/>
    <n v="430040"/>
    <s v="CFL, 13W lamp, Integral or Modular, Tube or Spiral or Flood"/>
    <x v="0"/>
    <x v="0"/>
    <s v="Lamp"/>
    <n v="2"/>
    <n v="26.2"/>
    <n v="0.06"/>
    <n v="313.14"/>
  </r>
  <r>
    <n v="3174"/>
    <x v="16"/>
    <x v="1"/>
    <x v="0"/>
    <n v="430040"/>
    <s v="CFL, 13W lamp, Integral or Modular, Tube or Spiral or Flood"/>
    <x v="0"/>
    <x v="0"/>
    <s v="Lamp"/>
    <n v="8"/>
    <n v="104.8"/>
    <n v="0.27"/>
    <n v="1539.8"/>
  </r>
  <r>
    <n v="3174"/>
    <x v="16"/>
    <x v="1"/>
    <x v="0"/>
    <n v="430040"/>
    <s v="CFL, 13W lamp, Integral or Modular, Tube or Spiral or Flood"/>
    <x v="0"/>
    <x v="0"/>
    <s v="Lamp"/>
    <n v="2"/>
    <n v="26.2"/>
    <n v="0.06"/>
    <n v="313.14"/>
  </r>
  <r>
    <n v="3174"/>
    <x v="16"/>
    <x v="1"/>
    <x v="0"/>
    <n v="430040"/>
    <s v="CFL, 13W lamp, Integral or Modular, Tube or Spiral or Flood"/>
    <x v="0"/>
    <x v="0"/>
    <s v="Lamp"/>
    <n v="1"/>
    <n v="13.1"/>
    <n v="0.03"/>
    <n v="156.57"/>
  </r>
  <r>
    <n v="3174"/>
    <x v="16"/>
    <x v="1"/>
    <x v="0"/>
    <n v="430040"/>
    <s v="CFL, 13W lamp, Integral or Modular, Tube or Spiral or Flood"/>
    <x v="0"/>
    <x v="0"/>
    <s v="Lamp"/>
    <n v="1"/>
    <n v="13.1"/>
    <n v="0.03"/>
    <n v="156.57"/>
  </r>
  <r>
    <n v="3174"/>
    <x v="16"/>
    <x v="1"/>
    <x v="0"/>
    <n v="428040"/>
    <s v="CFL, 13W lamp, Integral or Modular, Tube or Spiral or Flood"/>
    <x v="0"/>
    <x v="0"/>
    <s v="Lamp"/>
    <n v="3"/>
    <n v="36.659999999999997"/>
    <n v="0.09"/>
    <n v="507.88"/>
  </r>
  <r>
    <n v="3174"/>
    <x v="16"/>
    <x v="1"/>
    <x v="0"/>
    <n v="430040"/>
    <s v="CFL, 13W lamp, Integral or Modular, Tube or Spiral or Flood"/>
    <x v="0"/>
    <x v="0"/>
    <s v="Lamp"/>
    <n v="1"/>
    <n v="13.1"/>
    <n v="0.03"/>
    <n v="120.92"/>
  </r>
  <r>
    <n v="3174"/>
    <x v="16"/>
    <x v="1"/>
    <x v="0"/>
    <n v="430040"/>
    <s v="CFL, 13W lamp, Integral or Modular, Tube or Spiral or Flood"/>
    <x v="0"/>
    <x v="0"/>
    <s v="Lamp"/>
    <n v="2"/>
    <n v="26.2"/>
    <n v="0.06"/>
    <n v="313.14"/>
  </r>
  <r>
    <n v="3174"/>
    <x v="16"/>
    <x v="1"/>
    <x v="0"/>
    <n v="428040"/>
    <s v="CFL, 13W lamp, Integral or Modular, Tube or Spiral or Flood"/>
    <x v="0"/>
    <x v="0"/>
    <s v="Lamp"/>
    <n v="2"/>
    <n v="24.44"/>
    <n v="0.06"/>
    <n v="338.58"/>
  </r>
  <r>
    <n v="3174"/>
    <x v="16"/>
    <x v="1"/>
    <x v="0"/>
    <n v="429040"/>
    <s v="CFL, 13W lamp, Integral or Modular, Tube or Spiral or Flood"/>
    <x v="0"/>
    <x v="0"/>
    <s v="Lamp"/>
    <n v="4"/>
    <n v="33"/>
    <n v="0.11"/>
    <n v="487.52"/>
  </r>
  <r>
    <n v="3174"/>
    <x v="16"/>
    <x v="1"/>
    <x v="0"/>
    <n v="430040"/>
    <s v="CFL, 13W lamp, Integral or Modular, Tube or Spiral or Flood"/>
    <x v="0"/>
    <x v="0"/>
    <s v="Lamp"/>
    <n v="1"/>
    <n v="13.1"/>
    <n v="0.03"/>
    <n v="156.57"/>
  </r>
  <r>
    <n v="3174"/>
    <x v="16"/>
    <x v="1"/>
    <x v="0"/>
    <n v="428040"/>
    <s v="CFL, 13W lamp, Integral or Modular, Tube or Spiral or Flood"/>
    <x v="0"/>
    <x v="0"/>
    <s v="Lamp"/>
    <n v="4"/>
    <n v="48.88"/>
    <n v="0.12"/>
    <n v="677.17"/>
  </r>
  <r>
    <n v="3174"/>
    <x v="16"/>
    <x v="1"/>
    <x v="0"/>
    <n v="428040"/>
    <s v="CFL, 13W lamp, Integral or Modular, Tube or Spiral or Flood"/>
    <x v="0"/>
    <x v="0"/>
    <s v="Lamp"/>
    <n v="1"/>
    <n v="12.22"/>
    <n v="0.03"/>
    <n v="169.29"/>
  </r>
  <r>
    <n v="3174"/>
    <x v="16"/>
    <x v="1"/>
    <x v="0"/>
    <n v="428040"/>
    <s v="CFL, 13W lamp, Integral or Modular, Tube or Spiral or Flood"/>
    <x v="0"/>
    <x v="0"/>
    <s v="Lamp"/>
    <n v="8"/>
    <n v="97.76"/>
    <n v="0.24"/>
    <n v="1360.62"/>
  </r>
  <r>
    <n v="3174"/>
    <x v="16"/>
    <x v="1"/>
    <x v="0"/>
    <n v="428040"/>
    <s v="CFL, 13W lamp, Integral or Modular, Tube or Spiral or Flood"/>
    <x v="0"/>
    <x v="0"/>
    <s v="Lamp"/>
    <n v="2"/>
    <n v="24.44"/>
    <n v="0.06"/>
    <n v="338.58"/>
  </r>
  <r>
    <n v="3174"/>
    <x v="16"/>
    <x v="1"/>
    <x v="0"/>
    <n v="428040"/>
    <s v="CFL, 13W lamp, Integral or Modular, Tube or Spiral or Flood"/>
    <x v="0"/>
    <x v="0"/>
    <s v="Lamp"/>
    <n v="1"/>
    <n v="12.22"/>
    <n v="0.03"/>
    <n v="170.07"/>
  </r>
  <r>
    <n v="3174"/>
    <x v="16"/>
    <x v="1"/>
    <x v="0"/>
    <n v="428040"/>
    <s v="CFL, 13W lamp, Integral or Modular, Tube or Spiral or Flood"/>
    <x v="0"/>
    <x v="0"/>
    <s v="Lamp"/>
    <n v="2"/>
    <n v="24.44"/>
    <n v="0.06"/>
    <n v="338.58"/>
  </r>
  <r>
    <n v="3174"/>
    <x v="16"/>
    <x v="1"/>
    <x v="0"/>
    <n v="430040"/>
    <s v="CFL, 13W lamp, Integral or Modular, Tube or Spiral or Flood"/>
    <x v="0"/>
    <x v="0"/>
    <s v="Lamp"/>
    <n v="2"/>
    <n v="26.2"/>
    <n v="0.06"/>
    <n v="313.14"/>
  </r>
  <r>
    <n v="3174"/>
    <x v="16"/>
    <x v="1"/>
    <x v="0"/>
    <n v="430040"/>
    <s v="CFL, 13W lamp, Integral or Modular, Tube or Spiral or Flood"/>
    <x v="0"/>
    <x v="0"/>
    <s v="Lamp"/>
    <n v="13"/>
    <n v="170.3"/>
    <n v="0.43"/>
    <n v="2502.1799999999998"/>
  </r>
  <r>
    <n v="3174"/>
    <x v="16"/>
    <x v="1"/>
    <x v="0"/>
    <n v="429040"/>
    <s v="CFL, 13W lamp, Integral or Modular, Tube or Spiral or Flood"/>
    <x v="0"/>
    <x v="0"/>
    <s v="Lamp"/>
    <n v="2"/>
    <n v="16.5"/>
    <n v="0.05"/>
    <n v="181.93"/>
  </r>
  <r>
    <n v="3174"/>
    <x v="16"/>
    <x v="1"/>
    <x v="0"/>
    <n v="430040"/>
    <s v="CFL, 13W lamp, Integral or Modular, Tube or Spiral or Flood"/>
    <x v="0"/>
    <x v="0"/>
    <s v="Lamp"/>
    <n v="5"/>
    <n v="65.5"/>
    <n v="0.15"/>
    <n v="797.65"/>
  </r>
  <r>
    <n v="3174"/>
    <x v="16"/>
    <x v="1"/>
    <x v="0"/>
    <n v="430040"/>
    <s v="CFL, 13W lamp, Integral or Modular, Tube or Spiral or Flood"/>
    <x v="0"/>
    <x v="0"/>
    <s v="Lamp"/>
    <n v="4"/>
    <n v="52.4"/>
    <n v="0.12"/>
    <n v="626.29"/>
  </r>
  <r>
    <n v="3174"/>
    <x v="16"/>
    <x v="1"/>
    <x v="0"/>
    <n v="430040"/>
    <s v="CFL, 13W lamp, Integral or Modular, Tube or Spiral or Flood"/>
    <x v="0"/>
    <x v="0"/>
    <s v="Lamp"/>
    <n v="2"/>
    <n v="26.2"/>
    <n v="0.06"/>
    <n v="313.14"/>
  </r>
  <r>
    <n v="3174"/>
    <x v="16"/>
    <x v="1"/>
    <x v="0"/>
    <n v="428040"/>
    <s v="CFL, 13W lamp, Integral or Modular, Tube or Spiral or Flood"/>
    <x v="0"/>
    <x v="0"/>
    <s v="Lamp"/>
    <n v="3"/>
    <n v="36.659999999999997"/>
    <n v="0.09"/>
    <n v="507.88"/>
  </r>
  <r>
    <n v="3174"/>
    <x v="16"/>
    <x v="1"/>
    <x v="0"/>
    <n v="430040"/>
    <s v="CFL, 13W lamp, Integral or Modular, Tube or Spiral or Flood"/>
    <x v="0"/>
    <x v="0"/>
    <s v="Lamp"/>
    <n v="12"/>
    <n v="157.19999999999999"/>
    <n v="0.36"/>
    <n v="1878.87"/>
  </r>
  <r>
    <n v="3174"/>
    <x v="16"/>
    <x v="1"/>
    <x v="0"/>
    <n v="429040"/>
    <s v="CFL, 13W lamp, Integral or Modular, Tube or Spiral or Flood"/>
    <x v="0"/>
    <x v="0"/>
    <s v="Lamp"/>
    <n v="3"/>
    <n v="24.75"/>
    <n v="0.09"/>
    <n v="294.63"/>
  </r>
  <r>
    <n v="3174"/>
    <x v="16"/>
    <x v="1"/>
    <x v="0"/>
    <n v="430040"/>
    <s v="CFL, 13W lamp, Integral or Modular, Tube or Spiral or Flood"/>
    <x v="0"/>
    <x v="0"/>
    <s v="Lamp"/>
    <n v="14"/>
    <n v="183.4"/>
    <n v="0.43"/>
    <n v="1692.92"/>
  </r>
  <r>
    <n v="3174"/>
    <x v="16"/>
    <x v="1"/>
    <x v="0"/>
    <n v="428040"/>
    <s v="CFL, 13W lamp, Integral or Modular, Tube or Spiral or Flood"/>
    <x v="0"/>
    <x v="0"/>
    <s v="Lamp"/>
    <n v="3"/>
    <n v="36.659999999999997"/>
    <n v="0.09"/>
    <n v="507.88"/>
  </r>
  <r>
    <n v="3174"/>
    <x v="16"/>
    <x v="1"/>
    <x v="0"/>
    <n v="428040"/>
    <s v="CFL, 13W lamp, Integral or Modular, Tube or Spiral or Flood"/>
    <x v="0"/>
    <x v="0"/>
    <s v="Lamp"/>
    <n v="4"/>
    <n v="48.88"/>
    <n v="0.12"/>
    <n v="677.17"/>
  </r>
  <r>
    <n v="3174"/>
    <x v="16"/>
    <x v="1"/>
    <x v="0"/>
    <n v="429040"/>
    <s v="CFL, 13W lamp, Integral or Modular, Tube or Spiral or Flood"/>
    <x v="0"/>
    <x v="0"/>
    <s v="Lamp"/>
    <n v="4"/>
    <n v="33"/>
    <n v="0.12"/>
    <n v="502.3"/>
  </r>
  <r>
    <n v="3174"/>
    <x v="16"/>
    <x v="1"/>
    <x v="0"/>
    <n v="429040"/>
    <s v="CFL, 13W lamp, Integral or Modular, Tube or Spiral or Flood"/>
    <x v="0"/>
    <x v="0"/>
    <s v="Lamp"/>
    <n v="5"/>
    <n v="41.25"/>
    <n v="0.15"/>
    <n v="800.06"/>
  </r>
  <r>
    <n v="3174"/>
    <x v="16"/>
    <x v="1"/>
    <x v="0"/>
    <n v="429040"/>
    <s v="CFL, 13W lamp, Integral or Modular, Tube or Spiral or Flood"/>
    <x v="0"/>
    <x v="0"/>
    <s v="Lamp"/>
    <n v="9"/>
    <n v="74.25"/>
    <n v="0.28000000000000003"/>
    <n v="1130.18"/>
  </r>
  <r>
    <n v="3174"/>
    <x v="16"/>
    <x v="1"/>
    <x v="0"/>
    <n v="430040"/>
    <s v="CFL, 13W lamp, Integral or Modular, Tube or Spiral or Flood"/>
    <x v="0"/>
    <x v="0"/>
    <s v="Lamp"/>
    <n v="2"/>
    <n v="26.2"/>
    <n v="0.06"/>
    <n v="313.14"/>
  </r>
  <r>
    <n v="3174"/>
    <x v="16"/>
    <x v="1"/>
    <x v="0"/>
    <n v="429040"/>
    <s v="CFL, 13W lamp, Integral or Modular, Tube or Spiral or Flood"/>
    <x v="0"/>
    <x v="0"/>
    <s v="Lamp"/>
    <n v="4"/>
    <n v="33"/>
    <n v="0.12"/>
    <n v="502.3"/>
  </r>
  <r>
    <n v="3174"/>
    <x v="16"/>
    <x v="1"/>
    <x v="0"/>
    <n v="428040"/>
    <s v="CFL, 13W lamp, Integral or Modular, Tube or Spiral or Flood"/>
    <x v="0"/>
    <x v="0"/>
    <s v="Lamp"/>
    <n v="3"/>
    <n v="36.659999999999997"/>
    <n v="0.09"/>
    <n v="507.88"/>
  </r>
  <r>
    <n v="3174"/>
    <x v="16"/>
    <x v="1"/>
    <x v="0"/>
    <n v="428040"/>
    <s v="CFL, 13W lamp, Integral or Modular, Tube or Spiral or Flood"/>
    <x v="0"/>
    <x v="0"/>
    <s v="Lamp"/>
    <n v="2"/>
    <n v="24.44"/>
    <n v="0.06"/>
    <n v="338.58"/>
  </r>
  <r>
    <n v="3174"/>
    <x v="16"/>
    <x v="1"/>
    <x v="0"/>
    <n v="429040"/>
    <s v="CFL, 13W lamp, Integral or Modular, Tube or Spiral or Flood"/>
    <x v="0"/>
    <x v="0"/>
    <s v="Lamp"/>
    <n v="1"/>
    <n v="8.25"/>
    <n v="0.03"/>
    <n v="160.01"/>
  </r>
  <r>
    <n v="3174"/>
    <x v="16"/>
    <x v="1"/>
    <x v="0"/>
    <n v="429040"/>
    <s v="CFL, 13W lamp, Integral or Modular, Tube or Spiral or Flood"/>
    <x v="0"/>
    <x v="0"/>
    <s v="Lamp"/>
    <n v="6"/>
    <n v="49.5"/>
    <n v="0.18"/>
    <n v="945.77"/>
  </r>
  <r>
    <n v="3174"/>
    <x v="16"/>
    <x v="1"/>
    <x v="0"/>
    <n v="430040"/>
    <s v="CFL, 13W lamp, Integral or Modular, Tube or Spiral or Flood"/>
    <x v="0"/>
    <x v="0"/>
    <s v="Lamp"/>
    <n v="31"/>
    <n v="406.1"/>
    <n v="1.04"/>
    <n v="5966.75"/>
  </r>
  <r>
    <n v="3174"/>
    <x v="16"/>
    <x v="1"/>
    <x v="0"/>
    <n v="430040"/>
    <s v="CFL, 13W lamp, Integral or Modular, Tube or Spiral or Flood"/>
    <x v="0"/>
    <x v="0"/>
    <s v="Lamp"/>
    <n v="3"/>
    <n v="39.299999999999997"/>
    <n v="0.09"/>
    <n v="469.71"/>
  </r>
  <r>
    <n v="3174"/>
    <x v="16"/>
    <x v="1"/>
    <x v="0"/>
    <n v="428040"/>
    <s v="CFL, 13W lamp, Integral or Modular, Tube or Spiral or Flood"/>
    <x v="0"/>
    <x v="0"/>
    <s v="Lamp"/>
    <n v="4"/>
    <n v="48.88"/>
    <n v="0.12"/>
    <n v="680.31"/>
  </r>
  <r>
    <n v="3174"/>
    <x v="16"/>
    <x v="1"/>
    <x v="0"/>
    <n v="428040"/>
    <s v="CFL, 13W lamp, Integral or Modular, Tube or Spiral or Flood"/>
    <x v="0"/>
    <x v="0"/>
    <s v="Lamp"/>
    <n v="1"/>
    <n v="12.22"/>
    <n v="0.03"/>
    <n v="169.29"/>
  </r>
  <r>
    <n v="3174"/>
    <x v="16"/>
    <x v="1"/>
    <x v="0"/>
    <n v="429040"/>
    <s v="CFL, 13W lamp, Integral or Modular, Tube or Spiral or Flood"/>
    <x v="0"/>
    <x v="0"/>
    <s v="Lamp"/>
    <n v="2"/>
    <n v="16.5"/>
    <n v="0.06"/>
    <n v="186.02"/>
  </r>
  <r>
    <n v="3174"/>
    <x v="16"/>
    <x v="1"/>
    <x v="0"/>
    <n v="428040"/>
    <s v="CFL, 13W lamp, Integral or Modular, Tube or Spiral or Flood"/>
    <x v="0"/>
    <x v="0"/>
    <s v="Lamp"/>
    <n v="1"/>
    <n v="12.22"/>
    <n v="0.03"/>
    <n v="169.29"/>
  </r>
  <r>
    <n v="3174"/>
    <x v="16"/>
    <x v="1"/>
    <x v="0"/>
    <n v="428040"/>
    <s v="CFL, 13W lamp, Integral or Modular, Tube or Spiral or Flood"/>
    <x v="0"/>
    <x v="0"/>
    <s v="Lamp"/>
    <n v="2"/>
    <n v="24.44"/>
    <n v="0.06"/>
    <n v="340.15"/>
  </r>
  <r>
    <n v="3174"/>
    <x v="16"/>
    <x v="1"/>
    <x v="0"/>
    <n v="428040"/>
    <s v="CFL, 13W lamp, Integral or Modular, Tube or Spiral or Flood"/>
    <x v="0"/>
    <x v="0"/>
    <s v="Lamp"/>
    <n v="5"/>
    <n v="61.1"/>
    <n v="0.15"/>
    <n v="846.47"/>
  </r>
  <r>
    <n v="3174"/>
    <x v="16"/>
    <x v="1"/>
    <x v="0"/>
    <n v="428040"/>
    <s v="CFL, 13W lamp, Integral or Modular, Tube or Spiral or Flood"/>
    <x v="0"/>
    <x v="0"/>
    <s v="Lamp"/>
    <n v="1"/>
    <n v="12.22"/>
    <n v="0.03"/>
    <n v="169.29"/>
  </r>
  <r>
    <n v="3174"/>
    <x v="16"/>
    <x v="1"/>
    <x v="0"/>
    <n v="428040"/>
    <s v="CFL, 13W lamp, Integral or Modular, Tube or Spiral or Flood"/>
    <x v="0"/>
    <x v="0"/>
    <s v="Lamp"/>
    <n v="9"/>
    <n v="109.98"/>
    <n v="0.27"/>
    <n v="1523.64"/>
  </r>
  <r>
    <n v="3174"/>
    <x v="16"/>
    <x v="1"/>
    <x v="0"/>
    <n v="428040"/>
    <s v="CFL, 13W lamp, Integral or Modular, Tube or Spiral or Flood"/>
    <x v="0"/>
    <x v="0"/>
    <s v="Lamp"/>
    <n v="14"/>
    <n v="171.08"/>
    <n v="0.42"/>
    <n v="2370.12"/>
  </r>
  <r>
    <n v="3174"/>
    <x v="16"/>
    <x v="1"/>
    <x v="0"/>
    <n v="428040"/>
    <s v="CFL, 13W lamp, Integral or Modular, Tube or Spiral or Flood"/>
    <x v="0"/>
    <x v="0"/>
    <s v="Lamp"/>
    <n v="2"/>
    <n v="24.44"/>
    <n v="0.06"/>
    <n v="338.58"/>
  </r>
  <r>
    <n v="3174"/>
    <x v="16"/>
    <x v="1"/>
    <x v="0"/>
    <n v="428040"/>
    <s v="CFL, 13W lamp, Integral or Modular, Tube or Spiral or Flood"/>
    <x v="0"/>
    <x v="0"/>
    <s v="Lamp"/>
    <n v="2"/>
    <n v="24.44"/>
    <n v="0.06"/>
    <n v="338.58"/>
  </r>
  <r>
    <n v="3174"/>
    <x v="16"/>
    <x v="1"/>
    <x v="0"/>
    <n v="428035"/>
    <s v="CFL, 15W lamp, Integral or Modular, Tube or Spiral or Flood"/>
    <x v="0"/>
    <x v="0"/>
    <s v="Lamp"/>
    <n v="29"/>
    <n v="368.01"/>
    <n v="1"/>
    <n v="5653.39"/>
  </r>
  <r>
    <n v="3174"/>
    <x v="16"/>
    <x v="1"/>
    <x v="0"/>
    <n v="428035"/>
    <s v="CFL, 15W lamp, Integral or Modular, Tube or Spiral or Flood"/>
    <x v="0"/>
    <x v="0"/>
    <s v="Lamp"/>
    <n v="2"/>
    <n v="25.38"/>
    <n v="0.06"/>
    <n v="389.88"/>
  </r>
  <r>
    <n v="3174"/>
    <x v="16"/>
    <x v="1"/>
    <x v="0"/>
    <n v="428035"/>
    <s v="CFL, 15W lamp, Integral or Modular, Tube or Spiral or Flood"/>
    <x v="0"/>
    <x v="0"/>
    <s v="Lamp"/>
    <n v="7"/>
    <n v="88.83"/>
    <n v="0.24"/>
    <n v="1364.61"/>
  </r>
  <r>
    <n v="3174"/>
    <x v="16"/>
    <x v="1"/>
    <x v="0"/>
    <n v="428035"/>
    <s v="CFL, 15W lamp, Integral or Modular, Tube or Spiral or Flood"/>
    <x v="0"/>
    <x v="0"/>
    <s v="Lamp"/>
    <n v="4"/>
    <n v="50.76"/>
    <n v="0.13"/>
    <n v="779.77"/>
  </r>
  <r>
    <n v="3174"/>
    <x v="16"/>
    <x v="1"/>
    <x v="0"/>
    <n v="428035"/>
    <s v="CFL, 15W lamp, Integral or Modular, Tube or Spiral or Flood"/>
    <x v="0"/>
    <x v="0"/>
    <s v="Lamp"/>
    <n v="4"/>
    <n v="50.76"/>
    <n v="0.13"/>
    <n v="779.77"/>
  </r>
  <r>
    <n v="3174"/>
    <x v="16"/>
    <x v="1"/>
    <x v="0"/>
    <n v="428035"/>
    <s v="CFL, 15W lamp, Integral or Modular, Tube or Spiral or Flood"/>
    <x v="0"/>
    <x v="0"/>
    <s v="Lamp"/>
    <n v="6"/>
    <n v="76.14"/>
    <n v="0.2"/>
    <n v="1169.6600000000001"/>
  </r>
  <r>
    <n v="3174"/>
    <x v="16"/>
    <x v="1"/>
    <x v="0"/>
    <n v="428035"/>
    <s v="CFL, 15W lamp, Integral or Modular, Tube or Spiral or Flood"/>
    <x v="0"/>
    <x v="0"/>
    <s v="Lamp"/>
    <n v="3"/>
    <n v="38.07"/>
    <n v="0.1"/>
    <n v="584.83000000000004"/>
  </r>
  <r>
    <n v="3174"/>
    <x v="16"/>
    <x v="1"/>
    <x v="0"/>
    <n v="428035"/>
    <s v="CFL, 15W lamp, Integral or Modular, Tube or Spiral or Flood"/>
    <x v="0"/>
    <x v="0"/>
    <s v="Lamp"/>
    <n v="1"/>
    <n v="12.69"/>
    <n v="0.03"/>
    <n v="194.94"/>
  </r>
  <r>
    <n v="3174"/>
    <x v="16"/>
    <x v="1"/>
    <x v="0"/>
    <n v="428035"/>
    <s v="CFL, 15W lamp, Integral or Modular, Tube or Spiral or Flood"/>
    <x v="0"/>
    <x v="0"/>
    <s v="Lamp"/>
    <n v="2"/>
    <n v="25.38"/>
    <n v="0.06"/>
    <n v="389.88"/>
  </r>
  <r>
    <n v="3174"/>
    <x v="16"/>
    <x v="1"/>
    <x v="0"/>
    <n v="428035"/>
    <s v="CFL, 15W lamp, Integral or Modular, Tube or Spiral or Flood"/>
    <x v="0"/>
    <x v="0"/>
    <s v="Lamp"/>
    <n v="10"/>
    <n v="126.9"/>
    <n v="0.34"/>
    <n v="1949.44"/>
  </r>
  <r>
    <n v="3174"/>
    <x v="16"/>
    <x v="1"/>
    <x v="0"/>
    <n v="428035"/>
    <s v="CFL, 15W lamp, Integral or Modular, Tube or Spiral or Flood"/>
    <x v="0"/>
    <x v="0"/>
    <s v="Lamp"/>
    <n v="57"/>
    <n v="723.33"/>
    <n v="1.97"/>
    <n v="11163.32"/>
  </r>
  <r>
    <n v="3174"/>
    <x v="16"/>
    <x v="1"/>
    <x v="0"/>
    <n v="428035"/>
    <s v="CFL, 15W lamp, Integral or Modular, Tube or Spiral or Flood"/>
    <x v="0"/>
    <x v="0"/>
    <s v="Lamp"/>
    <n v="3"/>
    <n v="38.07"/>
    <n v="0.1"/>
    <n v="584.83000000000004"/>
  </r>
  <r>
    <n v="3174"/>
    <x v="16"/>
    <x v="1"/>
    <x v="0"/>
    <n v="428035"/>
    <s v="CFL, 15W lamp, Integral or Modular, Tube or Spiral or Flood"/>
    <x v="0"/>
    <x v="0"/>
    <s v="Lamp"/>
    <n v="4"/>
    <n v="50.76"/>
    <n v="0.13"/>
    <n v="779.77"/>
  </r>
  <r>
    <n v="3174"/>
    <x v="16"/>
    <x v="1"/>
    <x v="0"/>
    <n v="428035"/>
    <s v="CFL, 15W lamp, Integral or Modular, Tube or Spiral or Flood"/>
    <x v="0"/>
    <x v="0"/>
    <s v="Lamp"/>
    <n v="5"/>
    <n v="63.45"/>
    <n v="0.17"/>
    <n v="974.72"/>
  </r>
  <r>
    <n v="3174"/>
    <x v="16"/>
    <x v="1"/>
    <x v="0"/>
    <n v="428035"/>
    <s v="CFL, 15W lamp, Integral or Modular, Tube or Spiral or Flood"/>
    <x v="0"/>
    <x v="0"/>
    <s v="Lamp"/>
    <n v="10"/>
    <n v="126.9"/>
    <n v="0.34"/>
    <n v="1949.44"/>
  </r>
  <r>
    <n v="3174"/>
    <x v="16"/>
    <x v="1"/>
    <x v="0"/>
    <n v="428035"/>
    <s v="CFL, 15W lamp, Integral or Modular, Tube or Spiral or Flood"/>
    <x v="0"/>
    <x v="0"/>
    <s v="Lamp"/>
    <n v="1"/>
    <n v="12.69"/>
    <n v="0.03"/>
    <n v="194.94"/>
  </r>
  <r>
    <n v="3174"/>
    <x v="16"/>
    <x v="1"/>
    <x v="0"/>
    <n v="428035"/>
    <s v="CFL, 15W lamp, Integral or Modular, Tube or Spiral or Flood"/>
    <x v="0"/>
    <x v="0"/>
    <s v="Lamp"/>
    <n v="1"/>
    <n v="12.69"/>
    <n v="0.03"/>
    <n v="194.94"/>
  </r>
  <r>
    <n v="3174"/>
    <x v="16"/>
    <x v="1"/>
    <x v="0"/>
    <n v="428035"/>
    <s v="CFL, 15W lamp, Integral or Modular, Tube or Spiral or Flood"/>
    <x v="0"/>
    <x v="0"/>
    <s v="Lamp"/>
    <n v="1"/>
    <n v="12.69"/>
    <n v="0.03"/>
    <n v="194.94"/>
  </r>
  <r>
    <n v="3174"/>
    <x v="16"/>
    <x v="1"/>
    <x v="0"/>
    <n v="428035"/>
    <s v="CFL, 15W lamp, Integral or Modular, Tube or Spiral or Flood"/>
    <x v="0"/>
    <x v="0"/>
    <s v="Lamp"/>
    <n v="8"/>
    <n v="101.52"/>
    <n v="0.27"/>
    <n v="1559.55"/>
  </r>
  <r>
    <n v="3174"/>
    <x v="16"/>
    <x v="1"/>
    <x v="0"/>
    <n v="428035"/>
    <s v="CFL, 15W lamp, Integral or Modular, Tube or Spiral or Flood"/>
    <x v="0"/>
    <x v="0"/>
    <s v="Lamp"/>
    <n v="10"/>
    <n v="126.9"/>
    <n v="0.34"/>
    <n v="1949.44"/>
  </r>
  <r>
    <n v="3174"/>
    <x v="16"/>
    <x v="1"/>
    <x v="0"/>
    <n v="428035"/>
    <s v="CFL, 15W lamp, Integral or Modular, Tube or Spiral or Flood"/>
    <x v="0"/>
    <x v="0"/>
    <s v="Lamp"/>
    <n v="5"/>
    <n v="63.45"/>
    <n v="0.17"/>
    <n v="974.72"/>
  </r>
  <r>
    <n v="3174"/>
    <x v="16"/>
    <x v="1"/>
    <x v="0"/>
    <n v="428035"/>
    <s v="CFL, 15W lamp, Integral or Modular, Tube or Spiral or Flood"/>
    <x v="0"/>
    <x v="0"/>
    <s v="Lamp"/>
    <n v="13"/>
    <n v="164.97"/>
    <n v="0.44"/>
    <n v="2534.2800000000002"/>
  </r>
  <r>
    <n v="3174"/>
    <x v="16"/>
    <x v="1"/>
    <x v="0"/>
    <n v="428035"/>
    <s v="CFL, 15W lamp, Integral or Modular, Tube or Spiral or Flood"/>
    <x v="0"/>
    <x v="0"/>
    <s v="Lamp"/>
    <n v="2"/>
    <n v="25.38"/>
    <n v="0.06"/>
    <n v="389.88"/>
  </r>
  <r>
    <n v="3174"/>
    <x v="16"/>
    <x v="1"/>
    <x v="0"/>
    <n v="428035"/>
    <s v="CFL, 15W lamp, Integral or Modular, Tube or Spiral or Flood"/>
    <x v="0"/>
    <x v="0"/>
    <s v="Lamp"/>
    <n v="4"/>
    <n v="50.76"/>
    <n v="0.13"/>
    <n v="779.77"/>
  </r>
  <r>
    <n v="3174"/>
    <x v="16"/>
    <x v="1"/>
    <x v="0"/>
    <n v="429035"/>
    <s v="CFL, 15W lamp, Integral or Modular, Tube or Spiral or Flood"/>
    <x v="0"/>
    <x v="0"/>
    <s v="Lamp"/>
    <n v="2"/>
    <n v="16.5"/>
    <n v="7.0000000000000007E-2"/>
    <n v="289.2"/>
  </r>
  <r>
    <n v="3174"/>
    <x v="16"/>
    <x v="1"/>
    <x v="0"/>
    <n v="429035"/>
    <s v="CFL, 15W lamp, Integral or Modular, Tube or Spiral or Flood"/>
    <x v="0"/>
    <x v="0"/>
    <s v="Lamp"/>
    <n v="3"/>
    <n v="24.75"/>
    <n v="0.1"/>
    <n v="433.8"/>
  </r>
  <r>
    <n v="3174"/>
    <x v="16"/>
    <x v="1"/>
    <x v="0"/>
    <n v="429035"/>
    <s v="CFL, 15W lamp, Integral or Modular, Tube or Spiral or Flood"/>
    <x v="0"/>
    <x v="0"/>
    <s v="Lamp"/>
    <n v="16"/>
    <n v="132"/>
    <n v="0.56999999999999995"/>
    <n v="2313.64"/>
  </r>
  <r>
    <n v="3174"/>
    <x v="16"/>
    <x v="1"/>
    <x v="0"/>
    <n v="429035"/>
    <s v="CFL, 15W lamp, Integral or Modular, Tube or Spiral or Flood"/>
    <x v="0"/>
    <x v="0"/>
    <s v="Lamp"/>
    <n v="2"/>
    <n v="16.5"/>
    <n v="7.0000000000000007E-2"/>
    <n v="360.59"/>
  </r>
  <r>
    <n v="3174"/>
    <x v="16"/>
    <x v="1"/>
    <x v="0"/>
    <n v="429035"/>
    <s v="CFL, 15W lamp, Integral or Modular, Tube or Spiral or Flood"/>
    <x v="0"/>
    <x v="0"/>
    <s v="Lamp"/>
    <n v="1"/>
    <n v="8.25"/>
    <n v="0.03"/>
    <n v="180.29"/>
  </r>
  <r>
    <n v="3174"/>
    <x v="16"/>
    <x v="1"/>
    <x v="0"/>
    <n v="429035"/>
    <s v="CFL, 15W lamp, Integral or Modular, Tube or Spiral or Flood"/>
    <x v="0"/>
    <x v="0"/>
    <s v="Lamp"/>
    <n v="2"/>
    <n v="16.5"/>
    <n v="7.0000000000000007E-2"/>
    <n v="368.51"/>
  </r>
  <r>
    <n v="3174"/>
    <x v="16"/>
    <x v="1"/>
    <x v="0"/>
    <n v="428035"/>
    <s v="CFL, 15W lamp, Integral or Modular, Tube or Spiral or Flood"/>
    <x v="0"/>
    <x v="0"/>
    <s v="Lamp"/>
    <n v="49"/>
    <n v="621.80999999999995"/>
    <n v="1.69"/>
    <n v="9552.2900000000009"/>
  </r>
  <r>
    <n v="3174"/>
    <x v="16"/>
    <x v="1"/>
    <x v="0"/>
    <n v="428035"/>
    <s v="CFL, 15W lamp, Integral or Modular, Tube or Spiral or Flood"/>
    <x v="0"/>
    <x v="0"/>
    <s v="Lamp"/>
    <n v="4"/>
    <n v="50.76"/>
    <n v="0.13"/>
    <n v="779.77"/>
  </r>
  <r>
    <n v="3174"/>
    <x v="16"/>
    <x v="1"/>
    <x v="0"/>
    <n v="428035"/>
    <s v="CFL, 15W lamp, Integral or Modular, Tube or Spiral or Flood"/>
    <x v="0"/>
    <x v="0"/>
    <s v="Lamp"/>
    <n v="1"/>
    <n v="12.69"/>
    <n v="0.03"/>
    <n v="194.94"/>
  </r>
  <r>
    <n v="3174"/>
    <x v="16"/>
    <x v="1"/>
    <x v="0"/>
    <n v="428035"/>
    <s v="CFL, 15W lamp, Integral or Modular, Tube or Spiral or Flood"/>
    <x v="0"/>
    <x v="0"/>
    <s v="Lamp"/>
    <n v="45"/>
    <n v="571.04999999999995"/>
    <n v="1.64"/>
    <n v="9534.2000000000007"/>
  </r>
  <r>
    <n v="3174"/>
    <x v="16"/>
    <x v="1"/>
    <x v="0"/>
    <n v="428035"/>
    <s v="CFL, 15W lamp, Integral or Modular, Tube or Spiral or Flood"/>
    <x v="0"/>
    <x v="0"/>
    <s v="Lamp"/>
    <n v="6"/>
    <n v="76.14"/>
    <n v="0.2"/>
    <n v="1169.6600000000001"/>
  </r>
  <r>
    <n v="3174"/>
    <x v="16"/>
    <x v="1"/>
    <x v="0"/>
    <n v="428035"/>
    <s v="CFL, 15W lamp, Integral or Modular, Tube or Spiral or Flood"/>
    <x v="0"/>
    <x v="0"/>
    <s v="Lamp"/>
    <n v="3"/>
    <n v="38.07"/>
    <n v="0.1"/>
    <n v="584.83000000000004"/>
  </r>
  <r>
    <n v="3174"/>
    <x v="16"/>
    <x v="1"/>
    <x v="0"/>
    <n v="428035"/>
    <s v="CFL, 15W lamp, Integral or Modular, Tube or Spiral or Flood"/>
    <x v="0"/>
    <x v="0"/>
    <s v="Lamp"/>
    <n v="2"/>
    <n v="25.38"/>
    <n v="0.06"/>
    <n v="389.88"/>
  </r>
  <r>
    <n v="3174"/>
    <x v="16"/>
    <x v="1"/>
    <x v="0"/>
    <n v="428035"/>
    <s v="CFL, 15W lamp, Integral or Modular, Tube or Spiral or Flood"/>
    <x v="0"/>
    <x v="0"/>
    <s v="Lamp"/>
    <n v="4"/>
    <n v="50.76"/>
    <n v="0.13"/>
    <n v="779.77"/>
  </r>
  <r>
    <n v="3174"/>
    <x v="16"/>
    <x v="1"/>
    <x v="0"/>
    <n v="428035"/>
    <s v="CFL, 15W lamp, Integral or Modular, Tube or Spiral or Flood"/>
    <x v="0"/>
    <x v="0"/>
    <s v="Lamp"/>
    <n v="2"/>
    <n v="25.38"/>
    <n v="0.06"/>
    <n v="389.88"/>
  </r>
  <r>
    <n v="3174"/>
    <x v="16"/>
    <x v="1"/>
    <x v="0"/>
    <n v="428035"/>
    <s v="CFL, 15W lamp, Integral or Modular, Tube or Spiral or Flood"/>
    <x v="0"/>
    <x v="0"/>
    <s v="Lamp"/>
    <n v="1"/>
    <n v="12.69"/>
    <n v="0.03"/>
    <n v="194.94"/>
  </r>
  <r>
    <n v="3174"/>
    <x v="16"/>
    <x v="1"/>
    <x v="0"/>
    <n v="428035"/>
    <s v="CFL, 15W lamp, Integral or Modular, Tube or Spiral or Flood"/>
    <x v="0"/>
    <x v="0"/>
    <s v="Lamp"/>
    <n v="45"/>
    <n v="571.04999999999995"/>
    <n v="1.64"/>
    <n v="9534.2000000000007"/>
  </r>
  <r>
    <n v="3174"/>
    <x v="16"/>
    <x v="1"/>
    <x v="0"/>
    <n v="428035"/>
    <s v="CFL, 15W lamp, Integral or Modular, Tube or Spiral or Flood"/>
    <x v="0"/>
    <x v="0"/>
    <s v="Lamp"/>
    <n v="6"/>
    <n v="76.14"/>
    <n v="0.21"/>
    <n v="1271.22"/>
  </r>
  <r>
    <n v="3174"/>
    <x v="16"/>
    <x v="1"/>
    <x v="0"/>
    <n v="428035"/>
    <s v="CFL, 15W lamp, Integral or Modular, Tube or Spiral or Flood"/>
    <x v="0"/>
    <x v="0"/>
    <s v="Lamp"/>
    <n v="15"/>
    <n v="190.35"/>
    <n v="0.51"/>
    <n v="2924.17"/>
  </r>
  <r>
    <n v="3174"/>
    <x v="16"/>
    <x v="1"/>
    <x v="0"/>
    <n v="428035"/>
    <s v="CFL, 15W lamp, Integral or Modular, Tube or Spiral or Flood"/>
    <x v="0"/>
    <x v="0"/>
    <s v="Lamp"/>
    <n v="4"/>
    <n v="50.76"/>
    <n v="0.13"/>
    <n v="779.77"/>
  </r>
  <r>
    <n v="3174"/>
    <x v="16"/>
    <x v="1"/>
    <x v="0"/>
    <n v="428035"/>
    <s v="CFL, 15W lamp, Integral or Modular, Tube or Spiral or Flood"/>
    <x v="0"/>
    <x v="0"/>
    <s v="Lamp"/>
    <n v="2"/>
    <n v="25.38"/>
    <n v="0.06"/>
    <n v="389.88"/>
  </r>
  <r>
    <n v="3174"/>
    <x v="16"/>
    <x v="1"/>
    <x v="0"/>
    <n v="428035"/>
    <s v="CFL, 15W lamp, Integral or Modular, Tube or Spiral or Flood"/>
    <x v="0"/>
    <x v="0"/>
    <s v="Lamp"/>
    <n v="8"/>
    <n v="101.52"/>
    <n v="0.27"/>
    <n v="1559.55"/>
  </r>
  <r>
    <n v="3174"/>
    <x v="16"/>
    <x v="1"/>
    <x v="0"/>
    <n v="428035"/>
    <s v="CFL, 15W lamp, Integral or Modular, Tube or Spiral or Flood"/>
    <x v="0"/>
    <x v="0"/>
    <s v="Lamp"/>
    <n v="4"/>
    <n v="50.76"/>
    <n v="0.13"/>
    <n v="779.77"/>
  </r>
  <r>
    <n v="3174"/>
    <x v="16"/>
    <x v="1"/>
    <x v="0"/>
    <n v="428035"/>
    <s v="CFL, 15W lamp, Integral or Modular, Tube or Spiral or Flood"/>
    <x v="0"/>
    <x v="0"/>
    <s v="Lamp"/>
    <n v="4"/>
    <n v="50.76"/>
    <n v="0.13"/>
    <n v="779.77"/>
  </r>
  <r>
    <n v="3174"/>
    <x v="16"/>
    <x v="1"/>
    <x v="0"/>
    <n v="428035"/>
    <s v="CFL, 15W lamp, Integral or Modular, Tube or Spiral or Flood"/>
    <x v="0"/>
    <x v="0"/>
    <s v="Lamp"/>
    <n v="12"/>
    <n v="152.28"/>
    <n v="0.41"/>
    <n v="2339.33"/>
  </r>
  <r>
    <n v="3174"/>
    <x v="16"/>
    <x v="1"/>
    <x v="0"/>
    <n v="428035"/>
    <s v="CFL, 15W lamp, Integral or Modular, Tube or Spiral or Flood"/>
    <x v="0"/>
    <x v="0"/>
    <s v="Lamp"/>
    <n v="6"/>
    <n v="76.14"/>
    <n v="0.2"/>
    <n v="1169.6600000000001"/>
  </r>
  <r>
    <n v="3174"/>
    <x v="16"/>
    <x v="1"/>
    <x v="0"/>
    <n v="428035"/>
    <s v="CFL, 15W lamp, Integral or Modular, Tube or Spiral or Flood"/>
    <x v="0"/>
    <x v="0"/>
    <s v="Lamp"/>
    <n v="2"/>
    <n v="25.38"/>
    <n v="0.06"/>
    <n v="389.88"/>
  </r>
  <r>
    <n v="3174"/>
    <x v="16"/>
    <x v="1"/>
    <x v="0"/>
    <n v="428035"/>
    <s v="CFL, 15W lamp, Integral or Modular, Tube or Spiral or Flood"/>
    <x v="0"/>
    <x v="0"/>
    <s v="Lamp"/>
    <n v="6"/>
    <n v="76.14"/>
    <n v="0.2"/>
    <n v="1169.6600000000001"/>
  </r>
  <r>
    <n v="3174"/>
    <x v="16"/>
    <x v="1"/>
    <x v="0"/>
    <n v="428035"/>
    <s v="CFL, 15W lamp, Integral or Modular, Tube or Spiral or Flood"/>
    <x v="0"/>
    <x v="0"/>
    <s v="Lamp"/>
    <n v="15"/>
    <n v="190.35"/>
    <n v="0.52"/>
    <n v="2937.71"/>
  </r>
  <r>
    <n v="3174"/>
    <x v="16"/>
    <x v="1"/>
    <x v="0"/>
    <n v="428035"/>
    <s v="CFL, 15W lamp, Integral or Modular, Tube or Spiral or Flood"/>
    <x v="0"/>
    <x v="0"/>
    <s v="Lamp"/>
    <n v="16"/>
    <n v="203.04"/>
    <n v="0.55000000000000004"/>
    <n v="3119.11"/>
  </r>
  <r>
    <n v="3174"/>
    <x v="16"/>
    <x v="1"/>
    <x v="0"/>
    <n v="428035"/>
    <s v="CFL, 15W lamp, Integral or Modular, Tube or Spiral or Flood"/>
    <x v="0"/>
    <x v="0"/>
    <s v="Lamp"/>
    <n v="1"/>
    <n v="12.69"/>
    <n v="0.03"/>
    <n v="194.94"/>
  </r>
  <r>
    <n v="3174"/>
    <x v="16"/>
    <x v="1"/>
    <x v="0"/>
    <n v="428035"/>
    <s v="CFL, 15W lamp, Integral or Modular, Tube or Spiral or Flood"/>
    <x v="0"/>
    <x v="0"/>
    <s v="Lamp"/>
    <n v="16"/>
    <n v="203.04"/>
    <n v="0.55000000000000004"/>
    <n v="3119.11"/>
  </r>
  <r>
    <n v="3174"/>
    <x v="16"/>
    <x v="1"/>
    <x v="0"/>
    <n v="428035"/>
    <s v="CFL, 15W lamp, Integral or Modular, Tube or Spiral or Flood"/>
    <x v="0"/>
    <x v="0"/>
    <s v="Lamp"/>
    <n v="4"/>
    <n v="50.76"/>
    <n v="0.13"/>
    <n v="779.77"/>
  </r>
  <r>
    <n v="3174"/>
    <x v="16"/>
    <x v="1"/>
    <x v="0"/>
    <n v="428035"/>
    <s v="CFL, 15W lamp, Integral or Modular, Tube or Spiral or Flood"/>
    <x v="0"/>
    <x v="0"/>
    <s v="Lamp"/>
    <n v="8"/>
    <n v="101.52"/>
    <n v="0.27"/>
    <n v="1559.55"/>
  </r>
  <r>
    <n v="3174"/>
    <x v="16"/>
    <x v="1"/>
    <x v="0"/>
    <n v="428035"/>
    <s v="CFL, 15W lamp, Integral or Modular, Tube or Spiral or Flood"/>
    <x v="0"/>
    <x v="0"/>
    <s v="Lamp"/>
    <n v="7"/>
    <n v="88.83"/>
    <n v="0.24"/>
    <n v="1364.61"/>
  </r>
  <r>
    <n v="3174"/>
    <x v="16"/>
    <x v="1"/>
    <x v="0"/>
    <n v="428035"/>
    <s v="CFL, 15W lamp, Integral or Modular, Tube or Spiral or Flood"/>
    <x v="0"/>
    <x v="0"/>
    <s v="Lamp"/>
    <n v="1"/>
    <n v="12.69"/>
    <n v="0.03"/>
    <n v="195.84"/>
  </r>
  <r>
    <n v="3174"/>
    <x v="16"/>
    <x v="1"/>
    <x v="0"/>
    <n v="428035"/>
    <s v="CFL, 15W lamp, Integral or Modular, Tube or Spiral or Flood"/>
    <x v="0"/>
    <x v="0"/>
    <s v="Lamp"/>
    <n v="2"/>
    <n v="25.38"/>
    <n v="0.06"/>
    <n v="389.88"/>
  </r>
  <r>
    <n v="3174"/>
    <x v="16"/>
    <x v="1"/>
    <x v="0"/>
    <n v="428035"/>
    <s v="CFL, 15W lamp, Integral or Modular, Tube or Spiral or Flood"/>
    <x v="0"/>
    <x v="0"/>
    <s v="Lamp"/>
    <n v="1"/>
    <n v="12.69"/>
    <n v="0.03"/>
    <n v="194.94"/>
  </r>
  <r>
    <n v="3174"/>
    <x v="16"/>
    <x v="1"/>
    <x v="0"/>
    <n v="428035"/>
    <s v="CFL, 15W lamp, Integral or Modular, Tube or Spiral or Flood"/>
    <x v="0"/>
    <x v="0"/>
    <s v="Lamp"/>
    <n v="2"/>
    <n v="25.38"/>
    <n v="0.06"/>
    <n v="389.88"/>
  </r>
  <r>
    <n v="3174"/>
    <x v="16"/>
    <x v="1"/>
    <x v="0"/>
    <n v="428035"/>
    <s v="CFL, 15W lamp, Integral or Modular, Tube or Spiral or Flood"/>
    <x v="0"/>
    <x v="0"/>
    <s v="Lamp"/>
    <n v="1"/>
    <n v="12.69"/>
    <n v="0.03"/>
    <n v="195.84"/>
  </r>
  <r>
    <n v="3174"/>
    <x v="16"/>
    <x v="1"/>
    <x v="0"/>
    <n v="428035"/>
    <s v="CFL, 15W lamp, Integral or Modular, Tube or Spiral or Flood"/>
    <x v="0"/>
    <x v="0"/>
    <s v="Lamp"/>
    <n v="19"/>
    <n v="241.11"/>
    <n v="0.65"/>
    <n v="3703.94"/>
  </r>
  <r>
    <n v="3174"/>
    <x v="16"/>
    <x v="1"/>
    <x v="0"/>
    <n v="428035"/>
    <s v="CFL, 15W lamp, Integral or Modular, Tube or Spiral or Flood"/>
    <x v="0"/>
    <x v="0"/>
    <s v="Lamp"/>
    <n v="1"/>
    <n v="12.69"/>
    <n v="0.03"/>
    <n v="194.94"/>
  </r>
  <r>
    <n v="3174"/>
    <x v="16"/>
    <x v="1"/>
    <x v="0"/>
    <n v="428035"/>
    <s v="CFL, 15W lamp, Integral or Modular, Tube or Spiral or Flood"/>
    <x v="0"/>
    <x v="0"/>
    <s v="Lamp"/>
    <n v="7"/>
    <n v="88.83"/>
    <n v="0.24"/>
    <n v="1364.61"/>
  </r>
  <r>
    <n v="3174"/>
    <x v="16"/>
    <x v="1"/>
    <x v="0"/>
    <n v="428035"/>
    <s v="CFL, 15W lamp, Integral or Modular, Tube or Spiral or Flood"/>
    <x v="0"/>
    <x v="0"/>
    <s v="Lamp"/>
    <n v="8"/>
    <n v="101.52"/>
    <n v="0.27"/>
    <n v="1559.55"/>
  </r>
  <r>
    <n v="3174"/>
    <x v="16"/>
    <x v="1"/>
    <x v="0"/>
    <n v="428035"/>
    <s v="CFL, 15W lamp, Integral or Modular, Tube or Spiral or Flood"/>
    <x v="0"/>
    <x v="0"/>
    <s v="Lamp"/>
    <n v="85"/>
    <n v="1078.6500000000001"/>
    <n v="3.1"/>
    <n v="18009.04"/>
  </r>
  <r>
    <n v="3174"/>
    <x v="16"/>
    <x v="1"/>
    <x v="0"/>
    <n v="428035"/>
    <s v="CFL, 15W lamp, Integral or Modular, Tube or Spiral or Flood"/>
    <x v="0"/>
    <x v="0"/>
    <s v="Lamp"/>
    <n v="6"/>
    <n v="76.14"/>
    <n v="0.2"/>
    <n v="1175.08"/>
  </r>
  <r>
    <n v="3174"/>
    <x v="16"/>
    <x v="1"/>
    <x v="0"/>
    <n v="428035"/>
    <s v="CFL, 15W lamp, Integral or Modular, Tube or Spiral or Flood"/>
    <x v="0"/>
    <x v="0"/>
    <s v="Lamp"/>
    <n v="2"/>
    <n v="25.38"/>
    <n v="0.06"/>
    <n v="391.69"/>
  </r>
  <r>
    <n v="3174"/>
    <x v="16"/>
    <x v="1"/>
    <x v="0"/>
    <n v="428035"/>
    <s v="CFL, 15W lamp, Integral or Modular, Tube or Spiral or Flood"/>
    <x v="0"/>
    <x v="0"/>
    <s v="Lamp"/>
    <n v="90"/>
    <n v="1142.0999999999999"/>
    <n v="3.1"/>
    <n v="17545.02"/>
  </r>
  <r>
    <n v="3174"/>
    <x v="16"/>
    <x v="1"/>
    <x v="0"/>
    <n v="428035"/>
    <s v="CFL, 15W lamp, Integral or Modular, Tube or Spiral or Flood"/>
    <x v="0"/>
    <x v="0"/>
    <s v="Lamp"/>
    <n v="2"/>
    <n v="25.38"/>
    <n v="0.06"/>
    <n v="389.88"/>
  </r>
  <r>
    <n v="3174"/>
    <x v="16"/>
    <x v="1"/>
    <x v="0"/>
    <n v="428035"/>
    <s v="CFL, 15W lamp, Integral or Modular, Tube or Spiral or Flood"/>
    <x v="0"/>
    <x v="0"/>
    <s v="Lamp"/>
    <n v="9"/>
    <n v="114.21"/>
    <n v="0.31"/>
    <n v="1754.5"/>
  </r>
  <r>
    <n v="3174"/>
    <x v="16"/>
    <x v="1"/>
    <x v="0"/>
    <n v="428035"/>
    <s v="CFL, 15W lamp, Integral or Modular, Tube or Spiral or Flood"/>
    <x v="0"/>
    <x v="0"/>
    <s v="Lamp"/>
    <n v="1"/>
    <n v="12.69"/>
    <n v="0.03"/>
    <n v="194.94"/>
  </r>
  <r>
    <n v="3174"/>
    <x v="16"/>
    <x v="1"/>
    <x v="0"/>
    <n v="428035"/>
    <s v="CFL, 15W lamp, Integral or Modular, Tube or Spiral or Flood"/>
    <x v="0"/>
    <x v="0"/>
    <s v="Lamp"/>
    <n v="14"/>
    <n v="177.66"/>
    <n v="0.48"/>
    <n v="2729.22"/>
  </r>
  <r>
    <n v="3174"/>
    <x v="16"/>
    <x v="1"/>
    <x v="0"/>
    <n v="428035"/>
    <s v="CFL, 15W lamp, Integral or Modular, Tube or Spiral or Flood"/>
    <x v="0"/>
    <x v="0"/>
    <s v="Lamp"/>
    <n v="34"/>
    <n v="431.46"/>
    <n v="1.17"/>
    <n v="6628.11"/>
  </r>
  <r>
    <n v="3174"/>
    <x v="16"/>
    <x v="1"/>
    <x v="0"/>
    <n v="428035"/>
    <s v="CFL, 15W lamp, Integral or Modular, Tube or Spiral or Flood"/>
    <x v="0"/>
    <x v="0"/>
    <s v="Lamp"/>
    <n v="1"/>
    <n v="12.69"/>
    <n v="0.03"/>
    <n v="194.94"/>
  </r>
  <r>
    <n v="3174"/>
    <x v="16"/>
    <x v="1"/>
    <x v="0"/>
    <n v="428035"/>
    <s v="CFL, 15W lamp, Integral or Modular, Tube or Spiral or Flood"/>
    <x v="0"/>
    <x v="0"/>
    <s v="Lamp"/>
    <n v="3"/>
    <n v="38.07"/>
    <n v="0.1"/>
    <n v="584.83000000000004"/>
  </r>
  <r>
    <n v="3174"/>
    <x v="16"/>
    <x v="1"/>
    <x v="0"/>
    <n v="428035"/>
    <s v="CFL, 15W lamp, Integral or Modular, Tube or Spiral or Flood"/>
    <x v="0"/>
    <x v="0"/>
    <s v="Lamp"/>
    <n v="2"/>
    <n v="25.38"/>
    <n v="0.06"/>
    <n v="389.88"/>
  </r>
  <r>
    <n v="3174"/>
    <x v="16"/>
    <x v="1"/>
    <x v="0"/>
    <n v="428035"/>
    <s v="CFL, 15W lamp, Integral or Modular, Tube or Spiral or Flood"/>
    <x v="0"/>
    <x v="0"/>
    <s v="Lamp"/>
    <n v="8"/>
    <n v="101.52"/>
    <n v="0.27"/>
    <n v="1559.55"/>
  </r>
  <r>
    <n v="3174"/>
    <x v="16"/>
    <x v="1"/>
    <x v="0"/>
    <n v="428035"/>
    <s v="CFL, 15W lamp, Integral or Modular, Tube or Spiral or Flood"/>
    <x v="0"/>
    <x v="0"/>
    <s v="Lamp"/>
    <n v="11"/>
    <n v="139.59"/>
    <n v="0.38"/>
    <n v="2144.39"/>
  </r>
  <r>
    <n v="3174"/>
    <x v="16"/>
    <x v="1"/>
    <x v="0"/>
    <n v="428035"/>
    <s v="CFL, 15W lamp, Integral or Modular, Tube or Spiral or Flood"/>
    <x v="0"/>
    <x v="0"/>
    <s v="Lamp"/>
    <n v="1"/>
    <n v="12.69"/>
    <n v="0.03"/>
    <n v="194.94"/>
  </r>
  <r>
    <n v="3174"/>
    <x v="16"/>
    <x v="1"/>
    <x v="0"/>
    <n v="428035"/>
    <s v="CFL, 15W lamp, Integral or Modular, Tube or Spiral or Flood"/>
    <x v="0"/>
    <x v="0"/>
    <s v="Lamp"/>
    <n v="2"/>
    <n v="25.38"/>
    <n v="0.06"/>
    <n v="389.88"/>
  </r>
  <r>
    <n v="3174"/>
    <x v="16"/>
    <x v="1"/>
    <x v="0"/>
    <n v="428035"/>
    <s v="CFL, 15W lamp, Integral or Modular, Tube or Spiral or Flood"/>
    <x v="0"/>
    <x v="0"/>
    <s v="Lamp"/>
    <n v="13"/>
    <n v="164.97"/>
    <n v="0.44"/>
    <n v="2534.2800000000002"/>
  </r>
  <r>
    <n v="3174"/>
    <x v="16"/>
    <x v="1"/>
    <x v="0"/>
    <n v="428035"/>
    <s v="CFL, 15W lamp, Integral or Modular, Tube or Spiral or Flood"/>
    <x v="0"/>
    <x v="0"/>
    <s v="Lamp"/>
    <n v="12"/>
    <n v="152.28"/>
    <n v="0.41"/>
    <n v="2350.17"/>
  </r>
  <r>
    <n v="3174"/>
    <x v="16"/>
    <x v="1"/>
    <x v="0"/>
    <n v="428035"/>
    <s v="CFL, 15W lamp, Integral or Modular, Tube or Spiral or Flood"/>
    <x v="0"/>
    <x v="0"/>
    <s v="Lamp"/>
    <n v="2"/>
    <n v="25.38"/>
    <n v="0.06"/>
    <n v="389.88"/>
  </r>
  <r>
    <n v="3174"/>
    <x v="16"/>
    <x v="1"/>
    <x v="0"/>
    <n v="428035"/>
    <s v="CFL, 15W lamp, Integral or Modular, Tube or Spiral or Flood"/>
    <x v="0"/>
    <x v="0"/>
    <s v="Lamp"/>
    <n v="10"/>
    <n v="126.9"/>
    <n v="0.34"/>
    <n v="1949.44"/>
  </r>
  <r>
    <n v="3174"/>
    <x v="16"/>
    <x v="1"/>
    <x v="0"/>
    <n v="428035"/>
    <s v="CFL, 15W lamp, Integral or Modular, Tube or Spiral or Flood"/>
    <x v="0"/>
    <x v="0"/>
    <s v="Lamp"/>
    <n v="3"/>
    <n v="38.07"/>
    <n v="0.1"/>
    <n v="584.83000000000004"/>
  </r>
  <r>
    <n v="3174"/>
    <x v="16"/>
    <x v="1"/>
    <x v="0"/>
    <n v="428035"/>
    <s v="CFL, 15W lamp, Integral or Modular, Tube or Spiral or Flood"/>
    <x v="0"/>
    <x v="0"/>
    <s v="Lamp"/>
    <n v="2"/>
    <n v="25.38"/>
    <n v="0.06"/>
    <n v="389.88"/>
  </r>
  <r>
    <n v="3174"/>
    <x v="16"/>
    <x v="1"/>
    <x v="0"/>
    <n v="428035"/>
    <s v="CFL, 15W lamp, Integral or Modular, Tube or Spiral or Flood"/>
    <x v="0"/>
    <x v="0"/>
    <s v="Lamp"/>
    <n v="16"/>
    <n v="203.04"/>
    <n v="0.55000000000000004"/>
    <n v="3119.11"/>
  </r>
  <r>
    <n v="3174"/>
    <x v="16"/>
    <x v="1"/>
    <x v="0"/>
    <n v="428035"/>
    <s v="CFL, 15W lamp, Integral or Modular, Tube or Spiral or Flood"/>
    <x v="0"/>
    <x v="0"/>
    <s v="Lamp"/>
    <n v="7"/>
    <n v="88.83"/>
    <n v="0.24"/>
    <n v="1364.61"/>
  </r>
  <r>
    <n v="3174"/>
    <x v="16"/>
    <x v="1"/>
    <x v="0"/>
    <n v="428035"/>
    <s v="CFL, 15W lamp, Integral or Modular, Tube or Spiral or Flood"/>
    <x v="0"/>
    <x v="0"/>
    <s v="Lamp"/>
    <n v="2"/>
    <n v="25.38"/>
    <n v="0.06"/>
    <n v="389.88"/>
  </r>
  <r>
    <n v="3174"/>
    <x v="16"/>
    <x v="1"/>
    <x v="0"/>
    <n v="428035"/>
    <s v="CFL, 15W lamp, Integral or Modular, Tube or Spiral or Flood"/>
    <x v="0"/>
    <x v="0"/>
    <s v="Lamp"/>
    <n v="3"/>
    <n v="38.07"/>
    <n v="0.1"/>
    <n v="584.83000000000004"/>
  </r>
  <r>
    <n v="3174"/>
    <x v="16"/>
    <x v="1"/>
    <x v="0"/>
    <n v="428035"/>
    <s v="CFL, 15W lamp, Integral or Modular, Tube or Spiral or Flood"/>
    <x v="0"/>
    <x v="0"/>
    <s v="Lamp"/>
    <n v="6"/>
    <n v="76.14"/>
    <n v="0.2"/>
    <n v="1169.6600000000001"/>
  </r>
  <r>
    <n v="3174"/>
    <x v="16"/>
    <x v="1"/>
    <x v="0"/>
    <n v="428035"/>
    <s v="CFL, 15W lamp, Integral or Modular, Tube or Spiral or Flood"/>
    <x v="0"/>
    <x v="0"/>
    <s v="Lamp"/>
    <n v="1"/>
    <n v="12.69"/>
    <n v="0.03"/>
    <n v="194.94"/>
  </r>
  <r>
    <n v="3174"/>
    <x v="16"/>
    <x v="1"/>
    <x v="0"/>
    <n v="428035"/>
    <s v="CFL, 15W lamp, Integral or Modular, Tube or Spiral or Flood"/>
    <x v="0"/>
    <x v="0"/>
    <s v="Lamp"/>
    <n v="2"/>
    <n v="25.38"/>
    <n v="0.06"/>
    <n v="389.88"/>
  </r>
  <r>
    <n v="3174"/>
    <x v="16"/>
    <x v="1"/>
    <x v="0"/>
    <n v="428035"/>
    <s v="CFL, 15W lamp, Integral or Modular, Tube or Spiral or Flood"/>
    <x v="0"/>
    <x v="0"/>
    <s v="Lamp"/>
    <n v="4"/>
    <n v="50.76"/>
    <n v="0.13"/>
    <n v="779.77"/>
  </r>
  <r>
    <n v="3174"/>
    <x v="16"/>
    <x v="1"/>
    <x v="0"/>
    <n v="428035"/>
    <s v="CFL, 15W lamp, Integral or Modular, Tube or Spiral or Flood"/>
    <x v="0"/>
    <x v="0"/>
    <s v="Lamp"/>
    <n v="3"/>
    <n v="38.07"/>
    <n v="0.1"/>
    <n v="584.83000000000004"/>
  </r>
  <r>
    <n v="3174"/>
    <x v="16"/>
    <x v="1"/>
    <x v="0"/>
    <n v="428035"/>
    <s v="CFL, 15W lamp, Integral or Modular, Tube or Spiral or Flood"/>
    <x v="0"/>
    <x v="0"/>
    <s v="Lamp"/>
    <n v="4"/>
    <n v="50.76"/>
    <n v="0.13"/>
    <n v="779.77"/>
  </r>
  <r>
    <n v="3174"/>
    <x v="16"/>
    <x v="1"/>
    <x v="0"/>
    <n v="428035"/>
    <s v="CFL, 15W lamp, Integral or Modular, Tube or Spiral or Flood"/>
    <x v="0"/>
    <x v="0"/>
    <s v="Lamp"/>
    <n v="55"/>
    <n v="697.95"/>
    <n v="1.9"/>
    <n v="10721.95"/>
  </r>
  <r>
    <n v="3174"/>
    <x v="16"/>
    <x v="1"/>
    <x v="0"/>
    <n v="428035"/>
    <s v="CFL, 15W lamp, Integral or Modular, Tube or Spiral or Flood"/>
    <x v="0"/>
    <x v="0"/>
    <s v="Lamp"/>
    <n v="10"/>
    <n v="126.9"/>
    <n v="0.34"/>
    <n v="1949.44"/>
  </r>
  <r>
    <n v="3174"/>
    <x v="16"/>
    <x v="1"/>
    <x v="0"/>
    <n v="428035"/>
    <s v="CFL, 15W lamp, Integral or Modular, Tube or Spiral or Flood"/>
    <x v="0"/>
    <x v="0"/>
    <s v="Lamp"/>
    <n v="4"/>
    <n v="50.76"/>
    <n v="0.13"/>
    <n v="779.77"/>
  </r>
  <r>
    <n v="3174"/>
    <x v="16"/>
    <x v="1"/>
    <x v="0"/>
    <n v="428035"/>
    <s v="CFL, 15W lamp, Integral or Modular, Tube or Spiral or Flood"/>
    <x v="0"/>
    <x v="0"/>
    <s v="Lamp"/>
    <n v="2"/>
    <n v="25.38"/>
    <n v="0.06"/>
    <n v="389.88"/>
  </r>
  <r>
    <n v="3174"/>
    <x v="16"/>
    <x v="1"/>
    <x v="0"/>
    <n v="428035"/>
    <s v="CFL, 15W lamp, Integral or Modular, Tube or Spiral or Flood"/>
    <x v="0"/>
    <x v="0"/>
    <s v="Lamp"/>
    <n v="2"/>
    <n v="25.38"/>
    <n v="0.06"/>
    <n v="389.88"/>
  </r>
  <r>
    <n v="3174"/>
    <x v="16"/>
    <x v="1"/>
    <x v="0"/>
    <n v="428035"/>
    <s v="CFL, 15W lamp, Integral or Modular, Tube or Spiral or Flood"/>
    <x v="0"/>
    <x v="0"/>
    <s v="Lamp"/>
    <n v="1"/>
    <n v="12.69"/>
    <n v="0.03"/>
    <n v="194.94"/>
  </r>
  <r>
    <n v="3174"/>
    <x v="16"/>
    <x v="1"/>
    <x v="0"/>
    <n v="428035"/>
    <s v="CFL, 15W lamp, Integral or Modular, Tube or Spiral or Flood"/>
    <x v="0"/>
    <x v="0"/>
    <s v="Lamp"/>
    <n v="1"/>
    <n v="12.69"/>
    <n v="0.03"/>
    <n v="194.94"/>
  </r>
  <r>
    <n v="3174"/>
    <x v="16"/>
    <x v="1"/>
    <x v="0"/>
    <n v="428035"/>
    <s v="CFL, 15W lamp, Integral or Modular, Tube or Spiral or Flood"/>
    <x v="0"/>
    <x v="0"/>
    <s v="Lamp"/>
    <n v="2"/>
    <n v="25.38"/>
    <n v="0.06"/>
    <n v="389.88"/>
  </r>
  <r>
    <n v="3174"/>
    <x v="16"/>
    <x v="1"/>
    <x v="0"/>
    <n v="428035"/>
    <s v="CFL, 15W lamp, Integral or Modular, Tube or Spiral or Flood"/>
    <x v="0"/>
    <x v="0"/>
    <s v="Lamp"/>
    <n v="3"/>
    <n v="38.07"/>
    <n v="0.1"/>
    <n v="584.83000000000004"/>
  </r>
  <r>
    <n v="3174"/>
    <x v="16"/>
    <x v="1"/>
    <x v="0"/>
    <n v="428035"/>
    <s v="CFL, 15W lamp, Integral or Modular, Tube or Spiral or Flood"/>
    <x v="0"/>
    <x v="0"/>
    <s v="Lamp"/>
    <n v="29"/>
    <n v="368.01"/>
    <n v="1"/>
    <n v="5653.39"/>
  </r>
  <r>
    <n v="3174"/>
    <x v="16"/>
    <x v="1"/>
    <x v="0"/>
    <n v="428035"/>
    <s v="CFL, 15W lamp, Integral or Modular, Tube or Spiral or Flood"/>
    <x v="0"/>
    <x v="0"/>
    <s v="Lamp"/>
    <n v="1"/>
    <n v="12.69"/>
    <n v="0.03"/>
    <n v="194.94"/>
  </r>
  <r>
    <n v="3174"/>
    <x v="16"/>
    <x v="1"/>
    <x v="0"/>
    <n v="428035"/>
    <s v="CFL, 15W lamp, Integral or Modular, Tube or Spiral or Flood"/>
    <x v="0"/>
    <x v="0"/>
    <s v="Lamp"/>
    <n v="1"/>
    <n v="12.69"/>
    <n v="0.03"/>
    <n v="194.94"/>
  </r>
  <r>
    <n v="3174"/>
    <x v="16"/>
    <x v="1"/>
    <x v="0"/>
    <n v="428035"/>
    <s v="CFL, 15W lamp, Integral or Modular, Tube or Spiral or Flood"/>
    <x v="0"/>
    <x v="0"/>
    <s v="Lamp"/>
    <n v="2"/>
    <n v="25.38"/>
    <n v="0.06"/>
    <n v="389.88"/>
  </r>
  <r>
    <n v="3174"/>
    <x v="16"/>
    <x v="1"/>
    <x v="0"/>
    <n v="428035"/>
    <s v="CFL, 15W lamp, Integral or Modular, Tube or Spiral or Flood"/>
    <x v="0"/>
    <x v="0"/>
    <s v="Lamp"/>
    <n v="1"/>
    <n v="12.69"/>
    <n v="0.03"/>
    <n v="195.84"/>
  </r>
  <r>
    <n v="3174"/>
    <x v="16"/>
    <x v="1"/>
    <x v="0"/>
    <n v="428035"/>
    <s v="CFL, 15W lamp, Integral or Modular, Tube or Spiral or Flood"/>
    <x v="0"/>
    <x v="0"/>
    <s v="Lamp"/>
    <n v="4"/>
    <n v="50.76"/>
    <n v="0.13"/>
    <n v="779.77"/>
  </r>
  <r>
    <n v="3174"/>
    <x v="16"/>
    <x v="1"/>
    <x v="0"/>
    <n v="428035"/>
    <s v="CFL, 15W lamp, Integral or Modular, Tube or Spiral or Flood"/>
    <x v="0"/>
    <x v="0"/>
    <s v="Lamp"/>
    <n v="53"/>
    <n v="672.57"/>
    <n v="1.83"/>
    <n v="10332.06"/>
  </r>
  <r>
    <n v="3174"/>
    <x v="16"/>
    <x v="1"/>
    <x v="0"/>
    <n v="428035"/>
    <s v="CFL, 15W lamp, Integral or Modular, Tube or Spiral or Flood"/>
    <x v="0"/>
    <x v="0"/>
    <s v="Lamp"/>
    <n v="42"/>
    <n v="532.98"/>
    <n v="1.45"/>
    <n v="8187.67"/>
  </r>
  <r>
    <n v="3174"/>
    <x v="16"/>
    <x v="1"/>
    <x v="0"/>
    <n v="428035"/>
    <s v="CFL, 15W lamp, Integral or Modular, Tube or Spiral or Flood"/>
    <x v="0"/>
    <x v="0"/>
    <s v="Lamp"/>
    <n v="4"/>
    <n v="50.76"/>
    <n v="0.13"/>
    <n v="779.77"/>
  </r>
  <r>
    <n v="3174"/>
    <x v="16"/>
    <x v="1"/>
    <x v="0"/>
    <n v="428035"/>
    <s v="CFL, 15W lamp, Integral or Modular, Tube or Spiral or Flood"/>
    <x v="0"/>
    <x v="0"/>
    <s v="Lamp"/>
    <n v="9"/>
    <n v="114.21"/>
    <n v="0.31"/>
    <n v="1754.5"/>
  </r>
  <r>
    <n v="3174"/>
    <x v="16"/>
    <x v="1"/>
    <x v="0"/>
    <n v="428035"/>
    <s v="CFL, 15W lamp, Integral or Modular, Tube or Spiral or Flood"/>
    <x v="0"/>
    <x v="0"/>
    <s v="Lamp"/>
    <n v="7"/>
    <n v="88.83"/>
    <n v="0.24"/>
    <n v="1364.61"/>
  </r>
  <r>
    <n v="3174"/>
    <x v="16"/>
    <x v="1"/>
    <x v="0"/>
    <n v="428035"/>
    <s v="CFL, 15W lamp, Integral or Modular, Tube or Spiral or Flood"/>
    <x v="0"/>
    <x v="0"/>
    <s v="Lamp"/>
    <n v="5"/>
    <n v="63.45"/>
    <n v="0.17"/>
    <n v="974.72"/>
  </r>
  <r>
    <n v="3174"/>
    <x v="16"/>
    <x v="1"/>
    <x v="0"/>
    <n v="428035"/>
    <s v="CFL, 15W lamp, Integral or Modular, Tube or Spiral or Flood"/>
    <x v="0"/>
    <x v="0"/>
    <s v="Lamp"/>
    <n v="2"/>
    <n v="25.38"/>
    <n v="0.06"/>
    <n v="389.88"/>
  </r>
  <r>
    <n v="3174"/>
    <x v="16"/>
    <x v="1"/>
    <x v="0"/>
    <n v="428035"/>
    <s v="CFL, 15W lamp, Integral or Modular, Tube or Spiral or Flood"/>
    <x v="0"/>
    <x v="0"/>
    <s v="Lamp"/>
    <n v="8"/>
    <n v="101.52"/>
    <n v="0.27"/>
    <n v="1559.55"/>
  </r>
  <r>
    <n v="3174"/>
    <x v="16"/>
    <x v="1"/>
    <x v="0"/>
    <n v="428035"/>
    <s v="CFL, 15W lamp, Integral or Modular, Tube or Spiral or Flood"/>
    <x v="0"/>
    <x v="0"/>
    <s v="Lamp"/>
    <n v="2"/>
    <n v="25.38"/>
    <n v="0.06"/>
    <n v="389.88"/>
  </r>
  <r>
    <n v="3174"/>
    <x v="16"/>
    <x v="1"/>
    <x v="0"/>
    <n v="428035"/>
    <s v="CFL, 15W lamp, Integral or Modular, Tube or Spiral or Flood"/>
    <x v="0"/>
    <x v="0"/>
    <s v="Lamp"/>
    <n v="29"/>
    <n v="368.01"/>
    <n v="1"/>
    <n v="5653.39"/>
  </r>
  <r>
    <n v="3174"/>
    <x v="16"/>
    <x v="1"/>
    <x v="0"/>
    <n v="428035"/>
    <s v="CFL, 15W lamp, Integral or Modular, Tube or Spiral or Flood"/>
    <x v="0"/>
    <x v="0"/>
    <s v="Lamp"/>
    <n v="5"/>
    <n v="63.45"/>
    <n v="0.17"/>
    <n v="974.72"/>
  </r>
  <r>
    <n v="3174"/>
    <x v="16"/>
    <x v="1"/>
    <x v="0"/>
    <n v="428035"/>
    <s v="CFL, 15W lamp, Integral or Modular, Tube or Spiral or Flood"/>
    <x v="0"/>
    <x v="0"/>
    <s v="Lamp"/>
    <n v="20"/>
    <n v="253.8"/>
    <n v="0.69"/>
    <n v="3898.89"/>
  </r>
  <r>
    <n v="3174"/>
    <x v="16"/>
    <x v="1"/>
    <x v="0"/>
    <n v="428035"/>
    <s v="CFL, 15W lamp, Integral or Modular, Tube or Spiral or Flood"/>
    <x v="0"/>
    <x v="0"/>
    <s v="Lamp"/>
    <n v="2"/>
    <n v="25.38"/>
    <n v="0.06"/>
    <n v="389.88"/>
  </r>
  <r>
    <n v="3174"/>
    <x v="16"/>
    <x v="1"/>
    <x v="0"/>
    <n v="428035"/>
    <s v="CFL, 15W lamp, Integral or Modular, Tube or Spiral or Flood"/>
    <x v="0"/>
    <x v="0"/>
    <s v="Lamp"/>
    <n v="17"/>
    <n v="215.73"/>
    <n v="0.57999999999999996"/>
    <n v="3314.05"/>
  </r>
  <r>
    <n v="3174"/>
    <x v="16"/>
    <x v="1"/>
    <x v="0"/>
    <n v="428035"/>
    <s v="CFL, 15W lamp, Integral or Modular, Tube or Spiral or Flood"/>
    <x v="0"/>
    <x v="0"/>
    <s v="Lamp"/>
    <n v="4"/>
    <n v="50.76"/>
    <n v="0.13"/>
    <n v="779.77"/>
  </r>
  <r>
    <n v="3174"/>
    <x v="16"/>
    <x v="1"/>
    <x v="0"/>
    <n v="428035"/>
    <s v="CFL, 15W lamp, Integral or Modular, Tube or Spiral or Flood"/>
    <x v="0"/>
    <x v="0"/>
    <s v="Lamp"/>
    <n v="1"/>
    <n v="12.69"/>
    <n v="0.03"/>
    <n v="194.94"/>
  </r>
  <r>
    <n v="3174"/>
    <x v="16"/>
    <x v="1"/>
    <x v="0"/>
    <n v="428035"/>
    <s v="CFL, 15W lamp, Integral or Modular, Tube or Spiral or Flood"/>
    <x v="0"/>
    <x v="0"/>
    <s v="Lamp"/>
    <n v="2"/>
    <n v="25.38"/>
    <n v="0.06"/>
    <n v="389.88"/>
  </r>
  <r>
    <n v="3174"/>
    <x v="16"/>
    <x v="1"/>
    <x v="0"/>
    <n v="428035"/>
    <s v="CFL, 15W lamp, Integral or Modular, Tube or Spiral or Flood"/>
    <x v="0"/>
    <x v="0"/>
    <s v="Lamp"/>
    <n v="2"/>
    <n v="25.38"/>
    <n v="0.06"/>
    <n v="389.88"/>
  </r>
  <r>
    <n v="3174"/>
    <x v="16"/>
    <x v="1"/>
    <x v="0"/>
    <n v="428035"/>
    <s v="CFL, 15W lamp, Integral or Modular, Tube or Spiral or Flood"/>
    <x v="0"/>
    <x v="0"/>
    <s v="Lamp"/>
    <n v="10"/>
    <n v="126.9"/>
    <n v="0.34"/>
    <n v="1949.44"/>
  </r>
  <r>
    <n v="3174"/>
    <x v="16"/>
    <x v="1"/>
    <x v="0"/>
    <n v="428035"/>
    <s v="CFL, 15W lamp, Integral or Modular, Tube or Spiral or Flood"/>
    <x v="0"/>
    <x v="0"/>
    <s v="Lamp"/>
    <n v="2"/>
    <n v="25.38"/>
    <n v="0.06"/>
    <n v="389.88"/>
  </r>
  <r>
    <n v="3174"/>
    <x v="16"/>
    <x v="1"/>
    <x v="0"/>
    <n v="428035"/>
    <s v="CFL, 15W lamp, Integral or Modular, Tube or Spiral or Flood"/>
    <x v="0"/>
    <x v="0"/>
    <s v="Lamp"/>
    <n v="3"/>
    <n v="38.07"/>
    <n v="0.1"/>
    <n v="584.83000000000004"/>
  </r>
  <r>
    <n v="3174"/>
    <x v="16"/>
    <x v="1"/>
    <x v="0"/>
    <n v="428035"/>
    <s v="CFL, 15W lamp, Integral or Modular, Tube or Spiral or Flood"/>
    <x v="0"/>
    <x v="0"/>
    <s v="Lamp"/>
    <n v="2"/>
    <n v="25.38"/>
    <n v="0.06"/>
    <n v="389.88"/>
  </r>
  <r>
    <n v="3174"/>
    <x v="16"/>
    <x v="1"/>
    <x v="0"/>
    <n v="428035"/>
    <s v="CFL, 15W lamp, Integral or Modular, Tube or Spiral or Flood"/>
    <x v="0"/>
    <x v="0"/>
    <s v="Lamp"/>
    <n v="3"/>
    <n v="38.07"/>
    <n v="0.1"/>
    <n v="584.83000000000004"/>
  </r>
  <r>
    <n v="3174"/>
    <x v="16"/>
    <x v="1"/>
    <x v="0"/>
    <n v="428035"/>
    <s v="CFL, 15W lamp, Integral or Modular, Tube or Spiral or Flood"/>
    <x v="0"/>
    <x v="0"/>
    <s v="Lamp"/>
    <n v="1"/>
    <n v="12.69"/>
    <n v="0.03"/>
    <n v="194.94"/>
  </r>
  <r>
    <n v="3174"/>
    <x v="16"/>
    <x v="1"/>
    <x v="0"/>
    <n v="428035"/>
    <s v="CFL, 15W lamp, Integral or Modular, Tube or Spiral or Flood"/>
    <x v="0"/>
    <x v="0"/>
    <s v="Lamp"/>
    <n v="13"/>
    <n v="164.97"/>
    <n v="0.44"/>
    <n v="2534.2800000000002"/>
  </r>
  <r>
    <n v="3174"/>
    <x v="16"/>
    <x v="1"/>
    <x v="0"/>
    <n v="428035"/>
    <s v="CFL, 15W lamp, Integral or Modular, Tube or Spiral or Flood"/>
    <x v="0"/>
    <x v="0"/>
    <s v="Lamp"/>
    <n v="7"/>
    <n v="88.83"/>
    <n v="0.24"/>
    <n v="1364.61"/>
  </r>
  <r>
    <n v="3174"/>
    <x v="16"/>
    <x v="1"/>
    <x v="0"/>
    <n v="428035"/>
    <s v="CFL, 15W lamp, Integral or Modular, Tube or Spiral or Flood"/>
    <x v="0"/>
    <x v="0"/>
    <s v="Lamp"/>
    <n v="2"/>
    <n v="25.38"/>
    <n v="0.06"/>
    <n v="389.88"/>
  </r>
  <r>
    <n v="3174"/>
    <x v="16"/>
    <x v="1"/>
    <x v="0"/>
    <n v="428035"/>
    <s v="CFL, 15W lamp, Integral or Modular, Tube or Spiral or Flood"/>
    <x v="0"/>
    <x v="0"/>
    <s v="Lamp"/>
    <n v="4"/>
    <n v="50.76"/>
    <n v="0.13"/>
    <n v="779.77"/>
  </r>
  <r>
    <n v="3174"/>
    <x v="16"/>
    <x v="1"/>
    <x v="0"/>
    <n v="428035"/>
    <s v="CFL, 15W lamp, Integral or Modular, Tube or Spiral or Flood"/>
    <x v="0"/>
    <x v="0"/>
    <s v="Lamp"/>
    <n v="10"/>
    <n v="126.9"/>
    <n v="0.34"/>
    <n v="1949.44"/>
  </r>
  <r>
    <n v="3174"/>
    <x v="16"/>
    <x v="1"/>
    <x v="0"/>
    <n v="428035"/>
    <s v="CFL, 15W lamp, Integral or Modular, Tube or Spiral or Flood"/>
    <x v="0"/>
    <x v="0"/>
    <s v="Lamp"/>
    <n v="40"/>
    <n v="507.6"/>
    <n v="1.38"/>
    <n v="7797.78"/>
  </r>
  <r>
    <n v="3174"/>
    <x v="16"/>
    <x v="1"/>
    <x v="0"/>
    <n v="428035"/>
    <s v="CFL, 15W lamp, Integral or Modular, Tube or Spiral or Flood"/>
    <x v="0"/>
    <x v="0"/>
    <s v="Lamp"/>
    <n v="2"/>
    <n v="25.38"/>
    <n v="0.06"/>
    <n v="389.88"/>
  </r>
  <r>
    <n v="3174"/>
    <x v="16"/>
    <x v="1"/>
    <x v="0"/>
    <n v="428035"/>
    <s v="CFL, 15W lamp, Integral or Modular, Tube or Spiral or Flood"/>
    <x v="0"/>
    <x v="0"/>
    <s v="Lamp"/>
    <n v="3"/>
    <n v="38.07"/>
    <n v="0.1"/>
    <n v="584.83000000000004"/>
  </r>
  <r>
    <n v="3174"/>
    <x v="16"/>
    <x v="1"/>
    <x v="0"/>
    <n v="428035"/>
    <s v="CFL, 15W lamp, Integral or Modular, Tube or Spiral or Flood"/>
    <x v="0"/>
    <x v="0"/>
    <s v="Lamp"/>
    <n v="22"/>
    <n v="279.18"/>
    <n v="0.76"/>
    <n v="4288.78"/>
  </r>
  <r>
    <n v="3174"/>
    <x v="16"/>
    <x v="1"/>
    <x v="0"/>
    <n v="428035"/>
    <s v="CFL, 15W lamp, Integral or Modular, Tube or Spiral or Flood"/>
    <x v="0"/>
    <x v="0"/>
    <s v="Lamp"/>
    <n v="1"/>
    <n v="12.69"/>
    <n v="0.03"/>
    <n v="194.94"/>
  </r>
  <r>
    <n v="3174"/>
    <x v="16"/>
    <x v="1"/>
    <x v="0"/>
    <n v="428035"/>
    <s v="CFL, 15W lamp, Integral or Modular, Tube or Spiral or Flood"/>
    <x v="0"/>
    <x v="0"/>
    <s v="Lamp"/>
    <n v="29"/>
    <n v="368.01"/>
    <n v="1"/>
    <n v="5653.39"/>
  </r>
  <r>
    <n v="3174"/>
    <x v="16"/>
    <x v="1"/>
    <x v="0"/>
    <n v="428035"/>
    <s v="CFL, 15W lamp, Integral or Modular, Tube or Spiral or Flood"/>
    <x v="0"/>
    <x v="0"/>
    <s v="Lamp"/>
    <n v="2"/>
    <n v="25.38"/>
    <n v="0.06"/>
    <n v="389.88"/>
  </r>
  <r>
    <n v="3174"/>
    <x v="16"/>
    <x v="1"/>
    <x v="0"/>
    <n v="428035"/>
    <s v="CFL, 15W lamp, Integral or Modular, Tube or Spiral or Flood"/>
    <x v="0"/>
    <x v="0"/>
    <s v="Lamp"/>
    <n v="37"/>
    <n v="469.53"/>
    <n v="1.27"/>
    <n v="7212.95"/>
  </r>
  <r>
    <n v="3174"/>
    <x v="16"/>
    <x v="1"/>
    <x v="0"/>
    <n v="428035"/>
    <s v="CFL, 15W lamp, Integral or Modular, Tube or Spiral or Flood"/>
    <x v="0"/>
    <x v="0"/>
    <s v="Lamp"/>
    <n v="2"/>
    <n v="25.38"/>
    <n v="0.06"/>
    <n v="389.88"/>
  </r>
  <r>
    <n v="3174"/>
    <x v="16"/>
    <x v="1"/>
    <x v="0"/>
    <n v="428035"/>
    <s v="CFL, 15W lamp, Integral or Modular, Tube or Spiral or Flood"/>
    <x v="0"/>
    <x v="0"/>
    <s v="Lamp"/>
    <n v="6"/>
    <n v="76.14"/>
    <n v="0.2"/>
    <n v="1169.6600000000001"/>
  </r>
  <r>
    <n v="3174"/>
    <x v="16"/>
    <x v="1"/>
    <x v="0"/>
    <n v="428035"/>
    <s v="CFL, 15W lamp, Integral or Modular, Tube or Spiral or Flood"/>
    <x v="0"/>
    <x v="0"/>
    <s v="Lamp"/>
    <n v="4"/>
    <n v="50.76"/>
    <n v="0.13"/>
    <n v="779.77"/>
  </r>
  <r>
    <n v="3174"/>
    <x v="16"/>
    <x v="1"/>
    <x v="0"/>
    <n v="428035"/>
    <s v="CFL, 15W lamp, Integral or Modular, Tube or Spiral or Flood"/>
    <x v="0"/>
    <x v="0"/>
    <s v="Lamp"/>
    <n v="4"/>
    <n v="50.76"/>
    <n v="0.13"/>
    <n v="779.77"/>
  </r>
  <r>
    <n v="3174"/>
    <x v="16"/>
    <x v="1"/>
    <x v="0"/>
    <n v="428035"/>
    <s v="CFL, 15W lamp, Integral or Modular, Tube or Spiral or Flood"/>
    <x v="0"/>
    <x v="0"/>
    <s v="Lamp"/>
    <n v="2"/>
    <n v="25.38"/>
    <n v="0.06"/>
    <n v="391.69"/>
  </r>
  <r>
    <n v="3174"/>
    <x v="16"/>
    <x v="1"/>
    <x v="0"/>
    <n v="428035"/>
    <s v="CFL, 15W lamp, Integral or Modular, Tube or Spiral or Flood"/>
    <x v="0"/>
    <x v="0"/>
    <s v="Lamp"/>
    <n v="2"/>
    <n v="25.38"/>
    <n v="0.06"/>
    <n v="389.88"/>
  </r>
  <r>
    <n v="3174"/>
    <x v="16"/>
    <x v="1"/>
    <x v="0"/>
    <n v="428035"/>
    <s v="CFL, 15W lamp, Integral or Modular, Tube or Spiral or Flood"/>
    <x v="0"/>
    <x v="0"/>
    <s v="Lamp"/>
    <n v="43"/>
    <n v="545.66999999999996"/>
    <n v="1.49"/>
    <n v="8421.4500000000007"/>
  </r>
  <r>
    <n v="3174"/>
    <x v="16"/>
    <x v="1"/>
    <x v="0"/>
    <n v="428035"/>
    <s v="CFL, 15W lamp, Integral or Modular, Tube or Spiral or Flood"/>
    <x v="0"/>
    <x v="0"/>
    <s v="Lamp"/>
    <n v="2"/>
    <n v="25.38"/>
    <n v="0.06"/>
    <n v="389.88"/>
  </r>
  <r>
    <n v="3174"/>
    <x v="16"/>
    <x v="1"/>
    <x v="0"/>
    <n v="428035"/>
    <s v="CFL, 15W lamp, Integral or Modular, Tube or Spiral or Flood"/>
    <x v="0"/>
    <x v="0"/>
    <s v="Lamp"/>
    <n v="6"/>
    <n v="76.14"/>
    <n v="0.2"/>
    <n v="1169.6600000000001"/>
  </r>
  <r>
    <n v="3174"/>
    <x v="16"/>
    <x v="1"/>
    <x v="0"/>
    <n v="428035"/>
    <s v="CFL, 15W lamp, Integral or Modular, Tube or Spiral or Flood"/>
    <x v="0"/>
    <x v="0"/>
    <s v="Lamp"/>
    <n v="18"/>
    <n v="228.42"/>
    <n v="0.62"/>
    <n v="350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0"/>
    <n v="96.3"/>
    <n v="0.35"/>
    <n v="1802.96"/>
  </r>
  <r>
    <n v="3174"/>
    <x v="16"/>
    <x v="1"/>
    <x v="0"/>
    <n v="430035"/>
    <s v="CFL, 15W lamp, Integral or Modular, Tube or Spiral or Flood"/>
    <x v="0"/>
    <x v="0"/>
    <s v="Lamp"/>
    <n v="10"/>
    <n v="96.3"/>
    <n v="0.35"/>
    <n v="1802.96"/>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5"/>
    <n v="48.15"/>
    <n v="0.17"/>
    <n v="901.48"/>
  </r>
  <r>
    <n v="3174"/>
    <x v="16"/>
    <x v="1"/>
    <x v="0"/>
    <n v="430035"/>
    <s v="CFL, 15W lamp, Integral or Modular, Tube or Spiral or Flood"/>
    <x v="0"/>
    <x v="0"/>
    <s v="Lamp"/>
    <n v="3"/>
    <n v="28.89"/>
    <n v="0.1"/>
    <n v="540.8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1"/>
    <n v="540.8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42"/>
    <n v="404.46"/>
    <n v="1.48"/>
    <n v="7572.44"/>
  </r>
  <r>
    <n v="3174"/>
    <x v="16"/>
    <x v="1"/>
    <x v="0"/>
    <n v="430035"/>
    <s v="CFL, 15W lamp, Integral or Modular, Tube or Spiral or Flood"/>
    <x v="0"/>
    <x v="0"/>
    <s v="Lamp"/>
    <n v="23"/>
    <n v="221.49"/>
    <n v="0.81"/>
    <n v="4146.8100000000004"/>
  </r>
  <r>
    <n v="3174"/>
    <x v="16"/>
    <x v="1"/>
    <x v="0"/>
    <n v="430035"/>
    <s v="CFL, 15W lamp, Integral or Modular, Tube or Spiral or Flood"/>
    <x v="0"/>
    <x v="0"/>
    <s v="Lamp"/>
    <n v="7"/>
    <n v="67.41"/>
    <n v="0.24"/>
    <n v="1262.07"/>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5"/>
    <n v="48.15"/>
    <n v="0.17"/>
    <n v="901.48"/>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0"/>
    <n v="96.3"/>
    <n v="0.35"/>
    <n v="1802.96"/>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1"/>
    <n v="540.88"/>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8"/>
    <n v="77.040000000000006"/>
    <n v="0.28000000000000003"/>
    <n v="1442.36"/>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6"/>
    <n v="57.78"/>
    <n v="0.21"/>
    <n v="1081.77"/>
  </r>
  <r>
    <n v="3174"/>
    <x v="16"/>
    <x v="1"/>
    <x v="0"/>
    <n v="430035"/>
    <s v="CFL, 15W lamp, Integral or Modular, Tube or Spiral or Flood"/>
    <x v="0"/>
    <x v="0"/>
    <s v="Lamp"/>
    <n v="3"/>
    <n v="28.89"/>
    <n v="0.1"/>
    <n v="540.88"/>
  </r>
  <r>
    <n v="3174"/>
    <x v="16"/>
    <x v="1"/>
    <x v="0"/>
    <n v="430035"/>
    <s v="CFL, 15W lamp, Integral or Modular, Tube or Spiral or Flood"/>
    <x v="0"/>
    <x v="0"/>
    <s v="Lamp"/>
    <n v="3"/>
    <n v="28.89"/>
    <n v="0.1"/>
    <n v="540.8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3"/>
    <n v="125.19"/>
    <n v="0.46"/>
    <n v="2343.85"/>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3"/>
    <n v="28.89"/>
    <n v="0.1"/>
    <n v="540.88"/>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1"/>
    <n v="540.88"/>
  </r>
  <r>
    <n v="3174"/>
    <x v="16"/>
    <x v="1"/>
    <x v="0"/>
    <n v="430035"/>
    <s v="CFL, 15W lamp, Integral or Modular, Tube or Spiral or Flood"/>
    <x v="0"/>
    <x v="0"/>
    <s v="Lamp"/>
    <n v="6"/>
    <n v="57.78"/>
    <n v="0.21"/>
    <n v="1081.77"/>
  </r>
  <r>
    <n v="3174"/>
    <x v="16"/>
    <x v="1"/>
    <x v="0"/>
    <n v="430035"/>
    <s v="CFL, 15W lamp, Integral or Modular, Tube or Spiral or Flood"/>
    <x v="0"/>
    <x v="0"/>
    <s v="Lamp"/>
    <n v="30"/>
    <n v="288.89999999999998"/>
    <n v="1.06"/>
    <n v="5408.8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8.51"/>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5"/>
    <n v="48.15"/>
    <n v="0.17"/>
    <n v="901.4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3"/>
    <n v="28.89"/>
    <n v="0.1"/>
    <n v="540.88"/>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1"/>
    <n v="540.88"/>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20"/>
    <n v="192.6"/>
    <n v="0.7"/>
    <n v="3605.92"/>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5"/>
    <n v="48.15"/>
    <n v="0.17"/>
    <n v="901.48"/>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0"/>
    <n v="96.3"/>
    <n v="0.35"/>
    <n v="1802.96"/>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28035"/>
    <s v="CFL, 15W lamp, Integral or Modular, Tube or Spiral or Flood"/>
    <x v="0"/>
    <x v="0"/>
    <s v="Lamp"/>
    <n v="52"/>
    <n v="659.88"/>
    <n v="1.79"/>
    <n v="10137.120000000001"/>
  </r>
  <r>
    <n v="3174"/>
    <x v="16"/>
    <x v="1"/>
    <x v="0"/>
    <n v="430035"/>
    <s v="CFL, 15W lamp, Integral or Modular, Tube or Spiral or Flood"/>
    <x v="0"/>
    <x v="0"/>
    <s v="Lamp"/>
    <n v="3"/>
    <n v="28.89"/>
    <n v="0.1"/>
    <n v="540.88"/>
  </r>
  <r>
    <n v="3174"/>
    <x v="16"/>
    <x v="1"/>
    <x v="0"/>
    <n v="430035"/>
    <s v="CFL, 15W lamp, Integral or Modular, Tube or Spiral or Flood"/>
    <x v="0"/>
    <x v="0"/>
    <s v="Lamp"/>
    <n v="1"/>
    <n v="9.6300000000000008"/>
    <n v="0.03"/>
    <n v="180.29"/>
  </r>
  <r>
    <n v="3174"/>
    <x v="16"/>
    <x v="1"/>
    <x v="0"/>
    <n v="428035"/>
    <s v="CFL, 15W lamp, Integral or Modular, Tube or Spiral or Flood"/>
    <x v="0"/>
    <x v="0"/>
    <s v="Lamp"/>
    <n v="2"/>
    <n v="25.38"/>
    <n v="0.06"/>
    <n v="389.88"/>
  </r>
  <r>
    <n v="3174"/>
    <x v="16"/>
    <x v="1"/>
    <x v="0"/>
    <n v="428035"/>
    <s v="CFL, 15W lamp, Integral or Modular, Tube or Spiral or Flood"/>
    <x v="0"/>
    <x v="0"/>
    <s v="Lamp"/>
    <n v="2"/>
    <n v="25.38"/>
    <n v="0.06"/>
    <n v="389.8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5"/>
    <n v="48.15"/>
    <n v="0.17"/>
    <n v="901.4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95"/>
    <n v="914.85"/>
    <n v="3.36"/>
    <n v="17128.13"/>
  </r>
  <r>
    <n v="3174"/>
    <x v="16"/>
    <x v="1"/>
    <x v="0"/>
    <n v="428035"/>
    <s v="CFL, 15W lamp, Integral or Modular, Tube or Spiral or Flood"/>
    <x v="0"/>
    <x v="0"/>
    <s v="Lamp"/>
    <n v="2"/>
    <n v="25.38"/>
    <n v="0.06"/>
    <n v="389.88"/>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18"/>
    <n v="173.34"/>
    <n v="0.63"/>
    <n v="3245.33"/>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0"/>
    <n v="96.3"/>
    <n v="0.35"/>
    <n v="1802.96"/>
  </r>
  <r>
    <n v="3174"/>
    <x v="16"/>
    <x v="1"/>
    <x v="0"/>
    <n v="430035"/>
    <s v="CFL, 15W lamp, Integral or Modular, Tube or Spiral or Flood"/>
    <x v="0"/>
    <x v="0"/>
    <s v="Lamp"/>
    <n v="3"/>
    <n v="28.89"/>
    <n v="0.1"/>
    <n v="552.77"/>
  </r>
  <r>
    <n v="3174"/>
    <x v="16"/>
    <x v="1"/>
    <x v="0"/>
    <n v="428035"/>
    <s v="CFL, 15W lamp, Integral or Modular, Tube or Spiral or Flood"/>
    <x v="0"/>
    <x v="0"/>
    <s v="Lamp"/>
    <n v="26"/>
    <n v="329.94"/>
    <n v="0.89"/>
    <n v="5068.5600000000004"/>
  </r>
  <r>
    <n v="3174"/>
    <x v="16"/>
    <x v="1"/>
    <x v="0"/>
    <n v="430035"/>
    <s v="CFL, 15W lamp, Integral or Modular, Tube or Spiral or Flood"/>
    <x v="0"/>
    <x v="0"/>
    <s v="Lamp"/>
    <n v="5"/>
    <n v="48.15"/>
    <n v="0.17"/>
    <n v="901.48"/>
  </r>
  <r>
    <n v="3174"/>
    <x v="16"/>
    <x v="1"/>
    <x v="0"/>
    <n v="430035"/>
    <s v="CFL, 15W lamp, Integral or Modular, Tube or Spiral or Flood"/>
    <x v="0"/>
    <x v="0"/>
    <s v="Lamp"/>
    <n v="3"/>
    <n v="28.89"/>
    <n v="0.1"/>
    <n v="540.88"/>
  </r>
  <r>
    <n v="3174"/>
    <x v="16"/>
    <x v="1"/>
    <x v="0"/>
    <n v="430035"/>
    <s v="CFL, 15W lamp, Integral or Modular, Tube or Spiral or Flood"/>
    <x v="0"/>
    <x v="0"/>
    <s v="Lamp"/>
    <n v="1"/>
    <n v="9.6300000000000008"/>
    <n v="0.03"/>
    <n v="180.29"/>
  </r>
  <r>
    <n v="3174"/>
    <x v="16"/>
    <x v="1"/>
    <x v="0"/>
    <n v="430035"/>
    <s v="CFL, 15W lamp, Integral or Modular, Tube or Spiral or Flood"/>
    <x v="0"/>
    <x v="0"/>
    <s v="Lamp"/>
    <n v="8"/>
    <n v="77.040000000000006"/>
    <n v="0.28000000000000003"/>
    <n v="1442.36"/>
  </r>
  <r>
    <n v="3174"/>
    <x v="16"/>
    <x v="1"/>
    <x v="0"/>
    <n v="430035"/>
    <s v="CFL, 15W lamp, Integral or Modular, Tube or Spiral or Flood"/>
    <x v="0"/>
    <x v="0"/>
    <s v="Lamp"/>
    <n v="5"/>
    <n v="48.15"/>
    <n v="0.17"/>
    <n v="901.48"/>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28035"/>
    <s v="CFL, 15W lamp, Integral or Modular, Tube or Spiral or Flood"/>
    <x v="0"/>
    <x v="0"/>
    <s v="Lamp"/>
    <n v="3"/>
    <n v="38.07"/>
    <n v="0.1"/>
    <n v="584.83000000000004"/>
  </r>
  <r>
    <n v="3174"/>
    <x v="16"/>
    <x v="1"/>
    <x v="0"/>
    <n v="430035"/>
    <s v="CFL, 15W lamp, Integral or Modular, Tube or Spiral or Flood"/>
    <x v="0"/>
    <x v="0"/>
    <s v="Lamp"/>
    <n v="2"/>
    <n v="19.260000000000002"/>
    <n v="7.0000000000000007E-2"/>
    <n v="368.51"/>
  </r>
  <r>
    <n v="3174"/>
    <x v="16"/>
    <x v="1"/>
    <x v="0"/>
    <n v="430035"/>
    <s v="CFL, 15W lamp, Integral or Modular, Tube or Spiral or Flood"/>
    <x v="0"/>
    <x v="0"/>
    <s v="Lamp"/>
    <n v="6"/>
    <n v="57.78"/>
    <n v="0.21"/>
    <n v="1081.77"/>
  </r>
  <r>
    <n v="3174"/>
    <x v="16"/>
    <x v="1"/>
    <x v="0"/>
    <n v="428035"/>
    <s v="CFL, 15W lamp, Integral or Modular, Tube or Spiral or Flood"/>
    <x v="0"/>
    <x v="0"/>
    <s v="Lamp"/>
    <n v="1"/>
    <n v="12.69"/>
    <n v="0.03"/>
    <n v="194.94"/>
  </r>
  <r>
    <n v="3174"/>
    <x v="16"/>
    <x v="1"/>
    <x v="0"/>
    <n v="428035"/>
    <s v="CFL, 15W lamp, Integral or Modular, Tube or Spiral or Flood"/>
    <x v="0"/>
    <x v="0"/>
    <s v="Lamp"/>
    <n v="3"/>
    <n v="38.07"/>
    <n v="0.1"/>
    <n v="584.83000000000004"/>
  </r>
  <r>
    <n v="3174"/>
    <x v="16"/>
    <x v="1"/>
    <x v="0"/>
    <n v="428035"/>
    <s v="CFL, 15W lamp, Integral or Modular, Tube or Spiral or Flood"/>
    <x v="0"/>
    <x v="0"/>
    <s v="Lamp"/>
    <n v="6"/>
    <n v="76.14"/>
    <n v="0.2"/>
    <n v="1169.6600000000001"/>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28035"/>
    <s v="CFL, 15W lamp, Integral or Modular, Tube or Spiral or Flood"/>
    <x v="0"/>
    <x v="0"/>
    <s v="Lamp"/>
    <n v="44"/>
    <n v="558.36"/>
    <n v="1.52"/>
    <n v="8577.56"/>
  </r>
  <r>
    <n v="3174"/>
    <x v="16"/>
    <x v="1"/>
    <x v="0"/>
    <n v="428035"/>
    <s v="CFL, 15W lamp, Integral or Modular, Tube or Spiral or Flood"/>
    <x v="0"/>
    <x v="0"/>
    <s v="Lamp"/>
    <n v="5"/>
    <n v="63.45"/>
    <n v="0.17"/>
    <n v="974.72"/>
  </r>
  <r>
    <n v="3174"/>
    <x v="16"/>
    <x v="1"/>
    <x v="0"/>
    <n v="428035"/>
    <s v="CFL, 15W lamp, Integral or Modular, Tube or Spiral or Flood"/>
    <x v="0"/>
    <x v="0"/>
    <s v="Lamp"/>
    <n v="8"/>
    <n v="101.52"/>
    <n v="0.27"/>
    <n v="1559.55"/>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1"/>
    <n v="540.8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1"/>
    <n v="540.88"/>
  </r>
  <r>
    <n v="3174"/>
    <x v="16"/>
    <x v="1"/>
    <x v="0"/>
    <n v="428035"/>
    <s v="CFL, 15W lamp, Integral or Modular, Tube or Spiral or Flood"/>
    <x v="0"/>
    <x v="0"/>
    <s v="Lamp"/>
    <n v="2"/>
    <n v="25.38"/>
    <n v="0.06"/>
    <n v="389.88"/>
  </r>
  <r>
    <n v="3174"/>
    <x v="16"/>
    <x v="1"/>
    <x v="0"/>
    <n v="428035"/>
    <s v="CFL, 15W lamp, Integral or Modular, Tube or Spiral or Flood"/>
    <x v="0"/>
    <x v="0"/>
    <s v="Lamp"/>
    <n v="4"/>
    <n v="50.76"/>
    <n v="0.13"/>
    <n v="779.77"/>
  </r>
  <r>
    <n v="3174"/>
    <x v="16"/>
    <x v="1"/>
    <x v="0"/>
    <n v="430035"/>
    <s v="CFL, 15W lamp, Integral or Modular, Tube or Spiral or Flood"/>
    <x v="0"/>
    <x v="0"/>
    <s v="Lamp"/>
    <n v="2"/>
    <n v="19.260000000000002"/>
    <n v="7.0000000000000007E-2"/>
    <n v="368.51"/>
  </r>
  <r>
    <n v="3174"/>
    <x v="16"/>
    <x v="1"/>
    <x v="0"/>
    <n v="430035"/>
    <s v="CFL, 15W lamp, Integral or Modular, Tube or Spiral or Flood"/>
    <x v="0"/>
    <x v="0"/>
    <s v="Lamp"/>
    <n v="4"/>
    <n v="38.520000000000003"/>
    <n v="0.14000000000000001"/>
    <n v="737.03"/>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2"/>
    <n v="115.56"/>
    <n v="0.42"/>
    <n v="2163.5500000000002"/>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4.25"/>
  </r>
  <r>
    <n v="3174"/>
    <x v="16"/>
    <x v="1"/>
    <x v="0"/>
    <n v="430035"/>
    <s v="CFL, 15W lamp, Integral or Modular, Tube or Spiral or Flood"/>
    <x v="0"/>
    <x v="0"/>
    <s v="Lamp"/>
    <n v="5"/>
    <n v="48.15"/>
    <n v="0.17"/>
    <n v="901.48"/>
  </r>
  <r>
    <n v="3174"/>
    <x v="16"/>
    <x v="1"/>
    <x v="0"/>
    <n v="430035"/>
    <s v="CFL, 15W lamp, Integral or Modular, Tube or Spiral or Flood"/>
    <x v="0"/>
    <x v="0"/>
    <s v="Lamp"/>
    <n v="3"/>
    <n v="28.89"/>
    <n v="0.1"/>
    <n v="540.88"/>
  </r>
  <r>
    <n v="3174"/>
    <x v="16"/>
    <x v="1"/>
    <x v="0"/>
    <n v="428035"/>
    <s v="CFL, 15W lamp, Integral or Modular, Tube or Spiral or Flood"/>
    <x v="0"/>
    <x v="0"/>
    <s v="Lamp"/>
    <n v="12"/>
    <n v="152.28"/>
    <n v="0.41"/>
    <n v="2339.33"/>
  </r>
  <r>
    <n v="3174"/>
    <x v="16"/>
    <x v="1"/>
    <x v="0"/>
    <n v="428035"/>
    <s v="CFL, 15W lamp, Integral or Modular, Tube or Spiral or Flood"/>
    <x v="0"/>
    <x v="0"/>
    <s v="Lamp"/>
    <n v="1"/>
    <n v="12.69"/>
    <n v="0.03"/>
    <n v="194.94"/>
  </r>
  <r>
    <n v="3174"/>
    <x v="16"/>
    <x v="1"/>
    <x v="0"/>
    <n v="430035"/>
    <s v="CFL, 15W lamp, Integral or Modular, Tube or Spiral or Flood"/>
    <x v="0"/>
    <x v="0"/>
    <s v="Lamp"/>
    <n v="1"/>
    <n v="9.6300000000000008"/>
    <n v="0.03"/>
    <n v="184.25"/>
  </r>
  <r>
    <n v="3174"/>
    <x v="16"/>
    <x v="1"/>
    <x v="0"/>
    <n v="430035"/>
    <s v="CFL, 15W lamp, Integral or Modular, Tube or Spiral or Flood"/>
    <x v="0"/>
    <x v="0"/>
    <s v="Lamp"/>
    <n v="1"/>
    <n v="9.6300000000000008"/>
    <n v="0.03"/>
    <n v="180.29"/>
  </r>
  <r>
    <n v="3174"/>
    <x v="16"/>
    <x v="1"/>
    <x v="0"/>
    <n v="430035"/>
    <s v="CFL, 15W lamp, Integral or Modular, Tube or Spiral or Flood"/>
    <x v="0"/>
    <x v="0"/>
    <s v="Lamp"/>
    <n v="5"/>
    <n v="48.15"/>
    <n v="0.17"/>
    <n v="901.4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3"/>
    <n v="125.19"/>
    <n v="0.46"/>
    <n v="2343.85"/>
  </r>
  <r>
    <n v="3174"/>
    <x v="16"/>
    <x v="1"/>
    <x v="0"/>
    <n v="430035"/>
    <s v="CFL, 15W lamp, Integral or Modular, Tube or Spiral or Flood"/>
    <x v="0"/>
    <x v="0"/>
    <s v="Lamp"/>
    <n v="3"/>
    <n v="28.89"/>
    <n v="0.1"/>
    <n v="540.88"/>
  </r>
  <r>
    <n v="3174"/>
    <x v="16"/>
    <x v="1"/>
    <x v="0"/>
    <n v="428035"/>
    <s v="CFL, 15W lamp, Integral or Modular, Tube or Spiral or Flood"/>
    <x v="0"/>
    <x v="0"/>
    <s v="Lamp"/>
    <n v="1"/>
    <n v="12.69"/>
    <n v="0.03"/>
    <n v="194.94"/>
  </r>
  <r>
    <n v="3174"/>
    <x v="16"/>
    <x v="1"/>
    <x v="0"/>
    <n v="428035"/>
    <s v="CFL, 15W lamp, Integral or Modular, Tube or Spiral or Flood"/>
    <x v="0"/>
    <x v="0"/>
    <s v="Lamp"/>
    <n v="1"/>
    <n v="12.69"/>
    <n v="0.03"/>
    <n v="194.94"/>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1"/>
    <n v="540.88"/>
  </r>
  <r>
    <n v="3174"/>
    <x v="16"/>
    <x v="1"/>
    <x v="0"/>
    <n v="430035"/>
    <s v="CFL, 15W lamp, Integral or Modular, Tube or Spiral or Flood"/>
    <x v="0"/>
    <x v="0"/>
    <s v="Lamp"/>
    <n v="11"/>
    <n v="105.93"/>
    <n v="0.38"/>
    <n v="1983.25"/>
  </r>
  <r>
    <n v="3174"/>
    <x v="16"/>
    <x v="1"/>
    <x v="0"/>
    <n v="430035"/>
    <s v="CFL, 15W lamp, Integral or Modular, Tube or Spiral or Flood"/>
    <x v="0"/>
    <x v="0"/>
    <s v="Lamp"/>
    <n v="1"/>
    <n v="9.6300000000000008"/>
    <n v="0.03"/>
    <n v="180.29"/>
  </r>
  <r>
    <n v="3174"/>
    <x v="16"/>
    <x v="1"/>
    <x v="0"/>
    <n v="430035"/>
    <s v="CFL, 15W lamp, Integral or Modular, Tube or Spiral or Flood"/>
    <x v="0"/>
    <x v="0"/>
    <s v="Lamp"/>
    <n v="5"/>
    <n v="48.15"/>
    <n v="0.17"/>
    <n v="901.48"/>
  </r>
  <r>
    <n v="3174"/>
    <x v="16"/>
    <x v="1"/>
    <x v="0"/>
    <n v="430035"/>
    <s v="CFL, 15W lamp, Integral or Modular, Tube or Spiral or Flood"/>
    <x v="0"/>
    <x v="0"/>
    <s v="Lamp"/>
    <n v="4"/>
    <n v="38.520000000000003"/>
    <n v="0.14000000000000001"/>
    <n v="721.18"/>
  </r>
  <r>
    <n v="3174"/>
    <x v="16"/>
    <x v="1"/>
    <x v="0"/>
    <n v="428035"/>
    <s v="CFL, 15W lamp, Integral or Modular, Tube or Spiral or Flood"/>
    <x v="0"/>
    <x v="0"/>
    <s v="Lamp"/>
    <n v="1"/>
    <n v="12.69"/>
    <n v="0.03"/>
    <n v="195.84"/>
  </r>
  <r>
    <n v="3174"/>
    <x v="16"/>
    <x v="1"/>
    <x v="0"/>
    <n v="428035"/>
    <s v="CFL, 15W lamp, Integral or Modular, Tube or Spiral or Flood"/>
    <x v="0"/>
    <x v="0"/>
    <s v="Lamp"/>
    <n v="2"/>
    <n v="25.38"/>
    <n v="0.06"/>
    <n v="389.88"/>
  </r>
  <r>
    <n v="3174"/>
    <x v="16"/>
    <x v="1"/>
    <x v="0"/>
    <n v="430035"/>
    <s v="CFL, 15W lamp, Integral or Modular, Tube or Spiral or Flood"/>
    <x v="0"/>
    <x v="0"/>
    <s v="Lamp"/>
    <n v="7"/>
    <n v="67.400000000000006"/>
    <n v="0.22"/>
    <n v="982.42"/>
  </r>
  <r>
    <n v="3174"/>
    <x v="16"/>
    <x v="1"/>
    <x v="0"/>
    <n v="430035"/>
    <s v="CFL, 15W lamp, Integral or Modular, Tube or Spiral or Flood"/>
    <x v="0"/>
    <x v="0"/>
    <s v="Lamp"/>
    <n v="2"/>
    <n v="19.260000000000002"/>
    <n v="0.06"/>
    <n v="389.88"/>
  </r>
  <r>
    <n v="3174"/>
    <x v="16"/>
    <x v="1"/>
    <x v="0"/>
    <n v="430035"/>
    <s v="CFL, 15W lamp, Integral or Modular, Tube or Spiral or Flood"/>
    <x v="0"/>
    <x v="0"/>
    <s v="Lamp"/>
    <n v="4"/>
    <n v="38.51"/>
    <n v="0.13"/>
    <n v="561.38"/>
  </r>
  <r>
    <n v="3174"/>
    <x v="16"/>
    <x v="1"/>
    <x v="0"/>
    <n v="428035"/>
    <s v="CFL, 15W lamp, Integral or Modular, Tube or Spiral or Flood"/>
    <x v="0"/>
    <x v="0"/>
    <s v="Lamp"/>
    <n v="20"/>
    <n v="253.8"/>
    <n v="0.69"/>
    <n v="3898.89"/>
  </r>
  <r>
    <n v="3174"/>
    <x v="16"/>
    <x v="1"/>
    <x v="0"/>
    <n v="428035"/>
    <s v="CFL, 15W lamp, Integral or Modular, Tube or Spiral or Flood"/>
    <x v="0"/>
    <x v="0"/>
    <s v="Lamp"/>
    <n v="14"/>
    <n v="177.66"/>
    <n v="0.48"/>
    <n v="2729.22"/>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4"/>
    <n v="38.51"/>
    <n v="0.15"/>
    <n v="886.55"/>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40.34"/>
  </r>
  <r>
    <n v="3174"/>
    <x v="16"/>
    <x v="1"/>
    <x v="0"/>
    <n v="430035"/>
    <s v="CFL, 15W lamp, Integral or Modular, Tube or Spiral or Flood"/>
    <x v="0"/>
    <x v="0"/>
    <s v="Lamp"/>
    <n v="1"/>
    <n v="9.6300000000000008"/>
    <n v="0.03"/>
    <n v="217.25"/>
  </r>
  <r>
    <n v="3174"/>
    <x v="16"/>
    <x v="1"/>
    <x v="0"/>
    <n v="430035"/>
    <s v="CFL, 15W lamp, Integral or Modular, Tube or Spiral or Flood"/>
    <x v="0"/>
    <x v="0"/>
    <s v="Lamp"/>
    <n v="1"/>
    <n v="9.6300000000000008"/>
    <n v="0.03"/>
    <n v="140.34"/>
  </r>
  <r>
    <n v="3174"/>
    <x v="16"/>
    <x v="1"/>
    <x v="0"/>
    <n v="430035"/>
    <s v="CFL, 15W lamp, Integral or Modular, Tube or Spiral or Flood"/>
    <x v="0"/>
    <x v="0"/>
    <s v="Lamp"/>
    <n v="1"/>
    <n v="9.6300000000000008"/>
    <n v="0.03"/>
    <n v="140.34"/>
  </r>
  <r>
    <n v="3174"/>
    <x v="16"/>
    <x v="1"/>
    <x v="0"/>
    <n v="428035"/>
    <s v="CFL, 15W lamp, Integral or Modular, Tube or Spiral or Flood"/>
    <x v="0"/>
    <x v="0"/>
    <s v="Lamp"/>
    <n v="2"/>
    <n v="25.38"/>
    <n v="0.06"/>
    <n v="389.88"/>
  </r>
  <r>
    <n v="3174"/>
    <x v="16"/>
    <x v="1"/>
    <x v="0"/>
    <n v="430035"/>
    <s v="CFL, 15W lamp, Integral or Modular, Tube or Spiral or Flood"/>
    <x v="0"/>
    <x v="0"/>
    <s v="Lamp"/>
    <n v="6"/>
    <n v="57.77"/>
    <n v="0.23"/>
    <n v="1329.83"/>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40.34"/>
  </r>
  <r>
    <n v="3174"/>
    <x v="16"/>
    <x v="1"/>
    <x v="0"/>
    <n v="430035"/>
    <s v="CFL, 15W lamp, Integral or Modular, Tube or Spiral or Flood"/>
    <x v="0"/>
    <x v="0"/>
    <s v="Lamp"/>
    <n v="2"/>
    <n v="19.260000000000002"/>
    <n v="0.06"/>
    <n v="280.69"/>
  </r>
  <r>
    <n v="3174"/>
    <x v="16"/>
    <x v="1"/>
    <x v="0"/>
    <n v="430035"/>
    <s v="CFL, 15W lamp, Integral or Modular, Tube or Spiral or Flood"/>
    <x v="0"/>
    <x v="0"/>
    <s v="Lamp"/>
    <n v="1"/>
    <n v="9.6300000000000008"/>
    <n v="0.03"/>
    <n v="194.94"/>
  </r>
  <r>
    <n v="3174"/>
    <x v="16"/>
    <x v="1"/>
    <x v="0"/>
    <n v="430035"/>
    <s v="CFL, 15W lamp, Integral or Modular, Tube or Spiral or Flood"/>
    <x v="0"/>
    <x v="0"/>
    <s v="Lamp"/>
    <n v="2"/>
    <n v="19.260000000000002"/>
    <n v="7.0000000000000007E-2"/>
    <n v="443.27"/>
  </r>
  <r>
    <n v="3174"/>
    <x v="16"/>
    <x v="1"/>
    <x v="0"/>
    <n v="430035"/>
    <s v="CFL, 15W lamp, Integral or Modular, Tube or Spiral or Flood"/>
    <x v="0"/>
    <x v="0"/>
    <s v="Lamp"/>
    <n v="4"/>
    <n v="38.51"/>
    <n v="0.14000000000000001"/>
    <n v="721.18"/>
  </r>
  <r>
    <n v="3174"/>
    <x v="16"/>
    <x v="1"/>
    <x v="0"/>
    <n v="430035"/>
    <s v="CFL, 15W lamp, Integral or Modular, Tube or Spiral or Flood"/>
    <x v="0"/>
    <x v="0"/>
    <s v="Lamp"/>
    <n v="27"/>
    <n v="259.95999999999998"/>
    <n v="0.95"/>
    <n v="4867.99"/>
  </r>
  <r>
    <n v="3174"/>
    <x v="16"/>
    <x v="1"/>
    <x v="0"/>
    <n v="428035"/>
    <s v="CFL, 15W lamp, Integral or Modular, Tube or Spiral or Flood"/>
    <x v="0"/>
    <x v="0"/>
    <s v="Lamp"/>
    <n v="5"/>
    <n v="63.45"/>
    <n v="0.17"/>
    <n v="974.72"/>
  </r>
  <r>
    <n v="3174"/>
    <x v="16"/>
    <x v="1"/>
    <x v="0"/>
    <n v="430035"/>
    <s v="CFL, 15W lamp, Integral or Modular, Tube or Spiral or Flood"/>
    <x v="0"/>
    <x v="0"/>
    <s v="Lamp"/>
    <n v="2"/>
    <n v="19.260000000000002"/>
    <n v="7.0000000000000007E-2"/>
    <n v="434.5"/>
  </r>
  <r>
    <n v="3174"/>
    <x v="16"/>
    <x v="1"/>
    <x v="0"/>
    <n v="430035"/>
    <s v="CFL, 15W lamp, Integral or Modular, Tube or Spiral or Flood"/>
    <x v="0"/>
    <x v="0"/>
    <s v="Lamp"/>
    <n v="1"/>
    <n v="9.6300000000000008"/>
    <n v="0.03"/>
    <n v="139.24"/>
  </r>
  <r>
    <n v="3174"/>
    <x v="16"/>
    <x v="1"/>
    <x v="0"/>
    <n v="430035"/>
    <s v="CFL, 15W lamp, Integral or Modular, Tube or Spiral or Flood"/>
    <x v="0"/>
    <x v="0"/>
    <s v="Lamp"/>
    <n v="2"/>
    <n v="19.260000000000002"/>
    <n v="0.06"/>
    <n v="389.88"/>
  </r>
  <r>
    <n v="3174"/>
    <x v="16"/>
    <x v="1"/>
    <x v="0"/>
    <n v="430035"/>
    <s v="CFL, 15W lamp, Integral or Modular, Tube or Spiral or Flood"/>
    <x v="0"/>
    <x v="0"/>
    <s v="Lamp"/>
    <n v="6"/>
    <n v="57.77"/>
    <n v="0.23"/>
    <n v="1329.83"/>
  </r>
  <r>
    <n v="3174"/>
    <x v="16"/>
    <x v="1"/>
    <x v="0"/>
    <n v="430035"/>
    <s v="CFL, 15W lamp, Integral or Modular, Tube or Spiral or Flood"/>
    <x v="0"/>
    <x v="0"/>
    <s v="Lamp"/>
    <n v="2"/>
    <n v="19.260000000000002"/>
    <n v="0.06"/>
    <n v="280.69"/>
  </r>
  <r>
    <n v="3174"/>
    <x v="16"/>
    <x v="1"/>
    <x v="0"/>
    <n v="428035"/>
    <s v="CFL, 15W lamp, Integral or Modular, Tube or Spiral or Flood"/>
    <x v="0"/>
    <x v="0"/>
    <s v="Lamp"/>
    <n v="1"/>
    <n v="12.69"/>
    <n v="0.03"/>
    <n v="194.94"/>
  </r>
  <r>
    <n v="3174"/>
    <x v="16"/>
    <x v="1"/>
    <x v="0"/>
    <n v="430035"/>
    <s v="CFL, 15W lamp, Integral or Modular, Tube or Spiral or Flood"/>
    <x v="0"/>
    <x v="0"/>
    <s v="Lamp"/>
    <n v="3"/>
    <n v="28.88"/>
    <n v="0.09"/>
    <n v="421.04"/>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221.63"/>
  </r>
  <r>
    <n v="3174"/>
    <x v="16"/>
    <x v="1"/>
    <x v="0"/>
    <n v="430035"/>
    <s v="CFL, 15W lamp, Integral or Modular, Tube or Spiral or Flood"/>
    <x v="0"/>
    <x v="0"/>
    <s v="Lamp"/>
    <n v="5"/>
    <n v="48.14"/>
    <n v="0.19"/>
    <n v="1108.19"/>
  </r>
  <r>
    <n v="3174"/>
    <x v="16"/>
    <x v="1"/>
    <x v="0"/>
    <n v="430035"/>
    <s v="CFL, 15W lamp, Integral or Modular, Tube or Spiral or Flood"/>
    <x v="0"/>
    <x v="0"/>
    <s v="Lamp"/>
    <n v="2"/>
    <n v="19.260000000000002"/>
    <n v="0.06"/>
    <n v="280.6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8"/>
    <n v="173.3"/>
    <n v="0.59"/>
    <n v="2526.2399999999998"/>
  </r>
  <r>
    <n v="3174"/>
    <x v="16"/>
    <x v="1"/>
    <x v="0"/>
    <n v="430035"/>
    <s v="CFL, 15W lamp, Integral or Modular, Tube or Spiral or Flood"/>
    <x v="0"/>
    <x v="0"/>
    <s v="Lamp"/>
    <n v="18"/>
    <n v="173.3"/>
    <n v="0.59"/>
    <n v="2526.2399999999998"/>
  </r>
  <r>
    <n v="3174"/>
    <x v="16"/>
    <x v="1"/>
    <x v="0"/>
    <n v="430035"/>
    <s v="CFL, 15W lamp, Integral or Modular, Tube or Spiral or Flood"/>
    <x v="0"/>
    <x v="0"/>
    <s v="Lamp"/>
    <n v="28"/>
    <n v="269.58"/>
    <n v="0.99"/>
    <n v="5048.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9"/>
    <n v="86.65"/>
    <n v="0.31"/>
    <n v="1622.66"/>
  </r>
  <r>
    <n v="3174"/>
    <x v="16"/>
    <x v="1"/>
    <x v="0"/>
    <n v="428035"/>
    <s v="CFL, 15W lamp, Integral or Modular, Tube or Spiral or Flood"/>
    <x v="0"/>
    <x v="0"/>
    <s v="Lamp"/>
    <n v="5"/>
    <n v="63.45"/>
    <n v="0.17"/>
    <n v="974.72"/>
  </r>
  <r>
    <n v="3174"/>
    <x v="16"/>
    <x v="1"/>
    <x v="0"/>
    <n v="430035"/>
    <s v="CFL, 15W lamp, Integral or Modular, Tube or Spiral or Flood"/>
    <x v="0"/>
    <x v="0"/>
    <s v="Lamp"/>
    <n v="1"/>
    <n v="9.6300000000000008"/>
    <n v="0.03"/>
    <n v="221.63"/>
  </r>
  <r>
    <n v="3174"/>
    <x v="16"/>
    <x v="1"/>
    <x v="0"/>
    <n v="428035"/>
    <s v="CFL, 15W lamp, Integral or Modular, Tube or Spiral or Flood"/>
    <x v="0"/>
    <x v="0"/>
    <s v="Lamp"/>
    <n v="2"/>
    <n v="25.38"/>
    <n v="0.06"/>
    <n v="389.88"/>
  </r>
  <r>
    <n v="3174"/>
    <x v="16"/>
    <x v="1"/>
    <x v="0"/>
    <n v="430035"/>
    <s v="CFL, 15W lamp, Integral or Modular, Tube or Spiral or Flood"/>
    <x v="0"/>
    <x v="0"/>
    <s v="Lamp"/>
    <n v="3"/>
    <n v="28.88"/>
    <n v="0.1"/>
    <n v="540.88"/>
  </r>
  <r>
    <n v="3174"/>
    <x v="16"/>
    <x v="1"/>
    <x v="0"/>
    <n v="430035"/>
    <s v="CFL, 15W lamp, Integral or Modular, Tube or Spiral or Flood"/>
    <x v="0"/>
    <x v="0"/>
    <s v="Lamp"/>
    <n v="1"/>
    <n v="9.6300000000000008"/>
    <n v="0.03"/>
    <n v="221.63"/>
  </r>
  <r>
    <n v="3174"/>
    <x v="16"/>
    <x v="1"/>
    <x v="0"/>
    <n v="430035"/>
    <s v="CFL, 15W lamp, Integral or Modular, Tube or Spiral or Flood"/>
    <x v="0"/>
    <x v="0"/>
    <s v="Lamp"/>
    <n v="2"/>
    <n v="19.260000000000002"/>
    <n v="0.06"/>
    <n v="280.69"/>
  </r>
  <r>
    <n v="3174"/>
    <x v="16"/>
    <x v="1"/>
    <x v="0"/>
    <n v="430035"/>
    <s v="CFL, 15W lamp, Integral or Modular, Tube or Spiral or Flood"/>
    <x v="0"/>
    <x v="0"/>
    <s v="Lamp"/>
    <n v="4"/>
    <n v="38.51"/>
    <n v="0.15"/>
    <n v="886.55"/>
  </r>
  <r>
    <n v="3174"/>
    <x v="16"/>
    <x v="1"/>
    <x v="0"/>
    <n v="430035"/>
    <s v="CFL, 15W lamp, Integral or Modular, Tube or Spiral or Flood"/>
    <x v="0"/>
    <x v="0"/>
    <s v="Lamp"/>
    <n v="2"/>
    <n v="19.260000000000002"/>
    <n v="0.06"/>
    <n v="280.69"/>
  </r>
  <r>
    <n v="3174"/>
    <x v="16"/>
    <x v="1"/>
    <x v="0"/>
    <n v="430035"/>
    <s v="CFL, 15W lamp, Integral or Modular, Tube or Spiral or Flood"/>
    <x v="0"/>
    <x v="0"/>
    <s v="Lamp"/>
    <n v="1"/>
    <n v="9.6300000000000008"/>
    <n v="0.03"/>
    <n v="140.34"/>
  </r>
  <r>
    <n v="3174"/>
    <x v="16"/>
    <x v="1"/>
    <x v="0"/>
    <n v="430035"/>
    <s v="CFL, 15W lamp, Integral or Modular, Tube or Spiral or Flood"/>
    <x v="0"/>
    <x v="0"/>
    <s v="Lamp"/>
    <n v="2"/>
    <n v="19.260000000000002"/>
    <n v="0.06"/>
    <n v="280.69"/>
  </r>
  <r>
    <n v="3174"/>
    <x v="16"/>
    <x v="1"/>
    <x v="0"/>
    <n v="430035"/>
    <s v="CFL, 15W lamp, Integral or Modular, Tube or Spiral or Flood"/>
    <x v="0"/>
    <x v="0"/>
    <s v="Lamp"/>
    <n v="2"/>
    <n v="19.260000000000002"/>
    <n v="0.06"/>
    <n v="280.69"/>
  </r>
  <r>
    <n v="3174"/>
    <x v="16"/>
    <x v="1"/>
    <x v="0"/>
    <n v="430035"/>
    <s v="CFL, 15W lamp, Integral or Modular, Tube or Spiral or Flood"/>
    <x v="0"/>
    <x v="0"/>
    <s v="Lamp"/>
    <n v="6"/>
    <n v="57.78"/>
    <n v="0.19"/>
    <n v="842.08"/>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3"/>
    <n v="28.89"/>
    <n v="0.09"/>
    <n v="421.04"/>
  </r>
  <r>
    <n v="3174"/>
    <x v="16"/>
    <x v="1"/>
    <x v="0"/>
    <n v="430035"/>
    <s v="CFL, 15W lamp, Integral or Modular, Tube or Spiral or Flood"/>
    <x v="0"/>
    <x v="0"/>
    <s v="Lamp"/>
    <n v="2"/>
    <n v="19.260000000000002"/>
    <n v="0.06"/>
    <n v="280.69"/>
  </r>
  <r>
    <n v="3174"/>
    <x v="16"/>
    <x v="1"/>
    <x v="0"/>
    <n v="428035"/>
    <s v="CFL, 15W lamp, Integral or Modular, Tube or Spiral or Flood"/>
    <x v="0"/>
    <x v="0"/>
    <s v="Lamp"/>
    <n v="9"/>
    <n v="114.21"/>
    <n v="0.31"/>
    <n v="1762.62"/>
  </r>
  <r>
    <n v="3174"/>
    <x v="16"/>
    <x v="1"/>
    <x v="0"/>
    <n v="428035"/>
    <s v="CFL, 15W lamp, Integral or Modular, Tube or Spiral or Flood"/>
    <x v="0"/>
    <x v="0"/>
    <s v="Lamp"/>
    <n v="2"/>
    <n v="25.38"/>
    <n v="0.06"/>
    <n v="389.88"/>
  </r>
  <r>
    <n v="3174"/>
    <x v="16"/>
    <x v="1"/>
    <x v="0"/>
    <n v="430035"/>
    <s v="CFL, 15W lamp, Integral or Modular, Tube or Spiral or Flood"/>
    <x v="0"/>
    <x v="0"/>
    <s v="Lamp"/>
    <n v="14"/>
    <n v="134.82"/>
    <n v="0.45"/>
    <n v="1964.85"/>
  </r>
  <r>
    <n v="3174"/>
    <x v="16"/>
    <x v="1"/>
    <x v="0"/>
    <n v="430035"/>
    <s v="CFL, 15W lamp, Integral or Modular, Tube or Spiral or Flood"/>
    <x v="0"/>
    <x v="0"/>
    <s v="Lamp"/>
    <n v="4"/>
    <n v="38.520000000000003"/>
    <n v="0.13"/>
    <n v="561.38"/>
  </r>
  <r>
    <n v="3174"/>
    <x v="16"/>
    <x v="1"/>
    <x v="0"/>
    <n v="430035"/>
    <s v="CFL, 15W lamp, Integral or Modular, Tube or Spiral or Flood"/>
    <x v="0"/>
    <x v="0"/>
    <s v="Lamp"/>
    <n v="3"/>
    <n v="28.89"/>
    <n v="0.09"/>
    <n v="421.04"/>
  </r>
  <r>
    <n v="3174"/>
    <x v="16"/>
    <x v="1"/>
    <x v="0"/>
    <n v="430035"/>
    <s v="CFL, 15W lamp, Integral or Modular, Tube or Spiral or Flood"/>
    <x v="0"/>
    <x v="0"/>
    <s v="Lamp"/>
    <n v="4"/>
    <n v="38.520000000000003"/>
    <n v="0.13"/>
    <n v="561.38"/>
  </r>
  <r>
    <n v="3174"/>
    <x v="16"/>
    <x v="1"/>
    <x v="0"/>
    <n v="428035"/>
    <s v="CFL, 15W lamp, Integral or Modular, Tube or Spiral or Flood"/>
    <x v="0"/>
    <x v="0"/>
    <s v="Lamp"/>
    <n v="18"/>
    <n v="228.42"/>
    <n v="0.62"/>
    <n v="3509"/>
  </r>
  <r>
    <n v="3174"/>
    <x v="16"/>
    <x v="1"/>
    <x v="0"/>
    <n v="430035"/>
    <s v="CFL, 15W lamp, Integral or Modular, Tube or Spiral or Flood"/>
    <x v="0"/>
    <x v="0"/>
    <s v="Lamp"/>
    <n v="1"/>
    <n v="9.6300000000000008"/>
    <n v="0.03"/>
    <n v="180.29"/>
  </r>
  <r>
    <n v="3174"/>
    <x v="16"/>
    <x v="1"/>
    <x v="0"/>
    <n v="430035"/>
    <s v="CFL, 15W lamp, Integral or Modular, Tube or Spiral or Flood"/>
    <x v="0"/>
    <x v="0"/>
    <s v="Lamp"/>
    <n v="4"/>
    <n v="38.520000000000003"/>
    <n v="0.13"/>
    <n v="561.38"/>
  </r>
  <r>
    <n v="3174"/>
    <x v="16"/>
    <x v="1"/>
    <x v="0"/>
    <n v="430035"/>
    <s v="CFL, 15W lamp, Integral or Modular, Tube or Spiral or Flood"/>
    <x v="0"/>
    <x v="0"/>
    <s v="Lamp"/>
    <n v="2"/>
    <n v="19.260000000000002"/>
    <n v="0.06"/>
    <n v="280.69"/>
  </r>
  <r>
    <n v="3174"/>
    <x v="16"/>
    <x v="1"/>
    <x v="0"/>
    <n v="430035"/>
    <s v="CFL, 15W lamp, Integral or Modular, Tube or Spiral or Flood"/>
    <x v="0"/>
    <x v="0"/>
    <s v="Lamp"/>
    <n v="5"/>
    <n v="48.15"/>
    <n v="0.16"/>
    <n v="701.73"/>
  </r>
  <r>
    <n v="3174"/>
    <x v="16"/>
    <x v="1"/>
    <x v="0"/>
    <n v="430035"/>
    <s v="CFL, 15W lamp, Integral or Modular, Tube or Spiral or Flood"/>
    <x v="0"/>
    <x v="0"/>
    <s v="Lamp"/>
    <n v="1"/>
    <n v="9.6300000000000008"/>
    <n v="0.03"/>
    <n v="140.34"/>
  </r>
  <r>
    <n v="3174"/>
    <x v="16"/>
    <x v="1"/>
    <x v="0"/>
    <n v="430035"/>
    <s v="CFL, 15W lamp, Integral or Modular, Tube or Spiral or Flood"/>
    <x v="0"/>
    <x v="0"/>
    <s v="Lamp"/>
    <n v="3"/>
    <n v="28.89"/>
    <n v="0.09"/>
    <n v="421.04"/>
  </r>
  <r>
    <n v="3174"/>
    <x v="16"/>
    <x v="1"/>
    <x v="0"/>
    <n v="430035"/>
    <s v="CFL, 15W lamp, Integral or Modular, Tube or Spiral or Flood"/>
    <x v="0"/>
    <x v="0"/>
    <s v="Lamp"/>
    <n v="1"/>
    <n v="9.6300000000000008"/>
    <n v="0.03"/>
    <n v="140.34"/>
  </r>
  <r>
    <n v="3174"/>
    <x v="16"/>
    <x v="1"/>
    <x v="0"/>
    <n v="430035"/>
    <s v="CFL, 15W lamp, Integral or Modular, Tube or Spiral or Flood"/>
    <x v="0"/>
    <x v="0"/>
    <s v="Lamp"/>
    <n v="1"/>
    <n v="9.6300000000000008"/>
    <n v="0.03"/>
    <n v="180.29"/>
  </r>
  <r>
    <n v="3174"/>
    <x v="16"/>
    <x v="1"/>
    <x v="0"/>
    <n v="430035"/>
    <s v="CFL, 15W lamp, Integral or Modular, Tube or Spiral or Flood"/>
    <x v="0"/>
    <x v="0"/>
    <s v="Lamp"/>
    <n v="2"/>
    <n v="19.260000000000002"/>
    <n v="0.06"/>
    <n v="280.69"/>
  </r>
  <r>
    <n v="3174"/>
    <x v="16"/>
    <x v="1"/>
    <x v="0"/>
    <n v="430035"/>
    <s v="CFL, 15W lamp, Integral or Modular, Tube or Spiral or Flood"/>
    <x v="0"/>
    <x v="0"/>
    <s v="Lamp"/>
    <n v="7"/>
    <n v="67.41"/>
    <n v="0.22"/>
    <n v="982.42"/>
  </r>
  <r>
    <n v="3174"/>
    <x v="16"/>
    <x v="1"/>
    <x v="0"/>
    <n v="430035"/>
    <s v="CFL, 15W lamp, Integral or Modular, Tube or Spiral or Flood"/>
    <x v="0"/>
    <x v="0"/>
    <s v="Lamp"/>
    <n v="1"/>
    <n v="9.6300000000000008"/>
    <n v="0.03"/>
    <n v="140.34"/>
  </r>
  <r>
    <n v="3174"/>
    <x v="16"/>
    <x v="1"/>
    <x v="0"/>
    <n v="430035"/>
    <s v="CFL, 15W lamp, Integral or Modular, Tube or Spiral or Flood"/>
    <x v="0"/>
    <x v="0"/>
    <s v="Lamp"/>
    <n v="2"/>
    <n v="19.260000000000002"/>
    <n v="0.06"/>
    <n v="280.69"/>
  </r>
  <r>
    <n v="3174"/>
    <x v="16"/>
    <x v="1"/>
    <x v="0"/>
    <n v="430035"/>
    <s v="CFL, 15W lamp, Integral or Modular, Tube or Spiral or Flood"/>
    <x v="0"/>
    <x v="0"/>
    <s v="Lamp"/>
    <n v="9"/>
    <n v="86.67"/>
    <n v="0.28999999999999998"/>
    <n v="1263.1199999999999"/>
  </r>
  <r>
    <n v="3174"/>
    <x v="16"/>
    <x v="1"/>
    <x v="0"/>
    <n v="430035"/>
    <s v="CFL, 15W lamp, Integral or Modular, Tube or Spiral or Flood"/>
    <x v="0"/>
    <x v="0"/>
    <s v="Lamp"/>
    <n v="2"/>
    <n v="19.260000000000002"/>
    <n v="7.0000000000000007E-2"/>
    <n v="360.59"/>
  </r>
  <r>
    <n v="3174"/>
    <x v="16"/>
    <x v="1"/>
    <x v="0"/>
    <n v="430035"/>
    <s v="CFL, 15W lamp, Integral or Modular, Tube or Spiral or Flood"/>
    <x v="0"/>
    <x v="0"/>
    <s v="Lamp"/>
    <n v="1"/>
    <n v="9.6300000000000008"/>
    <n v="0.03"/>
    <n v="180.29"/>
  </r>
  <r>
    <n v="3174"/>
    <x v="16"/>
    <x v="1"/>
    <x v="0"/>
    <n v="430035"/>
    <s v="CFL, 15W lamp, Integral or Modular, Tube or Spiral or Flood"/>
    <x v="0"/>
    <x v="0"/>
    <s v="Lamp"/>
    <n v="4"/>
    <n v="38.520000000000003"/>
    <n v="0.14000000000000001"/>
    <n v="721.18"/>
  </r>
  <r>
    <n v="3174"/>
    <x v="16"/>
    <x v="1"/>
    <x v="0"/>
    <n v="430035"/>
    <s v="CFL, 15W lamp, Integral or Modular, Tube or Spiral or Flood"/>
    <x v="0"/>
    <x v="0"/>
    <s v="Lamp"/>
    <n v="1"/>
    <n v="9.6300000000000008"/>
    <n v="0.03"/>
    <n v="180.29"/>
  </r>
  <r>
    <n v="3174"/>
    <x v="16"/>
    <x v="1"/>
    <x v="0"/>
    <n v="430035"/>
    <s v="CFL, 15W lamp, Integral or Modular, Tube or Spiral or Flood"/>
    <x v="0"/>
    <x v="0"/>
    <s v="Lamp"/>
    <n v="3"/>
    <n v="28.89"/>
    <n v="0.1"/>
    <n v="540.88"/>
  </r>
  <r>
    <n v="3174"/>
    <x v="16"/>
    <x v="1"/>
    <x v="0"/>
    <n v="430035"/>
    <s v="CFL, 15W lamp, Integral or Modular, Tube or Spiral or Flood"/>
    <x v="0"/>
    <x v="0"/>
    <s v="Lamp"/>
    <n v="3"/>
    <n v="28.89"/>
    <n v="0.11"/>
    <n v="651.76"/>
  </r>
  <r>
    <n v="3174"/>
    <x v="16"/>
    <x v="1"/>
    <x v="0"/>
    <n v="430035"/>
    <s v="CFL, 15W lamp, Integral or Modular, Tube or Spiral or Flood"/>
    <x v="0"/>
    <x v="0"/>
    <s v="Lamp"/>
    <n v="3"/>
    <n v="28.89"/>
    <n v="0.09"/>
    <n v="421.04"/>
  </r>
  <r>
    <n v="3174"/>
    <x v="16"/>
    <x v="1"/>
    <x v="0"/>
    <n v="430035"/>
    <s v="CFL, 15W lamp, Integral or Modular, Tube or Spiral or Flood"/>
    <x v="0"/>
    <x v="0"/>
    <s v="Lamp"/>
    <n v="1"/>
    <n v="9.6300000000000008"/>
    <n v="0.03"/>
    <n v="217.25"/>
  </r>
  <r>
    <n v="3174"/>
    <x v="16"/>
    <x v="1"/>
    <x v="0"/>
    <n v="430035"/>
    <s v="CFL, 15W lamp, Integral or Modular, Tube or Spiral or Flood"/>
    <x v="0"/>
    <x v="0"/>
    <s v="Lamp"/>
    <n v="15"/>
    <n v="144.44999999999999"/>
    <n v="0.49"/>
    <n v="2105.1999999999998"/>
  </r>
  <r>
    <n v="3174"/>
    <x v="16"/>
    <x v="1"/>
    <x v="0"/>
    <n v="430035"/>
    <s v="CFL, 15W lamp, Integral or Modular, Tube or Spiral or Flood"/>
    <x v="0"/>
    <x v="0"/>
    <s v="Lamp"/>
    <n v="2"/>
    <n v="19.260000000000002"/>
    <n v="0.06"/>
    <n v="280.69"/>
  </r>
  <r>
    <n v="3174"/>
    <x v="16"/>
    <x v="1"/>
    <x v="0"/>
    <n v="430035"/>
    <s v="CFL, 15W lamp, Integral or Modular, Tube or Spiral or Flood"/>
    <x v="0"/>
    <x v="0"/>
    <s v="Lamp"/>
    <n v="14"/>
    <n v="134.82"/>
    <n v="0.45"/>
    <n v="1964.85"/>
  </r>
  <r>
    <n v="3174"/>
    <x v="16"/>
    <x v="1"/>
    <x v="0"/>
    <n v="430035"/>
    <s v="CFL, 15W lamp, Integral or Modular, Tube or Spiral or Flood"/>
    <x v="0"/>
    <x v="0"/>
    <s v="Lamp"/>
    <n v="67"/>
    <n v="645.21"/>
    <n v="2.19"/>
    <n v="9403.25"/>
  </r>
  <r>
    <n v="3174"/>
    <x v="16"/>
    <x v="1"/>
    <x v="0"/>
    <n v="430035"/>
    <s v="CFL, 15W lamp, Integral or Modular, Tube or Spiral or Flood"/>
    <x v="0"/>
    <x v="0"/>
    <s v="Lamp"/>
    <n v="1"/>
    <n v="9.6300000000000008"/>
    <n v="0.03"/>
    <n v="140.34"/>
  </r>
  <r>
    <n v="3174"/>
    <x v="16"/>
    <x v="1"/>
    <x v="0"/>
    <n v="430035"/>
    <s v="CFL, 15W lamp, Integral or Modular, Tube or Spiral or Flood"/>
    <x v="0"/>
    <x v="0"/>
    <s v="Lamp"/>
    <n v="21"/>
    <n v="202.23"/>
    <n v="0.74"/>
    <n v="3786.22"/>
  </r>
  <r>
    <n v="3174"/>
    <x v="16"/>
    <x v="1"/>
    <x v="0"/>
    <n v="430035"/>
    <s v="CFL, 15W lamp, Integral or Modular, Tube or Spiral or Flood"/>
    <x v="0"/>
    <x v="0"/>
    <s v="Lamp"/>
    <n v="6"/>
    <n v="57.78"/>
    <n v="0.21"/>
    <n v="1105.54"/>
  </r>
  <r>
    <n v="3174"/>
    <x v="16"/>
    <x v="1"/>
    <x v="0"/>
    <n v="430035"/>
    <s v="CFL, 15W lamp, Integral or Modular, Tube or Spiral or Flood"/>
    <x v="0"/>
    <x v="0"/>
    <s v="Lamp"/>
    <n v="5"/>
    <n v="48.15"/>
    <n v="0.17"/>
    <n v="901.48"/>
  </r>
  <r>
    <n v="3174"/>
    <x v="16"/>
    <x v="1"/>
    <x v="0"/>
    <n v="430035"/>
    <s v="CFL, 15W lamp, Integral or Modular, Tube or Spiral or Flood"/>
    <x v="0"/>
    <x v="0"/>
    <s v="Lamp"/>
    <n v="3"/>
    <n v="28.89"/>
    <n v="0.09"/>
    <n v="421.04"/>
  </r>
  <r>
    <n v="3174"/>
    <x v="16"/>
    <x v="1"/>
    <x v="0"/>
    <n v="430035"/>
    <s v="CFL, 15W lamp, Integral or Modular, Tube or Spiral or Flood"/>
    <x v="0"/>
    <x v="0"/>
    <s v="Lamp"/>
    <n v="1"/>
    <n v="9.6300000000000008"/>
    <n v="0.03"/>
    <n v="180.29"/>
  </r>
  <r>
    <n v="3174"/>
    <x v="16"/>
    <x v="1"/>
    <x v="0"/>
    <n v="430035"/>
    <s v="CFL, 15W lamp, Integral or Modular, Tube or Spiral or Flood"/>
    <x v="0"/>
    <x v="0"/>
    <s v="Lamp"/>
    <n v="1"/>
    <n v="9.6300000000000008"/>
    <n v="0.03"/>
    <n v="180.29"/>
  </r>
  <r>
    <n v="3174"/>
    <x v="16"/>
    <x v="1"/>
    <x v="0"/>
    <n v="430035"/>
    <s v="CFL, 15W lamp, Integral or Modular, Tube or Spiral or Flood"/>
    <x v="0"/>
    <x v="0"/>
    <s v="Lamp"/>
    <n v="11"/>
    <n v="105.93"/>
    <n v="0.36"/>
    <n v="1543.81"/>
  </r>
  <r>
    <n v="3174"/>
    <x v="16"/>
    <x v="1"/>
    <x v="0"/>
    <n v="430035"/>
    <s v="CFL, 15W lamp, Integral or Modular, Tube or Spiral or Flood"/>
    <x v="0"/>
    <x v="0"/>
    <s v="Lamp"/>
    <n v="1"/>
    <n v="9.6300000000000008"/>
    <n v="0.03"/>
    <n v="140.34"/>
  </r>
  <r>
    <n v="3174"/>
    <x v="16"/>
    <x v="1"/>
    <x v="0"/>
    <n v="430035"/>
    <s v="CFL, 15W lamp, Integral or Modular, Tube or Spiral or Flood"/>
    <x v="0"/>
    <x v="0"/>
    <s v="Lamp"/>
    <n v="5"/>
    <n v="48.15"/>
    <n v="0.17"/>
    <n v="901.48"/>
  </r>
  <r>
    <n v="3174"/>
    <x v="16"/>
    <x v="1"/>
    <x v="0"/>
    <n v="430035"/>
    <s v="CFL, 15W lamp, Integral or Modular, Tube or Spiral or Flood"/>
    <x v="0"/>
    <x v="0"/>
    <s v="Lamp"/>
    <n v="6"/>
    <n v="57.78"/>
    <n v="0.21"/>
    <n v="1081.77"/>
  </r>
  <r>
    <n v="3174"/>
    <x v="16"/>
    <x v="1"/>
    <x v="0"/>
    <n v="430035"/>
    <s v="CFL, 15W lamp, Integral or Modular, Tube or Spiral or Flood"/>
    <x v="0"/>
    <x v="0"/>
    <s v="Lamp"/>
    <n v="1"/>
    <n v="9.6300000000000008"/>
    <n v="0.03"/>
    <n v="140.34"/>
  </r>
  <r>
    <n v="3174"/>
    <x v="16"/>
    <x v="1"/>
    <x v="0"/>
    <n v="430035"/>
    <s v="CFL, 15W lamp, Integral or Modular, Tube or Spiral or Flood"/>
    <x v="0"/>
    <x v="0"/>
    <s v="Lamp"/>
    <n v="2"/>
    <n v="19.260000000000002"/>
    <n v="0.06"/>
    <n v="280.69"/>
  </r>
  <r>
    <n v="3174"/>
    <x v="16"/>
    <x v="1"/>
    <x v="0"/>
    <n v="430035"/>
    <s v="CFL, 15W lamp, Integral or Modular, Tube or Spiral or Flood"/>
    <x v="0"/>
    <x v="0"/>
    <s v="Lamp"/>
    <n v="1"/>
    <n v="9.6300000000000008"/>
    <n v="0.03"/>
    <n v="180.29"/>
  </r>
  <r>
    <n v="3174"/>
    <x v="16"/>
    <x v="1"/>
    <x v="0"/>
    <n v="428035"/>
    <s v="CFL, 15W lamp, Integral or Modular, Tube or Spiral or Flood"/>
    <x v="0"/>
    <x v="0"/>
    <s v="Lamp"/>
    <n v="34"/>
    <n v="431.46"/>
    <n v="1.17"/>
    <n v="6628.11"/>
  </r>
  <r>
    <n v="3174"/>
    <x v="16"/>
    <x v="1"/>
    <x v="0"/>
    <n v="430035"/>
    <s v="CFL, 15W lamp, Integral or Modular, Tube or Spiral or Flood"/>
    <x v="0"/>
    <x v="0"/>
    <s v="Lamp"/>
    <n v="2"/>
    <n v="19.260000000000002"/>
    <n v="0.06"/>
    <n v="280.69"/>
  </r>
  <r>
    <n v="3174"/>
    <x v="16"/>
    <x v="1"/>
    <x v="0"/>
    <n v="430035"/>
    <s v="CFL, 15W lamp, Integral or Modular, Tube or Spiral or Flood"/>
    <x v="0"/>
    <x v="0"/>
    <s v="Lamp"/>
    <n v="2"/>
    <n v="19.260000000000002"/>
    <n v="7.0000000000000007E-2"/>
    <n v="360.59"/>
  </r>
  <r>
    <n v="3174"/>
    <x v="16"/>
    <x v="1"/>
    <x v="0"/>
    <n v="428035"/>
    <s v="CFL, 15W lamp, Integral or Modular, Tube or Spiral or Flood"/>
    <x v="0"/>
    <x v="0"/>
    <s v="Lamp"/>
    <n v="4"/>
    <n v="50.76"/>
    <n v="0.13"/>
    <n v="779.77"/>
  </r>
  <r>
    <n v="3174"/>
    <x v="16"/>
    <x v="1"/>
    <x v="0"/>
    <n v="428035"/>
    <s v="CFL, 15W lamp, Integral or Modular, Tube or Spiral or Flood"/>
    <x v="0"/>
    <x v="0"/>
    <s v="Lamp"/>
    <n v="28"/>
    <n v="355.32"/>
    <n v="0.96"/>
    <n v="5458.45"/>
  </r>
  <r>
    <n v="3174"/>
    <x v="16"/>
    <x v="1"/>
    <x v="0"/>
    <n v="428035"/>
    <s v="CFL, 15W lamp, Integral or Modular, Tube or Spiral or Flood"/>
    <x v="0"/>
    <x v="0"/>
    <s v="Lamp"/>
    <n v="1"/>
    <n v="12.69"/>
    <n v="0.03"/>
    <n v="194.94"/>
  </r>
  <r>
    <n v="3174"/>
    <x v="16"/>
    <x v="1"/>
    <x v="0"/>
    <n v="428035"/>
    <s v="CFL, 15W lamp, Integral or Modular, Tube or Spiral or Flood"/>
    <x v="0"/>
    <x v="0"/>
    <s v="Lamp"/>
    <n v="1"/>
    <n v="12.69"/>
    <n v="0.03"/>
    <n v="194.94"/>
  </r>
  <r>
    <n v="3174"/>
    <x v="16"/>
    <x v="1"/>
    <x v="0"/>
    <n v="428035"/>
    <s v="CFL, 15W lamp, Integral or Modular, Tube or Spiral or Flood"/>
    <x v="0"/>
    <x v="0"/>
    <s v="Lamp"/>
    <n v="6"/>
    <n v="76.14"/>
    <n v="0.2"/>
    <n v="1175.08"/>
  </r>
  <r>
    <n v="3174"/>
    <x v="16"/>
    <x v="1"/>
    <x v="0"/>
    <n v="428035"/>
    <s v="CFL, 15W lamp, Integral or Modular, Tube or Spiral or Flood"/>
    <x v="0"/>
    <x v="0"/>
    <s v="Lamp"/>
    <n v="226"/>
    <n v="2867.94"/>
    <n v="7.8"/>
    <n v="44057.5"/>
  </r>
  <r>
    <n v="3174"/>
    <x v="16"/>
    <x v="1"/>
    <x v="0"/>
    <n v="429041"/>
    <s v="CFL, 16W lamp, Integral or Modular, Tube or Spiral or Flood "/>
    <x v="0"/>
    <x v="0"/>
    <s v="Lamp"/>
    <n v="2"/>
    <n v="16.5"/>
    <n v="7.0000000000000007E-2"/>
    <n v="379.57"/>
  </r>
  <r>
    <n v="3174"/>
    <x v="16"/>
    <x v="1"/>
    <x v="0"/>
    <n v="430042"/>
    <s v="CFL, 17W lamp, Integral or Modular, Tube or Spiral or Flood"/>
    <x v="0"/>
    <x v="0"/>
    <s v="Lamp"/>
    <n v="4"/>
    <n v="38.520000000000003"/>
    <n v="0.16"/>
    <n v="816.07"/>
  </r>
  <r>
    <n v="3174"/>
    <x v="16"/>
    <x v="1"/>
    <x v="0"/>
    <n v="430042"/>
    <s v="CFL, 17W lamp, Integral or Modular, Tube or Spiral or Flood"/>
    <x v="0"/>
    <x v="0"/>
    <s v="Lamp"/>
    <n v="1"/>
    <n v="9.6300000000000008"/>
    <n v="0.04"/>
    <n v="163.62"/>
  </r>
  <r>
    <n v="3174"/>
    <x v="16"/>
    <x v="1"/>
    <x v="0"/>
    <n v="430043"/>
    <s v="CFL, 18W lamp, Integral or Modular, Tube or Spiral or Flood"/>
    <x v="0"/>
    <x v="0"/>
    <s v="Lamp"/>
    <n v="5"/>
    <n v="48.15"/>
    <n v="0.21"/>
    <n v="1091.26"/>
  </r>
  <r>
    <n v="3174"/>
    <x v="16"/>
    <x v="1"/>
    <x v="0"/>
    <n v="428036"/>
    <s v="CFL, 20W lamp, Integral or Modular, Tube or Spiral or Flood"/>
    <x v="0"/>
    <x v="0"/>
    <s v="Lamp"/>
    <n v="2"/>
    <n v="27.74"/>
    <n v="0.09"/>
    <n v="523.27"/>
  </r>
  <r>
    <n v="3174"/>
    <x v="16"/>
    <x v="1"/>
    <x v="0"/>
    <n v="428036"/>
    <s v="CFL, 20W lamp, Integral or Modular, Tube or Spiral or Flood"/>
    <x v="0"/>
    <x v="0"/>
    <s v="Lamp"/>
    <n v="1"/>
    <n v="13.87"/>
    <n v="0.04"/>
    <n v="261.63"/>
  </r>
  <r>
    <n v="3174"/>
    <x v="16"/>
    <x v="1"/>
    <x v="0"/>
    <n v="428036"/>
    <s v="CFL, 20W lamp, Integral or Modular, Tube or Spiral or Flood"/>
    <x v="0"/>
    <x v="0"/>
    <s v="Lamp"/>
    <n v="1"/>
    <n v="13.87"/>
    <n v="0.04"/>
    <n v="261.63"/>
  </r>
  <r>
    <n v="3174"/>
    <x v="16"/>
    <x v="1"/>
    <x v="0"/>
    <n v="428036"/>
    <s v="CFL, 20W lamp, Integral or Modular, Tube or Spiral or Flood"/>
    <x v="0"/>
    <x v="0"/>
    <s v="Lamp"/>
    <n v="5"/>
    <n v="69.349999999999994"/>
    <n v="0.23"/>
    <n v="1308.18"/>
  </r>
  <r>
    <n v="3174"/>
    <x v="16"/>
    <x v="1"/>
    <x v="0"/>
    <n v="428036"/>
    <s v="CFL, 20W lamp, Integral or Modular, Tube or Spiral or Flood"/>
    <x v="0"/>
    <x v="0"/>
    <s v="Lamp"/>
    <n v="2"/>
    <n v="27.74"/>
    <n v="0.09"/>
    <n v="523.27"/>
  </r>
  <r>
    <n v="3174"/>
    <x v="16"/>
    <x v="1"/>
    <x v="0"/>
    <n v="429036"/>
    <s v="CFL, 20W lamp, Integral or Modular, Tube or Spiral or Flood"/>
    <x v="0"/>
    <x v="0"/>
    <s v="Lamp"/>
    <n v="4"/>
    <n v="41.2"/>
    <n v="0.19"/>
    <n v="776.28"/>
  </r>
  <r>
    <n v="3174"/>
    <x v="16"/>
    <x v="1"/>
    <x v="0"/>
    <n v="429036"/>
    <s v="CFL, 20W lamp, Integral or Modular, Tube or Spiral or Flood"/>
    <x v="0"/>
    <x v="0"/>
    <s v="Lamp"/>
    <n v="5"/>
    <n v="51.5"/>
    <n v="0.24"/>
    <n v="970.35"/>
  </r>
  <r>
    <n v="3174"/>
    <x v="16"/>
    <x v="1"/>
    <x v="0"/>
    <n v="429036"/>
    <s v="CFL, 20W lamp, Integral or Modular, Tube or Spiral or Flood"/>
    <x v="0"/>
    <x v="0"/>
    <s v="Lamp"/>
    <n v="6"/>
    <n v="61.8"/>
    <n v="0.28999999999999998"/>
    <n v="1164.43"/>
  </r>
  <r>
    <n v="3174"/>
    <x v="16"/>
    <x v="1"/>
    <x v="0"/>
    <n v="429036"/>
    <s v="CFL, 20W lamp, Integral or Modular, Tube or Spiral or Flood"/>
    <x v="0"/>
    <x v="0"/>
    <s v="Lamp"/>
    <n v="4"/>
    <n v="41.2"/>
    <n v="0.19"/>
    <n v="776.28"/>
  </r>
  <r>
    <n v="3174"/>
    <x v="16"/>
    <x v="1"/>
    <x v="0"/>
    <n v="429036"/>
    <s v="CFL, 20W lamp, Integral or Modular, Tube or Spiral or Flood"/>
    <x v="0"/>
    <x v="0"/>
    <s v="Lamp"/>
    <n v="65"/>
    <n v="669.5"/>
    <n v="3.39"/>
    <n v="19335.09"/>
  </r>
  <r>
    <n v="3174"/>
    <x v="16"/>
    <x v="1"/>
    <x v="0"/>
    <n v="429036"/>
    <s v="CFL, 20W lamp, Integral or Modular, Tube or Spiral or Flood"/>
    <x v="0"/>
    <x v="0"/>
    <s v="Lamp"/>
    <n v="7"/>
    <n v="72.099999999999994"/>
    <n v="0.33"/>
    <n v="1731.05"/>
  </r>
  <r>
    <n v="3174"/>
    <x v="16"/>
    <x v="1"/>
    <x v="0"/>
    <n v="429036"/>
    <s v="CFL, 20W lamp, Integral or Modular, Tube or Spiral or Flood"/>
    <x v="0"/>
    <x v="0"/>
    <s v="Lamp"/>
    <n v="2"/>
    <n v="20.6"/>
    <n v="0.09"/>
    <n v="388.14"/>
  </r>
  <r>
    <n v="3174"/>
    <x v="16"/>
    <x v="1"/>
    <x v="0"/>
    <n v="429036"/>
    <s v="CFL, 20W lamp, Integral or Modular, Tube or Spiral or Flood"/>
    <x v="0"/>
    <x v="0"/>
    <s v="Lamp"/>
    <n v="1"/>
    <n v="10.3"/>
    <n v="0.04"/>
    <n v="194.07"/>
  </r>
  <r>
    <n v="3174"/>
    <x v="16"/>
    <x v="1"/>
    <x v="0"/>
    <n v="429036"/>
    <s v="CFL, 20W lamp, Integral or Modular, Tube or Spiral or Flood"/>
    <x v="0"/>
    <x v="0"/>
    <s v="Lamp"/>
    <n v="13"/>
    <n v="133.9"/>
    <n v="0.61"/>
    <n v="3145.69"/>
  </r>
  <r>
    <n v="3174"/>
    <x v="16"/>
    <x v="1"/>
    <x v="0"/>
    <n v="429036"/>
    <s v="CFL, 20W lamp, Integral or Modular, Tube or Spiral or Flood"/>
    <x v="0"/>
    <x v="0"/>
    <s v="Lamp"/>
    <n v="4"/>
    <n v="41.2"/>
    <n v="0.18"/>
    <n v="967.9"/>
  </r>
  <r>
    <n v="3174"/>
    <x v="16"/>
    <x v="1"/>
    <x v="0"/>
    <n v="429036"/>
    <s v="CFL, 20W lamp, Integral or Modular, Tube or Spiral or Flood"/>
    <x v="0"/>
    <x v="0"/>
    <s v="Lamp"/>
    <n v="3"/>
    <n v="30.9"/>
    <n v="0.14000000000000001"/>
    <n v="725.93"/>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188.36"/>
  </r>
  <r>
    <n v="3174"/>
    <x v="16"/>
    <x v="1"/>
    <x v="0"/>
    <n v="429036"/>
    <s v="CFL, 20W lamp, Integral or Modular, Tube or Spiral or Flood"/>
    <x v="0"/>
    <x v="0"/>
    <s v="Lamp"/>
    <n v="3"/>
    <n v="30.9"/>
    <n v="0.14000000000000001"/>
    <n v="725.93"/>
  </r>
  <r>
    <n v="3174"/>
    <x v="16"/>
    <x v="1"/>
    <x v="0"/>
    <n v="429036"/>
    <s v="CFL, 20W lamp, Integral or Modular, Tube or Spiral or Flood"/>
    <x v="0"/>
    <x v="0"/>
    <s v="Lamp"/>
    <n v="44"/>
    <n v="453.2"/>
    <n v="2.1"/>
    <n v="10880.92"/>
  </r>
  <r>
    <n v="3174"/>
    <x v="16"/>
    <x v="1"/>
    <x v="0"/>
    <n v="429036"/>
    <s v="CFL, 20W lamp, Integral or Modular, Tube or Spiral or Flood"/>
    <x v="0"/>
    <x v="0"/>
    <s v="Lamp"/>
    <n v="2"/>
    <n v="20.6"/>
    <n v="0.09"/>
    <n v="388.14"/>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241.97"/>
  </r>
  <r>
    <n v="3174"/>
    <x v="16"/>
    <x v="1"/>
    <x v="0"/>
    <n v="429036"/>
    <s v="CFL, 20W lamp, Integral or Modular, Tube or Spiral or Flood"/>
    <x v="0"/>
    <x v="0"/>
    <s v="Lamp"/>
    <n v="7"/>
    <n v="72.099999999999994"/>
    <n v="0.33"/>
    <n v="1693.83"/>
  </r>
  <r>
    <n v="3174"/>
    <x v="16"/>
    <x v="1"/>
    <x v="0"/>
    <n v="429036"/>
    <s v="CFL, 20W lamp, Integral or Modular, Tube or Spiral or Flood"/>
    <x v="0"/>
    <x v="0"/>
    <s v="Lamp"/>
    <n v="1"/>
    <n v="10.3"/>
    <n v="0.04"/>
    <n v="241.97"/>
  </r>
  <r>
    <n v="3174"/>
    <x v="16"/>
    <x v="1"/>
    <x v="0"/>
    <n v="429036"/>
    <s v="CFL, 20W lamp, Integral or Modular, Tube or Spiral or Flood"/>
    <x v="0"/>
    <x v="0"/>
    <s v="Lamp"/>
    <n v="1"/>
    <n v="10.3"/>
    <n v="0.04"/>
    <n v="241.97"/>
  </r>
  <r>
    <n v="3174"/>
    <x v="16"/>
    <x v="1"/>
    <x v="0"/>
    <n v="429036"/>
    <s v="CFL, 20W lamp, Integral or Modular, Tube or Spiral or Flood"/>
    <x v="0"/>
    <x v="0"/>
    <s v="Lamp"/>
    <n v="12"/>
    <n v="123.6"/>
    <n v="0.62"/>
    <n v="3569.55"/>
  </r>
  <r>
    <n v="3174"/>
    <x v="16"/>
    <x v="1"/>
    <x v="0"/>
    <n v="429036"/>
    <s v="CFL, 20W lamp, Integral or Modular, Tube or Spiral or Flood"/>
    <x v="0"/>
    <x v="0"/>
    <s v="Lamp"/>
    <n v="1"/>
    <n v="10.3"/>
    <n v="0.04"/>
    <n v="241.97"/>
  </r>
  <r>
    <n v="3174"/>
    <x v="16"/>
    <x v="1"/>
    <x v="0"/>
    <n v="429036"/>
    <s v="CFL, 20W lamp, Integral or Modular, Tube or Spiral or Flood"/>
    <x v="0"/>
    <x v="0"/>
    <s v="Lamp"/>
    <n v="5"/>
    <n v="51.5"/>
    <n v="0.22"/>
    <n v="941.8"/>
  </r>
  <r>
    <n v="3174"/>
    <x v="16"/>
    <x v="1"/>
    <x v="0"/>
    <n v="429036"/>
    <s v="CFL, 20W lamp, Integral or Modular, Tube or Spiral or Flood"/>
    <x v="0"/>
    <x v="0"/>
    <s v="Lamp"/>
    <n v="1"/>
    <n v="10.3"/>
    <n v="0.04"/>
    <n v="241.97"/>
  </r>
  <r>
    <n v="3174"/>
    <x v="16"/>
    <x v="1"/>
    <x v="0"/>
    <n v="429036"/>
    <s v="CFL, 20W lamp, Integral or Modular, Tube or Spiral or Flood"/>
    <x v="0"/>
    <x v="0"/>
    <s v="Lamp"/>
    <n v="3"/>
    <n v="30.9"/>
    <n v="0.14000000000000001"/>
    <n v="739.64"/>
  </r>
  <r>
    <n v="3174"/>
    <x v="16"/>
    <x v="1"/>
    <x v="0"/>
    <n v="429036"/>
    <s v="CFL, 20W lamp, Integral or Modular, Tube or Spiral or Flood"/>
    <x v="0"/>
    <x v="0"/>
    <s v="Lamp"/>
    <n v="4"/>
    <n v="41.2"/>
    <n v="0.18"/>
    <n v="967.9"/>
  </r>
  <r>
    <n v="3174"/>
    <x v="16"/>
    <x v="1"/>
    <x v="0"/>
    <n v="429036"/>
    <s v="CFL, 20W lamp, Integral or Modular, Tube or Spiral or Flood"/>
    <x v="0"/>
    <x v="0"/>
    <s v="Lamp"/>
    <n v="1"/>
    <n v="10.3"/>
    <n v="0.04"/>
    <n v="241.97"/>
  </r>
  <r>
    <n v="3174"/>
    <x v="16"/>
    <x v="1"/>
    <x v="0"/>
    <n v="429036"/>
    <s v="CFL, 20W lamp, Integral or Modular, Tube or Spiral or Flood"/>
    <x v="0"/>
    <x v="0"/>
    <s v="Lamp"/>
    <n v="2"/>
    <n v="20.6"/>
    <n v="0.09"/>
    <n v="388.14"/>
  </r>
  <r>
    <n v="3174"/>
    <x v="16"/>
    <x v="1"/>
    <x v="0"/>
    <n v="429036"/>
    <s v="CFL, 20W lamp, Integral or Modular, Tube or Spiral or Flood"/>
    <x v="0"/>
    <x v="0"/>
    <s v="Lamp"/>
    <n v="1"/>
    <n v="10.3"/>
    <n v="0.04"/>
    <n v="241.97"/>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241.97"/>
  </r>
  <r>
    <n v="3174"/>
    <x v="16"/>
    <x v="1"/>
    <x v="0"/>
    <n v="429036"/>
    <s v="CFL, 20W lamp, Integral or Modular, Tube or Spiral or Flood"/>
    <x v="0"/>
    <x v="0"/>
    <s v="Lamp"/>
    <n v="2"/>
    <n v="20.6"/>
    <n v="0.09"/>
    <n v="494.58"/>
  </r>
  <r>
    <n v="3174"/>
    <x v="16"/>
    <x v="1"/>
    <x v="0"/>
    <n v="429036"/>
    <s v="CFL, 20W lamp, Integral or Modular, Tube or Spiral or Flood"/>
    <x v="0"/>
    <x v="0"/>
    <s v="Lamp"/>
    <n v="1"/>
    <n v="10.3"/>
    <n v="0.04"/>
    <n v="241.97"/>
  </r>
  <r>
    <n v="3174"/>
    <x v="16"/>
    <x v="1"/>
    <x v="0"/>
    <n v="429036"/>
    <s v="CFL, 20W lamp, Integral or Modular, Tube or Spiral or Flood"/>
    <x v="0"/>
    <x v="0"/>
    <s v="Lamp"/>
    <n v="5"/>
    <n v="51.5"/>
    <n v="0.23"/>
    <n v="1232.74"/>
  </r>
  <r>
    <n v="3174"/>
    <x v="16"/>
    <x v="1"/>
    <x v="0"/>
    <n v="429036"/>
    <s v="CFL, 20W lamp, Integral or Modular, Tube or Spiral or Flood"/>
    <x v="0"/>
    <x v="0"/>
    <s v="Lamp"/>
    <n v="2"/>
    <n v="20.6"/>
    <n v="0.09"/>
    <n v="483.95"/>
  </r>
  <r>
    <n v="3174"/>
    <x v="16"/>
    <x v="1"/>
    <x v="0"/>
    <n v="429036"/>
    <s v="CFL, 20W lamp, Integral or Modular, Tube or Spiral or Flood"/>
    <x v="0"/>
    <x v="0"/>
    <s v="Lamp"/>
    <n v="7"/>
    <n v="72.099999999999994"/>
    <n v="0.33"/>
    <n v="1693.83"/>
  </r>
  <r>
    <n v="3174"/>
    <x v="16"/>
    <x v="1"/>
    <x v="0"/>
    <n v="429036"/>
    <s v="CFL, 20W lamp, Integral or Modular, Tube or Spiral or Flood"/>
    <x v="0"/>
    <x v="0"/>
    <s v="Lamp"/>
    <n v="21"/>
    <n v="216.3"/>
    <n v="0.99"/>
    <n v="5081.51"/>
  </r>
  <r>
    <n v="3174"/>
    <x v="16"/>
    <x v="1"/>
    <x v="0"/>
    <n v="429036"/>
    <s v="CFL, 20W lamp, Integral or Modular, Tube or Spiral or Flood"/>
    <x v="0"/>
    <x v="0"/>
    <s v="Lamp"/>
    <n v="6"/>
    <n v="61.8"/>
    <n v="0.28000000000000003"/>
    <n v="1451.86"/>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247.29"/>
  </r>
  <r>
    <n v="3174"/>
    <x v="16"/>
    <x v="1"/>
    <x v="0"/>
    <n v="429036"/>
    <s v="CFL, 20W lamp, Integral or Modular, Tube or Spiral or Flood"/>
    <x v="0"/>
    <x v="0"/>
    <s v="Lamp"/>
    <n v="4"/>
    <n v="41.2"/>
    <n v="0.19"/>
    <n v="989.17"/>
  </r>
  <r>
    <n v="3174"/>
    <x v="16"/>
    <x v="1"/>
    <x v="0"/>
    <n v="429036"/>
    <s v="CFL, 20W lamp, Integral or Modular, Tube or Spiral or Flood"/>
    <x v="0"/>
    <x v="0"/>
    <s v="Lamp"/>
    <n v="8"/>
    <n v="82.4"/>
    <n v="0.37"/>
    <n v="1935.81"/>
  </r>
  <r>
    <n v="3174"/>
    <x v="16"/>
    <x v="1"/>
    <x v="0"/>
    <n v="429036"/>
    <s v="CFL, 20W lamp, Integral or Modular, Tube or Spiral or Flood"/>
    <x v="0"/>
    <x v="0"/>
    <s v="Lamp"/>
    <n v="3"/>
    <n v="30.9"/>
    <n v="0.14000000000000001"/>
    <n v="725.93"/>
  </r>
  <r>
    <n v="3174"/>
    <x v="16"/>
    <x v="1"/>
    <x v="0"/>
    <n v="429036"/>
    <s v="CFL, 20W lamp, Integral or Modular, Tube or Spiral or Flood"/>
    <x v="0"/>
    <x v="0"/>
    <s v="Lamp"/>
    <n v="7"/>
    <n v="72.099999999999994"/>
    <n v="0.33"/>
    <n v="1693.83"/>
  </r>
  <r>
    <n v="3174"/>
    <x v="16"/>
    <x v="1"/>
    <x v="0"/>
    <n v="429036"/>
    <s v="CFL, 20W lamp, Integral or Modular, Tube or Spiral or Flood"/>
    <x v="0"/>
    <x v="0"/>
    <s v="Lamp"/>
    <n v="2"/>
    <n v="20.6"/>
    <n v="0.09"/>
    <n v="493.09"/>
  </r>
  <r>
    <n v="3174"/>
    <x v="16"/>
    <x v="1"/>
    <x v="0"/>
    <n v="429036"/>
    <s v="CFL, 20W lamp, Integral or Modular, Tube or Spiral or Flood"/>
    <x v="0"/>
    <x v="0"/>
    <s v="Lamp"/>
    <n v="2"/>
    <n v="20.6"/>
    <n v="0.09"/>
    <n v="483.95"/>
  </r>
  <r>
    <n v="3174"/>
    <x v="16"/>
    <x v="1"/>
    <x v="0"/>
    <n v="429036"/>
    <s v="CFL, 20W lamp, Integral or Modular, Tube or Spiral or Flood"/>
    <x v="0"/>
    <x v="0"/>
    <s v="Lamp"/>
    <n v="2"/>
    <n v="20.6"/>
    <n v="0.09"/>
    <n v="483.95"/>
  </r>
  <r>
    <n v="3174"/>
    <x v="16"/>
    <x v="1"/>
    <x v="0"/>
    <n v="429036"/>
    <s v="CFL, 20W lamp, Integral or Modular, Tube or Spiral or Flood"/>
    <x v="0"/>
    <x v="0"/>
    <s v="Lamp"/>
    <n v="3"/>
    <n v="30.9"/>
    <n v="0.14000000000000001"/>
    <n v="725.93"/>
  </r>
  <r>
    <n v="3174"/>
    <x v="16"/>
    <x v="1"/>
    <x v="0"/>
    <n v="429036"/>
    <s v="CFL, 20W lamp, Integral or Modular, Tube or Spiral or Flood"/>
    <x v="0"/>
    <x v="0"/>
    <s v="Lamp"/>
    <n v="26"/>
    <n v="267.8"/>
    <n v="1.23"/>
    <n v="6291.39"/>
  </r>
  <r>
    <n v="3174"/>
    <x v="16"/>
    <x v="1"/>
    <x v="0"/>
    <n v="429036"/>
    <s v="CFL, 20W lamp, Integral or Modular, Tube or Spiral or Flood"/>
    <x v="0"/>
    <x v="0"/>
    <s v="Lamp"/>
    <n v="8"/>
    <n v="82.4"/>
    <n v="0.38"/>
    <n v="1978.34"/>
  </r>
  <r>
    <n v="3174"/>
    <x v="16"/>
    <x v="1"/>
    <x v="0"/>
    <n v="429036"/>
    <s v="CFL, 20W lamp, Integral or Modular, Tube or Spiral or Flood"/>
    <x v="0"/>
    <x v="0"/>
    <s v="Lamp"/>
    <n v="17"/>
    <n v="175.1"/>
    <n v="0.8"/>
    <n v="4113.6000000000004"/>
  </r>
  <r>
    <n v="3174"/>
    <x v="16"/>
    <x v="1"/>
    <x v="0"/>
    <n v="429036"/>
    <s v="CFL, 20W lamp, Integral or Modular, Tube or Spiral or Flood"/>
    <x v="0"/>
    <x v="0"/>
    <s v="Lamp"/>
    <n v="1"/>
    <n v="10.3"/>
    <n v="0.04"/>
    <n v="241.97"/>
  </r>
  <r>
    <n v="3174"/>
    <x v="16"/>
    <x v="1"/>
    <x v="0"/>
    <n v="429036"/>
    <s v="CFL, 20W lamp, Integral or Modular, Tube or Spiral or Flood"/>
    <x v="0"/>
    <x v="0"/>
    <s v="Lamp"/>
    <n v="2"/>
    <n v="20.6"/>
    <n v="0.09"/>
    <n v="483.95"/>
  </r>
  <r>
    <n v="3174"/>
    <x v="16"/>
    <x v="1"/>
    <x v="0"/>
    <n v="429036"/>
    <s v="CFL, 20W lamp, Integral or Modular, Tube or Spiral or Flood"/>
    <x v="0"/>
    <x v="0"/>
    <s v="Lamp"/>
    <n v="3"/>
    <n v="30.9"/>
    <n v="0.14000000000000001"/>
    <n v="725.93"/>
  </r>
  <r>
    <n v="3174"/>
    <x v="16"/>
    <x v="1"/>
    <x v="0"/>
    <n v="429036"/>
    <s v="CFL, 20W lamp, Integral or Modular, Tube or Spiral or Flood"/>
    <x v="0"/>
    <x v="0"/>
    <s v="Lamp"/>
    <n v="3"/>
    <n v="30.9"/>
    <n v="0.14000000000000001"/>
    <n v="725.93"/>
  </r>
  <r>
    <n v="3174"/>
    <x v="16"/>
    <x v="1"/>
    <x v="0"/>
    <n v="429036"/>
    <s v="CFL, 20W lamp, Integral or Modular, Tube or Spiral or Flood"/>
    <x v="0"/>
    <x v="0"/>
    <s v="Lamp"/>
    <n v="1"/>
    <n v="10.3"/>
    <n v="0.04"/>
    <n v="241.97"/>
  </r>
  <r>
    <n v="3174"/>
    <x v="16"/>
    <x v="1"/>
    <x v="0"/>
    <n v="429036"/>
    <s v="CFL, 20W lamp, Integral or Modular, Tube or Spiral or Flood"/>
    <x v="0"/>
    <x v="0"/>
    <s v="Lamp"/>
    <n v="2"/>
    <n v="20.6"/>
    <n v="0.09"/>
    <n v="483.95"/>
  </r>
  <r>
    <n v="3174"/>
    <x v="16"/>
    <x v="1"/>
    <x v="0"/>
    <n v="429036"/>
    <s v="CFL, 20W lamp, Integral or Modular, Tube or Spiral or Flood"/>
    <x v="0"/>
    <x v="0"/>
    <s v="Lamp"/>
    <n v="2"/>
    <n v="20.6"/>
    <n v="0.09"/>
    <n v="494.58"/>
  </r>
  <r>
    <n v="3174"/>
    <x v="16"/>
    <x v="1"/>
    <x v="0"/>
    <n v="429036"/>
    <s v="CFL, 20W lamp, Integral or Modular, Tube or Spiral or Flood"/>
    <x v="0"/>
    <x v="0"/>
    <s v="Lamp"/>
    <n v="7"/>
    <n v="72.099999999999994"/>
    <n v="0.33"/>
    <n v="1358.5"/>
  </r>
  <r>
    <n v="3174"/>
    <x v="16"/>
    <x v="1"/>
    <x v="0"/>
    <n v="429036"/>
    <s v="CFL, 20W lamp, Integral or Modular, Tube or Spiral or Flood"/>
    <x v="0"/>
    <x v="0"/>
    <s v="Lamp"/>
    <n v="3"/>
    <n v="30.9"/>
    <n v="0.14000000000000001"/>
    <n v="741.88"/>
  </r>
  <r>
    <n v="3174"/>
    <x v="16"/>
    <x v="1"/>
    <x v="0"/>
    <n v="429036"/>
    <s v="CFL, 20W lamp, Integral or Modular, Tube or Spiral or Flood"/>
    <x v="0"/>
    <x v="0"/>
    <s v="Lamp"/>
    <n v="3"/>
    <n v="30.9"/>
    <n v="0.14000000000000001"/>
    <n v="725.93"/>
  </r>
  <r>
    <n v="3174"/>
    <x v="16"/>
    <x v="1"/>
    <x v="0"/>
    <n v="429036"/>
    <s v="CFL, 20W lamp, Integral or Modular, Tube or Spiral or Flood"/>
    <x v="0"/>
    <x v="0"/>
    <s v="Lamp"/>
    <n v="4"/>
    <n v="41.2"/>
    <n v="0.18"/>
    <n v="967.9"/>
  </r>
  <r>
    <n v="3174"/>
    <x v="16"/>
    <x v="1"/>
    <x v="0"/>
    <n v="429036"/>
    <s v="CFL, 20W lamp, Integral or Modular, Tube or Spiral or Flood"/>
    <x v="0"/>
    <x v="0"/>
    <s v="Lamp"/>
    <n v="1"/>
    <n v="10.3"/>
    <n v="0.04"/>
    <n v="241.97"/>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247.29"/>
  </r>
  <r>
    <n v="3174"/>
    <x v="16"/>
    <x v="1"/>
    <x v="0"/>
    <n v="429036"/>
    <s v="CFL, 20W lamp, Integral or Modular, Tube or Spiral or Flood"/>
    <x v="0"/>
    <x v="0"/>
    <s v="Lamp"/>
    <n v="2"/>
    <n v="20.6"/>
    <n v="0.09"/>
    <n v="494.58"/>
  </r>
  <r>
    <n v="3174"/>
    <x v="16"/>
    <x v="1"/>
    <x v="0"/>
    <n v="429036"/>
    <s v="CFL, 20W lamp, Integral or Modular, Tube or Spiral or Flood"/>
    <x v="0"/>
    <x v="0"/>
    <s v="Lamp"/>
    <n v="6"/>
    <n v="61.8"/>
    <n v="0.28999999999999998"/>
    <n v="1164.43"/>
  </r>
  <r>
    <n v="3174"/>
    <x v="16"/>
    <x v="1"/>
    <x v="0"/>
    <n v="428036"/>
    <s v="CFL, 20W lamp, Integral or Modular, Tube or Spiral or Flood"/>
    <x v="0"/>
    <x v="0"/>
    <s v="Lamp"/>
    <n v="5"/>
    <n v="69.349999999999994"/>
    <n v="0.23"/>
    <n v="1308.18"/>
  </r>
  <r>
    <n v="3174"/>
    <x v="16"/>
    <x v="1"/>
    <x v="0"/>
    <n v="428036"/>
    <s v="CFL, 20W lamp, Integral or Modular, Tube or Spiral or Flood"/>
    <x v="0"/>
    <x v="0"/>
    <s v="Lamp"/>
    <n v="1"/>
    <n v="13.87"/>
    <n v="0.04"/>
    <n v="261.63"/>
  </r>
  <r>
    <n v="3174"/>
    <x v="16"/>
    <x v="1"/>
    <x v="0"/>
    <n v="428036"/>
    <s v="CFL, 20W lamp, Integral or Modular, Tube or Spiral or Flood"/>
    <x v="0"/>
    <x v="0"/>
    <s v="Lamp"/>
    <n v="4"/>
    <n v="55.48"/>
    <n v="0.18"/>
    <n v="1046.54"/>
  </r>
  <r>
    <n v="3174"/>
    <x v="16"/>
    <x v="1"/>
    <x v="0"/>
    <n v="428036"/>
    <s v="CFL, 20W lamp, Integral or Modular, Tube or Spiral or Flood"/>
    <x v="0"/>
    <x v="0"/>
    <s v="Lamp"/>
    <n v="2"/>
    <n v="27.74"/>
    <n v="0.09"/>
    <n v="523.27"/>
  </r>
  <r>
    <n v="3174"/>
    <x v="16"/>
    <x v="1"/>
    <x v="0"/>
    <n v="428036"/>
    <s v="CFL, 20W lamp, Integral or Modular, Tube or Spiral or Flood"/>
    <x v="0"/>
    <x v="0"/>
    <s v="Lamp"/>
    <n v="2"/>
    <n v="27.74"/>
    <n v="0.09"/>
    <n v="523.27"/>
  </r>
  <r>
    <n v="3174"/>
    <x v="16"/>
    <x v="1"/>
    <x v="0"/>
    <n v="428036"/>
    <s v="CFL, 20W lamp, Integral or Modular, Tube or Spiral or Flood"/>
    <x v="0"/>
    <x v="0"/>
    <s v="Lamp"/>
    <n v="1"/>
    <n v="13.87"/>
    <n v="0.04"/>
    <n v="261.63"/>
  </r>
  <r>
    <n v="3174"/>
    <x v="16"/>
    <x v="1"/>
    <x v="0"/>
    <n v="428036"/>
    <s v="CFL, 20W lamp, Integral or Modular, Tube or Spiral or Flood"/>
    <x v="0"/>
    <x v="0"/>
    <s v="Lamp"/>
    <n v="10"/>
    <n v="138.69999999999999"/>
    <n v="0.46"/>
    <n v="2616.36"/>
  </r>
  <r>
    <n v="3174"/>
    <x v="16"/>
    <x v="1"/>
    <x v="0"/>
    <n v="428036"/>
    <s v="CFL, 20W lamp, Integral or Modular, Tube or Spiral or Flood"/>
    <x v="0"/>
    <x v="0"/>
    <s v="Lamp"/>
    <n v="1"/>
    <n v="13.87"/>
    <n v="0.04"/>
    <n v="261.63"/>
  </r>
  <r>
    <n v="3174"/>
    <x v="16"/>
    <x v="1"/>
    <x v="0"/>
    <n v="428036"/>
    <s v="CFL, 20W lamp, Integral or Modular, Tube or Spiral or Flood"/>
    <x v="0"/>
    <x v="0"/>
    <s v="Lamp"/>
    <n v="1"/>
    <n v="13.87"/>
    <n v="0.04"/>
    <n v="262.83999999999997"/>
  </r>
  <r>
    <n v="3174"/>
    <x v="16"/>
    <x v="1"/>
    <x v="0"/>
    <n v="428036"/>
    <s v="CFL, 20W lamp, Integral or Modular, Tube or Spiral or Flood"/>
    <x v="0"/>
    <x v="0"/>
    <s v="Lamp"/>
    <n v="1"/>
    <n v="13.87"/>
    <n v="0.04"/>
    <n v="261.63"/>
  </r>
  <r>
    <n v="3174"/>
    <x v="16"/>
    <x v="1"/>
    <x v="0"/>
    <n v="428036"/>
    <s v="CFL, 20W lamp, Integral or Modular, Tube or Spiral or Flood"/>
    <x v="0"/>
    <x v="0"/>
    <s v="Lamp"/>
    <n v="2"/>
    <n v="27.74"/>
    <n v="0.09"/>
    <n v="523.27"/>
  </r>
  <r>
    <n v="3174"/>
    <x v="16"/>
    <x v="1"/>
    <x v="0"/>
    <n v="428036"/>
    <s v="CFL, 20W lamp, Integral or Modular, Tube or Spiral or Flood"/>
    <x v="0"/>
    <x v="0"/>
    <s v="Lamp"/>
    <n v="1"/>
    <n v="13.87"/>
    <n v="0.04"/>
    <n v="261.63"/>
  </r>
  <r>
    <n v="3174"/>
    <x v="16"/>
    <x v="1"/>
    <x v="0"/>
    <n v="428036"/>
    <s v="CFL, 20W lamp, Integral or Modular, Tube or Spiral or Flood"/>
    <x v="0"/>
    <x v="0"/>
    <s v="Lamp"/>
    <n v="2"/>
    <n v="27.74"/>
    <n v="0.09"/>
    <n v="523.27"/>
  </r>
  <r>
    <n v="3174"/>
    <x v="16"/>
    <x v="1"/>
    <x v="0"/>
    <n v="428036"/>
    <s v="CFL, 20W lamp, Integral or Modular, Tube or Spiral or Flood"/>
    <x v="0"/>
    <x v="0"/>
    <s v="Lamp"/>
    <n v="2"/>
    <n v="27.74"/>
    <n v="0.09"/>
    <n v="523.27"/>
  </r>
  <r>
    <n v="3174"/>
    <x v="16"/>
    <x v="1"/>
    <x v="0"/>
    <n v="428036"/>
    <s v="CFL, 20W lamp, Integral or Modular, Tube or Spiral or Flood"/>
    <x v="0"/>
    <x v="0"/>
    <s v="Lamp"/>
    <n v="5"/>
    <n v="69.349999999999994"/>
    <n v="0.23"/>
    <n v="1308.18"/>
  </r>
  <r>
    <n v="3174"/>
    <x v="16"/>
    <x v="1"/>
    <x v="0"/>
    <n v="428036"/>
    <s v="CFL, 20W lamp, Integral or Modular, Tube or Spiral or Flood"/>
    <x v="0"/>
    <x v="0"/>
    <s v="Lamp"/>
    <n v="1"/>
    <n v="13.87"/>
    <n v="0.04"/>
    <n v="261.63"/>
  </r>
  <r>
    <n v="3174"/>
    <x v="16"/>
    <x v="1"/>
    <x v="0"/>
    <n v="428036"/>
    <s v="CFL, 20W lamp, Integral or Modular, Tube or Spiral or Flood"/>
    <x v="0"/>
    <x v="0"/>
    <s v="Lamp"/>
    <n v="2"/>
    <n v="27.74"/>
    <n v="0.09"/>
    <n v="523.27"/>
  </r>
  <r>
    <n v="3174"/>
    <x v="16"/>
    <x v="1"/>
    <x v="0"/>
    <n v="428036"/>
    <s v="CFL, 20W lamp, Integral or Modular, Tube or Spiral or Flood"/>
    <x v="0"/>
    <x v="0"/>
    <s v="Lamp"/>
    <n v="1"/>
    <n v="13.87"/>
    <n v="0.04"/>
    <n v="261.63"/>
  </r>
  <r>
    <n v="3174"/>
    <x v="16"/>
    <x v="1"/>
    <x v="0"/>
    <n v="428036"/>
    <s v="CFL, 20W lamp, Integral or Modular, Tube or Spiral or Flood"/>
    <x v="0"/>
    <x v="0"/>
    <s v="Lamp"/>
    <n v="1"/>
    <n v="13.87"/>
    <n v="0.04"/>
    <n v="261.63"/>
  </r>
  <r>
    <n v="3174"/>
    <x v="16"/>
    <x v="1"/>
    <x v="0"/>
    <n v="428036"/>
    <s v="CFL, 20W lamp, Integral or Modular, Tube or Spiral or Flood"/>
    <x v="0"/>
    <x v="0"/>
    <s v="Lamp"/>
    <n v="4"/>
    <n v="55.48"/>
    <n v="0.18"/>
    <n v="1046.54"/>
  </r>
  <r>
    <n v="3174"/>
    <x v="16"/>
    <x v="1"/>
    <x v="0"/>
    <n v="428036"/>
    <s v="CFL, 20W lamp, Integral or Modular, Tube or Spiral or Flood"/>
    <x v="0"/>
    <x v="0"/>
    <s v="Lamp"/>
    <n v="54"/>
    <n v="748.98"/>
    <n v="2.5"/>
    <n v="14128.35"/>
  </r>
  <r>
    <n v="3174"/>
    <x v="16"/>
    <x v="1"/>
    <x v="0"/>
    <n v="428036"/>
    <s v="CFL, 20W lamp, Integral or Modular, Tube or Spiral or Flood"/>
    <x v="0"/>
    <x v="0"/>
    <s v="Lamp"/>
    <n v="2"/>
    <n v="27.74"/>
    <n v="0.09"/>
    <n v="523.27"/>
  </r>
  <r>
    <n v="3174"/>
    <x v="16"/>
    <x v="1"/>
    <x v="0"/>
    <n v="428036"/>
    <s v="CFL, 20W lamp, Integral or Modular, Tube or Spiral or Flood"/>
    <x v="0"/>
    <x v="0"/>
    <s v="Lamp"/>
    <n v="12"/>
    <n v="166.44"/>
    <n v="0.55000000000000004"/>
    <n v="3139.63"/>
  </r>
  <r>
    <n v="3174"/>
    <x v="16"/>
    <x v="1"/>
    <x v="0"/>
    <n v="428036"/>
    <s v="CFL, 20W lamp, Integral or Modular, Tube or Spiral or Flood"/>
    <x v="0"/>
    <x v="0"/>
    <s v="Lamp"/>
    <n v="1"/>
    <n v="13.87"/>
    <n v="0.04"/>
    <n v="261.63"/>
  </r>
  <r>
    <n v="3174"/>
    <x v="16"/>
    <x v="1"/>
    <x v="0"/>
    <n v="428036"/>
    <s v="CFL, 20W lamp, Integral or Modular, Tube or Spiral or Flood"/>
    <x v="0"/>
    <x v="0"/>
    <s v="Lamp"/>
    <n v="12"/>
    <n v="166.44"/>
    <n v="0.55000000000000004"/>
    <n v="3139.63"/>
  </r>
  <r>
    <n v="3174"/>
    <x v="16"/>
    <x v="1"/>
    <x v="0"/>
    <n v="429036"/>
    <s v="CFL, 20W lamp, Integral or Modular, Tube or Spiral or Flood"/>
    <x v="0"/>
    <x v="0"/>
    <s v="Lamp"/>
    <n v="11"/>
    <n v="113.3"/>
    <n v="0.56999999999999995"/>
    <n v="3272.09"/>
  </r>
  <r>
    <n v="3174"/>
    <x v="16"/>
    <x v="1"/>
    <x v="0"/>
    <n v="429036"/>
    <s v="CFL, 20W lamp, Integral or Modular, Tube or Spiral or Flood"/>
    <x v="0"/>
    <x v="0"/>
    <s v="Lamp"/>
    <n v="2"/>
    <n v="20.6"/>
    <n v="0.1"/>
    <n v="594.91999999999996"/>
  </r>
  <r>
    <n v="3174"/>
    <x v="16"/>
    <x v="1"/>
    <x v="0"/>
    <n v="429036"/>
    <s v="CFL, 20W lamp, Integral or Modular, Tube or Spiral or Flood"/>
    <x v="0"/>
    <x v="0"/>
    <s v="Lamp"/>
    <n v="1"/>
    <n v="10.3"/>
    <n v="0.05"/>
    <n v="297.45999999999998"/>
  </r>
  <r>
    <n v="3174"/>
    <x v="16"/>
    <x v="1"/>
    <x v="0"/>
    <n v="429036"/>
    <s v="CFL, 20W lamp, Integral or Modular, Tube or Spiral or Flood"/>
    <x v="0"/>
    <x v="0"/>
    <s v="Lamp"/>
    <n v="10"/>
    <n v="103"/>
    <n v="0.26"/>
    <n v="1375.63"/>
  </r>
  <r>
    <n v="3174"/>
    <x v="16"/>
    <x v="1"/>
    <x v="0"/>
    <n v="429036"/>
    <s v="CFL, 20W lamp, Integral or Modular, Tube or Spiral or Flood"/>
    <x v="0"/>
    <x v="0"/>
    <s v="Lamp"/>
    <n v="31"/>
    <n v="319.3"/>
    <n v="0.81"/>
    <n v="4264.45"/>
  </r>
  <r>
    <n v="3174"/>
    <x v="16"/>
    <x v="1"/>
    <x v="0"/>
    <n v="429036"/>
    <s v="CFL, 20W lamp, Integral or Modular, Tube or Spiral or Flood"/>
    <x v="0"/>
    <x v="0"/>
    <s v="Lamp"/>
    <n v="2"/>
    <n v="20.6"/>
    <n v="0.08"/>
    <n v="376.72"/>
  </r>
  <r>
    <n v="3174"/>
    <x v="16"/>
    <x v="1"/>
    <x v="0"/>
    <n v="429036"/>
    <s v="CFL, 20W lamp, Integral or Modular, Tube or Spiral or Flood"/>
    <x v="0"/>
    <x v="0"/>
    <s v="Lamp"/>
    <n v="2"/>
    <n v="20.6"/>
    <n v="0.08"/>
    <n v="376.72"/>
  </r>
  <r>
    <n v="3174"/>
    <x v="16"/>
    <x v="1"/>
    <x v="0"/>
    <n v="429036"/>
    <s v="CFL, 20W lamp, Integral or Modular, Tube or Spiral or Flood"/>
    <x v="0"/>
    <x v="0"/>
    <s v="Lamp"/>
    <n v="3"/>
    <n v="30.9"/>
    <n v="0.14000000000000001"/>
    <n v="582.21"/>
  </r>
  <r>
    <n v="3174"/>
    <x v="16"/>
    <x v="1"/>
    <x v="0"/>
    <n v="429036"/>
    <s v="CFL, 20W lamp, Integral or Modular, Tube or Spiral or Flood"/>
    <x v="0"/>
    <x v="0"/>
    <s v="Lamp"/>
    <n v="3"/>
    <n v="30.9"/>
    <n v="0.13"/>
    <n v="565.08000000000004"/>
  </r>
  <r>
    <n v="3174"/>
    <x v="16"/>
    <x v="1"/>
    <x v="0"/>
    <n v="429036"/>
    <s v="CFL, 20W lamp, Integral or Modular, Tube or Spiral or Flood"/>
    <x v="0"/>
    <x v="0"/>
    <s v="Lamp"/>
    <n v="2"/>
    <n v="20.6"/>
    <n v="0.08"/>
    <n v="376.72"/>
  </r>
  <r>
    <n v="3174"/>
    <x v="16"/>
    <x v="1"/>
    <x v="0"/>
    <n v="429036"/>
    <s v="CFL, 20W lamp, Integral or Modular, Tube or Spiral or Flood"/>
    <x v="0"/>
    <x v="0"/>
    <s v="Lamp"/>
    <n v="6"/>
    <n v="61.8"/>
    <n v="0.26"/>
    <n v="1130.1600000000001"/>
  </r>
  <r>
    <n v="3174"/>
    <x v="16"/>
    <x v="1"/>
    <x v="0"/>
    <n v="429036"/>
    <s v="CFL, 20W lamp, Integral or Modular, Tube or Spiral or Flood"/>
    <x v="0"/>
    <x v="0"/>
    <s v="Lamp"/>
    <n v="1"/>
    <n v="10.3"/>
    <n v="0.04"/>
    <n v="194.07"/>
  </r>
  <r>
    <n v="3174"/>
    <x v="16"/>
    <x v="1"/>
    <x v="0"/>
    <n v="429036"/>
    <s v="CFL, 20W lamp, Integral or Modular, Tube or Spiral or Flood"/>
    <x v="0"/>
    <x v="0"/>
    <s v="Lamp"/>
    <n v="4"/>
    <n v="41.2"/>
    <n v="0.19"/>
    <n v="776.28"/>
  </r>
  <r>
    <n v="3174"/>
    <x v="16"/>
    <x v="1"/>
    <x v="0"/>
    <n v="429036"/>
    <s v="CFL, 20W lamp, Integral or Modular, Tube or Spiral or Flood"/>
    <x v="0"/>
    <x v="0"/>
    <s v="Lamp"/>
    <n v="2"/>
    <n v="20.6"/>
    <n v="0.08"/>
    <n v="376.72"/>
  </r>
  <r>
    <n v="3174"/>
    <x v="16"/>
    <x v="1"/>
    <x v="0"/>
    <n v="429036"/>
    <s v="CFL, 20W lamp, Integral or Modular, Tube or Spiral or Flood"/>
    <x v="0"/>
    <x v="0"/>
    <s v="Lamp"/>
    <n v="2"/>
    <n v="20.6"/>
    <n v="0.08"/>
    <n v="237.52"/>
  </r>
  <r>
    <n v="3174"/>
    <x v="16"/>
    <x v="1"/>
    <x v="0"/>
    <n v="429036"/>
    <s v="CFL, 20W lamp, Integral or Modular, Tube or Spiral or Flood"/>
    <x v="0"/>
    <x v="0"/>
    <s v="Lamp"/>
    <n v="7"/>
    <n v="72.099999999999994"/>
    <n v="0.33"/>
    <n v="1358.5"/>
  </r>
  <r>
    <n v="3174"/>
    <x v="16"/>
    <x v="1"/>
    <x v="0"/>
    <n v="429036"/>
    <s v="CFL, 20W lamp, Integral or Modular, Tube or Spiral or Flood"/>
    <x v="0"/>
    <x v="0"/>
    <s v="Lamp"/>
    <n v="1"/>
    <n v="10.3"/>
    <n v="0.04"/>
    <n v="194.07"/>
  </r>
  <r>
    <n v="3174"/>
    <x v="16"/>
    <x v="1"/>
    <x v="0"/>
    <n v="429036"/>
    <s v="CFL, 20W lamp, Integral or Modular, Tube or Spiral or Flood"/>
    <x v="0"/>
    <x v="0"/>
    <s v="Lamp"/>
    <n v="3"/>
    <n v="30.9"/>
    <n v="0.14000000000000001"/>
    <n v="725.93"/>
  </r>
  <r>
    <n v="3174"/>
    <x v="16"/>
    <x v="1"/>
    <x v="0"/>
    <n v="429036"/>
    <s v="CFL, 20W lamp, Integral or Modular, Tube or Spiral or Flood"/>
    <x v="0"/>
    <x v="0"/>
    <s v="Lamp"/>
    <n v="2"/>
    <n v="20.6"/>
    <n v="0.09"/>
    <n v="388.14"/>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194.07"/>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118.76"/>
  </r>
  <r>
    <n v="3174"/>
    <x v="16"/>
    <x v="1"/>
    <x v="0"/>
    <n v="429036"/>
    <s v="CFL, 20W lamp, Integral or Modular, Tube or Spiral or Flood"/>
    <x v="0"/>
    <x v="0"/>
    <s v="Lamp"/>
    <n v="3"/>
    <n v="30.9"/>
    <n v="0.14000000000000001"/>
    <n v="582.21"/>
  </r>
  <r>
    <n v="3174"/>
    <x v="16"/>
    <x v="1"/>
    <x v="0"/>
    <n v="429036"/>
    <s v="CFL, 20W lamp, Integral or Modular, Tube or Spiral or Flood"/>
    <x v="0"/>
    <x v="0"/>
    <s v="Lamp"/>
    <n v="73"/>
    <n v="751.9"/>
    <n v="3.49"/>
    <n v="18052.439999999999"/>
  </r>
  <r>
    <n v="3174"/>
    <x v="16"/>
    <x v="1"/>
    <x v="0"/>
    <n v="429036"/>
    <s v="CFL, 20W lamp, Integral or Modular, Tube or Spiral or Flood"/>
    <x v="0"/>
    <x v="0"/>
    <s v="Lamp"/>
    <n v="2"/>
    <n v="20.6"/>
    <n v="0.09"/>
    <n v="483.95"/>
  </r>
  <r>
    <n v="3174"/>
    <x v="16"/>
    <x v="1"/>
    <x v="0"/>
    <n v="429036"/>
    <s v="CFL, 20W lamp, Integral or Modular, Tube or Spiral or Flood"/>
    <x v="0"/>
    <x v="0"/>
    <s v="Lamp"/>
    <n v="2"/>
    <n v="20.6"/>
    <n v="0.08"/>
    <n v="281.17"/>
  </r>
  <r>
    <n v="3174"/>
    <x v="16"/>
    <x v="1"/>
    <x v="0"/>
    <n v="429036"/>
    <s v="CFL, 20W lamp, Integral or Modular, Tube or Spiral or Flood"/>
    <x v="0"/>
    <x v="0"/>
    <s v="Lamp"/>
    <n v="3"/>
    <n v="30.9"/>
    <n v="0.14000000000000001"/>
    <n v="739.64"/>
  </r>
  <r>
    <n v="3174"/>
    <x v="16"/>
    <x v="1"/>
    <x v="0"/>
    <n v="429036"/>
    <s v="CFL, 20W lamp, Integral or Modular, Tube or Spiral or Flood"/>
    <x v="0"/>
    <x v="0"/>
    <s v="Lamp"/>
    <n v="1"/>
    <n v="10.3"/>
    <n v="0.04"/>
    <n v="146.61000000000001"/>
  </r>
  <r>
    <n v="3174"/>
    <x v="16"/>
    <x v="1"/>
    <x v="0"/>
    <n v="429036"/>
    <s v="CFL, 20W lamp, Integral or Modular, Tube or Spiral or Flood"/>
    <x v="0"/>
    <x v="0"/>
    <s v="Lamp"/>
    <n v="2"/>
    <n v="20.6"/>
    <n v="0.09"/>
    <n v="293.23"/>
  </r>
  <r>
    <n v="3174"/>
    <x v="16"/>
    <x v="1"/>
    <x v="0"/>
    <n v="429036"/>
    <s v="CFL, 20W lamp, Integral or Modular, Tube or Spiral or Flood"/>
    <x v="0"/>
    <x v="0"/>
    <s v="Lamp"/>
    <n v="2"/>
    <n v="20.6"/>
    <n v="0.09"/>
    <n v="483.95"/>
  </r>
  <r>
    <n v="3174"/>
    <x v="16"/>
    <x v="1"/>
    <x v="0"/>
    <n v="429036"/>
    <s v="CFL, 20W lamp, Integral or Modular, Tube or Spiral or Flood"/>
    <x v="0"/>
    <x v="0"/>
    <s v="Lamp"/>
    <n v="2"/>
    <n v="20.6"/>
    <n v="0.08"/>
    <n v="376.72"/>
  </r>
  <r>
    <n v="3174"/>
    <x v="16"/>
    <x v="1"/>
    <x v="0"/>
    <n v="429036"/>
    <s v="CFL, 20W lamp, Integral or Modular, Tube or Spiral or Flood"/>
    <x v="0"/>
    <x v="0"/>
    <s v="Lamp"/>
    <n v="27"/>
    <n v="278.10000000000002"/>
    <n v="1.18"/>
    <n v="5085.7299999999996"/>
  </r>
  <r>
    <n v="3174"/>
    <x v="16"/>
    <x v="1"/>
    <x v="0"/>
    <n v="429036"/>
    <s v="CFL, 20W lamp, Integral or Modular, Tube or Spiral or Flood"/>
    <x v="0"/>
    <x v="0"/>
    <s v="Lamp"/>
    <n v="6"/>
    <n v="61.8"/>
    <n v="0.31"/>
    <n v="1822.32"/>
  </r>
  <r>
    <n v="3174"/>
    <x v="16"/>
    <x v="1"/>
    <x v="0"/>
    <n v="429036"/>
    <s v="CFL, 20W lamp, Integral or Modular, Tube or Spiral or Flood"/>
    <x v="0"/>
    <x v="0"/>
    <s v="Lamp"/>
    <n v="4"/>
    <n v="41.2"/>
    <n v="0.19"/>
    <n v="776.28"/>
  </r>
  <r>
    <n v="3174"/>
    <x v="16"/>
    <x v="1"/>
    <x v="0"/>
    <n v="429036"/>
    <s v="CFL, 20W lamp, Integral or Modular, Tube or Spiral or Flood"/>
    <x v="0"/>
    <x v="0"/>
    <s v="Lamp"/>
    <n v="3"/>
    <n v="30.9"/>
    <n v="0.14000000000000001"/>
    <n v="725.93"/>
  </r>
  <r>
    <n v="3174"/>
    <x v="16"/>
    <x v="1"/>
    <x v="0"/>
    <n v="429036"/>
    <s v="CFL, 20W lamp, Integral or Modular, Tube or Spiral or Flood"/>
    <x v="0"/>
    <x v="0"/>
    <s v="Lamp"/>
    <n v="20"/>
    <n v="206"/>
    <n v="0.52"/>
    <n v="2751.26"/>
  </r>
  <r>
    <n v="3174"/>
    <x v="16"/>
    <x v="1"/>
    <x v="0"/>
    <n v="429036"/>
    <s v="CFL, 20W lamp, Integral or Modular, Tube or Spiral or Flood"/>
    <x v="0"/>
    <x v="0"/>
    <s v="Lamp"/>
    <n v="1"/>
    <n v="10.3"/>
    <n v="0.05"/>
    <n v="303.72000000000003"/>
  </r>
  <r>
    <n v="3174"/>
    <x v="16"/>
    <x v="1"/>
    <x v="0"/>
    <n v="428036"/>
    <s v="CFL, 20W lamp, Integral or Modular, Tube or Spiral or Flood"/>
    <x v="0"/>
    <x v="0"/>
    <s v="Lamp"/>
    <n v="2"/>
    <n v="27.74"/>
    <n v="0.09"/>
    <n v="523.27"/>
  </r>
  <r>
    <n v="3174"/>
    <x v="16"/>
    <x v="1"/>
    <x v="0"/>
    <n v="428036"/>
    <s v="CFL, 20W lamp, Integral or Modular, Tube or Spiral or Flood"/>
    <x v="0"/>
    <x v="0"/>
    <s v="Lamp"/>
    <n v="2"/>
    <n v="27.74"/>
    <n v="0.09"/>
    <n v="523.27"/>
  </r>
  <r>
    <n v="3174"/>
    <x v="16"/>
    <x v="1"/>
    <x v="0"/>
    <n v="428036"/>
    <s v="CFL, 20W lamp, Integral or Modular, Tube or Spiral or Flood"/>
    <x v="0"/>
    <x v="0"/>
    <s v="Lamp"/>
    <n v="3"/>
    <n v="41.61"/>
    <n v="0.13"/>
    <n v="784.9"/>
  </r>
  <r>
    <n v="3174"/>
    <x v="16"/>
    <x v="1"/>
    <x v="0"/>
    <n v="428036"/>
    <s v="CFL, 20W lamp, Integral or Modular, Tube or Spiral or Flood"/>
    <x v="0"/>
    <x v="0"/>
    <s v="Lamp"/>
    <n v="1"/>
    <n v="13.87"/>
    <n v="0.04"/>
    <n v="261.63"/>
  </r>
  <r>
    <n v="3174"/>
    <x v="16"/>
    <x v="1"/>
    <x v="0"/>
    <n v="428036"/>
    <s v="CFL, 20W lamp, Integral or Modular, Tube or Spiral or Flood"/>
    <x v="0"/>
    <x v="0"/>
    <s v="Lamp"/>
    <n v="4"/>
    <n v="55.48"/>
    <n v="0.18"/>
    <n v="1051.3900000000001"/>
  </r>
  <r>
    <n v="3174"/>
    <x v="16"/>
    <x v="1"/>
    <x v="0"/>
    <n v="428036"/>
    <s v="CFL, 20W lamp, Integral or Modular, Tube or Spiral or Flood"/>
    <x v="0"/>
    <x v="0"/>
    <s v="Lamp"/>
    <n v="2"/>
    <n v="27.74"/>
    <n v="0.09"/>
    <n v="523.27"/>
  </r>
  <r>
    <n v="3174"/>
    <x v="16"/>
    <x v="1"/>
    <x v="0"/>
    <n v="428036"/>
    <s v="CFL, 20W lamp, Integral or Modular, Tube or Spiral or Flood"/>
    <x v="0"/>
    <x v="0"/>
    <s v="Lamp"/>
    <n v="2"/>
    <n v="27.74"/>
    <n v="0.09"/>
    <n v="523.27"/>
  </r>
  <r>
    <n v="3174"/>
    <x v="16"/>
    <x v="1"/>
    <x v="0"/>
    <n v="428036"/>
    <s v="CFL, 20W lamp, Integral or Modular, Tube or Spiral or Flood"/>
    <x v="0"/>
    <x v="0"/>
    <s v="Lamp"/>
    <n v="5"/>
    <n v="69.349999999999994"/>
    <n v="0.23"/>
    <n v="1308.18"/>
  </r>
  <r>
    <n v="3174"/>
    <x v="16"/>
    <x v="1"/>
    <x v="0"/>
    <n v="428036"/>
    <s v="CFL, 20W lamp, Integral or Modular, Tube or Spiral or Flood"/>
    <x v="0"/>
    <x v="0"/>
    <s v="Lamp"/>
    <n v="4"/>
    <n v="55.48"/>
    <n v="0.18"/>
    <n v="1046.54"/>
  </r>
  <r>
    <n v="3174"/>
    <x v="16"/>
    <x v="1"/>
    <x v="0"/>
    <n v="428036"/>
    <s v="CFL, 20W lamp, Integral or Modular, Tube or Spiral or Flood"/>
    <x v="0"/>
    <x v="0"/>
    <s v="Lamp"/>
    <n v="1"/>
    <n v="13.87"/>
    <n v="0.04"/>
    <n v="261.63"/>
  </r>
  <r>
    <n v="3174"/>
    <x v="16"/>
    <x v="1"/>
    <x v="0"/>
    <n v="428036"/>
    <s v="CFL, 20W lamp, Integral or Modular, Tube or Spiral or Flood"/>
    <x v="0"/>
    <x v="0"/>
    <s v="Lamp"/>
    <n v="2"/>
    <n v="27.74"/>
    <n v="0.09"/>
    <n v="523.27"/>
  </r>
  <r>
    <n v="3174"/>
    <x v="16"/>
    <x v="1"/>
    <x v="0"/>
    <n v="428036"/>
    <s v="CFL, 20W lamp, Integral or Modular, Tube or Spiral or Flood"/>
    <x v="0"/>
    <x v="0"/>
    <s v="Lamp"/>
    <n v="2"/>
    <n v="27.74"/>
    <n v="0.09"/>
    <n v="523.27"/>
  </r>
  <r>
    <n v="3174"/>
    <x v="16"/>
    <x v="1"/>
    <x v="0"/>
    <n v="428036"/>
    <s v="CFL, 20W lamp, Integral or Modular, Tube or Spiral or Flood"/>
    <x v="0"/>
    <x v="0"/>
    <s v="Lamp"/>
    <n v="1"/>
    <n v="13.87"/>
    <n v="0.04"/>
    <n v="261.63"/>
  </r>
  <r>
    <n v="3174"/>
    <x v="16"/>
    <x v="1"/>
    <x v="0"/>
    <n v="428036"/>
    <s v="CFL, 20W lamp, Integral or Modular, Tube or Spiral or Flood"/>
    <x v="0"/>
    <x v="0"/>
    <s v="Lamp"/>
    <n v="3"/>
    <n v="41.61"/>
    <n v="0.13"/>
    <n v="784.9"/>
  </r>
  <r>
    <n v="3174"/>
    <x v="16"/>
    <x v="1"/>
    <x v="0"/>
    <n v="428036"/>
    <s v="CFL, 20W lamp, Integral or Modular, Tube or Spiral or Flood"/>
    <x v="0"/>
    <x v="0"/>
    <s v="Lamp"/>
    <n v="8"/>
    <n v="110.96"/>
    <n v="0.37"/>
    <n v="2048.92"/>
  </r>
  <r>
    <n v="3174"/>
    <x v="16"/>
    <x v="1"/>
    <x v="0"/>
    <n v="428036"/>
    <s v="CFL, 20W lamp, Integral or Modular, Tube or Spiral or Flood"/>
    <x v="0"/>
    <x v="0"/>
    <s v="Lamp"/>
    <n v="1"/>
    <n v="13.87"/>
    <n v="0.04"/>
    <n v="261.63"/>
  </r>
  <r>
    <n v="3174"/>
    <x v="16"/>
    <x v="1"/>
    <x v="0"/>
    <n v="428036"/>
    <s v="CFL, 20W lamp, Integral or Modular, Tube or Spiral or Flood"/>
    <x v="0"/>
    <x v="0"/>
    <s v="Lamp"/>
    <n v="19"/>
    <n v="263.52999999999997"/>
    <n v="0.88"/>
    <n v="4994.1099999999997"/>
  </r>
  <r>
    <n v="3174"/>
    <x v="16"/>
    <x v="1"/>
    <x v="0"/>
    <n v="428036"/>
    <s v="CFL, 20W lamp, Integral or Modular, Tube or Spiral or Flood"/>
    <x v="0"/>
    <x v="0"/>
    <s v="Lamp"/>
    <n v="8"/>
    <n v="110.96"/>
    <n v="0.37"/>
    <n v="2093.08"/>
  </r>
  <r>
    <n v="3174"/>
    <x v="16"/>
    <x v="1"/>
    <x v="0"/>
    <n v="428036"/>
    <s v="CFL, 20W lamp, Integral or Modular, Tube or Spiral or Flood"/>
    <x v="0"/>
    <x v="0"/>
    <s v="Lamp"/>
    <n v="3"/>
    <n v="41.61"/>
    <n v="0.13"/>
    <n v="784.9"/>
  </r>
  <r>
    <n v="3174"/>
    <x v="16"/>
    <x v="1"/>
    <x v="0"/>
    <n v="428036"/>
    <s v="CFL, 20W lamp, Integral or Modular, Tube or Spiral or Flood"/>
    <x v="0"/>
    <x v="0"/>
    <s v="Lamp"/>
    <n v="5"/>
    <n v="69.349999999999994"/>
    <n v="0.23"/>
    <n v="1308.18"/>
  </r>
  <r>
    <n v="3174"/>
    <x v="16"/>
    <x v="1"/>
    <x v="0"/>
    <n v="428036"/>
    <s v="CFL, 20W lamp, Integral or Modular, Tube or Spiral or Flood"/>
    <x v="0"/>
    <x v="0"/>
    <s v="Lamp"/>
    <n v="1"/>
    <n v="13.87"/>
    <n v="0.04"/>
    <n v="261.63"/>
  </r>
  <r>
    <n v="3174"/>
    <x v="16"/>
    <x v="1"/>
    <x v="0"/>
    <n v="429036"/>
    <s v="CFL, 20W lamp, Integral or Modular, Tube or Spiral or Flood"/>
    <x v="0"/>
    <x v="0"/>
    <s v="Lamp"/>
    <n v="4"/>
    <n v="41.2"/>
    <n v="0.17"/>
    <n v="753.44"/>
  </r>
  <r>
    <n v="3174"/>
    <x v="16"/>
    <x v="1"/>
    <x v="0"/>
    <n v="429036"/>
    <s v="CFL, 20W lamp, Integral or Modular, Tube or Spiral or Flood"/>
    <x v="0"/>
    <x v="0"/>
    <s v="Lamp"/>
    <n v="2"/>
    <n v="20.6"/>
    <n v="0.1"/>
    <n v="594.91999999999996"/>
  </r>
  <r>
    <n v="3174"/>
    <x v="16"/>
    <x v="1"/>
    <x v="0"/>
    <n v="429036"/>
    <s v="CFL, 20W lamp, Integral or Modular, Tube or Spiral or Flood"/>
    <x v="0"/>
    <x v="0"/>
    <s v="Lamp"/>
    <n v="13"/>
    <n v="133.9"/>
    <n v="0.67"/>
    <n v="3867.01"/>
  </r>
  <r>
    <n v="3174"/>
    <x v="16"/>
    <x v="1"/>
    <x v="0"/>
    <n v="429036"/>
    <s v="CFL, 20W lamp, Integral or Modular, Tube or Spiral or Flood"/>
    <x v="0"/>
    <x v="0"/>
    <s v="Lamp"/>
    <n v="4"/>
    <n v="41.2"/>
    <n v="0.17"/>
    <n v="753.44"/>
  </r>
  <r>
    <n v="3174"/>
    <x v="16"/>
    <x v="1"/>
    <x v="0"/>
    <n v="429036"/>
    <s v="CFL, 20W lamp, Integral or Modular, Tube or Spiral or Flood"/>
    <x v="0"/>
    <x v="0"/>
    <s v="Lamp"/>
    <n v="2"/>
    <n v="20.6"/>
    <n v="0.08"/>
    <n v="376.72"/>
  </r>
  <r>
    <n v="3174"/>
    <x v="16"/>
    <x v="1"/>
    <x v="0"/>
    <n v="429036"/>
    <s v="CFL, 20W lamp, Integral or Modular, Tube or Spiral or Flood"/>
    <x v="0"/>
    <x v="0"/>
    <s v="Lamp"/>
    <n v="17"/>
    <n v="175.1"/>
    <n v="0.81"/>
    <n v="4203.99"/>
  </r>
  <r>
    <n v="3174"/>
    <x v="16"/>
    <x v="1"/>
    <x v="0"/>
    <n v="429036"/>
    <s v="CFL, 20W lamp, Integral or Modular, Tube or Spiral or Flood"/>
    <x v="0"/>
    <x v="0"/>
    <s v="Lamp"/>
    <n v="3"/>
    <n v="30.9"/>
    <n v="4.4919065000000001E-3"/>
    <n v="428.73"/>
  </r>
  <r>
    <n v="3174"/>
    <x v="16"/>
    <x v="1"/>
    <x v="0"/>
    <n v="429036"/>
    <s v="CFL, 20W lamp, Integral or Modular, Tube or Spiral or Flood"/>
    <x v="0"/>
    <x v="0"/>
    <s v="Lamp"/>
    <n v="3"/>
    <n v="30.9"/>
    <n v="0.14000000000000001"/>
    <n v="741.88"/>
  </r>
  <r>
    <n v="3174"/>
    <x v="16"/>
    <x v="1"/>
    <x v="0"/>
    <n v="429036"/>
    <s v="CFL, 20W lamp, Integral or Modular, Tube or Spiral or Flood"/>
    <x v="0"/>
    <x v="0"/>
    <s v="Lamp"/>
    <n v="2"/>
    <n v="20.6"/>
    <n v="0.09"/>
    <n v="388.14"/>
  </r>
  <r>
    <n v="3174"/>
    <x v="16"/>
    <x v="1"/>
    <x v="0"/>
    <n v="429036"/>
    <s v="CFL, 20W lamp, Integral or Modular, Tube or Spiral or Flood"/>
    <x v="0"/>
    <x v="0"/>
    <s v="Lamp"/>
    <n v="9"/>
    <n v="92.7"/>
    <n v="0.43"/>
    <n v="1746.64"/>
  </r>
  <r>
    <n v="3174"/>
    <x v="16"/>
    <x v="1"/>
    <x v="0"/>
    <n v="429036"/>
    <s v="CFL, 20W lamp, Integral or Modular, Tube or Spiral or Flood"/>
    <x v="0"/>
    <x v="0"/>
    <s v="Lamp"/>
    <n v="4"/>
    <n v="41.2"/>
    <n v="0.18"/>
    <n v="967.9"/>
  </r>
  <r>
    <n v="3174"/>
    <x v="16"/>
    <x v="1"/>
    <x v="0"/>
    <n v="429036"/>
    <s v="CFL, 20W lamp, Integral or Modular, Tube or Spiral or Flood"/>
    <x v="0"/>
    <x v="0"/>
    <s v="Lamp"/>
    <n v="3"/>
    <n v="30.9"/>
    <n v="0.13"/>
    <n v="565.08000000000004"/>
  </r>
  <r>
    <n v="3174"/>
    <x v="16"/>
    <x v="1"/>
    <x v="0"/>
    <n v="429036"/>
    <s v="CFL, 20W lamp, Integral or Modular, Tube or Spiral or Flood"/>
    <x v="0"/>
    <x v="0"/>
    <s v="Lamp"/>
    <n v="2"/>
    <n v="20.6"/>
    <n v="0.08"/>
    <n v="376.72"/>
  </r>
  <r>
    <n v="3174"/>
    <x v="16"/>
    <x v="1"/>
    <x v="0"/>
    <n v="429036"/>
    <s v="CFL, 20W lamp, Integral or Modular, Tube or Spiral or Flood"/>
    <x v="0"/>
    <x v="0"/>
    <s v="Lamp"/>
    <n v="1"/>
    <n v="10.3"/>
    <n v="0.04"/>
    <n v="194.07"/>
  </r>
  <r>
    <n v="3174"/>
    <x v="16"/>
    <x v="1"/>
    <x v="0"/>
    <n v="429036"/>
    <s v="CFL, 20W lamp, Integral or Modular, Tube or Spiral or Flood"/>
    <x v="0"/>
    <x v="0"/>
    <s v="Lamp"/>
    <n v="2"/>
    <n v="20.6"/>
    <n v="0.08"/>
    <n v="375.33"/>
  </r>
  <r>
    <n v="3174"/>
    <x v="16"/>
    <x v="1"/>
    <x v="0"/>
    <n v="429036"/>
    <s v="CFL, 20W lamp, Integral or Modular, Tube or Spiral or Flood"/>
    <x v="0"/>
    <x v="0"/>
    <s v="Lamp"/>
    <n v="1"/>
    <n v="10.3"/>
    <n v="0.04"/>
    <n v="194.07"/>
  </r>
  <r>
    <n v="3174"/>
    <x v="16"/>
    <x v="1"/>
    <x v="0"/>
    <n v="429036"/>
    <s v="CFL, 20W lamp, Integral or Modular, Tube or Spiral or Flood"/>
    <x v="0"/>
    <x v="0"/>
    <s v="Lamp"/>
    <n v="7"/>
    <n v="72.099999999999994"/>
    <n v="0.33"/>
    <n v="1693.83"/>
  </r>
  <r>
    <n v="3174"/>
    <x v="16"/>
    <x v="1"/>
    <x v="0"/>
    <n v="429036"/>
    <s v="CFL, 20W lamp, Integral or Modular, Tube or Spiral or Flood"/>
    <x v="0"/>
    <x v="0"/>
    <s v="Lamp"/>
    <n v="1"/>
    <n v="10.3"/>
    <n v="0.04"/>
    <n v="247.29"/>
  </r>
  <r>
    <n v="3174"/>
    <x v="16"/>
    <x v="1"/>
    <x v="0"/>
    <n v="429036"/>
    <s v="CFL, 20W lamp, Integral or Modular, Tube or Spiral or Flood"/>
    <x v="0"/>
    <x v="0"/>
    <s v="Lamp"/>
    <n v="2"/>
    <n v="20.6"/>
    <n v="0.08"/>
    <n v="376.72"/>
  </r>
  <r>
    <n v="3174"/>
    <x v="16"/>
    <x v="1"/>
    <x v="0"/>
    <n v="429036"/>
    <s v="CFL, 20W lamp, Integral or Modular, Tube or Spiral or Flood"/>
    <x v="0"/>
    <x v="0"/>
    <s v="Lamp"/>
    <n v="2"/>
    <n v="20.6"/>
    <n v="0.08"/>
    <n v="376.72"/>
  </r>
  <r>
    <n v="3174"/>
    <x v="16"/>
    <x v="1"/>
    <x v="0"/>
    <n v="429036"/>
    <s v="CFL, 20W lamp, Integral or Modular, Tube or Spiral or Flood"/>
    <x v="0"/>
    <x v="0"/>
    <s v="Lamp"/>
    <n v="7"/>
    <n v="72.099999999999994"/>
    <n v="0.3"/>
    <n v="1318.52"/>
  </r>
  <r>
    <n v="3174"/>
    <x v="16"/>
    <x v="1"/>
    <x v="0"/>
    <n v="429036"/>
    <s v="CFL, 20W lamp, Integral or Modular, Tube or Spiral or Flood"/>
    <x v="0"/>
    <x v="0"/>
    <s v="Lamp"/>
    <n v="6"/>
    <n v="61.8"/>
    <n v="0.28000000000000003"/>
    <n v="1483.76"/>
  </r>
  <r>
    <n v="3174"/>
    <x v="16"/>
    <x v="1"/>
    <x v="0"/>
    <n v="429036"/>
    <s v="CFL, 20W lamp, Integral or Modular, Tube or Spiral or Flood"/>
    <x v="0"/>
    <x v="0"/>
    <s v="Lamp"/>
    <n v="1"/>
    <n v="10.3"/>
    <n v="0.04"/>
    <n v="241.97"/>
  </r>
  <r>
    <n v="3174"/>
    <x v="16"/>
    <x v="1"/>
    <x v="0"/>
    <n v="429036"/>
    <s v="CFL, 20W lamp, Integral or Modular, Tube or Spiral or Flood"/>
    <x v="0"/>
    <x v="0"/>
    <s v="Lamp"/>
    <n v="2"/>
    <n v="20.6"/>
    <n v="0.09"/>
    <n v="303.55"/>
  </r>
  <r>
    <n v="3174"/>
    <x v="16"/>
    <x v="1"/>
    <x v="0"/>
    <n v="429036"/>
    <s v="CFL, 20W lamp, Integral or Modular, Tube or Spiral or Flood"/>
    <x v="0"/>
    <x v="0"/>
    <s v="Lamp"/>
    <n v="5"/>
    <n v="51.5"/>
    <n v="0.22"/>
    <n v="941.8"/>
  </r>
  <r>
    <n v="3174"/>
    <x v="16"/>
    <x v="1"/>
    <x v="0"/>
    <n v="429036"/>
    <s v="CFL, 20W lamp, Integral or Modular, Tube or Spiral or Flood"/>
    <x v="0"/>
    <x v="0"/>
    <s v="Lamp"/>
    <n v="6"/>
    <n v="61.8"/>
    <n v="0.28999999999999998"/>
    <n v="1164.43"/>
  </r>
  <r>
    <n v="3174"/>
    <x v="16"/>
    <x v="1"/>
    <x v="0"/>
    <n v="429036"/>
    <s v="CFL, 20W lamp, Integral or Modular, Tube or Spiral or Flood"/>
    <x v="0"/>
    <x v="0"/>
    <s v="Lamp"/>
    <n v="1"/>
    <n v="10.3"/>
    <n v="0.04"/>
    <n v="187.59"/>
  </r>
  <r>
    <n v="3174"/>
    <x v="16"/>
    <x v="1"/>
    <x v="0"/>
    <n v="428036"/>
    <s v="CFL, 20W lamp, Integral or Modular, Tube or Spiral or Flood"/>
    <x v="0"/>
    <x v="0"/>
    <s v="Lamp"/>
    <n v="4"/>
    <n v="55.48"/>
    <n v="0.18"/>
    <n v="1046.54"/>
  </r>
  <r>
    <n v="3174"/>
    <x v="16"/>
    <x v="1"/>
    <x v="0"/>
    <n v="429036"/>
    <s v="CFL, 20W lamp, Integral or Modular, Tube or Spiral or Flood"/>
    <x v="0"/>
    <x v="0"/>
    <s v="Lamp"/>
    <n v="2"/>
    <n v="20.6"/>
    <n v="0.09"/>
    <n v="293.23"/>
  </r>
  <r>
    <n v="3174"/>
    <x v="16"/>
    <x v="1"/>
    <x v="0"/>
    <n v="429036"/>
    <s v="CFL, 20W lamp, Integral or Modular, Tube or Spiral or Flood"/>
    <x v="0"/>
    <x v="0"/>
    <s v="Lamp"/>
    <n v="1"/>
    <n v="10.3"/>
    <n v="0.04"/>
    <n v="246.54"/>
  </r>
  <r>
    <n v="3174"/>
    <x v="16"/>
    <x v="1"/>
    <x v="0"/>
    <n v="429036"/>
    <s v="CFL, 20W lamp, Integral or Modular, Tube or Spiral or Flood"/>
    <x v="0"/>
    <x v="0"/>
    <s v="Lamp"/>
    <n v="2"/>
    <n v="20.6"/>
    <n v="0.08"/>
    <n v="376.72"/>
  </r>
  <r>
    <n v="3174"/>
    <x v="16"/>
    <x v="1"/>
    <x v="0"/>
    <n v="429036"/>
    <s v="CFL, 20W lamp, Integral or Modular, Tube or Spiral or Flood"/>
    <x v="0"/>
    <x v="0"/>
    <s v="Lamp"/>
    <n v="1"/>
    <n v="10.3"/>
    <n v="0.04"/>
    <n v="194.07"/>
  </r>
  <r>
    <n v="3174"/>
    <x v="16"/>
    <x v="1"/>
    <x v="0"/>
    <n v="429036"/>
    <s v="CFL, 20W lamp, Integral or Modular, Tube or Spiral or Flood"/>
    <x v="0"/>
    <x v="0"/>
    <s v="Lamp"/>
    <n v="2"/>
    <n v="20.6"/>
    <n v="0.09"/>
    <n v="483.95"/>
  </r>
  <r>
    <n v="3174"/>
    <x v="16"/>
    <x v="1"/>
    <x v="0"/>
    <n v="429036"/>
    <s v="CFL, 20W lamp, Integral or Modular, Tube or Spiral or Flood"/>
    <x v="0"/>
    <x v="0"/>
    <s v="Lamp"/>
    <n v="1"/>
    <n v="10.3"/>
    <n v="0.04"/>
    <n v="192.37"/>
  </r>
  <r>
    <n v="3174"/>
    <x v="16"/>
    <x v="1"/>
    <x v="0"/>
    <n v="429036"/>
    <s v="CFL, 20W lamp, Integral or Modular, Tube or Spiral or Flood"/>
    <x v="0"/>
    <x v="0"/>
    <s v="Lamp"/>
    <n v="2"/>
    <n v="20.6"/>
    <n v="0.09"/>
    <n v="480.15"/>
  </r>
  <r>
    <n v="3174"/>
    <x v="16"/>
    <x v="1"/>
    <x v="0"/>
    <n v="429036"/>
    <s v="CFL, 20W lamp, Integral or Modular, Tube or Spiral or Flood"/>
    <x v="0"/>
    <x v="0"/>
    <s v="Lamp"/>
    <n v="1"/>
    <n v="10.3"/>
    <n v="0.04"/>
    <n v="194.07"/>
  </r>
  <r>
    <n v="3174"/>
    <x v="16"/>
    <x v="1"/>
    <x v="0"/>
    <n v="428036"/>
    <s v="CFL, 20W lamp, Integral or Modular, Tube or Spiral or Flood"/>
    <x v="0"/>
    <x v="0"/>
    <s v="Lamp"/>
    <n v="6"/>
    <n v="83.22"/>
    <n v="0.27"/>
    <n v="1569.81"/>
  </r>
  <r>
    <n v="3174"/>
    <x v="16"/>
    <x v="1"/>
    <x v="0"/>
    <n v="429036"/>
    <s v="CFL, 20W lamp, Integral or Modular, Tube or Spiral or Flood"/>
    <x v="0"/>
    <x v="0"/>
    <s v="Lamp"/>
    <n v="3"/>
    <n v="30.9"/>
    <n v="0.15"/>
    <n v="892.38"/>
  </r>
  <r>
    <n v="3174"/>
    <x v="16"/>
    <x v="1"/>
    <x v="0"/>
    <n v="429036"/>
    <s v="CFL, 20W lamp, Integral or Modular, Tube or Spiral or Flood"/>
    <x v="0"/>
    <x v="0"/>
    <s v="Lamp"/>
    <n v="18"/>
    <n v="185.4"/>
    <n v="0.81"/>
    <n v="3376.74"/>
  </r>
  <r>
    <n v="3174"/>
    <x v="16"/>
    <x v="1"/>
    <x v="0"/>
    <n v="429036"/>
    <s v="CFL, 20W lamp, Integral or Modular, Tube or Spiral or Flood"/>
    <x v="0"/>
    <x v="0"/>
    <s v="Lamp"/>
    <n v="4"/>
    <n v="41.2"/>
    <n v="0.19"/>
    <n v="776.28"/>
  </r>
  <r>
    <n v="3174"/>
    <x v="16"/>
    <x v="1"/>
    <x v="0"/>
    <n v="429036"/>
    <s v="CFL, 20W lamp, Integral or Modular, Tube or Spiral or Flood"/>
    <x v="0"/>
    <x v="0"/>
    <s v="Lamp"/>
    <n v="3"/>
    <n v="30.9"/>
    <n v="0.14000000000000001"/>
    <n v="582.21"/>
  </r>
  <r>
    <n v="3174"/>
    <x v="16"/>
    <x v="1"/>
    <x v="0"/>
    <n v="429036"/>
    <s v="CFL, 20W lamp, Integral or Modular, Tube or Spiral or Flood"/>
    <x v="0"/>
    <x v="0"/>
    <s v="Lamp"/>
    <n v="9"/>
    <n v="92.7"/>
    <n v="0.35"/>
    <n v="2057.91"/>
  </r>
  <r>
    <n v="3174"/>
    <x v="16"/>
    <x v="1"/>
    <x v="0"/>
    <n v="429036"/>
    <s v="CFL, 20W lamp, Integral or Modular, Tube or Spiral or Flood"/>
    <x v="0"/>
    <x v="0"/>
    <s v="Lamp"/>
    <n v="2"/>
    <n v="20.6"/>
    <n v="0.09"/>
    <n v="483.95"/>
  </r>
  <r>
    <n v="3174"/>
    <x v="16"/>
    <x v="1"/>
    <x v="0"/>
    <n v="428036"/>
    <s v="CFL, 20W lamp, Integral or Modular, Tube or Spiral or Flood"/>
    <x v="0"/>
    <x v="0"/>
    <s v="Lamp"/>
    <n v="2"/>
    <n v="27.74"/>
    <n v="0.09"/>
    <n v="523.27"/>
  </r>
  <r>
    <n v="3174"/>
    <x v="16"/>
    <x v="1"/>
    <x v="0"/>
    <n v="429036"/>
    <s v="CFL, 20W lamp, Integral or Modular, Tube or Spiral or Flood"/>
    <x v="0"/>
    <x v="0"/>
    <s v="Lamp"/>
    <n v="33"/>
    <n v="339.9"/>
    <n v="0.86"/>
    <n v="4539.58"/>
  </r>
  <r>
    <n v="3174"/>
    <x v="16"/>
    <x v="1"/>
    <x v="0"/>
    <n v="429036"/>
    <s v="CFL, 20W lamp, Integral or Modular, Tube or Spiral or Flood"/>
    <x v="0"/>
    <x v="0"/>
    <s v="Lamp"/>
    <n v="4"/>
    <n v="41.2"/>
    <n v="0.21"/>
    <n v="1214.8800000000001"/>
  </r>
  <r>
    <n v="3174"/>
    <x v="16"/>
    <x v="1"/>
    <x v="0"/>
    <n v="429036"/>
    <s v="CFL, 20W lamp, Integral or Modular, Tube or Spiral or Flood"/>
    <x v="0"/>
    <x v="0"/>
    <s v="Lamp"/>
    <n v="1"/>
    <n v="10.3"/>
    <n v="0.04"/>
    <n v="145.85"/>
  </r>
  <r>
    <n v="3174"/>
    <x v="16"/>
    <x v="1"/>
    <x v="0"/>
    <n v="428036"/>
    <s v="CFL, 20W lamp, Integral or Modular, Tube or Spiral or Flood"/>
    <x v="0"/>
    <x v="0"/>
    <s v="Lamp"/>
    <n v="1"/>
    <n v="13.87"/>
    <n v="0.04"/>
    <n v="261.63"/>
  </r>
  <r>
    <n v="3174"/>
    <x v="16"/>
    <x v="1"/>
    <x v="0"/>
    <n v="428036"/>
    <s v="CFL, 20W lamp, Integral or Modular, Tube or Spiral or Flood"/>
    <x v="0"/>
    <x v="0"/>
    <s v="Lamp"/>
    <n v="1"/>
    <n v="13.87"/>
    <n v="0.04"/>
    <n v="261.63"/>
  </r>
  <r>
    <n v="3174"/>
    <x v="16"/>
    <x v="1"/>
    <x v="0"/>
    <n v="429036"/>
    <s v="CFL, 20W lamp, Integral or Modular, Tube or Spiral or Flood"/>
    <x v="0"/>
    <x v="0"/>
    <s v="Lamp"/>
    <n v="1"/>
    <n v="10.3"/>
    <n v="0.04"/>
    <n v="146.61000000000001"/>
  </r>
  <r>
    <n v="3174"/>
    <x v="16"/>
    <x v="1"/>
    <x v="0"/>
    <n v="429036"/>
    <s v="CFL, 20W lamp, Integral or Modular, Tube or Spiral or Flood"/>
    <x v="0"/>
    <x v="0"/>
    <s v="Lamp"/>
    <n v="4"/>
    <n v="41.2"/>
    <n v="0.18"/>
    <n v="607.11"/>
  </r>
  <r>
    <n v="3174"/>
    <x v="16"/>
    <x v="1"/>
    <x v="0"/>
    <n v="429036"/>
    <s v="CFL, 20W lamp, Integral or Modular, Tube or Spiral or Flood"/>
    <x v="0"/>
    <x v="0"/>
    <s v="Lamp"/>
    <n v="5"/>
    <n v="51.5"/>
    <n v="0.23"/>
    <n v="1209.8800000000001"/>
  </r>
  <r>
    <n v="3174"/>
    <x v="16"/>
    <x v="1"/>
    <x v="0"/>
    <n v="429036"/>
    <s v="CFL, 20W lamp, Integral or Modular, Tube or Spiral or Flood"/>
    <x v="0"/>
    <x v="0"/>
    <s v="Lamp"/>
    <n v="1"/>
    <n v="10.3"/>
    <n v="0.04"/>
    <n v="241.97"/>
  </r>
  <r>
    <n v="3174"/>
    <x v="16"/>
    <x v="1"/>
    <x v="0"/>
    <n v="429036"/>
    <s v="CFL, 20W lamp, Integral or Modular, Tube or Spiral or Flood"/>
    <x v="0"/>
    <x v="0"/>
    <s v="Lamp"/>
    <n v="2"/>
    <n v="20.6"/>
    <n v="0.09"/>
    <n v="483.95"/>
  </r>
  <r>
    <n v="3174"/>
    <x v="16"/>
    <x v="1"/>
    <x v="0"/>
    <n v="429036"/>
    <s v="CFL, 20W lamp, Integral or Modular, Tube or Spiral or Flood"/>
    <x v="0"/>
    <x v="0"/>
    <s v="Lamp"/>
    <n v="2"/>
    <n v="20.6"/>
    <n v="0.08"/>
    <n v="376.72"/>
  </r>
  <r>
    <n v="3174"/>
    <x v="16"/>
    <x v="1"/>
    <x v="0"/>
    <n v="429036"/>
    <s v="CFL, 20W lamp, Integral or Modular, Tube or Spiral or Flood"/>
    <x v="0"/>
    <x v="0"/>
    <s v="Lamp"/>
    <n v="1"/>
    <n v="10.3"/>
    <n v="0.04"/>
    <n v="188.36"/>
  </r>
  <r>
    <n v="3174"/>
    <x v="16"/>
    <x v="1"/>
    <x v="0"/>
    <n v="429036"/>
    <s v="CFL, 20W lamp, Integral or Modular, Tube or Spiral or Flood"/>
    <x v="0"/>
    <x v="0"/>
    <s v="Lamp"/>
    <n v="2"/>
    <n v="20.6"/>
    <n v="0.09"/>
    <n v="303.55"/>
  </r>
  <r>
    <n v="3174"/>
    <x v="16"/>
    <x v="1"/>
    <x v="0"/>
    <n v="429036"/>
    <s v="CFL, 20W lamp, Integral or Modular, Tube or Spiral or Flood"/>
    <x v="0"/>
    <x v="0"/>
    <s v="Lamp"/>
    <n v="6"/>
    <n v="61.8"/>
    <n v="0.28000000000000003"/>
    <n v="1483.76"/>
  </r>
  <r>
    <n v="3174"/>
    <x v="16"/>
    <x v="1"/>
    <x v="0"/>
    <n v="429036"/>
    <s v="CFL, 20W lamp, Integral or Modular, Tube or Spiral or Flood"/>
    <x v="0"/>
    <x v="0"/>
    <s v="Lamp"/>
    <n v="3"/>
    <n v="30.9"/>
    <n v="0.14000000000000001"/>
    <n v="582.21"/>
  </r>
  <r>
    <n v="3174"/>
    <x v="16"/>
    <x v="1"/>
    <x v="0"/>
    <n v="429036"/>
    <s v="CFL, 20W lamp, Integral or Modular, Tube or Spiral or Flood"/>
    <x v="0"/>
    <x v="0"/>
    <s v="Lamp"/>
    <n v="4"/>
    <n v="41.2"/>
    <n v="0.18"/>
    <n v="967.9"/>
  </r>
  <r>
    <n v="3174"/>
    <x v="16"/>
    <x v="1"/>
    <x v="0"/>
    <n v="429036"/>
    <s v="CFL, 20W lamp, Integral or Modular, Tube or Spiral or Flood"/>
    <x v="0"/>
    <x v="0"/>
    <s v="Lamp"/>
    <n v="3"/>
    <n v="30.9"/>
    <n v="0.15"/>
    <n v="874.73"/>
  </r>
  <r>
    <n v="3174"/>
    <x v="16"/>
    <x v="1"/>
    <x v="0"/>
    <n v="429036"/>
    <s v="CFL, 20W lamp, Integral or Modular, Tube or Spiral or Flood"/>
    <x v="0"/>
    <x v="0"/>
    <s v="Lamp"/>
    <n v="2"/>
    <n v="20.6"/>
    <n v="0.08"/>
    <n v="376.72"/>
  </r>
  <r>
    <n v="3174"/>
    <x v="16"/>
    <x v="1"/>
    <x v="0"/>
    <n v="429036"/>
    <s v="CFL, 20W lamp, Integral or Modular, Tube or Spiral or Flood"/>
    <x v="0"/>
    <x v="0"/>
    <s v="Lamp"/>
    <n v="3"/>
    <n v="30.9"/>
    <n v="0.13"/>
    <n v="565.08000000000004"/>
  </r>
  <r>
    <n v="3174"/>
    <x v="16"/>
    <x v="1"/>
    <x v="0"/>
    <n v="429036"/>
    <s v="CFL, 20W lamp, Integral or Modular, Tube or Spiral or Flood"/>
    <x v="0"/>
    <x v="0"/>
    <s v="Lamp"/>
    <n v="3"/>
    <n v="30.9"/>
    <n v="0.13"/>
    <n v="565.08000000000004"/>
  </r>
  <r>
    <n v="3174"/>
    <x v="16"/>
    <x v="1"/>
    <x v="0"/>
    <n v="429036"/>
    <s v="CFL, 20W lamp, Integral or Modular, Tube or Spiral or Flood"/>
    <x v="0"/>
    <x v="0"/>
    <s v="Lamp"/>
    <n v="3"/>
    <n v="30.9"/>
    <n v="0.13"/>
    <n v="565.08000000000004"/>
  </r>
  <r>
    <n v="3174"/>
    <x v="16"/>
    <x v="1"/>
    <x v="0"/>
    <n v="429036"/>
    <s v="CFL, 20W lamp, Integral or Modular, Tube or Spiral or Flood"/>
    <x v="0"/>
    <x v="0"/>
    <s v="Lamp"/>
    <n v="1"/>
    <n v="10.3"/>
    <n v="0.04"/>
    <n v="241.97"/>
  </r>
  <r>
    <n v="3174"/>
    <x v="16"/>
    <x v="1"/>
    <x v="0"/>
    <n v="429036"/>
    <s v="CFL, 20W lamp, Integral or Modular, Tube or Spiral or Flood"/>
    <x v="0"/>
    <x v="0"/>
    <s v="Lamp"/>
    <n v="1"/>
    <n v="10.3"/>
    <n v="0.04"/>
    <n v="188.36"/>
  </r>
  <r>
    <n v="3174"/>
    <x v="16"/>
    <x v="1"/>
    <x v="0"/>
    <n v="429036"/>
    <s v="CFL, 20W lamp, Integral or Modular, Tube or Spiral or Flood"/>
    <x v="0"/>
    <x v="0"/>
    <s v="Lamp"/>
    <n v="1"/>
    <n v="10.3"/>
    <n v="0.04"/>
    <n v="194.07"/>
  </r>
  <r>
    <n v="3174"/>
    <x v="16"/>
    <x v="1"/>
    <x v="0"/>
    <n v="429036"/>
    <s v="CFL, 20W lamp, Integral or Modular, Tube or Spiral or Flood"/>
    <x v="0"/>
    <x v="0"/>
    <s v="Lamp"/>
    <n v="2"/>
    <n v="20.6"/>
    <n v="0.09"/>
    <n v="388.14"/>
  </r>
  <r>
    <n v="3174"/>
    <x v="16"/>
    <x v="1"/>
    <x v="0"/>
    <n v="429036"/>
    <s v="CFL, 20W lamp, Integral or Modular, Tube or Spiral or Flood"/>
    <x v="0"/>
    <x v="0"/>
    <s v="Lamp"/>
    <n v="3"/>
    <n v="30.9"/>
    <n v="0.14000000000000001"/>
    <n v="577.11"/>
  </r>
  <r>
    <n v="3174"/>
    <x v="16"/>
    <x v="1"/>
    <x v="0"/>
    <n v="429036"/>
    <s v="CFL, 20W lamp, Integral or Modular, Tube or Spiral or Flood"/>
    <x v="0"/>
    <x v="0"/>
    <s v="Lamp"/>
    <n v="1"/>
    <n v="10.3"/>
    <n v="0.05"/>
    <n v="303.72000000000003"/>
  </r>
  <r>
    <n v="3174"/>
    <x v="16"/>
    <x v="1"/>
    <x v="0"/>
    <n v="429036"/>
    <s v="CFL, 20W lamp, Integral or Modular, Tube or Spiral or Flood"/>
    <x v="0"/>
    <x v="0"/>
    <s v="Lamp"/>
    <n v="2"/>
    <n v="20.6"/>
    <n v="0.09"/>
    <n v="483.95"/>
  </r>
  <r>
    <n v="3174"/>
    <x v="16"/>
    <x v="1"/>
    <x v="0"/>
    <n v="429036"/>
    <s v="CFL, 20W lamp, Integral or Modular, Tube or Spiral or Flood"/>
    <x v="0"/>
    <x v="0"/>
    <s v="Lamp"/>
    <n v="1"/>
    <n v="10.3"/>
    <n v="0.04"/>
    <n v="192.37"/>
  </r>
  <r>
    <n v="3174"/>
    <x v="16"/>
    <x v="1"/>
    <x v="0"/>
    <n v="429036"/>
    <s v="CFL, 20W lamp, Integral or Modular, Tube or Spiral or Flood"/>
    <x v="0"/>
    <x v="0"/>
    <s v="Lamp"/>
    <n v="1"/>
    <n v="10.3"/>
    <n v="0.04"/>
    <n v="194.07"/>
  </r>
  <r>
    <n v="3174"/>
    <x v="16"/>
    <x v="1"/>
    <x v="0"/>
    <n v="429036"/>
    <s v="CFL, 20W lamp, Integral or Modular, Tube or Spiral or Flood"/>
    <x v="0"/>
    <x v="0"/>
    <s v="Lamp"/>
    <n v="25"/>
    <n v="257.5"/>
    <n v="1.2"/>
    <n v="4851.79"/>
  </r>
  <r>
    <n v="3174"/>
    <x v="16"/>
    <x v="1"/>
    <x v="0"/>
    <n v="429036"/>
    <s v="CFL, 20W lamp, Integral or Modular, Tube or Spiral or Flood"/>
    <x v="0"/>
    <x v="0"/>
    <s v="Lamp"/>
    <n v="3"/>
    <n v="30.9"/>
    <n v="0.14000000000000001"/>
    <n v="582.21"/>
  </r>
  <r>
    <n v="3174"/>
    <x v="16"/>
    <x v="1"/>
    <x v="0"/>
    <n v="429036"/>
    <s v="CFL, 20W lamp, Integral or Modular, Tube or Spiral or Flood"/>
    <x v="0"/>
    <x v="0"/>
    <s v="Lamp"/>
    <n v="4"/>
    <n v="41.2"/>
    <n v="0.17"/>
    <n v="753.44"/>
  </r>
  <r>
    <n v="3174"/>
    <x v="16"/>
    <x v="1"/>
    <x v="0"/>
    <n v="429036"/>
    <s v="CFL, 20W lamp, Integral or Modular, Tube or Spiral or Flood"/>
    <x v="0"/>
    <x v="0"/>
    <s v="Lamp"/>
    <n v="1"/>
    <n v="10.3"/>
    <n v="0.04"/>
    <n v="188.36"/>
  </r>
  <r>
    <n v="3174"/>
    <x v="16"/>
    <x v="1"/>
    <x v="0"/>
    <n v="429036"/>
    <s v="CFL, 20W lamp, Integral or Modular, Tube or Spiral or Flood"/>
    <x v="0"/>
    <x v="0"/>
    <s v="Lamp"/>
    <n v="3"/>
    <n v="30.9"/>
    <n v="0.14000000000000001"/>
    <n v="720.23"/>
  </r>
  <r>
    <n v="3174"/>
    <x v="16"/>
    <x v="1"/>
    <x v="0"/>
    <n v="429036"/>
    <s v="CFL, 20W lamp, Integral or Modular, Tube or Spiral or Flood"/>
    <x v="0"/>
    <x v="0"/>
    <s v="Lamp"/>
    <n v="8"/>
    <n v="82.4"/>
    <n v="0.41"/>
    <n v="2332.62"/>
  </r>
  <r>
    <n v="3174"/>
    <x v="16"/>
    <x v="1"/>
    <x v="0"/>
    <n v="429036"/>
    <s v="CFL, 20W lamp, Integral or Modular, Tube or Spiral or Flood"/>
    <x v="0"/>
    <x v="0"/>
    <s v="Lamp"/>
    <n v="2"/>
    <n v="20.6"/>
    <n v="0.1"/>
    <n v="592.13"/>
  </r>
  <r>
    <n v="3174"/>
    <x v="16"/>
    <x v="1"/>
    <x v="0"/>
    <n v="429036"/>
    <s v="CFL, 20W lamp, Integral or Modular, Tube or Spiral or Flood"/>
    <x v="0"/>
    <x v="0"/>
    <s v="Lamp"/>
    <n v="3"/>
    <n v="30.9"/>
    <n v="0.14000000000000001"/>
    <n v="741.88"/>
  </r>
  <r>
    <n v="3174"/>
    <x v="16"/>
    <x v="1"/>
    <x v="0"/>
    <n v="429036"/>
    <s v="CFL, 20W lamp, Integral or Modular, Tube or Spiral or Flood"/>
    <x v="0"/>
    <x v="0"/>
    <s v="Lamp"/>
    <n v="1"/>
    <n v="10.3"/>
    <n v="0.04"/>
    <n v="247.29"/>
  </r>
  <r>
    <n v="3174"/>
    <x v="16"/>
    <x v="1"/>
    <x v="0"/>
    <n v="429036"/>
    <s v="CFL, 20W lamp, Integral or Modular, Tube or Spiral or Flood"/>
    <x v="0"/>
    <x v="0"/>
    <s v="Lamp"/>
    <n v="2"/>
    <n v="20.6"/>
    <n v="0.09"/>
    <n v="388.14"/>
  </r>
  <r>
    <n v="3174"/>
    <x v="16"/>
    <x v="1"/>
    <x v="0"/>
    <n v="429036"/>
    <s v="CFL, 20W lamp, Integral or Modular, Tube or Spiral or Flood"/>
    <x v="0"/>
    <x v="0"/>
    <s v="Lamp"/>
    <n v="9"/>
    <n v="92.7"/>
    <n v="0.43"/>
    <n v="1746.64"/>
  </r>
  <r>
    <n v="3174"/>
    <x v="16"/>
    <x v="1"/>
    <x v="0"/>
    <n v="429036"/>
    <s v="CFL, 20W lamp, Integral or Modular, Tube or Spiral or Flood"/>
    <x v="0"/>
    <x v="0"/>
    <s v="Lamp"/>
    <n v="2"/>
    <n v="20.6"/>
    <n v="0.09"/>
    <n v="494.58"/>
  </r>
  <r>
    <n v="3174"/>
    <x v="16"/>
    <x v="1"/>
    <x v="0"/>
    <n v="429036"/>
    <s v="CFL, 20W lamp, Integral or Modular, Tube or Spiral or Flood"/>
    <x v="0"/>
    <x v="0"/>
    <s v="Lamp"/>
    <n v="1"/>
    <n v="10.3"/>
    <n v="0.04"/>
    <n v="145.85"/>
  </r>
  <r>
    <n v="3174"/>
    <x v="16"/>
    <x v="1"/>
    <x v="0"/>
    <n v="429036"/>
    <s v="CFL, 20W lamp, Integral or Modular, Tube or Spiral or Flood"/>
    <x v="0"/>
    <x v="0"/>
    <s v="Lamp"/>
    <n v="2"/>
    <n v="20.6"/>
    <n v="0.08"/>
    <n v="376.72"/>
  </r>
  <r>
    <n v="3174"/>
    <x v="16"/>
    <x v="1"/>
    <x v="0"/>
    <n v="429036"/>
    <s v="CFL, 20W lamp, Integral or Modular, Tube or Spiral or Flood"/>
    <x v="0"/>
    <x v="0"/>
    <s v="Lamp"/>
    <n v="1"/>
    <n v="10.3"/>
    <n v="0.04"/>
    <n v="247.29"/>
  </r>
  <r>
    <n v="3174"/>
    <x v="16"/>
    <x v="1"/>
    <x v="0"/>
    <n v="429036"/>
    <s v="CFL, 20W lamp, Integral or Modular, Tube or Spiral or Flood"/>
    <x v="0"/>
    <x v="0"/>
    <s v="Lamp"/>
    <n v="2"/>
    <n v="20.6"/>
    <n v="0.09"/>
    <n v="493.09"/>
  </r>
  <r>
    <n v="3174"/>
    <x v="16"/>
    <x v="1"/>
    <x v="0"/>
    <n v="429036"/>
    <s v="CFL, 20W lamp, Integral or Modular, Tube or Spiral or Flood"/>
    <x v="0"/>
    <x v="0"/>
    <s v="Lamp"/>
    <n v="2"/>
    <n v="20.6"/>
    <n v="0.09"/>
    <n v="494.58"/>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247.29"/>
  </r>
  <r>
    <n v="3174"/>
    <x v="16"/>
    <x v="1"/>
    <x v="0"/>
    <n v="429036"/>
    <s v="CFL, 20W lamp, Integral or Modular, Tube or Spiral or Flood"/>
    <x v="0"/>
    <x v="0"/>
    <s v="Lamp"/>
    <n v="1"/>
    <n v="10.3"/>
    <n v="0.05"/>
    <n v="296.06"/>
  </r>
  <r>
    <n v="3174"/>
    <x v="16"/>
    <x v="1"/>
    <x v="0"/>
    <n v="429036"/>
    <s v="CFL, 20W lamp, Integral or Modular, Tube or Spiral or Flood"/>
    <x v="0"/>
    <x v="0"/>
    <s v="Lamp"/>
    <n v="2"/>
    <n v="20.6"/>
    <n v="0.08"/>
    <n v="376.72"/>
  </r>
  <r>
    <n v="3174"/>
    <x v="16"/>
    <x v="1"/>
    <x v="0"/>
    <n v="428036"/>
    <s v="CFL, 20W lamp, Integral or Modular, Tube or Spiral or Flood"/>
    <x v="0"/>
    <x v="0"/>
    <s v="Lamp"/>
    <n v="8"/>
    <n v="110.96"/>
    <n v="0.37"/>
    <n v="2093.08"/>
  </r>
  <r>
    <n v="3174"/>
    <x v="16"/>
    <x v="1"/>
    <x v="0"/>
    <n v="429036"/>
    <s v="CFL, 20W lamp, Integral or Modular, Tube or Spiral or Flood"/>
    <x v="0"/>
    <x v="0"/>
    <s v="Lamp"/>
    <n v="1"/>
    <n v="10.3"/>
    <n v="0.04"/>
    <n v="241.97"/>
  </r>
  <r>
    <n v="3174"/>
    <x v="16"/>
    <x v="1"/>
    <x v="0"/>
    <n v="429036"/>
    <s v="CFL, 20W lamp, Integral or Modular, Tube or Spiral or Flood"/>
    <x v="0"/>
    <x v="0"/>
    <s v="Lamp"/>
    <n v="4"/>
    <n v="41.2"/>
    <n v="0.19"/>
    <n v="989.17"/>
  </r>
  <r>
    <n v="3174"/>
    <x v="16"/>
    <x v="1"/>
    <x v="0"/>
    <n v="429036"/>
    <s v="CFL, 20W lamp, Integral or Modular, Tube or Spiral or Flood"/>
    <x v="0"/>
    <x v="0"/>
    <s v="Lamp"/>
    <n v="2"/>
    <n v="20.6"/>
    <n v="0.08"/>
    <n v="376.72"/>
  </r>
  <r>
    <n v="3174"/>
    <x v="16"/>
    <x v="1"/>
    <x v="0"/>
    <n v="429036"/>
    <s v="CFL, 20W lamp, Integral or Modular, Tube or Spiral or Flood"/>
    <x v="0"/>
    <x v="0"/>
    <s v="Lamp"/>
    <n v="9"/>
    <n v="92.7"/>
    <n v="0.01"/>
    <n v="1339.74"/>
  </r>
  <r>
    <n v="3174"/>
    <x v="16"/>
    <x v="1"/>
    <x v="0"/>
    <n v="429036"/>
    <s v="CFL, 20W lamp, Integral or Modular, Tube or Spiral or Flood"/>
    <x v="0"/>
    <x v="0"/>
    <s v="Lamp"/>
    <n v="2"/>
    <n v="20.6"/>
    <n v="0.08"/>
    <n v="281.17"/>
  </r>
  <r>
    <n v="3174"/>
    <x v="16"/>
    <x v="1"/>
    <x v="0"/>
    <n v="429036"/>
    <s v="CFL, 20W lamp, Integral or Modular, Tube or Spiral or Flood"/>
    <x v="0"/>
    <x v="0"/>
    <s v="Lamp"/>
    <n v="1"/>
    <n v="10.3"/>
    <n v="0.04"/>
    <n v="247.29"/>
  </r>
  <r>
    <n v="3174"/>
    <x v="16"/>
    <x v="1"/>
    <x v="0"/>
    <n v="429036"/>
    <s v="CFL, 20W lamp, Integral or Modular, Tube or Spiral or Flood"/>
    <x v="0"/>
    <x v="0"/>
    <s v="Lamp"/>
    <n v="5"/>
    <n v="51.5"/>
    <n v="0.23"/>
    <n v="1236.46"/>
  </r>
  <r>
    <n v="3174"/>
    <x v="16"/>
    <x v="1"/>
    <x v="0"/>
    <n v="429036"/>
    <s v="CFL, 20W lamp, Integral or Modular, Tube or Spiral or Flood"/>
    <x v="0"/>
    <x v="0"/>
    <s v="Lamp"/>
    <n v="1"/>
    <n v="10.3"/>
    <n v="0.04"/>
    <n v="247.29"/>
  </r>
  <r>
    <n v="3174"/>
    <x v="16"/>
    <x v="1"/>
    <x v="0"/>
    <n v="429036"/>
    <s v="CFL, 20W lamp, Integral or Modular, Tube or Spiral or Flood"/>
    <x v="0"/>
    <x v="0"/>
    <s v="Lamp"/>
    <n v="3"/>
    <n v="30.9"/>
    <n v="0.14000000000000001"/>
    <n v="582.21"/>
  </r>
  <r>
    <n v="3174"/>
    <x v="16"/>
    <x v="1"/>
    <x v="0"/>
    <n v="429036"/>
    <s v="CFL, 20W lamp, Integral or Modular, Tube or Spiral or Flood"/>
    <x v="0"/>
    <x v="0"/>
    <s v="Lamp"/>
    <n v="3"/>
    <n v="30.9"/>
    <n v="0.14000000000000001"/>
    <n v="455.33"/>
  </r>
  <r>
    <n v="3174"/>
    <x v="16"/>
    <x v="1"/>
    <x v="0"/>
    <n v="429036"/>
    <s v="CFL, 20W lamp, Integral or Modular, Tube or Spiral or Flood"/>
    <x v="0"/>
    <x v="0"/>
    <s v="Lamp"/>
    <n v="3"/>
    <n v="30.9"/>
    <n v="0.14000000000000001"/>
    <n v="596.61"/>
  </r>
  <r>
    <n v="3174"/>
    <x v="16"/>
    <x v="1"/>
    <x v="0"/>
    <n v="429036"/>
    <s v="CFL, 20W lamp, Integral or Modular, Tube or Spiral or Flood"/>
    <x v="0"/>
    <x v="0"/>
    <s v="Lamp"/>
    <n v="1"/>
    <n v="10.3"/>
    <n v="0.04"/>
    <n v="241.97"/>
  </r>
  <r>
    <n v="3174"/>
    <x v="16"/>
    <x v="1"/>
    <x v="0"/>
    <n v="429036"/>
    <s v="CFL, 20W lamp, Integral or Modular, Tube or Spiral or Flood"/>
    <x v="0"/>
    <x v="0"/>
    <s v="Lamp"/>
    <n v="9"/>
    <n v="92.7"/>
    <n v="0.43"/>
    <n v="2225.64"/>
  </r>
  <r>
    <n v="3174"/>
    <x v="16"/>
    <x v="1"/>
    <x v="0"/>
    <n v="429036"/>
    <s v="CFL, 20W lamp, Integral or Modular, Tube or Spiral or Flood"/>
    <x v="0"/>
    <x v="0"/>
    <s v="Lamp"/>
    <n v="1"/>
    <n v="10.3"/>
    <n v="0.04"/>
    <n v="151.77000000000001"/>
  </r>
  <r>
    <n v="3174"/>
    <x v="16"/>
    <x v="1"/>
    <x v="0"/>
    <n v="429036"/>
    <s v="CFL, 20W lamp, Integral or Modular, Tube or Spiral or Flood"/>
    <x v="0"/>
    <x v="0"/>
    <s v="Lamp"/>
    <n v="1"/>
    <n v="10.3"/>
    <n v="0.05"/>
    <n v="303.72000000000003"/>
  </r>
  <r>
    <n v="3174"/>
    <x v="16"/>
    <x v="1"/>
    <x v="0"/>
    <n v="429036"/>
    <s v="CFL, 20W lamp, Integral or Modular, Tube or Spiral or Flood"/>
    <x v="0"/>
    <x v="0"/>
    <s v="Lamp"/>
    <n v="8"/>
    <n v="82.4"/>
    <n v="0.35"/>
    <n v="1506.88"/>
  </r>
  <r>
    <n v="3174"/>
    <x v="16"/>
    <x v="1"/>
    <x v="0"/>
    <n v="429036"/>
    <s v="CFL, 20W lamp, Integral or Modular, Tube or Spiral or Flood"/>
    <x v="0"/>
    <x v="0"/>
    <s v="Lamp"/>
    <n v="1"/>
    <n v="10.3"/>
    <n v="0.04"/>
    <n v="194.07"/>
  </r>
  <r>
    <n v="3174"/>
    <x v="16"/>
    <x v="1"/>
    <x v="0"/>
    <n v="429036"/>
    <s v="CFL, 20W lamp, Integral or Modular, Tube or Spiral or Flood"/>
    <x v="0"/>
    <x v="0"/>
    <s v="Lamp"/>
    <n v="5"/>
    <n v="51.5"/>
    <n v="0.26"/>
    <n v="1518.6"/>
  </r>
  <r>
    <n v="3174"/>
    <x v="16"/>
    <x v="1"/>
    <x v="0"/>
    <n v="429036"/>
    <s v="CFL, 20W lamp, Integral or Modular, Tube or Spiral or Flood"/>
    <x v="0"/>
    <x v="0"/>
    <s v="Lamp"/>
    <n v="2"/>
    <n v="20.6"/>
    <n v="0.09"/>
    <n v="388.14"/>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194.07"/>
  </r>
  <r>
    <n v="3174"/>
    <x v="16"/>
    <x v="1"/>
    <x v="0"/>
    <n v="429036"/>
    <s v="CFL, 20W lamp, Integral or Modular, Tube or Spiral or Flood"/>
    <x v="0"/>
    <x v="0"/>
    <s v="Lamp"/>
    <n v="1"/>
    <n v="10.3"/>
    <n v="0.04"/>
    <n v="246.54"/>
  </r>
  <r>
    <n v="3174"/>
    <x v="16"/>
    <x v="1"/>
    <x v="0"/>
    <n v="429036"/>
    <s v="CFL, 20W lamp, Integral or Modular, Tube or Spiral or Flood"/>
    <x v="0"/>
    <x v="0"/>
    <s v="Lamp"/>
    <n v="1"/>
    <n v="10.3"/>
    <n v="0.04"/>
    <n v="247.29"/>
  </r>
  <r>
    <n v="3174"/>
    <x v="16"/>
    <x v="1"/>
    <x v="0"/>
    <n v="429036"/>
    <s v="CFL, 20W lamp, Integral or Modular, Tube or Spiral or Flood"/>
    <x v="0"/>
    <x v="0"/>
    <s v="Lamp"/>
    <n v="1"/>
    <n v="10.3"/>
    <n v="0.04"/>
    <n v="194.07"/>
  </r>
  <r>
    <n v="3174"/>
    <x v="16"/>
    <x v="1"/>
    <x v="0"/>
    <n v="429036"/>
    <s v="CFL, 20W lamp, Integral or Modular, Tube or Spiral or Flood"/>
    <x v="0"/>
    <x v="0"/>
    <s v="Lamp"/>
    <n v="1"/>
    <n v="10.3"/>
    <n v="0.04"/>
    <n v="194.07"/>
  </r>
  <r>
    <n v="3174"/>
    <x v="16"/>
    <x v="1"/>
    <x v="0"/>
    <n v="429036"/>
    <s v="CFL, 20W lamp, Integral or Modular, Tube or Spiral or Flood"/>
    <x v="0"/>
    <x v="0"/>
    <s v="Lamp"/>
    <n v="4"/>
    <n v="41.2"/>
    <n v="0.19"/>
    <n v="989.17"/>
  </r>
  <r>
    <n v="3174"/>
    <x v="16"/>
    <x v="1"/>
    <x v="0"/>
    <n v="429036"/>
    <s v="CFL, 20W lamp, Integral or Modular, Tube or Spiral or Flood"/>
    <x v="0"/>
    <x v="0"/>
    <s v="Lamp"/>
    <n v="3"/>
    <n v="30.9"/>
    <n v="0.14000000000000001"/>
    <n v="582.21"/>
  </r>
  <r>
    <n v="3174"/>
    <x v="16"/>
    <x v="1"/>
    <x v="0"/>
    <n v="429036"/>
    <s v="CFL, 20W lamp, Integral or Modular, Tube or Spiral or Flood"/>
    <x v="0"/>
    <x v="0"/>
    <s v="Lamp"/>
    <n v="2"/>
    <n v="20.6"/>
    <n v="0.09"/>
    <n v="303.55"/>
  </r>
  <r>
    <n v="3174"/>
    <x v="16"/>
    <x v="1"/>
    <x v="0"/>
    <n v="429036"/>
    <s v="CFL, 20W lamp, Integral or Modular, Tube or Spiral or Flood"/>
    <x v="0"/>
    <x v="0"/>
    <s v="Lamp"/>
    <n v="2"/>
    <n v="20.6"/>
    <n v="0.09"/>
    <n v="494.58"/>
  </r>
  <r>
    <n v="3174"/>
    <x v="16"/>
    <x v="1"/>
    <x v="0"/>
    <n v="429036"/>
    <s v="CFL, 20W lamp, Integral or Modular, Tube or Spiral or Flood"/>
    <x v="0"/>
    <x v="0"/>
    <s v="Lamp"/>
    <n v="1"/>
    <n v="10.3"/>
    <n v="0.04"/>
    <n v="247.29"/>
  </r>
  <r>
    <n v="3174"/>
    <x v="16"/>
    <x v="1"/>
    <x v="0"/>
    <n v="429044"/>
    <s v="CFL, 23W lamp, Integral or Modular, Tube or Spiral or Flood"/>
    <x v="0"/>
    <x v="0"/>
    <s v="Lamp"/>
    <n v="2"/>
    <n v="16.5"/>
    <n v="0.1"/>
    <n v="562.47"/>
  </r>
  <r>
    <n v="3174"/>
    <x v="16"/>
    <x v="1"/>
    <x v="0"/>
    <n v="429044"/>
    <s v="CFL, 23W lamp, Integral or Modular, Tube or Spiral or Flood"/>
    <x v="0"/>
    <x v="0"/>
    <s v="Lamp"/>
    <n v="1"/>
    <n v="8.25"/>
    <n v="0.05"/>
    <n v="220.7"/>
  </r>
  <r>
    <n v="3174"/>
    <x v="16"/>
    <x v="1"/>
    <x v="0"/>
    <n v="429044"/>
    <s v="CFL, 23W lamp, Integral or Modular, Tube or Spiral or Flood"/>
    <x v="0"/>
    <x v="0"/>
    <s v="Lamp"/>
    <n v="1"/>
    <n v="8.25"/>
    <n v="0.05"/>
    <n v="281.23"/>
  </r>
  <r>
    <n v="3174"/>
    <x v="16"/>
    <x v="1"/>
    <x v="0"/>
    <n v="429044"/>
    <s v="CFL, 23W lamp, Integral or Modular, Tube or Spiral or Flood"/>
    <x v="0"/>
    <x v="0"/>
    <s v="Lamp"/>
    <n v="29"/>
    <n v="239.25"/>
    <n v="1.57"/>
    <n v="8155.83"/>
  </r>
  <r>
    <n v="3174"/>
    <x v="16"/>
    <x v="1"/>
    <x v="0"/>
    <n v="429044"/>
    <s v="CFL, 23W lamp, Integral or Modular, Tube or Spiral or Flood"/>
    <x v="0"/>
    <x v="0"/>
    <s v="Lamp"/>
    <n v="2"/>
    <n v="16.5"/>
    <n v="0.1"/>
    <n v="345.22"/>
  </r>
  <r>
    <n v="3174"/>
    <x v="16"/>
    <x v="1"/>
    <x v="0"/>
    <n v="429044"/>
    <s v="CFL, 23W lamp, Integral or Modular, Tube or Spiral or Flood"/>
    <x v="0"/>
    <x v="0"/>
    <s v="Lamp"/>
    <n v="8"/>
    <n v="66"/>
    <n v="0.44"/>
    <n v="1765.67"/>
  </r>
  <r>
    <n v="3174"/>
    <x v="16"/>
    <x v="1"/>
    <x v="0"/>
    <n v="429044"/>
    <s v="CFL, 23W lamp, Integral or Modular, Tube or Spiral or Flood"/>
    <x v="0"/>
    <x v="0"/>
    <s v="Lamp"/>
    <n v="5"/>
    <n v="41.25"/>
    <n v="0.27"/>
    <n v="1406.17"/>
  </r>
  <r>
    <n v="3174"/>
    <x v="16"/>
    <x v="1"/>
    <x v="0"/>
    <n v="429044"/>
    <s v="CFL, 23W lamp, Integral or Modular, Tube or Spiral or Flood"/>
    <x v="0"/>
    <x v="0"/>
    <s v="Lamp"/>
    <n v="23"/>
    <n v="189.75"/>
    <n v="0.03"/>
    <n v="3738.09"/>
  </r>
  <r>
    <n v="3174"/>
    <x v="16"/>
    <x v="1"/>
    <x v="0"/>
    <n v="429044"/>
    <s v="CFL, 23W lamp, Integral or Modular, Tube or Spiral or Flood"/>
    <x v="0"/>
    <x v="0"/>
    <s v="Lamp"/>
    <n v="2"/>
    <n v="16.5"/>
    <n v="0.11"/>
    <n v="441.41"/>
  </r>
  <r>
    <n v="3174"/>
    <x v="16"/>
    <x v="1"/>
    <x v="0"/>
    <n v="429044"/>
    <s v="CFL, 23W lamp, Integral or Modular, Tube or Spiral or Flood"/>
    <x v="0"/>
    <x v="0"/>
    <s v="Lamp"/>
    <n v="1"/>
    <n v="8.25"/>
    <n v="0.05"/>
    <n v="281.23"/>
  </r>
  <r>
    <n v="3174"/>
    <x v="16"/>
    <x v="1"/>
    <x v="0"/>
    <n v="429044"/>
    <s v="CFL, 23W lamp, Integral or Modular, Tube or Spiral or Flood"/>
    <x v="0"/>
    <x v="0"/>
    <s v="Lamp"/>
    <n v="2"/>
    <n v="16.5"/>
    <n v="0.1"/>
    <n v="562.47"/>
  </r>
  <r>
    <n v="3174"/>
    <x v="16"/>
    <x v="1"/>
    <x v="0"/>
    <n v="429044"/>
    <s v="CFL, 23W lamp, Integral or Modular, Tube or Spiral or Flood"/>
    <x v="0"/>
    <x v="0"/>
    <s v="Lamp"/>
    <n v="2"/>
    <n v="16.5"/>
    <n v="0.1"/>
    <n v="562.47"/>
  </r>
  <r>
    <n v="3174"/>
    <x v="16"/>
    <x v="1"/>
    <x v="0"/>
    <n v="429044"/>
    <s v="CFL, 23W lamp, Integral or Modular, Tube or Spiral or Flood"/>
    <x v="0"/>
    <x v="0"/>
    <s v="Lamp"/>
    <n v="1"/>
    <n v="8.25"/>
    <n v="0.05"/>
    <n v="214.21"/>
  </r>
  <r>
    <n v="3174"/>
    <x v="16"/>
    <x v="1"/>
    <x v="0"/>
    <n v="429044"/>
    <s v="CFL, 23W lamp, Integral or Modular, Tube or Spiral or Flood"/>
    <x v="0"/>
    <x v="0"/>
    <s v="Lamp"/>
    <n v="19"/>
    <n v="156.75"/>
    <n v="1.03"/>
    <n v="5343.47"/>
  </r>
  <r>
    <n v="3174"/>
    <x v="16"/>
    <x v="1"/>
    <x v="0"/>
    <n v="429044"/>
    <s v="CFL, 23W lamp, Integral or Modular, Tube or Spiral or Flood"/>
    <x v="0"/>
    <x v="0"/>
    <s v="Lamp"/>
    <n v="2"/>
    <n v="16.5"/>
    <n v="0.1"/>
    <n v="562.47"/>
  </r>
  <r>
    <n v="3174"/>
    <x v="16"/>
    <x v="1"/>
    <x v="0"/>
    <n v="429044"/>
    <s v="CFL, 23W lamp, Integral or Modular, Tube or Spiral or Flood"/>
    <x v="0"/>
    <x v="0"/>
    <s v="Lamp"/>
    <n v="3"/>
    <n v="24.75"/>
    <n v="0.16"/>
    <n v="843.7"/>
  </r>
  <r>
    <n v="3174"/>
    <x v="16"/>
    <x v="1"/>
    <x v="0"/>
    <n v="429044"/>
    <s v="CFL, 23W lamp, Integral or Modular, Tube or Spiral or Flood"/>
    <x v="0"/>
    <x v="0"/>
    <s v="Lamp"/>
    <n v="1"/>
    <n v="8.25"/>
    <n v="0.05"/>
    <n v="220.7"/>
  </r>
  <r>
    <n v="3174"/>
    <x v="16"/>
    <x v="1"/>
    <x v="0"/>
    <n v="429044"/>
    <s v="CFL, 23W lamp, Integral or Modular, Tube or Spiral or Flood"/>
    <x v="0"/>
    <x v="0"/>
    <s v="Lamp"/>
    <n v="1"/>
    <n v="8.25"/>
    <n v="0.05"/>
    <n v="281.23"/>
  </r>
  <r>
    <n v="3174"/>
    <x v="16"/>
    <x v="1"/>
    <x v="0"/>
    <n v="429044"/>
    <s v="CFL, 23W lamp, Integral or Modular, Tube or Spiral or Flood"/>
    <x v="0"/>
    <x v="0"/>
    <s v="Lamp"/>
    <n v="4"/>
    <n v="33"/>
    <n v="0.23"/>
    <n v="1353.16"/>
  </r>
  <r>
    <n v="3174"/>
    <x v="16"/>
    <x v="1"/>
    <x v="0"/>
    <n v="429044"/>
    <s v="CFL, 23W lamp, Integral or Modular, Tube or Spiral or Flood"/>
    <x v="0"/>
    <x v="0"/>
    <s v="Lamp"/>
    <n v="1"/>
    <n v="8.25"/>
    <n v="0.05"/>
    <n v="281.23"/>
  </r>
  <r>
    <n v="3174"/>
    <x v="16"/>
    <x v="1"/>
    <x v="0"/>
    <n v="429044"/>
    <s v="CFL, 23W lamp, Integral or Modular, Tube or Spiral or Flood"/>
    <x v="0"/>
    <x v="0"/>
    <s v="Lamp"/>
    <n v="1"/>
    <n v="8.25"/>
    <n v="0.05"/>
    <n v="275.18"/>
  </r>
  <r>
    <n v="3174"/>
    <x v="16"/>
    <x v="1"/>
    <x v="0"/>
    <n v="429044"/>
    <s v="CFL, 23W lamp, Integral or Modular, Tube or Spiral or Flood"/>
    <x v="0"/>
    <x v="0"/>
    <s v="Lamp"/>
    <n v="15"/>
    <n v="123.75"/>
    <n v="0.82"/>
    <n v="3310.63"/>
  </r>
  <r>
    <n v="3174"/>
    <x v="16"/>
    <x v="1"/>
    <x v="0"/>
    <n v="429044"/>
    <s v="CFL, 23W lamp, Integral or Modular, Tube or Spiral or Flood"/>
    <x v="0"/>
    <x v="0"/>
    <s v="Lamp"/>
    <n v="1"/>
    <n v="8.25"/>
    <n v="0.05"/>
    <n v="281.23"/>
  </r>
  <r>
    <n v="3174"/>
    <x v="16"/>
    <x v="1"/>
    <x v="0"/>
    <n v="429044"/>
    <s v="CFL, 23W lamp, Integral or Modular, Tube or Spiral or Flood"/>
    <x v="0"/>
    <x v="0"/>
    <s v="Lamp"/>
    <n v="7"/>
    <n v="57.75"/>
    <n v="0.38"/>
    <n v="1968.64"/>
  </r>
  <r>
    <n v="3174"/>
    <x v="16"/>
    <x v="1"/>
    <x v="0"/>
    <n v="428044"/>
    <s v="CFL, 23W lamp, Integral or Modular, Tube or Spiral or Flood"/>
    <x v="0"/>
    <x v="0"/>
    <s v="Lamp"/>
    <n v="73"/>
    <n v="1063.6099999999999"/>
    <n v="3.84"/>
    <n v="21720.94"/>
  </r>
  <r>
    <n v="3174"/>
    <x v="16"/>
    <x v="1"/>
    <x v="0"/>
    <n v="428044"/>
    <s v="CFL, 23W lamp, Integral or Modular, Tube or Spiral or Flood"/>
    <x v="0"/>
    <x v="0"/>
    <s v="Lamp"/>
    <n v="1"/>
    <n v="14.57"/>
    <n v="0.05"/>
    <n v="297.54000000000002"/>
  </r>
  <r>
    <n v="3174"/>
    <x v="16"/>
    <x v="1"/>
    <x v="0"/>
    <n v="428044"/>
    <s v="CFL, 23W lamp, Integral or Modular, Tube or Spiral or Flood"/>
    <x v="0"/>
    <x v="0"/>
    <s v="Lamp"/>
    <n v="3"/>
    <n v="43.71"/>
    <n v="0.15"/>
    <n v="892.64"/>
  </r>
  <r>
    <n v="3174"/>
    <x v="16"/>
    <x v="1"/>
    <x v="0"/>
    <n v="428044"/>
    <s v="CFL, 23W lamp, Integral or Modular, Tube or Spiral or Flood"/>
    <x v="0"/>
    <x v="0"/>
    <s v="Lamp"/>
    <n v="3"/>
    <n v="43.71"/>
    <n v="0.15"/>
    <n v="892.64"/>
  </r>
  <r>
    <n v="3174"/>
    <x v="16"/>
    <x v="1"/>
    <x v="0"/>
    <n v="428044"/>
    <s v="CFL, 23W lamp, Integral or Modular, Tube or Spiral or Flood"/>
    <x v="0"/>
    <x v="0"/>
    <s v="Lamp"/>
    <n v="1"/>
    <n v="14.57"/>
    <n v="0.05"/>
    <n v="297.54000000000002"/>
  </r>
  <r>
    <n v="3174"/>
    <x v="16"/>
    <x v="1"/>
    <x v="0"/>
    <n v="428044"/>
    <s v="CFL, 23W lamp, Integral or Modular, Tube or Spiral or Flood"/>
    <x v="0"/>
    <x v="0"/>
    <s v="Lamp"/>
    <n v="1"/>
    <n v="14.57"/>
    <n v="0.05"/>
    <n v="297.54000000000002"/>
  </r>
  <r>
    <n v="3174"/>
    <x v="16"/>
    <x v="1"/>
    <x v="0"/>
    <n v="428044"/>
    <s v="CFL, 23W lamp, Integral or Modular, Tube or Spiral or Flood"/>
    <x v="0"/>
    <x v="0"/>
    <s v="Lamp"/>
    <n v="1"/>
    <n v="14.57"/>
    <n v="0.05"/>
    <n v="297.54000000000002"/>
  </r>
  <r>
    <n v="3174"/>
    <x v="16"/>
    <x v="1"/>
    <x v="0"/>
    <n v="428044"/>
    <s v="CFL, 23W lamp, Integral or Modular, Tube or Spiral or Flood"/>
    <x v="0"/>
    <x v="0"/>
    <s v="Lamp"/>
    <n v="9"/>
    <n v="131.13"/>
    <n v="0.5"/>
    <n v="2910.44"/>
  </r>
  <r>
    <n v="3174"/>
    <x v="16"/>
    <x v="1"/>
    <x v="0"/>
    <n v="428044"/>
    <s v="CFL, 23W lamp, Integral or Modular, Tube or Spiral or Flood"/>
    <x v="0"/>
    <x v="0"/>
    <s v="Lamp"/>
    <n v="2"/>
    <n v="29.14"/>
    <n v="0.1"/>
    <n v="595.09"/>
  </r>
  <r>
    <n v="3174"/>
    <x v="16"/>
    <x v="1"/>
    <x v="0"/>
    <n v="428044"/>
    <s v="CFL, 23W lamp, Integral or Modular, Tube or Spiral or Flood"/>
    <x v="0"/>
    <x v="0"/>
    <s v="Lamp"/>
    <n v="1"/>
    <n v="14.57"/>
    <n v="0.05"/>
    <n v="297.54000000000002"/>
  </r>
  <r>
    <n v="3174"/>
    <x v="16"/>
    <x v="1"/>
    <x v="0"/>
    <n v="428044"/>
    <s v="CFL, 23W lamp, Integral or Modular, Tube or Spiral or Flood"/>
    <x v="0"/>
    <x v="0"/>
    <s v="Lamp"/>
    <n v="2"/>
    <n v="29.14"/>
    <n v="0.1"/>
    <n v="595.09"/>
  </r>
  <r>
    <n v="3174"/>
    <x v="16"/>
    <x v="1"/>
    <x v="0"/>
    <n v="428044"/>
    <s v="CFL, 23W lamp, Integral or Modular, Tube or Spiral or Flood"/>
    <x v="0"/>
    <x v="0"/>
    <s v="Lamp"/>
    <n v="3"/>
    <n v="43.71"/>
    <n v="0.15"/>
    <n v="896.77"/>
  </r>
  <r>
    <n v="3174"/>
    <x v="16"/>
    <x v="1"/>
    <x v="0"/>
    <n v="428044"/>
    <s v="CFL, 23W lamp, Integral or Modular, Tube or Spiral or Flood"/>
    <x v="0"/>
    <x v="0"/>
    <s v="Lamp"/>
    <n v="2"/>
    <n v="29.14"/>
    <n v="0.1"/>
    <n v="595.09"/>
  </r>
  <r>
    <n v="3174"/>
    <x v="16"/>
    <x v="1"/>
    <x v="0"/>
    <n v="428044"/>
    <s v="CFL, 23W lamp, Integral or Modular, Tube or Spiral or Flood"/>
    <x v="0"/>
    <x v="0"/>
    <s v="Lamp"/>
    <n v="11"/>
    <n v="160.27000000000001"/>
    <n v="0.57999999999999996"/>
    <n v="3273.01"/>
  </r>
  <r>
    <n v="3174"/>
    <x v="16"/>
    <x v="1"/>
    <x v="0"/>
    <n v="428044"/>
    <s v="CFL, 23W lamp, Integral or Modular, Tube or Spiral or Flood"/>
    <x v="0"/>
    <x v="0"/>
    <s v="Lamp"/>
    <n v="3"/>
    <n v="43.71"/>
    <n v="0.15"/>
    <n v="892.64"/>
  </r>
  <r>
    <n v="3174"/>
    <x v="16"/>
    <x v="1"/>
    <x v="0"/>
    <n v="428044"/>
    <s v="CFL, 23W lamp, Integral or Modular, Tube or Spiral or Flood"/>
    <x v="0"/>
    <x v="0"/>
    <s v="Lamp"/>
    <n v="1"/>
    <n v="14.57"/>
    <n v="0.05"/>
    <n v="297.54000000000002"/>
  </r>
  <r>
    <n v="3174"/>
    <x v="16"/>
    <x v="1"/>
    <x v="0"/>
    <n v="428044"/>
    <s v="CFL, 23W lamp, Integral or Modular, Tube or Spiral or Flood"/>
    <x v="0"/>
    <x v="0"/>
    <s v="Lamp"/>
    <n v="4"/>
    <n v="58.28"/>
    <n v="0.21"/>
    <n v="1190.18"/>
  </r>
  <r>
    <n v="3174"/>
    <x v="16"/>
    <x v="1"/>
    <x v="0"/>
    <n v="428044"/>
    <s v="CFL, 23W lamp, Integral or Modular, Tube or Spiral or Flood"/>
    <x v="0"/>
    <x v="0"/>
    <s v="Lamp"/>
    <n v="1"/>
    <n v="14.57"/>
    <n v="0.05"/>
    <n v="298.92"/>
  </r>
  <r>
    <n v="3174"/>
    <x v="16"/>
    <x v="1"/>
    <x v="0"/>
    <n v="428044"/>
    <s v="CFL, 23W lamp, Integral or Modular, Tube or Spiral or Flood"/>
    <x v="0"/>
    <x v="0"/>
    <s v="Lamp"/>
    <n v="1"/>
    <n v="14.57"/>
    <n v="0.05"/>
    <n v="297.54000000000002"/>
  </r>
  <r>
    <n v="3174"/>
    <x v="16"/>
    <x v="1"/>
    <x v="0"/>
    <n v="428044"/>
    <s v="CFL, 23W lamp, Integral or Modular, Tube or Spiral or Flood"/>
    <x v="0"/>
    <x v="0"/>
    <s v="Lamp"/>
    <n v="1"/>
    <n v="14.57"/>
    <n v="0.05"/>
    <n v="298.92"/>
  </r>
  <r>
    <n v="3174"/>
    <x v="16"/>
    <x v="1"/>
    <x v="0"/>
    <n v="428044"/>
    <s v="CFL, 23W lamp, Integral or Modular, Tube or Spiral or Flood"/>
    <x v="0"/>
    <x v="0"/>
    <s v="Lamp"/>
    <n v="2"/>
    <n v="29.14"/>
    <n v="0.1"/>
    <n v="595.09"/>
  </r>
  <r>
    <n v="3174"/>
    <x v="16"/>
    <x v="1"/>
    <x v="0"/>
    <n v="428044"/>
    <s v="CFL, 23W lamp, Integral or Modular, Tube or Spiral or Flood"/>
    <x v="0"/>
    <x v="0"/>
    <s v="Lamp"/>
    <n v="4"/>
    <n v="58.28"/>
    <n v="0.22"/>
    <n v="1293.52"/>
  </r>
  <r>
    <n v="3174"/>
    <x v="16"/>
    <x v="1"/>
    <x v="0"/>
    <n v="428044"/>
    <s v="CFL, 23W lamp, Integral or Modular, Tube or Spiral or Flood"/>
    <x v="0"/>
    <x v="0"/>
    <s v="Lamp"/>
    <n v="1"/>
    <n v="14.57"/>
    <n v="0.05"/>
    <n v="298.92"/>
  </r>
  <r>
    <n v="3174"/>
    <x v="16"/>
    <x v="1"/>
    <x v="0"/>
    <n v="428044"/>
    <s v="CFL, 23W lamp, Integral or Modular, Tube or Spiral or Flood"/>
    <x v="0"/>
    <x v="0"/>
    <s v="Lamp"/>
    <n v="1"/>
    <n v="14.57"/>
    <n v="0.05"/>
    <n v="298.92"/>
  </r>
  <r>
    <n v="3174"/>
    <x v="16"/>
    <x v="1"/>
    <x v="0"/>
    <n v="428044"/>
    <s v="CFL, 23W lamp, Integral or Modular, Tube or Spiral or Flood"/>
    <x v="0"/>
    <x v="0"/>
    <s v="Lamp"/>
    <n v="1"/>
    <n v="14.57"/>
    <n v="0.05"/>
    <n v="297.54000000000002"/>
  </r>
  <r>
    <n v="3174"/>
    <x v="16"/>
    <x v="1"/>
    <x v="0"/>
    <n v="428044"/>
    <s v="CFL, 23W lamp, Integral or Modular, Tube or Spiral or Flood"/>
    <x v="0"/>
    <x v="0"/>
    <s v="Lamp"/>
    <n v="13"/>
    <n v="189.41"/>
    <n v="0.68"/>
    <n v="3886.03"/>
  </r>
  <r>
    <n v="3174"/>
    <x v="16"/>
    <x v="1"/>
    <x v="0"/>
    <n v="428044"/>
    <s v="CFL, 23W lamp, Integral or Modular, Tube or Spiral or Flood"/>
    <x v="0"/>
    <x v="0"/>
    <s v="Lamp"/>
    <n v="1"/>
    <n v="14.57"/>
    <n v="0.05"/>
    <n v="297.54000000000002"/>
  </r>
  <r>
    <n v="3174"/>
    <x v="16"/>
    <x v="1"/>
    <x v="0"/>
    <n v="428044"/>
    <s v="CFL, 23W lamp, Integral or Modular, Tube or Spiral or Flood"/>
    <x v="0"/>
    <x v="0"/>
    <s v="Lamp"/>
    <n v="3"/>
    <n v="43.71"/>
    <n v="0.15"/>
    <n v="892.64"/>
  </r>
  <r>
    <n v="3174"/>
    <x v="16"/>
    <x v="1"/>
    <x v="0"/>
    <n v="428044"/>
    <s v="CFL, 23W lamp, Integral or Modular, Tube or Spiral or Flood"/>
    <x v="0"/>
    <x v="0"/>
    <s v="Lamp"/>
    <n v="4"/>
    <n v="58.28"/>
    <n v="0.21"/>
    <n v="1190.18"/>
  </r>
  <r>
    <n v="3174"/>
    <x v="16"/>
    <x v="1"/>
    <x v="0"/>
    <n v="428044"/>
    <s v="CFL, 23W lamp, Integral or Modular, Tube or Spiral or Flood"/>
    <x v="0"/>
    <x v="0"/>
    <s v="Lamp"/>
    <n v="2"/>
    <n v="29.14"/>
    <n v="0.1"/>
    <n v="595.09"/>
  </r>
  <r>
    <n v="3174"/>
    <x v="16"/>
    <x v="1"/>
    <x v="0"/>
    <n v="428044"/>
    <s v="CFL, 23W lamp, Integral or Modular, Tube or Spiral or Flood"/>
    <x v="0"/>
    <x v="0"/>
    <s v="Lamp"/>
    <n v="3"/>
    <n v="43.71"/>
    <n v="0.15"/>
    <n v="892.64"/>
  </r>
  <r>
    <n v="3174"/>
    <x v="16"/>
    <x v="1"/>
    <x v="0"/>
    <n v="428044"/>
    <s v="CFL, 23W lamp, Integral or Modular, Tube or Spiral or Flood"/>
    <x v="0"/>
    <x v="0"/>
    <s v="Lamp"/>
    <n v="1"/>
    <n v="14.57"/>
    <n v="0.05"/>
    <n v="297.54000000000002"/>
  </r>
  <r>
    <n v="3174"/>
    <x v="16"/>
    <x v="1"/>
    <x v="0"/>
    <n v="428044"/>
    <s v="CFL, 23W lamp, Integral or Modular, Tube or Spiral or Flood"/>
    <x v="0"/>
    <x v="0"/>
    <s v="Lamp"/>
    <n v="4"/>
    <n v="58.28"/>
    <n v="0.21"/>
    <n v="1190.18"/>
  </r>
  <r>
    <n v="3174"/>
    <x v="16"/>
    <x v="1"/>
    <x v="0"/>
    <n v="428044"/>
    <s v="CFL, 23W lamp, Integral or Modular, Tube or Spiral or Flood"/>
    <x v="0"/>
    <x v="0"/>
    <s v="Lamp"/>
    <n v="5"/>
    <n v="72.849999999999994"/>
    <n v="0.26"/>
    <n v="1487.73"/>
  </r>
  <r>
    <n v="3174"/>
    <x v="16"/>
    <x v="1"/>
    <x v="0"/>
    <n v="428044"/>
    <s v="CFL, 23W lamp, Integral or Modular, Tube or Spiral or Flood"/>
    <x v="0"/>
    <x v="0"/>
    <s v="Lamp"/>
    <n v="5"/>
    <n v="72.849999999999994"/>
    <n v="0.26"/>
    <n v="1487.73"/>
  </r>
  <r>
    <n v="3174"/>
    <x v="16"/>
    <x v="1"/>
    <x v="0"/>
    <n v="429044"/>
    <s v="CFL, 23W lamp, Integral or Modular, Tube or Spiral or Flood"/>
    <x v="0"/>
    <x v="0"/>
    <s v="Lamp"/>
    <n v="18"/>
    <n v="148.5"/>
    <n v="0.81"/>
    <n v="2431.12"/>
  </r>
  <r>
    <n v="3174"/>
    <x v="16"/>
    <x v="1"/>
    <x v="0"/>
    <n v="428044"/>
    <s v="CFL, 23W lamp, Integral or Modular, Tube or Spiral or Flood"/>
    <x v="0"/>
    <x v="0"/>
    <s v="Lamp"/>
    <n v="25"/>
    <n v="364.25"/>
    <n v="1.31"/>
    <n v="7438.68"/>
  </r>
  <r>
    <n v="3174"/>
    <x v="16"/>
    <x v="1"/>
    <x v="0"/>
    <n v="429044"/>
    <s v="CFL, 23W lamp, Integral or Modular, Tube or Spiral or Flood"/>
    <x v="0"/>
    <x v="0"/>
    <s v="Lamp"/>
    <n v="1"/>
    <n v="8.25"/>
    <n v="0.05"/>
    <n v="220.7"/>
  </r>
  <r>
    <n v="3174"/>
    <x v="16"/>
    <x v="1"/>
    <x v="0"/>
    <n v="428044"/>
    <s v="CFL, 23W lamp, Integral or Modular, Tube or Spiral or Flood"/>
    <x v="0"/>
    <x v="0"/>
    <s v="Lamp"/>
    <n v="2"/>
    <n v="29.14"/>
    <n v="0.1"/>
    <n v="595.09"/>
  </r>
  <r>
    <n v="3174"/>
    <x v="16"/>
    <x v="1"/>
    <x v="0"/>
    <n v="428044"/>
    <s v="CFL, 23W lamp, Integral or Modular, Tube or Spiral or Flood"/>
    <x v="0"/>
    <x v="0"/>
    <s v="Lamp"/>
    <n v="4"/>
    <n v="58.28"/>
    <n v="0.21"/>
    <n v="1190.18"/>
  </r>
  <r>
    <n v="3174"/>
    <x v="16"/>
    <x v="1"/>
    <x v="0"/>
    <n v="428044"/>
    <s v="CFL, 23W lamp, Integral or Modular, Tube or Spiral or Flood"/>
    <x v="0"/>
    <x v="0"/>
    <s v="Lamp"/>
    <n v="4"/>
    <n v="58.28"/>
    <n v="0.21"/>
    <n v="1190.18"/>
  </r>
  <r>
    <n v="3174"/>
    <x v="16"/>
    <x v="1"/>
    <x v="0"/>
    <n v="428044"/>
    <s v="CFL, 23W lamp, Integral or Modular, Tube or Spiral or Flood"/>
    <x v="0"/>
    <x v="0"/>
    <s v="Lamp"/>
    <n v="12"/>
    <n v="174.84"/>
    <n v="0.63"/>
    <n v="3570.56"/>
  </r>
  <r>
    <n v="3174"/>
    <x v="16"/>
    <x v="1"/>
    <x v="0"/>
    <n v="428044"/>
    <s v="CFL, 23W lamp, Integral or Modular, Tube or Spiral or Flood"/>
    <x v="0"/>
    <x v="0"/>
    <s v="Lamp"/>
    <n v="12"/>
    <n v="174.84"/>
    <n v="0.63"/>
    <n v="3570.56"/>
  </r>
  <r>
    <n v="3174"/>
    <x v="16"/>
    <x v="1"/>
    <x v="0"/>
    <n v="428044"/>
    <s v="CFL, 23W lamp, Integral or Modular, Tube or Spiral or Flood"/>
    <x v="0"/>
    <x v="0"/>
    <s v="Lamp"/>
    <n v="4"/>
    <n v="58.28"/>
    <n v="0.21"/>
    <n v="1195.7"/>
  </r>
  <r>
    <n v="3174"/>
    <x v="16"/>
    <x v="1"/>
    <x v="0"/>
    <n v="429044"/>
    <s v="CFL, 23W lamp, Integral or Modular, Tube or Spiral or Flood"/>
    <x v="0"/>
    <x v="0"/>
    <s v="Lamp"/>
    <n v="2"/>
    <n v="16.5"/>
    <n v="0.1"/>
    <n v="550.37"/>
  </r>
  <r>
    <n v="3174"/>
    <x v="16"/>
    <x v="1"/>
    <x v="0"/>
    <n v="429044"/>
    <s v="CFL, 23W lamp, Integral or Modular, Tube or Spiral or Flood"/>
    <x v="0"/>
    <x v="0"/>
    <s v="Lamp"/>
    <n v="3"/>
    <n v="24.75"/>
    <n v="0.16"/>
    <n v="662.12"/>
  </r>
  <r>
    <n v="3174"/>
    <x v="16"/>
    <x v="1"/>
    <x v="0"/>
    <n v="428044"/>
    <s v="CFL, 23W lamp, Integral or Modular, Tube or Spiral or Flood"/>
    <x v="0"/>
    <x v="0"/>
    <s v="Lamp"/>
    <n v="6"/>
    <n v="87.42"/>
    <n v="0.31"/>
    <n v="1785.28"/>
  </r>
  <r>
    <n v="3174"/>
    <x v="16"/>
    <x v="1"/>
    <x v="0"/>
    <n v="428044"/>
    <s v="CFL, 23W lamp, Integral or Modular, Tube or Spiral or Flood"/>
    <x v="0"/>
    <x v="0"/>
    <s v="Lamp"/>
    <n v="42"/>
    <n v="611.94000000000005"/>
    <n v="2.21"/>
    <n v="12496.98"/>
  </r>
  <r>
    <n v="3174"/>
    <x v="16"/>
    <x v="1"/>
    <x v="0"/>
    <n v="428044"/>
    <s v="CFL, 23W lamp, Integral or Modular, Tube or Spiral or Flood"/>
    <x v="0"/>
    <x v="0"/>
    <s v="Lamp"/>
    <n v="1"/>
    <n v="14.57"/>
    <n v="0.05"/>
    <n v="297.54000000000002"/>
  </r>
  <r>
    <n v="3174"/>
    <x v="16"/>
    <x v="1"/>
    <x v="0"/>
    <n v="428044"/>
    <s v="CFL, 23W lamp, Integral or Modular, Tube or Spiral or Flood"/>
    <x v="0"/>
    <x v="0"/>
    <s v="Lamp"/>
    <n v="3"/>
    <n v="43.71"/>
    <n v="0.15"/>
    <n v="892.64"/>
  </r>
  <r>
    <n v="3174"/>
    <x v="16"/>
    <x v="1"/>
    <x v="0"/>
    <n v="428044"/>
    <s v="CFL, 23W lamp, Integral or Modular, Tube or Spiral or Flood"/>
    <x v="0"/>
    <x v="0"/>
    <s v="Lamp"/>
    <n v="1"/>
    <n v="14.57"/>
    <n v="0.05"/>
    <n v="297.54000000000002"/>
  </r>
  <r>
    <n v="3174"/>
    <x v="16"/>
    <x v="1"/>
    <x v="0"/>
    <n v="429044"/>
    <s v="CFL, 23W lamp, Integral or Modular, Tube or Spiral or Flood"/>
    <x v="0"/>
    <x v="0"/>
    <s v="Lamp"/>
    <n v="2"/>
    <n v="16.5"/>
    <n v="0.1"/>
    <n v="562.47"/>
  </r>
  <r>
    <n v="3174"/>
    <x v="16"/>
    <x v="1"/>
    <x v="0"/>
    <n v="429044"/>
    <s v="CFL, 23W lamp, Integral or Modular, Tube or Spiral or Flood"/>
    <x v="0"/>
    <x v="0"/>
    <s v="Lamp"/>
    <n v="2"/>
    <n v="16.5"/>
    <n v="0.11"/>
    <n v="666.67"/>
  </r>
  <r>
    <n v="3174"/>
    <x v="16"/>
    <x v="1"/>
    <x v="0"/>
    <n v="429044"/>
    <s v="CFL, 23W lamp, Integral or Modular, Tube or Spiral or Flood"/>
    <x v="0"/>
    <x v="0"/>
    <s v="Lamp"/>
    <n v="2"/>
    <n v="16.5"/>
    <n v="0.11"/>
    <n v="458.57"/>
  </r>
  <r>
    <n v="3174"/>
    <x v="16"/>
    <x v="1"/>
    <x v="0"/>
    <n v="430044"/>
    <s v="CFL, 23W lamp, Integral or Modular, Tube or Spiral or Flood"/>
    <x v="0"/>
    <x v="0"/>
    <s v="Lamp"/>
    <n v="2"/>
    <n v="19.260000000000002"/>
    <n v="0.1"/>
    <n v="550.37"/>
  </r>
  <r>
    <n v="3174"/>
    <x v="16"/>
    <x v="1"/>
    <x v="0"/>
    <n v="430044"/>
    <s v="CFL, 23W lamp, Integral or Modular, Tube or Spiral or Flood"/>
    <x v="0"/>
    <x v="0"/>
    <s v="Lamp"/>
    <n v="4"/>
    <n v="38.520000000000003"/>
    <n v="0.21"/>
    <n v="1100.75"/>
  </r>
  <r>
    <n v="3174"/>
    <x v="16"/>
    <x v="1"/>
    <x v="0"/>
    <n v="430044"/>
    <s v="CFL, 23W lamp, Integral or Modular, Tube or Spiral or Flood"/>
    <x v="0"/>
    <x v="0"/>
    <s v="Lamp"/>
    <n v="1"/>
    <n v="9.6300000000000008"/>
    <n v="0.05"/>
    <n v="275.18"/>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2"/>
    <n v="19.260000000000002"/>
    <n v="0.1"/>
    <n v="550.37"/>
  </r>
  <r>
    <n v="3174"/>
    <x v="16"/>
    <x v="1"/>
    <x v="0"/>
    <n v="430044"/>
    <s v="CFL, 23W lamp, Integral or Modular, Tube or Spiral or Flood"/>
    <x v="0"/>
    <x v="0"/>
    <s v="Lamp"/>
    <n v="3"/>
    <n v="28.89"/>
    <n v="0.16"/>
    <n v="825.56"/>
  </r>
  <r>
    <n v="3174"/>
    <x v="16"/>
    <x v="1"/>
    <x v="0"/>
    <n v="430044"/>
    <s v="CFL, 23W lamp, Integral or Modular, Tube or Spiral or Flood"/>
    <x v="0"/>
    <x v="0"/>
    <s v="Lamp"/>
    <n v="4"/>
    <n v="38.520000000000003"/>
    <n v="0.21"/>
    <n v="1100.75"/>
  </r>
  <r>
    <n v="3174"/>
    <x v="16"/>
    <x v="1"/>
    <x v="0"/>
    <n v="430044"/>
    <s v="CFL, 23W lamp, Integral or Modular, Tube or Spiral or Flood"/>
    <x v="0"/>
    <x v="0"/>
    <s v="Lamp"/>
    <n v="2"/>
    <n v="19.260000000000002"/>
    <n v="0.1"/>
    <n v="550.37"/>
  </r>
  <r>
    <n v="3174"/>
    <x v="16"/>
    <x v="1"/>
    <x v="0"/>
    <n v="430044"/>
    <s v="CFL, 23W lamp, Integral or Modular, Tube or Spiral or Flood"/>
    <x v="0"/>
    <x v="0"/>
    <s v="Lamp"/>
    <n v="9"/>
    <n v="86.67"/>
    <n v="0.48"/>
    <n v="2476.6999999999998"/>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1"/>
    <n v="9.6300000000000008"/>
    <n v="0.05"/>
    <n v="275.18"/>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4"/>
    <n v="38.520000000000003"/>
    <n v="0.21"/>
    <n v="1100.75"/>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3"/>
    <n v="28.89"/>
    <n v="0.16"/>
    <n v="825.56"/>
  </r>
  <r>
    <n v="3174"/>
    <x v="16"/>
    <x v="1"/>
    <x v="0"/>
    <n v="430044"/>
    <s v="CFL, 23W lamp, Integral or Modular, Tube or Spiral or Flood"/>
    <x v="0"/>
    <x v="0"/>
    <s v="Lamp"/>
    <n v="6"/>
    <n v="57.78"/>
    <n v="0.32"/>
    <n v="1651.13"/>
  </r>
  <r>
    <n v="3174"/>
    <x v="16"/>
    <x v="1"/>
    <x v="0"/>
    <n v="430044"/>
    <s v="CFL, 23W lamp, Integral or Modular, Tube or Spiral or Flood"/>
    <x v="0"/>
    <x v="0"/>
    <s v="Lamp"/>
    <n v="7"/>
    <n v="67.41"/>
    <n v="0.37"/>
    <n v="1926.32"/>
  </r>
  <r>
    <n v="3174"/>
    <x v="16"/>
    <x v="1"/>
    <x v="0"/>
    <n v="430044"/>
    <s v="CFL, 23W lamp, Integral or Modular, Tube or Spiral or Flood"/>
    <x v="0"/>
    <x v="0"/>
    <s v="Lamp"/>
    <n v="1"/>
    <n v="9.6300000000000008"/>
    <n v="0.05"/>
    <n v="275.18"/>
  </r>
  <r>
    <n v="3174"/>
    <x v="16"/>
    <x v="1"/>
    <x v="0"/>
    <n v="430044"/>
    <s v="CFL, 23W lamp, Integral or Modular, Tube or Spiral or Flood"/>
    <x v="0"/>
    <x v="0"/>
    <s v="Lamp"/>
    <n v="1"/>
    <n v="9.6300000000000008"/>
    <n v="0.05"/>
    <n v="275.18"/>
  </r>
  <r>
    <n v="3174"/>
    <x v="16"/>
    <x v="1"/>
    <x v="0"/>
    <n v="430044"/>
    <s v="CFL, 23W lamp, Integral or Modular, Tube or Spiral or Flood"/>
    <x v="0"/>
    <x v="0"/>
    <s v="Lamp"/>
    <n v="3"/>
    <n v="28.89"/>
    <n v="0.16"/>
    <n v="825.56"/>
  </r>
  <r>
    <n v="3174"/>
    <x v="16"/>
    <x v="1"/>
    <x v="0"/>
    <n v="430044"/>
    <s v="CFL, 23W lamp, Integral or Modular, Tube or Spiral or Flood"/>
    <x v="0"/>
    <x v="0"/>
    <s v="Lamp"/>
    <n v="10"/>
    <n v="96.3"/>
    <n v="0.54"/>
    <n v="2751.88"/>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3"/>
    <n v="28.89"/>
    <n v="0.16"/>
    <n v="825.56"/>
  </r>
  <r>
    <n v="3174"/>
    <x v="16"/>
    <x v="1"/>
    <x v="0"/>
    <n v="430044"/>
    <s v="CFL, 23W lamp, Integral or Modular, Tube or Spiral or Flood"/>
    <x v="0"/>
    <x v="0"/>
    <s v="Lamp"/>
    <n v="1"/>
    <n v="9.6300000000000008"/>
    <n v="0.05"/>
    <n v="275.18"/>
  </r>
  <r>
    <n v="3174"/>
    <x v="16"/>
    <x v="1"/>
    <x v="0"/>
    <n v="430044"/>
    <s v="CFL, 23W lamp, Integral or Modular, Tube or Spiral or Flood"/>
    <x v="0"/>
    <x v="0"/>
    <s v="Lamp"/>
    <n v="4"/>
    <n v="38.520000000000003"/>
    <n v="0.21"/>
    <n v="1100.75"/>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4"/>
    <n v="38.520000000000003"/>
    <n v="0.21"/>
    <n v="1100.75"/>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1"/>
    <n v="9.6300000000000008"/>
    <n v="0.05"/>
    <n v="275.18"/>
  </r>
  <r>
    <n v="3174"/>
    <x v="16"/>
    <x v="1"/>
    <x v="0"/>
    <n v="430044"/>
    <s v="CFL, 23W lamp, Integral or Modular, Tube or Spiral or Flood"/>
    <x v="0"/>
    <x v="0"/>
    <s v="Lamp"/>
    <n v="3"/>
    <n v="28.89"/>
    <n v="0.16"/>
    <n v="825.56"/>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3"/>
    <n v="28.89"/>
    <n v="0.16"/>
    <n v="825.56"/>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30044"/>
    <s v="CFL, 23W lamp, Integral or Modular, Tube or Spiral or Flood"/>
    <x v="0"/>
    <x v="0"/>
    <s v="Lamp"/>
    <n v="1"/>
    <n v="9.6300000000000008"/>
    <n v="0.05"/>
    <n v="275.18"/>
  </r>
  <r>
    <n v="3174"/>
    <x v="16"/>
    <x v="1"/>
    <x v="0"/>
    <n v="430044"/>
    <s v="CFL, 23W lamp, Integral or Modular, Tube or Spiral or Flood"/>
    <x v="0"/>
    <x v="0"/>
    <s v="Lamp"/>
    <n v="4"/>
    <n v="38.520000000000003"/>
    <n v="0.21"/>
    <n v="1100.75"/>
  </r>
  <r>
    <n v="3174"/>
    <x v="16"/>
    <x v="1"/>
    <x v="0"/>
    <n v="430044"/>
    <s v="CFL, 23W lamp, Integral or Modular, Tube or Spiral or Flood"/>
    <x v="0"/>
    <x v="0"/>
    <s v="Lamp"/>
    <n v="1"/>
    <n v="9.6300000000000008"/>
    <n v="0.05"/>
    <n v="275.18"/>
  </r>
  <r>
    <n v="3174"/>
    <x v="16"/>
    <x v="1"/>
    <x v="0"/>
    <n v="430044"/>
    <s v="CFL, 23W lamp, Integral or Modular, Tube or Spiral or Flood"/>
    <x v="0"/>
    <x v="0"/>
    <s v="Lamp"/>
    <n v="6"/>
    <n v="57.78"/>
    <n v="0.32"/>
    <n v="1651.13"/>
  </r>
  <r>
    <n v="3174"/>
    <x v="16"/>
    <x v="1"/>
    <x v="0"/>
    <n v="430044"/>
    <s v="CFL, 23W lamp, Integral or Modular, Tube or Spiral or Flood"/>
    <x v="0"/>
    <x v="0"/>
    <s v="Lamp"/>
    <n v="1"/>
    <n v="9.6300000000000008"/>
    <n v="0.05"/>
    <n v="275.18"/>
  </r>
  <r>
    <n v="3174"/>
    <x v="16"/>
    <x v="1"/>
    <x v="0"/>
    <n v="430044"/>
    <s v="CFL, 23W lamp, Integral or Modular, Tube or Spiral or Flood"/>
    <x v="0"/>
    <x v="0"/>
    <s v="Lamp"/>
    <n v="3"/>
    <n v="28.89"/>
    <n v="0.16"/>
    <n v="825.56"/>
  </r>
  <r>
    <n v="3174"/>
    <x v="16"/>
    <x v="1"/>
    <x v="0"/>
    <n v="430044"/>
    <s v="CFL, 23W lamp, Integral or Modular, Tube or Spiral or Flood"/>
    <x v="0"/>
    <x v="0"/>
    <s v="Lamp"/>
    <n v="3"/>
    <n v="28.89"/>
    <n v="0.16"/>
    <n v="825.56"/>
  </r>
  <r>
    <n v="3174"/>
    <x v="16"/>
    <x v="1"/>
    <x v="0"/>
    <n v="430044"/>
    <s v="CFL, 23W lamp, Integral or Modular, Tube or Spiral or Flood"/>
    <x v="0"/>
    <x v="0"/>
    <s v="Lamp"/>
    <n v="3"/>
    <n v="28.89"/>
    <n v="0.16"/>
    <n v="825.56"/>
  </r>
  <r>
    <n v="3174"/>
    <x v="16"/>
    <x v="1"/>
    <x v="0"/>
    <n v="428044"/>
    <s v="CFL, 23W lamp, Integral or Modular, Tube or Spiral or Flood"/>
    <x v="0"/>
    <x v="0"/>
    <s v="Lamp"/>
    <n v="2"/>
    <n v="29.14"/>
    <n v="0.1"/>
    <n v="595.09"/>
  </r>
  <r>
    <n v="3174"/>
    <x v="16"/>
    <x v="1"/>
    <x v="0"/>
    <n v="429044"/>
    <s v="CFL, 23W lamp, Integral or Modular, Tube or Spiral or Flood"/>
    <x v="0"/>
    <x v="0"/>
    <s v="Lamp"/>
    <n v="2"/>
    <n v="16.5"/>
    <n v="0.11"/>
    <n v="441.41"/>
  </r>
  <r>
    <n v="3174"/>
    <x v="16"/>
    <x v="1"/>
    <x v="0"/>
    <n v="429044"/>
    <s v="CFL, 23W lamp, Integral or Modular, Tube or Spiral or Flood"/>
    <x v="0"/>
    <x v="0"/>
    <s v="Lamp"/>
    <n v="1"/>
    <n v="8.25"/>
    <n v="0.05"/>
    <n v="220.7"/>
  </r>
  <r>
    <n v="3174"/>
    <x v="16"/>
    <x v="1"/>
    <x v="0"/>
    <n v="428044"/>
    <s v="CFL, 23W lamp, Integral or Modular, Tube or Spiral or Flood"/>
    <x v="0"/>
    <x v="0"/>
    <s v="Lamp"/>
    <n v="2"/>
    <n v="29.14"/>
    <n v="0.1"/>
    <n v="595.09"/>
  </r>
  <r>
    <n v="3174"/>
    <x v="16"/>
    <x v="1"/>
    <x v="0"/>
    <n v="429044"/>
    <s v="CFL, 23W lamp, Integral or Modular, Tube or Spiral or Flood"/>
    <x v="0"/>
    <x v="0"/>
    <s v="Lamp"/>
    <n v="1"/>
    <n v="8.25"/>
    <n v="0.05"/>
    <n v="331.59"/>
  </r>
  <r>
    <n v="3174"/>
    <x v="16"/>
    <x v="1"/>
    <x v="0"/>
    <n v="428044"/>
    <s v="CFL, 23W lamp, Integral or Modular, Tube or Spiral or Flood"/>
    <x v="0"/>
    <x v="0"/>
    <s v="Lamp"/>
    <n v="1"/>
    <n v="14.57"/>
    <n v="0.05"/>
    <n v="297.54000000000002"/>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28044"/>
    <s v="CFL, 23W lamp, Integral or Modular, Tube or Spiral or Flood"/>
    <x v="0"/>
    <x v="0"/>
    <s v="Lamp"/>
    <n v="16"/>
    <n v="233.12"/>
    <n v="0.84"/>
    <n v="4760.75"/>
  </r>
  <r>
    <n v="3174"/>
    <x v="16"/>
    <x v="1"/>
    <x v="0"/>
    <n v="429044"/>
    <s v="CFL, 23W lamp, Integral or Modular, Tube or Spiral or Flood"/>
    <x v="0"/>
    <x v="0"/>
    <s v="Lamp"/>
    <n v="2"/>
    <n v="16.5"/>
    <n v="0.1"/>
    <n v="562.47"/>
  </r>
  <r>
    <n v="3174"/>
    <x v="16"/>
    <x v="1"/>
    <x v="0"/>
    <n v="428044"/>
    <s v="CFL, 23W lamp, Integral or Modular, Tube or Spiral or Flood"/>
    <x v="0"/>
    <x v="0"/>
    <s v="Lamp"/>
    <n v="3"/>
    <n v="43.71"/>
    <n v="0.15"/>
    <n v="892.64"/>
  </r>
  <r>
    <n v="3174"/>
    <x v="16"/>
    <x v="1"/>
    <x v="0"/>
    <n v="428044"/>
    <s v="CFL, 23W lamp, Integral or Modular, Tube or Spiral or Flood"/>
    <x v="0"/>
    <x v="0"/>
    <s v="Lamp"/>
    <n v="12"/>
    <n v="174.84"/>
    <n v="0.63"/>
    <n v="3570.56"/>
  </r>
  <r>
    <n v="3174"/>
    <x v="16"/>
    <x v="1"/>
    <x v="0"/>
    <n v="429044"/>
    <s v="CFL, 23W lamp, Integral or Modular, Tube or Spiral or Flood"/>
    <x v="0"/>
    <x v="0"/>
    <s v="Lamp"/>
    <n v="3"/>
    <n v="24.75"/>
    <n v="0.15"/>
    <n v="642.64"/>
  </r>
  <r>
    <n v="3174"/>
    <x v="16"/>
    <x v="1"/>
    <x v="0"/>
    <n v="430044"/>
    <s v="CFL, 23W lamp, Integral or Modular, Tube or Spiral or Flood"/>
    <x v="0"/>
    <x v="0"/>
    <s v="Lamp"/>
    <n v="1"/>
    <n v="9.6300000000000008"/>
    <n v="0.05"/>
    <n v="275.18"/>
  </r>
  <r>
    <n v="3174"/>
    <x v="16"/>
    <x v="1"/>
    <x v="0"/>
    <n v="428044"/>
    <s v="CFL, 23W lamp, Integral or Modular, Tube or Spiral or Flood"/>
    <x v="0"/>
    <x v="0"/>
    <s v="Lamp"/>
    <n v="4"/>
    <n v="58.28"/>
    <n v="0.21"/>
    <n v="1190.18"/>
  </r>
  <r>
    <n v="3174"/>
    <x v="16"/>
    <x v="1"/>
    <x v="0"/>
    <n v="429044"/>
    <s v="CFL, 23W lamp, Integral or Modular, Tube or Spiral or Flood"/>
    <x v="0"/>
    <x v="0"/>
    <s v="Lamp"/>
    <n v="2"/>
    <n v="16.5"/>
    <n v="0.1"/>
    <n v="428.42"/>
  </r>
  <r>
    <n v="3174"/>
    <x v="16"/>
    <x v="1"/>
    <x v="0"/>
    <n v="430044"/>
    <s v="CFL, 23W lamp, Integral or Modular, Tube or Spiral or Flood"/>
    <x v="0"/>
    <x v="0"/>
    <s v="Lamp"/>
    <n v="1"/>
    <n v="9.6300000000000008"/>
    <n v="0.05"/>
    <n v="275.18"/>
  </r>
  <r>
    <n v="3174"/>
    <x v="16"/>
    <x v="1"/>
    <x v="0"/>
    <n v="430044"/>
    <s v="CFL, 23W lamp, Integral or Modular, Tube or Spiral or Flood"/>
    <x v="0"/>
    <x v="0"/>
    <s v="Lamp"/>
    <n v="1"/>
    <n v="9.6300000000000008"/>
    <n v="0.05"/>
    <n v="275.18"/>
  </r>
  <r>
    <n v="3174"/>
    <x v="16"/>
    <x v="1"/>
    <x v="0"/>
    <n v="429044"/>
    <s v="CFL, 23W lamp, Integral or Modular, Tube or Spiral or Flood"/>
    <x v="0"/>
    <x v="0"/>
    <s v="Lamp"/>
    <n v="1"/>
    <n v="8.25"/>
    <n v="0.05"/>
    <n v="214.21"/>
  </r>
  <r>
    <n v="3174"/>
    <x v="16"/>
    <x v="1"/>
    <x v="0"/>
    <n v="429044"/>
    <s v="CFL, 23W lamp, Integral or Modular, Tube or Spiral or Flood"/>
    <x v="0"/>
    <x v="0"/>
    <s v="Lamp"/>
    <n v="4"/>
    <n v="33"/>
    <n v="0.2"/>
    <n v="856.85"/>
  </r>
  <r>
    <n v="3174"/>
    <x v="16"/>
    <x v="1"/>
    <x v="0"/>
    <n v="429044"/>
    <s v="CFL, 23W lamp, Integral or Modular, Tube or Spiral or Flood"/>
    <x v="0"/>
    <x v="0"/>
    <s v="Lamp"/>
    <n v="1"/>
    <n v="8.25"/>
    <n v="0.05"/>
    <n v="275.18"/>
  </r>
  <r>
    <n v="3174"/>
    <x v="16"/>
    <x v="1"/>
    <x v="0"/>
    <n v="428044"/>
    <s v="CFL, 23W lamp, Integral or Modular, Tube or Spiral or Flood"/>
    <x v="0"/>
    <x v="0"/>
    <s v="Lamp"/>
    <n v="8"/>
    <n v="116.56"/>
    <n v="0.42"/>
    <n v="2380.37"/>
  </r>
  <r>
    <n v="3174"/>
    <x v="16"/>
    <x v="1"/>
    <x v="0"/>
    <n v="430044"/>
    <s v="CFL, 23W lamp, Integral or Modular, Tube or Spiral or Flood"/>
    <x v="0"/>
    <x v="0"/>
    <s v="Lamp"/>
    <n v="3"/>
    <n v="28.88"/>
    <n v="0.16"/>
    <n v="825.56"/>
  </r>
  <r>
    <n v="3174"/>
    <x v="16"/>
    <x v="1"/>
    <x v="0"/>
    <n v="428044"/>
    <s v="CFL, 23W lamp, Integral or Modular, Tube or Spiral or Flood"/>
    <x v="0"/>
    <x v="0"/>
    <s v="Lamp"/>
    <n v="1"/>
    <n v="14.57"/>
    <n v="0.05"/>
    <n v="297.54000000000002"/>
  </r>
  <r>
    <n v="3174"/>
    <x v="16"/>
    <x v="1"/>
    <x v="0"/>
    <n v="429044"/>
    <s v="CFL, 23W lamp, Integral or Modular, Tube or Spiral or Flood"/>
    <x v="0"/>
    <x v="0"/>
    <s v="Lamp"/>
    <n v="1"/>
    <n v="8.25"/>
    <n v="0.05"/>
    <n v="216.91"/>
  </r>
  <r>
    <n v="3174"/>
    <x v="16"/>
    <x v="1"/>
    <x v="0"/>
    <n v="428044"/>
    <s v="CFL, 23W lamp, Integral or Modular, Tube or Spiral or Flood"/>
    <x v="0"/>
    <x v="0"/>
    <s v="Lamp"/>
    <n v="1"/>
    <n v="14.57"/>
    <n v="0.05"/>
    <n v="297.54000000000002"/>
  </r>
  <r>
    <n v="3174"/>
    <x v="16"/>
    <x v="1"/>
    <x v="0"/>
    <n v="428044"/>
    <s v="CFL, 23W lamp, Integral or Modular, Tube or Spiral or Flood"/>
    <x v="0"/>
    <x v="0"/>
    <s v="Lamp"/>
    <n v="2"/>
    <n v="29.14"/>
    <n v="0.1"/>
    <n v="595.09"/>
  </r>
  <r>
    <n v="3174"/>
    <x v="16"/>
    <x v="1"/>
    <x v="0"/>
    <n v="428044"/>
    <s v="CFL, 23W lamp, Integral or Modular, Tube or Spiral or Flood"/>
    <x v="0"/>
    <x v="0"/>
    <s v="Lamp"/>
    <n v="2"/>
    <n v="29.14"/>
    <n v="0.1"/>
    <n v="595.09"/>
  </r>
  <r>
    <n v="3174"/>
    <x v="16"/>
    <x v="1"/>
    <x v="0"/>
    <n v="430044"/>
    <s v="CFL, 23W lamp, Integral or Modular, Tube or Spiral or Flood"/>
    <x v="0"/>
    <x v="0"/>
    <s v="Lamp"/>
    <n v="3"/>
    <n v="28.88"/>
    <n v="0.16"/>
    <n v="825.56"/>
  </r>
  <r>
    <n v="3174"/>
    <x v="16"/>
    <x v="1"/>
    <x v="0"/>
    <n v="430044"/>
    <s v="CFL, 23W lamp, Integral or Modular, Tube or Spiral or Flood"/>
    <x v="0"/>
    <x v="0"/>
    <s v="Lamp"/>
    <n v="4"/>
    <n v="38.51"/>
    <n v="0.2"/>
    <n v="856.85"/>
  </r>
  <r>
    <n v="3174"/>
    <x v="16"/>
    <x v="1"/>
    <x v="0"/>
    <n v="430044"/>
    <s v="CFL, 23W lamp, Integral or Modular, Tube or Spiral or Flood"/>
    <x v="0"/>
    <x v="0"/>
    <s v="Lamp"/>
    <n v="3"/>
    <n v="28.88"/>
    <n v="0.15"/>
    <n v="642.64"/>
  </r>
  <r>
    <n v="3174"/>
    <x v="16"/>
    <x v="1"/>
    <x v="0"/>
    <n v="428044"/>
    <s v="CFL, 23W lamp, Integral or Modular, Tube or Spiral or Flood"/>
    <x v="0"/>
    <x v="0"/>
    <s v="Lamp"/>
    <n v="2"/>
    <n v="29.14"/>
    <n v="0.1"/>
    <n v="597.85"/>
  </r>
  <r>
    <n v="3174"/>
    <x v="16"/>
    <x v="1"/>
    <x v="0"/>
    <n v="430044"/>
    <s v="CFL, 23W lamp, Integral or Modular, Tube or Spiral or Flood"/>
    <x v="0"/>
    <x v="0"/>
    <s v="Lamp"/>
    <n v="2"/>
    <n v="19.260000000000002"/>
    <n v="0.11"/>
    <n v="663.19"/>
  </r>
  <r>
    <n v="3174"/>
    <x v="16"/>
    <x v="1"/>
    <x v="0"/>
    <n v="430044"/>
    <s v="CFL, 23W lamp, Integral or Modular, Tube or Spiral or Flood"/>
    <x v="0"/>
    <x v="0"/>
    <s v="Lamp"/>
    <n v="1"/>
    <n v="9.6300000000000008"/>
    <n v="0.05"/>
    <n v="297.54000000000002"/>
  </r>
  <r>
    <n v="3174"/>
    <x v="16"/>
    <x v="1"/>
    <x v="0"/>
    <n v="430044"/>
    <s v="CFL, 23W lamp, Integral or Modular, Tube or Spiral or Flood"/>
    <x v="0"/>
    <x v="0"/>
    <s v="Lamp"/>
    <n v="1"/>
    <n v="9.6300000000000008"/>
    <n v="0.05"/>
    <n v="338.29"/>
  </r>
  <r>
    <n v="3174"/>
    <x v="16"/>
    <x v="1"/>
    <x v="0"/>
    <n v="428044"/>
    <s v="CFL, 23W lamp, Integral or Modular, Tube or Spiral or Flood"/>
    <x v="0"/>
    <x v="0"/>
    <s v="Lamp"/>
    <n v="38"/>
    <n v="553.66"/>
    <n v="2"/>
    <n v="11306.79"/>
  </r>
  <r>
    <n v="3174"/>
    <x v="16"/>
    <x v="1"/>
    <x v="0"/>
    <n v="428044"/>
    <s v="CFL, 23W lamp, Integral or Modular, Tube or Spiral or Flood"/>
    <x v="0"/>
    <x v="0"/>
    <s v="Lamp"/>
    <n v="1"/>
    <n v="14.57"/>
    <n v="0.05"/>
    <n v="297.54000000000002"/>
  </r>
  <r>
    <n v="3174"/>
    <x v="16"/>
    <x v="1"/>
    <x v="0"/>
    <n v="428044"/>
    <s v="CFL, 23W lamp, Integral or Modular, Tube or Spiral or Flood"/>
    <x v="0"/>
    <x v="0"/>
    <s v="Lamp"/>
    <n v="3"/>
    <n v="43.71"/>
    <n v="0.15"/>
    <n v="892.64"/>
  </r>
  <r>
    <n v="3174"/>
    <x v="16"/>
    <x v="1"/>
    <x v="0"/>
    <n v="430044"/>
    <s v="CFL, 23W lamp, Integral or Modular, Tube or Spiral or Flood"/>
    <x v="0"/>
    <x v="0"/>
    <s v="Lamp"/>
    <n v="1"/>
    <n v="9.6300000000000008"/>
    <n v="0.05"/>
    <n v="214.21"/>
  </r>
  <r>
    <n v="3174"/>
    <x v="16"/>
    <x v="1"/>
    <x v="0"/>
    <n v="430044"/>
    <s v="CFL, 23W lamp, Integral or Modular, Tube or Spiral or Flood"/>
    <x v="0"/>
    <x v="0"/>
    <s v="Lamp"/>
    <n v="2"/>
    <n v="19.260000000000002"/>
    <n v="0.1"/>
    <n v="428.42"/>
  </r>
  <r>
    <n v="3174"/>
    <x v="16"/>
    <x v="1"/>
    <x v="0"/>
    <n v="428044"/>
    <s v="CFL, 23W lamp, Integral or Modular, Tube or Spiral or Flood"/>
    <x v="0"/>
    <x v="0"/>
    <s v="Lamp"/>
    <n v="1"/>
    <n v="14.57"/>
    <n v="0.05"/>
    <n v="297.54000000000002"/>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428.42"/>
  </r>
  <r>
    <n v="3174"/>
    <x v="16"/>
    <x v="1"/>
    <x v="0"/>
    <n v="430044"/>
    <s v="CFL, 23W lamp, Integral or Modular, Tube or Spiral or Flood"/>
    <x v="0"/>
    <x v="0"/>
    <s v="Lamp"/>
    <n v="1"/>
    <n v="9.6300000000000008"/>
    <n v="0.05"/>
    <n v="214.21"/>
  </r>
  <r>
    <n v="3174"/>
    <x v="16"/>
    <x v="1"/>
    <x v="0"/>
    <n v="430044"/>
    <s v="CFL, 23W lamp, Integral or Modular, Tube or Spiral or Flood"/>
    <x v="0"/>
    <x v="0"/>
    <s v="Lamp"/>
    <n v="1"/>
    <n v="9.6300000000000008"/>
    <n v="0.05"/>
    <n v="275.18"/>
  </r>
  <r>
    <n v="3174"/>
    <x v="16"/>
    <x v="1"/>
    <x v="0"/>
    <n v="428044"/>
    <s v="CFL, 23W lamp, Integral or Modular, Tube or Spiral or Flood"/>
    <x v="0"/>
    <x v="0"/>
    <s v="Lamp"/>
    <n v="8"/>
    <n v="116.56"/>
    <n v="0.42"/>
    <n v="2380.37"/>
  </r>
  <r>
    <n v="3174"/>
    <x v="16"/>
    <x v="1"/>
    <x v="0"/>
    <n v="430044"/>
    <s v="CFL, 23W lamp, Integral or Modular, Tube or Spiral or Flood"/>
    <x v="0"/>
    <x v="0"/>
    <s v="Lamp"/>
    <n v="2"/>
    <n v="19.260000000000002"/>
    <n v="0.1"/>
    <n v="428.42"/>
  </r>
  <r>
    <n v="3174"/>
    <x v="16"/>
    <x v="1"/>
    <x v="0"/>
    <n v="430044"/>
    <s v="CFL, 23W lamp, Integral or Modular, Tube or Spiral or Flood"/>
    <x v="0"/>
    <x v="0"/>
    <s v="Lamp"/>
    <n v="5"/>
    <n v="48.14"/>
    <n v="0.25"/>
    <n v="1071.06"/>
  </r>
  <r>
    <n v="3174"/>
    <x v="16"/>
    <x v="1"/>
    <x v="0"/>
    <n v="430044"/>
    <s v="CFL, 23W lamp, Integral or Modular, Tube or Spiral or Flood"/>
    <x v="0"/>
    <x v="0"/>
    <s v="Lamp"/>
    <n v="10"/>
    <n v="96.28"/>
    <n v="0.59"/>
    <n v="3382.91"/>
  </r>
  <r>
    <n v="3174"/>
    <x v="16"/>
    <x v="1"/>
    <x v="0"/>
    <n v="428044"/>
    <s v="CFL, 23W lamp, Integral or Modular, Tube or Spiral or Flood"/>
    <x v="0"/>
    <x v="0"/>
    <s v="Lamp"/>
    <n v="1"/>
    <n v="14.57"/>
    <n v="0.05"/>
    <n v="297.54000000000002"/>
  </r>
  <r>
    <n v="3174"/>
    <x v="16"/>
    <x v="1"/>
    <x v="0"/>
    <n v="428044"/>
    <s v="CFL, 23W lamp, Integral or Modular, Tube or Spiral or Flood"/>
    <x v="0"/>
    <x v="0"/>
    <s v="Lamp"/>
    <n v="3"/>
    <n v="43.71"/>
    <n v="0.15"/>
    <n v="896.77"/>
  </r>
  <r>
    <n v="3174"/>
    <x v="16"/>
    <x v="1"/>
    <x v="0"/>
    <n v="430044"/>
    <s v="CFL, 23W lamp, Integral or Modular, Tube or Spiral or Flood"/>
    <x v="0"/>
    <x v="0"/>
    <s v="Lamp"/>
    <n v="1"/>
    <n v="9.6300000000000008"/>
    <n v="0.05"/>
    <n v="214.21"/>
  </r>
  <r>
    <n v="3174"/>
    <x v="16"/>
    <x v="1"/>
    <x v="0"/>
    <n v="428044"/>
    <s v="CFL, 23W lamp, Integral or Modular, Tube or Spiral or Flood"/>
    <x v="0"/>
    <x v="0"/>
    <s v="Lamp"/>
    <n v="2"/>
    <n v="29.14"/>
    <n v="0.1"/>
    <n v="595.09"/>
  </r>
  <r>
    <n v="3174"/>
    <x v="16"/>
    <x v="1"/>
    <x v="0"/>
    <n v="428044"/>
    <s v="CFL, 23W lamp, Integral or Modular, Tube or Spiral or Flood"/>
    <x v="0"/>
    <x v="0"/>
    <s v="Lamp"/>
    <n v="2"/>
    <n v="29.14"/>
    <n v="0.1"/>
    <n v="595.09"/>
  </r>
  <r>
    <n v="3174"/>
    <x v="16"/>
    <x v="1"/>
    <x v="0"/>
    <n v="428044"/>
    <s v="CFL, 23W lamp, Integral or Modular, Tube or Spiral or Flood"/>
    <x v="0"/>
    <x v="0"/>
    <s v="Lamp"/>
    <n v="1"/>
    <n v="14.57"/>
    <n v="0.05"/>
    <n v="297.54000000000002"/>
  </r>
  <r>
    <n v="3174"/>
    <x v="16"/>
    <x v="1"/>
    <x v="0"/>
    <n v="430044"/>
    <s v="CFL, 23W lamp, Integral or Modular, Tube or Spiral or Flood"/>
    <x v="0"/>
    <x v="0"/>
    <s v="Lamp"/>
    <n v="2"/>
    <n v="19.260000000000002"/>
    <n v="0.1"/>
    <n v="550.37"/>
  </r>
  <r>
    <n v="3174"/>
    <x v="16"/>
    <x v="1"/>
    <x v="0"/>
    <n v="430044"/>
    <s v="CFL, 23W lamp, Integral or Modular, Tube or Spiral or Flood"/>
    <x v="0"/>
    <x v="0"/>
    <s v="Lamp"/>
    <n v="2"/>
    <n v="19.260000000000002"/>
    <n v="0.1"/>
    <n v="550.37"/>
  </r>
  <r>
    <n v="3174"/>
    <x v="16"/>
    <x v="1"/>
    <x v="0"/>
    <n v="430044"/>
    <s v="CFL, 23W lamp, Integral or Modular, Tube or Spiral or Flood"/>
    <x v="0"/>
    <x v="0"/>
    <s v="Lamp"/>
    <n v="1"/>
    <n v="9.6300000000000008"/>
    <n v="0.05"/>
    <n v="275.18"/>
  </r>
  <r>
    <n v="3174"/>
    <x v="16"/>
    <x v="1"/>
    <x v="0"/>
    <n v="428044"/>
    <s v="CFL, 23W lamp, Integral or Modular, Tube or Spiral or Flood"/>
    <x v="0"/>
    <x v="0"/>
    <s v="Lamp"/>
    <n v="1"/>
    <n v="14.57"/>
    <n v="0.05"/>
    <n v="297.54000000000002"/>
  </r>
  <r>
    <n v="3174"/>
    <x v="16"/>
    <x v="1"/>
    <x v="0"/>
    <n v="430044"/>
    <s v="CFL, 23W lamp, Integral or Modular, Tube or Spiral or Flood"/>
    <x v="0"/>
    <x v="0"/>
    <s v="Lamp"/>
    <n v="5"/>
    <n v="48.14"/>
    <n v="0.28999999999999998"/>
    <n v="1657.99"/>
  </r>
  <r>
    <n v="3174"/>
    <x v="16"/>
    <x v="1"/>
    <x v="0"/>
    <n v="430044"/>
    <s v="CFL, 23W lamp, Integral or Modular, Tube or Spiral or Flood"/>
    <x v="0"/>
    <x v="0"/>
    <s v="Lamp"/>
    <n v="9"/>
    <n v="86.67"/>
    <n v="0.48"/>
    <n v="2523.4899999999998"/>
  </r>
  <r>
    <n v="3174"/>
    <x v="16"/>
    <x v="1"/>
    <x v="0"/>
    <n v="429044"/>
    <s v="CFL, 23W lamp, Integral or Modular, Tube or Spiral or Flood"/>
    <x v="0"/>
    <x v="0"/>
    <s v="Lamp"/>
    <n v="1"/>
    <n v="8.25"/>
    <n v="0.05"/>
    <n v="325.64"/>
  </r>
  <r>
    <n v="3174"/>
    <x v="16"/>
    <x v="1"/>
    <x v="0"/>
    <n v="428044"/>
    <s v="CFL, 23W lamp, Integral or Modular, Tube or Spiral or Flood"/>
    <x v="0"/>
    <x v="0"/>
    <s v="Lamp"/>
    <n v="2"/>
    <n v="29.14"/>
    <n v="0.1"/>
    <n v="595.09"/>
  </r>
  <r>
    <n v="3174"/>
    <x v="16"/>
    <x v="1"/>
    <x v="0"/>
    <n v="428044"/>
    <s v="CFL, 23W lamp, Integral or Modular, Tube or Spiral or Flood"/>
    <x v="0"/>
    <x v="0"/>
    <s v="Lamp"/>
    <n v="1"/>
    <n v="14.57"/>
    <n v="0.05"/>
    <n v="297.54000000000002"/>
  </r>
  <r>
    <n v="3174"/>
    <x v="16"/>
    <x v="1"/>
    <x v="0"/>
    <n v="428044"/>
    <s v="CFL, 23W lamp, Integral or Modular, Tube or Spiral or Flood"/>
    <x v="0"/>
    <x v="0"/>
    <s v="Lamp"/>
    <n v="16"/>
    <n v="233.12"/>
    <n v="0.84"/>
    <n v="4782.8"/>
  </r>
  <r>
    <n v="3174"/>
    <x v="16"/>
    <x v="1"/>
    <x v="0"/>
    <n v="428044"/>
    <s v="CFL, 23W lamp, Integral or Modular, Tube or Spiral or Flood"/>
    <x v="0"/>
    <x v="0"/>
    <s v="Lamp"/>
    <n v="1"/>
    <n v="14.57"/>
    <n v="0.05"/>
    <n v="298.92"/>
  </r>
  <r>
    <n v="3174"/>
    <x v="16"/>
    <x v="1"/>
    <x v="0"/>
    <n v="428044"/>
    <s v="CFL, 23W lamp, Integral or Modular, Tube or Spiral or Flood"/>
    <x v="0"/>
    <x v="0"/>
    <s v="Lamp"/>
    <n v="1"/>
    <n v="14.57"/>
    <n v="0.05"/>
    <n v="297.54000000000002"/>
  </r>
  <r>
    <n v="3174"/>
    <x v="16"/>
    <x v="1"/>
    <x v="0"/>
    <n v="428044"/>
    <s v="CFL, 23W lamp, Integral or Modular, Tube or Spiral or Flood"/>
    <x v="0"/>
    <x v="0"/>
    <s v="Lamp"/>
    <n v="1"/>
    <n v="14.57"/>
    <n v="0.05"/>
    <n v="297.54000000000002"/>
  </r>
  <r>
    <n v="3174"/>
    <x v="16"/>
    <x v="1"/>
    <x v="0"/>
    <n v="430044"/>
    <s v="CFL, 23W lamp, Integral or Modular, Tube or Spiral or Flood"/>
    <x v="0"/>
    <x v="0"/>
    <s v="Lamp"/>
    <n v="2"/>
    <n v="19.260000000000002"/>
    <n v="0.11"/>
    <n v="425.06"/>
  </r>
  <r>
    <n v="3174"/>
    <x v="16"/>
    <x v="1"/>
    <x v="0"/>
    <n v="430044"/>
    <s v="CFL, 23W lamp, Integral or Modular, Tube or Spiral or Flood"/>
    <x v="0"/>
    <x v="0"/>
    <s v="Lamp"/>
    <n v="1"/>
    <n v="9.6300000000000008"/>
    <n v="0.05"/>
    <n v="214.21"/>
  </r>
  <r>
    <n v="3174"/>
    <x v="16"/>
    <x v="1"/>
    <x v="0"/>
    <n v="428044"/>
    <s v="CFL, 23W lamp, Integral or Modular, Tube or Spiral or Flood"/>
    <x v="0"/>
    <x v="0"/>
    <s v="Lamp"/>
    <n v="1"/>
    <n v="14.57"/>
    <n v="0.05"/>
    <n v="297.54000000000002"/>
  </r>
  <r>
    <n v="3174"/>
    <x v="16"/>
    <x v="1"/>
    <x v="0"/>
    <n v="428044"/>
    <s v="CFL, 23W lamp, Integral or Modular, Tube or Spiral or Flood"/>
    <x v="0"/>
    <x v="0"/>
    <s v="Lamp"/>
    <n v="8"/>
    <n v="116.56"/>
    <n v="0.42"/>
    <n v="2380.37"/>
  </r>
  <r>
    <n v="3174"/>
    <x v="16"/>
    <x v="1"/>
    <x v="0"/>
    <n v="430044"/>
    <s v="CFL, 23W lamp, Integral or Modular, Tube or Spiral or Flood"/>
    <x v="0"/>
    <x v="0"/>
    <s v="Lamp"/>
    <n v="1"/>
    <n v="9.6300000000000008"/>
    <n v="0.05"/>
    <n v="275.18"/>
  </r>
  <r>
    <n v="3174"/>
    <x v="16"/>
    <x v="1"/>
    <x v="0"/>
    <n v="428044"/>
    <s v="CFL, 23W lamp, Integral or Modular, Tube or Spiral or Flood"/>
    <x v="0"/>
    <x v="0"/>
    <s v="Lamp"/>
    <n v="4"/>
    <n v="58.28"/>
    <n v="0.21"/>
    <n v="1190.18"/>
  </r>
  <r>
    <n v="3174"/>
    <x v="16"/>
    <x v="1"/>
    <x v="0"/>
    <n v="430044"/>
    <s v="CFL, 23W lamp, Integral or Modular, Tube or Spiral or Flood"/>
    <x v="0"/>
    <x v="0"/>
    <s v="Lamp"/>
    <n v="1"/>
    <n v="9.6300000000000008"/>
    <n v="0.05"/>
    <n v="214.21"/>
  </r>
  <r>
    <n v="3174"/>
    <x v="16"/>
    <x v="1"/>
    <x v="0"/>
    <n v="429044"/>
    <s v="CFL, 23W lamp, Integral or Modular, Tube or Spiral or Flood"/>
    <x v="0"/>
    <x v="0"/>
    <s v="Lamp"/>
    <n v="48"/>
    <n v="396"/>
    <n v="2.64"/>
    <n v="10594.04"/>
  </r>
  <r>
    <n v="3174"/>
    <x v="16"/>
    <x v="1"/>
    <x v="0"/>
    <n v="428044"/>
    <s v="CFL, 23W lamp, Integral or Modular, Tube or Spiral or Flood"/>
    <x v="0"/>
    <x v="0"/>
    <s v="Lamp"/>
    <n v="2"/>
    <n v="29.14"/>
    <n v="0.1"/>
    <n v="597.85"/>
  </r>
  <r>
    <n v="3174"/>
    <x v="16"/>
    <x v="1"/>
    <x v="0"/>
    <n v="428044"/>
    <s v="CFL, 23W lamp, Integral or Modular, Tube or Spiral or Flood"/>
    <x v="0"/>
    <x v="0"/>
    <s v="Lamp"/>
    <n v="2"/>
    <n v="29.14"/>
    <n v="0.1"/>
    <n v="595.09"/>
  </r>
  <r>
    <n v="3174"/>
    <x v="16"/>
    <x v="1"/>
    <x v="0"/>
    <n v="428044"/>
    <s v="CFL, 23W lamp, Integral or Modular, Tube or Spiral or Flood"/>
    <x v="0"/>
    <x v="0"/>
    <s v="Lamp"/>
    <n v="1"/>
    <n v="14.57"/>
    <n v="0.05"/>
    <n v="298.92"/>
  </r>
  <r>
    <n v="3174"/>
    <x v="16"/>
    <x v="1"/>
    <x v="0"/>
    <n v="428044"/>
    <s v="CFL, 23W lamp, Integral or Modular, Tube or Spiral or Flood"/>
    <x v="0"/>
    <x v="0"/>
    <s v="Lamp"/>
    <n v="4"/>
    <n v="58.28"/>
    <n v="0.21"/>
    <n v="1190.18"/>
  </r>
  <r>
    <n v="3174"/>
    <x v="16"/>
    <x v="1"/>
    <x v="0"/>
    <n v="428044"/>
    <s v="CFL, 23W lamp, Integral or Modular, Tube or Spiral or Flood"/>
    <x v="0"/>
    <x v="0"/>
    <s v="Lamp"/>
    <n v="1"/>
    <n v="14.57"/>
    <n v="0.05"/>
    <n v="297.54000000000002"/>
  </r>
  <r>
    <n v="3174"/>
    <x v="16"/>
    <x v="1"/>
    <x v="0"/>
    <n v="428044"/>
    <s v="CFL, 23W lamp, Integral or Modular, Tube or Spiral or Flood"/>
    <x v="0"/>
    <x v="0"/>
    <s v="Lamp"/>
    <n v="6"/>
    <n v="87.42"/>
    <n v="0.31"/>
    <n v="1785.28"/>
  </r>
  <r>
    <n v="3174"/>
    <x v="16"/>
    <x v="1"/>
    <x v="0"/>
    <n v="428044"/>
    <s v="CFL, 23W lamp, Integral or Modular, Tube or Spiral or Flood"/>
    <x v="0"/>
    <x v="0"/>
    <s v="Lamp"/>
    <n v="2"/>
    <n v="29.14"/>
    <n v="0.1"/>
    <n v="595.09"/>
  </r>
  <r>
    <n v="3174"/>
    <x v="16"/>
    <x v="1"/>
    <x v="0"/>
    <n v="428044"/>
    <s v="CFL, 23W lamp, Integral or Modular, Tube or Spiral or Flood"/>
    <x v="0"/>
    <x v="0"/>
    <s v="Lamp"/>
    <n v="2"/>
    <n v="29.14"/>
    <n v="0.1"/>
    <n v="595.09"/>
  </r>
  <r>
    <n v="3174"/>
    <x v="16"/>
    <x v="1"/>
    <x v="0"/>
    <n v="428044"/>
    <s v="CFL, 23W lamp, Integral or Modular, Tube or Spiral or Flood"/>
    <x v="0"/>
    <x v="0"/>
    <s v="Lamp"/>
    <n v="1"/>
    <n v="14.57"/>
    <n v="0.05"/>
    <n v="297.54000000000002"/>
  </r>
  <r>
    <n v="3174"/>
    <x v="16"/>
    <x v="1"/>
    <x v="0"/>
    <n v="428044"/>
    <s v="CFL, 23W lamp, Integral or Modular, Tube or Spiral or Flood"/>
    <x v="0"/>
    <x v="0"/>
    <s v="Lamp"/>
    <n v="1"/>
    <n v="14.57"/>
    <n v="0.05"/>
    <n v="297.54000000000002"/>
  </r>
  <r>
    <n v="3174"/>
    <x v="16"/>
    <x v="1"/>
    <x v="0"/>
    <n v="428044"/>
    <s v="CFL, 23W lamp, Integral or Modular, Tube or Spiral or Flood"/>
    <x v="0"/>
    <x v="0"/>
    <s v="Lamp"/>
    <n v="1"/>
    <n v="14.57"/>
    <n v="0.05"/>
    <n v="298.92"/>
  </r>
  <r>
    <n v="3174"/>
    <x v="16"/>
    <x v="1"/>
    <x v="0"/>
    <n v="428044"/>
    <s v="CFL, 23W lamp, Integral or Modular, Tube or Spiral or Flood"/>
    <x v="0"/>
    <x v="0"/>
    <s v="Lamp"/>
    <n v="2"/>
    <n v="29.14"/>
    <n v="0.1"/>
    <n v="597.85"/>
  </r>
  <r>
    <n v="3174"/>
    <x v="16"/>
    <x v="1"/>
    <x v="0"/>
    <n v="428044"/>
    <s v="CFL, 23W lamp, Integral or Modular, Tube or Spiral or Flood"/>
    <x v="0"/>
    <x v="0"/>
    <s v="Lamp"/>
    <n v="2"/>
    <n v="29.14"/>
    <n v="0.1"/>
    <n v="595.09"/>
  </r>
  <r>
    <n v="3174"/>
    <x v="16"/>
    <x v="1"/>
    <x v="0"/>
    <n v="428044"/>
    <s v="CFL, 23W lamp, Integral or Modular, Tube or Spiral or Flood"/>
    <x v="0"/>
    <x v="0"/>
    <s v="Lamp"/>
    <n v="1"/>
    <n v="14.57"/>
    <n v="0.05"/>
    <n v="297.54000000000002"/>
  </r>
  <r>
    <n v="3174"/>
    <x v="16"/>
    <x v="1"/>
    <x v="0"/>
    <n v="428044"/>
    <s v="CFL, 23W lamp, Integral or Modular, Tube or Spiral or Flood"/>
    <x v="0"/>
    <x v="0"/>
    <s v="Lamp"/>
    <n v="1"/>
    <n v="14.57"/>
    <n v="0.05"/>
    <n v="297.54000000000002"/>
  </r>
  <r>
    <n v="3174"/>
    <x v="16"/>
    <x v="1"/>
    <x v="0"/>
    <n v="428044"/>
    <s v="CFL, 23W lamp, Integral or Modular, Tube or Spiral or Flood"/>
    <x v="0"/>
    <x v="0"/>
    <s v="Lamp"/>
    <n v="3"/>
    <n v="43.71"/>
    <n v="0.15"/>
    <n v="892.64"/>
  </r>
  <r>
    <n v="3174"/>
    <x v="16"/>
    <x v="2"/>
    <x v="0"/>
    <n v="428037"/>
    <s v="CFL,  7W lamp, Integral or Modular, Tube or Spiral or Flood"/>
    <x v="0"/>
    <x v="0"/>
    <s v="Lamp"/>
    <n v="3"/>
    <n v="32.46"/>
    <n v="0.04"/>
    <n v="277.02"/>
  </r>
  <r>
    <n v="3174"/>
    <x v="16"/>
    <x v="2"/>
    <x v="0"/>
    <n v="428037"/>
    <s v="CFL,  7W lamp, Integral or Modular, Tube or Spiral or Flood"/>
    <x v="0"/>
    <x v="0"/>
    <s v="Lamp"/>
    <n v="4"/>
    <n v="43.28"/>
    <n v="7.0000000000000007E-2"/>
    <n v="411.63"/>
  </r>
  <r>
    <n v="3174"/>
    <x v="16"/>
    <x v="2"/>
    <x v="0"/>
    <n v="428037"/>
    <s v="CFL,  7W lamp, Integral or Modular, Tube or Spiral or Flood"/>
    <x v="0"/>
    <x v="0"/>
    <s v="Lamp"/>
    <n v="3"/>
    <n v="32.46"/>
    <n v="0.04"/>
    <n v="277.02"/>
  </r>
  <r>
    <n v="3174"/>
    <x v="16"/>
    <x v="2"/>
    <x v="0"/>
    <n v="428037"/>
    <s v="CFL,  7W lamp, Integral or Modular, Tube or Spiral or Flood"/>
    <x v="0"/>
    <x v="0"/>
    <s v="Lamp"/>
    <n v="2"/>
    <n v="21.64"/>
    <n v="0.03"/>
    <n v="170.8"/>
  </r>
  <r>
    <n v="3174"/>
    <x v="16"/>
    <x v="2"/>
    <x v="0"/>
    <n v="428037"/>
    <s v="CFL,  7W lamp, Integral or Modular, Tube or Spiral or Flood"/>
    <x v="0"/>
    <x v="0"/>
    <s v="Lamp"/>
    <n v="6"/>
    <n v="64.92"/>
    <n v="0.1"/>
    <n v="523.66999999999996"/>
  </r>
  <r>
    <n v="3174"/>
    <x v="16"/>
    <x v="2"/>
    <x v="0"/>
    <n v="428037"/>
    <s v="CFL,  7W lamp, Integral or Modular, Tube or Spiral or Flood"/>
    <x v="0"/>
    <x v="0"/>
    <s v="Lamp"/>
    <n v="8"/>
    <n v="86.56"/>
    <n v="0.12"/>
    <n v="531.84"/>
  </r>
  <r>
    <n v="3174"/>
    <x v="16"/>
    <x v="2"/>
    <x v="0"/>
    <n v="428037"/>
    <s v="CFL,  7W lamp, Integral or Modular, Tube or Spiral or Flood"/>
    <x v="0"/>
    <x v="0"/>
    <s v="Lamp"/>
    <n v="2"/>
    <n v="21.64"/>
    <n v="0.03"/>
    <n v="170.8"/>
  </r>
  <r>
    <n v="3174"/>
    <x v="16"/>
    <x v="2"/>
    <x v="0"/>
    <n v="428037"/>
    <s v="CFL,  7W lamp, Integral or Modular, Tube or Spiral or Flood"/>
    <x v="0"/>
    <x v="0"/>
    <s v="Lamp"/>
    <n v="16"/>
    <n v="173.12"/>
    <n v="0.3"/>
    <n v="1776.18"/>
  </r>
  <r>
    <n v="3174"/>
    <x v="16"/>
    <x v="2"/>
    <x v="0"/>
    <n v="428037"/>
    <s v="CFL,  7W lamp, Integral or Modular, Tube or Spiral or Flood"/>
    <x v="0"/>
    <x v="0"/>
    <s v="Lamp"/>
    <n v="14"/>
    <n v="151.47999999999999"/>
    <n v="0.25"/>
    <n v="1440.73"/>
  </r>
  <r>
    <n v="3174"/>
    <x v="16"/>
    <x v="2"/>
    <x v="0"/>
    <n v="428037"/>
    <s v="CFL,  7W lamp, Integral or Modular, Tube or Spiral or Flood"/>
    <x v="0"/>
    <x v="0"/>
    <s v="Lamp"/>
    <n v="20"/>
    <n v="216.4"/>
    <n v="0.33"/>
    <n v="1708.06"/>
  </r>
  <r>
    <n v="3174"/>
    <x v="16"/>
    <x v="2"/>
    <x v="0"/>
    <n v="428037"/>
    <s v="CFL,  7W lamp, Integral or Modular, Tube or Spiral or Flood"/>
    <x v="0"/>
    <x v="0"/>
    <s v="Lamp"/>
    <n v="5"/>
    <n v="54.1"/>
    <n v="0.08"/>
    <n v="427.01"/>
  </r>
  <r>
    <n v="3174"/>
    <x v="16"/>
    <x v="2"/>
    <x v="0"/>
    <n v="428037"/>
    <s v="CFL,  7W lamp, Integral or Modular, Tube or Spiral or Flood"/>
    <x v="0"/>
    <x v="0"/>
    <s v="Lamp"/>
    <n v="6"/>
    <n v="64.92"/>
    <n v="0.1"/>
    <n v="620.69000000000005"/>
  </r>
  <r>
    <n v="3174"/>
    <x v="16"/>
    <x v="2"/>
    <x v="0"/>
    <n v="428037"/>
    <s v="CFL,  7W lamp, Integral or Modular, Tube or Spiral or Flood"/>
    <x v="0"/>
    <x v="0"/>
    <s v="Lamp"/>
    <n v="70"/>
    <n v="757.4"/>
    <n v="1.31"/>
    <n v="7314.53"/>
  </r>
  <r>
    <n v="3174"/>
    <x v="16"/>
    <x v="2"/>
    <x v="0"/>
    <n v="428037"/>
    <s v="CFL,  7W lamp, Integral or Modular, Tube or Spiral or Flood"/>
    <x v="0"/>
    <x v="0"/>
    <s v="Lamp"/>
    <n v="48"/>
    <n v="519.36"/>
    <n v="0.81"/>
    <n v="4189.43"/>
  </r>
  <r>
    <n v="3174"/>
    <x v="16"/>
    <x v="2"/>
    <x v="0"/>
    <n v="428037"/>
    <s v="CFL,  7W lamp, Integral or Modular, Tube or Spiral or Flood"/>
    <x v="0"/>
    <x v="0"/>
    <s v="Lamp"/>
    <n v="4"/>
    <n v="43.28"/>
    <n v="0.06"/>
    <n v="349.11"/>
  </r>
  <r>
    <n v="3174"/>
    <x v="16"/>
    <x v="2"/>
    <x v="0"/>
    <n v="428037"/>
    <s v="CFL,  7W lamp, Integral or Modular, Tube or Spiral or Flood"/>
    <x v="0"/>
    <x v="0"/>
    <s v="Lamp"/>
    <n v="24"/>
    <n v="259.68"/>
    <n v="0.4"/>
    <n v="2049.67"/>
  </r>
  <r>
    <n v="3174"/>
    <x v="16"/>
    <x v="2"/>
    <x v="0"/>
    <n v="428037"/>
    <s v="CFL,  7W lamp, Integral or Modular, Tube or Spiral or Flood"/>
    <x v="0"/>
    <x v="0"/>
    <s v="Lamp"/>
    <n v="15"/>
    <n v="162.30000000000001"/>
    <n v="0.27"/>
    <n v="1543.64"/>
  </r>
  <r>
    <n v="3174"/>
    <x v="16"/>
    <x v="2"/>
    <x v="0"/>
    <n v="428037"/>
    <s v="CFL,  7W lamp, Integral or Modular, Tube or Spiral or Flood"/>
    <x v="0"/>
    <x v="0"/>
    <s v="Lamp"/>
    <n v="16"/>
    <n v="173.12"/>
    <n v="0.3"/>
    <n v="1715.12"/>
  </r>
  <r>
    <n v="3174"/>
    <x v="16"/>
    <x v="2"/>
    <x v="0"/>
    <n v="428037"/>
    <s v="CFL,  7W lamp, Integral or Modular, Tube or Spiral or Flood"/>
    <x v="0"/>
    <x v="0"/>
    <s v="Lamp"/>
    <n v="5"/>
    <n v="54.1"/>
    <n v="0.09"/>
    <n v="514.54"/>
  </r>
  <r>
    <n v="3174"/>
    <x v="16"/>
    <x v="2"/>
    <x v="0"/>
    <n v="428037"/>
    <s v="CFL,  7W lamp, Integral or Modular, Tube or Spiral or Flood"/>
    <x v="0"/>
    <x v="0"/>
    <s v="Lamp"/>
    <n v="15"/>
    <n v="162.30000000000001"/>
    <n v="0.23"/>
    <n v="997.2"/>
  </r>
  <r>
    <n v="3174"/>
    <x v="16"/>
    <x v="2"/>
    <x v="0"/>
    <n v="428037"/>
    <s v="CFL,  7W lamp, Integral or Modular, Tube or Spiral or Flood"/>
    <x v="0"/>
    <x v="0"/>
    <s v="Lamp"/>
    <n v="11"/>
    <n v="119.02"/>
    <n v="0.18"/>
    <n v="960.07"/>
  </r>
  <r>
    <n v="3174"/>
    <x v="16"/>
    <x v="2"/>
    <x v="0"/>
    <n v="428038"/>
    <s v="CFL,  9W lamp, Integral or Modular, Tube or Spiral or Flood"/>
    <x v="0"/>
    <x v="0"/>
    <s v="Lamp"/>
    <n v="24"/>
    <n v="270.95999999999998"/>
    <n v="0.51"/>
    <n v="2619.0300000000002"/>
  </r>
  <r>
    <n v="3174"/>
    <x v="16"/>
    <x v="2"/>
    <x v="0"/>
    <n v="428038"/>
    <s v="CFL,  9W lamp, Integral or Modular, Tube or Spiral or Flood"/>
    <x v="0"/>
    <x v="0"/>
    <s v="Lamp"/>
    <n v="6"/>
    <n v="67.739999999999995"/>
    <n v="0.11"/>
    <n v="509.68"/>
  </r>
  <r>
    <n v="3174"/>
    <x v="16"/>
    <x v="2"/>
    <x v="0"/>
    <n v="428038"/>
    <s v="CFL,  9W lamp, Integral or Modular, Tube or Spiral or Flood"/>
    <x v="0"/>
    <x v="0"/>
    <s v="Lamp"/>
    <n v="4"/>
    <n v="45.16"/>
    <n v="7.0000000000000007E-2"/>
    <n v="339.78"/>
  </r>
  <r>
    <n v="3174"/>
    <x v="16"/>
    <x v="2"/>
    <x v="0"/>
    <n v="428038"/>
    <s v="CFL,  9W lamp, Integral or Modular, Tube or Spiral or Flood"/>
    <x v="0"/>
    <x v="0"/>
    <s v="Lamp"/>
    <n v="6"/>
    <n v="67.739999999999995"/>
    <n v="0.12"/>
    <n v="669.14"/>
  </r>
  <r>
    <n v="3174"/>
    <x v="16"/>
    <x v="2"/>
    <x v="0"/>
    <n v="428038"/>
    <s v="CFL,  9W lamp, Integral or Modular, Tube or Spiral or Flood"/>
    <x v="0"/>
    <x v="0"/>
    <s v="Lamp"/>
    <n v="18"/>
    <n v="203.22"/>
    <n v="0.38"/>
    <n v="1964.27"/>
  </r>
  <r>
    <n v="3174"/>
    <x v="16"/>
    <x v="2"/>
    <x v="0"/>
    <n v="428039"/>
    <s v="CFL, 11W lamp, Integral or Modular, Tube or Spiral or Flood "/>
    <x v="0"/>
    <x v="0"/>
    <s v="Lamp"/>
    <n v="4"/>
    <n v="47"/>
    <n v="0.1"/>
    <n v="574.57000000000005"/>
  </r>
  <r>
    <n v="3174"/>
    <x v="16"/>
    <x v="2"/>
    <x v="0"/>
    <n v="428039"/>
    <s v="CFL, 11W lamp, Integral or Modular, Tube or Spiral or Flood "/>
    <x v="0"/>
    <x v="0"/>
    <s v="Lamp"/>
    <n v="8"/>
    <n v="94"/>
    <n v="0.2"/>
    <n v="1149.1400000000001"/>
  </r>
  <r>
    <n v="3174"/>
    <x v="16"/>
    <x v="2"/>
    <x v="0"/>
    <n v="428039"/>
    <s v="CFL, 11W lamp, Integral or Modular, Tube or Spiral or Flood "/>
    <x v="0"/>
    <x v="0"/>
    <s v="Lamp"/>
    <n v="4"/>
    <n v="47"/>
    <n v="0.1"/>
    <n v="574.57000000000005"/>
  </r>
  <r>
    <n v="3174"/>
    <x v="16"/>
    <x v="2"/>
    <x v="0"/>
    <n v="428039"/>
    <s v="CFL, 11W lamp, Integral or Modular, Tube or Spiral or Flood "/>
    <x v="0"/>
    <x v="0"/>
    <s v="Lamp"/>
    <n v="3"/>
    <n v="35.25"/>
    <n v="7.0000000000000007E-2"/>
    <n v="398.54"/>
  </r>
  <r>
    <n v="3174"/>
    <x v="16"/>
    <x v="2"/>
    <x v="0"/>
    <n v="428039"/>
    <s v="CFL, 11W lamp, Integral or Modular, Tube or Spiral or Flood "/>
    <x v="0"/>
    <x v="0"/>
    <s v="Lamp"/>
    <n v="4"/>
    <n v="47"/>
    <n v="0.1"/>
    <n v="531.39"/>
  </r>
  <r>
    <n v="3174"/>
    <x v="16"/>
    <x v="2"/>
    <x v="0"/>
    <n v="428039"/>
    <s v="CFL, 11W lamp, Integral or Modular, Tube or Spiral or Flood "/>
    <x v="0"/>
    <x v="0"/>
    <s v="Lamp"/>
    <n v="6"/>
    <n v="70.5"/>
    <n v="0.15"/>
    <n v="473.52"/>
  </r>
  <r>
    <n v="3174"/>
    <x v="16"/>
    <x v="2"/>
    <x v="0"/>
    <n v="428039"/>
    <s v="CFL, 11W lamp, Integral or Modular, Tube or Spiral or Flood "/>
    <x v="0"/>
    <x v="0"/>
    <s v="Lamp"/>
    <n v="6"/>
    <n v="70.5"/>
    <n v="0.15"/>
    <n v="797.09"/>
  </r>
  <r>
    <n v="3174"/>
    <x v="16"/>
    <x v="2"/>
    <x v="0"/>
    <n v="428039"/>
    <s v="CFL, 11W lamp, Integral or Modular, Tube or Spiral or Flood "/>
    <x v="0"/>
    <x v="0"/>
    <s v="Lamp"/>
    <n v="2"/>
    <n v="23.5"/>
    <n v="0.05"/>
    <n v="265.69"/>
  </r>
  <r>
    <n v="3174"/>
    <x v="16"/>
    <x v="2"/>
    <x v="0"/>
    <n v="428039"/>
    <s v="CFL, 11W lamp, Integral or Modular, Tube or Spiral or Flood "/>
    <x v="0"/>
    <x v="0"/>
    <s v="Lamp"/>
    <n v="4"/>
    <n v="47"/>
    <n v="0.1"/>
    <n v="531.39"/>
  </r>
  <r>
    <n v="3174"/>
    <x v="16"/>
    <x v="2"/>
    <x v="0"/>
    <n v="428039"/>
    <s v="CFL, 11W lamp, Integral or Modular, Tube or Spiral or Flood "/>
    <x v="0"/>
    <x v="0"/>
    <s v="Lamp"/>
    <n v="4"/>
    <n v="47"/>
    <n v="0.1"/>
    <n v="531.39"/>
  </r>
  <r>
    <n v="3174"/>
    <x v="16"/>
    <x v="2"/>
    <x v="0"/>
    <n v="428039"/>
    <s v="CFL, 11W lamp, Integral or Modular, Tube or Spiral or Flood "/>
    <x v="0"/>
    <x v="0"/>
    <s v="Lamp"/>
    <n v="3"/>
    <n v="35.25"/>
    <n v="7.0000000000000007E-2"/>
    <n v="398.54"/>
  </r>
  <r>
    <n v="3174"/>
    <x v="16"/>
    <x v="2"/>
    <x v="0"/>
    <n v="428039"/>
    <s v="CFL, 11W lamp, Integral or Modular, Tube or Spiral or Flood "/>
    <x v="0"/>
    <x v="0"/>
    <s v="Lamp"/>
    <n v="2"/>
    <n v="23.5"/>
    <n v="0.04"/>
    <n v="206.82"/>
  </r>
  <r>
    <n v="3174"/>
    <x v="16"/>
    <x v="2"/>
    <x v="0"/>
    <n v="428039"/>
    <s v="CFL, 11W lamp, Integral or Modular, Tube or Spiral or Flood "/>
    <x v="0"/>
    <x v="0"/>
    <s v="Lamp"/>
    <n v="3"/>
    <n v="35.25"/>
    <n v="7.0000000000000007E-2"/>
    <n v="407.3"/>
  </r>
  <r>
    <n v="3174"/>
    <x v="16"/>
    <x v="2"/>
    <x v="0"/>
    <n v="428039"/>
    <s v="CFL, 11W lamp, Integral or Modular, Tube or Spiral or Flood "/>
    <x v="0"/>
    <x v="0"/>
    <s v="Lamp"/>
    <n v="4"/>
    <n v="47"/>
    <n v="0.09"/>
    <n v="413.65"/>
  </r>
  <r>
    <n v="3174"/>
    <x v="16"/>
    <x v="2"/>
    <x v="0"/>
    <n v="428039"/>
    <s v="CFL, 11W lamp, Integral or Modular, Tube or Spiral or Flood "/>
    <x v="0"/>
    <x v="0"/>
    <s v="Lamp"/>
    <n v="56"/>
    <n v="658"/>
    <n v="1.47"/>
    <n v="7603.06"/>
  </r>
  <r>
    <n v="3174"/>
    <x v="16"/>
    <x v="2"/>
    <x v="0"/>
    <n v="428039"/>
    <s v="CFL, 11W lamp, Integral or Modular, Tube or Spiral or Flood "/>
    <x v="0"/>
    <x v="0"/>
    <s v="Lamp"/>
    <n v="3"/>
    <n v="35.25"/>
    <n v="0.08"/>
    <n v="480.24"/>
  </r>
  <r>
    <n v="3174"/>
    <x v="16"/>
    <x v="2"/>
    <x v="0"/>
    <n v="428039"/>
    <s v="CFL, 11W lamp, Integral or Modular, Tube or Spiral or Flood "/>
    <x v="0"/>
    <x v="0"/>
    <s v="Lamp"/>
    <n v="36"/>
    <n v="423"/>
    <n v="0.87"/>
    <n v="3722.89"/>
  </r>
  <r>
    <n v="3174"/>
    <x v="16"/>
    <x v="2"/>
    <x v="0"/>
    <n v="428039"/>
    <s v="CFL, 11W lamp, Integral or Modular, Tube or Spiral or Flood "/>
    <x v="0"/>
    <x v="0"/>
    <s v="Lamp"/>
    <n v="24"/>
    <n v="282"/>
    <n v="0.62"/>
    <n v="3188.39"/>
  </r>
  <r>
    <n v="3174"/>
    <x v="16"/>
    <x v="2"/>
    <x v="0"/>
    <n v="428039"/>
    <s v="CFL, 11W lamp, Integral or Modular, Tube or Spiral or Flood "/>
    <x v="0"/>
    <x v="0"/>
    <s v="Lamp"/>
    <n v="12"/>
    <n v="141"/>
    <n v="0.31"/>
    <n v="1594.19"/>
  </r>
  <r>
    <n v="3174"/>
    <x v="16"/>
    <x v="2"/>
    <x v="0"/>
    <n v="428039"/>
    <s v="CFL, 11W lamp, Integral or Modular, Tube or Spiral or Flood "/>
    <x v="0"/>
    <x v="0"/>
    <s v="Lamp"/>
    <n v="8"/>
    <n v="94"/>
    <n v="0.21"/>
    <n v="1086.1500000000001"/>
  </r>
  <r>
    <n v="3174"/>
    <x v="16"/>
    <x v="2"/>
    <x v="0"/>
    <n v="428039"/>
    <s v="CFL, 11W lamp, Integral or Modular, Tube or Spiral or Flood "/>
    <x v="0"/>
    <x v="0"/>
    <s v="Lamp"/>
    <n v="3"/>
    <n v="35.25"/>
    <n v="7.0000000000000007E-2"/>
    <n v="407.3"/>
  </r>
  <r>
    <n v="3174"/>
    <x v="16"/>
    <x v="2"/>
    <x v="0"/>
    <n v="428039"/>
    <s v="CFL, 11W lamp, Integral or Modular, Tube or Spiral or Flood "/>
    <x v="0"/>
    <x v="0"/>
    <s v="Lamp"/>
    <n v="12"/>
    <n v="141"/>
    <n v="0.31"/>
    <n v="1594.19"/>
  </r>
  <r>
    <n v="3174"/>
    <x v="16"/>
    <x v="2"/>
    <x v="0"/>
    <n v="428039"/>
    <s v="CFL, 11W lamp, Integral or Modular, Tube or Spiral or Flood "/>
    <x v="0"/>
    <x v="0"/>
    <s v="Lamp"/>
    <n v="2"/>
    <n v="23.5"/>
    <n v="0.05"/>
    <n v="265.69"/>
  </r>
  <r>
    <n v="3174"/>
    <x v="16"/>
    <x v="2"/>
    <x v="0"/>
    <n v="428039"/>
    <s v="CFL, 11W lamp, Integral or Modular, Tube or Spiral or Flood "/>
    <x v="0"/>
    <x v="0"/>
    <s v="Lamp"/>
    <n v="2"/>
    <n v="23.5"/>
    <n v="0.05"/>
    <n v="265.69"/>
  </r>
  <r>
    <n v="3174"/>
    <x v="16"/>
    <x v="2"/>
    <x v="0"/>
    <n v="428039"/>
    <s v="CFL, 11W lamp, Integral or Modular, Tube or Spiral or Flood "/>
    <x v="0"/>
    <x v="0"/>
    <s v="Lamp"/>
    <n v="2"/>
    <n v="23.5"/>
    <n v="0.05"/>
    <n v="265.69"/>
  </r>
  <r>
    <n v="3174"/>
    <x v="16"/>
    <x v="2"/>
    <x v="0"/>
    <n v="428039"/>
    <s v="CFL, 11W lamp, Integral or Modular, Tube or Spiral or Flood "/>
    <x v="0"/>
    <x v="0"/>
    <s v="Lamp"/>
    <n v="3"/>
    <n v="35.25"/>
    <n v="7.0000000000000007E-2"/>
    <n v="398.54"/>
  </r>
  <r>
    <n v="3174"/>
    <x v="16"/>
    <x v="2"/>
    <x v="0"/>
    <n v="428039"/>
    <s v="CFL, 11W lamp, Integral or Modular, Tube or Spiral or Flood "/>
    <x v="0"/>
    <x v="0"/>
    <s v="Lamp"/>
    <n v="8"/>
    <n v="94"/>
    <n v="0.2"/>
    <n v="1062.79"/>
  </r>
  <r>
    <n v="3174"/>
    <x v="16"/>
    <x v="2"/>
    <x v="0"/>
    <n v="428039"/>
    <s v="CFL, 11W lamp, Integral or Modular, Tube or Spiral or Flood "/>
    <x v="0"/>
    <x v="0"/>
    <s v="Lamp"/>
    <n v="3"/>
    <n v="35.25"/>
    <n v="7.0000000000000007E-2"/>
    <n v="398.54"/>
  </r>
  <r>
    <n v="3174"/>
    <x v="16"/>
    <x v="2"/>
    <x v="0"/>
    <n v="428039"/>
    <s v="CFL, 11W lamp, Integral or Modular, Tube or Spiral or Flood "/>
    <x v="0"/>
    <x v="0"/>
    <s v="Lamp"/>
    <n v="4"/>
    <n v="47"/>
    <n v="0.1"/>
    <n v="531.39"/>
  </r>
  <r>
    <n v="3174"/>
    <x v="16"/>
    <x v="2"/>
    <x v="0"/>
    <n v="428039"/>
    <s v="CFL, 11W lamp, Integral or Modular, Tube or Spiral or Flood "/>
    <x v="0"/>
    <x v="0"/>
    <s v="Lamp"/>
    <n v="2"/>
    <n v="23.5"/>
    <n v="0.05"/>
    <n v="288.61"/>
  </r>
  <r>
    <n v="3174"/>
    <x v="16"/>
    <x v="2"/>
    <x v="0"/>
    <n v="428039"/>
    <s v="CFL, 11W lamp, Integral or Modular, Tube or Spiral or Flood "/>
    <x v="0"/>
    <x v="0"/>
    <s v="Lamp"/>
    <n v="5"/>
    <n v="58.75"/>
    <n v="0.13"/>
    <n v="678.84"/>
  </r>
  <r>
    <n v="3174"/>
    <x v="16"/>
    <x v="2"/>
    <x v="0"/>
    <n v="428039"/>
    <s v="CFL, 11W lamp, Integral or Modular, Tube or Spiral or Flood "/>
    <x v="0"/>
    <x v="0"/>
    <s v="Lamp"/>
    <n v="3"/>
    <n v="35.25"/>
    <n v="7.0000000000000007E-2"/>
    <n v="407.3"/>
  </r>
  <r>
    <n v="3174"/>
    <x v="16"/>
    <x v="2"/>
    <x v="0"/>
    <n v="430040"/>
    <s v="CFL, 13W lamp, Integral or Modular, Tube or Spiral or Flood"/>
    <x v="0"/>
    <x v="0"/>
    <s v="Lamp"/>
    <n v="2"/>
    <n v="26.2"/>
    <n v="0.05"/>
    <n v="243.76"/>
  </r>
  <r>
    <n v="3174"/>
    <x v="16"/>
    <x v="2"/>
    <x v="0"/>
    <n v="430040"/>
    <s v="CFL, 13W lamp, Integral or Modular, Tube or Spiral or Flood"/>
    <x v="0"/>
    <x v="0"/>
    <s v="Lamp"/>
    <n v="1"/>
    <n v="13.1"/>
    <n v="0.02"/>
    <n v="121.88"/>
  </r>
  <r>
    <n v="3174"/>
    <x v="16"/>
    <x v="2"/>
    <x v="0"/>
    <n v="430040"/>
    <s v="CFL, 13W lamp, Integral or Modular, Tube or Spiral or Flood"/>
    <x v="0"/>
    <x v="0"/>
    <s v="Lamp"/>
    <n v="3"/>
    <n v="39.299999999999997"/>
    <n v="0.09"/>
    <n v="469.71"/>
  </r>
  <r>
    <n v="3174"/>
    <x v="16"/>
    <x v="2"/>
    <x v="0"/>
    <n v="430040"/>
    <s v="CFL, 13W lamp, Integral or Modular, Tube or Spiral or Flood"/>
    <x v="0"/>
    <x v="0"/>
    <s v="Lamp"/>
    <n v="4"/>
    <n v="52.4"/>
    <n v="0.12"/>
    <n v="626.29"/>
  </r>
  <r>
    <n v="3174"/>
    <x v="16"/>
    <x v="2"/>
    <x v="0"/>
    <n v="430040"/>
    <s v="CFL, 13W lamp, Integral or Modular, Tube or Spiral or Flood"/>
    <x v="0"/>
    <x v="0"/>
    <s v="Lamp"/>
    <n v="5"/>
    <n v="65.5"/>
    <n v="0.15"/>
    <n v="782.86"/>
  </r>
  <r>
    <n v="3174"/>
    <x v="16"/>
    <x v="2"/>
    <x v="0"/>
    <n v="430040"/>
    <s v="CFL, 13W lamp, Integral or Modular, Tube or Spiral or Flood"/>
    <x v="0"/>
    <x v="0"/>
    <s v="Lamp"/>
    <n v="7"/>
    <n v="91.7"/>
    <n v="0.19"/>
    <n v="853.16"/>
  </r>
  <r>
    <n v="3174"/>
    <x v="16"/>
    <x v="2"/>
    <x v="0"/>
    <n v="430040"/>
    <s v="CFL, 13W lamp, Integral or Modular, Tube or Spiral or Flood"/>
    <x v="0"/>
    <x v="0"/>
    <s v="Lamp"/>
    <n v="7"/>
    <n v="91.7"/>
    <n v="0.19"/>
    <n v="853.16"/>
  </r>
  <r>
    <n v="3174"/>
    <x v="16"/>
    <x v="2"/>
    <x v="0"/>
    <n v="430040"/>
    <s v="CFL, 13W lamp, Integral or Modular, Tube or Spiral or Flood"/>
    <x v="0"/>
    <x v="0"/>
    <s v="Lamp"/>
    <n v="2"/>
    <n v="26.2"/>
    <n v="0.06"/>
    <n v="384.95"/>
  </r>
  <r>
    <n v="3174"/>
    <x v="16"/>
    <x v="2"/>
    <x v="0"/>
    <n v="430040"/>
    <s v="CFL, 13W lamp, Integral or Modular, Tube or Spiral or Flood"/>
    <x v="0"/>
    <x v="0"/>
    <s v="Lamp"/>
    <n v="4"/>
    <n v="52.4"/>
    <n v="0.11"/>
    <n v="623.54999999999995"/>
  </r>
  <r>
    <n v="3174"/>
    <x v="16"/>
    <x v="2"/>
    <x v="0"/>
    <n v="429040"/>
    <s v="CFL, 13W lamp, Integral or Modular, Tube or Spiral or Flood"/>
    <x v="0"/>
    <x v="0"/>
    <s v="Lamp"/>
    <n v="2"/>
    <n v="16.5"/>
    <n v="0.05"/>
    <n v="243.76"/>
  </r>
  <r>
    <n v="3174"/>
    <x v="16"/>
    <x v="2"/>
    <x v="0"/>
    <n v="428040"/>
    <s v="CFL, 13W lamp, Integral or Modular, Tube or Spiral or Flood"/>
    <x v="0"/>
    <x v="0"/>
    <s v="Lamp"/>
    <n v="6"/>
    <n v="73.319999999999993"/>
    <n v="0.17"/>
    <n v="731.28"/>
  </r>
  <r>
    <n v="3174"/>
    <x v="16"/>
    <x v="2"/>
    <x v="0"/>
    <n v="428040"/>
    <s v="CFL, 13W lamp, Integral or Modular, Tube or Spiral or Flood"/>
    <x v="0"/>
    <x v="0"/>
    <s v="Lamp"/>
    <n v="6"/>
    <n v="73.319999999999993"/>
    <n v="0.18"/>
    <n v="1015.76"/>
  </r>
  <r>
    <n v="3174"/>
    <x v="16"/>
    <x v="2"/>
    <x v="0"/>
    <n v="428040"/>
    <s v="CFL, 13W lamp, Integral or Modular, Tube or Spiral or Flood"/>
    <x v="0"/>
    <x v="0"/>
    <s v="Lamp"/>
    <n v="2"/>
    <n v="24.44"/>
    <n v="0.06"/>
    <n v="313.14"/>
  </r>
  <r>
    <n v="3174"/>
    <x v="16"/>
    <x v="2"/>
    <x v="0"/>
    <n v="428040"/>
    <s v="CFL, 13W lamp, Integral or Modular, Tube or Spiral or Flood"/>
    <x v="0"/>
    <x v="0"/>
    <s v="Lamp"/>
    <n v="6"/>
    <n v="73.319999999999993"/>
    <n v="0.18"/>
    <n v="1015.76"/>
  </r>
  <r>
    <n v="3174"/>
    <x v="16"/>
    <x v="2"/>
    <x v="0"/>
    <n v="428040"/>
    <s v="CFL, 13W lamp, Integral or Modular, Tube or Spiral or Flood"/>
    <x v="0"/>
    <x v="0"/>
    <s v="Lamp"/>
    <n v="2"/>
    <n v="24.44"/>
    <n v="0.06"/>
    <n v="313.14"/>
  </r>
  <r>
    <n v="3174"/>
    <x v="16"/>
    <x v="2"/>
    <x v="0"/>
    <n v="429040"/>
    <s v="CFL, 13W lamp, Integral or Modular, Tube or Spiral or Flood"/>
    <x v="0"/>
    <x v="0"/>
    <s v="Lamp"/>
    <n v="8"/>
    <n v="66"/>
    <n v="0.25"/>
    <n v="1004.6"/>
  </r>
  <r>
    <n v="3174"/>
    <x v="16"/>
    <x v="2"/>
    <x v="0"/>
    <n v="428040"/>
    <s v="CFL, 13W lamp, Integral or Modular, Tube or Spiral or Flood"/>
    <x v="0"/>
    <x v="0"/>
    <s v="Lamp"/>
    <n v="5"/>
    <n v="61.1"/>
    <n v="0.15"/>
    <n v="782.86"/>
  </r>
  <r>
    <n v="3174"/>
    <x v="16"/>
    <x v="2"/>
    <x v="0"/>
    <n v="428040"/>
    <s v="CFL, 13W lamp, Integral or Modular, Tube or Spiral or Flood"/>
    <x v="0"/>
    <x v="0"/>
    <s v="Lamp"/>
    <n v="2"/>
    <n v="24.44"/>
    <n v="0.06"/>
    <n v="338.58"/>
  </r>
  <r>
    <n v="3174"/>
    <x v="16"/>
    <x v="2"/>
    <x v="0"/>
    <n v="428040"/>
    <s v="CFL, 13W lamp, Integral or Modular, Tube or Spiral or Flood"/>
    <x v="0"/>
    <x v="0"/>
    <s v="Lamp"/>
    <n v="1"/>
    <n v="12.22"/>
    <n v="0.03"/>
    <n v="169.29"/>
  </r>
  <r>
    <n v="3174"/>
    <x v="16"/>
    <x v="2"/>
    <x v="0"/>
    <n v="428040"/>
    <s v="CFL, 13W lamp, Integral or Modular, Tube or Spiral or Flood"/>
    <x v="0"/>
    <x v="0"/>
    <s v="Lamp"/>
    <n v="1"/>
    <n v="12.22"/>
    <n v="0.03"/>
    <n v="169.29"/>
  </r>
  <r>
    <n v="3174"/>
    <x v="16"/>
    <x v="2"/>
    <x v="0"/>
    <n v="428040"/>
    <s v="CFL, 13W lamp, Integral or Modular, Tube or Spiral or Flood"/>
    <x v="0"/>
    <x v="0"/>
    <s v="Lamp"/>
    <n v="1"/>
    <n v="12.22"/>
    <n v="0.02"/>
    <n v="121.88"/>
  </r>
  <r>
    <n v="3174"/>
    <x v="16"/>
    <x v="2"/>
    <x v="0"/>
    <n v="429040"/>
    <s v="CFL, 13W lamp, Integral or Modular, Tube or Spiral or Flood"/>
    <x v="0"/>
    <x v="0"/>
    <s v="Lamp"/>
    <n v="1"/>
    <n v="8.25"/>
    <n v="0.03"/>
    <n v="160.01"/>
  </r>
  <r>
    <n v="3174"/>
    <x v="16"/>
    <x v="2"/>
    <x v="0"/>
    <n v="429040"/>
    <s v="CFL, 13W lamp, Integral or Modular, Tube or Spiral or Flood"/>
    <x v="0"/>
    <x v="0"/>
    <s v="Lamp"/>
    <n v="1"/>
    <n v="8.25"/>
    <n v="0.03"/>
    <n v="160.01"/>
  </r>
  <r>
    <n v="3174"/>
    <x v="16"/>
    <x v="2"/>
    <x v="0"/>
    <n v="429040"/>
    <s v="CFL, 13W lamp, Integral or Modular, Tube or Spiral or Flood"/>
    <x v="0"/>
    <x v="0"/>
    <s v="Lamp"/>
    <n v="4"/>
    <n v="33"/>
    <n v="0.11"/>
    <n v="493.67"/>
  </r>
  <r>
    <n v="3174"/>
    <x v="16"/>
    <x v="2"/>
    <x v="0"/>
    <n v="428040"/>
    <s v="CFL, 13W lamp, Integral or Modular, Tube or Spiral or Flood"/>
    <x v="0"/>
    <x v="0"/>
    <s v="Lamp"/>
    <n v="7"/>
    <n v="85.54"/>
    <n v="0.21"/>
    <n v="1096.01"/>
  </r>
  <r>
    <n v="3174"/>
    <x v="16"/>
    <x v="2"/>
    <x v="0"/>
    <n v="428040"/>
    <s v="CFL, 13W lamp, Integral or Modular, Tube or Spiral or Flood"/>
    <x v="0"/>
    <x v="0"/>
    <s v="Lamp"/>
    <n v="10"/>
    <n v="122.2"/>
    <n v="0.3"/>
    <n v="1692.94"/>
  </r>
  <r>
    <n v="3174"/>
    <x v="16"/>
    <x v="2"/>
    <x v="0"/>
    <n v="428040"/>
    <s v="CFL, 13W lamp, Integral or Modular, Tube or Spiral or Flood"/>
    <x v="0"/>
    <x v="0"/>
    <s v="Lamp"/>
    <n v="3"/>
    <n v="36.659999999999997"/>
    <n v="0.09"/>
    <n v="469.71"/>
  </r>
  <r>
    <n v="3174"/>
    <x v="16"/>
    <x v="2"/>
    <x v="0"/>
    <n v="428040"/>
    <s v="CFL, 13W lamp, Integral or Modular, Tube or Spiral or Flood"/>
    <x v="0"/>
    <x v="0"/>
    <s v="Lamp"/>
    <n v="7"/>
    <n v="85.54"/>
    <n v="0.21"/>
    <n v="1185.06"/>
  </r>
  <r>
    <n v="3174"/>
    <x v="16"/>
    <x v="2"/>
    <x v="0"/>
    <n v="428040"/>
    <s v="CFL, 13W lamp, Integral or Modular, Tube or Spiral or Flood"/>
    <x v="0"/>
    <x v="0"/>
    <s v="Lamp"/>
    <n v="1"/>
    <n v="12.22"/>
    <n v="0.03"/>
    <n v="170.07"/>
  </r>
  <r>
    <n v="3174"/>
    <x v="16"/>
    <x v="2"/>
    <x v="0"/>
    <n v="428040"/>
    <s v="CFL, 13W lamp, Integral or Modular, Tube or Spiral or Flood"/>
    <x v="0"/>
    <x v="0"/>
    <s v="Lamp"/>
    <n v="2"/>
    <n v="24.44"/>
    <n v="0.06"/>
    <n v="338.58"/>
  </r>
  <r>
    <n v="3174"/>
    <x v="16"/>
    <x v="2"/>
    <x v="0"/>
    <n v="429040"/>
    <s v="CFL, 13W lamp, Integral or Modular, Tube or Spiral or Flood"/>
    <x v="0"/>
    <x v="0"/>
    <s v="Lamp"/>
    <n v="2"/>
    <n v="16.5"/>
    <n v="0.06"/>
    <n v="320.02"/>
  </r>
  <r>
    <n v="3174"/>
    <x v="16"/>
    <x v="2"/>
    <x v="0"/>
    <n v="428040"/>
    <s v="CFL, 13W lamp, Integral or Modular, Tube or Spiral or Flood"/>
    <x v="0"/>
    <x v="0"/>
    <s v="Lamp"/>
    <n v="1"/>
    <n v="12.22"/>
    <n v="0.03"/>
    <n v="169.29"/>
  </r>
  <r>
    <n v="3174"/>
    <x v="16"/>
    <x v="2"/>
    <x v="0"/>
    <n v="430040"/>
    <s v="CFL, 13W lamp, Integral or Modular, Tube or Spiral or Flood"/>
    <x v="0"/>
    <x v="0"/>
    <s v="Lamp"/>
    <n v="6"/>
    <n v="78.599999999999994"/>
    <n v="0.2"/>
    <n v="1154.8499999999999"/>
  </r>
  <r>
    <n v="3174"/>
    <x v="16"/>
    <x v="2"/>
    <x v="0"/>
    <n v="430040"/>
    <s v="CFL, 13W lamp, Integral or Modular, Tube or Spiral or Flood"/>
    <x v="0"/>
    <x v="0"/>
    <s v="Lamp"/>
    <n v="2"/>
    <n v="26.2"/>
    <n v="0.06"/>
    <n v="377.33"/>
  </r>
  <r>
    <n v="3174"/>
    <x v="16"/>
    <x v="2"/>
    <x v="0"/>
    <n v="430040"/>
    <s v="CFL, 13W lamp, Integral or Modular, Tube or Spiral or Flood"/>
    <x v="0"/>
    <x v="0"/>
    <s v="Lamp"/>
    <n v="2"/>
    <n v="26.2"/>
    <n v="0.06"/>
    <n v="313.14"/>
  </r>
  <r>
    <n v="3174"/>
    <x v="16"/>
    <x v="2"/>
    <x v="0"/>
    <n v="430040"/>
    <s v="CFL, 13W lamp, Integral or Modular, Tube or Spiral or Flood"/>
    <x v="0"/>
    <x v="0"/>
    <s v="Lamp"/>
    <n v="5"/>
    <n v="65.5"/>
    <n v="0.14000000000000001"/>
    <n v="609.4"/>
  </r>
  <r>
    <n v="3174"/>
    <x v="16"/>
    <x v="2"/>
    <x v="0"/>
    <n v="429040"/>
    <s v="CFL, 13W lamp, Integral or Modular, Tube or Spiral or Flood"/>
    <x v="0"/>
    <x v="0"/>
    <s v="Lamp"/>
    <n v="3"/>
    <n v="24.75"/>
    <n v="0.09"/>
    <n v="376.72"/>
  </r>
  <r>
    <n v="3174"/>
    <x v="16"/>
    <x v="2"/>
    <x v="0"/>
    <n v="429040"/>
    <s v="CFL, 13W lamp, Integral or Modular, Tube or Spiral or Flood"/>
    <x v="0"/>
    <x v="0"/>
    <s v="Lamp"/>
    <n v="2"/>
    <n v="16.5"/>
    <n v="0.06"/>
    <n v="320.02"/>
  </r>
  <r>
    <n v="3174"/>
    <x v="16"/>
    <x v="2"/>
    <x v="0"/>
    <n v="429040"/>
    <s v="CFL, 13W lamp, Integral or Modular, Tube or Spiral or Flood"/>
    <x v="0"/>
    <x v="0"/>
    <s v="Lamp"/>
    <n v="3"/>
    <n v="24.75"/>
    <n v="0.09"/>
    <n v="376.72"/>
  </r>
  <r>
    <n v="3174"/>
    <x v="16"/>
    <x v="2"/>
    <x v="0"/>
    <n v="429040"/>
    <s v="CFL, 13W lamp, Integral or Modular, Tube or Spiral or Flood"/>
    <x v="0"/>
    <x v="0"/>
    <s v="Lamp"/>
    <n v="2"/>
    <n v="16.5"/>
    <n v="0.06"/>
    <n v="320.02"/>
  </r>
  <r>
    <n v="3174"/>
    <x v="16"/>
    <x v="2"/>
    <x v="0"/>
    <n v="429040"/>
    <s v="CFL, 13W lamp, Integral or Modular, Tube or Spiral or Flood"/>
    <x v="0"/>
    <x v="0"/>
    <s v="Lamp"/>
    <n v="1"/>
    <n v="8.25"/>
    <n v="0.03"/>
    <n v="160.01"/>
  </r>
  <r>
    <n v="3174"/>
    <x v="16"/>
    <x v="2"/>
    <x v="0"/>
    <n v="429040"/>
    <s v="CFL, 13W lamp, Integral or Modular, Tube or Spiral or Flood"/>
    <x v="0"/>
    <x v="0"/>
    <s v="Lamp"/>
    <n v="4"/>
    <n v="33"/>
    <n v="0.12"/>
    <n v="502.3"/>
  </r>
  <r>
    <n v="3174"/>
    <x v="16"/>
    <x v="2"/>
    <x v="0"/>
    <n v="428040"/>
    <s v="CFL, 13W lamp, Integral or Modular, Tube or Spiral or Flood"/>
    <x v="0"/>
    <x v="0"/>
    <s v="Lamp"/>
    <n v="3"/>
    <n v="36.659999999999997"/>
    <n v="0.09"/>
    <n v="469.71"/>
  </r>
  <r>
    <n v="3174"/>
    <x v="16"/>
    <x v="2"/>
    <x v="0"/>
    <n v="428040"/>
    <s v="CFL, 13W lamp, Integral or Modular, Tube or Spiral or Flood"/>
    <x v="0"/>
    <x v="0"/>
    <s v="Lamp"/>
    <n v="4"/>
    <n v="48.88"/>
    <n v="0.12"/>
    <n v="626.29"/>
  </r>
  <r>
    <n v="3174"/>
    <x v="16"/>
    <x v="2"/>
    <x v="0"/>
    <n v="428040"/>
    <s v="CFL, 13W lamp, Integral or Modular, Tube or Spiral or Flood"/>
    <x v="0"/>
    <x v="0"/>
    <s v="Lamp"/>
    <n v="8"/>
    <n v="97.76"/>
    <n v="0.24"/>
    <n v="1252.58"/>
  </r>
  <r>
    <n v="3174"/>
    <x v="16"/>
    <x v="2"/>
    <x v="0"/>
    <n v="428040"/>
    <s v="CFL, 13W lamp, Integral or Modular, Tube or Spiral or Flood"/>
    <x v="0"/>
    <x v="0"/>
    <s v="Lamp"/>
    <n v="4"/>
    <n v="48.88"/>
    <n v="0.11"/>
    <n v="487.52"/>
  </r>
  <r>
    <n v="3174"/>
    <x v="16"/>
    <x v="2"/>
    <x v="0"/>
    <n v="428040"/>
    <s v="CFL, 13W lamp, Integral or Modular, Tube or Spiral or Flood"/>
    <x v="0"/>
    <x v="0"/>
    <s v="Lamp"/>
    <n v="2"/>
    <n v="24.44"/>
    <n v="0.06"/>
    <n v="320.02"/>
  </r>
  <r>
    <n v="3174"/>
    <x v="16"/>
    <x v="2"/>
    <x v="0"/>
    <n v="428040"/>
    <s v="CFL, 13W lamp, Integral or Modular, Tube or Spiral or Flood"/>
    <x v="0"/>
    <x v="0"/>
    <s v="Lamp"/>
    <n v="1"/>
    <n v="12.22"/>
    <n v="0.03"/>
    <n v="156.57"/>
  </r>
  <r>
    <n v="3174"/>
    <x v="16"/>
    <x v="2"/>
    <x v="0"/>
    <n v="428040"/>
    <s v="CFL, 13W lamp, Integral or Modular, Tube or Spiral or Flood"/>
    <x v="0"/>
    <x v="0"/>
    <s v="Lamp"/>
    <n v="21"/>
    <n v="256.62"/>
    <n v="0.64"/>
    <n v="3288.03"/>
  </r>
  <r>
    <n v="3174"/>
    <x v="16"/>
    <x v="2"/>
    <x v="0"/>
    <n v="430040"/>
    <s v="CFL, 13W lamp, Integral or Modular, Tube or Spiral or Flood"/>
    <x v="0"/>
    <x v="0"/>
    <s v="Lamp"/>
    <n v="4"/>
    <n v="52.4"/>
    <n v="0.12"/>
    <n v="626.29"/>
  </r>
  <r>
    <n v="3174"/>
    <x v="16"/>
    <x v="2"/>
    <x v="0"/>
    <n v="430040"/>
    <s v="CFL, 13W lamp, Integral or Modular, Tube or Spiral or Flood"/>
    <x v="0"/>
    <x v="0"/>
    <s v="Lamp"/>
    <n v="4"/>
    <n v="52.4"/>
    <n v="0.12"/>
    <n v="502.3"/>
  </r>
  <r>
    <n v="3174"/>
    <x v="16"/>
    <x v="2"/>
    <x v="0"/>
    <n v="430040"/>
    <s v="CFL, 13W lamp, Integral or Modular, Tube or Spiral or Flood"/>
    <x v="0"/>
    <x v="0"/>
    <s v="Lamp"/>
    <n v="1"/>
    <n v="13.1"/>
    <n v="0.02"/>
    <n v="121.88"/>
  </r>
  <r>
    <n v="3174"/>
    <x v="16"/>
    <x v="2"/>
    <x v="0"/>
    <n v="430040"/>
    <s v="CFL, 13W lamp, Integral or Modular, Tube or Spiral or Flood"/>
    <x v="0"/>
    <x v="0"/>
    <s v="Lamp"/>
    <n v="1"/>
    <n v="13.1"/>
    <n v="0.03"/>
    <n v="156.57"/>
  </r>
  <r>
    <n v="3174"/>
    <x v="16"/>
    <x v="2"/>
    <x v="0"/>
    <n v="430040"/>
    <s v="CFL, 13W lamp, Integral or Modular, Tube or Spiral or Flood"/>
    <x v="0"/>
    <x v="0"/>
    <s v="Lamp"/>
    <n v="1"/>
    <n v="13.1"/>
    <n v="0.03"/>
    <n v="192.47"/>
  </r>
  <r>
    <n v="3174"/>
    <x v="16"/>
    <x v="2"/>
    <x v="0"/>
    <n v="430040"/>
    <s v="CFL, 13W lamp, Integral or Modular, Tube or Spiral or Flood"/>
    <x v="0"/>
    <x v="0"/>
    <s v="Lamp"/>
    <n v="2"/>
    <n v="26.2"/>
    <n v="0.06"/>
    <n v="313.14"/>
  </r>
  <r>
    <n v="3174"/>
    <x v="16"/>
    <x v="2"/>
    <x v="0"/>
    <n v="430040"/>
    <s v="CFL, 13W lamp, Integral or Modular, Tube or Spiral or Flood"/>
    <x v="0"/>
    <x v="0"/>
    <s v="Lamp"/>
    <n v="10"/>
    <n v="131"/>
    <n v="0.28000000000000003"/>
    <n v="1218.8"/>
  </r>
  <r>
    <n v="3174"/>
    <x v="16"/>
    <x v="2"/>
    <x v="0"/>
    <n v="428040"/>
    <s v="CFL, 13W lamp, Integral or Modular, Tube or Spiral or Flood"/>
    <x v="0"/>
    <x v="0"/>
    <s v="Lamp"/>
    <n v="2"/>
    <n v="24.44"/>
    <n v="0.06"/>
    <n v="340.15"/>
  </r>
  <r>
    <n v="3174"/>
    <x v="16"/>
    <x v="2"/>
    <x v="0"/>
    <n v="428040"/>
    <s v="CFL, 13W lamp, Integral or Modular, Tube or Spiral or Flood"/>
    <x v="0"/>
    <x v="0"/>
    <s v="Lamp"/>
    <n v="4"/>
    <n v="48.88"/>
    <n v="0.11"/>
    <n v="487.52"/>
  </r>
  <r>
    <n v="3174"/>
    <x v="16"/>
    <x v="2"/>
    <x v="0"/>
    <n v="428040"/>
    <s v="CFL, 13W lamp, Integral or Modular, Tube or Spiral or Flood"/>
    <x v="0"/>
    <x v="0"/>
    <s v="Lamp"/>
    <n v="4"/>
    <n v="48.88"/>
    <n v="0.12"/>
    <n v="626.29"/>
  </r>
  <r>
    <n v="3174"/>
    <x v="16"/>
    <x v="2"/>
    <x v="0"/>
    <n v="428040"/>
    <s v="CFL, 13W lamp, Integral or Modular, Tube or Spiral or Flood"/>
    <x v="0"/>
    <x v="0"/>
    <s v="Lamp"/>
    <n v="2"/>
    <n v="24.44"/>
    <n v="0.06"/>
    <n v="340.15"/>
  </r>
  <r>
    <n v="3174"/>
    <x v="16"/>
    <x v="2"/>
    <x v="0"/>
    <n v="428040"/>
    <s v="CFL, 13W lamp, Integral or Modular, Tube or Spiral or Flood"/>
    <x v="0"/>
    <x v="0"/>
    <s v="Lamp"/>
    <n v="1"/>
    <n v="12.22"/>
    <n v="0.03"/>
    <n v="156.57"/>
  </r>
  <r>
    <n v="3174"/>
    <x v="16"/>
    <x v="2"/>
    <x v="0"/>
    <n v="428040"/>
    <s v="CFL, 13W lamp, Integral or Modular, Tube or Spiral or Flood"/>
    <x v="0"/>
    <x v="0"/>
    <s v="Lamp"/>
    <n v="2"/>
    <n v="24.44"/>
    <n v="0.05"/>
    <n v="243.76"/>
  </r>
  <r>
    <n v="3174"/>
    <x v="16"/>
    <x v="2"/>
    <x v="0"/>
    <n v="429040"/>
    <s v="CFL, 13W lamp, Integral or Modular, Tube or Spiral or Flood"/>
    <x v="0"/>
    <x v="0"/>
    <s v="Lamp"/>
    <n v="2"/>
    <n v="16.5"/>
    <n v="0.06"/>
    <n v="320.02"/>
  </r>
  <r>
    <n v="3174"/>
    <x v="16"/>
    <x v="2"/>
    <x v="0"/>
    <n v="428040"/>
    <s v="CFL, 13W lamp, Integral or Modular, Tube or Spiral or Flood"/>
    <x v="0"/>
    <x v="0"/>
    <s v="Lamp"/>
    <n v="6"/>
    <n v="73.319999999999993"/>
    <n v="0.18"/>
    <n v="939.43"/>
  </r>
  <r>
    <n v="3174"/>
    <x v="16"/>
    <x v="2"/>
    <x v="0"/>
    <n v="429040"/>
    <s v="CFL, 13W lamp, Integral or Modular, Tube or Spiral or Flood"/>
    <x v="0"/>
    <x v="0"/>
    <s v="Lamp"/>
    <n v="4"/>
    <n v="33"/>
    <n v="0.12"/>
    <n v="502.3"/>
  </r>
  <r>
    <n v="3174"/>
    <x v="16"/>
    <x v="2"/>
    <x v="0"/>
    <n v="428040"/>
    <s v="CFL, 13W lamp, Integral or Modular, Tube or Spiral or Flood"/>
    <x v="0"/>
    <x v="0"/>
    <s v="Lamp"/>
    <n v="2"/>
    <n v="24.44"/>
    <n v="0.06"/>
    <n v="313.14"/>
  </r>
  <r>
    <n v="3174"/>
    <x v="16"/>
    <x v="2"/>
    <x v="0"/>
    <n v="428040"/>
    <s v="CFL, 13W lamp, Integral or Modular, Tube or Spiral or Flood"/>
    <x v="0"/>
    <x v="0"/>
    <s v="Lamp"/>
    <n v="1"/>
    <n v="12.22"/>
    <n v="0.02"/>
    <n v="121.88"/>
  </r>
  <r>
    <n v="3174"/>
    <x v="16"/>
    <x v="2"/>
    <x v="0"/>
    <n v="429040"/>
    <s v="CFL, 13W lamp, Integral or Modular, Tube or Spiral or Flood"/>
    <x v="0"/>
    <x v="0"/>
    <s v="Lamp"/>
    <n v="4"/>
    <n v="33"/>
    <n v="0.12"/>
    <n v="502.3"/>
  </r>
  <r>
    <n v="3174"/>
    <x v="16"/>
    <x v="2"/>
    <x v="0"/>
    <n v="429040"/>
    <s v="CFL, 13W lamp, Integral or Modular, Tube or Spiral or Flood"/>
    <x v="0"/>
    <x v="0"/>
    <s v="Lamp"/>
    <n v="6"/>
    <n v="49.5"/>
    <n v="0.19"/>
    <n v="1137.94"/>
  </r>
  <r>
    <n v="3174"/>
    <x v="16"/>
    <x v="2"/>
    <x v="0"/>
    <n v="428040"/>
    <s v="CFL, 13W lamp, Integral or Modular, Tube or Spiral or Flood"/>
    <x v="0"/>
    <x v="0"/>
    <s v="Lamp"/>
    <n v="1"/>
    <n v="12.22"/>
    <n v="0.02"/>
    <n v="121.88"/>
  </r>
  <r>
    <n v="3174"/>
    <x v="16"/>
    <x v="2"/>
    <x v="0"/>
    <n v="428040"/>
    <s v="CFL, 13W lamp, Integral or Modular, Tube or Spiral or Flood"/>
    <x v="0"/>
    <x v="0"/>
    <s v="Lamp"/>
    <n v="2"/>
    <n v="24.44"/>
    <n v="0.06"/>
    <n v="313.14"/>
  </r>
  <r>
    <n v="3174"/>
    <x v="16"/>
    <x v="2"/>
    <x v="0"/>
    <n v="428040"/>
    <s v="CFL, 13W lamp, Integral or Modular, Tube or Spiral or Flood"/>
    <x v="0"/>
    <x v="0"/>
    <s v="Lamp"/>
    <n v="2"/>
    <n v="24.44"/>
    <n v="0.05"/>
    <n v="243.76"/>
  </r>
  <r>
    <n v="3174"/>
    <x v="16"/>
    <x v="2"/>
    <x v="0"/>
    <n v="428040"/>
    <s v="CFL, 13W lamp, Integral or Modular, Tube or Spiral or Flood"/>
    <x v="0"/>
    <x v="0"/>
    <s v="Lamp"/>
    <n v="1"/>
    <n v="12.22"/>
    <n v="0.03"/>
    <n v="170.07"/>
  </r>
  <r>
    <n v="3174"/>
    <x v="16"/>
    <x v="2"/>
    <x v="0"/>
    <n v="428040"/>
    <s v="CFL, 13W lamp, Integral or Modular, Tube or Spiral or Flood"/>
    <x v="0"/>
    <x v="0"/>
    <s v="Lamp"/>
    <n v="1"/>
    <n v="12.22"/>
    <n v="0.03"/>
    <n v="156.57"/>
  </r>
  <r>
    <n v="3174"/>
    <x v="16"/>
    <x v="2"/>
    <x v="0"/>
    <n v="428040"/>
    <s v="CFL, 13W lamp, Integral or Modular, Tube or Spiral or Flood"/>
    <x v="0"/>
    <x v="0"/>
    <s v="Lamp"/>
    <n v="8"/>
    <n v="97.76"/>
    <n v="0.22"/>
    <n v="975.04"/>
  </r>
  <r>
    <n v="3174"/>
    <x v="16"/>
    <x v="2"/>
    <x v="0"/>
    <n v="428040"/>
    <s v="CFL, 13W lamp, Integral or Modular, Tube or Spiral or Flood"/>
    <x v="0"/>
    <x v="0"/>
    <s v="Lamp"/>
    <n v="3"/>
    <n v="36.659999999999997"/>
    <n v="0.09"/>
    <n v="469.71"/>
  </r>
  <r>
    <n v="3174"/>
    <x v="16"/>
    <x v="2"/>
    <x v="0"/>
    <n v="428040"/>
    <s v="CFL, 13W lamp, Integral or Modular, Tube or Spiral or Flood"/>
    <x v="0"/>
    <x v="0"/>
    <s v="Lamp"/>
    <n v="5"/>
    <n v="61.1"/>
    <n v="0.15"/>
    <n v="782.86"/>
  </r>
  <r>
    <n v="3174"/>
    <x v="16"/>
    <x v="2"/>
    <x v="0"/>
    <n v="430040"/>
    <s v="CFL, 13W lamp, Integral or Modular, Tube or Spiral or Flood"/>
    <x v="0"/>
    <x v="0"/>
    <s v="Lamp"/>
    <n v="8"/>
    <n v="104.8"/>
    <n v="0.22"/>
    <n v="975.04"/>
  </r>
  <r>
    <n v="3174"/>
    <x v="16"/>
    <x v="2"/>
    <x v="0"/>
    <n v="430040"/>
    <s v="CFL, 13W lamp, Integral or Modular, Tube or Spiral or Flood"/>
    <x v="0"/>
    <x v="0"/>
    <s v="Lamp"/>
    <n v="5"/>
    <n v="65.5"/>
    <n v="0.15"/>
    <n v="782.86"/>
  </r>
  <r>
    <n v="3174"/>
    <x v="16"/>
    <x v="2"/>
    <x v="0"/>
    <n v="430040"/>
    <s v="CFL, 13W lamp, Integral or Modular, Tube or Spiral or Flood"/>
    <x v="0"/>
    <x v="0"/>
    <s v="Lamp"/>
    <n v="12"/>
    <n v="157.19999999999999"/>
    <n v="0.36"/>
    <n v="2031.53"/>
  </r>
  <r>
    <n v="3174"/>
    <x v="16"/>
    <x v="2"/>
    <x v="0"/>
    <n v="430040"/>
    <s v="CFL, 13W lamp, Integral or Modular, Tube or Spiral or Flood"/>
    <x v="0"/>
    <x v="0"/>
    <s v="Lamp"/>
    <n v="8"/>
    <n v="104.8"/>
    <n v="0.27"/>
    <n v="1539.8"/>
  </r>
  <r>
    <n v="3174"/>
    <x v="16"/>
    <x v="2"/>
    <x v="0"/>
    <n v="428040"/>
    <s v="CFL, 13W lamp, Integral or Modular, Tube or Spiral or Flood"/>
    <x v="0"/>
    <x v="0"/>
    <s v="Lamp"/>
    <n v="10"/>
    <n v="122.2"/>
    <n v="0.31"/>
    <n v="1255.75"/>
  </r>
  <r>
    <n v="3174"/>
    <x v="16"/>
    <x v="2"/>
    <x v="0"/>
    <n v="428040"/>
    <s v="CFL, 13W lamp, Integral or Modular, Tube or Spiral or Flood"/>
    <x v="0"/>
    <x v="0"/>
    <s v="Lamp"/>
    <n v="2"/>
    <n v="24.44"/>
    <n v="0.06"/>
    <n v="186.02"/>
  </r>
  <r>
    <n v="3174"/>
    <x v="16"/>
    <x v="2"/>
    <x v="0"/>
    <n v="428040"/>
    <s v="CFL, 13W lamp, Integral or Modular, Tube or Spiral or Flood"/>
    <x v="0"/>
    <x v="0"/>
    <s v="Lamp"/>
    <n v="14"/>
    <n v="171.08"/>
    <n v="0.42"/>
    <n v="2233.4299999999998"/>
  </r>
  <r>
    <n v="3174"/>
    <x v="16"/>
    <x v="2"/>
    <x v="0"/>
    <n v="428040"/>
    <s v="CFL, 13W lamp, Integral or Modular, Tube or Spiral or Flood"/>
    <x v="0"/>
    <x v="0"/>
    <s v="Lamp"/>
    <n v="1"/>
    <n v="12.22"/>
    <n v="0.03"/>
    <n v="160.01"/>
  </r>
  <r>
    <n v="3174"/>
    <x v="16"/>
    <x v="2"/>
    <x v="0"/>
    <n v="428040"/>
    <s v="CFL, 13W lamp, Integral or Modular, Tube or Spiral or Flood"/>
    <x v="0"/>
    <x v="0"/>
    <s v="Lamp"/>
    <n v="2"/>
    <n v="24.44"/>
    <n v="0.06"/>
    <n v="251.15"/>
  </r>
  <r>
    <n v="3174"/>
    <x v="16"/>
    <x v="2"/>
    <x v="0"/>
    <n v="429040"/>
    <s v="CFL, 13W lamp, Integral or Modular, Tube or Spiral or Flood"/>
    <x v="0"/>
    <x v="0"/>
    <s v="Lamp"/>
    <n v="2"/>
    <n v="16.5"/>
    <n v="0.06"/>
    <n v="320.02"/>
  </r>
  <r>
    <n v="3174"/>
    <x v="16"/>
    <x v="2"/>
    <x v="0"/>
    <n v="428040"/>
    <s v="CFL, 13W lamp, Integral or Modular, Tube or Spiral or Flood"/>
    <x v="0"/>
    <x v="0"/>
    <s v="Lamp"/>
    <n v="2"/>
    <n v="24.44"/>
    <n v="0.06"/>
    <n v="251.15"/>
  </r>
  <r>
    <n v="3174"/>
    <x v="16"/>
    <x v="2"/>
    <x v="0"/>
    <n v="429040"/>
    <s v="CFL, 13W lamp, Integral or Modular, Tube or Spiral or Flood"/>
    <x v="0"/>
    <x v="0"/>
    <s v="Lamp"/>
    <n v="16"/>
    <n v="132"/>
    <n v="0.5"/>
    <n v="2009.21"/>
  </r>
  <r>
    <n v="3174"/>
    <x v="16"/>
    <x v="2"/>
    <x v="0"/>
    <n v="429040"/>
    <s v="CFL, 13W lamp, Integral or Modular, Tube or Spiral or Flood"/>
    <x v="0"/>
    <x v="0"/>
    <s v="Lamp"/>
    <n v="1"/>
    <n v="8.25"/>
    <n v="0.03"/>
    <n v="125.57"/>
  </r>
  <r>
    <n v="3174"/>
    <x v="16"/>
    <x v="2"/>
    <x v="0"/>
    <n v="429040"/>
    <s v="CFL, 13W lamp, Integral or Modular, Tube or Spiral or Flood"/>
    <x v="0"/>
    <x v="0"/>
    <s v="Lamp"/>
    <n v="3"/>
    <n v="24.75"/>
    <n v="0.09"/>
    <n v="294.63"/>
  </r>
  <r>
    <n v="3174"/>
    <x v="16"/>
    <x v="2"/>
    <x v="0"/>
    <n v="428040"/>
    <s v="CFL, 13W lamp, Integral or Modular, Tube or Spiral or Flood"/>
    <x v="0"/>
    <x v="0"/>
    <s v="Lamp"/>
    <n v="1"/>
    <n v="12.22"/>
    <n v="0.03"/>
    <n v="188.66"/>
  </r>
  <r>
    <n v="3174"/>
    <x v="16"/>
    <x v="2"/>
    <x v="0"/>
    <n v="428040"/>
    <s v="CFL, 13W lamp, Integral or Modular, Tube or Spiral or Flood"/>
    <x v="0"/>
    <x v="0"/>
    <s v="Lamp"/>
    <n v="1"/>
    <n v="12.22"/>
    <n v="0.03"/>
    <n v="169.29"/>
  </r>
  <r>
    <n v="3174"/>
    <x v="16"/>
    <x v="2"/>
    <x v="0"/>
    <n v="428040"/>
    <s v="CFL, 13W lamp, Integral or Modular, Tube or Spiral or Flood"/>
    <x v="0"/>
    <x v="0"/>
    <s v="Lamp"/>
    <n v="2"/>
    <n v="24.44"/>
    <n v="0.06"/>
    <n v="313.14"/>
  </r>
  <r>
    <n v="3174"/>
    <x v="16"/>
    <x v="2"/>
    <x v="0"/>
    <n v="428040"/>
    <s v="CFL, 13W lamp, Integral or Modular, Tube or Spiral or Flood"/>
    <x v="0"/>
    <x v="0"/>
    <s v="Lamp"/>
    <n v="1"/>
    <n v="12.22"/>
    <n v="0.03"/>
    <n v="125.57"/>
  </r>
  <r>
    <n v="3174"/>
    <x v="16"/>
    <x v="2"/>
    <x v="0"/>
    <n v="429040"/>
    <s v="CFL, 13W lamp, Integral or Modular, Tube or Spiral or Flood"/>
    <x v="0"/>
    <x v="0"/>
    <s v="Lamp"/>
    <n v="3"/>
    <n v="24.75"/>
    <n v="0.09"/>
    <n v="480.04"/>
  </r>
  <r>
    <n v="3174"/>
    <x v="16"/>
    <x v="2"/>
    <x v="0"/>
    <n v="428040"/>
    <s v="CFL, 13W lamp, Integral or Modular, Tube or Spiral or Flood"/>
    <x v="0"/>
    <x v="0"/>
    <s v="Lamp"/>
    <n v="28"/>
    <n v="342.16"/>
    <n v="0.95"/>
    <n v="5282.69"/>
  </r>
  <r>
    <n v="3174"/>
    <x v="16"/>
    <x v="2"/>
    <x v="0"/>
    <n v="428040"/>
    <s v="CFL, 13W lamp, Integral or Modular, Tube or Spiral or Flood"/>
    <x v="0"/>
    <x v="0"/>
    <s v="Lamp"/>
    <n v="3"/>
    <n v="36.659999999999997"/>
    <n v="0.09"/>
    <n v="507.88"/>
  </r>
  <r>
    <n v="3174"/>
    <x v="16"/>
    <x v="2"/>
    <x v="0"/>
    <n v="428040"/>
    <s v="CFL, 13W lamp, Integral or Modular, Tube or Spiral or Flood"/>
    <x v="0"/>
    <x v="0"/>
    <s v="Lamp"/>
    <n v="3"/>
    <n v="36.659999999999997"/>
    <n v="0.09"/>
    <n v="469.71"/>
  </r>
  <r>
    <n v="3174"/>
    <x v="16"/>
    <x v="2"/>
    <x v="0"/>
    <n v="429040"/>
    <s v="CFL, 13W lamp, Integral or Modular, Tube or Spiral or Flood"/>
    <x v="0"/>
    <x v="0"/>
    <s v="Lamp"/>
    <n v="1"/>
    <n v="8.25"/>
    <n v="0.03"/>
    <n v="160.01"/>
  </r>
  <r>
    <n v="3174"/>
    <x v="16"/>
    <x v="2"/>
    <x v="0"/>
    <n v="429040"/>
    <s v="CFL, 13W lamp, Integral or Modular, Tube or Spiral or Flood"/>
    <x v="0"/>
    <x v="0"/>
    <s v="Lamp"/>
    <n v="8"/>
    <n v="66"/>
    <n v="0.24"/>
    <n v="1280.0999999999999"/>
  </r>
  <r>
    <n v="3174"/>
    <x v="16"/>
    <x v="2"/>
    <x v="0"/>
    <n v="428040"/>
    <s v="CFL, 13W lamp, Integral or Modular, Tube or Spiral or Flood"/>
    <x v="0"/>
    <x v="0"/>
    <s v="Lamp"/>
    <n v="9"/>
    <n v="109.98"/>
    <n v="0.27"/>
    <n v="1440.12"/>
  </r>
  <r>
    <n v="3174"/>
    <x v="16"/>
    <x v="2"/>
    <x v="0"/>
    <n v="428040"/>
    <s v="CFL, 13W lamp, Integral or Modular, Tube or Spiral or Flood"/>
    <x v="0"/>
    <x v="0"/>
    <s v="Lamp"/>
    <n v="2"/>
    <n v="24.44"/>
    <n v="0.06"/>
    <n v="313.14"/>
  </r>
  <r>
    <n v="3174"/>
    <x v="16"/>
    <x v="2"/>
    <x v="0"/>
    <n v="428040"/>
    <s v="CFL, 13W lamp, Integral or Modular, Tube or Spiral or Flood"/>
    <x v="0"/>
    <x v="0"/>
    <s v="Lamp"/>
    <n v="1"/>
    <n v="12.22"/>
    <n v="1.2206579000000001E-3"/>
    <n v="91.43"/>
  </r>
  <r>
    <n v="3174"/>
    <x v="16"/>
    <x v="2"/>
    <x v="0"/>
    <n v="428040"/>
    <s v="CFL, 13W lamp, Integral or Modular, Tube or Spiral or Flood"/>
    <x v="0"/>
    <x v="0"/>
    <s v="Lamp"/>
    <n v="1"/>
    <n v="12.22"/>
    <n v="0.03"/>
    <n v="165.72"/>
  </r>
  <r>
    <n v="3174"/>
    <x v="16"/>
    <x v="2"/>
    <x v="0"/>
    <n v="429040"/>
    <s v="CFL, 13W lamp, Integral or Modular, Tube or Spiral or Flood"/>
    <x v="0"/>
    <x v="0"/>
    <s v="Lamp"/>
    <n v="2"/>
    <n v="16.5"/>
    <n v="0.06"/>
    <n v="320.02"/>
  </r>
  <r>
    <n v="3174"/>
    <x v="16"/>
    <x v="2"/>
    <x v="0"/>
    <n v="429040"/>
    <s v="CFL, 13W lamp, Integral or Modular, Tube or Spiral or Flood"/>
    <x v="0"/>
    <x v="0"/>
    <s v="Lamp"/>
    <n v="12"/>
    <n v="99"/>
    <n v="0.39"/>
    <n v="2275.89"/>
  </r>
  <r>
    <n v="3174"/>
    <x v="16"/>
    <x v="2"/>
    <x v="0"/>
    <n v="429040"/>
    <s v="CFL, 13W lamp, Integral or Modular, Tube or Spiral or Flood"/>
    <x v="0"/>
    <x v="0"/>
    <s v="Lamp"/>
    <n v="2"/>
    <n v="16.5"/>
    <n v="0.06"/>
    <n v="320.02"/>
  </r>
  <r>
    <n v="3174"/>
    <x v="16"/>
    <x v="2"/>
    <x v="0"/>
    <n v="428040"/>
    <s v="CFL, 13W lamp, Integral or Modular, Tube or Spiral or Flood"/>
    <x v="0"/>
    <x v="0"/>
    <s v="Lamp"/>
    <n v="1"/>
    <n v="12.22"/>
    <n v="0.02"/>
    <n v="121.88"/>
  </r>
  <r>
    <n v="3174"/>
    <x v="16"/>
    <x v="2"/>
    <x v="0"/>
    <n v="429040"/>
    <s v="CFL, 13W lamp, Integral or Modular, Tube or Spiral or Flood"/>
    <x v="0"/>
    <x v="0"/>
    <s v="Lamp"/>
    <n v="3"/>
    <n v="24.75"/>
    <n v="0.09"/>
    <n v="480.04"/>
  </r>
  <r>
    <n v="3174"/>
    <x v="16"/>
    <x v="2"/>
    <x v="0"/>
    <n v="430040"/>
    <s v="CFL, 13W lamp, Integral or Modular, Tube or Spiral or Flood"/>
    <x v="0"/>
    <x v="0"/>
    <s v="Lamp"/>
    <n v="8"/>
    <n v="104.8"/>
    <n v="0.25"/>
    <n v="967.38"/>
  </r>
  <r>
    <n v="3174"/>
    <x v="16"/>
    <x v="2"/>
    <x v="0"/>
    <n v="430040"/>
    <s v="CFL, 13W lamp, Integral or Modular, Tube or Spiral or Flood"/>
    <x v="0"/>
    <x v="0"/>
    <s v="Lamp"/>
    <n v="8"/>
    <n v="104.8"/>
    <n v="0.25"/>
    <n v="967.38"/>
  </r>
  <r>
    <n v="3174"/>
    <x v="16"/>
    <x v="2"/>
    <x v="0"/>
    <n v="428040"/>
    <s v="CFL, 13W lamp, Integral or Modular, Tube or Spiral or Flood"/>
    <x v="0"/>
    <x v="0"/>
    <s v="Lamp"/>
    <n v="3"/>
    <n v="36.659999999999997"/>
    <n v="0.09"/>
    <n v="469.71"/>
  </r>
  <r>
    <n v="3174"/>
    <x v="16"/>
    <x v="2"/>
    <x v="0"/>
    <n v="428040"/>
    <s v="CFL, 13W lamp, Integral or Modular, Tube or Spiral or Flood"/>
    <x v="0"/>
    <x v="0"/>
    <s v="Lamp"/>
    <n v="7"/>
    <n v="85.54"/>
    <n v="0.21"/>
    <n v="1096.01"/>
  </r>
  <r>
    <n v="3174"/>
    <x v="16"/>
    <x v="2"/>
    <x v="0"/>
    <n v="428040"/>
    <s v="CFL, 13W lamp, Integral or Modular, Tube or Spiral or Flood"/>
    <x v="0"/>
    <x v="0"/>
    <s v="Lamp"/>
    <n v="4"/>
    <n v="48.88"/>
    <n v="0.12"/>
    <n v="560.32000000000005"/>
  </r>
  <r>
    <n v="3174"/>
    <x v="16"/>
    <x v="2"/>
    <x v="0"/>
    <n v="428040"/>
    <s v="CFL, 13W lamp, Integral or Modular, Tube or Spiral or Flood"/>
    <x v="0"/>
    <x v="0"/>
    <s v="Lamp"/>
    <n v="4"/>
    <n v="48.88"/>
    <n v="0.12"/>
    <n v="626.29"/>
  </r>
  <r>
    <n v="3174"/>
    <x v="16"/>
    <x v="2"/>
    <x v="0"/>
    <n v="428040"/>
    <s v="CFL, 13W lamp, Integral or Modular, Tube or Spiral or Flood"/>
    <x v="0"/>
    <x v="0"/>
    <s v="Lamp"/>
    <n v="6"/>
    <n v="73.319999999999993"/>
    <n v="0.18"/>
    <n v="939.43"/>
  </r>
  <r>
    <n v="3174"/>
    <x v="16"/>
    <x v="2"/>
    <x v="0"/>
    <n v="428040"/>
    <s v="CFL, 13W lamp, Integral or Modular, Tube or Spiral or Flood"/>
    <x v="0"/>
    <x v="0"/>
    <s v="Lamp"/>
    <n v="60"/>
    <n v="733.2"/>
    <n v="1.84"/>
    <n v="9394.39"/>
  </r>
  <r>
    <n v="3174"/>
    <x v="16"/>
    <x v="2"/>
    <x v="0"/>
    <n v="428040"/>
    <s v="CFL, 13W lamp, Integral or Modular, Tube or Spiral or Flood"/>
    <x v="0"/>
    <x v="0"/>
    <s v="Lamp"/>
    <n v="2"/>
    <n v="24.44"/>
    <n v="0.06"/>
    <n v="320.02"/>
  </r>
  <r>
    <n v="3174"/>
    <x v="16"/>
    <x v="2"/>
    <x v="0"/>
    <n v="428040"/>
    <s v="CFL, 13W lamp, Integral or Modular, Tube or Spiral or Flood"/>
    <x v="0"/>
    <x v="0"/>
    <s v="Lamp"/>
    <n v="4"/>
    <n v="48.88"/>
    <n v="0.12"/>
    <n v="626.29"/>
  </r>
  <r>
    <n v="3174"/>
    <x v="16"/>
    <x v="2"/>
    <x v="0"/>
    <n v="428040"/>
    <s v="CFL, 13W lamp, Integral or Modular, Tube or Spiral or Flood"/>
    <x v="0"/>
    <x v="0"/>
    <s v="Lamp"/>
    <n v="2"/>
    <n v="24.44"/>
    <n v="0.05"/>
    <n v="243.76"/>
  </r>
  <r>
    <n v="3174"/>
    <x v="16"/>
    <x v="2"/>
    <x v="0"/>
    <n v="428040"/>
    <s v="CFL, 13W lamp, Integral or Modular, Tube or Spiral or Flood"/>
    <x v="0"/>
    <x v="0"/>
    <s v="Lamp"/>
    <n v="4"/>
    <n v="48.88"/>
    <n v="0.13"/>
    <n v="728.62"/>
  </r>
  <r>
    <n v="3174"/>
    <x v="16"/>
    <x v="2"/>
    <x v="0"/>
    <n v="428040"/>
    <s v="CFL, 13W lamp, Integral or Modular, Tube or Spiral or Flood"/>
    <x v="0"/>
    <x v="0"/>
    <s v="Lamp"/>
    <n v="3"/>
    <n v="36.659999999999997"/>
    <n v="0.09"/>
    <n v="480.04"/>
  </r>
  <r>
    <n v="3174"/>
    <x v="16"/>
    <x v="2"/>
    <x v="0"/>
    <n v="428040"/>
    <s v="CFL, 13W lamp, Integral or Modular, Tube or Spiral or Flood"/>
    <x v="0"/>
    <x v="0"/>
    <s v="Lamp"/>
    <n v="1"/>
    <n v="12.22"/>
    <n v="0.02"/>
    <n v="121.88"/>
  </r>
  <r>
    <n v="3174"/>
    <x v="16"/>
    <x v="2"/>
    <x v="0"/>
    <n v="428040"/>
    <s v="CFL, 13W lamp, Integral or Modular, Tube or Spiral or Flood"/>
    <x v="0"/>
    <x v="0"/>
    <s v="Lamp"/>
    <n v="2"/>
    <n v="24.44"/>
    <n v="0.05"/>
    <n v="243.76"/>
  </r>
  <r>
    <n v="3174"/>
    <x v="16"/>
    <x v="2"/>
    <x v="0"/>
    <n v="428040"/>
    <s v="CFL, 13W lamp, Integral or Modular, Tube or Spiral or Flood"/>
    <x v="0"/>
    <x v="0"/>
    <s v="Lamp"/>
    <n v="1"/>
    <n v="12.22"/>
    <n v="0.03"/>
    <n v="170.07"/>
  </r>
  <r>
    <n v="3174"/>
    <x v="16"/>
    <x v="2"/>
    <x v="0"/>
    <n v="428040"/>
    <s v="CFL, 13W lamp, Integral or Modular, Tube or Spiral or Flood"/>
    <x v="0"/>
    <x v="0"/>
    <s v="Lamp"/>
    <n v="3"/>
    <n v="36.659999999999997"/>
    <n v="0.09"/>
    <n v="420.24"/>
  </r>
  <r>
    <n v="3174"/>
    <x v="16"/>
    <x v="2"/>
    <x v="0"/>
    <n v="428040"/>
    <s v="CFL, 13W lamp, Integral or Modular, Tube or Spiral or Flood"/>
    <x v="0"/>
    <x v="0"/>
    <s v="Lamp"/>
    <n v="4"/>
    <n v="48.88"/>
    <n v="0.13"/>
    <n v="728.62"/>
  </r>
  <r>
    <n v="3174"/>
    <x v="16"/>
    <x v="2"/>
    <x v="0"/>
    <n v="428040"/>
    <s v="CFL, 13W lamp, Integral or Modular, Tube or Spiral or Flood"/>
    <x v="0"/>
    <x v="0"/>
    <s v="Lamp"/>
    <n v="1"/>
    <n v="12.22"/>
    <n v="0.03"/>
    <n v="156.57"/>
  </r>
  <r>
    <n v="3174"/>
    <x v="16"/>
    <x v="2"/>
    <x v="0"/>
    <n v="428040"/>
    <s v="CFL, 13W lamp, Integral or Modular, Tube or Spiral or Flood"/>
    <x v="0"/>
    <x v="0"/>
    <s v="Lamp"/>
    <n v="15"/>
    <n v="183.3"/>
    <n v="0.46"/>
    <n v="2400.1999999999998"/>
  </r>
  <r>
    <n v="3174"/>
    <x v="16"/>
    <x v="2"/>
    <x v="0"/>
    <n v="428040"/>
    <s v="CFL, 13W lamp, Integral or Modular, Tube or Spiral or Flood"/>
    <x v="0"/>
    <x v="0"/>
    <s v="Lamp"/>
    <n v="1"/>
    <n v="12.22"/>
    <n v="0.03"/>
    <n v="189.65"/>
  </r>
  <r>
    <n v="3174"/>
    <x v="16"/>
    <x v="2"/>
    <x v="0"/>
    <n v="428040"/>
    <s v="CFL, 13W lamp, Integral or Modular, Tube or Spiral or Flood"/>
    <x v="0"/>
    <x v="0"/>
    <s v="Lamp"/>
    <n v="1"/>
    <n v="12.22"/>
    <n v="0.03"/>
    <n v="189.65"/>
  </r>
  <r>
    <n v="3174"/>
    <x v="16"/>
    <x v="2"/>
    <x v="0"/>
    <n v="428040"/>
    <s v="CFL, 13W lamp, Integral or Modular, Tube or Spiral or Flood"/>
    <x v="0"/>
    <x v="0"/>
    <s v="Lamp"/>
    <n v="4"/>
    <n v="48.88"/>
    <n v="0.11"/>
    <n v="487.52"/>
  </r>
  <r>
    <n v="3174"/>
    <x v="16"/>
    <x v="2"/>
    <x v="0"/>
    <n v="428040"/>
    <s v="CFL, 13W lamp, Integral or Modular, Tube or Spiral or Flood"/>
    <x v="0"/>
    <x v="0"/>
    <s v="Lamp"/>
    <n v="8"/>
    <n v="97.76"/>
    <n v="0.27"/>
    <n v="1509.34"/>
  </r>
  <r>
    <n v="3174"/>
    <x v="16"/>
    <x v="2"/>
    <x v="0"/>
    <n v="428040"/>
    <s v="CFL, 13W lamp, Integral or Modular, Tube or Spiral or Flood"/>
    <x v="0"/>
    <x v="0"/>
    <s v="Lamp"/>
    <n v="2"/>
    <n v="24.44"/>
    <n v="0.05"/>
    <n v="243.76"/>
  </r>
  <r>
    <n v="3174"/>
    <x v="16"/>
    <x v="2"/>
    <x v="0"/>
    <n v="428040"/>
    <s v="CFL, 13W lamp, Integral or Modular, Tube or Spiral or Flood"/>
    <x v="0"/>
    <x v="0"/>
    <s v="Lamp"/>
    <n v="1"/>
    <n v="12.22"/>
    <n v="0.03"/>
    <n v="188.66"/>
  </r>
  <r>
    <n v="3174"/>
    <x v="16"/>
    <x v="2"/>
    <x v="0"/>
    <n v="428040"/>
    <s v="CFL, 13W lamp, Integral or Modular, Tube or Spiral or Flood"/>
    <x v="0"/>
    <x v="0"/>
    <s v="Lamp"/>
    <n v="12"/>
    <n v="146.63999999999999"/>
    <n v="0.36"/>
    <n v="1878.87"/>
  </r>
  <r>
    <n v="3174"/>
    <x v="16"/>
    <x v="2"/>
    <x v="0"/>
    <n v="428040"/>
    <s v="CFL, 13W lamp, Integral or Modular, Tube or Spiral or Flood"/>
    <x v="0"/>
    <x v="0"/>
    <s v="Lamp"/>
    <n v="4"/>
    <n v="48.88"/>
    <n v="0.12"/>
    <n v="680.31"/>
  </r>
  <r>
    <n v="3174"/>
    <x v="16"/>
    <x v="2"/>
    <x v="0"/>
    <n v="428040"/>
    <s v="CFL, 13W lamp, Integral or Modular, Tube or Spiral or Flood"/>
    <x v="0"/>
    <x v="0"/>
    <s v="Lamp"/>
    <n v="1"/>
    <n v="12.22"/>
    <n v="0.03"/>
    <n v="160.01"/>
  </r>
  <r>
    <n v="3174"/>
    <x v="16"/>
    <x v="2"/>
    <x v="0"/>
    <n v="428040"/>
    <s v="CFL, 13W lamp, Integral or Modular, Tube or Spiral or Flood"/>
    <x v="0"/>
    <x v="0"/>
    <s v="Lamp"/>
    <n v="3"/>
    <n v="36.659999999999997"/>
    <n v="0.1"/>
    <n v="610.55999999999995"/>
  </r>
  <r>
    <n v="3174"/>
    <x v="16"/>
    <x v="2"/>
    <x v="0"/>
    <n v="428040"/>
    <s v="CFL, 13W lamp, Integral or Modular, Tube or Spiral or Flood"/>
    <x v="0"/>
    <x v="0"/>
    <s v="Lamp"/>
    <n v="2"/>
    <n v="24.44"/>
    <n v="0.06"/>
    <n v="407.04"/>
  </r>
  <r>
    <n v="3174"/>
    <x v="16"/>
    <x v="2"/>
    <x v="0"/>
    <n v="428040"/>
    <s v="CFL, 13W lamp, Integral or Modular, Tube or Spiral or Flood"/>
    <x v="0"/>
    <x v="0"/>
    <s v="Lamp"/>
    <n v="2"/>
    <n v="24.44"/>
    <n v="0.06"/>
    <n v="251.15"/>
  </r>
  <r>
    <n v="3174"/>
    <x v="16"/>
    <x v="2"/>
    <x v="0"/>
    <n v="428040"/>
    <s v="CFL, 13W lamp, Integral or Modular, Tube or Spiral or Flood"/>
    <x v="0"/>
    <x v="0"/>
    <s v="Lamp"/>
    <n v="2"/>
    <n v="24.44"/>
    <n v="0.06"/>
    <n v="320.02"/>
  </r>
  <r>
    <n v="3174"/>
    <x v="16"/>
    <x v="2"/>
    <x v="0"/>
    <n v="429040"/>
    <s v="CFL, 13W lamp, Integral or Modular, Tube or Spiral or Flood"/>
    <x v="0"/>
    <x v="0"/>
    <s v="Lamp"/>
    <n v="3"/>
    <n v="24.75"/>
    <n v="0.09"/>
    <n v="376.72"/>
  </r>
  <r>
    <n v="3174"/>
    <x v="16"/>
    <x v="2"/>
    <x v="0"/>
    <n v="429040"/>
    <s v="CFL, 13W lamp, Integral or Modular, Tube or Spiral or Flood"/>
    <x v="0"/>
    <x v="0"/>
    <s v="Lamp"/>
    <n v="2"/>
    <n v="16.5"/>
    <n v="0.06"/>
    <n v="251.15"/>
  </r>
  <r>
    <n v="3174"/>
    <x v="16"/>
    <x v="2"/>
    <x v="0"/>
    <n v="429040"/>
    <s v="CFL, 13W lamp, Integral or Modular, Tube or Spiral or Flood"/>
    <x v="0"/>
    <x v="0"/>
    <s v="Lamp"/>
    <n v="2"/>
    <n v="16.5"/>
    <n v="0.05"/>
    <n v="243.76"/>
  </r>
  <r>
    <n v="3174"/>
    <x v="16"/>
    <x v="2"/>
    <x v="0"/>
    <n v="429040"/>
    <s v="CFL, 13W lamp, Integral or Modular, Tube or Spiral or Flood"/>
    <x v="0"/>
    <x v="0"/>
    <s v="Lamp"/>
    <n v="1"/>
    <n v="8.25"/>
    <n v="0.03"/>
    <n v="125.57"/>
  </r>
  <r>
    <n v="3174"/>
    <x v="16"/>
    <x v="2"/>
    <x v="0"/>
    <n v="430040"/>
    <s v="CFL, 13W lamp, Integral or Modular, Tube or Spiral or Flood"/>
    <x v="0"/>
    <x v="0"/>
    <s v="Lamp"/>
    <n v="2"/>
    <n v="26.2"/>
    <n v="0.06"/>
    <n v="313.14"/>
  </r>
  <r>
    <n v="3174"/>
    <x v="16"/>
    <x v="2"/>
    <x v="0"/>
    <n v="430040"/>
    <s v="CFL, 13W lamp, Integral or Modular, Tube or Spiral or Flood"/>
    <x v="0"/>
    <x v="0"/>
    <s v="Lamp"/>
    <n v="12"/>
    <n v="157.19999999999999"/>
    <n v="0.34"/>
    <n v="1462.56"/>
  </r>
  <r>
    <n v="3174"/>
    <x v="16"/>
    <x v="2"/>
    <x v="0"/>
    <n v="430040"/>
    <s v="CFL, 13W lamp, Integral or Modular, Tube or Spiral or Flood"/>
    <x v="0"/>
    <x v="0"/>
    <s v="Lamp"/>
    <n v="12"/>
    <n v="157.19999999999999"/>
    <n v="0.37"/>
    <n v="1451.08"/>
  </r>
  <r>
    <n v="3174"/>
    <x v="16"/>
    <x v="2"/>
    <x v="0"/>
    <n v="430040"/>
    <s v="CFL, 13W lamp, Integral or Modular, Tube or Spiral or Flood"/>
    <x v="0"/>
    <x v="0"/>
    <s v="Lamp"/>
    <n v="4"/>
    <n v="52.4"/>
    <n v="0.12"/>
    <n v="483.69"/>
  </r>
  <r>
    <n v="3174"/>
    <x v="16"/>
    <x v="2"/>
    <x v="0"/>
    <n v="429040"/>
    <s v="CFL, 13W lamp, Integral or Modular, Tube or Spiral or Flood"/>
    <x v="0"/>
    <x v="0"/>
    <s v="Lamp"/>
    <n v="2"/>
    <n v="16.5"/>
    <n v="0.06"/>
    <n v="320.02"/>
  </r>
  <r>
    <n v="3174"/>
    <x v="16"/>
    <x v="2"/>
    <x v="0"/>
    <n v="429040"/>
    <s v="CFL, 13W lamp, Integral or Modular, Tube or Spiral or Flood"/>
    <x v="0"/>
    <x v="0"/>
    <s v="Lamp"/>
    <n v="17"/>
    <n v="140.25"/>
    <n v="0.48"/>
    <n v="2071.96"/>
  </r>
  <r>
    <n v="3174"/>
    <x v="16"/>
    <x v="2"/>
    <x v="0"/>
    <n v="429040"/>
    <s v="CFL, 13W lamp, Integral or Modular, Tube or Spiral or Flood"/>
    <x v="0"/>
    <x v="0"/>
    <s v="Lamp"/>
    <n v="1"/>
    <n v="8.25"/>
    <n v="0.02"/>
    <n v="121.38"/>
  </r>
  <r>
    <n v="3174"/>
    <x v="16"/>
    <x v="2"/>
    <x v="0"/>
    <n v="429040"/>
    <s v="CFL, 13W lamp, Integral or Modular, Tube or Spiral or Flood"/>
    <x v="0"/>
    <x v="0"/>
    <s v="Lamp"/>
    <n v="8"/>
    <n v="66"/>
    <n v="0.25"/>
    <n v="1004.6"/>
  </r>
  <r>
    <n v="3174"/>
    <x v="16"/>
    <x v="2"/>
    <x v="0"/>
    <n v="429040"/>
    <s v="CFL, 13W lamp, Integral or Modular, Tube or Spiral or Flood"/>
    <x v="0"/>
    <x v="0"/>
    <s v="Lamp"/>
    <n v="10"/>
    <n v="82.5"/>
    <n v="0.31"/>
    <n v="1255.75"/>
  </r>
  <r>
    <n v="3174"/>
    <x v="16"/>
    <x v="2"/>
    <x v="0"/>
    <n v="429040"/>
    <s v="CFL, 13W lamp, Integral or Modular, Tube or Spiral or Flood"/>
    <x v="0"/>
    <x v="0"/>
    <s v="Lamp"/>
    <n v="8"/>
    <n v="66"/>
    <n v="0.25"/>
    <n v="1004.6"/>
  </r>
  <r>
    <n v="3174"/>
    <x v="16"/>
    <x v="2"/>
    <x v="0"/>
    <n v="429040"/>
    <s v="CFL, 13W lamp, Integral or Modular, Tube or Spiral or Flood"/>
    <x v="0"/>
    <x v="0"/>
    <s v="Lamp"/>
    <n v="2"/>
    <n v="16.5"/>
    <n v="0.06"/>
    <n v="251.15"/>
  </r>
  <r>
    <n v="3174"/>
    <x v="16"/>
    <x v="2"/>
    <x v="0"/>
    <n v="429040"/>
    <s v="CFL, 13W lamp, Integral or Modular, Tube or Spiral or Flood"/>
    <x v="0"/>
    <x v="0"/>
    <s v="Lamp"/>
    <n v="3"/>
    <n v="24.75"/>
    <n v="0.09"/>
    <n v="480.04"/>
  </r>
  <r>
    <n v="3174"/>
    <x v="16"/>
    <x v="2"/>
    <x v="0"/>
    <n v="429040"/>
    <s v="CFL, 13W lamp, Integral or Modular, Tube or Spiral or Flood"/>
    <x v="0"/>
    <x v="0"/>
    <s v="Lamp"/>
    <n v="2"/>
    <n v="16.5"/>
    <n v="0.05"/>
    <n v="243.76"/>
  </r>
  <r>
    <n v="3174"/>
    <x v="16"/>
    <x v="2"/>
    <x v="0"/>
    <n v="428040"/>
    <s v="CFL, 13W lamp, Integral or Modular, Tube or Spiral or Flood"/>
    <x v="0"/>
    <x v="0"/>
    <s v="Lamp"/>
    <n v="1"/>
    <n v="12.22"/>
    <n v="0.02"/>
    <n v="121.88"/>
  </r>
  <r>
    <n v="3174"/>
    <x v="16"/>
    <x v="2"/>
    <x v="0"/>
    <n v="428040"/>
    <s v="CFL, 13W lamp, Integral or Modular, Tube or Spiral or Flood"/>
    <x v="0"/>
    <x v="0"/>
    <s v="Lamp"/>
    <n v="3"/>
    <n v="36.659999999999997"/>
    <n v="0.09"/>
    <n v="480.04"/>
  </r>
  <r>
    <n v="3174"/>
    <x v="16"/>
    <x v="2"/>
    <x v="0"/>
    <n v="428040"/>
    <s v="CFL, 13W lamp, Integral or Modular, Tube or Spiral or Flood"/>
    <x v="0"/>
    <x v="0"/>
    <s v="Lamp"/>
    <n v="2"/>
    <n v="24.44"/>
    <n v="0.05"/>
    <n v="243.76"/>
  </r>
  <r>
    <n v="3174"/>
    <x v="16"/>
    <x v="2"/>
    <x v="0"/>
    <n v="428040"/>
    <s v="CFL, 13W lamp, Integral or Modular, Tube or Spiral or Flood"/>
    <x v="0"/>
    <x v="0"/>
    <s v="Lamp"/>
    <n v="4"/>
    <n v="48.88"/>
    <n v="0.12"/>
    <n v="502.3"/>
  </r>
  <r>
    <n v="3174"/>
    <x v="16"/>
    <x v="2"/>
    <x v="0"/>
    <n v="428040"/>
    <s v="CFL, 13W lamp, Integral or Modular, Tube or Spiral or Flood"/>
    <x v="0"/>
    <x v="0"/>
    <s v="Lamp"/>
    <n v="1"/>
    <n v="12.22"/>
    <n v="0.03"/>
    <n v="156.57"/>
  </r>
  <r>
    <n v="3174"/>
    <x v="16"/>
    <x v="2"/>
    <x v="0"/>
    <n v="428040"/>
    <s v="CFL, 13W lamp, Integral or Modular, Tube or Spiral or Flood"/>
    <x v="0"/>
    <x v="0"/>
    <s v="Lamp"/>
    <n v="1"/>
    <n v="12.22"/>
    <n v="0.03"/>
    <n v="160.01"/>
  </r>
  <r>
    <n v="3174"/>
    <x v="16"/>
    <x v="2"/>
    <x v="0"/>
    <n v="428040"/>
    <s v="CFL, 13W lamp, Integral or Modular, Tube or Spiral or Flood"/>
    <x v="0"/>
    <x v="0"/>
    <s v="Lamp"/>
    <n v="1"/>
    <n v="12.22"/>
    <n v="0.02"/>
    <n v="121.88"/>
  </r>
  <r>
    <n v="3174"/>
    <x v="16"/>
    <x v="2"/>
    <x v="0"/>
    <n v="428040"/>
    <s v="CFL, 13W lamp, Integral or Modular, Tube or Spiral or Flood"/>
    <x v="0"/>
    <x v="0"/>
    <s v="Lamp"/>
    <n v="2"/>
    <n v="24.44"/>
    <n v="0.06"/>
    <n v="313.14"/>
  </r>
  <r>
    <n v="3174"/>
    <x v="16"/>
    <x v="2"/>
    <x v="0"/>
    <n v="428040"/>
    <s v="CFL, 13W lamp, Integral or Modular, Tube or Spiral or Flood"/>
    <x v="0"/>
    <x v="0"/>
    <s v="Lamp"/>
    <n v="1"/>
    <n v="12.22"/>
    <n v="0.03"/>
    <n v="189.65"/>
  </r>
  <r>
    <n v="3174"/>
    <x v="16"/>
    <x v="2"/>
    <x v="0"/>
    <n v="428040"/>
    <s v="CFL, 13W lamp, Integral or Modular, Tube or Spiral or Flood"/>
    <x v="0"/>
    <x v="0"/>
    <s v="Lamp"/>
    <n v="1"/>
    <n v="12.22"/>
    <n v="0.03"/>
    <n v="156.57"/>
  </r>
  <r>
    <n v="3174"/>
    <x v="16"/>
    <x v="2"/>
    <x v="0"/>
    <n v="428040"/>
    <s v="CFL, 13W lamp, Integral or Modular, Tube or Spiral or Flood"/>
    <x v="0"/>
    <x v="0"/>
    <s v="Lamp"/>
    <n v="2"/>
    <n v="24.44"/>
    <n v="0.06"/>
    <n v="313.14"/>
  </r>
  <r>
    <n v="3174"/>
    <x v="16"/>
    <x v="2"/>
    <x v="0"/>
    <n v="428040"/>
    <s v="CFL, 13W lamp, Integral or Modular, Tube or Spiral or Flood"/>
    <x v="0"/>
    <x v="0"/>
    <s v="Lamp"/>
    <n v="1"/>
    <n v="12.22"/>
    <n v="0.03"/>
    <n v="188.66"/>
  </r>
  <r>
    <n v="3174"/>
    <x v="16"/>
    <x v="2"/>
    <x v="0"/>
    <n v="428040"/>
    <s v="CFL, 13W lamp, Integral or Modular, Tube or Spiral or Flood"/>
    <x v="0"/>
    <x v="0"/>
    <s v="Lamp"/>
    <n v="2"/>
    <n v="24.44"/>
    <n v="0.06"/>
    <n v="313.14"/>
  </r>
  <r>
    <n v="3174"/>
    <x v="16"/>
    <x v="2"/>
    <x v="0"/>
    <n v="428040"/>
    <s v="CFL, 13W lamp, Integral or Modular, Tube or Spiral or Flood"/>
    <x v="0"/>
    <x v="0"/>
    <s v="Lamp"/>
    <n v="7"/>
    <n v="85.54"/>
    <n v="0.21"/>
    <n v="1096.01"/>
  </r>
  <r>
    <n v="3174"/>
    <x v="16"/>
    <x v="2"/>
    <x v="0"/>
    <n v="428040"/>
    <s v="CFL, 13W lamp, Integral or Modular, Tube or Spiral or Flood"/>
    <x v="0"/>
    <x v="0"/>
    <s v="Lamp"/>
    <n v="3"/>
    <n v="36.659999999999997"/>
    <n v="0.08"/>
    <n v="365.64"/>
  </r>
  <r>
    <n v="3174"/>
    <x v="16"/>
    <x v="2"/>
    <x v="0"/>
    <n v="428040"/>
    <s v="CFL, 13W lamp, Integral or Modular, Tube or Spiral or Flood"/>
    <x v="0"/>
    <x v="0"/>
    <s v="Lamp"/>
    <n v="62"/>
    <n v="757.64"/>
    <n v="1.9"/>
    <n v="9707.5300000000007"/>
  </r>
  <r>
    <n v="3174"/>
    <x v="16"/>
    <x v="2"/>
    <x v="0"/>
    <n v="428040"/>
    <s v="CFL, 13W lamp, Integral or Modular, Tube or Spiral or Flood"/>
    <x v="0"/>
    <x v="0"/>
    <s v="Lamp"/>
    <n v="2"/>
    <n v="24.44"/>
    <n v="0.05"/>
    <n v="243.76"/>
  </r>
  <r>
    <n v="3174"/>
    <x v="16"/>
    <x v="2"/>
    <x v="0"/>
    <n v="428040"/>
    <s v="CFL, 13W lamp, Integral or Modular, Tube or Spiral or Flood"/>
    <x v="0"/>
    <x v="0"/>
    <s v="Lamp"/>
    <n v="2"/>
    <n v="24.44"/>
    <n v="0.06"/>
    <n v="340.15"/>
  </r>
  <r>
    <n v="3174"/>
    <x v="16"/>
    <x v="2"/>
    <x v="0"/>
    <n v="428040"/>
    <s v="CFL, 13W lamp, Integral or Modular, Tube or Spiral or Flood"/>
    <x v="0"/>
    <x v="0"/>
    <s v="Lamp"/>
    <n v="24"/>
    <n v="293.27999999999997"/>
    <n v="0.75"/>
    <n v="3013.82"/>
  </r>
  <r>
    <n v="3174"/>
    <x v="16"/>
    <x v="2"/>
    <x v="0"/>
    <n v="428040"/>
    <s v="CFL, 13W lamp, Integral or Modular, Tube or Spiral or Flood"/>
    <x v="0"/>
    <x v="0"/>
    <s v="Lamp"/>
    <n v="1"/>
    <n v="12.22"/>
    <n v="0.03"/>
    <n v="188.66"/>
  </r>
  <r>
    <n v="3174"/>
    <x v="16"/>
    <x v="2"/>
    <x v="0"/>
    <n v="428040"/>
    <s v="CFL, 13W lamp, Integral or Modular, Tube or Spiral or Flood"/>
    <x v="0"/>
    <x v="0"/>
    <s v="Lamp"/>
    <n v="1"/>
    <n v="12.22"/>
    <n v="0.03"/>
    <n v="189.65"/>
  </r>
  <r>
    <n v="3174"/>
    <x v="16"/>
    <x v="2"/>
    <x v="0"/>
    <n v="428040"/>
    <s v="CFL, 13W lamp, Integral or Modular, Tube or Spiral or Flood"/>
    <x v="0"/>
    <x v="0"/>
    <s v="Lamp"/>
    <n v="3"/>
    <n v="36.659999999999997"/>
    <n v="0.09"/>
    <n v="376.72"/>
  </r>
  <r>
    <n v="3174"/>
    <x v="16"/>
    <x v="2"/>
    <x v="0"/>
    <n v="428040"/>
    <s v="CFL, 13W lamp, Integral or Modular, Tube or Spiral or Flood"/>
    <x v="0"/>
    <x v="0"/>
    <s v="Lamp"/>
    <n v="2"/>
    <n v="24.44"/>
    <n v="0.06"/>
    <n v="377.33"/>
  </r>
  <r>
    <n v="3174"/>
    <x v="16"/>
    <x v="2"/>
    <x v="0"/>
    <n v="428040"/>
    <s v="CFL, 13W lamp, Integral or Modular, Tube or Spiral or Flood"/>
    <x v="0"/>
    <x v="0"/>
    <s v="Lamp"/>
    <n v="3"/>
    <n v="36.659999999999997"/>
    <n v="0.09"/>
    <n v="376.72"/>
  </r>
  <r>
    <n v="3174"/>
    <x v="16"/>
    <x v="2"/>
    <x v="0"/>
    <n v="428040"/>
    <s v="CFL, 13W lamp, Integral or Modular, Tube or Spiral or Flood"/>
    <x v="0"/>
    <x v="0"/>
    <s v="Lamp"/>
    <n v="1"/>
    <n v="12.22"/>
    <n v="0.03"/>
    <n v="156.57"/>
  </r>
  <r>
    <n v="3174"/>
    <x v="16"/>
    <x v="2"/>
    <x v="0"/>
    <n v="428040"/>
    <s v="CFL, 13W lamp, Integral or Modular, Tube or Spiral or Flood"/>
    <x v="0"/>
    <x v="0"/>
    <s v="Lamp"/>
    <n v="1"/>
    <n v="12.22"/>
    <n v="0.02"/>
    <n v="121.88"/>
  </r>
  <r>
    <n v="3174"/>
    <x v="16"/>
    <x v="2"/>
    <x v="0"/>
    <n v="428040"/>
    <s v="CFL, 13W lamp, Integral or Modular, Tube or Spiral or Flood"/>
    <x v="0"/>
    <x v="0"/>
    <s v="Lamp"/>
    <n v="2"/>
    <n v="24.44"/>
    <n v="0.06"/>
    <n v="251.15"/>
  </r>
  <r>
    <n v="3174"/>
    <x v="16"/>
    <x v="2"/>
    <x v="0"/>
    <n v="428040"/>
    <s v="CFL, 13W lamp, Integral or Modular, Tube or Spiral or Flood"/>
    <x v="0"/>
    <x v="0"/>
    <s v="Lamp"/>
    <n v="1"/>
    <n v="12.22"/>
    <n v="0.03"/>
    <n v="160.01"/>
  </r>
  <r>
    <n v="3174"/>
    <x v="16"/>
    <x v="2"/>
    <x v="0"/>
    <n v="428040"/>
    <s v="CFL, 13W lamp, Integral or Modular, Tube or Spiral or Flood"/>
    <x v="0"/>
    <x v="0"/>
    <s v="Lamp"/>
    <n v="2"/>
    <n v="24.44"/>
    <n v="0.06"/>
    <n v="320.02"/>
  </r>
  <r>
    <n v="3174"/>
    <x v="16"/>
    <x v="2"/>
    <x v="0"/>
    <n v="429040"/>
    <s v="CFL, 13W lamp, Integral or Modular, Tube or Spiral or Flood"/>
    <x v="0"/>
    <x v="0"/>
    <s v="Lamp"/>
    <n v="6"/>
    <n v="49.5"/>
    <n v="0.18"/>
    <n v="960.08"/>
  </r>
  <r>
    <n v="3174"/>
    <x v="16"/>
    <x v="2"/>
    <x v="0"/>
    <n v="429040"/>
    <s v="CFL, 13W lamp, Integral or Modular, Tube or Spiral or Flood"/>
    <x v="0"/>
    <x v="0"/>
    <s v="Lamp"/>
    <n v="1"/>
    <n v="8.25"/>
    <n v="0.02"/>
    <n v="121.38"/>
  </r>
  <r>
    <n v="3174"/>
    <x v="16"/>
    <x v="2"/>
    <x v="0"/>
    <n v="429040"/>
    <s v="CFL, 13W lamp, Integral or Modular, Tube or Spiral or Flood"/>
    <x v="0"/>
    <x v="0"/>
    <s v="Lamp"/>
    <n v="9"/>
    <n v="74.25"/>
    <n v="0.3"/>
    <n v="1732.28"/>
  </r>
  <r>
    <n v="3174"/>
    <x v="16"/>
    <x v="2"/>
    <x v="0"/>
    <n v="429040"/>
    <s v="CFL, 13W lamp, Integral or Modular, Tube or Spiral or Flood"/>
    <x v="0"/>
    <x v="0"/>
    <s v="Lamp"/>
    <n v="8"/>
    <n v="66"/>
    <n v="0.22"/>
    <n v="975.04"/>
  </r>
  <r>
    <n v="3174"/>
    <x v="16"/>
    <x v="2"/>
    <x v="0"/>
    <n v="428040"/>
    <s v="CFL, 13W lamp, Integral or Modular, Tube or Spiral or Flood"/>
    <x v="0"/>
    <x v="0"/>
    <s v="Lamp"/>
    <n v="2"/>
    <n v="24.44"/>
    <n v="0.06"/>
    <n v="320.02"/>
  </r>
  <r>
    <n v="3174"/>
    <x v="16"/>
    <x v="2"/>
    <x v="0"/>
    <n v="428040"/>
    <s v="CFL, 13W lamp, Integral or Modular, Tube or Spiral or Flood"/>
    <x v="0"/>
    <x v="0"/>
    <s v="Lamp"/>
    <n v="1"/>
    <n v="12.22"/>
    <n v="0.03"/>
    <n v="156.57"/>
  </r>
  <r>
    <n v="3174"/>
    <x v="16"/>
    <x v="2"/>
    <x v="0"/>
    <n v="428040"/>
    <s v="CFL, 13W lamp, Integral or Modular, Tube or Spiral or Flood"/>
    <x v="0"/>
    <x v="0"/>
    <s v="Lamp"/>
    <n v="29"/>
    <n v="354.38"/>
    <n v="0.94"/>
    <n v="5282.54"/>
  </r>
  <r>
    <n v="3174"/>
    <x v="16"/>
    <x v="2"/>
    <x v="0"/>
    <n v="428040"/>
    <s v="CFL, 13W lamp, Integral or Modular, Tube or Spiral or Flood"/>
    <x v="0"/>
    <x v="0"/>
    <s v="Lamp"/>
    <n v="7"/>
    <n v="85.54"/>
    <n v="0.19"/>
    <n v="853.16"/>
  </r>
  <r>
    <n v="3174"/>
    <x v="16"/>
    <x v="2"/>
    <x v="0"/>
    <n v="428040"/>
    <s v="CFL, 13W lamp, Integral or Modular, Tube or Spiral or Flood"/>
    <x v="0"/>
    <x v="0"/>
    <s v="Lamp"/>
    <n v="5"/>
    <n v="61.1"/>
    <n v="0.16"/>
    <n v="910.78"/>
  </r>
  <r>
    <n v="3174"/>
    <x v="16"/>
    <x v="2"/>
    <x v="0"/>
    <n v="430040"/>
    <s v="CFL, 13W lamp, Integral or Modular, Tube or Spiral or Flood"/>
    <x v="0"/>
    <x v="0"/>
    <s v="Lamp"/>
    <n v="22"/>
    <n v="288.2"/>
    <n v="0.62"/>
    <n v="2681.36"/>
  </r>
  <r>
    <n v="3174"/>
    <x v="16"/>
    <x v="2"/>
    <x v="0"/>
    <n v="430040"/>
    <s v="CFL, 13W lamp, Integral or Modular, Tube or Spiral or Flood"/>
    <x v="0"/>
    <x v="0"/>
    <s v="Lamp"/>
    <n v="9"/>
    <n v="117.9"/>
    <n v="0.27"/>
    <n v="1409.15"/>
  </r>
  <r>
    <n v="3174"/>
    <x v="16"/>
    <x v="2"/>
    <x v="0"/>
    <n v="428040"/>
    <s v="CFL, 13W lamp, Integral or Modular, Tube or Spiral or Flood"/>
    <x v="0"/>
    <x v="0"/>
    <s v="Lamp"/>
    <n v="8"/>
    <n v="97.76"/>
    <n v="0.22"/>
    <n v="975.04"/>
  </r>
  <r>
    <n v="3174"/>
    <x v="16"/>
    <x v="2"/>
    <x v="0"/>
    <n v="428040"/>
    <s v="CFL, 13W lamp, Integral or Modular, Tube or Spiral or Flood"/>
    <x v="0"/>
    <x v="0"/>
    <s v="Lamp"/>
    <n v="1"/>
    <n v="12.22"/>
    <n v="0.03"/>
    <n v="188.66"/>
  </r>
  <r>
    <n v="3174"/>
    <x v="16"/>
    <x v="2"/>
    <x v="0"/>
    <n v="428040"/>
    <s v="CFL, 13W lamp, Integral or Modular, Tube or Spiral or Flood"/>
    <x v="0"/>
    <x v="0"/>
    <s v="Lamp"/>
    <n v="2"/>
    <n v="24.44"/>
    <n v="0.06"/>
    <n v="313.14"/>
  </r>
  <r>
    <n v="3174"/>
    <x v="16"/>
    <x v="2"/>
    <x v="0"/>
    <n v="428040"/>
    <s v="CFL, 13W lamp, Integral or Modular, Tube or Spiral or Flood"/>
    <x v="0"/>
    <x v="0"/>
    <s v="Lamp"/>
    <n v="2"/>
    <n v="24.44"/>
    <n v="0.06"/>
    <n v="384.95"/>
  </r>
  <r>
    <n v="3174"/>
    <x v="16"/>
    <x v="2"/>
    <x v="0"/>
    <n v="428040"/>
    <s v="CFL, 13W lamp, Integral or Modular, Tube or Spiral or Flood"/>
    <x v="0"/>
    <x v="0"/>
    <s v="Lamp"/>
    <n v="2"/>
    <n v="24.44"/>
    <n v="0.06"/>
    <n v="377.33"/>
  </r>
  <r>
    <n v="3174"/>
    <x v="16"/>
    <x v="2"/>
    <x v="0"/>
    <n v="428040"/>
    <s v="CFL, 13W lamp, Integral or Modular, Tube or Spiral or Flood"/>
    <x v="0"/>
    <x v="0"/>
    <s v="Lamp"/>
    <n v="2"/>
    <n v="24.44"/>
    <n v="0.06"/>
    <n v="320.02"/>
  </r>
  <r>
    <n v="3174"/>
    <x v="16"/>
    <x v="2"/>
    <x v="0"/>
    <n v="428040"/>
    <s v="CFL, 13W lamp, Integral or Modular, Tube or Spiral or Flood"/>
    <x v="0"/>
    <x v="0"/>
    <s v="Lamp"/>
    <n v="6"/>
    <n v="73.319999999999993"/>
    <n v="0.17"/>
    <n v="731.28"/>
  </r>
  <r>
    <n v="3174"/>
    <x v="16"/>
    <x v="2"/>
    <x v="0"/>
    <n v="428040"/>
    <s v="CFL, 13W lamp, Integral or Modular, Tube or Spiral or Flood"/>
    <x v="0"/>
    <x v="0"/>
    <s v="Lamp"/>
    <n v="1"/>
    <n v="12.22"/>
    <n v="0.03"/>
    <n v="156.57"/>
  </r>
  <r>
    <n v="3174"/>
    <x v="16"/>
    <x v="2"/>
    <x v="0"/>
    <n v="428040"/>
    <s v="CFL, 13W lamp, Integral or Modular, Tube or Spiral or Flood"/>
    <x v="0"/>
    <x v="0"/>
    <s v="Lamp"/>
    <n v="2"/>
    <n v="24.44"/>
    <n v="0.06"/>
    <n v="320.02"/>
  </r>
  <r>
    <n v="3174"/>
    <x v="16"/>
    <x v="2"/>
    <x v="0"/>
    <n v="428040"/>
    <s v="CFL, 13W lamp, Integral or Modular, Tube or Spiral or Flood"/>
    <x v="0"/>
    <x v="0"/>
    <s v="Lamp"/>
    <n v="6"/>
    <n v="73.319999999999993"/>
    <n v="0.18"/>
    <n v="939.43"/>
  </r>
  <r>
    <n v="3174"/>
    <x v="16"/>
    <x v="2"/>
    <x v="0"/>
    <n v="428040"/>
    <s v="CFL, 13W lamp, Integral or Modular, Tube or Spiral or Flood"/>
    <x v="0"/>
    <x v="0"/>
    <s v="Lamp"/>
    <n v="1"/>
    <n v="12.22"/>
    <n v="0.03"/>
    <n v="160.01"/>
  </r>
  <r>
    <n v="3174"/>
    <x v="16"/>
    <x v="2"/>
    <x v="0"/>
    <n v="428040"/>
    <s v="CFL, 13W lamp, Integral or Modular, Tube or Spiral or Flood"/>
    <x v="0"/>
    <x v="0"/>
    <s v="Lamp"/>
    <n v="1"/>
    <n v="12.22"/>
    <n v="0.03"/>
    <n v="156.57"/>
  </r>
  <r>
    <n v="3174"/>
    <x v="16"/>
    <x v="2"/>
    <x v="0"/>
    <n v="429040"/>
    <s v="CFL, 13W lamp, Integral or Modular, Tube or Spiral or Flood"/>
    <x v="0"/>
    <x v="0"/>
    <s v="Lamp"/>
    <n v="5"/>
    <n v="41.25"/>
    <n v="0.15"/>
    <n v="627.87"/>
  </r>
  <r>
    <n v="3174"/>
    <x v="16"/>
    <x v="2"/>
    <x v="0"/>
    <n v="430040"/>
    <s v="CFL, 13W lamp, Integral or Modular, Tube or Spiral or Flood"/>
    <x v="0"/>
    <x v="0"/>
    <s v="Lamp"/>
    <n v="2"/>
    <n v="26.2"/>
    <n v="0.06"/>
    <n v="384.95"/>
  </r>
  <r>
    <n v="3174"/>
    <x v="16"/>
    <x v="2"/>
    <x v="0"/>
    <n v="430040"/>
    <s v="CFL, 13W lamp, Integral or Modular, Tube or Spiral or Flood"/>
    <x v="0"/>
    <x v="0"/>
    <s v="Lamp"/>
    <n v="15"/>
    <n v="196.5"/>
    <n v="0.42"/>
    <n v="1828.2"/>
  </r>
  <r>
    <n v="3174"/>
    <x v="16"/>
    <x v="2"/>
    <x v="0"/>
    <n v="430040"/>
    <s v="CFL, 13W lamp, Integral or Modular, Tube or Spiral or Flood"/>
    <x v="0"/>
    <x v="0"/>
    <s v="Lamp"/>
    <n v="7"/>
    <n v="91.7"/>
    <n v="0.23"/>
    <n v="1327.6"/>
  </r>
  <r>
    <n v="3174"/>
    <x v="16"/>
    <x v="2"/>
    <x v="0"/>
    <n v="429040"/>
    <s v="CFL, 13W lamp, Integral or Modular, Tube or Spiral or Flood"/>
    <x v="0"/>
    <x v="0"/>
    <s v="Lamp"/>
    <n v="4"/>
    <n v="33"/>
    <n v="0.11"/>
    <n v="485.54"/>
  </r>
  <r>
    <n v="3174"/>
    <x v="16"/>
    <x v="2"/>
    <x v="0"/>
    <n v="429040"/>
    <s v="CFL, 13W lamp, Integral or Modular, Tube or Spiral or Flood"/>
    <x v="0"/>
    <x v="0"/>
    <s v="Lamp"/>
    <n v="8"/>
    <n v="66"/>
    <n v="0.25"/>
    <n v="1004.6"/>
  </r>
  <r>
    <n v="3174"/>
    <x v="16"/>
    <x v="2"/>
    <x v="0"/>
    <n v="429040"/>
    <s v="CFL, 13W lamp, Integral or Modular, Tube or Spiral or Flood"/>
    <x v="0"/>
    <x v="0"/>
    <s v="Lamp"/>
    <n v="10"/>
    <n v="82.5"/>
    <n v="0.31"/>
    <n v="1255.75"/>
  </r>
  <r>
    <n v="3174"/>
    <x v="16"/>
    <x v="2"/>
    <x v="0"/>
    <n v="428040"/>
    <s v="CFL, 13W lamp, Integral or Modular, Tube or Spiral or Flood"/>
    <x v="0"/>
    <x v="0"/>
    <s v="Lamp"/>
    <n v="3"/>
    <n v="36.659999999999997"/>
    <n v="0.09"/>
    <n v="510.23"/>
  </r>
  <r>
    <n v="3174"/>
    <x v="16"/>
    <x v="2"/>
    <x v="0"/>
    <n v="428040"/>
    <s v="CFL, 13W lamp, Integral or Modular, Tube or Spiral or Flood"/>
    <x v="0"/>
    <x v="0"/>
    <s v="Lamp"/>
    <n v="1"/>
    <n v="12.22"/>
    <n v="0.03"/>
    <n v="160.01"/>
  </r>
  <r>
    <n v="3174"/>
    <x v="16"/>
    <x v="2"/>
    <x v="0"/>
    <n v="428040"/>
    <s v="CFL, 13W lamp, Integral or Modular, Tube or Spiral or Flood"/>
    <x v="0"/>
    <x v="0"/>
    <s v="Lamp"/>
    <n v="13"/>
    <n v="158.86000000000001"/>
    <n v="0.44"/>
    <n v="2490.4299999999998"/>
  </r>
  <r>
    <n v="3174"/>
    <x v="16"/>
    <x v="2"/>
    <x v="0"/>
    <n v="428040"/>
    <s v="CFL, 13W lamp, Integral or Modular, Tube or Spiral or Flood"/>
    <x v="0"/>
    <x v="0"/>
    <s v="Lamp"/>
    <n v="2"/>
    <n v="24.44"/>
    <n v="0.06"/>
    <n v="313.14"/>
  </r>
  <r>
    <n v="3174"/>
    <x v="16"/>
    <x v="2"/>
    <x v="0"/>
    <n v="428040"/>
    <s v="CFL, 13W lamp, Integral or Modular, Tube or Spiral or Flood"/>
    <x v="0"/>
    <x v="0"/>
    <s v="Lamp"/>
    <n v="2"/>
    <n v="24.44"/>
    <n v="0.06"/>
    <n v="313.14"/>
  </r>
  <r>
    <n v="3174"/>
    <x v="16"/>
    <x v="2"/>
    <x v="0"/>
    <n v="428040"/>
    <s v="CFL, 13W lamp, Integral or Modular, Tube or Spiral or Flood"/>
    <x v="0"/>
    <x v="0"/>
    <s v="Lamp"/>
    <n v="2"/>
    <n v="24.44"/>
    <n v="0.06"/>
    <n v="313.14"/>
  </r>
  <r>
    <n v="3174"/>
    <x v="16"/>
    <x v="2"/>
    <x v="0"/>
    <n v="428040"/>
    <s v="CFL, 13W lamp, Integral or Modular, Tube or Spiral or Flood"/>
    <x v="0"/>
    <x v="0"/>
    <s v="Lamp"/>
    <n v="2"/>
    <n v="24.44"/>
    <n v="0.06"/>
    <n v="379.31"/>
  </r>
  <r>
    <n v="3174"/>
    <x v="16"/>
    <x v="2"/>
    <x v="0"/>
    <n v="428040"/>
    <s v="CFL, 13W lamp, Integral or Modular, Tube or Spiral or Flood"/>
    <x v="0"/>
    <x v="0"/>
    <s v="Lamp"/>
    <n v="1"/>
    <n v="12.22"/>
    <n v="0.03"/>
    <n v="125.57"/>
  </r>
  <r>
    <n v="3174"/>
    <x v="16"/>
    <x v="2"/>
    <x v="0"/>
    <n v="428040"/>
    <s v="CFL, 13W lamp, Integral or Modular, Tube or Spiral or Flood"/>
    <x v="0"/>
    <x v="0"/>
    <s v="Lamp"/>
    <n v="2"/>
    <n v="24.44"/>
    <n v="0.06"/>
    <n v="320.02"/>
  </r>
  <r>
    <n v="3174"/>
    <x v="16"/>
    <x v="2"/>
    <x v="0"/>
    <n v="428040"/>
    <s v="CFL, 13W lamp, Integral or Modular, Tube or Spiral or Flood"/>
    <x v="0"/>
    <x v="0"/>
    <s v="Lamp"/>
    <n v="3"/>
    <n v="36.659999999999997"/>
    <n v="0.08"/>
    <n v="365.64"/>
  </r>
  <r>
    <n v="3174"/>
    <x v="16"/>
    <x v="2"/>
    <x v="0"/>
    <n v="428040"/>
    <s v="CFL, 13W lamp, Integral or Modular, Tube or Spiral or Flood"/>
    <x v="0"/>
    <x v="0"/>
    <s v="Lamp"/>
    <n v="28"/>
    <n v="342.16"/>
    <n v="0.85"/>
    <n v="2604.38"/>
  </r>
  <r>
    <n v="3174"/>
    <x v="16"/>
    <x v="2"/>
    <x v="0"/>
    <n v="428040"/>
    <s v="CFL, 13W lamp, Integral or Modular, Tube or Spiral or Flood"/>
    <x v="0"/>
    <x v="0"/>
    <s v="Lamp"/>
    <n v="15"/>
    <n v="183.3"/>
    <n v="0.42"/>
    <n v="1828.2"/>
  </r>
  <r>
    <n v="3174"/>
    <x v="16"/>
    <x v="2"/>
    <x v="0"/>
    <n v="428040"/>
    <s v="CFL, 13W lamp, Integral or Modular, Tube or Spiral or Flood"/>
    <x v="0"/>
    <x v="0"/>
    <s v="Lamp"/>
    <n v="1"/>
    <n v="12.22"/>
    <n v="0.03"/>
    <n v="188.66"/>
  </r>
  <r>
    <n v="3174"/>
    <x v="16"/>
    <x v="2"/>
    <x v="0"/>
    <n v="429040"/>
    <s v="CFL, 13W lamp, Integral or Modular, Tube or Spiral or Flood"/>
    <x v="0"/>
    <x v="0"/>
    <s v="Lamp"/>
    <n v="28"/>
    <n v="231"/>
    <n v="0.96"/>
    <n v="5502.7"/>
  </r>
  <r>
    <n v="3174"/>
    <x v="16"/>
    <x v="2"/>
    <x v="0"/>
    <n v="429040"/>
    <s v="CFL, 13W lamp, Integral or Modular, Tube or Spiral or Flood"/>
    <x v="0"/>
    <x v="0"/>
    <s v="Lamp"/>
    <n v="2"/>
    <n v="16.5"/>
    <n v="0.05"/>
    <n v="243.76"/>
  </r>
  <r>
    <n v="3174"/>
    <x v="16"/>
    <x v="2"/>
    <x v="0"/>
    <n v="429040"/>
    <s v="CFL, 13W lamp, Integral or Modular, Tube or Spiral or Flood"/>
    <x v="0"/>
    <x v="0"/>
    <s v="Lamp"/>
    <n v="8"/>
    <n v="66"/>
    <n v="0.22"/>
    <n v="975.04"/>
  </r>
  <r>
    <n v="3174"/>
    <x v="16"/>
    <x v="2"/>
    <x v="0"/>
    <n v="429040"/>
    <s v="CFL, 13W lamp, Integral or Modular, Tube or Spiral or Flood"/>
    <x v="0"/>
    <x v="0"/>
    <s v="Lamp"/>
    <n v="114"/>
    <n v="940.5"/>
    <n v="0.88"/>
    <n v="5918.89"/>
  </r>
  <r>
    <n v="3174"/>
    <x v="16"/>
    <x v="2"/>
    <x v="0"/>
    <n v="429040"/>
    <s v="CFL, 13W lamp, Integral or Modular, Tube or Spiral or Flood"/>
    <x v="0"/>
    <x v="0"/>
    <s v="Lamp"/>
    <n v="1"/>
    <n v="8.25"/>
    <n v="0.03"/>
    <n v="156.57"/>
  </r>
  <r>
    <n v="3174"/>
    <x v="16"/>
    <x v="2"/>
    <x v="0"/>
    <n v="429040"/>
    <s v="CFL, 13W lamp, Integral or Modular, Tube or Spiral or Flood"/>
    <x v="0"/>
    <x v="0"/>
    <s v="Lamp"/>
    <n v="5"/>
    <n v="41.25"/>
    <n v="0.16"/>
    <n v="943.33"/>
  </r>
  <r>
    <n v="3174"/>
    <x v="16"/>
    <x v="2"/>
    <x v="0"/>
    <n v="429040"/>
    <s v="CFL, 13W lamp, Integral or Modular, Tube or Spiral or Flood"/>
    <x v="0"/>
    <x v="0"/>
    <s v="Lamp"/>
    <n v="1"/>
    <n v="8.25"/>
    <n v="0.02"/>
    <n v="121.88"/>
  </r>
  <r>
    <n v="3174"/>
    <x v="16"/>
    <x v="2"/>
    <x v="0"/>
    <n v="429040"/>
    <s v="CFL, 13W lamp, Integral or Modular, Tube or Spiral or Flood"/>
    <x v="0"/>
    <x v="0"/>
    <s v="Lamp"/>
    <n v="2"/>
    <n v="16.5"/>
    <n v="0.05"/>
    <n v="243.76"/>
  </r>
  <r>
    <n v="3174"/>
    <x v="16"/>
    <x v="2"/>
    <x v="0"/>
    <n v="428040"/>
    <s v="CFL, 13W lamp, Integral or Modular, Tube or Spiral or Flood"/>
    <x v="0"/>
    <x v="0"/>
    <s v="Lamp"/>
    <n v="1"/>
    <n v="12.22"/>
    <n v="0.02"/>
    <n v="121.88"/>
  </r>
  <r>
    <n v="3174"/>
    <x v="16"/>
    <x v="2"/>
    <x v="0"/>
    <n v="428040"/>
    <s v="CFL, 13W lamp, Integral or Modular, Tube or Spiral or Flood"/>
    <x v="0"/>
    <x v="0"/>
    <s v="Lamp"/>
    <n v="2"/>
    <n v="24.44"/>
    <n v="0.06"/>
    <n v="377.33"/>
  </r>
  <r>
    <n v="3174"/>
    <x v="16"/>
    <x v="2"/>
    <x v="0"/>
    <n v="428040"/>
    <s v="CFL, 13W lamp, Integral or Modular, Tube or Spiral or Flood"/>
    <x v="0"/>
    <x v="0"/>
    <s v="Lamp"/>
    <n v="3"/>
    <n v="36.659999999999997"/>
    <n v="0.09"/>
    <n v="480.04"/>
  </r>
  <r>
    <n v="3174"/>
    <x v="16"/>
    <x v="2"/>
    <x v="0"/>
    <n v="428040"/>
    <s v="CFL, 13W lamp, Integral or Modular, Tube or Spiral or Flood"/>
    <x v="0"/>
    <x v="0"/>
    <s v="Lamp"/>
    <n v="13"/>
    <n v="158.86000000000001"/>
    <n v="0.39"/>
    <n v="2035.45"/>
  </r>
  <r>
    <n v="3174"/>
    <x v="16"/>
    <x v="2"/>
    <x v="0"/>
    <n v="428040"/>
    <s v="CFL, 13W lamp, Integral or Modular, Tube or Spiral or Flood"/>
    <x v="0"/>
    <x v="0"/>
    <s v="Lamp"/>
    <n v="6"/>
    <n v="73.319999999999993"/>
    <n v="0.18"/>
    <n v="939.43"/>
  </r>
  <r>
    <n v="3174"/>
    <x v="16"/>
    <x v="2"/>
    <x v="0"/>
    <n v="428040"/>
    <s v="CFL, 13W lamp, Integral or Modular, Tube or Spiral or Flood"/>
    <x v="0"/>
    <x v="0"/>
    <s v="Lamp"/>
    <n v="2"/>
    <n v="24.44"/>
    <n v="0.06"/>
    <n v="313.14"/>
  </r>
  <r>
    <n v="3174"/>
    <x v="16"/>
    <x v="2"/>
    <x v="0"/>
    <n v="428040"/>
    <s v="CFL, 13W lamp, Integral or Modular, Tube or Spiral or Flood"/>
    <x v="0"/>
    <x v="0"/>
    <s v="Lamp"/>
    <n v="4"/>
    <n v="48.88"/>
    <n v="0.11"/>
    <n v="487.52"/>
  </r>
  <r>
    <n v="3174"/>
    <x v="16"/>
    <x v="2"/>
    <x v="0"/>
    <n v="428040"/>
    <s v="CFL, 13W lamp, Integral or Modular, Tube or Spiral or Flood"/>
    <x v="0"/>
    <x v="0"/>
    <s v="Lamp"/>
    <n v="1"/>
    <n v="12.22"/>
    <n v="0.02"/>
    <n v="121.88"/>
  </r>
  <r>
    <n v="3174"/>
    <x v="16"/>
    <x v="2"/>
    <x v="0"/>
    <n v="428040"/>
    <s v="CFL, 13W lamp, Integral or Modular, Tube or Spiral or Flood"/>
    <x v="0"/>
    <x v="0"/>
    <s v="Lamp"/>
    <n v="2"/>
    <n v="24.44"/>
    <n v="0.06"/>
    <n v="320.02"/>
  </r>
  <r>
    <n v="3174"/>
    <x v="16"/>
    <x v="2"/>
    <x v="0"/>
    <n v="428040"/>
    <s v="CFL, 13W lamp, Integral or Modular, Tube or Spiral or Flood"/>
    <x v="0"/>
    <x v="0"/>
    <s v="Lamp"/>
    <n v="2"/>
    <n v="24.44"/>
    <n v="0.06"/>
    <n v="320.02"/>
  </r>
  <r>
    <n v="3174"/>
    <x v="16"/>
    <x v="2"/>
    <x v="0"/>
    <n v="428040"/>
    <s v="CFL, 13W lamp, Integral or Modular, Tube or Spiral or Flood"/>
    <x v="0"/>
    <x v="0"/>
    <s v="Lamp"/>
    <n v="7"/>
    <n v="85.54"/>
    <n v="0.21"/>
    <n v="879.03"/>
  </r>
  <r>
    <n v="3174"/>
    <x v="16"/>
    <x v="2"/>
    <x v="0"/>
    <n v="428040"/>
    <s v="CFL, 13W lamp, Integral or Modular, Tube or Spiral or Flood"/>
    <x v="0"/>
    <x v="0"/>
    <s v="Lamp"/>
    <n v="13"/>
    <n v="158.86000000000001"/>
    <n v="0.4"/>
    <n v="2080.17"/>
  </r>
  <r>
    <n v="3174"/>
    <x v="16"/>
    <x v="2"/>
    <x v="0"/>
    <n v="428040"/>
    <s v="CFL, 13W lamp, Integral or Modular, Tube or Spiral or Flood"/>
    <x v="0"/>
    <x v="0"/>
    <s v="Lamp"/>
    <n v="2"/>
    <n v="24.44"/>
    <n v="0.06"/>
    <n v="313.14"/>
  </r>
  <r>
    <n v="3174"/>
    <x v="16"/>
    <x v="2"/>
    <x v="0"/>
    <n v="428040"/>
    <s v="CFL, 13W lamp, Integral or Modular, Tube or Spiral or Flood"/>
    <x v="0"/>
    <x v="0"/>
    <s v="Lamp"/>
    <n v="15"/>
    <n v="183.3"/>
    <n v="0.5"/>
    <n v="2887.13"/>
  </r>
  <r>
    <n v="3174"/>
    <x v="16"/>
    <x v="2"/>
    <x v="0"/>
    <n v="428040"/>
    <s v="CFL, 13W lamp, Integral or Modular, Tube or Spiral or Flood"/>
    <x v="0"/>
    <x v="0"/>
    <s v="Lamp"/>
    <n v="10"/>
    <n v="122.2"/>
    <n v="0.3"/>
    <n v="1600.13"/>
  </r>
  <r>
    <n v="3174"/>
    <x v="16"/>
    <x v="2"/>
    <x v="0"/>
    <n v="428040"/>
    <s v="CFL, 13W lamp, Integral or Modular, Tube or Spiral or Flood"/>
    <x v="0"/>
    <x v="0"/>
    <s v="Lamp"/>
    <n v="6"/>
    <n v="73.319999999999993"/>
    <n v="0.2"/>
    <n v="1179.1500000000001"/>
  </r>
  <r>
    <n v="3174"/>
    <x v="16"/>
    <x v="2"/>
    <x v="0"/>
    <n v="428040"/>
    <s v="CFL, 13W lamp, Integral or Modular, Tube or Spiral or Flood"/>
    <x v="0"/>
    <x v="0"/>
    <s v="Lamp"/>
    <n v="3"/>
    <n v="36.659999999999997"/>
    <n v="0.09"/>
    <n v="469.71"/>
  </r>
  <r>
    <n v="3174"/>
    <x v="16"/>
    <x v="2"/>
    <x v="0"/>
    <n v="428040"/>
    <s v="CFL, 13W lamp, Integral or Modular, Tube or Spiral or Flood"/>
    <x v="0"/>
    <x v="0"/>
    <s v="Lamp"/>
    <n v="3"/>
    <n v="36.659999999999997"/>
    <n v="0.09"/>
    <n v="376.72"/>
  </r>
  <r>
    <n v="3174"/>
    <x v="16"/>
    <x v="2"/>
    <x v="0"/>
    <n v="428040"/>
    <s v="CFL, 13W lamp, Integral or Modular, Tube or Spiral or Flood"/>
    <x v="0"/>
    <x v="0"/>
    <s v="Lamp"/>
    <n v="2"/>
    <n v="24.44"/>
    <n v="0.06"/>
    <n v="384.95"/>
  </r>
  <r>
    <n v="3174"/>
    <x v="16"/>
    <x v="2"/>
    <x v="0"/>
    <n v="428040"/>
    <s v="CFL, 13W lamp, Integral or Modular, Tube or Spiral or Flood"/>
    <x v="0"/>
    <x v="0"/>
    <s v="Lamp"/>
    <n v="4"/>
    <n v="48.88"/>
    <n v="0.12"/>
    <n v="640.04999999999995"/>
  </r>
  <r>
    <n v="3174"/>
    <x v="16"/>
    <x v="2"/>
    <x v="0"/>
    <n v="428040"/>
    <s v="CFL, 13W lamp, Integral or Modular, Tube or Spiral or Flood"/>
    <x v="0"/>
    <x v="0"/>
    <s v="Lamp"/>
    <n v="2"/>
    <n v="24.44"/>
    <n v="0.05"/>
    <n v="243.76"/>
  </r>
  <r>
    <n v="3174"/>
    <x v="16"/>
    <x v="2"/>
    <x v="0"/>
    <n v="428040"/>
    <s v="CFL, 13W lamp, Integral or Modular, Tube or Spiral or Flood"/>
    <x v="0"/>
    <x v="0"/>
    <s v="Lamp"/>
    <n v="2"/>
    <n v="24.44"/>
    <n v="0.06"/>
    <n v="320.02"/>
  </r>
  <r>
    <n v="3174"/>
    <x v="16"/>
    <x v="2"/>
    <x v="0"/>
    <n v="428040"/>
    <s v="CFL, 13W lamp, Integral or Modular, Tube or Spiral or Flood"/>
    <x v="0"/>
    <x v="0"/>
    <s v="Lamp"/>
    <n v="2"/>
    <n v="24.44"/>
    <n v="0.06"/>
    <n v="313.14"/>
  </r>
  <r>
    <n v="3174"/>
    <x v="16"/>
    <x v="2"/>
    <x v="0"/>
    <n v="428040"/>
    <s v="CFL, 13W lamp, Integral or Modular, Tube or Spiral or Flood"/>
    <x v="0"/>
    <x v="0"/>
    <s v="Lamp"/>
    <n v="1"/>
    <n v="12.22"/>
    <n v="0.03"/>
    <n v="188.66"/>
  </r>
  <r>
    <n v="3174"/>
    <x v="16"/>
    <x v="2"/>
    <x v="0"/>
    <n v="428040"/>
    <s v="CFL, 13W lamp, Integral or Modular, Tube or Spiral or Flood"/>
    <x v="0"/>
    <x v="0"/>
    <s v="Lamp"/>
    <n v="1"/>
    <n v="12.22"/>
    <n v="0.03"/>
    <n v="156.57"/>
  </r>
  <r>
    <n v="3174"/>
    <x v="16"/>
    <x v="2"/>
    <x v="0"/>
    <n v="428040"/>
    <s v="CFL, 13W lamp, Integral or Modular, Tube or Spiral or Flood"/>
    <x v="0"/>
    <x v="0"/>
    <s v="Lamp"/>
    <n v="2"/>
    <n v="24.44"/>
    <n v="0.06"/>
    <n v="384.95"/>
  </r>
  <r>
    <n v="3174"/>
    <x v="16"/>
    <x v="2"/>
    <x v="0"/>
    <n v="428040"/>
    <s v="CFL, 13W lamp, Integral or Modular, Tube or Spiral or Flood"/>
    <x v="0"/>
    <x v="0"/>
    <s v="Lamp"/>
    <n v="4"/>
    <n v="48.88"/>
    <n v="0.12"/>
    <n v="626.29"/>
  </r>
  <r>
    <n v="3174"/>
    <x v="16"/>
    <x v="2"/>
    <x v="0"/>
    <n v="428040"/>
    <s v="CFL, 13W lamp, Integral or Modular, Tube or Spiral or Flood"/>
    <x v="0"/>
    <x v="0"/>
    <s v="Lamp"/>
    <n v="2"/>
    <n v="24.44"/>
    <n v="0.06"/>
    <n v="320.02"/>
  </r>
  <r>
    <n v="3174"/>
    <x v="16"/>
    <x v="2"/>
    <x v="0"/>
    <n v="428040"/>
    <s v="CFL, 13W lamp, Integral or Modular, Tube or Spiral or Flood"/>
    <x v="0"/>
    <x v="0"/>
    <s v="Lamp"/>
    <n v="2"/>
    <n v="24.44"/>
    <n v="0.06"/>
    <n v="320.02"/>
  </r>
  <r>
    <n v="3174"/>
    <x v="16"/>
    <x v="2"/>
    <x v="0"/>
    <n v="428040"/>
    <s v="CFL, 13W lamp, Integral or Modular, Tube or Spiral or Flood"/>
    <x v="0"/>
    <x v="0"/>
    <s v="Lamp"/>
    <n v="5"/>
    <n v="61.1"/>
    <n v="0.15"/>
    <n v="627.87"/>
  </r>
  <r>
    <n v="3174"/>
    <x v="16"/>
    <x v="2"/>
    <x v="0"/>
    <n v="428040"/>
    <s v="CFL, 13W lamp, Integral or Modular, Tube or Spiral or Flood"/>
    <x v="0"/>
    <x v="0"/>
    <s v="Lamp"/>
    <n v="2"/>
    <n v="24.44"/>
    <n v="0.06"/>
    <n v="313.14"/>
  </r>
  <r>
    <n v="3174"/>
    <x v="16"/>
    <x v="2"/>
    <x v="0"/>
    <n v="428040"/>
    <s v="CFL, 13W lamp, Integral or Modular, Tube or Spiral or Flood"/>
    <x v="0"/>
    <x v="0"/>
    <s v="Lamp"/>
    <n v="3"/>
    <n v="36.659999999999997"/>
    <n v="0.09"/>
    <n v="469.71"/>
  </r>
  <r>
    <n v="3174"/>
    <x v="16"/>
    <x v="2"/>
    <x v="0"/>
    <n v="428040"/>
    <s v="CFL, 13W lamp, Integral or Modular, Tube or Spiral or Flood"/>
    <x v="0"/>
    <x v="0"/>
    <s v="Lamp"/>
    <n v="1"/>
    <n v="12.22"/>
    <n v="0.02"/>
    <n v="121.88"/>
  </r>
  <r>
    <n v="3174"/>
    <x v="16"/>
    <x v="2"/>
    <x v="0"/>
    <n v="428040"/>
    <s v="CFL, 13W lamp, Integral or Modular, Tube or Spiral or Flood"/>
    <x v="0"/>
    <x v="0"/>
    <s v="Lamp"/>
    <n v="11"/>
    <n v="134.41999999999999"/>
    <n v="0.33"/>
    <n v="1870.86"/>
  </r>
  <r>
    <n v="3174"/>
    <x v="16"/>
    <x v="2"/>
    <x v="0"/>
    <n v="428040"/>
    <s v="CFL, 13W lamp, Integral or Modular, Tube or Spiral or Flood"/>
    <x v="0"/>
    <x v="0"/>
    <s v="Lamp"/>
    <n v="3"/>
    <n v="36.659999999999997"/>
    <n v="0.09"/>
    <n v="480.04"/>
  </r>
  <r>
    <n v="3174"/>
    <x v="16"/>
    <x v="2"/>
    <x v="0"/>
    <n v="428040"/>
    <s v="CFL, 13W lamp, Integral or Modular, Tube or Spiral or Flood"/>
    <x v="0"/>
    <x v="0"/>
    <s v="Lamp"/>
    <n v="3"/>
    <n v="36.659999999999997"/>
    <n v="0.09"/>
    <n v="507.88"/>
  </r>
  <r>
    <n v="3174"/>
    <x v="16"/>
    <x v="2"/>
    <x v="0"/>
    <n v="429040"/>
    <s v="CFL, 13W lamp, Integral or Modular, Tube or Spiral or Flood"/>
    <x v="0"/>
    <x v="0"/>
    <s v="Lamp"/>
    <n v="19"/>
    <n v="156.75"/>
    <n v="0.59"/>
    <n v="2385.94"/>
  </r>
  <r>
    <n v="3174"/>
    <x v="16"/>
    <x v="2"/>
    <x v="0"/>
    <n v="428040"/>
    <s v="CFL, 13W lamp, Integral or Modular, Tube or Spiral or Flood"/>
    <x v="0"/>
    <x v="0"/>
    <s v="Lamp"/>
    <n v="4"/>
    <n v="48.88"/>
    <n v="0.12"/>
    <n v="640.04999999999995"/>
  </r>
  <r>
    <n v="3174"/>
    <x v="16"/>
    <x v="2"/>
    <x v="0"/>
    <n v="429040"/>
    <s v="CFL, 13W lamp, Integral or Modular, Tube or Spiral or Flood"/>
    <x v="0"/>
    <x v="0"/>
    <s v="Lamp"/>
    <n v="1"/>
    <n v="8.25"/>
    <n v="0.02"/>
    <n v="121.88"/>
  </r>
  <r>
    <n v="3174"/>
    <x v="16"/>
    <x v="2"/>
    <x v="0"/>
    <n v="429040"/>
    <s v="CFL, 13W lamp, Integral or Modular, Tube or Spiral or Flood"/>
    <x v="0"/>
    <x v="0"/>
    <s v="Lamp"/>
    <n v="6"/>
    <n v="49.5"/>
    <n v="0.19"/>
    <n v="1137.94"/>
  </r>
  <r>
    <n v="3174"/>
    <x v="16"/>
    <x v="2"/>
    <x v="0"/>
    <n v="429040"/>
    <s v="CFL, 13W lamp, Integral or Modular, Tube or Spiral or Flood"/>
    <x v="0"/>
    <x v="0"/>
    <s v="Lamp"/>
    <n v="2"/>
    <n v="16.5"/>
    <n v="0.06"/>
    <n v="251.15"/>
  </r>
  <r>
    <n v="3174"/>
    <x v="16"/>
    <x v="2"/>
    <x v="0"/>
    <n v="429040"/>
    <s v="CFL, 13W lamp, Integral or Modular, Tube or Spiral or Flood"/>
    <x v="0"/>
    <x v="0"/>
    <s v="Lamp"/>
    <n v="2"/>
    <n v="16.5"/>
    <n v="0.06"/>
    <n v="251.15"/>
  </r>
  <r>
    <n v="3174"/>
    <x v="16"/>
    <x v="2"/>
    <x v="0"/>
    <n v="429040"/>
    <s v="CFL, 13W lamp, Integral or Modular, Tube or Spiral or Flood"/>
    <x v="0"/>
    <x v="0"/>
    <s v="Lamp"/>
    <n v="2"/>
    <n v="16.5"/>
    <n v="0.06"/>
    <n v="313.14"/>
  </r>
  <r>
    <n v="3174"/>
    <x v="16"/>
    <x v="2"/>
    <x v="0"/>
    <n v="429040"/>
    <s v="CFL, 13W lamp, Integral or Modular, Tube or Spiral or Flood"/>
    <x v="0"/>
    <x v="0"/>
    <s v="Lamp"/>
    <n v="11"/>
    <n v="90.75"/>
    <n v="0.36"/>
    <n v="2086.23"/>
  </r>
  <r>
    <n v="3174"/>
    <x v="16"/>
    <x v="2"/>
    <x v="0"/>
    <n v="428040"/>
    <s v="CFL, 13W lamp, Integral or Modular, Tube or Spiral or Flood"/>
    <x v="0"/>
    <x v="0"/>
    <s v="Lamp"/>
    <n v="18"/>
    <n v="219.96"/>
    <n v="0.6"/>
    <n v="3464.56"/>
  </r>
  <r>
    <n v="3174"/>
    <x v="16"/>
    <x v="2"/>
    <x v="0"/>
    <n v="429040"/>
    <s v="CFL, 13W lamp, Integral or Modular, Tube or Spiral or Flood"/>
    <x v="0"/>
    <x v="0"/>
    <s v="Lamp"/>
    <n v="1"/>
    <n v="8.25"/>
    <n v="0.03"/>
    <n v="156.57"/>
  </r>
  <r>
    <n v="3174"/>
    <x v="16"/>
    <x v="2"/>
    <x v="0"/>
    <n v="428040"/>
    <s v="CFL, 13W lamp, Integral or Modular, Tube or Spiral or Flood"/>
    <x v="0"/>
    <x v="0"/>
    <s v="Lamp"/>
    <n v="1"/>
    <n v="12.22"/>
    <n v="0.03"/>
    <n v="188.66"/>
  </r>
  <r>
    <n v="3174"/>
    <x v="16"/>
    <x v="2"/>
    <x v="0"/>
    <n v="429040"/>
    <s v="CFL, 13W lamp, Integral or Modular, Tube or Spiral or Flood"/>
    <x v="0"/>
    <x v="0"/>
    <s v="Lamp"/>
    <n v="2"/>
    <n v="16.5"/>
    <n v="0.06"/>
    <n v="251.15"/>
  </r>
  <r>
    <n v="3174"/>
    <x v="16"/>
    <x v="2"/>
    <x v="0"/>
    <n v="428040"/>
    <s v="CFL, 13W lamp, Integral or Modular, Tube or Spiral or Flood"/>
    <x v="0"/>
    <x v="0"/>
    <s v="Lamp"/>
    <n v="7"/>
    <n v="85.54"/>
    <n v="0.21"/>
    <n v="1120.0899999999999"/>
  </r>
  <r>
    <n v="3174"/>
    <x v="16"/>
    <x v="2"/>
    <x v="0"/>
    <n v="429040"/>
    <s v="CFL, 13W lamp, Integral or Modular, Tube or Spiral or Flood"/>
    <x v="0"/>
    <x v="0"/>
    <s v="Lamp"/>
    <n v="9"/>
    <n v="74.25"/>
    <n v="0.28999999999999998"/>
    <n v="1706.92"/>
  </r>
  <r>
    <n v="3174"/>
    <x v="16"/>
    <x v="2"/>
    <x v="0"/>
    <n v="429040"/>
    <s v="CFL, 13W lamp, Integral or Modular, Tube or Spiral or Flood"/>
    <x v="0"/>
    <x v="0"/>
    <s v="Lamp"/>
    <n v="4"/>
    <n v="33"/>
    <n v="0.12"/>
    <n v="502.3"/>
  </r>
  <r>
    <n v="3174"/>
    <x v="16"/>
    <x v="2"/>
    <x v="0"/>
    <n v="429040"/>
    <s v="CFL, 13W lamp, Integral or Modular, Tube or Spiral or Flood"/>
    <x v="0"/>
    <x v="0"/>
    <s v="Lamp"/>
    <n v="4"/>
    <n v="33"/>
    <n v="0.12"/>
    <n v="379.48"/>
  </r>
  <r>
    <n v="3174"/>
    <x v="16"/>
    <x v="2"/>
    <x v="0"/>
    <n v="429040"/>
    <s v="CFL, 13W lamp, Integral or Modular, Tube or Spiral or Flood"/>
    <x v="0"/>
    <x v="0"/>
    <s v="Lamp"/>
    <n v="1"/>
    <n v="8.25"/>
    <n v="0.02"/>
    <n v="121.88"/>
  </r>
  <r>
    <n v="3174"/>
    <x v="16"/>
    <x v="2"/>
    <x v="0"/>
    <n v="429040"/>
    <s v="CFL, 13W lamp, Integral or Modular, Tube or Spiral or Flood"/>
    <x v="0"/>
    <x v="0"/>
    <s v="Lamp"/>
    <n v="10"/>
    <n v="82.5"/>
    <n v="0.34"/>
    <n v="1965.25"/>
  </r>
  <r>
    <n v="3174"/>
    <x v="16"/>
    <x v="2"/>
    <x v="0"/>
    <n v="429040"/>
    <s v="CFL, 13W lamp, Integral or Modular, Tube or Spiral or Flood"/>
    <x v="0"/>
    <x v="0"/>
    <s v="Lamp"/>
    <n v="2"/>
    <n v="16.5"/>
    <n v="0.06"/>
    <n v="313.14"/>
  </r>
  <r>
    <n v="3174"/>
    <x v="16"/>
    <x v="2"/>
    <x v="0"/>
    <n v="429040"/>
    <s v="CFL, 13W lamp, Integral or Modular, Tube or Spiral or Flood"/>
    <x v="0"/>
    <x v="0"/>
    <s v="Lamp"/>
    <n v="3"/>
    <n v="24.75"/>
    <n v="0.09"/>
    <n v="568.97"/>
  </r>
  <r>
    <n v="3174"/>
    <x v="16"/>
    <x v="2"/>
    <x v="0"/>
    <n v="429040"/>
    <s v="CFL, 13W lamp, Integral or Modular, Tube or Spiral or Flood"/>
    <x v="0"/>
    <x v="0"/>
    <s v="Lamp"/>
    <n v="37"/>
    <n v="305.25"/>
    <n v="1.1499999999999999"/>
    <n v="4646.3"/>
  </r>
  <r>
    <n v="3174"/>
    <x v="16"/>
    <x v="2"/>
    <x v="0"/>
    <n v="429040"/>
    <s v="CFL, 13W lamp, Integral or Modular, Tube or Spiral or Flood"/>
    <x v="0"/>
    <x v="0"/>
    <s v="Lamp"/>
    <n v="12"/>
    <n v="99"/>
    <n v="0.4"/>
    <n v="2309.71"/>
  </r>
  <r>
    <n v="3174"/>
    <x v="16"/>
    <x v="2"/>
    <x v="0"/>
    <n v="429040"/>
    <s v="CFL, 13W lamp, Integral or Modular, Tube or Spiral or Flood"/>
    <x v="0"/>
    <x v="0"/>
    <s v="Lamp"/>
    <n v="3"/>
    <n v="24.75"/>
    <n v="0.1"/>
    <n v="589.57000000000005"/>
  </r>
  <r>
    <n v="3174"/>
    <x v="16"/>
    <x v="2"/>
    <x v="0"/>
    <n v="428040"/>
    <s v="CFL, 13W lamp, Integral or Modular, Tube or Spiral or Flood"/>
    <x v="0"/>
    <x v="0"/>
    <s v="Lamp"/>
    <n v="4"/>
    <n v="48.88"/>
    <n v="0.12"/>
    <n v="626.29"/>
  </r>
  <r>
    <n v="3174"/>
    <x v="16"/>
    <x v="2"/>
    <x v="0"/>
    <n v="428040"/>
    <s v="CFL, 13W lamp, Integral or Modular, Tube or Spiral or Flood"/>
    <x v="0"/>
    <x v="0"/>
    <s v="Lamp"/>
    <n v="6"/>
    <n v="73.319999999999993"/>
    <n v="0.18"/>
    <n v="939.43"/>
  </r>
  <r>
    <n v="3174"/>
    <x v="16"/>
    <x v="2"/>
    <x v="0"/>
    <n v="428035"/>
    <s v="CFL, 15W lamp, Integral or Modular, Tube or Spiral or Flood"/>
    <x v="0"/>
    <x v="0"/>
    <s v="Lamp"/>
    <n v="16"/>
    <n v="203.04"/>
    <n v="0.55000000000000004"/>
    <n v="3119.11"/>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40.34"/>
  </r>
  <r>
    <n v="3174"/>
    <x v="16"/>
    <x v="2"/>
    <x v="0"/>
    <n v="430035"/>
    <s v="CFL, 15W lamp, Integral or Modular, Tube or Spiral or Flood"/>
    <x v="0"/>
    <x v="0"/>
    <s v="Lamp"/>
    <n v="7"/>
    <n v="67.41"/>
    <n v="0.24"/>
    <n v="1262.07"/>
  </r>
  <r>
    <n v="3174"/>
    <x v="16"/>
    <x v="2"/>
    <x v="0"/>
    <n v="430035"/>
    <s v="CFL, 15W lamp, Integral or Modular, Tube or Spiral or Flood"/>
    <x v="0"/>
    <x v="0"/>
    <s v="Lamp"/>
    <n v="4"/>
    <n v="38.520000000000003"/>
    <n v="0.15"/>
    <n v="869.01"/>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09"/>
    <n v="421.04"/>
  </r>
  <r>
    <n v="3174"/>
    <x v="16"/>
    <x v="2"/>
    <x v="0"/>
    <n v="430035"/>
    <s v="CFL, 15W lamp, Integral or Modular, Tube or Spiral or Flood"/>
    <x v="0"/>
    <x v="0"/>
    <s v="Lamp"/>
    <n v="13"/>
    <n v="125.19"/>
    <n v="0.42"/>
    <n v="1824.51"/>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0.06"/>
    <n v="280.69"/>
  </r>
  <r>
    <n v="3174"/>
    <x v="16"/>
    <x v="2"/>
    <x v="0"/>
    <n v="430035"/>
    <s v="CFL, 15W lamp, Integral or Modular, Tube or Spiral or Flood"/>
    <x v="0"/>
    <x v="0"/>
    <s v="Lamp"/>
    <n v="47"/>
    <n v="452.61"/>
    <n v="1.54"/>
    <n v="6596.31"/>
  </r>
  <r>
    <n v="3174"/>
    <x v="16"/>
    <x v="2"/>
    <x v="0"/>
    <n v="430035"/>
    <s v="CFL, 15W lamp, Integral or Modular, Tube or Spiral or Flood"/>
    <x v="0"/>
    <x v="0"/>
    <s v="Lamp"/>
    <n v="7"/>
    <n v="67.41"/>
    <n v="0.22"/>
    <n v="982.42"/>
  </r>
  <r>
    <n v="3174"/>
    <x v="16"/>
    <x v="2"/>
    <x v="0"/>
    <n v="430035"/>
    <s v="CFL, 15W lamp, Integral or Modular, Tube or Spiral or Flood"/>
    <x v="0"/>
    <x v="0"/>
    <s v="Lamp"/>
    <n v="5"/>
    <n v="48.15"/>
    <n v="0.18"/>
    <n v="696.22"/>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09"/>
    <n v="421.04"/>
  </r>
  <r>
    <n v="3174"/>
    <x v="16"/>
    <x v="2"/>
    <x v="0"/>
    <n v="430035"/>
    <s v="CFL, 15W lamp, Integral or Modular, Tube or Spiral or Flood"/>
    <x v="0"/>
    <x v="0"/>
    <s v="Lamp"/>
    <n v="4"/>
    <n v="38.520000000000003"/>
    <n v="0.14000000000000001"/>
    <n v="556.97"/>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80.29"/>
  </r>
  <r>
    <n v="3174"/>
    <x v="16"/>
    <x v="2"/>
    <x v="0"/>
    <n v="430035"/>
    <s v="CFL, 15W lamp, Integral or Modular, Tube or Spiral or Flood"/>
    <x v="0"/>
    <x v="0"/>
    <s v="Lamp"/>
    <n v="18"/>
    <n v="173.34"/>
    <n v="0.7"/>
    <n v="3989.5"/>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6"/>
    <n v="57.78"/>
    <n v="0.23"/>
    <n v="1329.83"/>
  </r>
  <r>
    <n v="3174"/>
    <x v="16"/>
    <x v="2"/>
    <x v="0"/>
    <n v="430035"/>
    <s v="CFL, 15W lamp, Integral or Modular, Tube or Spiral or Flood"/>
    <x v="0"/>
    <x v="0"/>
    <s v="Lamp"/>
    <n v="4"/>
    <n v="38.520000000000003"/>
    <n v="0.14000000000000001"/>
    <n v="556.97"/>
  </r>
  <r>
    <n v="3174"/>
    <x v="16"/>
    <x v="2"/>
    <x v="0"/>
    <n v="428035"/>
    <s v="CFL, 15W lamp, Integral or Modular, Tube or Spiral or Flood"/>
    <x v="0"/>
    <x v="0"/>
    <s v="Lamp"/>
    <n v="9"/>
    <n v="114.21"/>
    <n v="0.31"/>
    <n v="1762.62"/>
  </r>
  <r>
    <n v="3174"/>
    <x v="16"/>
    <x v="2"/>
    <x v="0"/>
    <n v="428035"/>
    <s v="CFL, 15W lamp, Integral or Modular, Tube or Spiral or Flood"/>
    <x v="0"/>
    <x v="0"/>
    <s v="Lamp"/>
    <n v="9"/>
    <n v="114.21"/>
    <n v="0.28999999999999998"/>
    <n v="1263.1199999999999"/>
  </r>
  <r>
    <n v="3174"/>
    <x v="16"/>
    <x v="2"/>
    <x v="0"/>
    <n v="428035"/>
    <s v="CFL, 15W lamp, Integral or Modular, Tube or Spiral or Flood"/>
    <x v="0"/>
    <x v="0"/>
    <s v="Lamp"/>
    <n v="2"/>
    <n v="25.38"/>
    <n v="0.06"/>
    <n v="389.88"/>
  </r>
  <r>
    <n v="3174"/>
    <x v="16"/>
    <x v="2"/>
    <x v="0"/>
    <n v="428035"/>
    <s v="CFL, 15W lamp, Integral or Modular, Tube or Spiral or Flood"/>
    <x v="0"/>
    <x v="0"/>
    <s v="Lamp"/>
    <n v="2"/>
    <n v="25.38"/>
    <n v="0.06"/>
    <n v="389.88"/>
  </r>
  <r>
    <n v="3174"/>
    <x v="16"/>
    <x v="2"/>
    <x v="0"/>
    <n v="428035"/>
    <s v="CFL, 15W lamp, Integral or Modular, Tube or Spiral or Flood"/>
    <x v="0"/>
    <x v="0"/>
    <s v="Lamp"/>
    <n v="4"/>
    <n v="50.76"/>
    <n v="0.13"/>
    <n v="561.38"/>
  </r>
  <r>
    <n v="3174"/>
    <x v="16"/>
    <x v="2"/>
    <x v="0"/>
    <n v="428035"/>
    <s v="CFL, 15W lamp, Integral or Modular, Tube or Spiral or Flood"/>
    <x v="0"/>
    <x v="0"/>
    <s v="Lamp"/>
    <n v="2"/>
    <n v="25.38"/>
    <n v="0.06"/>
    <n v="389.88"/>
  </r>
  <r>
    <n v="3174"/>
    <x v="16"/>
    <x v="2"/>
    <x v="0"/>
    <n v="428035"/>
    <s v="CFL, 15W lamp, Integral or Modular, Tube or Spiral or Flood"/>
    <x v="0"/>
    <x v="0"/>
    <s v="Lamp"/>
    <n v="7"/>
    <n v="88.83"/>
    <n v="0.24"/>
    <n v="1364.61"/>
  </r>
  <r>
    <n v="3174"/>
    <x v="16"/>
    <x v="2"/>
    <x v="0"/>
    <n v="428035"/>
    <s v="CFL, 15W lamp, Integral or Modular, Tube or Spiral or Flood"/>
    <x v="0"/>
    <x v="0"/>
    <s v="Lamp"/>
    <n v="12"/>
    <n v="152.28"/>
    <n v="0.41"/>
    <n v="2339.33"/>
  </r>
  <r>
    <n v="3174"/>
    <x v="16"/>
    <x v="2"/>
    <x v="0"/>
    <n v="428035"/>
    <s v="CFL, 15W lamp, Integral or Modular, Tube or Spiral or Flood"/>
    <x v="0"/>
    <x v="0"/>
    <s v="Lamp"/>
    <n v="1"/>
    <n v="12.69"/>
    <n v="0.03"/>
    <n v="194.94"/>
  </r>
  <r>
    <n v="3174"/>
    <x v="16"/>
    <x v="2"/>
    <x v="0"/>
    <n v="428035"/>
    <s v="CFL, 15W lamp, Integral or Modular, Tube or Spiral or Flood"/>
    <x v="0"/>
    <x v="0"/>
    <s v="Lamp"/>
    <n v="18"/>
    <n v="228.42"/>
    <n v="0.62"/>
    <n v="3509"/>
  </r>
  <r>
    <n v="3174"/>
    <x v="16"/>
    <x v="2"/>
    <x v="0"/>
    <n v="428035"/>
    <s v="CFL, 15W lamp, Integral or Modular, Tube or Spiral or Flood"/>
    <x v="0"/>
    <x v="0"/>
    <s v="Lamp"/>
    <n v="2"/>
    <n v="25.38"/>
    <n v="0.06"/>
    <n v="389.88"/>
  </r>
  <r>
    <n v="3174"/>
    <x v="16"/>
    <x v="2"/>
    <x v="0"/>
    <n v="428035"/>
    <s v="CFL, 15W lamp, Integral or Modular, Tube or Spiral or Flood"/>
    <x v="0"/>
    <x v="0"/>
    <s v="Lamp"/>
    <n v="2"/>
    <n v="25.38"/>
    <n v="0.06"/>
    <n v="389.88"/>
  </r>
  <r>
    <n v="3174"/>
    <x v="16"/>
    <x v="2"/>
    <x v="0"/>
    <n v="428035"/>
    <s v="CFL, 15W lamp, Integral or Modular, Tube or Spiral or Flood"/>
    <x v="0"/>
    <x v="0"/>
    <s v="Lamp"/>
    <n v="3"/>
    <n v="38.07"/>
    <n v="0.1"/>
    <n v="584.83000000000004"/>
  </r>
  <r>
    <n v="3174"/>
    <x v="16"/>
    <x v="2"/>
    <x v="0"/>
    <n v="428035"/>
    <s v="CFL, 15W lamp, Integral or Modular, Tube or Spiral or Flood"/>
    <x v="0"/>
    <x v="0"/>
    <s v="Lamp"/>
    <n v="8"/>
    <n v="101.52"/>
    <n v="0.28000000000000003"/>
    <n v="1442.36"/>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6"/>
    <n v="154.08000000000001"/>
    <n v="0.62"/>
    <n v="3546.22"/>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40.34"/>
  </r>
  <r>
    <n v="3174"/>
    <x v="16"/>
    <x v="2"/>
    <x v="0"/>
    <n v="430035"/>
    <s v="CFL, 15W lamp, Integral or Modular, Tube or Spiral or Flood"/>
    <x v="0"/>
    <x v="0"/>
    <s v="Lamp"/>
    <n v="9"/>
    <n v="86.67"/>
    <n v="0.35"/>
    <n v="1994.75"/>
  </r>
  <r>
    <n v="3174"/>
    <x v="16"/>
    <x v="2"/>
    <x v="0"/>
    <n v="430035"/>
    <s v="CFL, 15W lamp, Integral or Modular, Tube or Spiral or Flood"/>
    <x v="0"/>
    <x v="0"/>
    <s v="Lamp"/>
    <n v="8"/>
    <n v="77.040000000000006"/>
    <n v="0.26"/>
    <n v="1122.77"/>
  </r>
  <r>
    <n v="3174"/>
    <x v="16"/>
    <x v="2"/>
    <x v="0"/>
    <n v="430035"/>
    <s v="CFL, 15W lamp, Integral or Modular, Tube or Spiral or Flood"/>
    <x v="0"/>
    <x v="0"/>
    <s v="Lamp"/>
    <n v="3"/>
    <n v="28.89"/>
    <n v="0.11"/>
    <n v="664.91"/>
  </r>
  <r>
    <n v="3174"/>
    <x v="16"/>
    <x v="2"/>
    <x v="0"/>
    <n v="430035"/>
    <s v="CFL, 15W lamp, Integral or Modular, Tube or Spiral or Flood"/>
    <x v="0"/>
    <x v="0"/>
    <s v="Lamp"/>
    <n v="1"/>
    <n v="9.6300000000000008"/>
    <n v="0.03"/>
    <n v="140.34"/>
  </r>
  <r>
    <n v="3174"/>
    <x v="16"/>
    <x v="2"/>
    <x v="0"/>
    <n v="430035"/>
    <s v="CFL, 15W lamp, Integral or Modular, Tube or Spiral or Flood"/>
    <x v="0"/>
    <x v="0"/>
    <s v="Lamp"/>
    <n v="5"/>
    <n v="48.15"/>
    <n v="0.18"/>
    <n v="723.01"/>
  </r>
  <r>
    <n v="3174"/>
    <x v="16"/>
    <x v="2"/>
    <x v="0"/>
    <n v="430035"/>
    <s v="CFL, 15W lamp, Integral or Modular, Tube or Spiral or Flood"/>
    <x v="0"/>
    <x v="0"/>
    <s v="Lamp"/>
    <n v="17"/>
    <n v="163.71"/>
    <n v="0.61"/>
    <n v="2458.2399999999998"/>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3"/>
    <n v="561.38"/>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7"/>
    <n v="67.41"/>
    <n v="0.27"/>
    <n v="1520.77"/>
  </r>
  <r>
    <n v="3174"/>
    <x v="16"/>
    <x v="2"/>
    <x v="0"/>
    <n v="430035"/>
    <s v="CFL, 15W lamp, Integral or Modular, Tube or Spiral or Flood"/>
    <x v="0"/>
    <x v="0"/>
    <s v="Lamp"/>
    <n v="20"/>
    <n v="192.6"/>
    <n v="0.65"/>
    <n v="2806.94"/>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8"/>
    <n v="77.040000000000006"/>
    <n v="0.26"/>
    <n v="1122.77"/>
  </r>
  <r>
    <n v="3174"/>
    <x v="16"/>
    <x v="2"/>
    <x v="0"/>
    <n v="430035"/>
    <s v="CFL, 15W lamp, Integral or Modular, Tube or Spiral or Flood"/>
    <x v="0"/>
    <x v="0"/>
    <s v="Lamp"/>
    <n v="6"/>
    <n v="57.78"/>
    <n v="0.19"/>
    <n v="842.08"/>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3"/>
    <n v="561.38"/>
  </r>
  <r>
    <n v="3174"/>
    <x v="16"/>
    <x v="2"/>
    <x v="0"/>
    <n v="430035"/>
    <s v="CFL, 15W lamp, Integral or Modular, Tube or Spiral or Flood"/>
    <x v="0"/>
    <x v="0"/>
    <s v="Lamp"/>
    <n v="5"/>
    <n v="48.15"/>
    <n v="0.16"/>
    <n v="701.73"/>
  </r>
  <r>
    <n v="3174"/>
    <x v="16"/>
    <x v="2"/>
    <x v="0"/>
    <n v="430035"/>
    <s v="CFL, 15W lamp, Integral or Modular, Tube or Spiral or Flood"/>
    <x v="0"/>
    <x v="0"/>
    <s v="Lamp"/>
    <n v="1"/>
    <n v="9.6300000000000008"/>
    <n v="0.03"/>
    <n v="144.6"/>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3"/>
    <n v="28.89"/>
    <n v="0.09"/>
    <n v="421.04"/>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09"/>
    <n v="421.04"/>
  </r>
  <r>
    <n v="3174"/>
    <x v="16"/>
    <x v="2"/>
    <x v="0"/>
    <n v="430035"/>
    <s v="CFL, 15W lamp, Integral or Modular, Tube or Spiral or Flood"/>
    <x v="0"/>
    <x v="0"/>
    <s v="Lamp"/>
    <n v="17"/>
    <n v="163.71"/>
    <n v="0.61"/>
    <n v="2367.16"/>
  </r>
  <r>
    <n v="3174"/>
    <x v="16"/>
    <x v="2"/>
    <x v="0"/>
    <n v="430035"/>
    <s v="CFL, 15W lamp, Integral or Modular, Tube or Spiral or Flood"/>
    <x v="0"/>
    <x v="0"/>
    <s v="Lamp"/>
    <n v="47"/>
    <n v="452.61"/>
    <n v="1.54"/>
    <n v="6596.31"/>
  </r>
  <r>
    <n v="3174"/>
    <x v="16"/>
    <x v="2"/>
    <x v="0"/>
    <n v="430035"/>
    <s v="CFL, 15W lamp, Integral or Modular, Tube or Spiral or Flood"/>
    <x v="0"/>
    <x v="0"/>
    <s v="Lamp"/>
    <n v="12"/>
    <n v="115.56"/>
    <n v="0.42"/>
    <n v="2163.5500000000002"/>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3"/>
    <n v="561.38"/>
  </r>
  <r>
    <n v="3174"/>
    <x v="16"/>
    <x v="2"/>
    <x v="0"/>
    <n v="430035"/>
    <s v="CFL, 15W lamp, Integral or Modular, Tube or Spiral or Flood"/>
    <x v="0"/>
    <x v="0"/>
    <s v="Lamp"/>
    <n v="5"/>
    <n v="48.15"/>
    <n v="0.16"/>
    <n v="701.73"/>
  </r>
  <r>
    <n v="3174"/>
    <x v="16"/>
    <x v="2"/>
    <x v="0"/>
    <n v="430035"/>
    <s v="CFL, 15W lamp, Integral or Modular, Tube or Spiral or Flood"/>
    <x v="0"/>
    <x v="0"/>
    <s v="Lamp"/>
    <n v="1"/>
    <n v="9.6300000000000008"/>
    <n v="0.03"/>
    <n v="144.6"/>
  </r>
  <r>
    <n v="3174"/>
    <x v="16"/>
    <x v="2"/>
    <x v="0"/>
    <n v="430035"/>
    <s v="CFL, 15W lamp, Integral or Modular, Tube or Spiral or Flood"/>
    <x v="0"/>
    <x v="0"/>
    <s v="Lamp"/>
    <n v="4"/>
    <n v="38.520000000000003"/>
    <n v="0.14000000000000001"/>
    <n v="578.41"/>
  </r>
  <r>
    <n v="3174"/>
    <x v="16"/>
    <x v="2"/>
    <x v="0"/>
    <n v="430035"/>
    <s v="CFL, 15W lamp, Integral or Modular, Tube or Spiral or Flood"/>
    <x v="0"/>
    <x v="0"/>
    <s v="Lamp"/>
    <n v="1"/>
    <n v="9.6300000000000008"/>
    <n v="0.03"/>
    <n v="221.63"/>
  </r>
  <r>
    <n v="3174"/>
    <x v="16"/>
    <x v="2"/>
    <x v="0"/>
    <n v="430035"/>
    <s v="CFL, 15W lamp, Integral or Modular, Tube or Spiral or Flood"/>
    <x v="0"/>
    <x v="0"/>
    <s v="Lamp"/>
    <n v="6"/>
    <n v="57.78"/>
    <n v="0.21"/>
    <n v="867.61"/>
  </r>
  <r>
    <n v="3174"/>
    <x v="16"/>
    <x v="2"/>
    <x v="0"/>
    <n v="430035"/>
    <s v="CFL, 15W lamp, Integral or Modular, Tube or Spiral or Flood"/>
    <x v="0"/>
    <x v="0"/>
    <s v="Lamp"/>
    <n v="1"/>
    <n v="9.6300000000000008"/>
    <n v="0.03"/>
    <n v="144.6"/>
  </r>
  <r>
    <n v="3174"/>
    <x v="16"/>
    <x v="2"/>
    <x v="0"/>
    <n v="430035"/>
    <s v="CFL, 15W lamp, Integral or Modular, Tube or Spiral or Flood"/>
    <x v="0"/>
    <x v="0"/>
    <s v="Lamp"/>
    <n v="6"/>
    <n v="57.78"/>
    <n v="0.23"/>
    <n v="1329.83"/>
  </r>
  <r>
    <n v="3174"/>
    <x v="16"/>
    <x v="2"/>
    <x v="0"/>
    <n v="430035"/>
    <s v="CFL, 15W lamp, Integral or Modular, Tube or Spiral or Flood"/>
    <x v="0"/>
    <x v="0"/>
    <s v="Lamp"/>
    <n v="1"/>
    <n v="9.6300000000000008"/>
    <n v="0.03"/>
    <n v="180.29"/>
  </r>
  <r>
    <n v="3174"/>
    <x v="16"/>
    <x v="2"/>
    <x v="0"/>
    <n v="430035"/>
    <s v="CFL, 15W lamp, Integral or Modular, Tube or Spiral or Flood"/>
    <x v="0"/>
    <x v="0"/>
    <s v="Lamp"/>
    <n v="14"/>
    <n v="134.82"/>
    <n v="0.49"/>
    <n v="2524.14"/>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5"/>
    <n v="886.55"/>
  </r>
  <r>
    <n v="3174"/>
    <x v="16"/>
    <x v="2"/>
    <x v="0"/>
    <n v="430035"/>
    <s v="CFL, 15W lamp, Integral or Modular, Tube or Spiral or Flood"/>
    <x v="0"/>
    <x v="0"/>
    <s v="Lamp"/>
    <n v="3"/>
    <n v="28.89"/>
    <n v="0.09"/>
    <n v="421.04"/>
  </r>
  <r>
    <n v="3174"/>
    <x v="16"/>
    <x v="2"/>
    <x v="0"/>
    <n v="430035"/>
    <s v="CFL, 15W lamp, Integral or Modular, Tube or Spiral or Flood"/>
    <x v="0"/>
    <x v="0"/>
    <s v="Lamp"/>
    <n v="9"/>
    <n v="86.67"/>
    <n v="0.31"/>
    <n v="1622.66"/>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5"/>
    <n v="869.01"/>
  </r>
  <r>
    <n v="3174"/>
    <x v="16"/>
    <x v="2"/>
    <x v="0"/>
    <n v="430035"/>
    <s v="CFL, 15W lamp, Integral or Modular, Tube or Spiral or Flood"/>
    <x v="0"/>
    <x v="0"/>
    <s v="Lamp"/>
    <n v="2"/>
    <n v="19.260000000000002"/>
    <n v="7.0000000000000007E-2"/>
    <n v="434.5"/>
  </r>
  <r>
    <n v="3174"/>
    <x v="16"/>
    <x v="2"/>
    <x v="0"/>
    <n v="430035"/>
    <s v="CFL, 15W lamp, Integral or Modular, Tube or Spiral or Flood"/>
    <x v="0"/>
    <x v="0"/>
    <s v="Lamp"/>
    <n v="9"/>
    <n v="86.67"/>
    <n v="0.31"/>
    <n v="1622.66"/>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3"/>
    <n v="125.19"/>
    <n v="0.5"/>
    <n v="2881.3"/>
  </r>
  <r>
    <n v="3174"/>
    <x v="16"/>
    <x v="2"/>
    <x v="0"/>
    <n v="430035"/>
    <s v="CFL, 15W lamp, Integral or Modular, Tube or Spiral or Flood"/>
    <x v="0"/>
    <x v="0"/>
    <s v="Lamp"/>
    <n v="1"/>
    <n v="9.6300000000000008"/>
    <n v="0.03"/>
    <n v="139.82"/>
  </r>
  <r>
    <n v="3174"/>
    <x v="16"/>
    <x v="2"/>
    <x v="0"/>
    <n v="430035"/>
    <s v="CFL, 15W lamp, Integral or Modular, Tube or Spiral or Flood"/>
    <x v="0"/>
    <x v="0"/>
    <s v="Lamp"/>
    <n v="5"/>
    <n v="48.15"/>
    <n v="0.16"/>
    <n v="701.73"/>
  </r>
  <r>
    <n v="3174"/>
    <x v="16"/>
    <x v="2"/>
    <x v="0"/>
    <n v="430035"/>
    <s v="CFL, 15W lamp, Integral or Modular, Tube or Spiral or Flood"/>
    <x v="0"/>
    <x v="0"/>
    <s v="Lamp"/>
    <n v="3"/>
    <n v="28.89"/>
    <n v="0.09"/>
    <n v="421.04"/>
  </r>
  <r>
    <n v="3174"/>
    <x v="16"/>
    <x v="2"/>
    <x v="0"/>
    <n v="430035"/>
    <s v="CFL, 15W lamp, Integral or Modular, Tube or Spiral or Flood"/>
    <x v="0"/>
    <x v="0"/>
    <s v="Lamp"/>
    <n v="1"/>
    <n v="9.6300000000000008"/>
    <n v="0.03"/>
    <n v="180.29"/>
  </r>
  <r>
    <n v="3174"/>
    <x v="16"/>
    <x v="2"/>
    <x v="0"/>
    <n v="430035"/>
    <s v="CFL, 15W lamp, Integral or Modular, Tube or Spiral or Flood"/>
    <x v="0"/>
    <x v="0"/>
    <s v="Lamp"/>
    <n v="40"/>
    <n v="385.2"/>
    <n v="1.55"/>
    <n v="8865.56"/>
  </r>
  <r>
    <n v="3174"/>
    <x v="16"/>
    <x v="2"/>
    <x v="0"/>
    <n v="430035"/>
    <s v="CFL, 15W lamp, Integral or Modular, Tube or Spiral or Flood"/>
    <x v="0"/>
    <x v="0"/>
    <s v="Lamp"/>
    <n v="1"/>
    <n v="9.6300000000000008"/>
    <n v="0.03"/>
    <n v="107.1"/>
  </r>
  <r>
    <n v="3174"/>
    <x v="16"/>
    <x v="2"/>
    <x v="0"/>
    <n v="430035"/>
    <s v="CFL, 15W lamp, Integral or Modular, Tube or Spiral or Flood"/>
    <x v="0"/>
    <x v="0"/>
    <s v="Lamp"/>
    <n v="3"/>
    <n v="28.89"/>
    <n v="0.09"/>
    <n v="421.04"/>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80.29"/>
  </r>
  <r>
    <n v="3174"/>
    <x v="16"/>
    <x v="2"/>
    <x v="0"/>
    <n v="430035"/>
    <s v="CFL, 15W lamp, Integral or Modular, Tube or Spiral or Flood"/>
    <x v="0"/>
    <x v="0"/>
    <s v="Lamp"/>
    <n v="3"/>
    <n v="28.89"/>
    <n v="0.1"/>
    <n v="540.88"/>
  </r>
  <r>
    <n v="3174"/>
    <x v="16"/>
    <x v="2"/>
    <x v="0"/>
    <n v="430035"/>
    <s v="CFL, 15W lamp, Integral or Modular, Tube or Spiral or Flood"/>
    <x v="0"/>
    <x v="0"/>
    <s v="Lamp"/>
    <n v="17"/>
    <n v="163.71"/>
    <n v="0.55000000000000004"/>
    <n v="2385.9"/>
  </r>
  <r>
    <n v="3174"/>
    <x v="16"/>
    <x v="2"/>
    <x v="0"/>
    <n v="430035"/>
    <s v="CFL, 15W lamp, Integral or Modular, Tube or Spiral or Flood"/>
    <x v="0"/>
    <x v="0"/>
    <s v="Lamp"/>
    <n v="5"/>
    <n v="48.15"/>
    <n v="0.17"/>
    <n v="901.48"/>
  </r>
  <r>
    <n v="3174"/>
    <x v="16"/>
    <x v="2"/>
    <x v="0"/>
    <n v="430035"/>
    <s v="CFL, 15W lamp, Integral or Modular, Tube or Spiral or Flood"/>
    <x v="0"/>
    <x v="0"/>
    <s v="Lamp"/>
    <n v="1"/>
    <n v="9.6300000000000008"/>
    <n v="0.03"/>
    <n v="221.63"/>
  </r>
  <r>
    <n v="3174"/>
    <x v="16"/>
    <x v="2"/>
    <x v="0"/>
    <n v="430035"/>
    <s v="CFL, 15W lamp, Integral or Modular, Tube or Spiral or Flood"/>
    <x v="0"/>
    <x v="0"/>
    <s v="Lamp"/>
    <n v="1"/>
    <n v="9.6300000000000008"/>
    <n v="0.03"/>
    <n v="180.29"/>
  </r>
  <r>
    <n v="3174"/>
    <x v="16"/>
    <x v="2"/>
    <x v="0"/>
    <n v="430035"/>
    <s v="CFL, 15W lamp, Integral or Modular, Tube or Spiral or Flood"/>
    <x v="0"/>
    <x v="0"/>
    <s v="Lamp"/>
    <n v="3"/>
    <n v="28.89"/>
    <n v="0.11"/>
    <n v="664.91"/>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3"/>
    <n v="561.38"/>
  </r>
  <r>
    <n v="3174"/>
    <x v="16"/>
    <x v="2"/>
    <x v="0"/>
    <n v="430035"/>
    <s v="CFL, 15W lamp, Integral or Modular, Tube or Spiral or Flood"/>
    <x v="0"/>
    <x v="0"/>
    <s v="Lamp"/>
    <n v="3"/>
    <n v="28.89"/>
    <n v="0.1"/>
    <n v="419.48"/>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40.34"/>
  </r>
  <r>
    <n v="3174"/>
    <x v="16"/>
    <x v="2"/>
    <x v="0"/>
    <n v="430035"/>
    <s v="CFL, 15W lamp, Integral or Modular, Tube or Spiral or Flood"/>
    <x v="0"/>
    <x v="0"/>
    <s v="Lamp"/>
    <n v="9"/>
    <n v="86.67"/>
    <n v="0.31"/>
    <n v="1622.66"/>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7"/>
    <n v="67.41"/>
    <n v="0.25"/>
    <n v="974.71"/>
  </r>
  <r>
    <n v="3174"/>
    <x v="16"/>
    <x v="2"/>
    <x v="0"/>
    <n v="430035"/>
    <s v="CFL, 15W lamp, Integral or Modular, Tube or Spiral or Flood"/>
    <x v="0"/>
    <x v="0"/>
    <s v="Lamp"/>
    <n v="3"/>
    <n v="28.89"/>
    <n v="0.09"/>
    <n v="421.04"/>
  </r>
  <r>
    <n v="3174"/>
    <x v="16"/>
    <x v="2"/>
    <x v="0"/>
    <n v="430035"/>
    <s v="CFL, 15W lamp, Integral or Modular, Tube or Spiral or Flood"/>
    <x v="0"/>
    <x v="0"/>
    <s v="Lamp"/>
    <n v="1"/>
    <n v="9.6300000000000008"/>
    <n v="0.03"/>
    <n v="144.6"/>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3"/>
    <n v="28.89"/>
    <n v="0.09"/>
    <n v="421.04"/>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17"/>
    <n v="163.71"/>
    <n v="0.61"/>
    <n v="2367.16"/>
  </r>
  <r>
    <n v="3174"/>
    <x v="16"/>
    <x v="2"/>
    <x v="0"/>
    <n v="430035"/>
    <s v="CFL, 15W lamp, Integral or Modular, Tube or Spiral or Flood"/>
    <x v="0"/>
    <x v="0"/>
    <s v="Lamp"/>
    <n v="21"/>
    <n v="202.23"/>
    <n v="0.68"/>
    <n v="2947.28"/>
  </r>
  <r>
    <n v="3174"/>
    <x v="16"/>
    <x v="2"/>
    <x v="0"/>
    <n v="430035"/>
    <s v="CFL, 15W lamp, Integral or Modular, Tube or Spiral or Flood"/>
    <x v="0"/>
    <x v="0"/>
    <s v="Lamp"/>
    <n v="8"/>
    <n v="77.040000000000006"/>
    <n v="0.26"/>
    <n v="1122.77"/>
  </r>
  <r>
    <n v="3174"/>
    <x v="16"/>
    <x v="2"/>
    <x v="0"/>
    <n v="430035"/>
    <s v="CFL, 15W lamp, Integral or Modular, Tube or Spiral or Flood"/>
    <x v="0"/>
    <x v="0"/>
    <s v="Lamp"/>
    <n v="9"/>
    <n v="86.67"/>
    <n v="0.35"/>
    <n v="1994.75"/>
  </r>
  <r>
    <n v="3174"/>
    <x v="16"/>
    <x v="2"/>
    <x v="0"/>
    <n v="430035"/>
    <s v="CFL, 15W lamp, Integral or Modular, Tube or Spiral or Flood"/>
    <x v="0"/>
    <x v="0"/>
    <s v="Lamp"/>
    <n v="6"/>
    <n v="57.78"/>
    <n v="0.19"/>
    <n v="842.08"/>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9"/>
    <n v="86.67"/>
    <n v="0.28999999999999998"/>
    <n v="1263.1199999999999"/>
  </r>
  <r>
    <n v="3174"/>
    <x v="16"/>
    <x v="2"/>
    <x v="0"/>
    <n v="430035"/>
    <s v="CFL, 15W lamp, Integral or Modular, Tube or Spiral or Flood"/>
    <x v="0"/>
    <x v="0"/>
    <s v="Lamp"/>
    <n v="2"/>
    <n v="19.260000000000002"/>
    <n v="7.0000000000000007E-2"/>
    <n v="289.2"/>
  </r>
  <r>
    <n v="3174"/>
    <x v="16"/>
    <x v="2"/>
    <x v="0"/>
    <n v="430035"/>
    <s v="CFL, 15W lamp, Integral or Modular, Tube or Spiral or Flood"/>
    <x v="0"/>
    <x v="0"/>
    <s v="Lamp"/>
    <n v="32"/>
    <n v="308.16000000000003"/>
    <n v="1.1499999999999999"/>
    <n v="4627.28"/>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7"/>
    <n v="67.41"/>
    <n v="0.27"/>
    <n v="1520.77"/>
  </r>
  <r>
    <n v="3174"/>
    <x v="16"/>
    <x v="2"/>
    <x v="0"/>
    <n v="430035"/>
    <s v="CFL, 15W lamp, Integral or Modular, Tube or Spiral or Flood"/>
    <x v="0"/>
    <x v="0"/>
    <s v="Lamp"/>
    <n v="2"/>
    <n v="19.260000000000002"/>
    <n v="7.0000000000000007E-2"/>
    <n v="443.27"/>
  </r>
  <r>
    <n v="3174"/>
    <x v="16"/>
    <x v="2"/>
    <x v="0"/>
    <n v="430035"/>
    <s v="CFL, 15W lamp, Integral or Modular, Tube or Spiral or Flood"/>
    <x v="0"/>
    <x v="0"/>
    <s v="Lamp"/>
    <n v="12"/>
    <n v="115.56"/>
    <n v="0.46"/>
    <n v="2659.66"/>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4.6"/>
  </r>
  <r>
    <n v="3174"/>
    <x v="16"/>
    <x v="2"/>
    <x v="0"/>
    <n v="428035"/>
    <s v="CFL, 15W lamp, Integral or Modular, Tube or Spiral or Flood"/>
    <x v="0"/>
    <x v="0"/>
    <s v="Lamp"/>
    <n v="1"/>
    <n v="12.69"/>
    <n v="0.03"/>
    <n v="144.6"/>
  </r>
  <r>
    <n v="3174"/>
    <x v="16"/>
    <x v="2"/>
    <x v="0"/>
    <n v="428035"/>
    <s v="CFL, 15W lamp, Integral or Modular, Tube or Spiral or Flood"/>
    <x v="0"/>
    <x v="0"/>
    <s v="Lamp"/>
    <n v="5"/>
    <n v="63.45"/>
    <n v="0.18"/>
    <n v="1048.77"/>
  </r>
  <r>
    <n v="3174"/>
    <x v="16"/>
    <x v="2"/>
    <x v="0"/>
    <n v="428035"/>
    <s v="CFL, 15W lamp, Integral or Modular, Tube or Spiral or Flood"/>
    <x v="0"/>
    <x v="0"/>
    <s v="Lamp"/>
    <n v="1"/>
    <n v="12.69"/>
    <n v="0.03"/>
    <n v="144.6"/>
  </r>
  <r>
    <n v="3174"/>
    <x v="16"/>
    <x v="2"/>
    <x v="0"/>
    <n v="428035"/>
    <s v="CFL, 15W lamp, Integral or Modular, Tube or Spiral or Flood"/>
    <x v="0"/>
    <x v="0"/>
    <s v="Lamp"/>
    <n v="17"/>
    <n v="215.73"/>
    <n v="0.6"/>
    <n v="2742.19"/>
  </r>
  <r>
    <n v="3174"/>
    <x v="16"/>
    <x v="2"/>
    <x v="0"/>
    <n v="428035"/>
    <s v="CFL, 15W lamp, Integral or Modular, Tube or Spiral or Flood"/>
    <x v="0"/>
    <x v="0"/>
    <s v="Lamp"/>
    <n v="4"/>
    <n v="50.76"/>
    <n v="0.14000000000000001"/>
    <n v="839.02"/>
  </r>
  <r>
    <n v="3174"/>
    <x v="16"/>
    <x v="2"/>
    <x v="0"/>
    <n v="428035"/>
    <s v="CFL, 15W lamp, Integral or Modular, Tube or Spiral or Flood"/>
    <x v="0"/>
    <x v="0"/>
    <s v="Lamp"/>
    <n v="5"/>
    <n v="63.45"/>
    <n v="0.17"/>
    <n v="806.52"/>
  </r>
  <r>
    <n v="3174"/>
    <x v="16"/>
    <x v="2"/>
    <x v="0"/>
    <n v="428035"/>
    <s v="CFL, 15W lamp, Integral or Modular, Tube or Spiral or Flood"/>
    <x v="0"/>
    <x v="0"/>
    <s v="Lamp"/>
    <n v="7"/>
    <n v="88.83"/>
    <n v="0.25"/>
    <n v="1129.1300000000001"/>
  </r>
  <r>
    <n v="3174"/>
    <x v="16"/>
    <x v="2"/>
    <x v="0"/>
    <n v="428035"/>
    <s v="CFL, 15W lamp, Integral or Modular, Tube or Spiral or Flood"/>
    <x v="0"/>
    <x v="0"/>
    <s v="Lamp"/>
    <n v="1"/>
    <n v="12.69"/>
    <n v="0.03"/>
    <n v="180.29"/>
  </r>
  <r>
    <n v="3174"/>
    <x v="16"/>
    <x v="2"/>
    <x v="0"/>
    <n v="428035"/>
    <s v="CFL, 15W lamp, Integral or Modular, Tube or Spiral or Flood"/>
    <x v="0"/>
    <x v="0"/>
    <s v="Lamp"/>
    <n v="5"/>
    <n v="63.45"/>
    <n v="0.17"/>
    <n v="901.48"/>
  </r>
  <r>
    <n v="3174"/>
    <x v="16"/>
    <x v="2"/>
    <x v="0"/>
    <n v="428035"/>
    <s v="CFL, 15W lamp, Integral or Modular, Tube or Spiral or Flood"/>
    <x v="0"/>
    <x v="0"/>
    <s v="Lamp"/>
    <n v="5"/>
    <n v="63.45"/>
    <n v="0.17"/>
    <n v="901.48"/>
  </r>
  <r>
    <n v="3174"/>
    <x v="16"/>
    <x v="2"/>
    <x v="0"/>
    <n v="428035"/>
    <s v="CFL, 15W lamp, Integral or Modular, Tube or Spiral or Flood"/>
    <x v="0"/>
    <x v="0"/>
    <s v="Lamp"/>
    <n v="23"/>
    <n v="291.87"/>
    <n v="0.82"/>
    <n v="3325.85"/>
  </r>
  <r>
    <n v="3174"/>
    <x v="16"/>
    <x v="2"/>
    <x v="0"/>
    <n v="428035"/>
    <s v="CFL, 15W lamp, Integral or Modular, Tube or Spiral or Flood"/>
    <x v="0"/>
    <x v="0"/>
    <s v="Lamp"/>
    <n v="2"/>
    <n v="25.38"/>
    <n v="7.0000000000000007E-2"/>
    <n v="322.61"/>
  </r>
  <r>
    <n v="3174"/>
    <x v="16"/>
    <x v="2"/>
    <x v="0"/>
    <n v="428035"/>
    <s v="CFL, 15W lamp, Integral or Modular, Tube or Spiral or Flood"/>
    <x v="0"/>
    <x v="0"/>
    <s v="Lamp"/>
    <n v="3"/>
    <n v="38.07"/>
    <n v="0.09"/>
    <n v="421.04"/>
  </r>
  <r>
    <n v="3174"/>
    <x v="16"/>
    <x v="2"/>
    <x v="0"/>
    <n v="430035"/>
    <s v="CFL, 15W lamp, Integral or Modular, Tube or Spiral or Flood"/>
    <x v="0"/>
    <x v="0"/>
    <s v="Lamp"/>
    <n v="3"/>
    <n v="28.89"/>
    <n v="0.09"/>
    <n v="421.04"/>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3"/>
    <n v="561.38"/>
  </r>
  <r>
    <n v="3174"/>
    <x v="16"/>
    <x v="2"/>
    <x v="0"/>
    <n v="430035"/>
    <s v="CFL, 15W lamp, Integral or Modular, Tube or Spiral or Flood"/>
    <x v="0"/>
    <x v="0"/>
    <s v="Lamp"/>
    <n v="4"/>
    <n v="38.520000000000003"/>
    <n v="0.13"/>
    <n v="561.38"/>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94.94"/>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443.27"/>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6"/>
    <n v="57.78"/>
    <n v="0.19"/>
    <n v="842.08"/>
  </r>
  <r>
    <n v="3174"/>
    <x v="16"/>
    <x v="2"/>
    <x v="0"/>
    <n v="430035"/>
    <s v="CFL, 15W lamp, Integral or Modular, Tube or Spiral or Flood"/>
    <x v="0"/>
    <x v="0"/>
    <s v="Lamp"/>
    <n v="2"/>
    <n v="19.260000000000002"/>
    <n v="7.0000000000000007E-2"/>
    <n v="443.27"/>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7.0000000000000007E-2"/>
    <n v="289.2"/>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3"/>
    <n v="28.89"/>
    <n v="0.09"/>
    <n v="421.04"/>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434.5"/>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3"/>
    <n v="28.89"/>
    <n v="0.1"/>
    <n v="540.88"/>
  </r>
  <r>
    <n v="3174"/>
    <x v="16"/>
    <x v="2"/>
    <x v="0"/>
    <n v="430035"/>
    <s v="CFL, 15W lamp, Integral or Modular, Tube or Spiral or Flood"/>
    <x v="0"/>
    <x v="0"/>
    <s v="Lamp"/>
    <n v="4"/>
    <n v="38.520000000000003"/>
    <n v="0.13"/>
    <n v="561.38"/>
  </r>
  <r>
    <n v="3174"/>
    <x v="16"/>
    <x v="2"/>
    <x v="0"/>
    <n v="430035"/>
    <s v="CFL, 15W lamp, Integral or Modular, Tube or Spiral or Flood"/>
    <x v="0"/>
    <x v="0"/>
    <s v="Lamp"/>
    <n v="6"/>
    <n v="57.78"/>
    <n v="0.19"/>
    <n v="842.08"/>
  </r>
  <r>
    <n v="3174"/>
    <x v="16"/>
    <x v="2"/>
    <x v="0"/>
    <n v="430035"/>
    <s v="CFL, 15W lamp, Integral or Modular, Tube or Spiral or Flood"/>
    <x v="0"/>
    <x v="0"/>
    <s v="Lamp"/>
    <n v="7"/>
    <n v="67.41"/>
    <n v="0.22"/>
    <n v="982.42"/>
  </r>
  <r>
    <n v="3174"/>
    <x v="16"/>
    <x v="2"/>
    <x v="0"/>
    <n v="430035"/>
    <s v="CFL, 15W lamp, Integral or Modular, Tube or Spiral or Flood"/>
    <x v="0"/>
    <x v="0"/>
    <s v="Lamp"/>
    <n v="3"/>
    <n v="28.89"/>
    <n v="0.09"/>
    <n v="421.04"/>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8"/>
    <n v="77.040000000000006"/>
    <n v="0.26"/>
    <n v="1122.77"/>
  </r>
  <r>
    <n v="3174"/>
    <x v="16"/>
    <x v="2"/>
    <x v="0"/>
    <n v="430035"/>
    <s v="CFL, 15W lamp, Integral or Modular, Tube or Spiral or Flood"/>
    <x v="0"/>
    <x v="0"/>
    <s v="Lamp"/>
    <n v="3"/>
    <n v="28.89"/>
    <n v="0.09"/>
    <n v="421.04"/>
  </r>
  <r>
    <n v="3174"/>
    <x v="16"/>
    <x v="2"/>
    <x v="0"/>
    <n v="430035"/>
    <s v="CFL, 15W lamp, Integral or Modular, Tube or Spiral or Flood"/>
    <x v="0"/>
    <x v="0"/>
    <s v="Lamp"/>
    <n v="8"/>
    <n v="77.040000000000006"/>
    <n v="0.31"/>
    <n v="1738.03"/>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3"/>
    <n v="28.89"/>
    <n v="0.1"/>
    <n v="552.77"/>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3"/>
    <n v="125.19"/>
    <n v="0.42"/>
    <n v="1824.51"/>
  </r>
  <r>
    <n v="3174"/>
    <x v="16"/>
    <x v="2"/>
    <x v="0"/>
    <n v="430035"/>
    <s v="CFL, 15W lamp, Integral or Modular, Tube or Spiral or Flood"/>
    <x v="0"/>
    <x v="0"/>
    <s v="Lamp"/>
    <n v="8"/>
    <n v="77.040000000000006"/>
    <n v="0.26"/>
    <n v="1122.77"/>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80.29"/>
  </r>
  <r>
    <n v="3174"/>
    <x v="16"/>
    <x v="2"/>
    <x v="0"/>
    <n v="430035"/>
    <s v="CFL, 15W lamp, Integral or Modular, Tube or Spiral or Flood"/>
    <x v="0"/>
    <x v="0"/>
    <s v="Lamp"/>
    <n v="7"/>
    <n v="67.41"/>
    <n v="0.22"/>
    <n v="982.42"/>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221.63"/>
  </r>
  <r>
    <n v="3174"/>
    <x v="16"/>
    <x v="2"/>
    <x v="0"/>
    <n v="430035"/>
    <s v="CFL, 15W lamp, Integral or Modular, Tube or Spiral or Flood"/>
    <x v="0"/>
    <x v="0"/>
    <s v="Lamp"/>
    <n v="3"/>
    <n v="28.89"/>
    <n v="0.1"/>
    <n v="552.77"/>
  </r>
  <r>
    <n v="3174"/>
    <x v="16"/>
    <x v="2"/>
    <x v="0"/>
    <n v="430035"/>
    <s v="CFL, 15W lamp, Integral or Modular, Tube or Spiral or Flood"/>
    <x v="0"/>
    <x v="0"/>
    <s v="Lamp"/>
    <n v="3"/>
    <n v="28.89"/>
    <n v="0.09"/>
    <n v="421.04"/>
  </r>
  <r>
    <n v="3174"/>
    <x v="16"/>
    <x v="2"/>
    <x v="0"/>
    <n v="430035"/>
    <s v="CFL, 15W lamp, Integral or Modular, Tube or Spiral or Flood"/>
    <x v="0"/>
    <x v="0"/>
    <s v="Lamp"/>
    <n v="7"/>
    <n v="67.41"/>
    <n v="0.24"/>
    <n v="1262.07"/>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5"/>
    <n v="48.15"/>
    <n v="0.16"/>
    <n v="701.73"/>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6"/>
    <n v="57.78"/>
    <n v="0.19"/>
    <n v="842.08"/>
  </r>
  <r>
    <n v="3174"/>
    <x v="16"/>
    <x v="2"/>
    <x v="0"/>
    <n v="430035"/>
    <s v="CFL, 15W lamp, Integral or Modular, Tube or Spiral or Flood"/>
    <x v="0"/>
    <x v="0"/>
    <s v="Lamp"/>
    <n v="6"/>
    <n v="57.78"/>
    <n v="0.23"/>
    <n v="1329.83"/>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3"/>
    <n v="28.89"/>
    <n v="0.1"/>
    <n v="43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7"/>
    <n v="67.41"/>
    <n v="0.22"/>
    <n v="982.42"/>
  </r>
  <r>
    <n v="3174"/>
    <x v="16"/>
    <x v="2"/>
    <x v="0"/>
    <n v="430035"/>
    <s v="CFL, 15W lamp, Integral or Modular, Tube or Spiral or Flood"/>
    <x v="0"/>
    <x v="0"/>
    <s v="Lamp"/>
    <n v="3"/>
    <n v="28.89"/>
    <n v="0.09"/>
    <n v="421.04"/>
  </r>
  <r>
    <n v="3174"/>
    <x v="16"/>
    <x v="2"/>
    <x v="0"/>
    <n v="430035"/>
    <s v="CFL, 15W lamp, Integral or Modular, Tube or Spiral or Flood"/>
    <x v="0"/>
    <x v="0"/>
    <s v="Lamp"/>
    <n v="2"/>
    <n v="19.260000000000002"/>
    <n v="0.06"/>
    <n v="280.69"/>
  </r>
  <r>
    <n v="3174"/>
    <x v="16"/>
    <x v="2"/>
    <x v="0"/>
    <n v="430035"/>
    <s v="CFL, 15W lamp, Integral or Modular, Tube or Spiral or Flood"/>
    <x v="0"/>
    <x v="0"/>
    <s v="Lamp"/>
    <n v="5"/>
    <n v="48.15"/>
    <n v="0.16"/>
    <n v="701.73"/>
  </r>
  <r>
    <n v="3174"/>
    <x v="16"/>
    <x v="2"/>
    <x v="0"/>
    <n v="430035"/>
    <s v="CFL, 15W lamp, Integral or Modular, Tube or Spiral or Flood"/>
    <x v="0"/>
    <x v="0"/>
    <s v="Lamp"/>
    <n v="3"/>
    <n v="28.89"/>
    <n v="0.09"/>
    <n v="421.04"/>
  </r>
  <r>
    <n v="3174"/>
    <x v="16"/>
    <x v="2"/>
    <x v="0"/>
    <n v="430035"/>
    <s v="CFL, 15W lamp, Integral or Modular, Tube or Spiral or Flood"/>
    <x v="0"/>
    <x v="0"/>
    <s v="Lamp"/>
    <n v="4"/>
    <n v="38.520000000000003"/>
    <n v="0.15"/>
    <n v="886.55"/>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6"/>
    <n v="57.78"/>
    <n v="0.19"/>
    <n v="842.08"/>
  </r>
  <r>
    <n v="3174"/>
    <x v="16"/>
    <x v="2"/>
    <x v="0"/>
    <n v="430035"/>
    <s v="CFL, 15W lamp, Integral or Modular, Tube or Spiral or Flood"/>
    <x v="0"/>
    <x v="0"/>
    <s v="Lamp"/>
    <n v="3"/>
    <n v="28.89"/>
    <n v="0.1"/>
    <n v="417.73"/>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9"/>
    <n v="86.67"/>
    <n v="0.31"/>
    <n v="1622.66"/>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1"/>
    <n v="105.93"/>
    <n v="0.42"/>
    <n v="2438.0300000000002"/>
  </r>
  <r>
    <n v="3174"/>
    <x v="16"/>
    <x v="2"/>
    <x v="0"/>
    <n v="430035"/>
    <s v="CFL, 15W lamp, Integral or Modular, Tube or Spiral or Flood"/>
    <x v="0"/>
    <x v="0"/>
    <s v="Lamp"/>
    <n v="1"/>
    <n v="9.6300000000000008"/>
    <n v="0.03"/>
    <n v="140.34"/>
  </r>
  <r>
    <n v="3174"/>
    <x v="16"/>
    <x v="2"/>
    <x v="0"/>
    <n v="430035"/>
    <s v="CFL, 15W lamp, Integral or Modular, Tube or Spiral or Flood"/>
    <x v="0"/>
    <x v="0"/>
    <s v="Lamp"/>
    <n v="3"/>
    <n v="28.89"/>
    <n v="0.1"/>
    <n v="540.88"/>
  </r>
  <r>
    <n v="3174"/>
    <x v="16"/>
    <x v="2"/>
    <x v="0"/>
    <n v="430035"/>
    <s v="CFL, 15W lamp, Integral or Modular, Tube or Spiral or Flood"/>
    <x v="0"/>
    <x v="0"/>
    <s v="Lamp"/>
    <n v="5"/>
    <n v="48.15"/>
    <n v="0.17"/>
    <n v="901.48"/>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0.06"/>
    <n v="280.69"/>
  </r>
  <r>
    <n v="3174"/>
    <x v="16"/>
    <x v="2"/>
    <x v="0"/>
    <n v="428035"/>
    <s v="CFL, 15W lamp, Integral or Modular, Tube or Spiral or Flood"/>
    <x v="0"/>
    <x v="0"/>
    <s v="Lamp"/>
    <n v="8"/>
    <n v="101.52"/>
    <n v="0.26"/>
    <n v="1122.77"/>
  </r>
  <r>
    <n v="3174"/>
    <x v="16"/>
    <x v="2"/>
    <x v="0"/>
    <n v="428035"/>
    <s v="CFL, 15W lamp, Integral or Modular, Tube or Spiral or Flood"/>
    <x v="0"/>
    <x v="0"/>
    <s v="Lamp"/>
    <n v="2"/>
    <n v="25.38"/>
    <n v="0.06"/>
    <n v="391.69"/>
  </r>
  <r>
    <n v="3174"/>
    <x v="16"/>
    <x v="2"/>
    <x v="0"/>
    <n v="428035"/>
    <s v="CFL, 15W lamp, Integral or Modular, Tube or Spiral or Flood"/>
    <x v="0"/>
    <x v="0"/>
    <s v="Lamp"/>
    <n v="3"/>
    <n v="38.07"/>
    <n v="0.09"/>
    <n v="421.04"/>
  </r>
  <r>
    <n v="3174"/>
    <x v="16"/>
    <x v="2"/>
    <x v="0"/>
    <n v="428035"/>
    <s v="CFL, 15W lamp, Integral or Modular, Tube or Spiral or Flood"/>
    <x v="0"/>
    <x v="0"/>
    <s v="Lamp"/>
    <n v="1"/>
    <n v="12.69"/>
    <n v="0.03"/>
    <n v="140.34"/>
  </r>
  <r>
    <n v="3174"/>
    <x v="16"/>
    <x v="2"/>
    <x v="0"/>
    <n v="428035"/>
    <s v="CFL, 15W lamp, Integral or Modular, Tube or Spiral or Flood"/>
    <x v="0"/>
    <x v="0"/>
    <s v="Lamp"/>
    <n v="1"/>
    <n v="12.69"/>
    <n v="1.2507093999999999E-3"/>
    <n v="110.91"/>
  </r>
  <r>
    <n v="3174"/>
    <x v="16"/>
    <x v="2"/>
    <x v="0"/>
    <n v="428035"/>
    <s v="CFL, 15W lamp, Integral or Modular, Tube or Spiral or Flood"/>
    <x v="0"/>
    <x v="0"/>
    <s v="Lamp"/>
    <n v="14"/>
    <n v="177.66"/>
    <n v="0.49"/>
    <n v="2524.14"/>
  </r>
  <r>
    <n v="3174"/>
    <x v="16"/>
    <x v="2"/>
    <x v="0"/>
    <n v="428035"/>
    <s v="CFL, 15W lamp, Integral or Modular, Tube or Spiral or Flood"/>
    <x v="0"/>
    <x v="0"/>
    <s v="Lamp"/>
    <n v="4"/>
    <n v="50.76"/>
    <n v="0.13"/>
    <n v="783.39"/>
  </r>
  <r>
    <n v="3174"/>
    <x v="16"/>
    <x v="2"/>
    <x v="0"/>
    <n v="428035"/>
    <s v="CFL, 15W lamp, Integral or Modular, Tube or Spiral or Flood"/>
    <x v="0"/>
    <x v="0"/>
    <s v="Lamp"/>
    <n v="7"/>
    <n v="88.83"/>
    <n v="0.22"/>
    <n v="982.42"/>
  </r>
  <r>
    <n v="3174"/>
    <x v="16"/>
    <x v="2"/>
    <x v="0"/>
    <n v="428035"/>
    <s v="CFL, 15W lamp, Integral or Modular, Tube or Spiral or Flood"/>
    <x v="0"/>
    <x v="0"/>
    <s v="Lamp"/>
    <n v="4"/>
    <n v="50.76"/>
    <n v="0.14000000000000001"/>
    <n v="721.18"/>
  </r>
  <r>
    <n v="3174"/>
    <x v="16"/>
    <x v="2"/>
    <x v="0"/>
    <n v="428035"/>
    <s v="CFL, 15W lamp, Integral or Modular, Tube or Spiral or Flood"/>
    <x v="0"/>
    <x v="0"/>
    <s v="Lamp"/>
    <n v="4"/>
    <n v="50.76"/>
    <n v="0.14000000000000001"/>
    <n v="839.02"/>
  </r>
  <r>
    <n v="3174"/>
    <x v="16"/>
    <x v="2"/>
    <x v="0"/>
    <n v="428035"/>
    <s v="CFL, 15W lamp, Integral or Modular, Tube or Spiral or Flood"/>
    <x v="0"/>
    <x v="0"/>
    <s v="Lamp"/>
    <n v="7"/>
    <n v="88.83"/>
    <n v="0.26"/>
    <n v="1468.29"/>
  </r>
  <r>
    <n v="3174"/>
    <x v="16"/>
    <x v="2"/>
    <x v="0"/>
    <n v="428035"/>
    <s v="CFL, 15W lamp, Integral or Modular, Tube or Spiral or Flood"/>
    <x v="0"/>
    <x v="0"/>
    <s v="Lamp"/>
    <n v="3"/>
    <n v="38.07"/>
    <n v="0.09"/>
    <n v="421.04"/>
  </r>
  <r>
    <n v="3174"/>
    <x v="16"/>
    <x v="2"/>
    <x v="0"/>
    <n v="428035"/>
    <s v="CFL, 15W lamp, Integral or Modular, Tube or Spiral or Flood"/>
    <x v="0"/>
    <x v="0"/>
    <s v="Lamp"/>
    <n v="4"/>
    <n v="50.76"/>
    <n v="0.13"/>
    <n v="561.38"/>
  </r>
  <r>
    <n v="3174"/>
    <x v="16"/>
    <x v="2"/>
    <x v="0"/>
    <n v="428035"/>
    <s v="CFL, 15W lamp, Integral or Modular, Tube or Spiral or Flood"/>
    <x v="0"/>
    <x v="0"/>
    <s v="Lamp"/>
    <n v="1"/>
    <n v="12.69"/>
    <n v="1.1698781000000001E-3"/>
    <n v="118.45"/>
  </r>
  <r>
    <n v="3174"/>
    <x v="16"/>
    <x v="2"/>
    <x v="0"/>
    <n v="428035"/>
    <s v="CFL, 15W lamp, Integral or Modular, Tube or Spiral or Flood"/>
    <x v="0"/>
    <x v="0"/>
    <s v="Lamp"/>
    <n v="3"/>
    <n v="38.07"/>
    <n v="0.09"/>
    <n v="421.04"/>
  </r>
  <r>
    <n v="3174"/>
    <x v="16"/>
    <x v="2"/>
    <x v="0"/>
    <n v="428035"/>
    <s v="CFL, 15W lamp, Integral or Modular, Tube or Spiral or Flood"/>
    <x v="0"/>
    <x v="0"/>
    <s v="Lamp"/>
    <n v="1"/>
    <n v="12.69"/>
    <n v="0.03"/>
    <n v="140.34"/>
  </r>
  <r>
    <n v="3174"/>
    <x v="16"/>
    <x v="2"/>
    <x v="0"/>
    <n v="428035"/>
    <s v="CFL, 15W lamp, Integral or Modular, Tube or Spiral or Flood"/>
    <x v="0"/>
    <x v="0"/>
    <s v="Lamp"/>
    <n v="1"/>
    <n v="12.69"/>
    <n v="0.03"/>
    <n v="217.25"/>
  </r>
  <r>
    <n v="3174"/>
    <x v="16"/>
    <x v="2"/>
    <x v="0"/>
    <n v="428035"/>
    <s v="CFL, 15W lamp, Integral or Modular, Tube or Spiral or Flood"/>
    <x v="0"/>
    <x v="0"/>
    <s v="Lamp"/>
    <n v="6"/>
    <n v="76.14"/>
    <n v="0.2"/>
    <n v="1175.08"/>
  </r>
  <r>
    <n v="3174"/>
    <x v="16"/>
    <x v="2"/>
    <x v="0"/>
    <n v="428035"/>
    <s v="CFL, 15W lamp, Integral or Modular, Tube or Spiral or Flood"/>
    <x v="0"/>
    <x v="0"/>
    <s v="Lamp"/>
    <n v="3"/>
    <n v="38.07"/>
    <n v="0.1"/>
    <n v="540.88"/>
  </r>
  <r>
    <n v="3174"/>
    <x v="16"/>
    <x v="2"/>
    <x v="0"/>
    <n v="428035"/>
    <s v="CFL, 15W lamp, Integral or Modular, Tube or Spiral or Flood"/>
    <x v="0"/>
    <x v="0"/>
    <s v="Lamp"/>
    <n v="3"/>
    <n v="38.07"/>
    <n v="0.1"/>
    <n v="540.88"/>
  </r>
  <r>
    <n v="3174"/>
    <x v="16"/>
    <x v="2"/>
    <x v="0"/>
    <n v="428035"/>
    <s v="CFL, 15W lamp, Integral or Modular, Tube or Spiral or Flood"/>
    <x v="0"/>
    <x v="0"/>
    <s v="Lamp"/>
    <n v="2"/>
    <n v="25.38"/>
    <n v="7.0000000000000007E-2"/>
    <n v="360.59"/>
  </r>
  <r>
    <n v="3174"/>
    <x v="16"/>
    <x v="2"/>
    <x v="0"/>
    <n v="428035"/>
    <s v="CFL, 15W lamp, Integral or Modular, Tube or Spiral or Flood"/>
    <x v="0"/>
    <x v="0"/>
    <s v="Lamp"/>
    <n v="1"/>
    <n v="12.69"/>
    <n v="0.03"/>
    <n v="140.34"/>
  </r>
  <r>
    <n v="3174"/>
    <x v="16"/>
    <x v="2"/>
    <x v="0"/>
    <n v="428035"/>
    <s v="CFL, 15W lamp, Integral or Modular, Tube or Spiral or Flood"/>
    <x v="0"/>
    <x v="0"/>
    <s v="Lamp"/>
    <n v="4"/>
    <n v="50.76"/>
    <n v="0.14000000000000001"/>
    <n v="721.18"/>
  </r>
  <r>
    <n v="3174"/>
    <x v="16"/>
    <x v="2"/>
    <x v="0"/>
    <n v="428035"/>
    <s v="CFL, 15W lamp, Integral or Modular, Tube or Spiral or Flood"/>
    <x v="0"/>
    <x v="0"/>
    <s v="Lamp"/>
    <n v="2"/>
    <n v="25.38"/>
    <n v="7.0000000000000007E-2"/>
    <n v="360.59"/>
  </r>
  <r>
    <n v="3174"/>
    <x v="16"/>
    <x v="2"/>
    <x v="0"/>
    <n v="428035"/>
    <s v="CFL, 15W lamp, Integral or Modular, Tube or Spiral or Flood"/>
    <x v="0"/>
    <x v="0"/>
    <s v="Lamp"/>
    <n v="1"/>
    <n v="12.69"/>
    <n v="0.03"/>
    <n v="180.29"/>
  </r>
  <r>
    <n v="3174"/>
    <x v="16"/>
    <x v="2"/>
    <x v="0"/>
    <n v="428035"/>
    <s v="CFL, 15W lamp, Integral or Modular, Tube or Spiral or Flood"/>
    <x v="0"/>
    <x v="0"/>
    <s v="Lamp"/>
    <n v="1"/>
    <n v="12.69"/>
    <n v="0.03"/>
    <n v="180.29"/>
  </r>
  <r>
    <n v="3174"/>
    <x v="16"/>
    <x v="2"/>
    <x v="0"/>
    <n v="428035"/>
    <s v="CFL, 15W lamp, Integral or Modular, Tube or Spiral or Flood"/>
    <x v="0"/>
    <x v="0"/>
    <s v="Lamp"/>
    <n v="2"/>
    <n v="25.38"/>
    <n v="0.06"/>
    <n v="280.69"/>
  </r>
  <r>
    <n v="3174"/>
    <x v="16"/>
    <x v="2"/>
    <x v="0"/>
    <n v="428035"/>
    <s v="CFL, 15W lamp, Integral or Modular, Tube or Spiral or Flood"/>
    <x v="0"/>
    <x v="0"/>
    <s v="Lamp"/>
    <n v="4"/>
    <n v="50.76"/>
    <n v="0.14000000000000001"/>
    <n v="839.02"/>
  </r>
  <r>
    <n v="3174"/>
    <x v="16"/>
    <x v="2"/>
    <x v="0"/>
    <n v="430035"/>
    <s v="CFL, 15W lamp, Integral or Modular, Tube or Spiral or Flood"/>
    <x v="0"/>
    <x v="0"/>
    <s v="Lamp"/>
    <n v="3"/>
    <n v="28.89"/>
    <n v="0.11"/>
    <n v="664.91"/>
  </r>
  <r>
    <n v="3174"/>
    <x v="16"/>
    <x v="2"/>
    <x v="0"/>
    <n v="430035"/>
    <s v="CFL, 15W lamp, Integral or Modular, Tube or Spiral or Flood"/>
    <x v="0"/>
    <x v="0"/>
    <s v="Lamp"/>
    <n v="26"/>
    <n v="250.38"/>
    <n v="0.03"/>
    <n v="2883.8"/>
  </r>
  <r>
    <n v="3174"/>
    <x v="16"/>
    <x v="2"/>
    <x v="0"/>
    <n v="430035"/>
    <s v="CFL, 15W lamp, Integral or Modular, Tube or Spiral or Flood"/>
    <x v="0"/>
    <x v="0"/>
    <s v="Lamp"/>
    <n v="11"/>
    <n v="105.93"/>
    <n v="0.36"/>
    <n v="1543.81"/>
  </r>
  <r>
    <n v="3174"/>
    <x v="16"/>
    <x v="2"/>
    <x v="0"/>
    <n v="430035"/>
    <s v="CFL, 15W lamp, Integral or Modular, Tube or Spiral or Flood"/>
    <x v="0"/>
    <x v="0"/>
    <s v="Lamp"/>
    <n v="6"/>
    <n v="57.78"/>
    <n v="0.19"/>
    <n v="842.08"/>
  </r>
  <r>
    <n v="3174"/>
    <x v="16"/>
    <x v="2"/>
    <x v="0"/>
    <n v="430035"/>
    <s v="CFL, 15W lamp, Integral or Modular, Tube or Spiral or Flood"/>
    <x v="0"/>
    <x v="0"/>
    <s v="Lamp"/>
    <n v="4"/>
    <n v="38.520000000000003"/>
    <n v="0.13"/>
    <n v="561.38"/>
  </r>
  <r>
    <n v="3174"/>
    <x v="16"/>
    <x v="2"/>
    <x v="0"/>
    <n v="430035"/>
    <s v="CFL, 15W lamp, Integral or Modular, Tube or Spiral or Flood"/>
    <x v="0"/>
    <x v="0"/>
    <s v="Lamp"/>
    <n v="4"/>
    <n v="38.520000000000003"/>
    <n v="0.14000000000000001"/>
    <n v="556.97"/>
  </r>
  <r>
    <n v="3174"/>
    <x v="16"/>
    <x v="2"/>
    <x v="0"/>
    <n v="430035"/>
    <s v="CFL, 15W lamp, Integral or Modular, Tube or Spiral or Flood"/>
    <x v="0"/>
    <x v="0"/>
    <s v="Lamp"/>
    <n v="4"/>
    <n v="38.520000000000003"/>
    <n v="0.15"/>
    <n v="886.55"/>
  </r>
  <r>
    <n v="3174"/>
    <x v="16"/>
    <x v="2"/>
    <x v="0"/>
    <n v="430035"/>
    <s v="CFL, 15W lamp, Integral or Modular, Tube or Spiral or Flood"/>
    <x v="0"/>
    <x v="0"/>
    <s v="Lamp"/>
    <n v="13"/>
    <n v="125.19"/>
    <n v="0.46"/>
    <n v="2343.85"/>
  </r>
  <r>
    <n v="3174"/>
    <x v="16"/>
    <x v="2"/>
    <x v="0"/>
    <n v="430035"/>
    <s v="CFL, 15W lamp, Integral or Modular, Tube or Spiral or Flood"/>
    <x v="0"/>
    <x v="0"/>
    <s v="Lamp"/>
    <n v="33"/>
    <n v="317.79000000000002"/>
    <n v="1.28"/>
    <n v="7314.09"/>
  </r>
  <r>
    <n v="3174"/>
    <x v="16"/>
    <x v="2"/>
    <x v="0"/>
    <n v="430035"/>
    <s v="CFL, 15W lamp, Integral or Modular, Tube or Spiral or Flood"/>
    <x v="0"/>
    <x v="0"/>
    <s v="Lamp"/>
    <n v="6"/>
    <n v="57.78"/>
    <n v="0.19"/>
    <n v="842.08"/>
  </r>
  <r>
    <n v="3174"/>
    <x v="16"/>
    <x v="2"/>
    <x v="0"/>
    <n v="430035"/>
    <s v="CFL, 15W lamp, Integral or Modular, Tube or Spiral or Flood"/>
    <x v="0"/>
    <x v="0"/>
    <s v="Lamp"/>
    <n v="9"/>
    <n v="86.67"/>
    <n v="0.35"/>
    <n v="1955.28"/>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09"/>
    <n v="421.04"/>
  </r>
  <r>
    <n v="3174"/>
    <x v="16"/>
    <x v="2"/>
    <x v="0"/>
    <n v="430035"/>
    <s v="CFL, 15W lamp, Integral or Modular, Tube or Spiral or Flood"/>
    <x v="0"/>
    <x v="0"/>
    <s v="Lamp"/>
    <n v="13"/>
    <n v="125.19"/>
    <n v="0.42"/>
    <n v="1824.51"/>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6"/>
    <n v="57.78"/>
    <n v="0.21"/>
    <n v="835.46"/>
  </r>
  <r>
    <n v="3174"/>
    <x v="16"/>
    <x v="2"/>
    <x v="0"/>
    <n v="430035"/>
    <s v="CFL, 15W lamp, Integral or Modular, Tube or Spiral or Flood"/>
    <x v="0"/>
    <x v="0"/>
    <s v="Lamp"/>
    <n v="1"/>
    <n v="9.6300000000000008"/>
    <n v="0.03"/>
    <n v="217.25"/>
  </r>
  <r>
    <n v="3174"/>
    <x v="16"/>
    <x v="2"/>
    <x v="0"/>
    <n v="430035"/>
    <s v="CFL, 15W lamp, Integral or Modular, Tube or Spiral or Flood"/>
    <x v="0"/>
    <x v="0"/>
    <s v="Lamp"/>
    <n v="6"/>
    <n v="57.78"/>
    <n v="0.19"/>
    <n v="842.08"/>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80.29"/>
  </r>
  <r>
    <n v="3174"/>
    <x v="16"/>
    <x v="2"/>
    <x v="0"/>
    <n v="430035"/>
    <s v="CFL, 15W lamp, Integral or Modular, Tube or Spiral or Flood"/>
    <x v="0"/>
    <x v="0"/>
    <s v="Lamp"/>
    <n v="3"/>
    <n v="28.89"/>
    <n v="0.09"/>
    <n v="421.04"/>
  </r>
  <r>
    <n v="3174"/>
    <x v="16"/>
    <x v="2"/>
    <x v="0"/>
    <n v="430035"/>
    <s v="CFL, 15W lamp, Integral or Modular, Tube or Spiral or Flood"/>
    <x v="0"/>
    <x v="0"/>
    <s v="Lamp"/>
    <n v="5"/>
    <n v="48.15"/>
    <n v="0.16"/>
    <n v="701.73"/>
  </r>
  <r>
    <n v="3174"/>
    <x v="16"/>
    <x v="2"/>
    <x v="0"/>
    <n v="430035"/>
    <s v="CFL, 15W lamp, Integral or Modular, Tube or Spiral or Flood"/>
    <x v="0"/>
    <x v="0"/>
    <s v="Lamp"/>
    <n v="6"/>
    <n v="57.78"/>
    <n v="0.23"/>
    <n v="1329.83"/>
  </r>
  <r>
    <n v="3174"/>
    <x v="16"/>
    <x v="2"/>
    <x v="0"/>
    <n v="430035"/>
    <s v="CFL, 15W lamp, Integral or Modular, Tube or Spiral or Flood"/>
    <x v="0"/>
    <x v="0"/>
    <s v="Lamp"/>
    <n v="1"/>
    <n v="9.6300000000000008"/>
    <n v="0.03"/>
    <n v="180.29"/>
  </r>
  <r>
    <n v="3174"/>
    <x v="16"/>
    <x v="2"/>
    <x v="0"/>
    <n v="430035"/>
    <s v="CFL, 15W lamp, Integral or Modular, Tube or Spiral or Flood"/>
    <x v="0"/>
    <x v="0"/>
    <s v="Lamp"/>
    <n v="24"/>
    <n v="231.12"/>
    <n v="0.86"/>
    <n v="3470.46"/>
  </r>
  <r>
    <n v="3174"/>
    <x v="16"/>
    <x v="2"/>
    <x v="0"/>
    <n v="430035"/>
    <s v="CFL, 15W lamp, Integral or Modular, Tube or Spiral or Flood"/>
    <x v="0"/>
    <x v="0"/>
    <s v="Lamp"/>
    <n v="10"/>
    <n v="96.3"/>
    <n v="0.32"/>
    <n v="1403.47"/>
  </r>
  <r>
    <n v="3174"/>
    <x v="16"/>
    <x v="2"/>
    <x v="0"/>
    <n v="430035"/>
    <s v="CFL, 15W lamp, Integral or Modular, Tube or Spiral or Flood"/>
    <x v="0"/>
    <x v="0"/>
    <s v="Lamp"/>
    <n v="2"/>
    <n v="19.260000000000002"/>
    <n v="0.06"/>
    <n v="280.69"/>
  </r>
  <r>
    <n v="3174"/>
    <x v="16"/>
    <x v="2"/>
    <x v="0"/>
    <n v="430035"/>
    <s v="CFL, 15W lamp, Integral or Modular, Tube or Spiral or Flood"/>
    <x v="0"/>
    <x v="0"/>
    <s v="Lamp"/>
    <n v="8"/>
    <n v="77.040000000000006"/>
    <n v="0.26"/>
    <n v="1122.77"/>
  </r>
  <r>
    <n v="3174"/>
    <x v="16"/>
    <x v="2"/>
    <x v="0"/>
    <n v="430035"/>
    <s v="CFL, 15W lamp, Integral or Modular, Tube or Spiral or Flood"/>
    <x v="0"/>
    <x v="0"/>
    <s v="Lamp"/>
    <n v="49"/>
    <n v="471.87"/>
    <n v="1.76"/>
    <n v="7085.52"/>
  </r>
  <r>
    <n v="3174"/>
    <x v="16"/>
    <x v="2"/>
    <x v="0"/>
    <n v="430035"/>
    <s v="CFL, 15W lamp, Integral or Modular, Tube or Spiral or Flood"/>
    <x v="0"/>
    <x v="0"/>
    <s v="Lamp"/>
    <n v="4"/>
    <n v="38.520000000000003"/>
    <n v="0.13"/>
    <n v="559.30999999999995"/>
  </r>
  <r>
    <n v="3174"/>
    <x v="16"/>
    <x v="2"/>
    <x v="0"/>
    <n v="430035"/>
    <s v="CFL, 15W lamp, Integral or Modular, Tube or Spiral or Flood"/>
    <x v="0"/>
    <x v="0"/>
    <s v="Lamp"/>
    <n v="4"/>
    <n v="38.520000000000003"/>
    <n v="0.15"/>
    <n v="886.55"/>
  </r>
  <r>
    <n v="3174"/>
    <x v="16"/>
    <x v="2"/>
    <x v="0"/>
    <n v="430035"/>
    <s v="CFL, 15W lamp, Integral or Modular, Tube or Spiral or Flood"/>
    <x v="0"/>
    <x v="0"/>
    <s v="Lamp"/>
    <n v="5"/>
    <n v="48.15"/>
    <n v="0.19"/>
    <n v="1086.26"/>
  </r>
  <r>
    <n v="3174"/>
    <x v="16"/>
    <x v="2"/>
    <x v="0"/>
    <n v="430035"/>
    <s v="CFL, 15W lamp, Integral or Modular, Tube or Spiral or Flood"/>
    <x v="0"/>
    <x v="0"/>
    <s v="Lamp"/>
    <n v="9"/>
    <n v="86.67"/>
    <n v="0.28999999999999998"/>
    <n v="1263.1199999999999"/>
  </r>
  <r>
    <n v="3174"/>
    <x v="16"/>
    <x v="2"/>
    <x v="0"/>
    <n v="430035"/>
    <s v="CFL, 15W lamp, Integral or Modular, Tube or Spiral or Flood"/>
    <x v="0"/>
    <x v="0"/>
    <s v="Lamp"/>
    <n v="11"/>
    <n v="105.93"/>
    <n v="0.36"/>
    <n v="1543.81"/>
  </r>
  <r>
    <n v="3174"/>
    <x v="16"/>
    <x v="2"/>
    <x v="0"/>
    <n v="430035"/>
    <s v="CFL, 15W lamp, Integral or Modular, Tube or Spiral or Flood"/>
    <x v="0"/>
    <x v="0"/>
    <s v="Lamp"/>
    <n v="1"/>
    <n v="9.6300000000000008"/>
    <n v="0.03"/>
    <n v="140.34"/>
  </r>
  <r>
    <n v="3174"/>
    <x v="16"/>
    <x v="2"/>
    <x v="0"/>
    <n v="430035"/>
    <s v="CFL, 15W lamp, Integral or Modular, Tube or Spiral or Flood"/>
    <x v="0"/>
    <x v="0"/>
    <s v="Lamp"/>
    <n v="8"/>
    <n v="77.040000000000006"/>
    <n v="0.26"/>
    <n v="1122.77"/>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09"/>
    <n v="421.04"/>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0.06"/>
    <n v="280.69"/>
  </r>
  <r>
    <n v="3174"/>
    <x v="16"/>
    <x v="2"/>
    <x v="0"/>
    <n v="430035"/>
    <s v="CFL, 15W lamp, Integral or Modular, Tube or Spiral or Flood"/>
    <x v="0"/>
    <x v="0"/>
    <s v="Lamp"/>
    <n v="6"/>
    <n v="57.78"/>
    <n v="0.21"/>
    <n v="835.46"/>
  </r>
  <r>
    <n v="3174"/>
    <x v="16"/>
    <x v="2"/>
    <x v="0"/>
    <n v="430035"/>
    <s v="CFL, 15W lamp, Integral or Modular, Tube or Spiral or Flood"/>
    <x v="0"/>
    <x v="0"/>
    <s v="Lamp"/>
    <n v="1"/>
    <n v="9.6300000000000008"/>
    <n v="0.03"/>
    <n v="140.34"/>
  </r>
  <r>
    <n v="3174"/>
    <x v="16"/>
    <x v="2"/>
    <x v="0"/>
    <n v="430035"/>
    <s v="CFL, 15W lamp, Integral or Modular, Tube or Spiral or Flood"/>
    <x v="0"/>
    <x v="0"/>
    <s v="Lamp"/>
    <n v="12"/>
    <n v="115.56"/>
    <n v="0.42"/>
    <n v="2163.5500000000002"/>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221.63"/>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09"/>
    <n v="421.04"/>
  </r>
  <r>
    <n v="3174"/>
    <x v="16"/>
    <x v="2"/>
    <x v="0"/>
    <n v="430035"/>
    <s v="CFL, 15W lamp, Integral or Modular, Tube or Spiral or Flood"/>
    <x v="0"/>
    <x v="0"/>
    <s v="Lamp"/>
    <n v="4"/>
    <n v="38.520000000000003"/>
    <n v="0.13"/>
    <n v="561.38"/>
  </r>
  <r>
    <n v="3174"/>
    <x v="16"/>
    <x v="2"/>
    <x v="0"/>
    <n v="430035"/>
    <s v="CFL, 15W lamp, Integral or Modular, Tube or Spiral or Flood"/>
    <x v="0"/>
    <x v="0"/>
    <s v="Lamp"/>
    <n v="3"/>
    <n v="28.89"/>
    <n v="0.1"/>
    <n v="584.83000000000004"/>
  </r>
  <r>
    <n v="3174"/>
    <x v="16"/>
    <x v="2"/>
    <x v="0"/>
    <n v="430035"/>
    <s v="CFL, 15W lamp, Integral or Modular, Tube or Spiral or Flood"/>
    <x v="0"/>
    <x v="0"/>
    <s v="Lamp"/>
    <n v="11"/>
    <n v="105.93"/>
    <n v="0.42"/>
    <n v="2438.0300000000002"/>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44.6"/>
  </r>
  <r>
    <n v="3174"/>
    <x v="16"/>
    <x v="2"/>
    <x v="0"/>
    <n v="430035"/>
    <s v="CFL, 15W lamp, Integral or Modular, Tube or Spiral or Flood"/>
    <x v="0"/>
    <x v="0"/>
    <s v="Lamp"/>
    <n v="49"/>
    <n v="471.87"/>
    <n v="1.76"/>
    <n v="7085.52"/>
  </r>
  <r>
    <n v="3174"/>
    <x v="16"/>
    <x v="2"/>
    <x v="0"/>
    <n v="430035"/>
    <s v="CFL, 15W lamp, Integral or Modular, Tube or Spiral or Flood"/>
    <x v="0"/>
    <x v="0"/>
    <s v="Lamp"/>
    <n v="5"/>
    <n v="48.15"/>
    <n v="0.18"/>
    <n v="696.22"/>
  </r>
  <r>
    <n v="3174"/>
    <x v="16"/>
    <x v="2"/>
    <x v="0"/>
    <n v="430035"/>
    <s v="CFL, 15W lamp, Integral or Modular, Tube or Spiral or Flood"/>
    <x v="0"/>
    <x v="0"/>
    <s v="Lamp"/>
    <n v="4"/>
    <n v="38.520000000000003"/>
    <n v="0.14000000000000001"/>
    <n v="578.41"/>
  </r>
  <r>
    <n v="3174"/>
    <x v="16"/>
    <x v="2"/>
    <x v="0"/>
    <n v="430035"/>
    <s v="CFL, 15W lamp, Integral or Modular, Tube or Spiral or Flood"/>
    <x v="0"/>
    <x v="0"/>
    <s v="Lamp"/>
    <n v="9"/>
    <n v="86.67"/>
    <n v="0.35"/>
    <n v="1955.28"/>
  </r>
  <r>
    <n v="3174"/>
    <x v="16"/>
    <x v="2"/>
    <x v="0"/>
    <n v="430035"/>
    <s v="CFL, 15W lamp, Integral or Modular, Tube or Spiral or Flood"/>
    <x v="0"/>
    <x v="0"/>
    <s v="Lamp"/>
    <n v="3"/>
    <n v="28.89"/>
    <n v="0.1"/>
    <n v="417.73"/>
  </r>
  <r>
    <n v="3174"/>
    <x v="16"/>
    <x v="2"/>
    <x v="0"/>
    <n v="430035"/>
    <s v="CFL, 15W lamp, Integral or Modular, Tube or Spiral or Flood"/>
    <x v="0"/>
    <x v="0"/>
    <s v="Lamp"/>
    <n v="5"/>
    <n v="48.15"/>
    <n v="0.16"/>
    <n v="701.73"/>
  </r>
  <r>
    <n v="3174"/>
    <x v="16"/>
    <x v="2"/>
    <x v="0"/>
    <n v="430035"/>
    <s v="CFL, 15W lamp, Integral or Modular, Tube or Spiral or Flood"/>
    <x v="0"/>
    <x v="0"/>
    <s v="Lamp"/>
    <n v="15"/>
    <n v="144.44999999999999"/>
    <n v="0.49"/>
    <n v="2105.1999999999998"/>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0.06"/>
    <n v="280.69"/>
  </r>
  <r>
    <n v="3174"/>
    <x v="16"/>
    <x v="2"/>
    <x v="0"/>
    <n v="430035"/>
    <s v="CFL, 15W lamp, Integral or Modular, Tube or Spiral or Flood"/>
    <x v="0"/>
    <x v="0"/>
    <s v="Lamp"/>
    <n v="38"/>
    <n v="365.94"/>
    <n v="1.37"/>
    <n v="5291.29"/>
  </r>
  <r>
    <n v="3174"/>
    <x v="16"/>
    <x v="2"/>
    <x v="0"/>
    <n v="430035"/>
    <s v="CFL, 15W lamp, Integral or Modular, Tube or Spiral or Flood"/>
    <x v="0"/>
    <x v="0"/>
    <s v="Lamp"/>
    <n v="5"/>
    <n v="48.15"/>
    <n v="0.16"/>
    <n v="699.14"/>
  </r>
  <r>
    <n v="3174"/>
    <x v="16"/>
    <x v="2"/>
    <x v="0"/>
    <n v="430035"/>
    <s v="CFL, 15W lamp, Integral or Modular, Tube or Spiral or Flood"/>
    <x v="0"/>
    <x v="0"/>
    <s v="Lamp"/>
    <n v="8"/>
    <n v="77.040000000000006"/>
    <n v="0.28000000000000003"/>
    <n v="1156.82"/>
  </r>
  <r>
    <n v="3174"/>
    <x v="16"/>
    <x v="2"/>
    <x v="0"/>
    <n v="430035"/>
    <s v="CFL, 15W lamp, Integral or Modular, Tube or Spiral or Flood"/>
    <x v="0"/>
    <x v="0"/>
    <s v="Lamp"/>
    <n v="6"/>
    <n v="57.78"/>
    <n v="0.19"/>
    <n v="842.08"/>
  </r>
  <r>
    <n v="3174"/>
    <x v="16"/>
    <x v="2"/>
    <x v="0"/>
    <n v="430035"/>
    <s v="CFL, 15W lamp, Integral or Modular, Tube or Spiral or Flood"/>
    <x v="0"/>
    <x v="0"/>
    <s v="Lamp"/>
    <n v="3"/>
    <n v="28.89"/>
    <n v="0.09"/>
    <n v="421.04"/>
  </r>
  <r>
    <n v="3174"/>
    <x v="16"/>
    <x v="2"/>
    <x v="0"/>
    <n v="430035"/>
    <s v="CFL, 15W lamp, Integral or Modular, Tube or Spiral or Flood"/>
    <x v="0"/>
    <x v="0"/>
    <s v="Lamp"/>
    <n v="8"/>
    <n v="77.040000000000006"/>
    <n v="0.26"/>
    <n v="1122.77"/>
  </r>
  <r>
    <n v="3174"/>
    <x v="16"/>
    <x v="2"/>
    <x v="0"/>
    <n v="430035"/>
    <s v="CFL, 15W lamp, Integral or Modular, Tube or Spiral or Flood"/>
    <x v="0"/>
    <x v="0"/>
    <s v="Lamp"/>
    <n v="5"/>
    <n v="48.15"/>
    <n v="0.16"/>
    <n v="701.73"/>
  </r>
  <r>
    <n v="3174"/>
    <x v="16"/>
    <x v="2"/>
    <x v="0"/>
    <n v="430035"/>
    <s v="CFL, 15W lamp, Integral or Modular, Tube or Spiral or Flood"/>
    <x v="0"/>
    <x v="0"/>
    <s v="Lamp"/>
    <n v="3"/>
    <n v="28.89"/>
    <n v="0.09"/>
    <n v="421.04"/>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36"/>
    <n v="346.68"/>
    <n v="1.18"/>
    <n v="5052.49"/>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3"/>
    <n v="561.38"/>
  </r>
  <r>
    <n v="3174"/>
    <x v="16"/>
    <x v="2"/>
    <x v="0"/>
    <n v="430035"/>
    <s v="CFL, 15W lamp, Integral or Modular, Tube or Spiral or Flood"/>
    <x v="0"/>
    <x v="0"/>
    <s v="Lamp"/>
    <n v="3"/>
    <n v="28.89"/>
    <n v="0.09"/>
    <n v="421.04"/>
  </r>
  <r>
    <n v="3174"/>
    <x v="16"/>
    <x v="2"/>
    <x v="0"/>
    <n v="430035"/>
    <s v="CFL, 15W lamp, Integral or Modular, Tube or Spiral or Flood"/>
    <x v="0"/>
    <x v="0"/>
    <s v="Lamp"/>
    <n v="6"/>
    <n v="57.78"/>
    <n v="0.19"/>
    <n v="842.08"/>
  </r>
  <r>
    <n v="3174"/>
    <x v="16"/>
    <x v="2"/>
    <x v="0"/>
    <n v="430035"/>
    <s v="CFL, 15W lamp, Integral or Modular, Tube or Spiral or Flood"/>
    <x v="0"/>
    <x v="0"/>
    <s v="Lamp"/>
    <n v="2"/>
    <n v="19.260000000000002"/>
    <n v="7.0000000000000007E-2"/>
    <n v="443.27"/>
  </r>
  <r>
    <n v="3174"/>
    <x v="16"/>
    <x v="2"/>
    <x v="0"/>
    <n v="428035"/>
    <s v="CFL, 15W lamp, Integral or Modular, Tube or Spiral or Flood"/>
    <x v="0"/>
    <x v="0"/>
    <s v="Lamp"/>
    <n v="1"/>
    <n v="12.69"/>
    <n v="0.03"/>
    <n v="107.1"/>
  </r>
  <r>
    <n v="3174"/>
    <x v="16"/>
    <x v="2"/>
    <x v="0"/>
    <n v="428035"/>
    <s v="CFL, 15W lamp, Integral or Modular, Tube or Spiral or Flood"/>
    <x v="0"/>
    <x v="0"/>
    <s v="Lamp"/>
    <n v="1"/>
    <n v="12.69"/>
    <n v="0.03"/>
    <n v="180.29"/>
  </r>
  <r>
    <n v="3174"/>
    <x v="16"/>
    <x v="2"/>
    <x v="0"/>
    <n v="428035"/>
    <s v="CFL, 15W lamp, Integral or Modular, Tube or Spiral or Flood"/>
    <x v="0"/>
    <x v="0"/>
    <s v="Lamp"/>
    <n v="4"/>
    <n v="50.76"/>
    <n v="0.14000000000000001"/>
    <n v="721.18"/>
  </r>
  <r>
    <n v="3174"/>
    <x v="16"/>
    <x v="2"/>
    <x v="0"/>
    <n v="428035"/>
    <s v="CFL, 15W lamp, Integral or Modular, Tube or Spiral or Flood"/>
    <x v="0"/>
    <x v="0"/>
    <s v="Lamp"/>
    <n v="6"/>
    <n v="76.14"/>
    <n v="0.23"/>
    <n v="1303.52"/>
  </r>
  <r>
    <n v="3174"/>
    <x v="16"/>
    <x v="2"/>
    <x v="0"/>
    <n v="428035"/>
    <s v="CFL, 15W lamp, Integral or Modular, Tube or Spiral or Flood"/>
    <x v="0"/>
    <x v="0"/>
    <s v="Lamp"/>
    <n v="5"/>
    <n v="63.45"/>
    <n v="0.17"/>
    <n v="901.48"/>
  </r>
  <r>
    <n v="3174"/>
    <x v="16"/>
    <x v="2"/>
    <x v="0"/>
    <n v="428035"/>
    <s v="CFL, 15W lamp, Integral or Modular, Tube or Spiral or Flood"/>
    <x v="0"/>
    <x v="0"/>
    <s v="Lamp"/>
    <n v="4"/>
    <n v="50.76"/>
    <n v="0.14000000000000001"/>
    <n v="721.18"/>
  </r>
  <r>
    <n v="3174"/>
    <x v="16"/>
    <x v="2"/>
    <x v="0"/>
    <n v="428035"/>
    <s v="CFL, 15W lamp, Integral or Modular, Tube or Spiral or Flood"/>
    <x v="0"/>
    <x v="0"/>
    <s v="Lamp"/>
    <n v="26"/>
    <n v="329.94"/>
    <n v="0.92"/>
    <n v="4687.7"/>
  </r>
  <r>
    <n v="3174"/>
    <x v="16"/>
    <x v="2"/>
    <x v="0"/>
    <n v="428035"/>
    <s v="CFL, 15W lamp, Integral or Modular, Tube or Spiral or Flood"/>
    <x v="0"/>
    <x v="0"/>
    <s v="Lamp"/>
    <n v="1"/>
    <n v="12.69"/>
    <n v="0.03"/>
    <n v="180.29"/>
  </r>
  <r>
    <n v="3174"/>
    <x v="16"/>
    <x v="2"/>
    <x v="0"/>
    <n v="428035"/>
    <s v="CFL, 15W lamp, Integral or Modular, Tube or Spiral or Flood"/>
    <x v="0"/>
    <x v="0"/>
    <s v="Lamp"/>
    <n v="15"/>
    <n v="190.35"/>
    <n v="0.56999999999999995"/>
    <n v="3275.91"/>
  </r>
  <r>
    <n v="3174"/>
    <x v="16"/>
    <x v="2"/>
    <x v="0"/>
    <n v="428035"/>
    <s v="CFL, 15W lamp, Integral or Modular, Tube or Spiral or Flood"/>
    <x v="0"/>
    <x v="0"/>
    <s v="Lamp"/>
    <n v="3"/>
    <n v="38.07"/>
    <n v="0.1"/>
    <n v="540.88"/>
  </r>
  <r>
    <n v="3174"/>
    <x v="16"/>
    <x v="2"/>
    <x v="0"/>
    <n v="428035"/>
    <s v="CFL, 15W lamp, Integral or Modular, Tube or Spiral or Flood"/>
    <x v="0"/>
    <x v="0"/>
    <s v="Lamp"/>
    <n v="6"/>
    <n v="76.14"/>
    <n v="0.23"/>
    <n v="1303.52"/>
  </r>
  <r>
    <n v="3174"/>
    <x v="16"/>
    <x v="2"/>
    <x v="0"/>
    <n v="428035"/>
    <s v="CFL, 15W lamp, Integral or Modular, Tube or Spiral or Flood"/>
    <x v="0"/>
    <x v="0"/>
    <s v="Lamp"/>
    <n v="3"/>
    <n v="38.07"/>
    <n v="0.1"/>
    <n v="540.88"/>
  </r>
  <r>
    <n v="3174"/>
    <x v="16"/>
    <x v="2"/>
    <x v="0"/>
    <n v="428035"/>
    <s v="CFL, 15W lamp, Integral or Modular, Tube or Spiral or Flood"/>
    <x v="0"/>
    <x v="0"/>
    <s v="Lamp"/>
    <n v="2"/>
    <n v="25.38"/>
    <n v="7.0000000000000007E-2"/>
    <n v="360.59"/>
  </r>
  <r>
    <n v="3174"/>
    <x v="16"/>
    <x v="2"/>
    <x v="0"/>
    <n v="428035"/>
    <s v="CFL, 15W lamp, Integral or Modular, Tube or Spiral or Flood"/>
    <x v="0"/>
    <x v="0"/>
    <s v="Lamp"/>
    <n v="7"/>
    <n v="88.83"/>
    <n v="0.24"/>
    <n v="1262.07"/>
  </r>
  <r>
    <n v="3174"/>
    <x v="16"/>
    <x v="2"/>
    <x v="0"/>
    <n v="428035"/>
    <s v="CFL, 15W lamp, Integral or Modular, Tube or Spiral or Flood"/>
    <x v="0"/>
    <x v="0"/>
    <s v="Lamp"/>
    <n v="16"/>
    <n v="203.04"/>
    <n v="0.56999999999999995"/>
    <n v="2948.12"/>
  </r>
  <r>
    <n v="3174"/>
    <x v="16"/>
    <x v="2"/>
    <x v="0"/>
    <n v="428035"/>
    <s v="CFL, 15W lamp, Integral or Modular, Tube or Spiral or Flood"/>
    <x v="0"/>
    <x v="0"/>
    <s v="Lamp"/>
    <n v="6"/>
    <n v="76.14"/>
    <n v="0.21"/>
    <n v="1081.77"/>
  </r>
  <r>
    <n v="3174"/>
    <x v="16"/>
    <x v="2"/>
    <x v="0"/>
    <n v="430035"/>
    <s v="CFL, 15W lamp, Integral or Modular, Tube or Spiral or Flood"/>
    <x v="0"/>
    <x v="0"/>
    <s v="Lamp"/>
    <n v="1"/>
    <n v="9.6300000000000008"/>
    <n v="0.03"/>
    <n v="140.34"/>
  </r>
  <r>
    <n v="3174"/>
    <x v="16"/>
    <x v="2"/>
    <x v="0"/>
    <n v="430035"/>
    <s v="CFL, 15W lamp, Integral or Modular, Tube or Spiral or Flood"/>
    <x v="0"/>
    <x v="0"/>
    <s v="Lamp"/>
    <n v="10"/>
    <n v="96.3"/>
    <n v="0.35"/>
    <n v="1802.96"/>
  </r>
  <r>
    <n v="3174"/>
    <x v="16"/>
    <x v="2"/>
    <x v="0"/>
    <n v="430035"/>
    <s v="CFL, 15W lamp, Integral or Modular, Tube or Spiral or Flood"/>
    <x v="0"/>
    <x v="0"/>
    <s v="Lamp"/>
    <n v="3"/>
    <n v="28.89"/>
    <n v="0.1"/>
    <n v="417.73"/>
  </r>
  <r>
    <n v="3174"/>
    <x v="16"/>
    <x v="2"/>
    <x v="0"/>
    <n v="430035"/>
    <s v="CFL, 15W lamp, Integral or Modular, Tube or Spiral or Flood"/>
    <x v="0"/>
    <x v="0"/>
    <s v="Lamp"/>
    <n v="1"/>
    <n v="9.6300000000000008"/>
    <n v="0.03"/>
    <n v="139.24"/>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3"/>
    <n v="561.38"/>
  </r>
  <r>
    <n v="3174"/>
    <x v="16"/>
    <x v="2"/>
    <x v="0"/>
    <n v="430035"/>
    <s v="CFL, 15W lamp, Integral or Modular, Tube or Spiral or Flood"/>
    <x v="0"/>
    <x v="0"/>
    <s v="Lamp"/>
    <n v="5"/>
    <n v="48.15"/>
    <n v="0.16"/>
    <n v="701.73"/>
  </r>
  <r>
    <n v="3174"/>
    <x v="16"/>
    <x v="2"/>
    <x v="0"/>
    <n v="430035"/>
    <s v="CFL, 15W lamp, Integral or Modular, Tube or Spiral or Flood"/>
    <x v="0"/>
    <x v="0"/>
    <s v="Lamp"/>
    <n v="10"/>
    <n v="96.3"/>
    <n v="0.39"/>
    <n v="2172.5300000000002"/>
  </r>
  <r>
    <n v="3174"/>
    <x v="16"/>
    <x v="2"/>
    <x v="0"/>
    <n v="430035"/>
    <s v="CFL, 15W lamp, Integral or Modular, Tube or Spiral or Flood"/>
    <x v="0"/>
    <x v="0"/>
    <s v="Lamp"/>
    <n v="6"/>
    <n v="57.78"/>
    <n v="0.21"/>
    <n v="835.46"/>
  </r>
  <r>
    <n v="3174"/>
    <x v="16"/>
    <x v="2"/>
    <x v="0"/>
    <n v="430035"/>
    <s v="CFL, 15W lamp, Integral or Modular, Tube or Spiral or Flood"/>
    <x v="0"/>
    <x v="0"/>
    <s v="Lamp"/>
    <n v="1"/>
    <n v="9.6300000000000008"/>
    <n v="0.03"/>
    <n v="221.63"/>
  </r>
  <r>
    <n v="3174"/>
    <x v="16"/>
    <x v="2"/>
    <x v="0"/>
    <n v="430035"/>
    <s v="CFL, 15W lamp, Integral or Modular, Tube or Spiral or Flood"/>
    <x v="0"/>
    <x v="0"/>
    <s v="Lamp"/>
    <n v="5"/>
    <n v="48.15"/>
    <n v="0.18"/>
    <n v="696.22"/>
  </r>
  <r>
    <n v="3174"/>
    <x v="16"/>
    <x v="2"/>
    <x v="0"/>
    <n v="430035"/>
    <s v="CFL, 15W lamp, Integral or Modular, Tube or Spiral or Flood"/>
    <x v="0"/>
    <x v="0"/>
    <s v="Lamp"/>
    <n v="4"/>
    <n v="38.520000000000003"/>
    <n v="0.14000000000000001"/>
    <n v="556.97"/>
  </r>
  <r>
    <n v="3174"/>
    <x v="16"/>
    <x v="2"/>
    <x v="0"/>
    <n v="430035"/>
    <s v="CFL, 15W lamp, Integral or Modular, Tube or Spiral or Flood"/>
    <x v="0"/>
    <x v="0"/>
    <s v="Lamp"/>
    <n v="7"/>
    <n v="67.41"/>
    <n v="0.24"/>
    <n v="1262.07"/>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11"/>
    <n v="664.91"/>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2"/>
    <n v="19.260000000000002"/>
    <n v="2.5014188999999999E-3"/>
    <n v="221.83"/>
  </r>
  <r>
    <n v="3174"/>
    <x v="16"/>
    <x v="2"/>
    <x v="0"/>
    <n v="430035"/>
    <s v="CFL, 15W lamp, Integral or Modular, Tube or Spiral or Flood"/>
    <x v="0"/>
    <x v="0"/>
    <s v="Lamp"/>
    <n v="4"/>
    <n v="38.520000000000003"/>
    <n v="0.04"/>
    <n v="317.22000000000003"/>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94.94"/>
  </r>
  <r>
    <n v="3174"/>
    <x v="16"/>
    <x v="2"/>
    <x v="0"/>
    <n v="428035"/>
    <s v="CFL, 15W lamp, Integral or Modular, Tube or Spiral or Flood"/>
    <x v="0"/>
    <x v="0"/>
    <s v="Lamp"/>
    <n v="4"/>
    <n v="50.76"/>
    <n v="0.14000000000000001"/>
    <n v="721.18"/>
  </r>
  <r>
    <n v="3174"/>
    <x v="16"/>
    <x v="2"/>
    <x v="0"/>
    <n v="428035"/>
    <s v="CFL, 15W lamp, Integral or Modular, Tube or Spiral or Flood"/>
    <x v="0"/>
    <x v="0"/>
    <s v="Lamp"/>
    <n v="1"/>
    <n v="12.69"/>
    <n v="0.03"/>
    <n v="140.34"/>
  </r>
  <r>
    <n v="3174"/>
    <x v="16"/>
    <x v="2"/>
    <x v="0"/>
    <n v="428035"/>
    <s v="CFL, 15W lamp, Integral or Modular, Tube or Spiral or Flood"/>
    <x v="0"/>
    <x v="0"/>
    <s v="Lamp"/>
    <n v="1"/>
    <n v="12.69"/>
    <n v="0.03"/>
    <n v="180.29"/>
  </r>
  <r>
    <n v="3174"/>
    <x v="16"/>
    <x v="2"/>
    <x v="0"/>
    <n v="428035"/>
    <s v="CFL, 15W lamp, Integral or Modular, Tube or Spiral or Flood"/>
    <x v="0"/>
    <x v="0"/>
    <s v="Lamp"/>
    <n v="17"/>
    <n v="215.73"/>
    <n v="0.6"/>
    <n v="3065.03"/>
  </r>
  <r>
    <n v="3174"/>
    <x v="16"/>
    <x v="2"/>
    <x v="0"/>
    <n v="428035"/>
    <s v="CFL, 15W lamp, Integral or Modular, Tube or Spiral or Flood"/>
    <x v="0"/>
    <x v="0"/>
    <s v="Lamp"/>
    <n v="2"/>
    <n v="25.38"/>
    <n v="0.06"/>
    <n v="280.69"/>
  </r>
  <r>
    <n v="3174"/>
    <x v="16"/>
    <x v="2"/>
    <x v="0"/>
    <n v="428035"/>
    <s v="CFL, 15W lamp, Integral or Modular, Tube or Spiral or Flood"/>
    <x v="0"/>
    <x v="0"/>
    <s v="Lamp"/>
    <n v="6"/>
    <n v="76.14"/>
    <n v="0.2"/>
    <n v="1169.6600000000001"/>
  </r>
  <r>
    <n v="3174"/>
    <x v="16"/>
    <x v="2"/>
    <x v="0"/>
    <n v="428035"/>
    <s v="CFL, 15W lamp, Integral or Modular, Tube or Spiral or Flood"/>
    <x v="0"/>
    <x v="0"/>
    <s v="Lamp"/>
    <n v="2"/>
    <n v="25.38"/>
    <n v="7.0000000000000007E-2"/>
    <n v="434.5"/>
  </r>
  <r>
    <n v="3174"/>
    <x v="16"/>
    <x v="2"/>
    <x v="0"/>
    <n v="428035"/>
    <s v="CFL, 15W lamp, Integral or Modular, Tube or Spiral or Flood"/>
    <x v="0"/>
    <x v="0"/>
    <s v="Lamp"/>
    <n v="4"/>
    <n v="50.76"/>
    <n v="0.13"/>
    <n v="561.38"/>
  </r>
  <r>
    <n v="3174"/>
    <x v="16"/>
    <x v="2"/>
    <x v="0"/>
    <n v="428035"/>
    <s v="CFL, 15W lamp, Integral or Modular, Tube or Spiral or Flood"/>
    <x v="0"/>
    <x v="0"/>
    <s v="Lamp"/>
    <n v="3"/>
    <n v="38.07"/>
    <n v="0.1"/>
    <n v="587.54"/>
  </r>
  <r>
    <n v="3174"/>
    <x v="16"/>
    <x v="2"/>
    <x v="0"/>
    <n v="428035"/>
    <s v="CFL, 15W lamp, Integral or Modular, Tube or Spiral or Flood"/>
    <x v="0"/>
    <x v="0"/>
    <s v="Lamp"/>
    <n v="6"/>
    <n v="76.14"/>
    <n v="0.19"/>
    <n v="842.08"/>
  </r>
  <r>
    <n v="3174"/>
    <x v="16"/>
    <x v="2"/>
    <x v="0"/>
    <n v="428035"/>
    <s v="CFL, 15W lamp, Integral or Modular, Tube or Spiral or Flood"/>
    <x v="0"/>
    <x v="0"/>
    <s v="Lamp"/>
    <n v="3"/>
    <n v="38.07"/>
    <n v="0.09"/>
    <n v="421.04"/>
  </r>
  <r>
    <n v="3174"/>
    <x v="16"/>
    <x v="2"/>
    <x v="0"/>
    <n v="428035"/>
    <s v="CFL, 15W lamp, Integral or Modular, Tube or Spiral or Flood"/>
    <x v="0"/>
    <x v="0"/>
    <s v="Lamp"/>
    <n v="1"/>
    <n v="12.69"/>
    <n v="0.03"/>
    <n v="217.25"/>
  </r>
  <r>
    <n v="3174"/>
    <x v="16"/>
    <x v="2"/>
    <x v="0"/>
    <n v="428035"/>
    <s v="CFL, 15W lamp, Integral or Modular, Tube or Spiral or Flood"/>
    <x v="0"/>
    <x v="0"/>
    <s v="Lamp"/>
    <n v="1"/>
    <n v="12.69"/>
    <n v="0.03"/>
    <n v="180.29"/>
  </r>
  <r>
    <n v="3174"/>
    <x v="16"/>
    <x v="2"/>
    <x v="0"/>
    <n v="428035"/>
    <s v="CFL, 15W lamp, Integral or Modular, Tube or Spiral or Flood"/>
    <x v="0"/>
    <x v="0"/>
    <s v="Lamp"/>
    <n v="2"/>
    <n v="25.38"/>
    <n v="7.0000000000000007E-2"/>
    <n v="368.51"/>
  </r>
  <r>
    <n v="3174"/>
    <x v="16"/>
    <x v="2"/>
    <x v="0"/>
    <n v="428035"/>
    <s v="CFL, 15W lamp, Integral or Modular, Tube or Spiral or Flood"/>
    <x v="0"/>
    <x v="0"/>
    <s v="Lamp"/>
    <n v="10"/>
    <n v="126.9"/>
    <n v="0.39"/>
    <n v="2172.5300000000002"/>
  </r>
  <r>
    <n v="3174"/>
    <x v="16"/>
    <x v="2"/>
    <x v="0"/>
    <n v="428035"/>
    <s v="CFL, 15W lamp, Integral or Modular, Tube or Spiral or Flood"/>
    <x v="0"/>
    <x v="0"/>
    <s v="Lamp"/>
    <n v="9"/>
    <n v="114.21"/>
    <n v="0.28999999999999998"/>
    <n v="1263.1199999999999"/>
  </r>
  <r>
    <n v="3174"/>
    <x v="16"/>
    <x v="2"/>
    <x v="0"/>
    <n v="428035"/>
    <s v="CFL, 15W lamp, Integral or Modular, Tube or Spiral or Flood"/>
    <x v="0"/>
    <x v="0"/>
    <s v="Lamp"/>
    <n v="4"/>
    <n v="50.76"/>
    <n v="0.15"/>
    <n v="873.57"/>
  </r>
  <r>
    <n v="3174"/>
    <x v="16"/>
    <x v="2"/>
    <x v="0"/>
    <n v="428035"/>
    <s v="CFL, 15W lamp, Integral or Modular, Tube or Spiral or Flood"/>
    <x v="0"/>
    <x v="0"/>
    <s v="Lamp"/>
    <n v="1"/>
    <n v="12.69"/>
    <n v="0.03"/>
    <n v="217.25"/>
  </r>
  <r>
    <n v="3174"/>
    <x v="16"/>
    <x v="2"/>
    <x v="0"/>
    <n v="428035"/>
    <s v="CFL, 15W lamp, Integral or Modular, Tube or Spiral or Flood"/>
    <x v="0"/>
    <x v="0"/>
    <s v="Lamp"/>
    <n v="28"/>
    <n v="355.32"/>
    <n v="0.99"/>
    <n v="5048.29"/>
  </r>
  <r>
    <n v="3174"/>
    <x v="16"/>
    <x v="2"/>
    <x v="0"/>
    <n v="428035"/>
    <s v="CFL, 15W lamp, Integral or Modular, Tube or Spiral or Flood"/>
    <x v="0"/>
    <x v="0"/>
    <s v="Lamp"/>
    <n v="1"/>
    <n v="12.69"/>
    <n v="0.03"/>
    <n v="184.25"/>
  </r>
  <r>
    <n v="3174"/>
    <x v="16"/>
    <x v="2"/>
    <x v="0"/>
    <n v="428035"/>
    <s v="CFL, 15W lamp, Integral or Modular, Tube or Spiral or Flood"/>
    <x v="0"/>
    <x v="0"/>
    <s v="Lamp"/>
    <n v="1"/>
    <n v="12.69"/>
    <n v="0.03"/>
    <n v="180.29"/>
  </r>
  <r>
    <n v="3174"/>
    <x v="16"/>
    <x v="2"/>
    <x v="0"/>
    <n v="428035"/>
    <s v="CFL, 15W lamp, Integral or Modular, Tube or Spiral or Flood"/>
    <x v="0"/>
    <x v="0"/>
    <s v="Lamp"/>
    <n v="3"/>
    <n v="38.07"/>
    <n v="0.1"/>
    <n v="587.54"/>
  </r>
  <r>
    <n v="3174"/>
    <x v="16"/>
    <x v="2"/>
    <x v="0"/>
    <n v="428035"/>
    <s v="CFL, 15W lamp, Integral or Modular, Tube or Spiral or Flood"/>
    <x v="0"/>
    <x v="0"/>
    <s v="Lamp"/>
    <n v="4"/>
    <n v="50.76"/>
    <n v="0.15"/>
    <n v="869.01"/>
  </r>
  <r>
    <n v="3174"/>
    <x v="16"/>
    <x v="2"/>
    <x v="0"/>
    <n v="428035"/>
    <s v="CFL, 15W lamp, Integral or Modular, Tube or Spiral or Flood"/>
    <x v="0"/>
    <x v="0"/>
    <s v="Lamp"/>
    <n v="2"/>
    <n v="25.38"/>
    <n v="0.06"/>
    <n v="280.69"/>
  </r>
  <r>
    <n v="3174"/>
    <x v="16"/>
    <x v="2"/>
    <x v="0"/>
    <n v="428035"/>
    <s v="CFL, 15W lamp, Integral or Modular, Tube or Spiral or Flood"/>
    <x v="0"/>
    <x v="0"/>
    <s v="Lamp"/>
    <n v="2"/>
    <n v="25.38"/>
    <n v="7.0000000000000007E-2"/>
    <n v="289.2"/>
  </r>
  <r>
    <n v="3174"/>
    <x v="16"/>
    <x v="2"/>
    <x v="0"/>
    <n v="428035"/>
    <s v="CFL, 15W lamp, Integral or Modular, Tube or Spiral or Flood"/>
    <x v="0"/>
    <x v="0"/>
    <s v="Lamp"/>
    <n v="3"/>
    <n v="38.07"/>
    <n v="0.11"/>
    <n v="703.07"/>
  </r>
  <r>
    <n v="3174"/>
    <x v="16"/>
    <x v="2"/>
    <x v="0"/>
    <n v="428035"/>
    <s v="CFL, 15W lamp, Integral or Modular, Tube or Spiral or Flood"/>
    <x v="0"/>
    <x v="0"/>
    <s v="Lamp"/>
    <n v="7"/>
    <n v="88.83"/>
    <n v="0.22"/>
    <n v="982.42"/>
  </r>
  <r>
    <n v="3174"/>
    <x v="16"/>
    <x v="2"/>
    <x v="0"/>
    <n v="428035"/>
    <s v="CFL, 15W lamp, Integral or Modular, Tube or Spiral or Flood"/>
    <x v="0"/>
    <x v="0"/>
    <s v="Lamp"/>
    <n v="1"/>
    <n v="12.69"/>
    <n v="0.03"/>
    <n v="180.29"/>
  </r>
  <r>
    <n v="3174"/>
    <x v="16"/>
    <x v="2"/>
    <x v="0"/>
    <n v="428035"/>
    <s v="CFL, 15W lamp, Integral or Modular, Tube or Spiral or Flood"/>
    <x v="0"/>
    <x v="0"/>
    <s v="Lamp"/>
    <n v="11"/>
    <n v="139.59"/>
    <n v="0.43"/>
    <n v="2577.92"/>
  </r>
  <r>
    <n v="3174"/>
    <x v="16"/>
    <x v="2"/>
    <x v="0"/>
    <n v="428035"/>
    <s v="CFL, 15W lamp, Integral or Modular, Tube or Spiral or Flood"/>
    <x v="0"/>
    <x v="0"/>
    <s v="Lamp"/>
    <n v="3"/>
    <n v="38.07"/>
    <n v="0.09"/>
    <n v="421.04"/>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40.34"/>
  </r>
  <r>
    <n v="3174"/>
    <x v="16"/>
    <x v="2"/>
    <x v="0"/>
    <n v="430035"/>
    <s v="CFL, 15W lamp, Integral or Modular, Tube or Spiral or Flood"/>
    <x v="0"/>
    <x v="0"/>
    <s v="Lamp"/>
    <n v="3"/>
    <n v="28.89"/>
    <n v="0.09"/>
    <n v="421.04"/>
  </r>
  <r>
    <n v="3174"/>
    <x v="16"/>
    <x v="2"/>
    <x v="0"/>
    <n v="430035"/>
    <s v="CFL, 15W lamp, Integral or Modular, Tube or Spiral or Flood"/>
    <x v="0"/>
    <x v="0"/>
    <s v="Lamp"/>
    <n v="2"/>
    <n v="19.260000000000002"/>
    <n v="0.06"/>
    <n v="280.69"/>
  </r>
  <r>
    <n v="3174"/>
    <x v="16"/>
    <x v="2"/>
    <x v="0"/>
    <n v="430035"/>
    <s v="CFL, 15W lamp, Integral or Modular, Tube or Spiral or Flood"/>
    <x v="0"/>
    <x v="0"/>
    <s v="Lamp"/>
    <n v="6"/>
    <n v="57.78"/>
    <n v="0.19"/>
    <n v="842.08"/>
  </r>
  <r>
    <n v="3174"/>
    <x v="16"/>
    <x v="2"/>
    <x v="0"/>
    <n v="430035"/>
    <s v="CFL, 15W lamp, Integral or Modular, Tube or Spiral or Flood"/>
    <x v="0"/>
    <x v="0"/>
    <s v="Lamp"/>
    <n v="17"/>
    <n v="163.71"/>
    <n v="0.66"/>
    <n v="3767.86"/>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0.34"/>
  </r>
  <r>
    <n v="3174"/>
    <x v="16"/>
    <x v="2"/>
    <x v="0"/>
    <n v="430035"/>
    <s v="CFL, 15W lamp, Integral or Modular, Tube or Spiral or Flood"/>
    <x v="0"/>
    <x v="0"/>
    <s v="Lamp"/>
    <n v="31"/>
    <n v="298.52999999999997"/>
    <n v="1.01"/>
    <n v="4350.76"/>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3"/>
    <n v="125.19"/>
    <n v="0.41"/>
    <n v="2333.6"/>
  </r>
  <r>
    <n v="3174"/>
    <x v="16"/>
    <x v="2"/>
    <x v="0"/>
    <n v="430035"/>
    <s v="CFL, 15W lamp, Integral or Modular, Tube or Spiral or Flood"/>
    <x v="0"/>
    <x v="0"/>
    <s v="Lamp"/>
    <n v="1"/>
    <n v="9.6300000000000008"/>
    <n v="0.03"/>
    <n v="140.34"/>
  </r>
  <r>
    <n v="3174"/>
    <x v="16"/>
    <x v="2"/>
    <x v="0"/>
    <n v="430035"/>
    <s v="CFL, 15W lamp, Integral or Modular, Tube or Spiral or Flood"/>
    <x v="0"/>
    <x v="0"/>
    <s v="Lamp"/>
    <n v="6"/>
    <n v="57.78"/>
    <n v="0.19"/>
    <n v="842.08"/>
  </r>
  <r>
    <n v="3174"/>
    <x v="16"/>
    <x v="2"/>
    <x v="0"/>
    <n v="430035"/>
    <s v="CFL, 15W lamp, Integral or Modular, Tube or Spiral or Flood"/>
    <x v="0"/>
    <x v="0"/>
    <s v="Lamp"/>
    <n v="6"/>
    <n v="57.78"/>
    <n v="0.23"/>
    <n v="1303.52"/>
  </r>
  <r>
    <n v="3174"/>
    <x v="16"/>
    <x v="2"/>
    <x v="0"/>
    <n v="430035"/>
    <s v="CFL, 15W lamp, Integral or Modular, Tube or Spiral or Flood"/>
    <x v="0"/>
    <x v="0"/>
    <s v="Lamp"/>
    <n v="1"/>
    <n v="9.6300000000000008"/>
    <n v="0.03"/>
    <n v="217.25"/>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5"/>
    <n v="886.55"/>
  </r>
  <r>
    <n v="3174"/>
    <x v="16"/>
    <x v="2"/>
    <x v="0"/>
    <n v="430035"/>
    <s v="CFL, 15W lamp, Integral or Modular, Tube or Spiral or Flood"/>
    <x v="0"/>
    <x v="0"/>
    <s v="Lamp"/>
    <n v="4"/>
    <n v="38.520000000000003"/>
    <n v="0.13"/>
    <n v="561.38"/>
  </r>
  <r>
    <n v="3174"/>
    <x v="16"/>
    <x v="2"/>
    <x v="0"/>
    <n v="430035"/>
    <s v="CFL, 15W lamp, Integral or Modular, Tube or Spiral or Flood"/>
    <x v="0"/>
    <x v="0"/>
    <s v="Lamp"/>
    <n v="5"/>
    <n v="48.15"/>
    <n v="0.16"/>
    <n v="701.73"/>
  </r>
  <r>
    <n v="3174"/>
    <x v="16"/>
    <x v="2"/>
    <x v="0"/>
    <n v="430035"/>
    <s v="CFL, 15W lamp, Integral or Modular, Tube or Spiral or Flood"/>
    <x v="0"/>
    <x v="0"/>
    <s v="Lamp"/>
    <n v="7"/>
    <n v="67.41"/>
    <n v="0.22"/>
    <n v="982.42"/>
  </r>
  <r>
    <n v="3174"/>
    <x v="16"/>
    <x v="2"/>
    <x v="0"/>
    <n v="430035"/>
    <s v="CFL, 15W lamp, Integral or Modular, Tube or Spiral or Flood"/>
    <x v="0"/>
    <x v="0"/>
    <s v="Lamp"/>
    <n v="9"/>
    <n v="86.67"/>
    <n v="0.32"/>
    <n v="1658.32"/>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5"/>
    <n v="869.01"/>
  </r>
  <r>
    <n v="3174"/>
    <x v="16"/>
    <x v="2"/>
    <x v="0"/>
    <n v="430035"/>
    <s v="CFL, 15W lamp, Integral or Modular, Tube or Spiral or Flood"/>
    <x v="0"/>
    <x v="0"/>
    <s v="Lamp"/>
    <n v="2"/>
    <n v="19.260000000000002"/>
    <n v="7.0000000000000007E-2"/>
    <n v="434.5"/>
  </r>
  <r>
    <n v="3174"/>
    <x v="16"/>
    <x v="2"/>
    <x v="0"/>
    <n v="430035"/>
    <s v="CFL, 15W lamp, Integral or Modular, Tube or Spiral or Flood"/>
    <x v="0"/>
    <x v="0"/>
    <s v="Lamp"/>
    <n v="20"/>
    <n v="192.6"/>
    <n v="0.65"/>
    <n v="2806.94"/>
  </r>
  <r>
    <n v="3174"/>
    <x v="16"/>
    <x v="2"/>
    <x v="0"/>
    <n v="430035"/>
    <s v="CFL, 15W lamp, Integral or Modular, Tube or Spiral or Flood"/>
    <x v="0"/>
    <x v="0"/>
    <s v="Lamp"/>
    <n v="4"/>
    <n v="38.520000000000003"/>
    <n v="0.15"/>
    <n v="886.55"/>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4"/>
    <n v="38.520000000000003"/>
    <n v="0.13"/>
    <n v="561.38"/>
  </r>
  <r>
    <n v="3174"/>
    <x v="16"/>
    <x v="2"/>
    <x v="0"/>
    <n v="430035"/>
    <s v="CFL, 15W lamp, Integral or Modular, Tube or Spiral or Flood"/>
    <x v="0"/>
    <x v="0"/>
    <s v="Lamp"/>
    <n v="6"/>
    <n v="57.78"/>
    <n v="0.19"/>
    <n v="842.08"/>
  </r>
  <r>
    <n v="3174"/>
    <x v="16"/>
    <x v="2"/>
    <x v="0"/>
    <n v="430035"/>
    <s v="CFL, 15W lamp, Integral or Modular, Tube or Spiral or Flood"/>
    <x v="0"/>
    <x v="0"/>
    <s v="Lamp"/>
    <n v="4"/>
    <n v="38.520000000000003"/>
    <n v="0.14000000000000001"/>
    <n v="556.97"/>
  </r>
  <r>
    <n v="3174"/>
    <x v="16"/>
    <x v="2"/>
    <x v="0"/>
    <n v="430035"/>
    <s v="CFL, 15W lamp, Integral or Modular, Tube or Spiral or Flood"/>
    <x v="0"/>
    <x v="0"/>
    <s v="Lamp"/>
    <n v="3"/>
    <n v="28.89"/>
    <n v="0.1"/>
    <n v="540.88"/>
  </r>
  <r>
    <n v="3174"/>
    <x v="16"/>
    <x v="2"/>
    <x v="0"/>
    <n v="430035"/>
    <s v="CFL, 15W lamp, Integral or Modular, Tube or Spiral or Flood"/>
    <x v="0"/>
    <x v="0"/>
    <s v="Lamp"/>
    <n v="5"/>
    <n v="48.15"/>
    <n v="0.16"/>
    <n v="701.73"/>
  </r>
  <r>
    <n v="3174"/>
    <x v="16"/>
    <x v="2"/>
    <x v="0"/>
    <n v="430035"/>
    <s v="CFL, 15W lamp, Integral or Modular, Tube or Spiral or Flood"/>
    <x v="0"/>
    <x v="0"/>
    <s v="Lamp"/>
    <n v="13"/>
    <n v="125.19"/>
    <n v="0.42"/>
    <n v="1824.51"/>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7"/>
    <n v="67.41"/>
    <n v="0.24"/>
    <n v="1262.07"/>
  </r>
  <r>
    <n v="3174"/>
    <x v="16"/>
    <x v="2"/>
    <x v="0"/>
    <n v="430035"/>
    <s v="CFL, 15W lamp, Integral or Modular, Tube or Spiral or Flood"/>
    <x v="0"/>
    <x v="0"/>
    <s v="Lamp"/>
    <n v="8"/>
    <n v="77.040000000000006"/>
    <n v="0.26"/>
    <n v="1122.77"/>
  </r>
  <r>
    <n v="3174"/>
    <x v="16"/>
    <x v="2"/>
    <x v="0"/>
    <n v="430035"/>
    <s v="CFL, 15W lamp, Integral or Modular, Tube or Spiral or Flood"/>
    <x v="0"/>
    <x v="0"/>
    <s v="Lamp"/>
    <n v="5"/>
    <n v="48.15"/>
    <n v="0.18"/>
    <n v="696.22"/>
  </r>
  <r>
    <n v="3174"/>
    <x v="16"/>
    <x v="2"/>
    <x v="0"/>
    <n v="428035"/>
    <s v="CFL, 15W lamp, Integral or Modular, Tube or Spiral or Flood"/>
    <x v="0"/>
    <x v="0"/>
    <s v="Lamp"/>
    <n v="9"/>
    <n v="114.21"/>
    <n v="0.35"/>
    <n v="1955.28"/>
  </r>
  <r>
    <n v="3174"/>
    <x v="16"/>
    <x v="2"/>
    <x v="0"/>
    <n v="428035"/>
    <s v="CFL, 15W lamp, Integral or Modular, Tube or Spiral or Flood"/>
    <x v="0"/>
    <x v="0"/>
    <s v="Lamp"/>
    <n v="2"/>
    <n v="25.38"/>
    <n v="7.0000000000000007E-2"/>
    <n v="289.2"/>
  </r>
  <r>
    <n v="3174"/>
    <x v="16"/>
    <x v="2"/>
    <x v="0"/>
    <n v="428035"/>
    <s v="CFL, 15W lamp, Integral or Modular, Tube or Spiral or Flood"/>
    <x v="0"/>
    <x v="0"/>
    <s v="Lamp"/>
    <n v="2"/>
    <n v="25.38"/>
    <n v="7.0000000000000007E-2"/>
    <n v="434.5"/>
  </r>
  <r>
    <n v="3174"/>
    <x v="16"/>
    <x v="2"/>
    <x v="0"/>
    <n v="428035"/>
    <s v="CFL, 15W lamp, Integral or Modular, Tube or Spiral or Flood"/>
    <x v="0"/>
    <x v="0"/>
    <s v="Lamp"/>
    <n v="1"/>
    <n v="12.69"/>
    <n v="0.03"/>
    <n v="140.34"/>
  </r>
  <r>
    <n v="3174"/>
    <x v="16"/>
    <x v="2"/>
    <x v="0"/>
    <n v="428035"/>
    <s v="CFL, 15W lamp, Integral or Modular, Tube or Spiral or Flood"/>
    <x v="0"/>
    <x v="0"/>
    <s v="Lamp"/>
    <n v="1"/>
    <n v="12.69"/>
    <n v="0.03"/>
    <n v="217.25"/>
  </r>
  <r>
    <n v="3174"/>
    <x v="16"/>
    <x v="2"/>
    <x v="0"/>
    <n v="428035"/>
    <s v="CFL, 15W lamp, Integral or Modular, Tube or Spiral or Flood"/>
    <x v="0"/>
    <x v="0"/>
    <s v="Lamp"/>
    <n v="2"/>
    <n v="25.38"/>
    <n v="7.0000000000000007E-2"/>
    <n v="289.2"/>
  </r>
  <r>
    <n v="3174"/>
    <x v="16"/>
    <x v="2"/>
    <x v="0"/>
    <n v="428035"/>
    <s v="CFL, 15W lamp, Integral or Modular, Tube or Spiral or Flood"/>
    <x v="0"/>
    <x v="0"/>
    <s v="Lamp"/>
    <n v="1"/>
    <n v="12.69"/>
    <n v="0.03"/>
    <n v="180.29"/>
  </r>
  <r>
    <n v="3174"/>
    <x v="16"/>
    <x v="2"/>
    <x v="0"/>
    <n v="428035"/>
    <s v="CFL, 15W lamp, Integral or Modular, Tube or Spiral or Flood"/>
    <x v="0"/>
    <x v="0"/>
    <s v="Lamp"/>
    <n v="6"/>
    <n v="76.14"/>
    <n v="0.21"/>
    <n v="1105.54"/>
  </r>
  <r>
    <n v="3174"/>
    <x v="16"/>
    <x v="2"/>
    <x v="0"/>
    <n v="428035"/>
    <s v="CFL, 15W lamp, Integral or Modular, Tube or Spiral or Flood"/>
    <x v="0"/>
    <x v="0"/>
    <s v="Lamp"/>
    <n v="3"/>
    <n v="38.07"/>
    <n v="0.1"/>
    <n v="540.88"/>
  </r>
  <r>
    <n v="3174"/>
    <x v="16"/>
    <x v="2"/>
    <x v="0"/>
    <n v="428035"/>
    <s v="CFL, 15W lamp, Integral or Modular, Tube or Spiral or Flood"/>
    <x v="0"/>
    <x v="0"/>
    <s v="Lamp"/>
    <n v="3"/>
    <n v="38.07"/>
    <n v="0.1"/>
    <n v="540.88"/>
  </r>
  <r>
    <n v="3174"/>
    <x v="16"/>
    <x v="2"/>
    <x v="0"/>
    <n v="428035"/>
    <s v="CFL, 15W lamp, Integral or Modular, Tube or Spiral or Flood"/>
    <x v="0"/>
    <x v="0"/>
    <s v="Lamp"/>
    <n v="1"/>
    <n v="12.69"/>
    <n v="0.03"/>
    <n v="140.34"/>
  </r>
  <r>
    <n v="3174"/>
    <x v="16"/>
    <x v="2"/>
    <x v="0"/>
    <n v="428035"/>
    <s v="CFL, 15W lamp, Integral or Modular, Tube or Spiral or Flood"/>
    <x v="0"/>
    <x v="0"/>
    <s v="Lamp"/>
    <n v="7"/>
    <n v="88.83"/>
    <n v="0.27"/>
    <n v="1520.77"/>
  </r>
  <r>
    <n v="3174"/>
    <x v="16"/>
    <x v="2"/>
    <x v="0"/>
    <n v="428035"/>
    <s v="CFL, 15W lamp, Integral or Modular, Tube or Spiral or Flood"/>
    <x v="0"/>
    <x v="0"/>
    <s v="Lamp"/>
    <n v="2"/>
    <n v="25.38"/>
    <n v="7.0000000000000007E-2"/>
    <n v="368.51"/>
  </r>
  <r>
    <n v="3174"/>
    <x v="16"/>
    <x v="2"/>
    <x v="0"/>
    <n v="428035"/>
    <s v="CFL, 15W lamp, Integral or Modular, Tube or Spiral or Flood"/>
    <x v="0"/>
    <x v="0"/>
    <s v="Lamp"/>
    <n v="1"/>
    <n v="12.69"/>
    <n v="0.03"/>
    <n v="144.6"/>
  </r>
  <r>
    <n v="3174"/>
    <x v="16"/>
    <x v="2"/>
    <x v="0"/>
    <n v="430035"/>
    <s v="CFL, 15W lamp, Integral or Modular, Tube or Spiral or Flood"/>
    <x v="0"/>
    <x v="0"/>
    <s v="Lamp"/>
    <n v="5"/>
    <n v="48.15"/>
    <n v="0.19"/>
    <n v="1108.19"/>
  </r>
  <r>
    <n v="3174"/>
    <x v="16"/>
    <x v="2"/>
    <x v="0"/>
    <n v="430035"/>
    <s v="CFL, 15W lamp, Integral or Modular, Tube or Spiral or Flood"/>
    <x v="0"/>
    <x v="0"/>
    <s v="Lamp"/>
    <n v="5"/>
    <n v="48.15"/>
    <n v="0.18"/>
    <n v="696.22"/>
  </r>
  <r>
    <n v="3174"/>
    <x v="16"/>
    <x v="2"/>
    <x v="0"/>
    <n v="430035"/>
    <s v="CFL, 15W lamp, Integral or Modular, Tube or Spiral or Flood"/>
    <x v="0"/>
    <x v="0"/>
    <s v="Lamp"/>
    <n v="1"/>
    <n v="9.6300000000000008"/>
    <n v="0.03"/>
    <n v="194.94"/>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4"/>
    <n v="38.520000000000003"/>
    <n v="0.13"/>
    <n v="561.38"/>
  </r>
  <r>
    <n v="3174"/>
    <x v="16"/>
    <x v="2"/>
    <x v="0"/>
    <n v="430035"/>
    <s v="CFL, 15W lamp, Integral or Modular, Tube or Spiral or Flood"/>
    <x v="0"/>
    <x v="0"/>
    <s v="Lamp"/>
    <n v="3"/>
    <n v="28.89"/>
    <n v="0.09"/>
    <n v="421.04"/>
  </r>
  <r>
    <n v="3174"/>
    <x v="16"/>
    <x v="2"/>
    <x v="0"/>
    <n v="430035"/>
    <s v="CFL, 15W lamp, Integral or Modular, Tube or Spiral or Flood"/>
    <x v="0"/>
    <x v="0"/>
    <s v="Lamp"/>
    <n v="1"/>
    <n v="9.6300000000000008"/>
    <n v="0.03"/>
    <n v="221.63"/>
  </r>
  <r>
    <n v="3174"/>
    <x v="16"/>
    <x v="2"/>
    <x v="0"/>
    <n v="430035"/>
    <s v="CFL, 15W lamp, Integral or Modular, Tube or Spiral or Flood"/>
    <x v="0"/>
    <x v="0"/>
    <s v="Lamp"/>
    <n v="19"/>
    <n v="182.97"/>
    <n v="0.62"/>
    <n v="2666.59"/>
  </r>
  <r>
    <n v="3174"/>
    <x v="16"/>
    <x v="2"/>
    <x v="0"/>
    <n v="430035"/>
    <s v="CFL, 15W lamp, Integral or Modular, Tube or Spiral or Flood"/>
    <x v="0"/>
    <x v="0"/>
    <s v="Lamp"/>
    <n v="1"/>
    <n v="9.6300000000000008"/>
    <n v="0.03"/>
    <n v="180.29"/>
  </r>
  <r>
    <n v="3174"/>
    <x v="16"/>
    <x v="2"/>
    <x v="0"/>
    <n v="430035"/>
    <s v="CFL, 15W lamp, Integral or Modular, Tube or Spiral or Flood"/>
    <x v="0"/>
    <x v="0"/>
    <s v="Lamp"/>
    <n v="10"/>
    <n v="96.3"/>
    <n v="0.36"/>
    <n v="1392.44"/>
  </r>
  <r>
    <n v="3174"/>
    <x v="16"/>
    <x v="2"/>
    <x v="0"/>
    <n v="430035"/>
    <s v="CFL, 15W lamp, Integral or Modular, Tube or Spiral or Flood"/>
    <x v="0"/>
    <x v="0"/>
    <s v="Lamp"/>
    <n v="2"/>
    <n v="19.260000000000002"/>
    <n v="7.0000000000000007E-2"/>
    <n v="368.51"/>
  </r>
  <r>
    <n v="3174"/>
    <x v="16"/>
    <x v="2"/>
    <x v="0"/>
    <n v="430035"/>
    <s v="CFL, 15W lamp, Integral or Modular, Tube or Spiral or Flood"/>
    <x v="0"/>
    <x v="0"/>
    <s v="Lamp"/>
    <n v="1"/>
    <n v="9.6300000000000008"/>
    <n v="0.03"/>
    <n v="139.24"/>
  </r>
  <r>
    <n v="3174"/>
    <x v="16"/>
    <x v="2"/>
    <x v="0"/>
    <n v="430035"/>
    <s v="CFL, 15W lamp, Integral or Modular, Tube or Spiral or Flood"/>
    <x v="0"/>
    <x v="0"/>
    <s v="Lamp"/>
    <n v="2"/>
    <n v="19.260000000000002"/>
    <n v="7.0000000000000007E-2"/>
    <n v="278.48"/>
  </r>
  <r>
    <n v="3174"/>
    <x v="16"/>
    <x v="2"/>
    <x v="0"/>
    <n v="430035"/>
    <s v="CFL, 15W lamp, Integral or Modular, Tube or Spiral or Flood"/>
    <x v="0"/>
    <x v="0"/>
    <s v="Lamp"/>
    <n v="1"/>
    <n v="9.6300000000000008"/>
    <n v="0.03"/>
    <n v="140.34"/>
  </r>
  <r>
    <n v="3174"/>
    <x v="16"/>
    <x v="2"/>
    <x v="0"/>
    <n v="428035"/>
    <s v="CFL, 15W lamp, Integral or Modular, Tube or Spiral or Flood"/>
    <x v="0"/>
    <x v="0"/>
    <s v="Lamp"/>
    <n v="2"/>
    <n v="25.38"/>
    <n v="7.0000000000000007E-2"/>
    <n v="360.59"/>
  </r>
  <r>
    <n v="3174"/>
    <x v="16"/>
    <x v="2"/>
    <x v="0"/>
    <n v="430035"/>
    <s v="CFL, 15W lamp, Integral or Modular, Tube or Spiral or Flood"/>
    <x v="0"/>
    <x v="0"/>
    <s v="Lamp"/>
    <n v="2"/>
    <n v="19.260000000000002"/>
    <n v="0.06"/>
    <n v="280.69"/>
  </r>
  <r>
    <n v="3174"/>
    <x v="16"/>
    <x v="2"/>
    <x v="0"/>
    <n v="430035"/>
    <s v="CFL, 15W lamp, Integral or Modular, Tube or Spiral or Flood"/>
    <x v="0"/>
    <x v="0"/>
    <s v="Lamp"/>
    <n v="3"/>
    <n v="28.89"/>
    <n v="0.09"/>
    <n v="421.04"/>
  </r>
  <r>
    <n v="3174"/>
    <x v="16"/>
    <x v="2"/>
    <x v="0"/>
    <n v="430035"/>
    <s v="CFL, 15W lamp, Integral or Modular, Tube or Spiral or Flood"/>
    <x v="0"/>
    <x v="0"/>
    <s v="Lamp"/>
    <n v="111"/>
    <n v="1068.93"/>
    <n v="3.64"/>
    <n v="15578.52"/>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221.63"/>
  </r>
  <r>
    <n v="3174"/>
    <x v="16"/>
    <x v="2"/>
    <x v="0"/>
    <n v="430035"/>
    <s v="CFL, 15W lamp, Integral or Modular, Tube or Spiral or Flood"/>
    <x v="0"/>
    <x v="0"/>
    <s v="Lamp"/>
    <n v="2"/>
    <n v="19.260000000000002"/>
    <n v="7.0000000000000007E-2"/>
    <n v="278.48"/>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94.94"/>
  </r>
  <r>
    <n v="3174"/>
    <x v="16"/>
    <x v="2"/>
    <x v="0"/>
    <n v="430035"/>
    <s v="CFL, 15W lamp, Integral or Modular, Tube or Spiral or Flood"/>
    <x v="0"/>
    <x v="0"/>
    <s v="Lamp"/>
    <n v="9"/>
    <n v="86.67"/>
    <n v="0.35"/>
    <n v="2036.71"/>
  </r>
  <r>
    <n v="3174"/>
    <x v="16"/>
    <x v="2"/>
    <x v="0"/>
    <n v="430035"/>
    <s v="CFL, 15W lamp, Integral or Modular, Tube or Spiral or Flood"/>
    <x v="0"/>
    <x v="0"/>
    <s v="Lamp"/>
    <n v="7"/>
    <n v="67.41"/>
    <n v="0.22"/>
    <n v="982.42"/>
  </r>
  <r>
    <n v="3174"/>
    <x v="16"/>
    <x v="2"/>
    <x v="0"/>
    <n v="430035"/>
    <s v="CFL, 15W lamp, Integral or Modular, Tube or Spiral or Flood"/>
    <x v="0"/>
    <x v="0"/>
    <s v="Lamp"/>
    <n v="15"/>
    <n v="144.44999999999999"/>
    <n v="0.54"/>
    <n v="2088.67"/>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2"/>
    <n v="19.260000000000002"/>
    <n v="0.06"/>
    <n v="280.69"/>
  </r>
  <r>
    <n v="3174"/>
    <x v="16"/>
    <x v="2"/>
    <x v="0"/>
    <n v="428035"/>
    <s v="CFL, 15W lamp, Integral or Modular, Tube or Spiral or Flood"/>
    <x v="0"/>
    <x v="0"/>
    <s v="Lamp"/>
    <n v="2"/>
    <n v="25.38"/>
    <n v="7.0000000000000007E-2"/>
    <n v="360.59"/>
  </r>
  <r>
    <n v="3174"/>
    <x v="16"/>
    <x v="2"/>
    <x v="0"/>
    <n v="430035"/>
    <s v="CFL, 15W lamp, Integral or Modular, Tube or Spiral or Flood"/>
    <x v="0"/>
    <x v="0"/>
    <s v="Lamp"/>
    <n v="14"/>
    <n v="134.82"/>
    <n v="0.45"/>
    <n v="1964.85"/>
  </r>
  <r>
    <n v="3174"/>
    <x v="16"/>
    <x v="2"/>
    <x v="0"/>
    <n v="430035"/>
    <s v="CFL, 15W lamp, Integral or Modular, Tube or Spiral or Flood"/>
    <x v="0"/>
    <x v="0"/>
    <s v="Lamp"/>
    <n v="6"/>
    <n v="57.78"/>
    <n v="0.19"/>
    <n v="842.08"/>
  </r>
  <r>
    <n v="3174"/>
    <x v="16"/>
    <x v="2"/>
    <x v="0"/>
    <n v="430035"/>
    <s v="CFL, 15W lamp, Integral or Modular, Tube or Spiral or Flood"/>
    <x v="0"/>
    <x v="0"/>
    <s v="Lamp"/>
    <n v="8"/>
    <n v="77.040000000000006"/>
    <n v="0.26"/>
    <n v="1122.77"/>
  </r>
  <r>
    <n v="3174"/>
    <x v="16"/>
    <x v="2"/>
    <x v="0"/>
    <n v="430035"/>
    <s v="CFL, 15W lamp, Integral or Modular, Tube or Spiral or Flood"/>
    <x v="0"/>
    <x v="0"/>
    <s v="Lamp"/>
    <n v="2"/>
    <n v="19.260000000000002"/>
    <n v="0.06"/>
    <n v="280.69"/>
  </r>
  <r>
    <n v="3174"/>
    <x v="16"/>
    <x v="2"/>
    <x v="0"/>
    <n v="430035"/>
    <s v="CFL, 15W lamp, Integral or Modular, Tube or Spiral or Flood"/>
    <x v="0"/>
    <x v="0"/>
    <s v="Lamp"/>
    <n v="5"/>
    <n v="48.15"/>
    <n v="0.16"/>
    <n v="701.73"/>
  </r>
  <r>
    <n v="3174"/>
    <x v="16"/>
    <x v="2"/>
    <x v="0"/>
    <n v="428035"/>
    <s v="CFL, 15W lamp, Integral or Modular, Tube or Spiral or Flood"/>
    <x v="0"/>
    <x v="0"/>
    <s v="Lamp"/>
    <n v="1"/>
    <n v="12.69"/>
    <n v="0.03"/>
    <n v="180.29"/>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5"/>
    <n v="869.01"/>
  </r>
  <r>
    <n v="3174"/>
    <x v="16"/>
    <x v="2"/>
    <x v="0"/>
    <n v="430035"/>
    <s v="CFL, 15W lamp, Integral or Modular, Tube or Spiral or Flood"/>
    <x v="0"/>
    <x v="0"/>
    <s v="Lamp"/>
    <n v="6"/>
    <n v="57.78"/>
    <n v="0.19"/>
    <n v="842.08"/>
  </r>
  <r>
    <n v="3174"/>
    <x v="16"/>
    <x v="2"/>
    <x v="0"/>
    <n v="428035"/>
    <s v="CFL, 15W lamp, Integral or Modular, Tube or Spiral or Flood"/>
    <x v="0"/>
    <x v="0"/>
    <s v="Lamp"/>
    <n v="6"/>
    <n v="76.14"/>
    <n v="0.23"/>
    <n v="1303.52"/>
  </r>
  <r>
    <n v="3174"/>
    <x v="16"/>
    <x v="2"/>
    <x v="0"/>
    <n v="430035"/>
    <s v="CFL, 15W lamp, Integral or Modular, Tube or Spiral or Flood"/>
    <x v="0"/>
    <x v="0"/>
    <s v="Lamp"/>
    <n v="7"/>
    <n v="67.41"/>
    <n v="0.24"/>
    <n v="1262.07"/>
  </r>
  <r>
    <n v="3174"/>
    <x v="16"/>
    <x v="2"/>
    <x v="0"/>
    <n v="430035"/>
    <s v="CFL, 15W lamp, Integral or Modular, Tube or Spiral or Flood"/>
    <x v="0"/>
    <x v="0"/>
    <s v="Lamp"/>
    <n v="1"/>
    <n v="9.6300000000000008"/>
    <n v="0.03"/>
    <n v="217.25"/>
  </r>
  <r>
    <n v="3174"/>
    <x v="16"/>
    <x v="2"/>
    <x v="0"/>
    <n v="430035"/>
    <s v="CFL, 15W lamp, Integral or Modular, Tube or Spiral or Flood"/>
    <x v="0"/>
    <x v="0"/>
    <s v="Lamp"/>
    <n v="1"/>
    <n v="9.6300000000000008"/>
    <n v="0.03"/>
    <n v="140.34"/>
  </r>
  <r>
    <n v="3174"/>
    <x v="16"/>
    <x v="2"/>
    <x v="0"/>
    <n v="428035"/>
    <s v="CFL, 15W lamp, Integral or Modular, Tube or Spiral or Flood"/>
    <x v="0"/>
    <x v="0"/>
    <s v="Lamp"/>
    <n v="3"/>
    <n v="38.07"/>
    <n v="0.1"/>
    <n v="540.88"/>
  </r>
  <r>
    <n v="3174"/>
    <x v="16"/>
    <x v="2"/>
    <x v="0"/>
    <n v="430035"/>
    <s v="CFL, 15W lamp, Integral or Modular, Tube or Spiral or Flood"/>
    <x v="0"/>
    <x v="0"/>
    <s v="Lamp"/>
    <n v="2"/>
    <n v="19.260000000000002"/>
    <n v="7.0000000000000007E-2"/>
    <n v="368.51"/>
  </r>
  <r>
    <n v="3174"/>
    <x v="16"/>
    <x v="2"/>
    <x v="0"/>
    <n v="430035"/>
    <s v="CFL, 15W lamp, Integral or Modular, Tube or Spiral or Flood"/>
    <x v="0"/>
    <x v="0"/>
    <s v="Lamp"/>
    <n v="1"/>
    <n v="9.6300000000000008"/>
    <n v="0.03"/>
    <n v="221.63"/>
  </r>
  <r>
    <n v="3174"/>
    <x v="16"/>
    <x v="2"/>
    <x v="0"/>
    <n v="430035"/>
    <s v="CFL, 15W lamp, Integral or Modular, Tube or Spiral or Flood"/>
    <x v="0"/>
    <x v="0"/>
    <s v="Lamp"/>
    <n v="3"/>
    <n v="28.89"/>
    <n v="0.1"/>
    <n v="540.88"/>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8"/>
    <n v="77.040000000000006"/>
    <n v="0.26"/>
    <n v="1122.77"/>
  </r>
  <r>
    <n v="3174"/>
    <x v="16"/>
    <x v="2"/>
    <x v="0"/>
    <n v="430035"/>
    <s v="CFL, 15W lamp, Integral or Modular, Tube or Spiral or Flood"/>
    <x v="0"/>
    <x v="0"/>
    <s v="Lamp"/>
    <n v="6"/>
    <n v="57.78"/>
    <n v="0.19"/>
    <n v="842.08"/>
  </r>
  <r>
    <n v="3174"/>
    <x v="16"/>
    <x v="2"/>
    <x v="0"/>
    <n v="430035"/>
    <s v="CFL, 15W lamp, Integral or Modular, Tube or Spiral or Flood"/>
    <x v="0"/>
    <x v="0"/>
    <s v="Lamp"/>
    <n v="17"/>
    <n v="163.71"/>
    <n v="0.55000000000000004"/>
    <n v="2385.9"/>
  </r>
  <r>
    <n v="3174"/>
    <x v="16"/>
    <x v="2"/>
    <x v="0"/>
    <n v="430035"/>
    <s v="CFL, 15W lamp, Integral or Modular, Tube or Spiral or Flood"/>
    <x v="0"/>
    <x v="0"/>
    <s v="Lamp"/>
    <n v="2"/>
    <n v="19.260000000000002"/>
    <n v="7.0000000000000007E-2"/>
    <n v="289.2"/>
  </r>
  <r>
    <n v="3174"/>
    <x v="16"/>
    <x v="2"/>
    <x v="0"/>
    <n v="430035"/>
    <s v="CFL, 15W lamp, Integral or Modular, Tube or Spiral or Flood"/>
    <x v="0"/>
    <x v="0"/>
    <s v="Lamp"/>
    <n v="2"/>
    <n v="19.260000000000002"/>
    <n v="0.06"/>
    <n v="280.69"/>
  </r>
  <r>
    <n v="3174"/>
    <x v="16"/>
    <x v="2"/>
    <x v="0"/>
    <n v="430035"/>
    <s v="CFL, 15W lamp, Integral or Modular, Tube or Spiral or Flood"/>
    <x v="0"/>
    <x v="0"/>
    <s v="Lamp"/>
    <n v="5"/>
    <n v="48.15"/>
    <n v="0.16"/>
    <n v="701.73"/>
  </r>
  <r>
    <n v="3174"/>
    <x v="16"/>
    <x v="2"/>
    <x v="0"/>
    <n v="430035"/>
    <s v="CFL, 15W lamp, Integral or Modular, Tube or Spiral or Flood"/>
    <x v="0"/>
    <x v="0"/>
    <s v="Lamp"/>
    <n v="3"/>
    <n v="28.89"/>
    <n v="0.09"/>
    <n v="421.04"/>
  </r>
  <r>
    <n v="3174"/>
    <x v="16"/>
    <x v="2"/>
    <x v="0"/>
    <n v="430035"/>
    <s v="CFL, 15W lamp, Integral or Modular, Tube or Spiral or Flood"/>
    <x v="0"/>
    <x v="0"/>
    <s v="Lamp"/>
    <n v="2"/>
    <n v="19.260000000000002"/>
    <n v="7.0000000000000007E-2"/>
    <n v="443.27"/>
  </r>
  <r>
    <n v="3174"/>
    <x v="16"/>
    <x v="2"/>
    <x v="0"/>
    <n v="430035"/>
    <s v="CFL, 15W lamp, Integral or Modular, Tube or Spiral or Flood"/>
    <x v="0"/>
    <x v="0"/>
    <s v="Lamp"/>
    <n v="4"/>
    <n v="38.520000000000003"/>
    <n v="0.13"/>
    <n v="561.38"/>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389.88"/>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4"/>
    <n v="38.520000000000003"/>
    <n v="0.15"/>
    <n v="886.55"/>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39.2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84.25"/>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7.0000000000000007E-2"/>
    <n v="443.27"/>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5"/>
    <n v="886.55"/>
  </r>
  <r>
    <n v="3174"/>
    <x v="16"/>
    <x v="2"/>
    <x v="0"/>
    <n v="430035"/>
    <s v="CFL, 15W lamp, Integral or Modular, Tube or Spiral or Flood"/>
    <x v="0"/>
    <x v="0"/>
    <s v="Lamp"/>
    <n v="4"/>
    <n v="38.520000000000003"/>
    <n v="0.13"/>
    <n v="561.38"/>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4.25"/>
  </r>
  <r>
    <n v="3174"/>
    <x v="16"/>
    <x v="2"/>
    <x v="0"/>
    <n v="430035"/>
    <s v="CFL, 15W lamp, Integral or Modular, Tube or Spiral or Flood"/>
    <x v="0"/>
    <x v="0"/>
    <s v="Lamp"/>
    <n v="3"/>
    <n v="28.89"/>
    <n v="0.1"/>
    <n v="552.77"/>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6"/>
    <n v="57.78"/>
    <n v="0.23"/>
    <n v="1303.52"/>
  </r>
  <r>
    <n v="3174"/>
    <x v="16"/>
    <x v="2"/>
    <x v="0"/>
    <n v="430035"/>
    <s v="CFL, 15W lamp, Integral or Modular, Tube or Spiral or Flood"/>
    <x v="0"/>
    <x v="0"/>
    <s v="Lamp"/>
    <n v="22"/>
    <n v="211.86"/>
    <n v="0.72"/>
    <n v="3087.63"/>
  </r>
  <r>
    <n v="3174"/>
    <x v="16"/>
    <x v="2"/>
    <x v="0"/>
    <n v="430035"/>
    <s v="CFL, 15W lamp, Integral or Modular, Tube or Spiral or Flood"/>
    <x v="0"/>
    <x v="0"/>
    <s v="Lamp"/>
    <n v="1"/>
    <n v="9.6300000000000008"/>
    <n v="0.03"/>
    <n v="221.63"/>
  </r>
  <r>
    <n v="3174"/>
    <x v="16"/>
    <x v="2"/>
    <x v="0"/>
    <n v="430035"/>
    <s v="CFL, 15W lamp, Integral or Modular, Tube or Spiral or Flood"/>
    <x v="0"/>
    <x v="0"/>
    <s v="Lamp"/>
    <n v="3"/>
    <n v="28.89"/>
    <n v="0.1"/>
    <n v="540.88"/>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5"/>
    <n v="886.55"/>
  </r>
  <r>
    <n v="3174"/>
    <x v="16"/>
    <x v="2"/>
    <x v="0"/>
    <n v="430035"/>
    <s v="CFL, 15W lamp, Integral or Modular, Tube or Spiral or Flood"/>
    <x v="0"/>
    <x v="0"/>
    <s v="Lamp"/>
    <n v="4"/>
    <n v="38.520000000000003"/>
    <n v="0.13"/>
    <n v="561.38"/>
  </r>
  <r>
    <n v="3174"/>
    <x v="16"/>
    <x v="2"/>
    <x v="0"/>
    <n v="430035"/>
    <s v="CFL, 15W lamp, Integral or Modular, Tube or Spiral or Flood"/>
    <x v="0"/>
    <x v="0"/>
    <s v="Lamp"/>
    <n v="1"/>
    <n v="9.6300000000000008"/>
    <n v="0.03"/>
    <n v="140.34"/>
  </r>
  <r>
    <n v="3174"/>
    <x v="16"/>
    <x v="2"/>
    <x v="0"/>
    <n v="430035"/>
    <s v="CFL, 15W lamp, Integral or Modular, Tube or Spiral or Flood"/>
    <x v="0"/>
    <x v="0"/>
    <s v="Lamp"/>
    <n v="2"/>
    <n v="19.260000000000002"/>
    <n v="7.0000000000000007E-2"/>
    <n v="443.27"/>
  </r>
  <r>
    <n v="3174"/>
    <x v="16"/>
    <x v="2"/>
    <x v="0"/>
    <n v="430035"/>
    <s v="CFL, 15W lamp, Integral or Modular, Tube or Spiral or Flood"/>
    <x v="0"/>
    <x v="0"/>
    <s v="Lamp"/>
    <n v="3"/>
    <n v="28.89"/>
    <n v="0.09"/>
    <n v="421.04"/>
  </r>
  <r>
    <n v="3174"/>
    <x v="16"/>
    <x v="2"/>
    <x v="0"/>
    <n v="430035"/>
    <s v="CFL, 15W lamp, Integral or Modular, Tube or Spiral or Flood"/>
    <x v="0"/>
    <x v="0"/>
    <s v="Lamp"/>
    <n v="20"/>
    <n v="192.6"/>
    <n v="0.72"/>
    <n v="2892.05"/>
  </r>
  <r>
    <n v="3174"/>
    <x v="16"/>
    <x v="2"/>
    <x v="0"/>
    <n v="430035"/>
    <s v="CFL, 15W lamp, Integral or Modular, Tube or Spiral or Flood"/>
    <x v="0"/>
    <x v="0"/>
    <s v="Lamp"/>
    <n v="6"/>
    <n v="57.78"/>
    <n v="0.19"/>
    <n v="842.08"/>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3"/>
    <n v="561.38"/>
  </r>
  <r>
    <n v="3174"/>
    <x v="16"/>
    <x v="2"/>
    <x v="0"/>
    <n v="430035"/>
    <s v="CFL, 15W lamp, Integral or Modular, Tube or Spiral or Flood"/>
    <x v="0"/>
    <x v="0"/>
    <s v="Lamp"/>
    <n v="3"/>
    <n v="28.89"/>
    <n v="0.09"/>
    <n v="421.04"/>
  </r>
  <r>
    <n v="3174"/>
    <x v="16"/>
    <x v="2"/>
    <x v="0"/>
    <n v="430035"/>
    <s v="CFL, 15W lamp, Integral or Modular, Tube or Spiral or Flood"/>
    <x v="0"/>
    <x v="0"/>
    <s v="Lamp"/>
    <n v="1"/>
    <n v="9.6300000000000008"/>
    <n v="0.03"/>
    <n v="139.24"/>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2"/>
    <n v="19.260000000000002"/>
    <n v="0.06"/>
    <n v="280.69"/>
  </r>
  <r>
    <n v="3174"/>
    <x v="16"/>
    <x v="2"/>
    <x v="0"/>
    <n v="430035"/>
    <s v="CFL, 15W lamp, Integral or Modular, Tube or Spiral or Flood"/>
    <x v="0"/>
    <x v="0"/>
    <s v="Lamp"/>
    <n v="9"/>
    <n v="86.67"/>
    <n v="0.28999999999999998"/>
    <n v="1263.1199999999999"/>
  </r>
  <r>
    <n v="3174"/>
    <x v="16"/>
    <x v="2"/>
    <x v="0"/>
    <n v="430035"/>
    <s v="CFL, 15W lamp, Integral or Modular, Tube or Spiral or Flood"/>
    <x v="0"/>
    <x v="0"/>
    <s v="Lamp"/>
    <n v="3"/>
    <n v="28.89"/>
    <n v="0.11"/>
    <n v="664.91"/>
  </r>
  <r>
    <n v="3174"/>
    <x v="16"/>
    <x v="2"/>
    <x v="0"/>
    <n v="430035"/>
    <s v="CFL, 15W lamp, Integral or Modular, Tube or Spiral or Flood"/>
    <x v="0"/>
    <x v="0"/>
    <s v="Lamp"/>
    <n v="3"/>
    <n v="28.89"/>
    <n v="0.1"/>
    <n v="552.77"/>
  </r>
  <r>
    <n v="3174"/>
    <x v="16"/>
    <x v="2"/>
    <x v="0"/>
    <n v="430035"/>
    <s v="CFL, 15W lamp, Integral or Modular, Tube or Spiral or Flood"/>
    <x v="0"/>
    <x v="0"/>
    <s v="Lamp"/>
    <n v="2"/>
    <n v="19.260000000000002"/>
    <n v="0.06"/>
    <n v="280.69"/>
  </r>
  <r>
    <n v="3174"/>
    <x v="16"/>
    <x v="2"/>
    <x v="0"/>
    <n v="430035"/>
    <s v="CFL, 15W lamp, Integral or Modular, Tube or Spiral or Flood"/>
    <x v="0"/>
    <x v="0"/>
    <s v="Lamp"/>
    <n v="1"/>
    <n v="9.6300000000000008"/>
    <n v="0.03"/>
    <n v="140.34"/>
  </r>
  <r>
    <n v="3174"/>
    <x v="16"/>
    <x v="2"/>
    <x v="0"/>
    <n v="430035"/>
    <s v="CFL, 15W lamp, Integral or Modular, Tube or Spiral or Flood"/>
    <x v="0"/>
    <x v="0"/>
    <s v="Lamp"/>
    <n v="4"/>
    <n v="38.520000000000003"/>
    <n v="0.13"/>
    <n v="561.38"/>
  </r>
  <r>
    <n v="3174"/>
    <x v="16"/>
    <x v="2"/>
    <x v="0"/>
    <n v="430035"/>
    <s v="CFL, 15W lamp, Integral or Modular, Tube or Spiral or Flood"/>
    <x v="0"/>
    <x v="0"/>
    <s v="Lamp"/>
    <n v="4"/>
    <n v="38.520000000000003"/>
    <n v="0.13"/>
    <n v="561.38"/>
  </r>
  <r>
    <n v="3174"/>
    <x v="16"/>
    <x v="2"/>
    <x v="0"/>
    <n v="430035"/>
    <s v="CFL, 15W lamp, Integral or Modular, Tube or Spiral or Flood"/>
    <x v="0"/>
    <x v="0"/>
    <s v="Lamp"/>
    <n v="4"/>
    <n v="38.520000000000003"/>
    <n v="0.14000000000000001"/>
    <n v="556.97"/>
  </r>
  <r>
    <n v="3174"/>
    <x v="16"/>
    <x v="2"/>
    <x v="0"/>
    <n v="430035"/>
    <s v="CFL, 15W lamp, Integral or Modular, Tube or Spiral or Flood"/>
    <x v="0"/>
    <x v="0"/>
    <s v="Lamp"/>
    <n v="4"/>
    <n v="38.520000000000003"/>
    <n v="0.13"/>
    <n v="561.38"/>
  </r>
  <r>
    <n v="3174"/>
    <x v="16"/>
    <x v="2"/>
    <x v="0"/>
    <n v="430035"/>
    <s v="CFL, 15W lamp, Integral or Modular, Tube or Spiral or Flood"/>
    <x v="0"/>
    <x v="0"/>
    <s v="Lamp"/>
    <n v="10"/>
    <n v="96.3"/>
    <n v="0.32"/>
    <n v="1403.47"/>
  </r>
  <r>
    <n v="3174"/>
    <x v="16"/>
    <x v="2"/>
    <x v="0"/>
    <n v="430035"/>
    <s v="CFL, 15W lamp, Integral or Modular, Tube or Spiral or Flood"/>
    <x v="0"/>
    <x v="0"/>
    <s v="Lamp"/>
    <n v="3"/>
    <n v="28.89"/>
    <n v="0.1"/>
    <n v="417.73"/>
  </r>
  <r>
    <n v="3174"/>
    <x v="16"/>
    <x v="2"/>
    <x v="0"/>
    <n v="430035"/>
    <s v="CFL, 15W lamp, Integral or Modular, Tube or Spiral or Flood"/>
    <x v="0"/>
    <x v="0"/>
    <s v="Lamp"/>
    <n v="11"/>
    <n v="105.93"/>
    <n v="0.36"/>
    <n v="1543.81"/>
  </r>
  <r>
    <n v="3174"/>
    <x v="16"/>
    <x v="2"/>
    <x v="0"/>
    <n v="430035"/>
    <s v="CFL, 15W lamp, Integral or Modular, Tube or Spiral or Flood"/>
    <x v="0"/>
    <x v="0"/>
    <s v="Lamp"/>
    <n v="17"/>
    <n v="163.71"/>
    <n v="0.66"/>
    <n v="3693.31"/>
  </r>
  <r>
    <n v="3174"/>
    <x v="16"/>
    <x v="2"/>
    <x v="0"/>
    <n v="430035"/>
    <s v="CFL, 15W lamp, Integral or Modular, Tube or Spiral or Flood"/>
    <x v="0"/>
    <x v="0"/>
    <s v="Lamp"/>
    <n v="14"/>
    <n v="134.82"/>
    <n v="0.45"/>
    <n v="1964.85"/>
  </r>
  <r>
    <n v="3174"/>
    <x v="16"/>
    <x v="2"/>
    <x v="0"/>
    <n v="430035"/>
    <s v="CFL, 15W lamp, Integral or Modular, Tube or Spiral or Flood"/>
    <x v="0"/>
    <x v="0"/>
    <s v="Lamp"/>
    <n v="6"/>
    <n v="57.78"/>
    <n v="0.23"/>
    <n v="1303.52"/>
  </r>
  <r>
    <n v="3174"/>
    <x v="16"/>
    <x v="2"/>
    <x v="0"/>
    <n v="430035"/>
    <s v="CFL, 15W lamp, Integral or Modular, Tube or Spiral or Flood"/>
    <x v="0"/>
    <x v="0"/>
    <s v="Lamp"/>
    <n v="13"/>
    <n v="125.19"/>
    <n v="0.5"/>
    <n v="2824.3"/>
  </r>
  <r>
    <n v="3174"/>
    <x v="16"/>
    <x v="2"/>
    <x v="0"/>
    <n v="430035"/>
    <s v="CFL, 15W lamp, Integral or Modular, Tube or Spiral or Flood"/>
    <x v="0"/>
    <x v="0"/>
    <s v="Lamp"/>
    <n v="11"/>
    <n v="105.93"/>
    <n v="0.36"/>
    <n v="1543.81"/>
  </r>
  <r>
    <n v="3174"/>
    <x v="16"/>
    <x v="2"/>
    <x v="0"/>
    <n v="430035"/>
    <s v="CFL, 15W lamp, Integral or Modular, Tube or Spiral or Flood"/>
    <x v="0"/>
    <x v="0"/>
    <s v="Lamp"/>
    <n v="1"/>
    <n v="9.6300000000000008"/>
    <n v="0.03"/>
    <n v="140.34"/>
  </r>
  <r>
    <n v="3174"/>
    <x v="16"/>
    <x v="2"/>
    <x v="0"/>
    <n v="430035"/>
    <s v="CFL, 15W lamp, Integral or Modular, Tube or Spiral or Flood"/>
    <x v="0"/>
    <x v="0"/>
    <s v="Lamp"/>
    <n v="1"/>
    <n v="9.6300000000000008"/>
    <n v="0.03"/>
    <n v="180.29"/>
  </r>
  <r>
    <n v="3174"/>
    <x v="16"/>
    <x v="2"/>
    <x v="0"/>
    <n v="430035"/>
    <s v="CFL, 15W lamp, Integral or Modular, Tube or Spiral or Flood"/>
    <x v="0"/>
    <x v="0"/>
    <s v="Lamp"/>
    <n v="2"/>
    <n v="19.260000000000002"/>
    <n v="0.06"/>
    <n v="280.69"/>
  </r>
  <r>
    <n v="3174"/>
    <x v="16"/>
    <x v="2"/>
    <x v="0"/>
    <n v="428035"/>
    <s v="CFL, 15W lamp, Integral or Modular, Tube or Spiral or Flood"/>
    <x v="0"/>
    <x v="0"/>
    <s v="Lamp"/>
    <n v="2"/>
    <n v="25.38"/>
    <n v="7.0000000000000007E-2"/>
    <n v="368.51"/>
  </r>
  <r>
    <n v="3174"/>
    <x v="16"/>
    <x v="2"/>
    <x v="0"/>
    <n v="428035"/>
    <s v="CFL, 15W lamp, Integral or Modular, Tube or Spiral or Flood"/>
    <x v="0"/>
    <x v="0"/>
    <s v="Lamp"/>
    <n v="13"/>
    <n v="164.97"/>
    <n v="0.51"/>
    <n v="2867.77"/>
  </r>
  <r>
    <n v="3174"/>
    <x v="16"/>
    <x v="2"/>
    <x v="0"/>
    <n v="428035"/>
    <s v="CFL, 15W lamp, Integral or Modular, Tube or Spiral or Flood"/>
    <x v="0"/>
    <x v="0"/>
    <s v="Lamp"/>
    <n v="7"/>
    <n v="88.83"/>
    <n v="0.24"/>
    <n v="1289.8"/>
  </r>
  <r>
    <n v="3174"/>
    <x v="16"/>
    <x v="2"/>
    <x v="0"/>
    <n v="428035"/>
    <s v="CFL, 15W lamp, Integral or Modular, Tube or Spiral or Flood"/>
    <x v="0"/>
    <x v="0"/>
    <s v="Lamp"/>
    <n v="1"/>
    <n v="12.69"/>
    <n v="0.03"/>
    <n v="184.25"/>
  </r>
  <r>
    <n v="3174"/>
    <x v="16"/>
    <x v="2"/>
    <x v="0"/>
    <n v="428035"/>
    <s v="CFL, 15W lamp, Integral or Modular, Tube or Spiral or Flood"/>
    <x v="0"/>
    <x v="0"/>
    <s v="Lamp"/>
    <n v="1"/>
    <n v="12.69"/>
    <n v="0.03"/>
    <n v="184.25"/>
  </r>
  <r>
    <n v="3174"/>
    <x v="16"/>
    <x v="2"/>
    <x v="0"/>
    <n v="428035"/>
    <s v="CFL, 15W lamp, Integral or Modular, Tube or Spiral or Flood"/>
    <x v="0"/>
    <x v="0"/>
    <s v="Lamp"/>
    <n v="1"/>
    <n v="12.69"/>
    <n v="0.03"/>
    <n v="180.29"/>
  </r>
  <r>
    <n v="3174"/>
    <x v="16"/>
    <x v="2"/>
    <x v="0"/>
    <n v="428035"/>
    <s v="CFL, 15W lamp, Integral or Modular, Tube or Spiral or Flood"/>
    <x v="0"/>
    <x v="0"/>
    <s v="Lamp"/>
    <n v="1"/>
    <n v="12.69"/>
    <n v="0.03"/>
    <n v="107.1"/>
  </r>
  <r>
    <n v="3174"/>
    <x v="16"/>
    <x v="2"/>
    <x v="0"/>
    <n v="428035"/>
    <s v="CFL, 15W lamp, Integral or Modular, Tube or Spiral or Flood"/>
    <x v="0"/>
    <x v="0"/>
    <s v="Lamp"/>
    <n v="2"/>
    <n v="25.38"/>
    <n v="0.06"/>
    <n v="280.69"/>
  </r>
  <r>
    <n v="3174"/>
    <x v="16"/>
    <x v="2"/>
    <x v="0"/>
    <n v="428035"/>
    <s v="CFL, 15W lamp, Integral or Modular, Tube or Spiral or Flood"/>
    <x v="0"/>
    <x v="0"/>
    <s v="Lamp"/>
    <n v="3"/>
    <n v="38.07"/>
    <n v="0.11"/>
    <n v="664.91"/>
  </r>
  <r>
    <n v="3174"/>
    <x v="16"/>
    <x v="2"/>
    <x v="0"/>
    <n v="428035"/>
    <s v="CFL, 15W lamp, Integral or Modular, Tube or Spiral or Flood"/>
    <x v="0"/>
    <x v="0"/>
    <s v="Lamp"/>
    <n v="1"/>
    <n v="12.69"/>
    <n v="0.03"/>
    <n v="217.25"/>
  </r>
  <r>
    <n v="3174"/>
    <x v="16"/>
    <x v="2"/>
    <x v="0"/>
    <n v="428035"/>
    <s v="CFL, 15W lamp, Integral or Modular, Tube or Spiral or Flood"/>
    <x v="0"/>
    <x v="0"/>
    <s v="Lamp"/>
    <n v="7"/>
    <n v="88.83"/>
    <n v="0.27"/>
    <n v="1520.77"/>
  </r>
  <r>
    <n v="3174"/>
    <x v="16"/>
    <x v="2"/>
    <x v="0"/>
    <n v="430035"/>
    <s v="CFL, 15W lamp, Integral or Modular, Tube or Spiral or Flood"/>
    <x v="0"/>
    <x v="0"/>
    <s v="Lamp"/>
    <n v="1"/>
    <n v="9.6300000000000008"/>
    <n v="0.03"/>
    <n v="180.29"/>
  </r>
  <r>
    <n v="3174"/>
    <x v="16"/>
    <x v="2"/>
    <x v="0"/>
    <n v="430035"/>
    <s v="CFL, 15W lamp, Integral or Modular, Tube or Spiral or Flood"/>
    <x v="0"/>
    <x v="0"/>
    <s v="Lamp"/>
    <n v="1"/>
    <n v="9.6300000000000008"/>
    <n v="0.03"/>
    <n v="139.24"/>
  </r>
  <r>
    <n v="3174"/>
    <x v="16"/>
    <x v="2"/>
    <x v="0"/>
    <n v="430035"/>
    <s v="CFL, 15W lamp, Integral or Modular, Tube or Spiral or Flood"/>
    <x v="0"/>
    <x v="0"/>
    <s v="Lamp"/>
    <n v="2"/>
    <n v="19.260000000000002"/>
    <n v="7.0000000000000007E-2"/>
    <n v="360.59"/>
  </r>
  <r>
    <n v="3174"/>
    <x v="16"/>
    <x v="2"/>
    <x v="0"/>
    <n v="430035"/>
    <s v="CFL, 15W lamp, Integral or Modular, Tube or Spiral or Flood"/>
    <x v="0"/>
    <x v="0"/>
    <s v="Lamp"/>
    <n v="2"/>
    <n v="19.260000000000002"/>
    <n v="0.06"/>
    <n v="280.69"/>
  </r>
  <r>
    <n v="3174"/>
    <x v="16"/>
    <x v="2"/>
    <x v="0"/>
    <n v="430035"/>
    <s v="CFL, 15W lamp, Integral or Modular, Tube or Spiral or Flood"/>
    <x v="0"/>
    <x v="0"/>
    <s v="Lamp"/>
    <n v="4"/>
    <n v="38.520000000000003"/>
    <n v="0.14000000000000001"/>
    <n v="721.18"/>
  </r>
  <r>
    <n v="3174"/>
    <x v="16"/>
    <x v="2"/>
    <x v="0"/>
    <n v="430035"/>
    <s v="CFL, 15W lamp, Integral or Modular, Tube or Spiral or Flood"/>
    <x v="0"/>
    <x v="0"/>
    <s v="Lamp"/>
    <n v="3"/>
    <n v="28.89"/>
    <n v="0.1"/>
    <n v="540.88"/>
  </r>
  <r>
    <n v="3174"/>
    <x v="16"/>
    <x v="2"/>
    <x v="0"/>
    <n v="428035"/>
    <s v="CFL, 15W lamp, Integral or Modular, Tube or Spiral or Flood"/>
    <x v="0"/>
    <x v="0"/>
    <s v="Lamp"/>
    <n v="11"/>
    <n v="139.59"/>
    <n v="0.39"/>
    <n v="1590.62"/>
  </r>
  <r>
    <n v="3174"/>
    <x v="16"/>
    <x v="2"/>
    <x v="0"/>
    <n v="428035"/>
    <s v="CFL, 15W lamp, Integral or Modular, Tube or Spiral or Flood"/>
    <x v="0"/>
    <x v="0"/>
    <s v="Lamp"/>
    <n v="3"/>
    <n v="38.07"/>
    <n v="0.11"/>
    <n v="664.91"/>
  </r>
  <r>
    <n v="3174"/>
    <x v="16"/>
    <x v="2"/>
    <x v="0"/>
    <n v="428035"/>
    <s v="CFL, 15W lamp, Integral or Modular, Tube or Spiral or Flood"/>
    <x v="0"/>
    <x v="0"/>
    <s v="Lamp"/>
    <n v="1"/>
    <n v="12.69"/>
    <n v="0.03"/>
    <n v="217.25"/>
  </r>
  <r>
    <n v="3174"/>
    <x v="16"/>
    <x v="2"/>
    <x v="0"/>
    <n v="428035"/>
    <s v="CFL, 15W lamp, Integral or Modular, Tube or Spiral or Flood"/>
    <x v="0"/>
    <x v="0"/>
    <s v="Lamp"/>
    <n v="10"/>
    <n v="126.9"/>
    <n v="0.32"/>
    <n v="1403.47"/>
  </r>
  <r>
    <n v="3174"/>
    <x v="16"/>
    <x v="2"/>
    <x v="0"/>
    <n v="428035"/>
    <s v="CFL, 15W lamp, Integral or Modular, Tube or Spiral or Flood"/>
    <x v="0"/>
    <x v="0"/>
    <s v="Lamp"/>
    <n v="4"/>
    <n v="50.76"/>
    <n v="0.13"/>
    <n v="783.39"/>
  </r>
  <r>
    <n v="3174"/>
    <x v="16"/>
    <x v="2"/>
    <x v="0"/>
    <n v="428035"/>
    <s v="CFL, 15W lamp, Integral or Modular, Tube or Spiral or Flood"/>
    <x v="0"/>
    <x v="0"/>
    <s v="Lamp"/>
    <n v="29"/>
    <n v="368.01"/>
    <n v="1.1499999999999999"/>
    <n v="6562.75"/>
  </r>
  <r>
    <n v="3174"/>
    <x v="16"/>
    <x v="2"/>
    <x v="0"/>
    <n v="428035"/>
    <s v="CFL, 15W lamp, Integral or Modular, Tube or Spiral or Flood"/>
    <x v="0"/>
    <x v="0"/>
    <s v="Lamp"/>
    <n v="2"/>
    <n v="25.38"/>
    <n v="0.06"/>
    <n v="391.69"/>
  </r>
  <r>
    <n v="3174"/>
    <x v="16"/>
    <x v="2"/>
    <x v="0"/>
    <n v="428035"/>
    <s v="CFL, 15W lamp, Integral or Modular, Tube or Spiral or Flood"/>
    <x v="0"/>
    <x v="0"/>
    <s v="Lamp"/>
    <n v="9"/>
    <n v="114.21"/>
    <n v="0.35"/>
    <n v="1955.28"/>
  </r>
  <r>
    <n v="3174"/>
    <x v="16"/>
    <x v="2"/>
    <x v="0"/>
    <n v="428035"/>
    <s v="CFL, 15W lamp, Integral or Modular, Tube or Spiral or Flood"/>
    <x v="0"/>
    <x v="0"/>
    <s v="Lamp"/>
    <n v="12"/>
    <n v="152.28"/>
    <n v="0.42"/>
    <n v="2163.5500000000002"/>
  </r>
  <r>
    <n v="3174"/>
    <x v="16"/>
    <x v="2"/>
    <x v="0"/>
    <n v="428035"/>
    <s v="CFL, 15W lamp, Integral or Modular, Tube or Spiral or Flood"/>
    <x v="0"/>
    <x v="0"/>
    <s v="Lamp"/>
    <n v="1"/>
    <n v="12.69"/>
    <n v="0.03"/>
    <n v="217.25"/>
  </r>
  <r>
    <n v="3174"/>
    <x v="16"/>
    <x v="2"/>
    <x v="0"/>
    <n v="428035"/>
    <s v="CFL, 15W lamp, Integral or Modular, Tube or Spiral or Flood"/>
    <x v="0"/>
    <x v="0"/>
    <s v="Lamp"/>
    <n v="9"/>
    <n v="114.21"/>
    <n v="0.32"/>
    <n v="1301.42"/>
  </r>
  <r>
    <n v="3174"/>
    <x v="16"/>
    <x v="2"/>
    <x v="0"/>
    <n v="428035"/>
    <s v="CFL, 15W lamp, Integral or Modular, Tube or Spiral or Flood"/>
    <x v="0"/>
    <x v="0"/>
    <s v="Lamp"/>
    <n v="4"/>
    <n v="50.76"/>
    <n v="0.14000000000000001"/>
    <n v="737.03"/>
  </r>
  <r>
    <n v="3174"/>
    <x v="16"/>
    <x v="2"/>
    <x v="0"/>
    <n v="428035"/>
    <s v="CFL, 15W lamp, Integral or Modular, Tube or Spiral or Flood"/>
    <x v="0"/>
    <x v="0"/>
    <s v="Lamp"/>
    <n v="6"/>
    <n v="76.14"/>
    <n v="0.21"/>
    <n v="1081.77"/>
  </r>
  <r>
    <n v="3174"/>
    <x v="16"/>
    <x v="2"/>
    <x v="0"/>
    <n v="428035"/>
    <s v="CFL, 15W lamp, Integral or Modular, Tube or Spiral or Flood"/>
    <x v="0"/>
    <x v="0"/>
    <s v="Lamp"/>
    <n v="2"/>
    <n v="25.38"/>
    <n v="7.0000000000000007E-2"/>
    <n v="443.27"/>
  </r>
  <r>
    <n v="3174"/>
    <x v="16"/>
    <x v="2"/>
    <x v="0"/>
    <n v="428035"/>
    <s v="CFL, 15W lamp, Integral or Modular, Tube or Spiral or Flood"/>
    <x v="0"/>
    <x v="0"/>
    <s v="Lamp"/>
    <n v="2"/>
    <n v="25.38"/>
    <n v="7.0000000000000007E-2"/>
    <n v="360.59"/>
  </r>
  <r>
    <n v="3174"/>
    <x v="16"/>
    <x v="2"/>
    <x v="0"/>
    <n v="428035"/>
    <s v="CFL, 15W lamp, Integral or Modular, Tube or Spiral or Flood"/>
    <x v="0"/>
    <x v="0"/>
    <s v="Lamp"/>
    <n v="3"/>
    <n v="38.07"/>
    <n v="0.09"/>
    <n v="421.04"/>
  </r>
  <r>
    <n v="3174"/>
    <x v="16"/>
    <x v="2"/>
    <x v="0"/>
    <n v="428035"/>
    <s v="CFL, 15W lamp, Integral or Modular, Tube or Spiral or Flood"/>
    <x v="0"/>
    <x v="0"/>
    <s v="Lamp"/>
    <n v="2"/>
    <n v="25.38"/>
    <n v="7.0000000000000007E-2"/>
    <n v="360.59"/>
  </r>
  <r>
    <n v="3174"/>
    <x v="16"/>
    <x v="2"/>
    <x v="0"/>
    <n v="428041"/>
    <s v="CFL, 16W lamp, Integral or Modular, Tube or Spiral or Flood "/>
    <x v="0"/>
    <x v="0"/>
    <s v="Lamp"/>
    <n v="2"/>
    <n v="25.86"/>
    <n v="7.0000000000000007E-2"/>
    <n v="379.57"/>
  </r>
  <r>
    <n v="3174"/>
    <x v="16"/>
    <x v="2"/>
    <x v="0"/>
    <n v="428041"/>
    <s v="CFL, 16W lamp, Integral or Modular, Tube or Spiral or Flood "/>
    <x v="0"/>
    <x v="0"/>
    <s v="Lamp"/>
    <n v="3"/>
    <n v="38.79"/>
    <n v="0.11"/>
    <n v="581.86"/>
  </r>
  <r>
    <n v="3174"/>
    <x v="16"/>
    <x v="2"/>
    <x v="0"/>
    <n v="428041"/>
    <s v="CFL, 16W lamp, Integral or Modular, Tube or Spiral or Flood "/>
    <x v="0"/>
    <x v="0"/>
    <s v="Lamp"/>
    <n v="3"/>
    <n v="38.79"/>
    <n v="0.11"/>
    <n v="569.35"/>
  </r>
  <r>
    <n v="3174"/>
    <x v="16"/>
    <x v="2"/>
    <x v="0"/>
    <n v="428041"/>
    <s v="CFL, 16W lamp, Integral or Modular, Tube or Spiral or Flood "/>
    <x v="0"/>
    <x v="0"/>
    <s v="Lamp"/>
    <n v="4"/>
    <n v="51.72"/>
    <n v="0.14000000000000001"/>
    <n v="759.14"/>
  </r>
  <r>
    <n v="3174"/>
    <x v="16"/>
    <x v="2"/>
    <x v="0"/>
    <n v="428041"/>
    <s v="CFL, 16W lamp, Integral or Modular, Tube or Spiral or Flood "/>
    <x v="0"/>
    <x v="0"/>
    <s v="Lamp"/>
    <n v="3"/>
    <n v="38.79"/>
    <n v="0.11"/>
    <n v="509.38"/>
  </r>
  <r>
    <n v="3174"/>
    <x v="16"/>
    <x v="2"/>
    <x v="0"/>
    <n v="428041"/>
    <s v="CFL, 16W lamp, Integral or Modular, Tube or Spiral or Flood "/>
    <x v="0"/>
    <x v="0"/>
    <s v="Lamp"/>
    <n v="20"/>
    <n v="258.60000000000002"/>
    <n v="0.78"/>
    <n v="4415.91"/>
  </r>
  <r>
    <n v="3174"/>
    <x v="16"/>
    <x v="2"/>
    <x v="0"/>
    <n v="428041"/>
    <s v="CFL, 16W lamp, Integral or Modular, Tube or Spiral or Flood "/>
    <x v="0"/>
    <x v="0"/>
    <s v="Lamp"/>
    <n v="9"/>
    <n v="116.37"/>
    <n v="0.33"/>
    <n v="1745.6"/>
  </r>
  <r>
    <n v="3174"/>
    <x v="16"/>
    <x v="2"/>
    <x v="0"/>
    <n v="428041"/>
    <s v="CFL, 16W lamp, Integral or Modular, Tube or Spiral or Flood "/>
    <x v="0"/>
    <x v="0"/>
    <s v="Lamp"/>
    <n v="1"/>
    <n v="12.93"/>
    <n v="0.04"/>
    <n v="229.88"/>
  </r>
  <r>
    <n v="3174"/>
    <x v="16"/>
    <x v="2"/>
    <x v="0"/>
    <n v="428041"/>
    <s v="CFL, 16W lamp, Integral or Modular, Tube or Spiral or Flood "/>
    <x v="0"/>
    <x v="0"/>
    <s v="Lamp"/>
    <n v="5"/>
    <n v="64.650000000000006"/>
    <n v="0.18"/>
    <n v="948.92"/>
  </r>
  <r>
    <n v="3174"/>
    <x v="16"/>
    <x v="2"/>
    <x v="0"/>
    <n v="428041"/>
    <s v="CFL, 16W lamp, Integral or Modular, Tube or Spiral or Flood "/>
    <x v="0"/>
    <x v="0"/>
    <s v="Lamp"/>
    <n v="9"/>
    <n v="116.37"/>
    <n v="0.33"/>
    <n v="1528.15"/>
  </r>
  <r>
    <n v="3174"/>
    <x v="16"/>
    <x v="2"/>
    <x v="0"/>
    <n v="428041"/>
    <s v="CFL, 16W lamp, Integral or Modular, Tube or Spiral or Flood "/>
    <x v="0"/>
    <x v="0"/>
    <s v="Lamp"/>
    <n v="1"/>
    <n v="12.93"/>
    <n v="0.03"/>
    <n v="189.78"/>
  </r>
  <r>
    <n v="3174"/>
    <x v="16"/>
    <x v="2"/>
    <x v="0"/>
    <n v="428041"/>
    <s v="CFL, 16W lamp, Integral or Modular, Tube or Spiral or Flood "/>
    <x v="0"/>
    <x v="0"/>
    <s v="Lamp"/>
    <n v="1"/>
    <n v="12.93"/>
    <n v="0.03"/>
    <n v="147.72999999999999"/>
  </r>
  <r>
    <n v="3174"/>
    <x v="16"/>
    <x v="2"/>
    <x v="0"/>
    <n v="428041"/>
    <s v="CFL, 16W lamp, Integral or Modular, Tube or Spiral or Flood "/>
    <x v="0"/>
    <x v="0"/>
    <s v="Lamp"/>
    <n v="7"/>
    <n v="90.51"/>
    <n v="0.28999999999999998"/>
    <n v="1726.84"/>
  </r>
  <r>
    <n v="3174"/>
    <x v="16"/>
    <x v="2"/>
    <x v="0"/>
    <n v="428041"/>
    <s v="CFL, 16W lamp, Integral or Modular, Tube or Spiral or Flood "/>
    <x v="0"/>
    <x v="0"/>
    <s v="Lamp"/>
    <n v="1"/>
    <n v="12.93"/>
    <n v="0.03"/>
    <n v="189.78"/>
  </r>
  <r>
    <n v="3174"/>
    <x v="16"/>
    <x v="2"/>
    <x v="0"/>
    <n v="428041"/>
    <s v="CFL, 16W lamp, Integral or Modular, Tube or Spiral or Flood "/>
    <x v="0"/>
    <x v="0"/>
    <s v="Lamp"/>
    <n v="8"/>
    <n v="103.44"/>
    <n v="0.27"/>
    <n v="1181.8599999999999"/>
  </r>
  <r>
    <n v="3174"/>
    <x v="16"/>
    <x v="2"/>
    <x v="0"/>
    <n v="428041"/>
    <s v="CFL, 16W lamp, Integral or Modular, Tube or Spiral or Flood "/>
    <x v="0"/>
    <x v="0"/>
    <s v="Lamp"/>
    <n v="8"/>
    <n v="103.44"/>
    <n v="0.28999999999999998"/>
    <n v="1518.28"/>
  </r>
  <r>
    <n v="3174"/>
    <x v="16"/>
    <x v="2"/>
    <x v="0"/>
    <n v="428041"/>
    <s v="CFL, 16W lamp, Integral or Modular, Tube or Spiral or Flood "/>
    <x v="0"/>
    <x v="0"/>
    <s v="Lamp"/>
    <n v="6"/>
    <n v="77.58"/>
    <n v="0.23"/>
    <n v="1324.77"/>
  </r>
  <r>
    <n v="3174"/>
    <x v="16"/>
    <x v="2"/>
    <x v="0"/>
    <n v="428041"/>
    <s v="CFL, 16W lamp, Integral or Modular, Tube or Spiral or Flood "/>
    <x v="0"/>
    <x v="0"/>
    <s v="Lamp"/>
    <n v="48"/>
    <n v="620.64"/>
    <n v="1.77"/>
    <n v="5411.71"/>
  </r>
  <r>
    <n v="3174"/>
    <x v="16"/>
    <x v="2"/>
    <x v="0"/>
    <n v="428041"/>
    <s v="CFL, 16W lamp, Integral or Modular, Tube or Spiral or Flood "/>
    <x v="0"/>
    <x v="0"/>
    <s v="Lamp"/>
    <n v="11"/>
    <n v="142.22999999999999"/>
    <n v="0.41"/>
    <n v="2133.5100000000002"/>
  </r>
  <r>
    <n v="3174"/>
    <x v="16"/>
    <x v="2"/>
    <x v="0"/>
    <n v="428041"/>
    <s v="CFL, 16W lamp, Integral or Modular, Tube or Spiral or Flood "/>
    <x v="0"/>
    <x v="0"/>
    <s v="Lamp"/>
    <n v="10"/>
    <n v="129.30000000000001"/>
    <n v="0.34"/>
    <n v="1477.33"/>
  </r>
  <r>
    <n v="3174"/>
    <x v="16"/>
    <x v="2"/>
    <x v="0"/>
    <n v="428041"/>
    <s v="CFL, 16W lamp, Integral or Modular, Tube or Spiral or Flood "/>
    <x v="0"/>
    <x v="0"/>
    <s v="Lamp"/>
    <n v="4"/>
    <n v="51.72"/>
    <n v="0.14000000000000001"/>
    <n v="824.62"/>
  </r>
  <r>
    <n v="3174"/>
    <x v="16"/>
    <x v="2"/>
    <x v="0"/>
    <n v="428041"/>
    <s v="CFL, 16W lamp, Integral or Modular, Tube or Spiral or Flood "/>
    <x v="0"/>
    <x v="0"/>
    <s v="Lamp"/>
    <n v="3"/>
    <n v="38.79"/>
    <n v="0.11"/>
    <n v="569.35"/>
  </r>
  <r>
    <n v="3174"/>
    <x v="16"/>
    <x v="2"/>
    <x v="0"/>
    <n v="428041"/>
    <s v="CFL, 16W lamp, Integral or Modular, Tube or Spiral or Flood "/>
    <x v="0"/>
    <x v="0"/>
    <s v="Lamp"/>
    <n v="3"/>
    <n v="38.79"/>
    <n v="0.11"/>
    <n v="569.35"/>
  </r>
  <r>
    <n v="3174"/>
    <x v="16"/>
    <x v="2"/>
    <x v="0"/>
    <n v="428041"/>
    <s v="CFL, 16W lamp, Integral or Modular, Tube or Spiral or Flood "/>
    <x v="0"/>
    <x v="0"/>
    <s v="Lamp"/>
    <n v="1"/>
    <n v="12.93"/>
    <n v="0.03"/>
    <n v="189.78"/>
  </r>
  <r>
    <n v="3174"/>
    <x v="16"/>
    <x v="2"/>
    <x v="0"/>
    <n v="428042"/>
    <s v="CFL, 17W lamp, Integral or Modular, Tube or Spiral or Flood"/>
    <x v="0"/>
    <x v="0"/>
    <s v="Lamp"/>
    <n v="2"/>
    <n v="26.32"/>
    <n v="7.0000000000000007E-2"/>
    <n v="443.23"/>
  </r>
  <r>
    <n v="3174"/>
    <x v="16"/>
    <x v="2"/>
    <x v="0"/>
    <n v="428042"/>
    <s v="CFL, 17W lamp, Integral or Modular, Tube or Spiral or Flood"/>
    <x v="0"/>
    <x v="0"/>
    <s v="Lamp"/>
    <n v="2"/>
    <n v="26.32"/>
    <n v="7.0000000000000007E-2"/>
    <n v="242.39"/>
  </r>
  <r>
    <n v="3174"/>
    <x v="16"/>
    <x v="2"/>
    <x v="0"/>
    <n v="428043"/>
    <s v="CFL, 18W lamp, Integral or Modular, Tube or Spiral or Flood"/>
    <x v="0"/>
    <x v="0"/>
    <s v="Lamp"/>
    <n v="1"/>
    <n v="13.4"/>
    <n v="0.04"/>
    <n v="218.25"/>
  </r>
  <r>
    <n v="3174"/>
    <x v="16"/>
    <x v="2"/>
    <x v="0"/>
    <n v="428043"/>
    <s v="CFL, 18W lamp, Integral or Modular, Tube or Spiral or Flood"/>
    <x v="0"/>
    <x v="0"/>
    <s v="Lamp"/>
    <n v="2"/>
    <n v="26.8"/>
    <n v="7.0000000000000007E-2"/>
    <n v="339.78"/>
  </r>
  <r>
    <n v="3174"/>
    <x v="16"/>
    <x v="2"/>
    <x v="0"/>
    <n v="428043"/>
    <s v="CFL, 18W lamp, Integral or Modular, Tube or Spiral or Flood"/>
    <x v="0"/>
    <x v="0"/>
    <s v="Lamp"/>
    <n v="2"/>
    <n v="26.8"/>
    <n v="0.08"/>
    <n v="446.09"/>
  </r>
  <r>
    <n v="3174"/>
    <x v="16"/>
    <x v="2"/>
    <x v="0"/>
    <n v="428043"/>
    <s v="CFL, 18W lamp, Integral or Modular, Tube or Spiral or Flood"/>
    <x v="0"/>
    <x v="0"/>
    <s v="Lamp"/>
    <n v="7"/>
    <n v="93.8"/>
    <n v="0.28999999999999998"/>
    <n v="1527.77"/>
  </r>
  <r>
    <n v="3174"/>
    <x v="16"/>
    <x v="2"/>
    <x v="0"/>
    <n v="428043"/>
    <s v="CFL, 18W lamp, Integral or Modular, Tube or Spiral or Flood"/>
    <x v="0"/>
    <x v="0"/>
    <s v="Lamp"/>
    <n v="2"/>
    <n v="26.8"/>
    <n v="0.08"/>
    <n v="446.09"/>
  </r>
  <r>
    <n v="3174"/>
    <x v="16"/>
    <x v="2"/>
    <x v="0"/>
    <n v="428043"/>
    <s v="CFL, 18W lamp, Integral or Modular, Tube or Spiral or Flood"/>
    <x v="0"/>
    <x v="0"/>
    <s v="Lamp"/>
    <n v="3"/>
    <n v="40.200000000000003"/>
    <n v="0.13"/>
    <n v="525.13"/>
  </r>
  <r>
    <n v="3174"/>
    <x v="16"/>
    <x v="2"/>
    <x v="0"/>
    <n v="428043"/>
    <s v="CFL, 18W lamp, Integral or Modular, Tube or Spiral or Flood"/>
    <x v="0"/>
    <x v="0"/>
    <s v="Lamp"/>
    <n v="2"/>
    <n v="26.8"/>
    <n v="0.09"/>
    <n v="536.6"/>
  </r>
  <r>
    <n v="3174"/>
    <x v="16"/>
    <x v="2"/>
    <x v="0"/>
    <n v="429036"/>
    <s v="CFL, 20W lamp, Integral or Modular, Tube or Spiral or Flood"/>
    <x v="0"/>
    <x v="0"/>
    <s v="Lamp"/>
    <n v="1"/>
    <n v="10.3"/>
    <n v="0.04"/>
    <n v="194.07"/>
  </r>
  <r>
    <n v="3174"/>
    <x v="16"/>
    <x v="2"/>
    <x v="0"/>
    <n v="429036"/>
    <s v="CFL, 20W lamp, Integral or Modular, Tube or Spiral or Flood"/>
    <x v="0"/>
    <x v="0"/>
    <s v="Lamp"/>
    <n v="6"/>
    <n v="61.8"/>
    <n v="0.28999999999999998"/>
    <n v="1164.43"/>
  </r>
  <r>
    <n v="3174"/>
    <x v="16"/>
    <x v="2"/>
    <x v="0"/>
    <n v="429036"/>
    <s v="CFL, 20W lamp, Integral or Modular, Tube or Spiral or Flood"/>
    <x v="0"/>
    <x v="0"/>
    <s v="Lamp"/>
    <n v="4"/>
    <n v="41.2"/>
    <n v="0.17"/>
    <n v="753.44"/>
  </r>
  <r>
    <n v="3174"/>
    <x v="16"/>
    <x v="2"/>
    <x v="0"/>
    <n v="429036"/>
    <s v="CFL, 20W lamp, Integral or Modular, Tube or Spiral or Flood"/>
    <x v="0"/>
    <x v="0"/>
    <s v="Lamp"/>
    <n v="2"/>
    <n v="20.6"/>
    <n v="0.09"/>
    <n v="494.58"/>
  </r>
  <r>
    <n v="3174"/>
    <x v="16"/>
    <x v="2"/>
    <x v="0"/>
    <n v="429036"/>
    <s v="CFL, 20W lamp, Integral or Modular, Tube or Spiral or Flood"/>
    <x v="0"/>
    <x v="0"/>
    <s v="Lamp"/>
    <n v="7"/>
    <n v="72.099999999999994"/>
    <n v="0.3"/>
    <n v="1318.52"/>
  </r>
  <r>
    <n v="3174"/>
    <x v="16"/>
    <x v="2"/>
    <x v="0"/>
    <n v="429036"/>
    <s v="CFL, 20W lamp, Integral or Modular, Tube or Spiral or Flood"/>
    <x v="0"/>
    <x v="0"/>
    <s v="Lamp"/>
    <n v="2"/>
    <n v="20.6"/>
    <n v="0.09"/>
    <n v="494.58"/>
  </r>
  <r>
    <n v="3174"/>
    <x v="16"/>
    <x v="2"/>
    <x v="0"/>
    <n v="429036"/>
    <s v="CFL, 20W lamp, Integral or Modular, Tube or Spiral or Flood"/>
    <x v="0"/>
    <x v="0"/>
    <s v="Lamp"/>
    <n v="5"/>
    <n v="51.5"/>
    <n v="0.24"/>
    <n v="970.35"/>
  </r>
  <r>
    <n v="3174"/>
    <x v="16"/>
    <x v="2"/>
    <x v="0"/>
    <n v="429036"/>
    <s v="CFL, 20W lamp, Integral or Modular, Tube or Spiral or Flood"/>
    <x v="0"/>
    <x v="0"/>
    <s v="Lamp"/>
    <n v="2"/>
    <n v="20.6"/>
    <n v="0.08"/>
    <n v="376.72"/>
  </r>
  <r>
    <n v="3174"/>
    <x v="16"/>
    <x v="2"/>
    <x v="0"/>
    <n v="429036"/>
    <s v="CFL, 20W lamp, Integral or Modular, Tube or Spiral or Flood"/>
    <x v="0"/>
    <x v="0"/>
    <s v="Lamp"/>
    <n v="5"/>
    <n v="51.5"/>
    <n v="0.22"/>
    <n v="941.8"/>
  </r>
  <r>
    <n v="3174"/>
    <x v="16"/>
    <x v="2"/>
    <x v="0"/>
    <n v="429036"/>
    <s v="CFL, 20W lamp, Integral or Modular, Tube or Spiral or Flood"/>
    <x v="0"/>
    <x v="0"/>
    <s v="Lamp"/>
    <n v="2"/>
    <n v="20.6"/>
    <n v="0.09"/>
    <n v="494.58"/>
  </r>
  <r>
    <n v="3174"/>
    <x v="16"/>
    <x v="2"/>
    <x v="0"/>
    <n v="429036"/>
    <s v="CFL, 20W lamp, Integral or Modular, Tube or Spiral or Flood"/>
    <x v="0"/>
    <x v="0"/>
    <s v="Lamp"/>
    <n v="3"/>
    <n v="30.9"/>
    <n v="0.14000000000000001"/>
    <n v="741.88"/>
  </r>
  <r>
    <n v="3174"/>
    <x v="16"/>
    <x v="2"/>
    <x v="0"/>
    <n v="429036"/>
    <s v="CFL, 20W lamp, Integral or Modular, Tube or Spiral or Flood"/>
    <x v="0"/>
    <x v="0"/>
    <s v="Lamp"/>
    <n v="5"/>
    <n v="51.5"/>
    <n v="0.24"/>
    <n v="970.35"/>
  </r>
  <r>
    <n v="3174"/>
    <x v="16"/>
    <x v="2"/>
    <x v="0"/>
    <n v="429036"/>
    <s v="CFL, 20W lamp, Integral or Modular, Tube or Spiral or Flood"/>
    <x v="0"/>
    <x v="0"/>
    <s v="Lamp"/>
    <n v="1"/>
    <n v="10.3"/>
    <n v="0.04"/>
    <n v="247.29"/>
  </r>
  <r>
    <n v="3174"/>
    <x v="16"/>
    <x v="2"/>
    <x v="0"/>
    <n v="429036"/>
    <s v="CFL, 20W lamp, Integral or Modular, Tube or Spiral or Flood"/>
    <x v="0"/>
    <x v="0"/>
    <s v="Lamp"/>
    <n v="2"/>
    <n v="20.6"/>
    <n v="0.09"/>
    <n v="494.58"/>
  </r>
  <r>
    <n v="3174"/>
    <x v="16"/>
    <x v="2"/>
    <x v="0"/>
    <n v="429036"/>
    <s v="CFL, 20W lamp, Integral or Modular, Tube or Spiral or Flood"/>
    <x v="0"/>
    <x v="0"/>
    <s v="Lamp"/>
    <n v="2"/>
    <n v="20.6"/>
    <n v="0.09"/>
    <n v="494.58"/>
  </r>
  <r>
    <n v="3174"/>
    <x v="16"/>
    <x v="2"/>
    <x v="0"/>
    <n v="429036"/>
    <s v="CFL, 20W lamp, Integral or Modular, Tube or Spiral or Flood"/>
    <x v="0"/>
    <x v="0"/>
    <s v="Lamp"/>
    <n v="9"/>
    <n v="92.7"/>
    <n v="0.33"/>
    <n v="1418.01"/>
  </r>
  <r>
    <n v="3174"/>
    <x v="16"/>
    <x v="2"/>
    <x v="0"/>
    <n v="429036"/>
    <s v="CFL, 20W lamp, Integral or Modular, Tube or Spiral or Flood"/>
    <x v="0"/>
    <x v="0"/>
    <s v="Lamp"/>
    <n v="1"/>
    <n v="10.3"/>
    <n v="0.04"/>
    <n v="247.29"/>
  </r>
  <r>
    <n v="3174"/>
    <x v="16"/>
    <x v="2"/>
    <x v="0"/>
    <n v="429036"/>
    <s v="CFL, 20W lamp, Integral or Modular, Tube or Spiral or Flood"/>
    <x v="0"/>
    <x v="0"/>
    <s v="Lamp"/>
    <n v="2"/>
    <n v="20.6"/>
    <n v="0.1"/>
    <n v="586.21"/>
  </r>
  <r>
    <n v="3174"/>
    <x v="16"/>
    <x v="2"/>
    <x v="0"/>
    <n v="429036"/>
    <s v="CFL, 20W lamp, Integral or Modular, Tube or Spiral or Flood"/>
    <x v="0"/>
    <x v="0"/>
    <s v="Lamp"/>
    <n v="4"/>
    <n v="41.2"/>
    <n v="0.19"/>
    <n v="989.17"/>
  </r>
  <r>
    <n v="3174"/>
    <x v="16"/>
    <x v="2"/>
    <x v="0"/>
    <n v="429036"/>
    <s v="CFL, 20W lamp, Integral or Modular, Tube or Spiral or Flood"/>
    <x v="0"/>
    <x v="0"/>
    <s v="Lamp"/>
    <n v="1"/>
    <n v="10.3"/>
    <n v="0.04"/>
    <n v="188.36"/>
  </r>
  <r>
    <n v="3174"/>
    <x v="16"/>
    <x v="2"/>
    <x v="0"/>
    <n v="429036"/>
    <s v="CFL, 20W lamp, Integral or Modular, Tube or Spiral or Flood"/>
    <x v="0"/>
    <x v="0"/>
    <s v="Lamp"/>
    <n v="4"/>
    <n v="41.2"/>
    <n v="0.19"/>
    <n v="776.28"/>
  </r>
  <r>
    <n v="3174"/>
    <x v="16"/>
    <x v="2"/>
    <x v="0"/>
    <n v="429036"/>
    <s v="CFL, 20W lamp, Integral or Modular, Tube or Spiral or Flood"/>
    <x v="0"/>
    <x v="0"/>
    <s v="Lamp"/>
    <n v="3"/>
    <n v="30.9"/>
    <n v="0.15"/>
    <n v="879.32"/>
  </r>
  <r>
    <n v="3174"/>
    <x v="16"/>
    <x v="2"/>
    <x v="0"/>
    <n v="429036"/>
    <s v="CFL, 20W lamp, Integral or Modular, Tube or Spiral or Flood"/>
    <x v="0"/>
    <x v="0"/>
    <s v="Lamp"/>
    <n v="1"/>
    <n v="10.3"/>
    <n v="0.04"/>
    <n v="247.29"/>
  </r>
  <r>
    <n v="3174"/>
    <x v="16"/>
    <x v="2"/>
    <x v="0"/>
    <n v="429036"/>
    <s v="CFL, 20W lamp, Integral or Modular, Tube or Spiral or Flood"/>
    <x v="0"/>
    <x v="0"/>
    <s v="Lamp"/>
    <n v="3"/>
    <n v="30.9"/>
    <n v="0.14000000000000001"/>
    <n v="741.88"/>
  </r>
  <r>
    <n v="3174"/>
    <x v="16"/>
    <x v="2"/>
    <x v="0"/>
    <n v="429036"/>
    <s v="CFL, 20W lamp, Integral or Modular, Tube or Spiral or Flood"/>
    <x v="0"/>
    <x v="0"/>
    <s v="Lamp"/>
    <n v="3"/>
    <n v="30.9"/>
    <n v="0.14000000000000001"/>
    <n v="582.21"/>
  </r>
  <r>
    <n v="3174"/>
    <x v="16"/>
    <x v="2"/>
    <x v="0"/>
    <n v="429036"/>
    <s v="CFL, 20W lamp, Integral or Modular, Tube or Spiral or Flood"/>
    <x v="0"/>
    <x v="0"/>
    <s v="Lamp"/>
    <n v="2"/>
    <n v="20.6"/>
    <n v="0.09"/>
    <n v="494.58"/>
  </r>
  <r>
    <n v="3174"/>
    <x v="16"/>
    <x v="2"/>
    <x v="0"/>
    <n v="429036"/>
    <s v="CFL, 20W lamp, Integral or Modular, Tube or Spiral or Flood"/>
    <x v="0"/>
    <x v="0"/>
    <s v="Lamp"/>
    <n v="4"/>
    <n v="41.2"/>
    <n v="0.19"/>
    <n v="989.17"/>
  </r>
  <r>
    <n v="3174"/>
    <x v="16"/>
    <x v="2"/>
    <x v="0"/>
    <n v="429036"/>
    <s v="CFL, 20W lamp, Integral or Modular, Tube or Spiral or Flood"/>
    <x v="0"/>
    <x v="0"/>
    <s v="Lamp"/>
    <n v="8"/>
    <n v="82.4"/>
    <n v="0.38"/>
    <n v="1552.57"/>
  </r>
  <r>
    <n v="3174"/>
    <x v="16"/>
    <x v="2"/>
    <x v="0"/>
    <n v="429036"/>
    <s v="CFL, 20W lamp, Integral or Modular, Tube or Spiral or Flood"/>
    <x v="0"/>
    <x v="0"/>
    <s v="Lamp"/>
    <n v="2"/>
    <n v="20.6"/>
    <n v="0.09"/>
    <n v="388.14"/>
  </r>
  <r>
    <n v="3174"/>
    <x v="16"/>
    <x v="2"/>
    <x v="0"/>
    <n v="429036"/>
    <s v="CFL, 20W lamp, Integral or Modular, Tube or Spiral or Flood"/>
    <x v="0"/>
    <x v="0"/>
    <s v="Lamp"/>
    <n v="3"/>
    <n v="30.9"/>
    <n v="0.14000000000000001"/>
    <n v="741.88"/>
  </r>
  <r>
    <n v="3174"/>
    <x v="16"/>
    <x v="2"/>
    <x v="0"/>
    <n v="429036"/>
    <s v="CFL, 20W lamp, Integral or Modular, Tube or Spiral or Flood"/>
    <x v="0"/>
    <x v="0"/>
    <s v="Lamp"/>
    <n v="4"/>
    <n v="41.2"/>
    <n v="0.19"/>
    <n v="989.17"/>
  </r>
  <r>
    <n v="3174"/>
    <x v="16"/>
    <x v="2"/>
    <x v="0"/>
    <n v="429036"/>
    <s v="CFL, 20W lamp, Integral or Modular, Tube or Spiral or Flood"/>
    <x v="0"/>
    <x v="0"/>
    <s v="Lamp"/>
    <n v="2"/>
    <n v="20.6"/>
    <n v="0.09"/>
    <n v="494.58"/>
  </r>
  <r>
    <n v="3174"/>
    <x v="16"/>
    <x v="2"/>
    <x v="0"/>
    <n v="429036"/>
    <s v="CFL, 20W lamp, Integral or Modular, Tube or Spiral or Flood"/>
    <x v="0"/>
    <x v="0"/>
    <s v="Lamp"/>
    <n v="1"/>
    <n v="10.3"/>
    <n v="0.04"/>
    <n v="247.29"/>
  </r>
  <r>
    <n v="3174"/>
    <x v="16"/>
    <x v="2"/>
    <x v="0"/>
    <n v="429036"/>
    <s v="CFL, 20W lamp, Integral or Modular, Tube or Spiral or Flood"/>
    <x v="0"/>
    <x v="0"/>
    <s v="Lamp"/>
    <n v="2"/>
    <n v="20.6"/>
    <n v="0.1"/>
    <n v="594.91999999999996"/>
  </r>
  <r>
    <n v="3174"/>
    <x v="16"/>
    <x v="2"/>
    <x v="0"/>
    <n v="429036"/>
    <s v="CFL, 20W lamp, Integral or Modular, Tube or Spiral or Flood"/>
    <x v="0"/>
    <x v="0"/>
    <s v="Lamp"/>
    <n v="2"/>
    <n v="20.6"/>
    <n v="0.09"/>
    <n v="494.58"/>
  </r>
  <r>
    <n v="3174"/>
    <x v="16"/>
    <x v="2"/>
    <x v="0"/>
    <n v="429036"/>
    <s v="CFL, 20W lamp, Integral or Modular, Tube or Spiral or Flood"/>
    <x v="0"/>
    <x v="0"/>
    <s v="Lamp"/>
    <n v="6"/>
    <n v="61.8"/>
    <n v="0.28000000000000003"/>
    <n v="910.67"/>
  </r>
  <r>
    <n v="3174"/>
    <x v="16"/>
    <x v="2"/>
    <x v="0"/>
    <n v="429036"/>
    <s v="CFL, 20W lamp, Integral or Modular, Tube or Spiral or Flood"/>
    <x v="0"/>
    <x v="0"/>
    <s v="Lamp"/>
    <n v="9"/>
    <n v="92.7"/>
    <n v="0.24"/>
    <n v="1242.3699999999999"/>
  </r>
  <r>
    <n v="3174"/>
    <x v="16"/>
    <x v="2"/>
    <x v="0"/>
    <n v="429036"/>
    <s v="CFL, 20W lamp, Integral or Modular, Tube or Spiral or Flood"/>
    <x v="0"/>
    <x v="0"/>
    <s v="Lamp"/>
    <n v="3"/>
    <n v="30.9"/>
    <n v="0.14000000000000001"/>
    <n v="739.64"/>
  </r>
  <r>
    <n v="3174"/>
    <x v="16"/>
    <x v="2"/>
    <x v="0"/>
    <n v="429036"/>
    <s v="CFL, 20W lamp, Integral or Modular, Tube or Spiral or Flood"/>
    <x v="0"/>
    <x v="0"/>
    <s v="Lamp"/>
    <n v="2"/>
    <n v="20.6"/>
    <n v="0.09"/>
    <n v="493.09"/>
  </r>
  <r>
    <n v="3174"/>
    <x v="16"/>
    <x v="2"/>
    <x v="0"/>
    <n v="429036"/>
    <s v="CFL, 20W lamp, Integral or Modular, Tube or Spiral or Flood"/>
    <x v="0"/>
    <x v="0"/>
    <s v="Lamp"/>
    <n v="13"/>
    <n v="133.9"/>
    <n v="0.62"/>
    <n v="2522.9299999999998"/>
  </r>
  <r>
    <n v="3174"/>
    <x v="16"/>
    <x v="2"/>
    <x v="0"/>
    <n v="429036"/>
    <s v="CFL, 20W lamp, Integral or Modular, Tube or Spiral or Flood"/>
    <x v="0"/>
    <x v="0"/>
    <s v="Lamp"/>
    <n v="1"/>
    <n v="10.3"/>
    <n v="0.04"/>
    <n v="247.29"/>
  </r>
  <r>
    <n v="3174"/>
    <x v="16"/>
    <x v="2"/>
    <x v="0"/>
    <n v="429036"/>
    <s v="CFL, 20W lamp, Integral or Modular, Tube or Spiral or Flood"/>
    <x v="0"/>
    <x v="0"/>
    <s v="Lamp"/>
    <n v="8"/>
    <n v="82.4"/>
    <n v="0.38"/>
    <n v="1552.57"/>
  </r>
  <r>
    <n v="3174"/>
    <x v="16"/>
    <x v="2"/>
    <x v="0"/>
    <n v="429036"/>
    <s v="CFL, 20W lamp, Integral or Modular, Tube or Spiral or Flood"/>
    <x v="0"/>
    <x v="0"/>
    <s v="Lamp"/>
    <n v="6"/>
    <n v="61.8"/>
    <n v="0.3"/>
    <n v="1758.65"/>
  </r>
  <r>
    <n v="3174"/>
    <x v="16"/>
    <x v="2"/>
    <x v="0"/>
    <n v="429036"/>
    <s v="CFL, 20W lamp, Integral or Modular, Tube or Spiral or Flood"/>
    <x v="0"/>
    <x v="0"/>
    <s v="Lamp"/>
    <n v="1"/>
    <n v="10.3"/>
    <n v="0.04"/>
    <n v="151.77000000000001"/>
  </r>
  <r>
    <n v="3174"/>
    <x v="16"/>
    <x v="2"/>
    <x v="0"/>
    <n v="429036"/>
    <s v="CFL, 20W lamp, Integral or Modular, Tube or Spiral or Flood"/>
    <x v="0"/>
    <x v="0"/>
    <s v="Lamp"/>
    <n v="1"/>
    <n v="10.3"/>
    <n v="0.04"/>
    <n v="247.29"/>
  </r>
  <r>
    <n v="3174"/>
    <x v="16"/>
    <x v="2"/>
    <x v="0"/>
    <n v="429036"/>
    <s v="CFL, 20W lamp, Integral or Modular, Tube or Spiral or Flood"/>
    <x v="0"/>
    <x v="0"/>
    <s v="Lamp"/>
    <n v="2"/>
    <n v="20.6"/>
    <n v="0.04"/>
    <n v="276.60000000000002"/>
  </r>
  <r>
    <n v="3174"/>
    <x v="16"/>
    <x v="2"/>
    <x v="0"/>
    <n v="429036"/>
    <s v="CFL, 20W lamp, Integral or Modular, Tube or Spiral or Flood"/>
    <x v="0"/>
    <x v="0"/>
    <s v="Lamp"/>
    <n v="9"/>
    <n v="92.7"/>
    <n v="0.43"/>
    <n v="1746.64"/>
  </r>
  <r>
    <n v="3174"/>
    <x v="16"/>
    <x v="2"/>
    <x v="0"/>
    <n v="429036"/>
    <s v="CFL, 20W lamp, Integral or Modular, Tube or Spiral or Flood"/>
    <x v="0"/>
    <x v="0"/>
    <s v="Lamp"/>
    <n v="6"/>
    <n v="61.8"/>
    <n v="0.28000000000000003"/>
    <n v="910.67"/>
  </r>
  <r>
    <n v="3174"/>
    <x v="16"/>
    <x v="2"/>
    <x v="0"/>
    <n v="429036"/>
    <s v="CFL, 20W lamp, Integral or Modular, Tube or Spiral or Flood"/>
    <x v="0"/>
    <x v="0"/>
    <s v="Lamp"/>
    <n v="6"/>
    <n v="61.8"/>
    <n v="0.31"/>
    <n v="1762.64"/>
  </r>
  <r>
    <n v="3174"/>
    <x v="16"/>
    <x v="2"/>
    <x v="0"/>
    <n v="429036"/>
    <s v="CFL, 20W lamp, Integral or Modular, Tube or Spiral or Flood"/>
    <x v="0"/>
    <x v="0"/>
    <s v="Lamp"/>
    <n v="9"/>
    <n v="92.7"/>
    <n v="0.43"/>
    <n v="1746.64"/>
  </r>
  <r>
    <n v="3174"/>
    <x v="16"/>
    <x v="2"/>
    <x v="0"/>
    <n v="429036"/>
    <s v="CFL, 20W lamp, Integral or Modular, Tube or Spiral or Flood"/>
    <x v="0"/>
    <x v="0"/>
    <s v="Lamp"/>
    <n v="1"/>
    <n v="10.3"/>
    <n v="0.04"/>
    <n v="194.07"/>
  </r>
  <r>
    <n v="3174"/>
    <x v="16"/>
    <x v="2"/>
    <x v="0"/>
    <n v="429036"/>
    <s v="CFL, 20W lamp, Integral or Modular, Tube or Spiral or Flood"/>
    <x v="0"/>
    <x v="0"/>
    <s v="Lamp"/>
    <n v="1"/>
    <n v="10.3"/>
    <n v="0.04"/>
    <n v="247.29"/>
  </r>
  <r>
    <n v="3174"/>
    <x v="16"/>
    <x v="2"/>
    <x v="0"/>
    <n v="429036"/>
    <s v="CFL, 20W lamp, Integral or Modular, Tube or Spiral or Flood"/>
    <x v="0"/>
    <x v="0"/>
    <s v="Lamp"/>
    <n v="2"/>
    <n v="20.6"/>
    <n v="0.09"/>
    <n v="494.58"/>
  </r>
  <r>
    <n v="3174"/>
    <x v="16"/>
    <x v="2"/>
    <x v="0"/>
    <n v="429036"/>
    <s v="CFL, 20W lamp, Integral or Modular, Tube or Spiral or Flood"/>
    <x v="0"/>
    <x v="0"/>
    <s v="Lamp"/>
    <n v="1"/>
    <n v="10.3"/>
    <n v="0.04"/>
    <n v="247.29"/>
  </r>
  <r>
    <n v="3174"/>
    <x v="16"/>
    <x v="2"/>
    <x v="0"/>
    <n v="429036"/>
    <s v="CFL, 20W lamp, Integral or Modular, Tube or Spiral or Flood"/>
    <x v="0"/>
    <x v="0"/>
    <s v="Lamp"/>
    <n v="1"/>
    <n v="10.3"/>
    <n v="0.04"/>
    <n v="247.29"/>
  </r>
  <r>
    <n v="3174"/>
    <x v="16"/>
    <x v="2"/>
    <x v="0"/>
    <n v="429036"/>
    <s v="CFL, 20W lamp, Integral or Modular, Tube or Spiral or Flood"/>
    <x v="0"/>
    <x v="0"/>
    <s v="Lamp"/>
    <n v="1"/>
    <n v="10.3"/>
    <n v="0.04"/>
    <n v="247.29"/>
  </r>
  <r>
    <n v="3174"/>
    <x v="16"/>
    <x v="2"/>
    <x v="0"/>
    <n v="429036"/>
    <s v="CFL, 20W lamp, Integral or Modular, Tube or Spiral or Flood"/>
    <x v="0"/>
    <x v="0"/>
    <s v="Lamp"/>
    <n v="2"/>
    <n v="20.6"/>
    <n v="0.1"/>
    <n v="594.91999999999996"/>
  </r>
  <r>
    <n v="3174"/>
    <x v="16"/>
    <x v="2"/>
    <x v="0"/>
    <n v="429036"/>
    <s v="CFL, 20W lamp, Integral or Modular, Tube or Spiral or Flood"/>
    <x v="0"/>
    <x v="0"/>
    <s v="Lamp"/>
    <n v="1"/>
    <n v="10.3"/>
    <n v="0.04"/>
    <n v="247.29"/>
  </r>
  <r>
    <n v="3174"/>
    <x v="16"/>
    <x v="2"/>
    <x v="0"/>
    <n v="429036"/>
    <s v="CFL, 20W lamp, Integral or Modular, Tube or Spiral or Flood"/>
    <x v="0"/>
    <x v="0"/>
    <s v="Lamp"/>
    <n v="4"/>
    <n v="41.2"/>
    <n v="0.19"/>
    <n v="776.28"/>
  </r>
  <r>
    <n v="3174"/>
    <x v="16"/>
    <x v="2"/>
    <x v="0"/>
    <n v="429036"/>
    <s v="CFL, 20W lamp, Integral or Modular, Tube or Spiral or Flood"/>
    <x v="0"/>
    <x v="0"/>
    <s v="Lamp"/>
    <n v="3"/>
    <n v="30.9"/>
    <n v="4.4919065000000001E-3"/>
    <n v="428.73"/>
  </r>
  <r>
    <n v="3174"/>
    <x v="16"/>
    <x v="2"/>
    <x v="0"/>
    <n v="429036"/>
    <s v="CFL, 20W lamp, Integral or Modular, Tube or Spiral or Flood"/>
    <x v="0"/>
    <x v="0"/>
    <s v="Lamp"/>
    <n v="2"/>
    <n v="20.6"/>
    <n v="0.05"/>
    <n v="275.12"/>
  </r>
  <r>
    <n v="3174"/>
    <x v="16"/>
    <x v="2"/>
    <x v="0"/>
    <n v="429036"/>
    <s v="CFL, 20W lamp, Integral or Modular, Tube or Spiral or Flood"/>
    <x v="0"/>
    <x v="0"/>
    <s v="Lamp"/>
    <n v="3"/>
    <n v="30.9"/>
    <n v="0.14000000000000001"/>
    <n v="582.21"/>
  </r>
  <r>
    <n v="3174"/>
    <x v="16"/>
    <x v="2"/>
    <x v="0"/>
    <n v="429036"/>
    <s v="CFL, 20W lamp, Integral or Modular, Tube or Spiral or Flood"/>
    <x v="0"/>
    <x v="0"/>
    <s v="Lamp"/>
    <n v="2"/>
    <n v="20.6"/>
    <n v="0.09"/>
    <n v="388.14"/>
  </r>
  <r>
    <n v="3174"/>
    <x v="16"/>
    <x v="2"/>
    <x v="0"/>
    <n v="429036"/>
    <s v="CFL, 20W lamp, Integral or Modular, Tube or Spiral or Flood"/>
    <x v="0"/>
    <x v="0"/>
    <s v="Lamp"/>
    <n v="3"/>
    <n v="30.9"/>
    <n v="0.15"/>
    <n v="879.32"/>
  </r>
  <r>
    <n v="3174"/>
    <x v="16"/>
    <x v="2"/>
    <x v="0"/>
    <n v="429036"/>
    <s v="CFL, 20W lamp, Integral or Modular, Tube or Spiral or Flood"/>
    <x v="0"/>
    <x v="0"/>
    <s v="Lamp"/>
    <n v="3"/>
    <n v="30.9"/>
    <n v="0.14000000000000001"/>
    <n v="741.88"/>
  </r>
  <r>
    <n v="3174"/>
    <x v="16"/>
    <x v="2"/>
    <x v="0"/>
    <n v="429036"/>
    <s v="CFL, 20W lamp, Integral or Modular, Tube or Spiral or Flood"/>
    <x v="0"/>
    <x v="0"/>
    <s v="Lamp"/>
    <n v="2"/>
    <n v="20.6"/>
    <n v="0.09"/>
    <n v="388.14"/>
  </r>
  <r>
    <n v="3174"/>
    <x v="16"/>
    <x v="2"/>
    <x v="0"/>
    <n v="429036"/>
    <s v="CFL, 20W lamp, Integral or Modular, Tube or Spiral or Flood"/>
    <x v="0"/>
    <x v="0"/>
    <s v="Lamp"/>
    <n v="11"/>
    <n v="113.3"/>
    <n v="0.52"/>
    <n v="2720.23"/>
  </r>
  <r>
    <n v="3174"/>
    <x v="16"/>
    <x v="2"/>
    <x v="0"/>
    <n v="429036"/>
    <s v="CFL, 20W lamp, Integral or Modular, Tube or Spiral or Flood"/>
    <x v="0"/>
    <x v="0"/>
    <s v="Lamp"/>
    <n v="4"/>
    <n v="41.2"/>
    <n v="0.19"/>
    <n v="776.28"/>
  </r>
  <r>
    <n v="3174"/>
    <x v="16"/>
    <x v="2"/>
    <x v="0"/>
    <n v="429036"/>
    <s v="CFL, 20W lamp, Integral or Modular, Tube or Spiral or Flood"/>
    <x v="0"/>
    <x v="0"/>
    <s v="Lamp"/>
    <n v="4"/>
    <n v="41.2"/>
    <n v="0.19"/>
    <n v="989.17"/>
  </r>
  <r>
    <n v="3174"/>
    <x v="16"/>
    <x v="2"/>
    <x v="0"/>
    <n v="429036"/>
    <s v="CFL, 20W lamp, Integral or Modular, Tube or Spiral or Flood"/>
    <x v="0"/>
    <x v="0"/>
    <s v="Lamp"/>
    <n v="4"/>
    <n v="41.2"/>
    <n v="0.19"/>
    <n v="989.17"/>
  </r>
  <r>
    <n v="3174"/>
    <x v="16"/>
    <x v="2"/>
    <x v="0"/>
    <n v="429036"/>
    <s v="CFL, 20W lamp, Integral or Modular, Tube or Spiral or Flood"/>
    <x v="0"/>
    <x v="0"/>
    <s v="Lamp"/>
    <n v="2"/>
    <n v="20.6"/>
    <n v="0.09"/>
    <n v="388.14"/>
  </r>
  <r>
    <n v="3174"/>
    <x v="16"/>
    <x v="2"/>
    <x v="0"/>
    <n v="429036"/>
    <s v="CFL, 20W lamp, Integral or Modular, Tube or Spiral or Flood"/>
    <x v="0"/>
    <x v="0"/>
    <s v="Lamp"/>
    <n v="3"/>
    <n v="30.9"/>
    <n v="0.14000000000000001"/>
    <n v="582.21"/>
  </r>
  <r>
    <n v="3174"/>
    <x v="16"/>
    <x v="2"/>
    <x v="0"/>
    <n v="429036"/>
    <s v="CFL, 20W lamp, Integral or Modular, Tube or Spiral or Flood"/>
    <x v="0"/>
    <x v="0"/>
    <s v="Lamp"/>
    <n v="4"/>
    <n v="41.2"/>
    <n v="0.19"/>
    <n v="776.28"/>
  </r>
  <r>
    <n v="3174"/>
    <x v="16"/>
    <x v="2"/>
    <x v="0"/>
    <n v="429036"/>
    <s v="CFL, 20W lamp, Integral or Modular, Tube or Spiral or Flood"/>
    <x v="0"/>
    <x v="0"/>
    <s v="Lamp"/>
    <n v="13"/>
    <n v="133.9"/>
    <n v="0.62"/>
    <n v="2522.9299999999998"/>
  </r>
  <r>
    <n v="3174"/>
    <x v="16"/>
    <x v="2"/>
    <x v="0"/>
    <n v="429036"/>
    <s v="CFL, 20W lamp, Integral or Modular, Tube or Spiral or Flood"/>
    <x v="0"/>
    <x v="0"/>
    <s v="Lamp"/>
    <n v="4"/>
    <n v="41.2"/>
    <n v="0.19"/>
    <n v="776.28"/>
  </r>
  <r>
    <n v="3174"/>
    <x v="16"/>
    <x v="2"/>
    <x v="0"/>
    <n v="429036"/>
    <s v="CFL, 20W lamp, Integral or Modular, Tube or Spiral or Flood"/>
    <x v="0"/>
    <x v="0"/>
    <s v="Lamp"/>
    <n v="1"/>
    <n v="10.3"/>
    <n v="0.04"/>
    <n v="194.07"/>
  </r>
  <r>
    <n v="3174"/>
    <x v="16"/>
    <x v="2"/>
    <x v="0"/>
    <n v="429036"/>
    <s v="CFL, 20W lamp, Integral or Modular, Tube or Spiral or Flood"/>
    <x v="0"/>
    <x v="0"/>
    <s v="Lamp"/>
    <n v="2"/>
    <n v="20.6"/>
    <n v="0.09"/>
    <n v="388.14"/>
  </r>
  <r>
    <n v="3174"/>
    <x v="16"/>
    <x v="2"/>
    <x v="0"/>
    <n v="429036"/>
    <s v="CFL, 20W lamp, Integral or Modular, Tube or Spiral or Flood"/>
    <x v="0"/>
    <x v="0"/>
    <s v="Lamp"/>
    <n v="1"/>
    <n v="10.3"/>
    <n v="0.04"/>
    <n v="247.29"/>
  </r>
  <r>
    <n v="3174"/>
    <x v="16"/>
    <x v="2"/>
    <x v="0"/>
    <n v="429036"/>
    <s v="CFL, 20W lamp, Integral or Modular, Tube or Spiral or Flood"/>
    <x v="0"/>
    <x v="0"/>
    <s v="Lamp"/>
    <n v="1"/>
    <n v="10.3"/>
    <n v="0.04"/>
    <n v="190.73"/>
  </r>
  <r>
    <n v="3174"/>
    <x v="16"/>
    <x v="2"/>
    <x v="0"/>
    <n v="429036"/>
    <s v="CFL, 20W lamp, Integral or Modular, Tube or Spiral or Flood"/>
    <x v="0"/>
    <x v="0"/>
    <s v="Lamp"/>
    <n v="3"/>
    <n v="30.9"/>
    <n v="0.14000000000000001"/>
    <n v="741.88"/>
  </r>
  <r>
    <n v="3174"/>
    <x v="16"/>
    <x v="2"/>
    <x v="0"/>
    <n v="429036"/>
    <s v="CFL, 20W lamp, Integral or Modular, Tube or Spiral or Flood"/>
    <x v="0"/>
    <x v="0"/>
    <s v="Lamp"/>
    <n v="5"/>
    <n v="51.5"/>
    <n v="0.23"/>
    <n v="1236.46"/>
  </r>
  <r>
    <n v="3174"/>
    <x v="16"/>
    <x v="2"/>
    <x v="0"/>
    <n v="429036"/>
    <s v="CFL, 20W lamp, Integral or Modular, Tube or Spiral or Flood"/>
    <x v="0"/>
    <x v="0"/>
    <s v="Lamp"/>
    <n v="2"/>
    <n v="20.6"/>
    <n v="0.09"/>
    <n v="494.58"/>
  </r>
  <r>
    <n v="3174"/>
    <x v="16"/>
    <x v="2"/>
    <x v="0"/>
    <n v="429036"/>
    <s v="CFL, 20W lamp, Integral or Modular, Tube or Spiral or Flood"/>
    <x v="0"/>
    <x v="0"/>
    <s v="Lamp"/>
    <n v="5"/>
    <n v="51.5"/>
    <n v="0.26"/>
    <n v="1503.91"/>
  </r>
  <r>
    <n v="3174"/>
    <x v="16"/>
    <x v="2"/>
    <x v="0"/>
    <n v="429036"/>
    <s v="CFL, 20W lamp, Integral or Modular, Tube or Spiral or Flood"/>
    <x v="0"/>
    <x v="0"/>
    <s v="Lamp"/>
    <n v="1"/>
    <n v="10.3"/>
    <n v="0.04"/>
    <n v="194.07"/>
  </r>
  <r>
    <n v="3174"/>
    <x v="16"/>
    <x v="2"/>
    <x v="0"/>
    <n v="429036"/>
    <s v="CFL, 20W lamp, Integral or Modular, Tube or Spiral or Flood"/>
    <x v="0"/>
    <x v="0"/>
    <s v="Lamp"/>
    <n v="1"/>
    <n v="10.3"/>
    <n v="0.04"/>
    <n v="194.07"/>
  </r>
  <r>
    <n v="3174"/>
    <x v="16"/>
    <x v="2"/>
    <x v="0"/>
    <n v="429036"/>
    <s v="CFL, 20W lamp, Integral or Modular, Tube or Spiral or Flood"/>
    <x v="0"/>
    <x v="0"/>
    <s v="Lamp"/>
    <n v="7"/>
    <n v="72.099999999999994"/>
    <n v="0.36"/>
    <n v="2041.04"/>
  </r>
  <r>
    <n v="3174"/>
    <x v="16"/>
    <x v="2"/>
    <x v="0"/>
    <n v="429036"/>
    <s v="CFL, 20W lamp, Integral or Modular, Tube or Spiral or Flood"/>
    <x v="0"/>
    <x v="0"/>
    <s v="Lamp"/>
    <n v="3"/>
    <n v="30.9"/>
    <n v="0.14000000000000001"/>
    <n v="582.21"/>
  </r>
  <r>
    <n v="3174"/>
    <x v="16"/>
    <x v="2"/>
    <x v="0"/>
    <n v="429036"/>
    <s v="CFL, 20W lamp, Integral or Modular, Tube or Spiral or Flood"/>
    <x v="0"/>
    <x v="0"/>
    <s v="Lamp"/>
    <n v="5"/>
    <n v="51.5"/>
    <n v="0.23"/>
    <n v="1236.46"/>
  </r>
  <r>
    <n v="3174"/>
    <x v="16"/>
    <x v="2"/>
    <x v="0"/>
    <n v="429036"/>
    <s v="CFL, 20W lamp, Integral or Modular, Tube or Spiral or Flood"/>
    <x v="0"/>
    <x v="0"/>
    <s v="Lamp"/>
    <n v="18"/>
    <n v="185.4"/>
    <n v="0.87"/>
    <n v="3493.29"/>
  </r>
  <r>
    <n v="3174"/>
    <x v="16"/>
    <x v="2"/>
    <x v="0"/>
    <n v="429036"/>
    <s v="CFL, 20W lamp, Integral or Modular, Tube or Spiral or Flood"/>
    <x v="0"/>
    <x v="0"/>
    <s v="Lamp"/>
    <n v="4"/>
    <n v="41.2"/>
    <n v="0.19"/>
    <n v="776.28"/>
  </r>
  <r>
    <n v="3174"/>
    <x v="16"/>
    <x v="2"/>
    <x v="0"/>
    <n v="429036"/>
    <s v="CFL, 20W lamp, Integral or Modular, Tube or Spiral or Flood"/>
    <x v="0"/>
    <x v="0"/>
    <s v="Lamp"/>
    <n v="4"/>
    <n v="41.2"/>
    <n v="0.19"/>
    <n v="989.17"/>
  </r>
  <r>
    <n v="3174"/>
    <x v="16"/>
    <x v="2"/>
    <x v="0"/>
    <n v="429036"/>
    <s v="CFL, 20W lamp, Integral or Modular, Tube or Spiral or Flood"/>
    <x v="0"/>
    <x v="0"/>
    <s v="Lamp"/>
    <n v="1"/>
    <n v="10.3"/>
    <n v="0.04"/>
    <n v="247.29"/>
  </r>
  <r>
    <n v="3174"/>
    <x v="16"/>
    <x v="2"/>
    <x v="0"/>
    <n v="429036"/>
    <s v="CFL, 20W lamp, Integral or Modular, Tube or Spiral or Flood"/>
    <x v="0"/>
    <x v="0"/>
    <s v="Lamp"/>
    <n v="1"/>
    <n v="10.3"/>
    <n v="0.04"/>
    <n v="247.29"/>
  </r>
  <r>
    <n v="3174"/>
    <x v="16"/>
    <x v="2"/>
    <x v="0"/>
    <n v="429036"/>
    <s v="CFL, 20W lamp, Integral or Modular, Tube or Spiral or Flood"/>
    <x v="0"/>
    <x v="0"/>
    <s v="Lamp"/>
    <n v="2"/>
    <n v="20.6"/>
    <n v="0.08"/>
    <n v="376.72"/>
  </r>
  <r>
    <n v="3174"/>
    <x v="16"/>
    <x v="2"/>
    <x v="0"/>
    <n v="429036"/>
    <s v="CFL, 20W lamp, Integral or Modular, Tube or Spiral or Flood"/>
    <x v="0"/>
    <x v="0"/>
    <s v="Lamp"/>
    <n v="2"/>
    <n v="20.6"/>
    <n v="0.08"/>
    <n v="376.72"/>
  </r>
  <r>
    <n v="3174"/>
    <x v="16"/>
    <x v="2"/>
    <x v="0"/>
    <n v="429036"/>
    <s v="CFL, 20W lamp, Integral or Modular, Tube or Spiral or Flood"/>
    <x v="0"/>
    <x v="0"/>
    <s v="Lamp"/>
    <n v="5"/>
    <n v="51.5"/>
    <n v="0.24"/>
    <n v="970.35"/>
  </r>
  <r>
    <n v="3174"/>
    <x v="16"/>
    <x v="2"/>
    <x v="0"/>
    <n v="429036"/>
    <s v="CFL, 20W lamp, Integral or Modular, Tube or Spiral or Flood"/>
    <x v="0"/>
    <x v="0"/>
    <s v="Lamp"/>
    <n v="5"/>
    <n v="51.5"/>
    <n v="0.24"/>
    <n v="970.35"/>
  </r>
  <r>
    <n v="3174"/>
    <x v="16"/>
    <x v="2"/>
    <x v="0"/>
    <n v="429036"/>
    <s v="CFL, 20W lamp, Integral or Modular, Tube or Spiral or Flood"/>
    <x v="0"/>
    <x v="0"/>
    <s v="Lamp"/>
    <n v="3"/>
    <n v="30.9"/>
    <n v="0.14000000000000001"/>
    <n v="741.88"/>
  </r>
  <r>
    <n v="3174"/>
    <x v="16"/>
    <x v="2"/>
    <x v="0"/>
    <n v="429036"/>
    <s v="CFL, 20W lamp, Integral or Modular, Tube or Spiral or Flood"/>
    <x v="0"/>
    <x v="0"/>
    <s v="Lamp"/>
    <n v="6"/>
    <n v="61.8"/>
    <n v="0.28999999999999998"/>
    <n v="1164.43"/>
  </r>
  <r>
    <n v="3174"/>
    <x v="16"/>
    <x v="2"/>
    <x v="0"/>
    <n v="429036"/>
    <s v="CFL, 20W lamp, Integral or Modular, Tube or Spiral or Flood"/>
    <x v="0"/>
    <x v="0"/>
    <s v="Lamp"/>
    <n v="1"/>
    <n v="10.3"/>
    <n v="0.04"/>
    <n v="188.36"/>
  </r>
  <r>
    <n v="3174"/>
    <x v="16"/>
    <x v="2"/>
    <x v="0"/>
    <n v="429036"/>
    <s v="CFL, 20W lamp, Integral or Modular, Tube or Spiral or Flood"/>
    <x v="0"/>
    <x v="0"/>
    <s v="Lamp"/>
    <n v="2"/>
    <n v="20.6"/>
    <n v="0.1"/>
    <n v="607.44000000000005"/>
  </r>
  <r>
    <n v="3174"/>
    <x v="16"/>
    <x v="2"/>
    <x v="0"/>
    <n v="429036"/>
    <s v="CFL, 20W lamp, Integral or Modular, Tube or Spiral or Flood"/>
    <x v="0"/>
    <x v="0"/>
    <s v="Lamp"/>
    <n v="1"/>
    <n v="10.3"/>
    <n v="0.04"/>
    <n v="194.07"/>
  </r>
  <r>
    <n v="3174"/>
    <x v="16"/>
    <x v="2"/>
    <x v="0"/>
    <n v="429036"/>
    <s v="CFL, 20W lamp, Integral or Modular, Tube or Spiral or Flood"/>
    <x v="0"/>
    <x v="0"/>
    <s v="Lamp"/>
    <n v="2"/>
    <n v="20.6"/>
    <n v="0.09"/>
    <n v="388.14"/>
  </r>
  <r>
    <n v="3174"/>
    <x v="16"/>
    <x v="2"/>
    <x v="0"/>
    <n v="429036"/>
    <s v="CFL, 20W lamp, Integral or Modular, Tube or Spiral or Flood"/>
    <x v="0"/>
    <x v="0"/>
    <s v="Lamp"/>
    <n v="2"/>
    <n v="20.6"/>
    <n v="0.08"/>
    <n v="376.72"/>
  </r>
  <r>
    <n v="3174"/>
    <x v="16"/>
    <x v="2"/>
    <x v="0"/>
    <n v="429036"/>
    <s v="CFL, 20W lamp, Integral or Modular, Tube or Spiral or Flood"/>
    <x v="0"/>
    <x v="0"/>
    <s v="Lamp"/>
    <n v="2"/>
    <n v="20.6"/>
    <n v="0.09"/>
    <n v="388.14"/>
  </r>
  <r>
    <n v="3174"/>
    <x v="16"/>
    <x v="2"/>
    <x v="0"/>
    <n v="429036"/>
    <s v="CFL, 20W lamp, Integral or Modular, Tube or Spiral or Flood"/>
    <x v="0"/>
    <x v="0"/>
    <s v="Lamp"/>
    <n v="2"/>
    <n v="20.6"/>
    <n v="0.09"/>
    <n v="494.58"/>
  </r>
  <r>
    <n v="3174"/>
    <x v="16"/>
    <x v="2"/>
    <x v="0"/>
    <n v="429036"/>
    <s v="CFL, 20W lamp, Integral or Modular, Tube or Spiral or Flood"/>
    <x v="0"/>
    <x v="0"/>
    <s v="Lamp"/>
    <n v="2"/>
    <n v="20.6"/>
    <n v="0.08"/>
    <n v="376.72"/>
  </r>
  <r>
    <n v="3174"/>
    <x v="16"/>
    <x v="2"/>
    <x v="0"/>
    <n v="429036"/>
    <s v="CFL, 20W lamp, Integral or Modular, Tube or Spiral or Flood"/>
    <x v="0"/>
    <x v="0"/>
    <s v="Lamp"/>
    <n v="2"/>
    <n v="20.6"/>
    <n v="0.09"/>
    <n v="388.14"/>
  </r>
  <r>
    <n v="3174"/>
    <x v="16"/>
    <x v="2"/>
    <x v="0"/>
    <n v="429036"/>
    <s v="CFL, 20W lamp, Integral or Modular, Tube or Spiral or Flood"/>
    <x v="0"/>
    <x v="0"/>
    <s v="Lamp"/>
    <n v="2"/>
    <n v="20.6"/>
    <n v="2.3495790000000001E-3"/>
    <n v="219.74"/>
  </r>
  <r>
    <n v="3174"/>
    <x v="16"/>
    <x v="2"/>
    <x v="0"/>
    <n v="429036"/>
    <s v="CFL, 20W lamp, Integral or Modular, Tube or Spiral or Flood"/>
    <x v="0"/>
    <x v="0"/>
    <s v="Lamp"/>
    <n v="2"/>
    <n v="20.6"/>
    <n v="0.09"/>
    <n v="388.14"/>
  </r>
  <r>
    <n v="3174"/>
    <x v="16"/>
    <x v="2"/>
    <x v="0"/>
    <n v="429036"/>
    <s v="CFL, 20W lamp, Integral or Modular, Tube or Spiral or Flood"/>
    <x v="0"/>
    <x v="0"/>
    <s v="Lamp"/>
    <n v="8"/>
    <n v="82.4"/>
    <n v="0.38"/>
    <n v="1978.34"/>
  </r>
  <r>
    <n v="3174"/>
    <x v="16"/>
    <x v="2"/>
    <x v="0"/>
    <n v="429036"/>
    <s v="CFL, 20W lamp, Integral or Modular, Tube or Spiral or Flood"/>
    <x v="0"/>
    <x v="0"/>
    <s v="Lamp"/>
    <n v="2"/>
    <n v="20.6"/>
    <n v="0.09"/>
    <n v="388.14"/>
  </r>
  <r>
    <n v="3174"/>
    <x v="16"/>
    <x v="2"/>
    <x v="0"/>
    <n v="429036"/>
    <s v="CFL, 20W lamp, Integral or Modular, Tube or Spiral or Flood"/>
    <x v="0"/>
    <x v="0"/>
    <s v="Lamp"/>
    <n v="1"/>
    <n v="10.3"/>
    <n v="0.04"/>
    <n v="247.29"/>
  </r>
  <r>
    <n v="3174"/>
    <x v="16"/>
    <x v="2"/>
    <x v="0"/>
    <n v="429036"/>
    <s v="CFL, 20W lamp, Integral or Modular, Tube or Spiral or Flood"/>
    <x v="0"/>
    <x v="0"/>
    <s v="Lamp"/>
    <n v="4"/>
    <n v="41.2"/>
    <n v="0.21"/>
    <n v="1214.8800000000001"/>
  </r>
  <r>
    <n v="3174"/>
    <x v="16"/>
    <x v="2"/>
    <x v="0"/>
    <n v="429036"/>
    <s v="CFL, 20W lamp, Integral or Modular, Tube or Spiral or Flood"/>
    <x v="0"/>
    <x v="0"/>
    <s v="Lamp"/>
    <n v="7"/>
    <n v="72.099999999999994"/>
    <n v="0.37"/>
    <n v="2126.04"/>
  </r>
  <r>
    <n v="3174"/>
    <x v="16"/>
    <x v="2"/>
    <x v="0"/>
    <n v="429036"/>
    <s v="CFL, 20W lamp, Integral or Modular, Tube or Spiral or Flood"/>
    <x v="0"/>
    <x v="0"/>
    <s v="Lamp"/>
    <n v="1"/>
    <n v="10.3"/>
    <n v="0.04"/>
    <n v="188.36"/>
  </r>
  <r>
    <n v="3174"/>
    <x v="16"/>
    <x v="2"/>
    <x v="0"/>
    <n v="429036"/>
    <s v="CFL, 20W lamp, Integral or Modular, Tube or Spiral or Flood"/>
    <x v="0"/>
    <x v="0"/>
    <s v="Lamp"/>
    <n v="1"/>
    <n v="10.3"/>
    <n v="0.04"/>
    <n v="247.29"/>
  </r>
  <r>
    <n v="3174"/>
    <x v="16"/>
    <x v="2"/>
    <x v="0"/>
    <n v="429036"/>
    <s v="CFL, 20W lamp, Integral or Modular, Tube or Spiral or Flood"/>
    <x v="0"/>
    <x v="0"/>
    <s v="Lamp"/>
    <n v="5"/>
    <n v="51.5"/>
    <n v="0.23"/>
    <n v="1236.46"/>
  </r>
  <r>
    <n v="3174"/>
    <x v="16"/>
    <x v="2"/>
    <x v="0"/>
    <n v="429036"/>
    <s v="CFL, 20W lamp, Integral or Modular, Tube or Spiral or Flood"/>
    <x v="0"/>
    <x v="0"/>
    <s v="Lamp"/>
    <n v="2"/>
    <n v="20.6"/>
    <n v="0.09"/>
    <n v="388.14"/>
  </r>
  <r>
    <n v="3174"/>
    <x v="16"/>
    <x v="2"/>
    <x v="0"/>
    <n v="429036"/>
    <s v="CFL, 20W lamp, Integral or Modular, Tube or Spiral or Flood"/>
    <x v="0"/>
    <x v="0"/>
    <s v="Lamp"/>
    <n v="2"/>
    <n v="20.6"/>
    <n v="0.09"/>
    <n v="494.58"/>
  </r>
  <r>
    <n v="3174"/>
    <x v="16"/>
    <x v="2"/>
    <x v="0"/>
    <n v="429036"/>
    <s v="CFL, 20W lamp, Integral or Modular, Tube or Spiral or Flood"/>
    <x v="0"/>
    <x v="0"/>
    <s v="Lamp"/>
    <n v="1"/>
    <n v="10.3"/>
    <n v="0.05"/>
    <n v="303.72000000000003"/>
  </r>
  <r>
    <n v="3174"/>
    <x v="16"/>
    <x v="2"/>
    <x v="0"/>
    <n v="429036"/>
    <s v="CFL, 20W lamp, Integral or Modular, Tube or Spiral or Flood"/>
    <x v="0"/>
    <x v="0"/>
    <s v="Lamp"/>
    <n v="10"/>
    <n v="103"/>
    <n v="0.44"/>
    <n v="1883.6"/>
  </r>
  <r>
    <n v="3174"/>
    <x v="16"/>
    <x v="2"/>
    <x v="0"/>
    <n v="429036"/>
    <s v="CFL, 20W lamp, Integral or Modular, Tube or Spiral or Flood"/>
    <x v="0"/>
    <x v="0"/>
    <s v="Lamp"/>
    <n v="4"/>
    <n v="41.2"/>
    <n v="0.17"/>
    <n v="753.44"/>
  </r>
  <r>
    <n v="3174"/>
    <x v="16"/>
    <x v="2"/>
    <x v="0"/>
    <n v="429036"/>
    <s v="CFL, 20W lamp, Integral or Modular, Tube or Spiral or Flood"/>
    <x v="0"/>
    <x v="0"/>
    <s v="Lamp"/>
    <n v="4"/>
    <n v="41.2"/>
    <n v="0.19"/>
    <n v="989.17"/>
  </r>
  <r>
    <n v="3174"/>
    <x v="16"/>
    <x v="2"/>
    <x v="0"/>
    <n v="429036"/>
    <s v="CFL, 20W lamp, Integral or Modular, Tube or Spiral or Flood"/>
    <x v="0"/>
    <x v="0"/>
    <s v="Lamp"/>
    <n v="1"/>
    <n v="10.3"/>
    <n v="0.04"/>
    <n v="247.29"/>
  </r>
  <r>
    <n v="3174"/>
    <x v="16"/>
    <x v="2"/>
    <x v="0"/>
    <n v="429036"/>
    <s v="CFL, 20W lamp, Integral or Modular, Tube or Spiral or Flood"/>
    <x v="0"/>
    <x v="0"/>
    <s v="Lamp"/>
    <n v="6"/>
    <n v="61.8"/>
    <n v="0.31"/>
    <n v="1784.77"/>
  </r>
  <r>
    <n v="3174"/>
    <x v="16"/>
    <x v="2"/>
    <x v="0"/>
    <n v="429036"/>
    <s v="CFL, 20W lamp, Integral or Modular, Tube or Spiral or Flood"/>
    <x v="0"/>
    <x v="0"/>
    <s v="Lamp"/>
    <n v="2"/>
    <n v="20.6"/>
    <n v="0.09"/>
    <n v="494.58"/>
  </r>
  <r>
    <n v="3174"/>
    <x v="16"/>
    <x v="2"/>
    <x v="0"/>
    <n v="429036"/>
    <s v="CFL, 20W lamp, Integral or Modular, Tube or Spiral or Flood"/>
    <x v="0"/>
    <x v="0"/>
    <s v="Lamp"/>
    <n v="1"/>
    <n v="10.3"/>
    <n v="0.04"/>
    <n v="241.97"/>
  </r>
  <r>
    <n v="3174"/>
    <x v="16"/>
    <x v="2"/>
    <x v="0"/>
    <n v="429036"/>
    <s v="CFL, 20W lamp, Integral or Modular, Tube or Spiral or Flood"/>
    <x v="0"/>
    <x v="0"/>
    <s v="Lamp"/>
    <n v="39"/>
    <n v="401.7"/>
    <n v="1.88"/>
    <n v="7568.79"/>
  </r>
  <r>
    <n v="3174"/>
    <x v="16"/>
    <x v="2"/>
    <x v="0"/>
    <n v="429036"/>
    <s v="CFL, 20W lamp, Integral or Modular, Tube or Spiral or Flood"/>
    <x v="0"/>
    <x v="0"/>
    <s v="Lamp"/>
    <n v="5"/>
    <n v="51.5"/>
    <n v="0.23"/>
    <n v="733.09"/>
  </r>
  <r>
    <n v="3174"/>
    <x v="16"/>
    <x v="2"/>
    <x v="0"/>
    <n v="429036"/>
    <s v="CFL, 20W lamp, Integral or Modular, Tube or Spiral or Flood"/>
    <x v="0"/>
    <x v="0"/>
    <s v="Lamp"/>
    <n v="2"/>
    <n v="20.6"/>
    <n v="0.09"/>
    <n v="483.95"/>
  </r>
  <r>
    <n v="3174"/>
    <x v="16"/>
    <x v="2"/>
    <x v="0"/>
    <n v="429036"/>
    <s v="CFL, 20W lamp, Integral or Modular, Tube or Spiral or Flood"/>
    <x v="0"/>
    <x v="0"/>
    <s v="Lamp"/>
    <n v="1"/>
    <n v="10.3"/>
    <n v="0.04"/>
    <n v="241.97"/>
  </r>
  <r>
    <n v="3174"/>
    <x v="16"/>
    <x v="2"/>
    <x v="0"/>
    <n v="429036"/>
    <s v="CFL, 20W lamp, Integral or Modular, Tube or Spiral or Flood"/>
    <x v="0"/>
    <x v="0"/>
    <s v="Lamp"/>
    <n v="1"/>
    <n v="10.3"/>
    <n v="0.04"/>
    <n v="241.97"/>
  </r>
  <r>
    <n v="3174"/>
    <x v="16"/>
    <x v="2"/>
    <x v="0"/>
    <n v="429036"/>
    <s v="CFL, 20W lamp, Integral or Modular, Tube or Spiral or Flood"/>
    <x v="0"/>
    <x v="0"/>
    <s v="Lamp"/>
    <n v="2"/>
    <n v="20.6"/>
    <n v="0.09"/>
    <n v="483.95"/>
  </r>
  <r>
    <n v="3174"/>
    <x v="16"/>
    <x v="2"/>
    <x v="0"/>
    <n v="429036"/>
    <s v="CFL, 20W lamp, Integral or Modular, Tube or Spiral or Flood"/>
    <x v="0"/>
    <x v="0"/>
    <s v="Lamp"/>
    <n v="4"/>
    <n v="41.2"/>
    <n v="0.2"/>
    <n v="1189.8499999999999"/>
  </r>
  <r>
    <n v="3174"/>
    <x v="16"/>
    <x v="2"/>
    <x v="0"/>
    <n v="429036"/>
    <s v="CFL, 20W lamp, Integral or Modular, Tube or Spiral or Flood"/>
    <x v="0"/>
    <x v="0"/>
    <s v="Lamp"/>
    <n v="1"/>
    <n v="10.3"/>
    <n v="0.04"/>
    <n v="188.36"/>
  </r>
  <r>
    <n v="3174"/>
    <x v="16"/>
    <x v="2"/>
    <x v="0"/>
    <n v="429036"/>
    <s v="CFL, 20W lamp, Integral or Modular, Tube or Spiral or Flood"/>
    <x v="0"/>
    <x v="0"/>
    <s v="Lamp"/>
    <n v="2"/>
    <n v="20.6"/>
    <n v="0.08"/>
    <n v="376.72"/>
  </r>
  <r>
    <n v="3174"/>
    <x v="16"/>
    <x v="2"/>
    <x v="0"/>
    <n v="429036"/>
    <s v="CFL, 20W lamp, Integral or Modular, Tube or Spiral or Flood"/>
    <x v="0"/>
    <x v="0"/>
    <s v="Lamp"/>
    <n v="3"/>
    <n v="30.9"/>
    <n v="0.15"/>
    <n v="874.73"/>
  </r>
  <r>
    <n v="3174"/>
    <x v="16"/>
    <x v="2"/>
    <x v="0"/>
    <n v="429036"/>
    <s v="CFL, 20W lamp, Integral or Modular, Tube or Spiral or Flood"/>
    <x v="0"/>
    <x v="0"/>
    <s v="Lamp"/>
    <n v="2"/>
    <n v="20.6"/>
    <n v="0.09"/>
    <n v="494.58"/>
  </r>
  <r>
    <n v="3174"/>
    <x v="16"/>
    <x v="2"/>
    <x v="0"/>
    <n v="429036"/>
    <s v="CFL, 20W lamp, Integral or Modular, Tube or Spiral or Flood"/>
    <x v="0"/>
    <x v="0"/>
    <s v="Lamp"/>
    <n v="24"/>
    <n v="247.2"/>
    <n v="1.1599999999999999"/>
    <n v="4657.72"/>
  </r>
  <r>
    <n v="3174"/>
    <x v="16"/>
    <x v="2"/>
    <x v="0"/>
    <n v="429036"/>
    <s v="CFL, 20W lamp, Integral or Modular, Tube or Spiral or Flood"/>
    <x v="0"/>
    <x v="0"/>
    <s v="Lamp"/>
    <n v="18"/>
    <n v="185.4"/>
    <n v="0.87"/>
    <n v="3493.29"/>
  </r>
  <r>
    <n v="3174"/>
    <x v="16"/>
    <x v="2"/>
    <x v="0"/>
    <n v="430044"/>
    <s v="CFL, 23W lamp, Integral or Modular, Tube or Spiral or Flood"/>
    <x v="0"/>
    <x v="0"/>
    <s v="Lamp"/>
    <n v="2"/>
    <n v="19.260000000000002"/>
    <n v="0.1"/>
    <n v="428.42"/>
  </r>
  <r>
    <n v="3174"/>
    <x v="16"/>
    <x v="2"/>
    <x v="0"/>
    <n v="430044"/>
    <s v="CFL, 23W lamp, Integral or Modular, Tube or Spiral or Flood"/>
    <x v="0"/>
    <x v="0"/>
    <s v="Lamp"/>
    <n v="2"/>
    <n v="19.260000000000002"/>
    <n v="0.11"/>
    <n v="676.58"/>
  </r>
  <r>
    <n v="3174"/>
    <x v="16"/>
    <x v="2"/>
    <x v="0"/>
    <n v="430044"/>
    <s v="CFL, 23W lamp, Integral or Modular, Tube or Spiral or Flood"/>
    <x v="0"/>
    <x v="0"/>
    <s v="Lamp"/>
    <n v="6"/>
    <n v="57.78"/>
    <n v="0.32"/>
    <n v="1651.13"/>
  </r>
  <r>
    <n v="3174"/>
    <x v="16"/>
    <x v="2"/>
    <x v="0"/>
    <n v="430044"/>
    <s v="CFL, 23W lamp, Integral or Modular, Tube or Spiral or Flood"/>
    <x v="0"/>
    <x v="0"/>
    <s v="Lamp"/>
    <n v="24"/>
    <n v="231.12"/>
    <n v="1.2"/>
    <n v="5141.13"/>
  </r>
  <r>
    <n v="3174"/>
    <x v="16"/>
    <x v="2"/>
    <x v="0"/>
    <n v="430044"/>
    <s v="CFL, 23W lamp, Integral or Modular, Tube or Spiral or Flood"/>
    <x v="0"/>
    <x v="0"/>
    <s v="Lamp"/>
    <n v="13"/>
    <n v="125.19"/>
    <n v="0.65"/>
    <n v="2784.78"/>
  </r>
  <r>
    <n v="3174"/>
    <x v="16"/>
    <x v="2"/>
    <x v="0"/>
    <n v="430044"/>
    <s v="CFL, 23W lamp, Integral or Modular, Tube or Spiral or Flood"/>
    <x v="0"/>
    <x v="0"/>
    <s v="Lamp"/>
    <n v="7"/>
    <n v="67.41"/>
    <n v="0.41"/>
    <n v="2368.0300000000002"/>
  </r>
  <r>
    <n v="3174"/>
    <x v="16"/>
    <x v="2"/>
    <x v="0"/>
    <n v="429044"/>
    <s v="CFL, 23W lamp, Integral or Modular, Tube or Spiral or Flood"/>
    <x v="0"/>
    <x v="0"/>
    <s v="Lamp"/>
    <n v="2"/>
    <n v="16.5"/>
    <n v="0.11"/>
    <n v="441.41"/>
  </r>
  <r>
    <n v="3174"/>
    <x v="16"/>
    <x v="2"/>
    <x v="0"/>
    <n v="429044"/>
    <s v="CFL, 23W lamp, Integral or Modular, Tube or Spiral or Flood"/>
    <x v="0"/>
    <x v="0"/>
    <s v="Lamp"/>
    <n v="1"/>
    <n v="8.25"/>
    <n v="0.05"/>
    <n v="172.61"/>
  </r>
  <r>
    <n v="3174"/>
    <x v="16"/>
    <x v="2"/>
    <x v="0"/>
    <n v="428044"/>
    <s v="CFL, 23W lamp, Integral or Modular, Tube or Spiral or Flood"/>
    <x v="0"/>
    <x v="0"/>
    <s v="Lamp"/>
    <n v="6"/>
    <n v="87.42"/>
    <n v="0.31"/>
    <n v="1793.55"/>
  </r>
  <r>
    <n v="3174"/>
    <x v="16"/>
    <x v="2"/>
    <x v="0"/>
    <n v="428044"/>
    <s v="CFL, 23W lamp, Integral or Modular, Tube or Spiral or Flood"/>
    <x v="0"/>
    <x v="0"/>
    <s v="Lamp"/>
    <n v="1"/>
    <n v="14.57"/>
    <n v="0.05"/>
    <n v="297.54000000000002"/>
  </r>
  <r>
    <n v="3174"/>
    <x v="16"/>
    <x v="2"/>
    <x v="0"/>
    <n v="428044"/>
    <s v="CFL, 23W lamp, Integral or Modular, Tube or Spiral or Flood"/>
    <x v="0"/>
    <x v="0"/>
    <s v="Lamp"/>
    <n v="1"/>
    <n v="14.57"/>
    <n v="0.05"/>
    <n v="297.54000000000002"/>
  </r>
  <r>
    <n v="3174"/>
    <x v="16"/>
    <x v="2"/>
    <x v="0"/>
    <n v="428044"/>
    <s v="CFL, 23W lamp, Integral or Modular, Tube or Spiral or Flood"/>
    <x v="0"/>
    <x v="0"/>
    <s v="Lamp"/>
    <n v="2"/>
    <n v="29.14"/>
    <n v="0.1"/>
    <n v="428.42"/>
  </r>
  <r>
    <n v="3174"/>
    <x v="16"/>
    <x v="2"/>
    <x v="0"/>
    <n v="429044"/>
    <s v="CFL, 23W lamp, Integral or Modular, Tube or Spiral or Flood"/>
    <x v="0"/>
    <x v="0"/>
    <s v="Lamp"/>
    <n v="1"/>
    <n v="8.25"/>
    <n v="0.05"/>
    <n v="281.23"/>
  </r>
  <r>
    <n v="3174"/>
    <x v="16"/>
    <x v="2"/>
    <x v="0"/>
    <n v="428044"/>
    <s v="CFL, 23W lamp, Integral or Modular, Tube or Spiral or Flood"/>
    <x v="0"/>
    <x v="0"/>
    <s v="Lamp"/>
    <n v="1"/>
    <n v="14.57"/>
    <n v="0.05"/>
    <n v="298.92"/>
  </r>
  <r>
    <n v="3174"/>
    <x v="16"/>
    <x v="2"/>
    <x v="0"/>
    <n v="428044"/>
    <s v="CFL, 23W lamp, Integral or Modular, Tube or Spiral or Flood"/>
    <x v="0"/>
    <x v="0"/>
    <s v="Lamp"/>
    <n v="4"/>
    <n v="58.28"/>
    <n v="0.21"/>
    <n v="1100.75"/>
  </r>
  <r>
    <n v="3174"/>
    <x v="16"/>
    <x v="2"/>
    <x v="0"/>
    <n v="428044"/>
    <s v="CFL, 23W lamp, Integral or Modular, Tube or Spiral or Flood"/>
    <x v="0"/>
    <x v="0"/>
    <s v="Lamp"/>
    <n v="1"/>
    <n v="14.57"/>
    <n v="0.05"/>
    <n v="297.54000000000002"/>
  </r>
  <r>
    <n v="3174"/>
    <x v="16"/>
    <x v="2"/>
    <x v="0"/>
    <n v="428044"/>
    <s v="CFL, 23W lamp, Integral or Modular, Tube or Spiral or Flood"/>
    <x v="0"/>
    <x v="0"/>
    <s v="Lamp"/>
    <n v="3"/>
    <n v="43.71"/>
    <n v="0.16"/>
    <n v="825.56"/>
  </r>
  <r>
    <n v="3174"/>
    <x v="16"/>
    <x v="2"/>
    <x v="0"/>
    <n v="428044"/>
    <s v="CFL, 23W lamp, Integral or Modular, Tube or Spiral or Flood"/>
    <x v="0"/>
    <x v="0"/>
    <s v="Lamp"/>
    <n v="1"/>
    <n v="14.57"/>
    <n v="0.05"/>
    <n v="297.54000000000002"/>
  </r>
  <r>
    <n v="3174"/>
    <x v="16"/>
    <x v="2"/>
    <x v="0"/>
    <n v="428044"/>
    <s v="CFL, 23W lamp, Integral or Modular, Tube or Spiral or Flood"/>
    <x v="0"/>
    <x v="0"/>
    <s v="Lamp"/>
    <n v="3"/>
    <n v="43.71"/>
    <n v="0.16"/>
    <n v="662.12"/>
  </r>
  <r>
    <n v="3174"/>
    <x v="16"/>
    <x v="2"/>
    <x v="0"/>
    <n v="428044"/>
    <s v="CFL, 23W lamp, Integral or Modular, Tube or Spiral or Flood"/>
    <x v="0"/>
    <x v="0"/>
    <s v="Lamp"/>
    <n v="2"/>
    <n v="29.14"/>
    <n v="0.1"/>
    <n v="595.09"/>
  </r>
  <r>
    <n v="3174"/>
    <x v="16"/>
    <x v="2"/>
    <x v="0"/>
    <n v="428044"/>
    <s v="CFL, 23W lamp, Integral or Modular, Tube or Spiral or Flood"/>
    <x v="0"/>
    <x v="0"/>
    <s v="Lamp"/>
    <n v="4"/>
    <n v="58.28"/>
    <n v="0.21"/>
    <n v="1190.18"/>
  </r>
  <r>
    <n v="3174"/>
    <x v="16"/>
    <x v="2"/>
    <x v="0"/>
    <n v="429044"/>
    <s v="CFL, 23W lamp, Integral or Modular, Tube or Spiral or Flood"/>
    <x v="0"/>
    <x v="0"/>
    <s v="Lamp"/>
    <n v="2"/>
    <n v="16.5"/>
    <n v="0.1"/>
    <n v="562.47"/>
  </r>
  <r>
    <n v="3174"/>
    <x v="16"/>
    <x v="2"/>
    <x v="0"/>
    <n v="428044"/>
    <s v="CFL, 23W lamp, Integral or Modular, Tube or Spiral or Flood"/>
    <x v="0"/>
    <x v="0"/>
    <s v="Lamp"/>
    <n v="1"/>
    <n v="14.57"/>
    <n v="0.05"/>
    <n v="297.54000000000002"/>
  </r>
  <r>
    <n v="3174"/>
    <x v="16"/>
    <x v="2"/>
    <x v="0"/>
    <n v="428044"/>
    <s v="CFL, 23W lamp, Integral or Modular, Tube or Spiral or Flood"/>
    <x v="0"/>
    <x v="0"/>
    <s v="Lamp"/>
    <n v="2"/>
    <n v="29.14"/>
    <n v="0.1"/>
    <n v="595.09"/>
  </r>
  <r>
    <n v="3174"/>
    <x v="16"/>
    <x v="2"/>
    <x v="0"/>
    <n v="430044"/>
    <s v="CFL, 23W lamp, Integral or Modular, Tube or Spiral or Flood"/>
    <x v="0"/>
    <x v="0"/>
    <s v="Lamp"/>
    <n v="3"/>
    <n v="28.89"/>
    <n v="0.15"/>
    <n v="642.64"/>
  </r>
  <r>
    <n v="3174"/>
    <x v="16"/>
    <x v="2"/>
    <x v="0"/>
    <n v="430044"/>
    <s v="CFL, 23W lamp, Integral or Modular, Tube or Spiral or Flood"/>
    <x v="0"/>
    <x v="0"/>
    <s v="Lamp"/>
    <n v="4"/>
    <n v="38.520000000000003"/>
    <n v="0.21"/>
    <n v="1100.75"/>
  </r>
  <r>
    <n v="3174"/>
    <x v="16"/>
    <x v="2"/>
    <x v="0"/>
    <n v="429044"/>
    <s v="CFL, 23W lamp, Integral or Modular, Tube or Spiral or Flood"/>
    <x v="0"/>
    <x v="0"/>
    <s v="Lamp"/>
    <n v="2"/>
    <n v="16.5"/>
    <n v="0.1"/>
    <n v="345.22"/>
  </r>
  <r>
    <n v="3174"/>
    <x v="16"/>
    <x v="2"/>
    <x v="0"/>
    <n v="429044"/>
    <s v="CFL, 23W lamp, Integral or Modular, Tube or Spiral or Flood"/>
    <x v="0"/>
    <x v="0"/>
    <s v="Lamp"/>
    <n v="1"/>
    <n v="8.25"/>
    <n v="0.05"/>
    <n v="281.23"/>
  </r>
  <r>
    <n v="3174"/>
    <x v="16"/>
    <x v="2"/>
    <x v="0"/>
    <n v="429044"/>
    <s v="CFL, 23W lamp, Integral or Modular, Tube or Spiral or Flood"/>
    <x v="0"/>
    <x v="0"/>
    <s v="Lamp"/>
    <n v="2"/>
    <n v="16.5"/>
    <n v="0.1"/>
    <n v="345.22"/>
  </r>
  <r>
    <n v="3174"/>
    <x v="16"/>
    <x v="2"/>
    <x v="0"/>
    <n v="428044"/>
    <s v="CFL, 23W lamp, Integral or Modular, Tube or Spiral or Flood"/>
    <x v="0"/>
    <x v="0"/>
    <s v="Lamp"/>
    <n v="1"/>
    <n v="14.57"/>
    <n v="0.05"/>
    <n v="275.18"/>
  </r>
  <r>
    <n v="3174"/>
    <x v="16"/>
    <x v="2"/>
    <x v="0"/>
    <n v="428044"/>
    <s v="CFL, 23W lamp, Integral or Modular, Tube or Spiral or Flood"/>
    <x v="0"/>
    <x v="0"/>
    <s v="Lamp"/>
    <n v="1"/>
    <n v="14.57"/>
    <n v="0.05"/>
    <n v="220.7"/>
  </r>
  <r>
    <n v="3174"/>
    <x v="16"/>
    <x v="2"/>
    <x v="0"/>
    <n v="428044"/>
    <s v="CFL, 23W lamp, Integral or Modular, Tube or Spiral or Flood"/>
    <x v="0"/>
    <x v="0"/>
    <s v="Lamp"/>
    <n v="9"/>
    <n v="131.13"/>
    <n v="0.48"/>
    <n v="2476.6999999999998"/>
  </r>
  <r>
    <n v="3174"/>
    <x v="16"/>
    <x v="2"/>
    <x v="0"/>
    <n v="428044"/>
    <s v="CFL, 23W lamp, Integral or Modular, Tube or Spiral or Flood"/>
    <x v="0"/>
    <x v="0"/>
    <s v="Lamp"/>
    <n v="2"/>
    <n v="29.14"/>
    <n v="0.1"/>
    <n v="492.4"/>
  </r>
  <r>
    <n v="3174"/>
    <x v="16"/>
    <x v="2"/>
    <x v="0"/>
    <n v="428044"/>
    <s v="CFL, 23W lamp, Integral or Modular, Tube or Spiral or Flood"/>
    <x v="0"/>
    <x v="0"/>
    <s v="Lamp"/>
    <n v="4"/>
    <n v="58.28"/>
    <n v="0.2"/>
    <n v="856.85"/>
  </r>
  <r>
    <n v="3174"/>
    <x v="16"/>
    <x v="2"/>
    <x v="0"/>
    <n v="428044"/>
    <s v="CFL, 23W lamp, Integral or Modular, Tube or Spiral or Flood"/>
    <x v="0"/>
    <x v="0"/>
    <s v="Lamp"/>
    <n v="12"/>
    <n v="174.84"/>
    <n v="0.6"/>
    <n v="2570.56"/>
  </r>
  <r>
    <n v="3174"/>
    <x v="16"/>
    <x v="2"/>
    <x v="0"/>
    <n v="428044"/>
    <s v="CFL, 23W lamp, Integral or Modular, Tube or Spiral or Flood"/>
    <x v="0"/>
    <x v="0"/>
    <s v="Lamp"/>
    <n v="2"/>
    <n v="29.14"/>
    <n v="0.1"/>
    <n v="562.47"/>
  </r>
  <r>
    <n v="3174"/>
    <x v="16"/>
    <x v="2"/>
    <x v="0"/>
    <n v="428044"/>
    <s v="CFL, 23W lamp, Integral or Modular, Tube or Spiral or Flood"/>
    <x v="0"/>
    <x v="0"/>
    <s v="Lamp"/>
    <n v="4"/>
    <n v="58.28"/>
    <n v="0.21"/>
    <n v="984.81"/>
  </r>
  <r>
    <n v="3174"/>
    <x v="16"/>
    <x v="2"/>
    <x v="0"/>
    <n v="428044"/>
    <s v="CFL, 23W lamp, Integral or Modular, Tube or Spiral or Flood"/>
    <x v="0"/>
    <x v="0"/>
    <s v="Lamp"/>
    <n v="4"/>
    <n v="58.28"/>
    <n v="0.23"/>
    <n v="1333.35"/>
  </r>
  <r>
    <n v="3174"/>
    <x v="16"/>
    <x v="2"/>
    <x v="0"/>
    <n v="428044"/>
    <s v="CFL, 23W lamp, Integral or Modular, Tube or Spiral or Flood"/>
    <x v="0"/>
    <x v="0"/>
    <s v="Lamp"/>
    <n v="1"/>
    <n v="14.57"/>
    <n v="0.05"/>
    <n v="246.2"/>
  </r>
  <r>
    <n v="3174"/>
    <x v="16"/>
    <x v="2"/>
    <x v="0"/>
    <n v="428044"/>
    <s v="CFL, 23W lamp, Integral or Modular, Tube or Spiral or Flood"/>
    <x v="0"/>
    <x v="0"/>
    <s v="Lamp"/>
    <n v="1"/>
    <n v="14.57"/>
    <n v="0.05"/>
    <n v="275.18"/>
  </r>
  <r>
    <n v="3174"/>
    <x v="16"/>
    <x v="2"/>
    <x v="0"/>
    <n v="428044"/>
    <s v="CFL, 23W lamp, Integral or Modular, Tube or Spiral or Flood"/>
    <x v="0"/>
    <x v="0"/>
    <s v="Lamp"/>
    <n v="2"/>
    <n v="29.14"/>
    <n v="0.11"/>
    <n v="441.41"/>
  </r>
  <r>
    <n v="3174"/>
    <x v="16"/>
    <x v="2"/>
    <x v="0"/>
    <n v="428044"/>
    <s v="CFL, 23W lamp, Integral or Modular, Tube or Spiral or Flood"/>
    <x v="0"/>
    <x v="0"/>
    <s v="Lamp"/>
    <n v="1"/>
    <n v="14.57"/>
    <n v="0.05"/>
    <n v="275.18"/>
  </r>
  <r>
    <n v="3174"/>
    <x v="16"/>
    <x v="2"/>
    <x v="0"/>
    <n v="430044"/>
    <s v="CFL, 23W lamp, Integral or Modular, Tube or Spiral or Flood"/>
    <x v="0"/>
    <x v="0"/>
    <s v="Lamp"/>
    <n v="1"/>
    <n v="9.6300000000000008"/>
    <n v="0.05"/>
    <n v="214.21"/>
  </r>
  <r>
    <n v="3174"/>
    <x v="16"/>
    <x v="2"/>
    <x v="0"/>
    <n v="430044"/>
    <s v="CFL, 23W lamp, Integral or Modular, Tube or Spiral or Flood"/>
    <x v="0"/>
    <x v="0"/>
    <s v="Lamp"/>
    <n v="2"/>
    <n v="19.260000000000002"/>
    <n v="0.1"/>
    <n v="428.42"/>
  </r>
  <r>
    <n v="3174"/>
    <x v="16"/>
    <x v="2"/>
    <x v="0"/>
    <n v="430044"/>
    <s v="CFL, 23W lamp, Integral or Modular, Tube or Spiral or Flood"/>
    <x v="0"/>
    <x v="0"/>
    <s v="Lamp"/>
    <n v="1"/>
    <n v="9.6300000000000008"/>
    <n v="0.05"/>
    <n v="214.21"/>
  </r>
  <r>
    <n v="3174"/>
    <x v="16"/>
    <x v="2"/>
    <x v="0"/>
    <n v="430044"/>
    <s v="CFL, 23W lamp, Integral or Modular, Tube or Spiral or Flood"/>
    <x v="0"/>
    <x v="0"/>
    <s v="Lamp"/>
    <n v="6"/>
    <n v="57.78"/>
    <n v="0.3"/>
    <n v="1285.28"/>
  </r>
  <r>
    <n v="3174"/>
    <x v="16"/>
    <x v="2"/>
    <x v="0"/>
    <n v="430044"/>
    <s v="CFL, 23W lamp, Integral or Modular, Tube or Spiral or Flood"/>
    <x v="0"/>
    <x v="0"/>
    <s v="Lamp"/>
    <n v="1"/>
    <n v="9.6300000000000008"/>
    <n v="0.05"/>
    <n v="275.18"/>
  </r>
  <r>
    <n v="3174"/>
    <x v="16"/>
    <x v="2"/>
    <x v="0"/>
    <n v="430044"/>
    <s v="CFL, 23W lamp, Integral or Modular, Tube or Spiral or Flood"/>
    <x v="0"/>
    <x v="0"/>
    <s v="Lamp"/>
    <n v="1"/>
    <n v="9.6300000000000008"/>
    <n v="0.05"/>
    <n v="275.18"/>
  </r>
  <r>
    <n v="3174"/>
    <x v="16"/>
    <x v="2"/>
    <x v="0"/>
    <n v="430044"/>
    <s v="CFL, 23W lamp, Integral or Modular, Tube or Spiral or Flood"/>
    <x v="0"/>
    <x v="0"/>
    <s v="Lamp"/>
    <n v="9"/>
    <n v="86.67"/>
    <n v="0.45"/>
    <n v="1927.92"/>
  </r>
  <r>
    <n v="3174"/>
    <x v="16"/>
    <x v="2"/>
    <x v="0"/>
    <n v="430044"/>
    <s v="CFL, 23W lamp, Integral or Modular, Tube or Spiral or Flood"/>
    <x v="0"/>
    <x v="0"/>
    <s v="Lamp"/>
    <n v="1"/>
    <n v="9.6300000000000008"/>
    <n v="0.05"/>
    <n v="214.21"/>
  </r>
  <r>
    <n v="3174"/>
    <x v="16"/>
    <x v="2"/>
    <x v="0"/>
    <n v="430044"/>
    <s v="CFL, 23W lamp, Integral or Modular, Tube or Spiral or Flood"/>
    <x v="0"/>
    <x v="0"/>
    <s v="Lamp"/>
    <n v="1"/>
    <n v="9.6300000000000008"/>
    <n v="0.05"/>
    <n v="275.18"/>
  </r>
  <r>
    <n v="3174"/>
    <x v="16"/>
    <x v="2"/>
    <x v="0"/>
    <n v="430044"/>
    <s v="CFL, 23W lamp, Integral or Modular, Tube or Spiral or Flood"/>
    <x v="0"/>
    <x v="0"/>
    <s v="Lamp"/>
    <n v="10"/>
    <n v="96.3"/>
    <n v="0.5"/>
    <n v="2142.13"/>
  </r>
  <r>
    <n v="3174"/>
    <x v="16"/>
    <x v="2"/>
    <x v="0"/>
    <n v="428044"/>
    <s v="CFL, 23W lamp, Integral or Modular, Tube or Spiral or Flood"/>
    <x v="0"/>
    <x v="0"/>
    <s v="Lamp"/>
    <n v="3"/>
    <n v="43.71"/>
    <n v="0.16"/>
    <n v="825.56"/>
  </r>
  <r>
    <n v="3174"/>
    <x v="16"/>
    <x v="2"/>
    <x v="0"/>
    <n v="428044"/>
    <s v="CFL, 23W lamp, Integral or Modular, Tube or Spiral or Flood"/>
    <x v="0"/>
    <x v="0"/>
    <s v="Lamp"/>
    <n v="1"/>
    <n v="14.57"/>
    <n v="0.05"/>
    <n v="214.21"/>
  </r>
  <r>
    <n v="3174"/>
    <x v="16"/>
    <x v="2"/>
    <x v="0"/>
    <n v="428044"/>
    <s v="CFL, 23W lamp, Integral or Modular, Tube or Spiral or Flood"/>
    <x v="0"/>
    <x v="0"/>
    <s v="Lamp"/>
    <n v="4"/>
    <n v="58.28"/>
    <n v="0.22"/>
    <n v="1280.6099999999999"/>
  </r>
  <r>
    <n v="3174"/>
    <x v="16"/>
    <x v="2"/>
    <x v="0"/>
    <n v="428044"/>
    <s v="CFL, 23W lamp, Integral or Modular, Tube or Spiral or Flood"/>
    <x v="0"/>
    <x v="0"/>
    <s v="Lamp"/>
    <n v="2"/>
    <n v="29.14"/>
    <n v="0.1"/>
    <n v="550.37"/>
  </r>
  <r>
    <n v="3174"/>
    <x v="16"/>
    <x v="2"/>
    <x v="0"/>
    <n v="428044"/>
    <s v="CFL, 23W lamp, Integral or Modular, Tube or Spiral or Flood"/>
    <x v="0"/>
    <x v="0"/>
    <s v="Lamp"/>
    <n v="2"/>
    <n v="29.14"/>
    <n v="3.5712099E-3"/>
    <n v="361.61"/>
  </r>
  <r>
    <n v="3174"/>
    <x v="16"/>
    <x v="2"/>
    <x v="0"/>
    <n v="428044"/>
    <s v="CFL, 23W lamp, Integral or Modular, Tube or Spiral or Flood"/>
    <x v="0"/>
    <x v="0"/>
    <s v="Lamp"/>
    <n v="2"/>
    <n v="29.14"/>
    <n v="0.1"/>
    <n v="550.37"/>
  </r>
  <r>
    <n v="3174"/>
    <x v="16"/>
    <x v="2"/>
    <x v="0"/>
    <n v="429044"/>
    <s v="CFL, 23W lamp, Integral or Modular, Tube or Spiral or Flood"/>
    <x v="0"/>
    <x v="0"/>
    <s v="Lamp"/>
    <n v="3"/>
    <n v="24.75"/>
    <n v="0.16"/>
    <n v="843.7"/>
  </r>
  <r>
    <n v="3174"/>
    <x v="16"/>
    <x v="2"/>
    <x v="0"/>
    <n v="428044"/>
    <s v="CFL, 23W lamp, Integral or Modular, Tube or Spiral or Flood"/>
    <x v="0"/>
    <x v="0"/>
    <s v="Lamp"/>
    <n v="2"/>
    <n v="29.14"/>
    <n v="0.11"/>
    <n v="663.72"/>
  </r>
  <r>
    <n v="3174"/>
    <x v="16"/>
    <x v="2"/>
    <x v="0"/>
    <n v="428044"/>
    <s v="CFL, 23W lamp, Integral or Modular, Tube or Spiral or Flood"/>
    <x v="0"/>
    <x v="0"/>
    <s v="Lamp"/>
    <n v="1"/>
    <n v="14.57"/>
    <n v="0.05"/>
    <n v="214.21"/>
  </r>
  <r>
    <n v="3174"/>
    <x v="16"/>
    <x v="2"/>
    <x v="0"/>
    <n v="428044"/>
    <s v="CFL, 23W lamp, Integral or Modular, Tube or Spiral or Flood"/>
    <x v="0"/>
    <x v="0"/>
    <s v="Lamp"/>
    <n v="14"/>
    <n v="203.98"/>
    <n v="0.75"/>
    <n v="3852.64"/>
  </r>
  <r>
    <n v="3174"/>
    <x v="16"/>
    <x v="2"/>
    <x v="0"/>
    <n v="429044"/>
    <s v="CFL, 23W lamp, Integral or Modular, Tube or Spiral or Flood"/>
    <x v="0"/>
    <x v="0"/>
    <s v="Lamp"/>
    <n v="7"/>
    <n v="57.75"/>
    <n v="0.37"/>
    <n v="1926.32"/>
  </r>
  <r>
    <n v="3174"/>
    <x v="16"/>
    <x v="2"/>
    <x v="0"/>
    <n v="428044"/>
    <s v="CFL, 23W lamp, Integral or Modular, Tube or Spiral or Flood"/>
    <x v="0"/>
    <x v="0"/>
    <s v="Lamp"/>
    <n v="4"/>
    <n v="58.28"/>
    <n v="0.21"/>
    <n v="1100.75"/>
  </r>
  <r>
    <n v="3174"/>
    <x v="16"/>
    <x v="2"/>
    <x v="0"/>
    <n v="430044"/>
    <s v="CFL, 23W lamp, Integral or Modular, Tube or Spiral or Flood"/>
    <x v="0"/>
    <x v="0"/>
    <s v="Lamp"/>
    <n v="2"/>
    <n v="19.260000000000002"/>
    <n v="0.11"/>
    <n v="425.06"/>
  </r>
  <r>
    <n v="3174"/>
    <x v="16"/>
    <x v="2"/>
    <x v="0"/>
    <n v="430044"/>
    <s v="CFL, 23W lamp, Integral or Modular, Tube or Spiral or Flood"/>
    <x v="0"/>
    <x v="0"/>
    <s v="Lamp"/>
    <n v="2"/>
    <n v="19.260000000000002"/>
    <n v="0.1"/>
    <n v="428.42"/>
  </r>
  <r>
    <n v="3174"/>
    <x v="16"/>
    <x v="2"/>
    <x v="0"/>
    <n v="430044"/>
    <s v="CFL, 23W lamp, Integral or Modular, Tube or Spiral or Flood"/>
    <x v="0"/>
    <x v="0"/>
    <s v="Lamp"/>
    <n v="1"/>
    <n v="9.6300000000000008"/>
    <n v="0.05"/>
    <n v="275.18"/>
  </r>
  <r>
    <n v="3174"/>
    <x v="16"/>
    <x v="2"/>
    <x v="0"/>
    <n v="430044"/>
    <s v="CFL, 23W lamp, Integral or Modular, Tube or Spiral or Flood"/>
    <x v="0"/>
    <x v="0"/>
    <s v="Lamp"/>
    <n v="6"/>
    <n v="57.78"/>
    <n v="0.32"/>
    <n v="1651.13"/>
  </r>
  <r>
    <n v="3174"/>
    <x v="16"/>
    <x v="2"/>
    <x v="0"/>
    <n v="430044"/>
    <s v="CFL, 23W lamp, Integral or Modular, Tube or Spiral or Flood"/>
    <x v="0"/>
    <x v="0"/>
    <s v="Lamp"/>
    <n v="2"/>
    <n v="19.260000000000002"/>
    <n v="0.1"/>
    <n v="428.42"/>
  </r>
  <r>
    <n v="3174"/>
    <x v="16"/>
    <x v="2"/>
    <x v="0"/>
    <n v="430044"/>
    <s v="CFL, 23W lamp, Integral or Modular, Tube or Spiral or Flood"/>
    <x v="0"/>
    <x v="0"/>
    <s v="Lamp"/>
    <n v="1"/>
    <n v="9.6300000000000008"/>
    <n v="0.05"/>
    <n v="214.21"/>
  </r>
  <r>
    <n v="3174"/>
    <x v="16"/>
    <x v="2"/>
    <x v="0"/>
    <n v="430044"/>
    <s v="CFL, 23W lamp, Integral or Modular, Tube or Spiral or Flood"/>
    <x v="0"/>
    <x v="0"/>
    <s v="Lamp"/>
    <n v="3"/>
    <n v="28.89"/>
    <n v="0.15"/>
    <n v="642.64"/>
  </r>
  <r>
    <n v="3174"/>
    <x v="16"/>
    <x v="2"/>
    <x v="0"/>
    <n v="430044"/>
    <s v="CFL, 23W lamp, Integral or Modular, Tube or Spiral or Flood"/>
    <x v="0"/>
    <x v="0"/>
    <s v="Lamp"/>
    <n v="2"/>
    <n v="19.260000000000002"/>
    <n v="0.1"/>
    <n v="428.42"/>
  </r>
  <r>
    <n v="3174"/>
    <x v="16"/>
    <x v="2"/>
    <x v="0"/>
    <n v="430044"/>
    <s v="CFL, 23W lamp, Integral or Modular, Tube or Spiral or Flood"/>
    <x v="0"/>
    <x v="0"/>
    <s v="Lamp"/>
    <n v="3"/>
    <n v="28.89"/>
    <n v="0.15"/>
    <n v="642.64"/>
  </r>
  <r>
    <n v="3174"/>
    <x v="16"/>
    <x v="2"/>
    <x v="0"/>
    <n v="430044"/>
    <s v="CFL, 23W lamp, Integral or Modular, Tube or Spiral or Flood"/>
    <x v="0"/>
    <x v="0"/>
    <s v="Lamp"/>
    <n v="5"/>
    <n v="48.15"/>
    <n v="0.25"/>
    <n v="1071.06"/>
  </r>
  <r>
    <n v="3174"/>
    <x v="16"/>
    <x v="2"/>
    <x v="0"/>
    <n v="429044"/>
    <s v="CFL, 23W lamp, Integral or Modular, Tube or Spiral or Flood"/>
    <x v="0"/>
    <x v="0"/>
    <s v="Lamp"/>
    <n v="3"/>
    <n v="24.75"/>
    <n v="0.16"/>
    <n v="843.7"/>
  </r>
  <r>
    <n v="3174"/>
    <x v="16"/>
    <x v="2"/>
    <x v="0"/>
    <n v="428044"/>
    <s v="CFL, 23W lamp, Integral or Modular, Tube or Spiral or Flood"/>
    <x v="0"/>
    <x v="0"/>
    <s v="Lamp"/>
    <n v="2"/>
    <n v="29.14"/>
    <n v="0.1"/>
    <n v="595.09"/>
  </r>
  <r>
    <n v="3174"/>
    <x v="16"/>
    <x v="2"/>
    <x v="0"/>
    <n v="428044"/>
    <s v="CFL, 23W lamp, Integral or Modular, Tube or Spiral or Flood"/>
    <x v="0"/>
    <x v="0"/>
    <s v="Lamp"/>
    <n v="3"/>
    <n v="43.71"/>
    <n v="0.16"/>
    <n v="825.56"/>
  </r>
  <r>
    <n v="3174"/>
    <x v="16"/>
    <x v="2"/>
    <x v="0"/>
    <n v="429044"/>
    <s v="CFL, 23W lamp, Integral or Modular, Tube or Spiral or Flood"/>
    <x v="0"/>
    <x v="0"/>
    <s v="Lamp"/>
    <n v="2"/>
    <n v="16.5"/>
    <n v="0.11"/>
    <n v="441.41"/>
  </r>
  <r>
    <n v="3174"/>
    <x v="16"/>
    <x v="2"/>
    <x v="0"/>
    <n v="428044"/>
    <s v="CFL, 23W lamp, Integral or Modular, Tube or Spiral or Flood"/>
    <x v="0"/>
    <x v="0"/>
    <s v="Lamp"/>
    <n v="3"/>
    <n v="43.71"/>
    <n v="0.16"/>
    <n v="843.7"/>
  </r>
  <r>
    <n v="3174"/>
    <x v="16"/>
    <x v="2"/>
    <x v="0"/>
    <n v="428044"/>
    <s v="CFL, 23W lamp, Integral or Modular, Tube or Spiral or Flood"/>
    <x v="0"/>
    <x v="0"/>
    <s v="Lamp"/>
    <n v="6"/>
    <n v="87.42"/>
    <n v="0.32"/>
    <n v="980.87"/>
  </r>
  <r>
    <n v="3174"/>
    <x v="16"/>
    <x v="2"/>
    <x v="0"/>
    <n v="428044"/>
    <s v="CFL, 23W lamp, Integral or Modular, Tube or Spiral or Flood"/>
    <x v="0"/>
    <x v="0"/>
    <s v="Lamp"/>
    <n v="1"/>
    <n v="14.57"/>
    <n v="0.05"/>
    <n v="297.54000000000002"/>
  </r>
  <r>
    <n v="3174"/>
    <x v="16"/>
    <x v="2"/>
    <x v="0"/>
    <n v="428044"/>
    <s v="CFL, 23W lamp, Integral or Modular, Tube or Spiral or Flood"/>
    <x v="0"/>
    <x v="0"/>
    <s v="Lamp"/>
    <n v="1"/>
    <n v="14.57"/>
    <n v="0.05"/>
    <n v="333.33"/>
  </r>
  <r>
    <n v="3174"/>
    <x v="16"/>
    <x v="2"/>
    <x v="0"/>
    <n v="428044"/>
    <s v="CFL, 23W lamp, Integral or Modular, Tube or Spiral or Flood"/>
    <x v="0"/>
    <x v="0"/>
    <s v="Lamp"/>
    <n v="2"/>
    <n v="29.14"/>
    <n v="0.1"/>
    <n v="550.37"/>
  </r>
  <r>
    <n v="3174"/>
    <x v="16"/>
    <x v="2"/>
    <x v="0"/>
    <n v="428044"/>
    <s v="CFL, 23W lamp, Integral or Modular, Tube or Spiral or Flood"/>
    <x v="0"/>
    <x v="0"/>
    <s v="Lamp"/>
    <n v="8"/>
    <n v="116.56"/>
    <n v="0.47"/>
    <n v="2652.78"/>
  </r>
  <r>
    <n v="3174"/>
    <x v="16"/>
    <x v="2"/>
    <x v="0"/>
    <n v="428044"/>
    <s v="CFL, 23W lamp, Integral or Modular, Tube or Spiral or Flood"/>
    <x v="0"/>
    <x v="0"/>
    <s v="Lamp"/>
    <n v="2"/>
    <n v="29.14"/>
    <n v="0.1"/>
    <n v="595.09"/>
  </r>
  <r>
    <n v="3174"/>
    <x v="16"/>
    <x v="2"/>
    <x v="0"/>
    <n v="428044"/>
    <s v="CFL, 23W lamp, Integral or Modular, Tube or Spiral or Flood"/>
    <x v="0"/>
    <x v="0"/>
    <s v="Lamp"/>
    <n v="3"/>
    <n v="43.71"/>
    <n v="0.17"/>
    <n v="994.79"/>
  </r>
  <r>
    <n v="3174"/>
    <x v="16"/>
    <x v="2"/>
    <x v="0"/>
    <n v="428044"/>
    <s v="CFL, 23W lamp, Integral or Modular, Tube or Spiral or Flood"/>
    <x v="0"/>
    <x v="0"/>
    <s v="Lamp"/>
    <n v="2"/>
    <n v="29.14"/>
    <n v="0.1"/>
    <n v="550.37"/>
  </r>
  <r>
    <n v="3174"/>
    <x v="16"/>
    <x v="2"/>
    <x v="0"/>
    <n v="428044"/>
    <s v="CFL, 23W lamp, Integral or Modular, Tube or Spiral or Flood"/>
    <x v="0"/>
    <x v="0"/>
    <s v="Lamp"/>
    <n v="6"/>
    <n v="87.42"/>
    <n v="0.32"/>
    <n v="1651.13"/>
  </r>
  <r>
    <n v="3174"/>
    <x v="16"/>
    <x v="2"/>
    <x v="0"/>
    <n v="428044"/>
    <s v="CFL, 23W lamp, Integral or Modular, Tube or Spiral or Flood"/>
    <x v="0"/>
    <x v="0"/>
    <s v="Lamp"/>
    <n v="3"/>
    <n v="43.71"/>
    <n v="0.16"/>
    <n v="825.56"/>
  </r>
  <r>
    <n v="3174"/>
    <x v="16"/>
    <x v="2"/>
    <x v="0"/>
    <n v="428044"/>
    <s v="CFL, 23W lamp, Integral or Modular, Tube or Spiral or Flood"/>
    <x v="0"/>
    <x v="0"/>
    <s v="Lamp"/>
    <n v="8"/>
    <n v="116.56"/>
    <n v="0.01"/>
    <n v="1285.6199999999999"/>
  </r>
  <r>
    <n v="3174"/>
    <x v="16"/>
    <x v="2"/>
    <x v="0"/>
    <n v="429044"/>
    <s v="CFL, 23W lamp, Integral or Modular, Tube or Spiral or Flood"/>
    <x v="0"/>
    <x v="0"/>
    <s v="Lamp"/>
    <n v="4"/>
    <n v="33"/>
    <n v="0.21"/>
    <n v="1124.94"/>
  </r>
  <r>
    <n v="3174"/>
    <x v="16"/>
    <x v="2"/>
    <x v="0"/>
    <n v="428044"/>
    <s v="CFL, 23W lamp, Integral or Modular, Tube or Spiral or Flood"/>
    <x v="0"/>
    <x v="0"/>
    <s v="Lamp"/>
    <n v="3"/>
    <n v="43.71"/>
    <n v="0.15"/>
    <n v="642.64"/>
  </r>
  <r>
    <n v="3174"/>
    <x v="16"/>
    <x v="2"/>
    <x v="0"/>
    <n v="428044"/>
    <s v="CFL, 23W lamp, Integral or Modular, Tube or Spiral or Flood"/>
    <x v="0"/>
    <x v="0"/>
    <s v="Lamp"/>
    <n v="3"/>
    <n v="43.71"/>
    <n v="0.16"/>
    <n v="825.56"/>
  </r>
  <r>
    <n v="3174"/>
    <x v="16"/>
    <x v="2"/>
    <x v="0"/>
    <n v="428044"/>
    <s v="CFL, 23W lamp, Integral or Modular, Tube or Spiral or Flood"/>
    <x v="0"/>
    <x v="0"/>
    <s v="Lamp"/>
    <n v="13"/>
    <n v="189.41"/>
    <n v="0.7"/>
    <n v="3577.45"/>
  </r>
  <r>
    <n v="3174"/>
    <x v="16"/>
    <x v="2"/>
    <x v="0"/>
    <n v="428044"/>
    <s v="CFL, 23W lamp, Integral or Modular, Tube or Spiral or Flood"/>
    <x v="0"/>
    <x v="0"/>
    <s v="Lamp"/>
    <n v="1"/>
    <n v="14.57"/>
    <n v="0.05"/>
    <n v="246.2"/>
  </r>
  <r>
    <n v="3174"/>
    <x v="16"/>
    <x v="2"/>
    <x v="0"/>
    <n v="428044"/>
    <s v="CFL, 23W lamp, Integral or Modular, Tube or Spiral or Flood"/>
    <x v="0"/>
    <x v="0"/>
    <s v="Lamp"/>
    <n v="4"/>
    <n v="58.28"/>
    <n v="0.21"/>
    <n v="984.81"/>
  </r>
  <r>
    <n v="3174"/>
    <x v="16"/>
    <x v="2"/>
    <x v="0"/>
    <n v="428044"/>
    <s v="CFL, 23W lamp, Integral or Modular, Tube or Spiral or Flood"/>
    <x v="0"/>
    <x v="0"/>
    <s v="Lamp"/>
    <n v="8"/>
    <n v="116.56"/>
    <n v="0.43"/>
    <n v="2201.5100000000002"/>
  </r>
  <r>
    <n v="3174"/>
    <x v="16"/>
    <x v="2"/>
    <x v="0"/>
    <n v="428044"/>
    <s v="CFL, 23W lamp, Integral or Modular, Tube or Spiral or Flood"/>
    <x v="0"/>
    <x v="0"/>
    <s v="Lamp"/>
    <n v="55"/>
    <n v="801.35"/>
    <n v="2.97"/>
    <n v="15135.39"/>
  </r>
  <r>
    <n v="3174"/>
    <x v="16"/>
    <x v="2"/>
    <x v="0"/>
    <n v="428044"/>
    <s v="CFL, 23W lamp, Integral or Modular, Tube or Spiral or Flood"/>
    <x v="0"/>
    <x v="0"/>
    <s v="Lamp"/>
    <n v="5"/>
    <n v="72.849999999999994"/>
    <n v="0.28999999999999998"/>
    <n v="1657.99"/>
  </r>
  <r>
    <n v="3174"/>
    <x v="16"/>
    <x v="2"/>
    <x v="0"/>
    <n v="428044"/>
    <s v="CFL, 23W lamp, Integral or Modular, Tube or Spiral or Flood"/>
    <x v="0"/>
    <x v="0"/>
    <s v="Lamp"/>
    <n v="1"/>
    <n v="14.57"/>
    <n v="0.05"/>
    <n v="214.21"/>
  </r>
  <r>
    <n v="3174"/>
    <x v="16"/>
    <x v="2"/>
    <x v="0"/>
    <n v="428044"/>
    <s v="CFL, 23W lamp, Integral or Modular, Tube or Spiral or Flood"/>
    <x v="0"/>
    <x v="0"/>
    <s v="Lamp"/>
    <n v="2"/>
    <n v="29.14"/>
    <n v="0.1"/>
    <n v="428.42"/>
  </r>
  <r>
    <n v="3174"/>
    <x v="16"/>
    <x v="2"/>
    <x v="0"/>
    <n v="428044"/>
    <s v="CFL, 23W lamp, Integral or Modular, Tube or Spiral or Flood"/>
    <x v="0"/>
    <x v="0"/>
    <s v="Lamp"/>
    <n v="16"/>
    <n v="233.12"/>
    <n v="0.86"/>
    <n v="4403.0200000000004"/>
  </r>
  <r>
    <n v="3174"/>
    <x v="16"/>
    <x v="2"/>
    <x v="0"/>
    <n v="428044"/>
    <s v="CFL, 23W lamp, Integral or Modular, Tube or Spiral or Flood"/>
    <x v="0"/>
    <x v="0"/>
    <s v="Lamp"/>
    <n v="3"/>
    <n v="43.71"/>
    <n v="0.17"/>
    <n v="960.46"/>
  </r>
  <r>
    <n v="3174"/>
    <x v="16"/>
    <x v="2"/>
    <x v="0"/>
    <n v="428044"/>
    <s v="CFL, 23W lamp, Integral or Modular, Tube or Spiral or Flood"/>
    <x v="0"/>
    <x v="0"/>
    <s v="Lamp"/>
    <n v="6"/>
    <n v="87.42"/>
    <n v="0.32"/>
    <n v="1651.13"/>
  </r>
  <r>
    <n v="3174"/>
    <x v="16"/>
    <x v="2"/>
    <x v="0"/>
    <n v="428044"/>
    <s v="CFL, 23W lamp, Integral or Modular, Tube or Spiral or Flood"/>
    <x v="0"/>
    <x v="0"/>
    <s v="Lamp"/>
    <n v="2"/>
    <n v="29.14"/>
    <n v="0.1"/>
    <n v="562.47"/>
  </r>
  <r>
    <n v="3174"/>
    <x v="16"/>
    <x v="2"/>
    <x v="0"/>
    <n v="428044"/>
    <s v="CFL, 23W lamp, Integral or Modular, Tube or Spiral or Flood"/>
    <x v="0"/>
    <x v="0"/>
    <s v="Lamp"/>
    <n v="1"/>
    <n v="14.57"/>
    <n v="0.05"/>
    <n v="275.18"/>
  </r>
  <r>
    <n v="3174"/>
    <x v="16"/>
    <x v="2"/>
    <x v="0"/>
    <n v="428044"/>
    <s v="CFL, 23W lamp, Integral or Modular, Tube or Spiral or Flood"/>
    <x v="0"/>
    <x v="0"/>
    <s v="Lamp"/>
    <n v="13"/>
    <n v="189.41"/>
    <n v="0.75"/>
    <n v="4333.3900000000003"/>
  </r>
  <r>
    <n v="3174"/>
    <x v="16"/>
    <x v="2"/>
    <x v="0"/>
    <n v="428044"/>
    <s v="CFL, 23W lamp, Integral or Modular, Tube or Spiral or Flood"/>
    <x v="0"/>
    <x v="0"/>
    <s v="Lamp"/>
    <n v="1"/>
    <n v="14.57"/>
    <n v="0.05"/>
    <n v="331.59"/>
  </r>
  <r>
    <n v="3174"/>
    <x v="16"/>
    <x v="2"/>
    <x v="0"/>
    <n v="428044"/>
    <s v="CFL, 23W lamp, Integral or Modular, Tube or Spiral or Flood"/>
    <x v="0"/>
    <x v="0"/>
    <s v="Lamp"/>
    <n v="1"/>
    <n v="14.57"/>
    <n v="0.05"/>
    <n v="281.23"/>
  </r>
  <r>
    <n v="3174"/>
    <x v="16"/>
    <x v="2"/>
    <x v="0"/>
    <n v="428044"/>
    <s v="CFL, 23W lamp, Integral or Modular, Tube or Spiral or Flood"/>
    <x v="0"/>
    <x v="0"/>
    <s v="Lamp"/>
    <n v="4"/>
    <n v="58.28"/>
    <n v="0.23"/>
    <n v="1333.35"/>
  </r>
  <r>
    <n v="3174"/>
    <x v="16"/>
    <x v="2"/>
    <x v="0"/>
    <n v="428044"/>
    <s v="CFL, 23W lamp, Integral or Modular, Tube or Spiral or Flood"/>
    <x v="0"/>
    <x v="0"/>
    <s v="Lamp"/>
    <n v="3"/>
    <n v="43.71"/>
    <n v="0.16"/>
    <n v="843.7"/>
  </r>
  <r>
    <n v="3174"/>
    <x v="16"/>
    <x v="2"/>
    <x v="0"/>
    <n v="428044"/>
    <s v="CFL, 23W lamp, Integral or Modular, Tube or Spiral or Flood"/>
    <x v="0"/>
    <x v="0"/>
    <s v="Lamp"/>
    <n v="6"/>
    <n v="87.42"/>
    <n v="0.32"/>
    <n v="1651.13"/>
  </r>
  <r>
    <n v="3174"/>
    <x v="16"/>
    <x v="2"/>
    <x v="0"/>
    <n v="428044"/>
    <s v="CFL, 23W lamp, Integral or Modular, Tube or Spiral or Flood"/>
    <x v="0"/>
    <x v="0"/>
    <s v="Lamp"/>
    <n v="2"/>
    <n v="29.14"/>
    <n v="0.1"/>
    <n v="562.47"/>
  </r>
  <r>
    <n v="3174"/>
    <x v="16"/>
    <x v="2"/>
    <x v="0"/>
    <n v="428044"/>
    <s v="CFL, 23W lamp, Integral or Modular, Tube or Spiral or Flood"/>
    <x v="0"/>
    <x v="0"/>
    <s v="Lamp"/>
    <n v="1"/>
    <n v="14.57"/>
    <n v="0.05"/>
    <n v="338.29"/>
  </r>
  <r>
    <n v="3174"/>
    <x v="16"/>
    <x v="2"/>
    <x v="0"/>
    <n v="428044"/>
    <s v="CFL, 23W lamp, Integral or Modular, Tube or Spiral or Flood"/>
    <x v="0"/>
    <x v="0"/>
    <s v="Lamp"/>
    <n v="1"/>
    <n v="14.57"/>
    <n v="0.05"/>
    <n v="331.59"/>
  </r>
  <r>
    <n v="3174"/>
    <x v="16"/>
    <x v="2"/>
    <x v="0"/>
    <n v="428044"/>
    <s v="CFL, 23W lamp, Integral or Modular, Tube or Spiral or Flood"/>
    <x v="0"/>
    <x v="0"/>
    <s v="Lamp"/>
    <n v="1"/>
    <n v="14.57"/>
    <n v="0.05"/>
    <n v="331.59"/>
  </r>
  <r>
    <n v="3174"/>
    <x v="16"/>
    <x v="2"/>
    <x v="0"/>
    <n v="428044"/>
    <s v="CFL, 23W lamp, Integral or Modular, Tube or Spiral or Flood"/>
    <x v="0"/>
    <x v="0"/>
    <s v="Lamp"/>
    <n v="2"/>
    <n v="29.14"/>
    <n v="0.1"/>
    <n v="562.47"/>
  </r>
  <r>
    <n v="3174"/>
    <x v="16"/>
    <x v="2"/>
    <x v="0"/>
    <n v="428044"/>
    <s v="CFL, 23W lamp, Integral or Modular, Tube or Spiral or Flood"/>
    <x v="0"/>
    <x v="0"/>
    <s v="Lamp"/>
    <n v="1"/>
    <n v="14.57"/>
    <n v="0.05"/>
    <n v="214.21"/>
  </r>
  <r>
    <n v="3174"/>
    <x v="16"/>
    <x v="2"/>
    <x v="0"/>
    <n v="429044"/>
    <s v="CFL, 23W lamp, Integral or Modular, Tube or Spiral or Flood"/>
    <x v="0"/>
    <x v="0"/>
    <s v="Lamp"/>
    <n v="6"/>
    <n v="49.5"/>
    <n v="0.33"/>
    <n v="1662.27"/>
  </r>
  <r>
    <n v="3174"/>
    <x v="16"/>
    <x v="2"/>
    <x v="0"/>
    <n v="430044"/>
    <s v="CFL, 23W lamp, Integral or Modular, Tube or Spiral or Flood"/>
    <x v="0"/>
    <x v="0"/>
    <s v="Lamp"/>
    <n v="2"/>
    <n v="19.260000000000002"/>
    <n v="0.1"/>
    <n v="428.42"/>
  </r>
  <r>
    <n v="3174"/>
    <x v="16"/>
    <x v="2"/>
    <x v="0"/>
    <n v="430044"/>
    <s v="CFL, 23W lamp, Integral or Modular, Tube or Spiral or Flood"/>
    <x v="0"/>
    <x v="0"/>
    <s v="Lamp"/>
    <n v="3"/>
    <n v="28.89"/>
    <n v="0.15"/>
    <n v="642.64"/>
  </r>
  <r>
    <n v="3174"/>
    <x v="16"/>
    <x v="2"/>
    <x v="0"/>
    <n v="430044"/>
    <s v="CFL, 23W lamp, Integral or Modular, Tube or Spiral or Flood"/>
    <x v="0"/>
    <x v="0"/>
    <s v="Lamp"/>
    <n v="8"/>
    <n v="77.040000000000006"/>
    <n v="0.4"/>
    <n v="1713.71"/>
  </r>
  <r>
    <n v="3174"/>
    <x v="16"/>
    <x v="2"/>
    <x v="0"/>
    <n v="430044"/>
    <s v="CFL, 23W lamp, Integral or Modular, Tube or Spiral or Flood"/>
    <x v="0"/>
    <x v="0"/>
    <s v="Lamp"/>
    <n v="9"/>
    <n v="86.67"/>
    <n v="0.45"/>
    <n v="1927.92"/>
  </r>
  <r>
    <n v="3174"/>
    <x v="16"/>
    <x v="2"/>
    <x v="0"/>
    <n v="430044"/>
    <s v="CFL, 23W lamp, Integral or Modular, Tube or Spiral or Flood"/>
    <x v="0"/>
    <x v="0"/>
    <s v="Lamp"/>
    <n v="8"/>
    <n v="77.040000000000006"/>
    <n v="0.47"/>
    <n v="2706.33"/>
  </r>
  <r>
    <n v="3174"/>
    <x v="16"/>
    <x v="2"/>
    <x v="0"/>
    <n v="430044"/>
    <s v="CFL, 23W lamp, Integral or Modular, Tube or Spiral or Flood"/>
    <x v="0"/>
    <x v="0"/>
    <s v="Lamp"/>
    <n v="1"/>
    <n v="9.6300000000000008"/>
    <n v="0.05"/>
    <n v="214.21"/>
  </r>
  <r>
    <n v="3174"/>
    <x v="16"/>
    <x v="2"/>
    <x v="0"/>
    <n v="429044"/>
    <s v="CFL, 23W lamp, Integral or Modular, Tube or Spiral or Flood"/>
    <x v="0"/>
    <x v="0"/>
    <s v="Lamp"/>
    <n v="2"/>
    <n v="16.5"/>
    <n v="0.1"/>
    <n v="562.47"/>
  </r>
  <r>
    <n v="3174"/>
    <x v="16"/>
    <x v="2"/>
    <x v="0"/>
    <n v="428044"/>
    <s v="CFL, 23W lamp, Integral or Modular, Tube or Spiral or Flood"/>
    <x v="0"/>
    <x v="0"/>
    <s v="Lamp"/>
    <n v="6"/>
    <n v="87.42"/>
    <n v="0.3"/>
    <n v="1285.28"/>
  </r>
  <r>
    <n v="3174"/>
    <x v="16"/>
    <x v="2"/>
    <x v="0"/>
    <n v="428044"/>
    <s v="CFL, 23W lamp, Integral or Modular, Tube or Spiral or Flood"/>
    <x v="0"/>
    <x v="0"/>
    <s v="Lamp"/>
    <n v="3"/>
    <n v="43.71"/>
    <n v="0.15"/>
    <n v="642.64"/>
  </r>
  <r>
    <n v="3174"/>
    <x v="16"/>
    <x v="2"/>
    <x v="0"/>
    <n v="428044"/>
    <s v="CFL, 23W lamp, Integral or Modular, Tube or Spiral or Flood"/>
    <x v="0"/>
    <x v="0"/>
    <s v="Lamp"/>
    <n v="2"/>
    <n v="29.14"/>
    <n v="0.1"/>
    <n v="428.42"/>
  </r>
  <r>
    <n v="3174"/>
    <x v="16"/>
    <x v="2"/>
    <x v="0"/>
    <n v="428044"/>
    <s v="CFL, 23W lamp, Integral or Modular, Tube or Spiral or Flood"/>
    <x v="0"/>
    <x v="0"/>
    <s v="Lamp"/>
    <n v="8"/>
    <n v="116.56"/>
    <n v="0.43"/>
    <n v="2201.5100000000002"/>
  </r>
  <r>
    <n v="3174"/>
    <x v="16"/>
    <x v="2"/>
    <x v="0"/>
    <n v="428044"/>
    <s v="CFL, 23W lamp, Integral or Modular, Tube or Spiral or Flood"/>
    <x v="0"/>
    <x v="0"/>
    <s v="Lamp"/>
    <n v="4"/>
    <n v="58.28"/>
    <n v="0.21"/>
    <n v="1124.94"/>
  </r>
  <r>
    <n v="3174"/>
    <x v="16"/>
    <x v="2"/>
    <x v="0"/>
    <n v="428044"/>
    <s v="CFL, 23W lamp, Integral or Modular, Tube or Spiral or Flood"/>
    <x v="0"/>
    <x v="0"/>
    <s v="Lamp"/>
    <n v="20"/>
    <n v="291.39999999999998"/>
    <n v="1.08"/>
    <n v="5503.77"/>
  </r>
  <r>
    <n v="3174"/>
    <x v="16"/>
    <x v="2"/>
    <x v="0"/>
    <n v="428044"/>
    <s v="CFL, 23W lamp, Integral or Modular, Tube or Spiral or Flood"/>
    <x v="0"/>
    <x v="0"/>
    <s v="Lamp"/>
    <n v="2"/>
    <n v="29.14"/>
    <n v="0.1"/>
    <n v="428.42"/>
  </r>
  <r>
    <n v="3174"/>
    <x v="16"/>
    <x v="2"/>
    <x v="0"/>
    <n v="428044"/>
    <s v="CFL, 23W lamp, Integral or Modular, Tube or Spiral or Flood"/>
    <x v="0"/>
    <x v="0"/>
    <s v="Lamp"/>
    <n v="1"/>
    <n v="14.57"/>
    <n v="0.05"/>
    <n v="214.21"/>
  </r>
  <r>
    <n v="3174"/>
    <x v="16"/>
    <x v="2"/>
    <x v="0"/>
    <n v="428044"/>
    <s v="CFL, 23W lamp, Integral or Modular, Tube or Spiral or Flood"/>
    <x v="0"/>
    <x v="0"/>
    <s v="Lamp"/>
    <n v="1"/>
    <n v="14.57"/>
    <n v="0.05"/>
    <n v="214.21"/>
  </r>
  <r>
    <n v="3174"/>
    <x v="16"/>
    <x v="2"/>
    <x v="0"/>
    <n v="429044"/>
    <s v="CFL, 23W lamp, Integral or Modular, Tube or Spiral or Flood"/>
    <x v="0"/>
    <x v="0"/>
    <s v="Lamp"/>
    <n v="2"/>
    <n v="16.5"/>
    <n v="0.11"/>
    <n v="676.58"/>
  </r>
  <r>
    <n v="3174"/>
    <x v="16"/>
    <x v="2"/>
    <x v="0"/>
    <n v="430044"/>
    <s v="CFL, 23W lamp, Integral or Modular, Tube or Spiral or Flood"/>
    <x v="0"/>
    <x v="0"/>
    <s v="Lamp"/>
    <n v="3"/>
    <n v="28.89"/>
    <n v="0.15"/>
    <n v="642.64"/>
  </r>
  <r>
    <n v="3174"/>
    <x v="16"/>
    <x v="2"/>
    <x v="0"/>
    <n v="428044"/>
    <s v="CFL, 23W lamp, Integral or Modular, Tube or Spiral or Flood"/>
    <x v="0"/>
    <x v="0"/>
    <s v="Lamp"/>
    <n v="3"/>
    <n v="43.71"/>
    <n v="0.16"/>
    <n v="825.56"/>
  </r>
  <r>
    <n v="3174"/>
    <x v="16"/>
    <x v="2"/>
    <x v="0"/>
    <n v="428044"/>
    <s v="CFL, 23W lamp, Integral or Modular, Tube or Spiral or Flood"/>
    <x v="0"/>
    <x v="0"/>
    <s v="Lamp"/>
    <n v="2"/>
    <n v="29.14"/>
    <n v="0.1"/>
    <n v="550.37"/>
  </r>
  <r>
    <n v="3174"/>
    <x v="16"/>
    <x v="2"/>
    <x v="0"/>
    <n v="428044"/>
    <s v="CFL, 23W lamp, Integral or Modular, Tube or Spiral or Flood"/>
    <x v="0"/>
    <x v="0"/>
    <s v="Lamp"/>
    <n v="4"/>
    <n v="58.28"/>
    <n v="0.21"/>
    <n v="1124.94"/>
  </r>
  <r>
    <n v="3174"/>
    <x v="16"/>
    <x v="2"/>
    <x v="0"/>
    <n v="428044"/>
    <s v="CFL, 23W lamp, Integral or Modular, Tube or Spiral or Flood"/>
    <x v="0"/>
    <x v="0"/>
    <s v="Lamp"/>
    <n v="2"/>
    <n v="29.14"/>
    <n v="0.1"/>
    <n v="550.37"/>
  </r>
  <r>
    <n v="3174"/>
    <x v="16"/>
    <x v="2"/>
    <x v="0"/>
    <n v="428044"/>
    <s v="CFL, 23W lamp, Integral or Modular, Tube or Spiral or Flood"/>
    <x v="0"/>
    <x v="0"/>
    <s v="Lamp"/>
    <n v="1"/>
    <n v="14.57"/>
    <n v="0.05"/>
    <n v="275.18"/>
  </r>
  <r>
    <n v="3174"/>
    <x v="16"/>
    <x v="2"/>
    <x v="0"/>
    <n v="428044"/>
    <s v="CFL, 23W lamp, Integral or Modular, Tube or Spiral or Flood"/>
    <x v="0"/>
    <x v="0"/>
    <s v="Lamp"/>
    <n v="2"/>
    <n v="29.14"/>
    <n v="0.11"/>
    <n v="676.58"/>
  </r>
  <r>
    <n v="3174"/>
    <x v="16"/>
    <x v="2"/>
    <x v="0"/>
    <n v="428044"/>
    <s v="CFL, 23W lamp, Integral or Modular, Tube or Spiral or Flood"/>
    <x v="0"/>
    <x v="0"/>
    <s v="Lamp"/>
    <n v="1"/>
    <n v="14.57"/>
    <n v="0.05"/>
    <n v="275.18"/>
  </r>
  <r>
    <n v="3174"/>
    <x v="16"/>
    <x v="2"/>
    <x v="0"/>
    <n v="428044"/>
    <s v="CFL, 23W lamp, Integral or Modular, Tube or Spiral or Flood"/>
    <x v="0"/>
    <x v="0"/>
    <s v="Lamp"/>
    <n v="2"/>
    <n v="29.14"/>
    <n v="0.1"/>
    <n v="550.37"/>
  </r>
  <r>
    <n v="3174"/>
    <x v="16"/>
    <x v="2"/>
    <x v="0"/>
    <n v="430044"/>
    <s v="CFL, 23W lamp, Integral or Modular, Tube or Spiral or Flood"/>
    <x v="0"/>
    <x v="0"/>
    <s v="Lamp"/>
    <n v="1"/>
    <n v="9.6300000000000008"/>
    <n v="0.05"/>
    <n v="214.21"/>
  </r>
  <r>
    <n v="3174"/>
    <x v="16"/>
    <x v="2"/>
    <x v="0"/>
    <n v="430044"/>
    <s v="CFL, 23W lamp, Integral or Modular, Tube or Spiral or Flood"/>
    <x v="0"/>
    <x v="0"/>
    <s v="Lamp"/>
    <n v="2"/>
    <n v="19.260000000000002"/>
    <n v="0.1"/>
    <n v="428.42"/>
  </r>
  <r>
    <n v="3174"/>
    <x v="16"/>
    <x v="2"/>
    <x v="0"/>
    <n v="428044"/>
    <s v="CFL, 23W lamp, Integral or Modular, Tube or Spiral or Flood"/>
    <x v="0"/>
    <x v="0"/>
    <s v="Lamp"/>
    <n v="3"/>
    <n v="43.71"/>
    <n v="0.16"/>
    <n v="843.7"/>
  </r>
  <r>
    <n v="3174"/>
    <x v="16"/>
    <x v="2"/>
    <x v="0"/>
    <n v="428044"/>
    <s v="CFL, 23W lamp, Integral or Modular, Tube or Spiral or Flood"/>
    <x v="0"/>
    <x v="0"/>
    <s v="Lamp"/>
    <n v="1"/>
    <n v="14.57"/>
    <n v="0.05"/>
    <n v="331.59"/>
  </r>
  <r>
    <n v="3174"/>
    <x v="16"/>
    <x v="2"/>
    <x v="0"/>
    <n v="428044"/>
    <s v="CFL, 23W lamp, Integral or Modular, Tube or Spiral or Flood"/>
    <x v="0"/>
    <x v="0"/>
    <s v="Lamp"/>
    <n v="2"/>
    <n v="29.14"/>
    <n v="0.1"/>
    <n v="550.37"/>
  </r>
  <r>
    <n v="3174"/>
    <x v="16"/>
    <x v="2"/>
    <x v="0"/>
    <n v="428044"/>
    <s v="CFL, 23W lamp, Integral or Modular, Tube or Spiral or Flood"/>
    <x v="0"/>
    <x v="0"/>
    <s v="Lamp"/>
    <n v="3"/>
    <n v="43.71"/>
    <n v="0.16"/>
    <n v="825.56"/>
  </r>
  <r>
    <n v="3174"/>
    <x v="16"/>
    <x v="2"/>
    <x v="0"/>
    <n v="428044"/>
    <s v="CFL, 23W lamp, Integral or Modular, Tube or Spiral or Flood"/>
    <x v="0"/>
    <x v="0"/>
    <s v="Lamp"/>
    <n v="4"/>
    <n v="58.28"/>
    <n v="0.23"/>
    <n v="1353.16"/>
  </r>
  <r>
    <n v="3174"/>
    <x v="16"/>
    <x v="2"/>
    <x v="0"/>
    <n v="430044"/>
    <s v="CFL, 23W lamp, Integral or Modular, Tube or Spiral or Flood"/>
    <x v="0"/>
    <x v="0"/>
    <s v="Lamp"/>
    <n v="3"/>
    <n v="28.89"/>
    <n v="0.16"/>
    <n v="825.56"/>
  </r>
  <r>
    <n v="3174"/>
    <x v="16"/>
    <x v="2"/>
    <x v="0"/>
    <n v="428044"/>
    <s v="CFL, 23W lamp, Integral or Modular, Tube or Spiral or Flood"/>
    <x v="0"/>
    <x v="0"/>
    <s v="Lamp"/>
    <n v="2"/>
    <n v="29.14"/>
    <n v="0.1"/>
    <n v="562.47"/>
  </r>
  <r>
    <n v="3174"/>
    <x v="16"/>
    <x v="2"/>
    <x v="0"/>
    <n v="428044"/>
    <s v="CFL, 23W lamp, Integral or Modular, Tube or Spiral or Flood"/>
    <x v="0"/>
    <x v="0"/>
    <s v="Lamp"/>
    <n v="8"/>
    <n v="116.56"/>
    <n v="0.43"/>
    <n v="2201.5100000000002"/>
  </r>
  <r>
    <n v="3174"/>
    <x v="16"/>
    <x v="2"/>
    <x v="0"/>
    <n v="428044"/>
    <s v="CFL, 23W lamp, Integral or Modular, Tube or Spiral or Flood"/>
    <x v="0"/>
    <x v="0"/>
    <s v="Lamp"/>
    <n v="1"/>
    <n v="14.57"/>
    <n v="0.05"/>
    <n v="275.18"/>
  </r>
  <r>
    <n v="3174"/>
    <x v="16"/>
    <x v="2"/>
    <x v="0"/>
    <n v="428044"/>
    <s v="CFL, 23W lamp, Integral or Modular, Tube or Spiral or Flood"/>
    <x v="0"/>
    <x v="0"/>
    <s v="Lamp"/>
    <n v="2"/>
    <n v="29.14"/>
    <n v="0.1"/>
    <n v="562.47"/>
  </r>
  <r>
    <n v="3174"/>
    <x v="16"/>
    <x v="2"/>
    <x v="0"/>
    <n v="430044"/>
    <s v="CFL, 23W lamp, Integral or Modular, Tube or Spiral or Flood"/>
    <x v="0"/>
    <x v="0"/>
    <s v="Lamp"/>
    <n v="38"/>
    <n v="365.94"/>
    <n v="2.2599999999999998"/>
    <n v="12855.07"/>
  </r>
  <r>
    <n v="3174"/>
    <x v="16"/>
    <x v="2"/>
    <x v="0"/>
    <n v="428044"/>
    <s v="CFL, 23W lamp, Integral or Modular, Tube or Spiral or Flood"/>
    <x v="0"/>
    <x v="0"/>
    <s v="Lamp"/>
    <n v="3"/>
    <n v="43.71"/>
    <n v="0.16"/>
    <n v="825.56"/>
  </r>
  <r>
    <n v="3174"/>
    <x v="16"/>
    <x v="2"/>
    <x v="0"/>
    <n v="428044"/>
    <s v="CFL, 23W lamp, Integral or Modular, Tube or Spiral or Flood"/>
    <x v="0"/>
    <x v="0"/>
    <s v="Lamp"/>
    <n v="3"/>
    <n v="43.71"/>
    <n v="0.16"/>
    <n v="843.7"/>
  </r>
  <r>
    <n v="3174"/>
    <x v="16"/>
    <x v="2"/>
    <x v="0"/>
    <n v="428044"/>
    <s v="CFL, 23W lamp, Integral or Modular, Tube or Spiral or Flood"/>
    <x v="0"/>
    <x v="0"/>
    <s v="Lamp"/>
    <n v="1"/>
    <n v="14.57"/>
    <n v="0.05"/>
    <n v="214.21"/>
  </r>
  <r>
    <n v="3174"/>
    <x v="16"/>
    <x v="2"/>
    <x v="0"/>
    <n v="430044"/>
    <s v="CFL, 23W lamp, Integral or Modular, Tube or Spiral or Flood"/>
    <x v="0"/>
    <x v="0"/>
    <s v="Lamp"/>
    <n v="2"/>
    <n v="19.260000000000002"/>
    <n v="0.11"/>
    <n v="676.58"/>
  </r>
  <r>
    <n v="3174"/>
    <x v="16"/>
    <x v="2"/>
    <x v="0"/>
    <n v="430044"/>
    <s v="CFL, 23W lamp, Integral or Modular, Tube or Spiral or Flood"/>
    <x v="0"/>
    <x v="0"/>
    <s v="Lamp"/>
    <n v="1"/>
    <n v="9.6300000000000008"/>
    <n v="0.05"/>
    <n v="275.18"/>
  </r>
  <r>
    <n v="3174"/>
    <x v="16"/>
    <x v="2"/>
    <x v="0"/>
    <n v="430044"/>
    <s v="CFL, 23W lamp, Integral or Modular, Tube or Spiral or Flood"/>
    <x v="0"/>
    <x v="0"/>
    <s v="Lamp"/>
    <n v="6"/>
    <n v="57.78"/>
    <n v="0.3"/>
    <n v="1285.28"/>
  </r>
  <r>
    <n v="3174"/>
    <x v="16"/>
    <x v="2"/>
    <x v="0"/>
    <n v="430044"/>
    <s v="CFL, 23W lamp, Integral or Modular, Tube or Spiral or Flood"/>
    <x v="0"/>
    <x v="0"/>
    <s v="Lamp"/>
    <n v="1"/>
    <n v="9.6300000000000008"/>
    <n v="0.05"/>
    <n v="338.29"/>
  </r>
  <r>
    <n v="3174"/>
    <x v="16"/>
    <x v="2"/>
    <x v="0"/>
    <n v="430044"/>
    <s v="CFL, 23W lamp, Integral or Modular, Tube or Spiral or Flood"/>
    <x v="0"/>
    <x v="0"/>
    <s v="Lamp"/>
    <n v="1"/>
    <n v="9.6300000000000008"/>
    <n v="0.05"/>
    <n v="214.21"/>
  </r>
  <r>
    <n v="3174"/>
    <x v="16"/>
    <x v="2"/>
    <x v="0"/>
    <n v="430044"/>
    <s v="CFL, 23W lamp, Integral or Modular, Tube or Spiral or Flood"/>
    <x v="0"/>
    <x v="0"/>
    <s v="Lamp"/>
    <n v="1"/>
    <n v="9.6300000000000008"/>
    <n v="0.05"/>
    <n v="338.29"/>
  </r>
  <r>
    <n v="3174"/>
    <x v="16"/>
    <x v="2"/>
    <x v="0"/>
    <n v="430044"/>
    <s v="CFL, 23W lamp, Integral or Modular, Tube or Spiral or Flood"/>
    <x v="0"/>
    <x v="0"/>
    <s v="Lamp"/>
    <n v="2"/>
    <n v="19.260000000000002"/>
    <n v="0.11"/>
    <n v="676.58"/>
  </r>
  <r>
    <n v="3174"/>
    <x v="16"/>
    <x v="2"/>
    <x v="0"/>
    <n v="430044"/>
    <s v="CFL, 23W lamp, Integral or Modular, Tube or Spiral or Flood"/>
    <x v="0"/>
    <x v="0"/>
    <s v="Lamp"/>
    <n v="3"/>
    <n v="28.89"/>
    <n v="0.15"/>
    <n v="642.64"/>
  </r>
  <r>
    <n v="3174"/>
    <x v="16"/>
    <x v="2"/>
    <x v="0"/>
    <n v="430044"/>
    <s v="CFL, 23W lamp, Integral or Modular, Tube or Spiral or Flood"/>
    <x v="0"/>
    <x v="0"/>
    <s v="Lamp"/>
    <n v="34"/>
    <n v="327.42"/>
    <n v="1.7"/>
    <n v="7283.27"/>
  </r>
  <r>
    <n v="3174"/>
    <x v="16"/>
    <x v="2"/>
    <x v="0"/>
    <n v="430044"/>
    <s v="CFL, 23W lamp, Integral or Modular, Tube or Spiral or Flood"/>
    <x v="0"/>
    <x v="0"/>
    <s v="Lamp"/>
    <n v="1"/>
    <n v="9.6300000000000008"/>
    <n v="0.05"/>
    <n v="214.21"/>
  </r>
  <r>
    <n v="3174"/>
    <x v="16"/>
    <x v="2"/>
    <x v="0"/>
    <n v="430044"/>
    <s v="CFL, 23W lamp, Integral or Modular, Tube or Spiral or Flood"/>
    <x v="0"/>
    <x v="0"/>
    <s v="Lamp"/>
    <n v="9"/>
    <n v="86.67"/>
    <n v="0.49"/>
    <n v="1986.38"/>
  </r>
  <r>
    <n v="3174"/>
    <x v="16"/>
    <x v="2"/>
    <x v="0"/>
    <n v="430044"/>
    <s v="CFL, 23W lamp, Integral or Modular, Tube or Spiral or Flood"/>
    <x v="0"/>
    <x v="0"/>
    <s v="Lamp"/>
    <n v="21"/>
    <n v="202.23"/>
    <n v="1.05"/>
    <n v="4498.49"/>
  </r>
  <r>
    <n v="3174"/>
    <x v="16"/>
    <x v="2"/>
    <x v="0"/>
    <n v="430044"/>
    <s v="CFL, 23W lamp, Integral or Modular, Tube or Spiral or Flood"/>
    <x v="0"/>
    <x v="0"/>
    <s v="Lamp"/>
    <n v="1"/>
    <n v="9.6300000000000008"/>
    <n v="0.05"/>
    <n v="214.21"/>
  </r>
  <r>
    <n v="3174"/>
    <x v="16"/>
    <x v="2"/>
    <x v="0"/>
    <n v="430044"/>
    <s v="CFL, 23W lamp, Integral or Modular, Tube or Spiral or Flood"/>
    <x v="0"/>
    <x v="0"/>
    <s v="Lamp"/>
    <n v="4"/>
    <n v="38.520000000000003"/>
    <n v="0.2"/>
    <n v="856.85"/>
  </r>
  <r>
    <n v="3174"/>
    <x v="16"/>
    <x v="2"/>
    <x v="0"/>
    <n v="428044"/>
    <s v="CFL, 23W lamp, Integral or Modular, Tube or Spiral or Flood"/>
    <x v="0"/>
    <x v="0"/>
    <s v="Lamp"/>
    <n v="2"/>
    <n v="29.14"/>
    <n v="0.09"/>
    <n v="520.08000000000004"/>
  </r>
  <r>
    <n v="3174"/>
    <x v="16"/>
    <x v="2"/>
    <x v="0"/>
    <n v="428044"/>
    <s v="CFL, 23W lamp, Integral or Modular, Tube or Spiral or Flood"/>
    <x v="0"/>
    <x v="0"/>
    <s v="Lamp"/>
    <n v="6"/>
    <n v="87.42"/>
    <n v="0.32"/>
    <n v="1687.41"/>
  </r>
  <r>
    <n v="3174"/>
    <x v="16"/>
    <x v="2"/>
    <x v="0"/>
    <n v="428044"/>
    <s v="CFL, 23W lamp, Integral or Modular, Tube or Spiral or Flood"/>
    <x v="0"/>
    <x v="0"/>
    <s v="Lamp"/>
    <n v="2"/>
    <n v="29.14"/>
    <n v="0.1"/>
    <n v="550.37"/>
  </r>
  <r>
    <n v="3174"/>
    <x v="16"/>
    <x v="2"/>
    <x v="0"/>
    <n v="428044"/>
    <s v="CFL, 23W lamp, Integral or Modular, Tube or Spiral or Flood"/>
    <x v="0"/>
    <x v="0"/>
    <s v="Lamp"/>
    <n v="1"/>
    <n v="14.57"/>
    <n v="0.05"/>
    <n v="220.7"/>
  </r>
  <r>
    <n v="3174"/>
    <x v="16"/>
    <x v="2"/>
    <x v="0"/>
    <n v="428044"/>
    <s v="CFL, 23W lamp, Integral or Modular, Tube or Spiral or Flood"/>
    <x v="0"/>
    <x v="0"/>
    <s v="Lamp"/>
    <n v="2"/>
    <n v="29.14"/>
    <n v="0.12"/>
    <n v="673.4"/>
  </r>
  <r>
    <n v="3174"/>
    <x v="16"/>
    <x v="2"/>
    <x v="0"/>
    <n v="428044"/>
    <s v="CFL, 23W lamp, Integral or Modular, Tube or Spiral or Flood"/>
    <x v="0"/>
    <x v="0"/>
    <s v="Lamp"/>
    <n v="1"/>
    <n v="14.57"/>
    <n v="0.05"/>
    <n v="281.23"/>
  </r>
  <r>
    <n v="3174"/>
    <x v="16"/>
    <x v="2"/>
    <x v="0"/>
    <n v="428044"/>
    <s v="CFL, 23W lamp, Integral or Modular, Tube or Spiral or Flood"/>
    <x v="0"/>
    <x v="0"/>
    <s v="Lamp"/>
    <n v="1"/>
    <n v="14.57"/>
    <n v="0.05"/>
    <n v="275.18"/>
  </r>
  <r>
    <n v="3174"/>
    <x v="16"/>
    <x v="2"/>
    <x v="0"/>
    <n v="428044"/>
    <s v="CFL, 23W lamp, Integral or Modular, Tube or Spiral or Flood"/>
    <x v="0"/>
    <x v="0"/>
    <s v="Lamp"/>
    <n v="1"/>
    <n v="14.57"/>
    <n v="0.05"/>
    <n v="275.18"/>
  </r>
  <r>
    <n v="3174"/>
    <x v="16"/>
    <x v="2"/>
    <x v="0"/>
    <n v="428044"/>
    <s v="CFL, 23W lamp, Integral or Modular, Tube or Spiral or Flood"/>
    <x v="0"/>
    <x v="0"/>
    <s v="Lamp"/>
    <n v="2"/>
    <n v="29.14"/>
    <n v="0.1"/>
    <n v="550.37"/>
  </r>
  <r>
    <n v="3174"/>
    <x v="16"/>
    <x v="2"/>
    <x v="0"/>
    <n v="428044"/>
    <s v="CFL, 23W lamp, Integral or Modular, Tube or Spiral or Flood"/>
    <x v="0"/>
    <x v="0"/>
    <s v="Lamp"/>
    <n v="2"/>
    <n v="29.14"/>
    <n v="0.1"/>
    <n v="562.47"/>
  </r>
  <r>
    <n v="3174"/>
    <x v="16"/>
    <x v="2"/>
    <x v="0"/>
    <n v="428044"/>
    <s v="CFL, 23W lamp, Integral or Modular, Tube or Spiral or Flood"/>
    <x v="0"/>
    <x v="0"/>
    <s v="Lamp"/>
    <n v="6"/>
    <n v="87.42"/>
    <n v="0.32"/>
    <n v="1651.13"/>
  </r>
  <r>
    <n v="3174"/>
    <x v="16"/>
    <x v="2"/>
    <x v="0"/>
    <n v="428044"/>
    <s v="CFL, 23W lamp, Integral or Modular, Tube or Spiral or Flood"/>
    <x v="0"/>
    <x v="0"/>
    <s v="Lamp"/>
    <n v="1"/>
    <n v="14.57"/>
    <n v="0.05"/>
    <n v="220.7"/>
  </r>
  <r>
    <n v="3174"/>
    <x v="16"/>
    <x v="2"/>
    <x v="0"/>
    <n v="428044"/>
    <s v="CFL, 23W lamp, Integral or Modular, Tube or Spiral or Flood"/>
    <x v="0"/>
    <x v="0"/>
    <s v="Lamp"/>
    <n v="3"/>
    <n v="43.71"/>
    <n v="0.16"/>
    <n v="825.56"/>
  </r>
  <r>
    <n v="3174"/>
    <x v="16"/>
    <x v="2"/>
    <x v="0"/>
    <n v="428044"/>
    <s v="CFL, 23W lamp, Integral or Modular, Tube or Spiral or Flood"/>
    <x v="0"/>
    <x v="0"/>
    <s v="Lamp"/>
    <n v="1"/>
    <n v="14.57"/>
    <n v="0.05"/>
    <n v="275.18"/>
  </r>
  <r>
    <n v="3174"/>
    <x v="16"/>
    <x v="2"/>
    <x v="0"/>
    <n v="428044"/>
    <s v="CFL, 23W lamp, Integral or Modular, Tube or Spiral or Flood"/>
    <x v="0"/>
    <x v="0"/>
    <s v="Lamp"/>
    <n v="2"/>
    <n v="29.14"/>
    <n v="0.11"/>
    <n v="441.41"/>
  </r>
  <r>
    <n v="3174"/>
    <x v="16"/>
    <x v="2"/>
    <x v="0"/>
    <n v="428044"/>
    <s v="CFL, 23W lamp, Integral or Modular, Tube or Spiral or Flood"/>
    <x v="0"/>
    <x v="0"/>
    <s v="Lamp"/>
    <n v="2"/>
    <n v="29.14"/>
    <n v="0.11"/>
    <n v="441.41"/>
  </r>
  <r>
    <n v="3174"/>
    <x v="16"/>
    <x v="2"/>
    <x v="0"/>
    <n v="428044"/>
    <s v="CFL, 23W lamp, Integral or Modular, Tube or Spiral or Flood"/>
    <x v="0"/>
    <x v="0"/>
    <s v="Lamp"/>
    <n v="1"/>
    <n v="14.57"/>
    <n v="0.05"/>
    <n v="281.23"/>
  </r>
  <r>
    <n v="3174"/>
    <x v="16"/>
    <x v="2"/>
    <x v="0"/>
    <n v="428044"/>
    <s v="CFL, 23W lamp, Integral or Modular, Tube or Spiral or Flood"/>
    <x v="0"/>
    <x v="0"/>
    <s v="Lamp"/>
    <n v="3"/>
    <n v="43.71"/>
    <n v="0.13"/>
    <n v="780.12"/>
  </r>
  <r>
    <n v="3174"/>
    <x v="16"/>
    <x v="2"/>
    <x v="0"/>
    <n v="428044"/>
    <s v="CFL, 23W lamp, Integral or Modular, Tube or Spiral or Flood"/>
    <x v="0"/>
    <x v="0"/>
    <s v="Lamp"/>
    <n v="2"/>
    <n v="29.14"/>
    <n v="0.1"/>
    <n v="562.47"/>
  </r>
  <r>
    <n v="3174"/>
    <x v="16"/>
    <x v="2"/>
    <x v="0"/>
    <n v="430044"/>
    <s v="CFL, 23W lamp, Integral or Modular, Tube or Spiral or Flood"/>
    <x v="0"/>
    <x v="0"/>
    <s v="Lamp"/>
    <n v="1"/>
    <n v="9.6300000000000008"/>
    <n v="0.05"/>
    <n v="275.18"/>
  </r>
  <r>
    <n v="3174"/>
    <x v="16"/>
    <x v="2"/>
    <x v="0"/>
    <n v="428044"/>
    <s v="CFL, 23W lamp, Integral or Modular, Tube or Spiral or Flood"/>
    <x v="0"/>
    <x v="0"/>
    <s v="Lamp"/>
    <n v="1"/>
    <n v="14.57"/>
    <n v="0.05"/>
    <n v="281.23"/>
  </r>
  <r>
    <n v="3174"/>
    <x v="16"/>
    <x v="2"/>
    <x v="0"/>
    <n v="428044"/>
    <s v="CFL, 23W lamp, Integral or Modular, Tube or Spiral or Flood"/>
    <x v="0"/>
    <x v="0"/>
    <s v="Lamp"/>
    <n v="2"/>
    <n v="29.14"/>
    <n v="0.1"/>
    <n v="562.47"/>
  </r>
  <r>
    <n v="3174"/>
    <x v="16"/>
    <x v="2"/>
    <x v="0"/>
    <n v="428044"/>
    <s v="CFL, 23W lamp, Integral or Modular, Tube or Spiral or Flood"/>
    <x v="0"/>
    <x v="0"/>
    <s v="Lamp"/>
    <n v="4"/>
    <n v="58.28"/>
    <n v="0.23"/>
    <n v="1333.35"/>
  </r>
  <r>
    <n v="3174"/>
    <x v="16"/>
    <x v="2"/>
    <x v="0"/>
    <n v="428044"/>
    <s v="CFL, 23W lamp, Integral or Modular, Tube or Spiral or Flood"/>
    <x v="0"/>
    <x v="0"/>
    <s v="Lamp"/>
    <n v="2"/>
    <n v="29.14"/>
    <n v="0.11"/>
    <n v="663.19"/>
  </r>
  <r>
    <n v="3174"/>
    <x v="16"/>
    <x v="2"/>
    <x v="0"/>
    <n v="428044"/>
    <s v="CFL, 23W lamp, Integral or Modular, Tube or Spiral or Flood"/>
    <x v="0"/>
    <x v="0"/>
    <s v="Lamp"/>
    <n v="1"/>
    <n v="14.57"/>
    <n v="0.05"/>
    <n v="297.54000000000002"/>
  </r>
  <r>
    <n v="3174"/>
    <x v="16"/>
    <x v="2"/>
    <x v="0"/>
    <n v="428044"/>
    <s v="CFL, 23W lamp, Integral or Modular, Tube or Spiral or Flood"/>
    <x v="0"/>
    <x v="0"/>
    <s v="Lamp"/>
    <n v="2"/>
    <n v="29.14"/>
    <n v="0.1"/>
    <n v="550.37"/>
  </r>
  <r>
    <n v="3174"/>
    <x v="16"/>
    <x v="2"/>
    <x v="0"/>
    <n v="428044"/>
    <s v="CFL, 23W lamp, Integral or Modular, Tube or Spiral or Flood"/>
    <x v="0"/>
    <x v="0"/>
    <s v="Lamp"/>
    <n v="6"/>
    <n v="87.42"/>
    <n v="0.3"/>
    <n v="1285.28"/>
  </r>
  <r>
    <n v="3174"/>
    <x v="16"/>
    <x v="2"/>
    <x v="0"/>
    <n v="428044"/>
    <s v="CFL, 23W lamp, Integral or Modular, Tube or Spiral or Flood"/>
    <x v="0"/>
    <x v="0"/>
    <s v="Lamp"/>
    <n v="4"/>
    <n v="58.28"/>
    <n v="0.21"/>
    <n v="1124.94"/>
  </r>
  <r>
    <n v="3174"/>
    <x v="16"/>
    <x v="2"/>
    <x v="0"/>
    <n v="428044"/>
    <s v="CFL, 23W lamp, Integral or Modular, Tube or Spiral or Flood"/>
    <x v="0"/>
    <x v="0"/>
    <s v="Lamp"/>
    <n v="1"/>
    <n v="14.57"/>
    <n v="0.05"/>
    <n v="281.23"/>
  </r>
  <r>
    <n v="3174"/>
    <x v="16"/>
    <x v="2"/>
    <x v="0"/>
    <n v="428044"/>
    <s v="CFL, 23W lamp, Integral or Modular, Tube or Spiral or Flood"/>
    <x v="0"/>
    <x v="0"/>
    <s v="Lamp"/>
    <n v="2"/>
    <n v="29.14"/>
    <n v="0.1"/>
    <n v="428.42"/>
  </r>
  <r>
    <n v="3174"/>
    <x v="16"/>
    <x v="2"/>
    <x v="0"/>
    <n v="428044"/>
    <s v="CFL, 23W lamp, Integral or Modular, Tube or Spiral or Flood"/>
    <x v="0"/>
    <x v="0"/>
    <s v="Lamp"/>
    <n v="1"/>
    <n v="14.57"/>
    <n v="0.05"/>
    <n v="298.92"/>
  </r>
  <r>
    <n v="3174"/>
    <x v="16"/>
    <x v="2"/>
    <x v="0"/>
    <n v="428044"/>
    <s v="CFL, 23W lamp, Integral or Modular, Tube or Spiral or Flood"/>
    <x v="0"/>
    <x v="0"/>
    <s v="Lamp"/>
    <n v="1"/>
    <n v="14.57"/>
    <n v="0.06"/>
    <n v="345.4"/>
  </r>
  <r>
    <n v="3174"/>
    <x v="16"/>
    <x v="2"/>
    <x v="0"/>
    <n v="428044"/>
    <s v="CFL, 23W lamp, Integral or Modular, Tube or Spiral or Flood"/>
    <x v="0"/>
    <x v="0"/>
    <s v="Lamp"/>
    <n v="2"/>
    <n v="29.14"/>
    <n v="0.1"/>
    <n v="562.47"/>
  </r>
  <r>
    <n v="3174"/>
    <x v="16"/>
    <x v="2"/>
    <x v="0"/>
    <n v="428044"/>
    <s v="CFL, 23W lamp, Integral or Modular, Tube or Spiral or Flood"/>
    <x v="0"/>
    <x v="0"/>
    <s v="Lamp"/>
    <n v="1"/>
    <n v="14.57"/>
    <n v="0.05"/>
    <n v="220.7"/>
  </r>
  <r>
    <n v="3174"/>
    <x v="16"/>
    <x v="2"/>
    <x v="0"/>
    <n v="428044"/>
    <s v="CFL, 23W lamp, Integral or Modular, Tube or Spiral or Flood"/>
    <x v="0"/>
    <x v="0"/>
    <s v="Lamp"/>
    <n v="1"/>
    <n v="14.57"/>
    <n v="0.05"/>
    <n v="277.04000000000002"/>
  </r>
  <r>
    <n v="3174"/>
    <x v="16"/>
    <x v="2"/>
    <x v="0"/>
    <n v="428044"/>
    <s v="CFL, 23W lamp, Integral or Modular, Tube or Spiral or Flood"/>
    <x v="0"/>
    <x v="0"/>
    <s v="Lamp"/>
    <n v="2"/>
    <n v="29.14"/>
    <n v="0.1"/>
    <n v="550.37"/>
  </r>
  <r>
    <n v="3174"/>
    <x v="16"/>
    <x v="2"/>
    <x v="0"/>
    <n v="428044"/>
    <s v="CFL, 23W lamp, Integral or Modular, Tube or Spiral or Flood"/>
    <x v="0"/>
    <x v="0"/>
    <s v="Lamp"/>
    <n v="4"/>
    <n v="58.28"/>
    <n v="0.21"/>
    <n v="1100.75"/>
  </r>
  <r>
    <n v="3174"/>
    <x v="16"/>
    <x v="2"/>
    <x v="0"/>
    <n v="428044"/>
    <s v="CFL, 23W lamp, Integral or Modular, Tube or Spiral or Flood"/>
    <x v="0"/>
    <x v="0"/>
    <s v="Lamp"/>
    <n v="2"/>
    <n v="29.14"/>
    <n v="0.11"/>
    <n v="663.19"/>
  </r>
  <r>
    <n v="3174"/>
    <x v="16"/>
    <x v="2"/>
    <x v="0"/>
    <n v="428044"/>
    <s v="CFL, 23W lamp, Integral or Modular, Tube or Spiral or Flood"/>
    <x v="0"/>
    <x v="0"/>
    <s v="Lamp"/>
    <n v="1"/>
    <n v="14.57"/>
    <n v="0.06"/>
    <n v="345.4"/>
  </r>
  <r>
    <n v="3174"/>
    <x v="16"/>
    <x v="2"/>
    <x v="0"/>
    <n v="428044"/>
    <s v="CFL, 23W lamp, Integral or Modular, Tube or Spiral or Flood"/>
    <x v="0"/>
    <x v="0"/>
    <s v="Lamp"/>
    <n v="4"/>
    <n v="58.28"/>
    <n v="0.21"/>
    <n v="1124.94"/>
  </r>
  <r>
    <n v="3174"/>
    <x v="16"/>
    <x v="2"/>
    <x v="0"/>
    <n v="428044"/>
    <s v="CFL, 23W lamp, Integral or Modular, Tube or Spiral or Flood"/>
    <x v="0"/>
    <x v="0"/>
    <s v="Lamp"/>
    <n v="1"/>
    <n v="14.57"/>
    <n v="0.05"/>
    <n v="220.7"/>
  </r>
  <r>
    <n v="3174"/>
    <x v="16"/>
    <x v="2"/>
    <x v="0"/>
    <n v="429044"/>
    <s v="CFL, 23W lamp, Integral or Modular, Tube or Spiral or Flood"/>
    <x v="0"/>
    <x v="0"/>
    <s v="Lamp"/>
    <n v="3"/>
    <n v="24.75"/>
    <n v="0.17"/>
    <n v="1000.01"/>
  </r>
  <r>
    <n v="3174"/>
    <x v="16"/>
    <x v="2"/>
    <x v="0"/>
    <n v="428044"/>
    <s v="CFL, 23W lamp, Integral or Modular, Tube or Spiral or Flood"/>
    <x v="0"/>
    <x v="0"/>
    <s v="Lamp"/>
    <n v="3"/>
    <n v="43.71"/>
    <n v="0.15"/>
    <n v="642.64"/>
  </r>
  <r>
    <n v="3174"/>
    <x v="16"/>
    <x v="2"/>
    <x v="0"/>
    <n v="429044"/>
    <s v="CFL, 23W lamp, Integral or Modular, Tube or Spiral or Flood"/>
    <x v="0"/>
    <x v="0"/>
    <s v="Lamp"/>
    <n v="2"/>
    <n v="16.5"/>
    <n v="0.11"/>
    <n v="441.41"/>
  </r>
  <r>
    <n v="3174"/>
    <x v="16"/>
    <x v="2"/>
    <x v="0"/>
    <n v="429044"/>
    <s v="CFL, 23W lamp, Integral or Modular, Tube or Spiral or Flood"/>
    <x v="0"/>
    <x v="0"/>
    <s v="Lamp"/>
    <n v="4"/>
    <n v="33"/>
    <n v="0.2"/>
    <n v="856.85"/>
  </r>
  <r>
    <n v="3174"/>
    <x v="16"/>
    <x v="2"/>
    <x v="0"/>
    <n v="428044"/>
    <s v="CFL, 23W lamp, Integral or Modular, Tube or Spiral or Flood"/>
    <x v="0"/>
    <x v="0"/>
    <s v="Lamp"/>
    <n v="1"/>
    <n v="14.57"/>
    <n v="0.05"/>
    <n v="331.59"/>
  </r>
  <r>
    <n v="3174"/>
    <x v="16"/>
    <x v="2"/>
    <x v="0"/>
    <n v="429044"/>
    <s v="CFL, 23W lamp, Integral or Modular, Tube or Spiral or Flood"/>
    <x v="0"/>
    <x v="0"/>
    <s v="Lamp"/>
    <n v="4"/>
    <n v="33"/>
    <n v="0.23"/>
    <n v="1333.35"/>
  </r>
  <r>
    <n v="3174"/>
    <x v="16"/>
    <x v="2"/>
    <x v="0"/>
    <n v="429044"/>
    <s v="CFL, 23W lamp, Integral or Modular, Tube or Spiral or Flood"/>
    <x v="0"/>
    <x v="0"/>
    <s v="Lamp"/>
    <n v="5"/>
    <n v="41.25"/>
    <n v="0.28999999999999998"/>
    <n v="1666.69"/>
  </r>
  <r>
    <n v="3174"/>
    <x v="16"/>
    <x v="2"/>
    <x v="0"/>
    <n v="429044"/>
    <s v="CFL, 23W lamp, Integral or Modular, Tube or Spiral or Flood"/>
    <x v="0"/>
    <x v="0"/>
    <s v="Lamp"/>
    <n v="1"/>
    <n v="8.25"/>
    <n v="0.05"/>
    <n v="333.33"/>
  </r>
  <r>
    <n v="3174"/>
    <x v="16"/>
    <x v="2"/>
    <x v="0"/>
    <n v="429044"/>
    <s v="CFL, 23W lamp, Integral or Modular, Tube or Spiral or Flood"/>
    <x v="0"/>
    <x v="0"/>
    <s v="Lamp"/>
    <n v="2"/>
    <n v="16.5"/>
    <n v="0.1"/>
    <n v="333.48"/>
  </r>
  <r>
    <n v="3174"/>
    <x v="16"/>
    <x v="2"/>
    <x v="0"/>
    <n v="428044"/>
    <s v="CFL, 23W lamp, Integral or Modular, Tube or Spiral or Flood"/>
    <x v="0"/>
    <x v="0"/>
    <s v="Lamp"/>
    <n v="38"/>
    <n v="553.66"/>
    <n v="2.0499999999999998"/>
    <n v="10457.18"/>
  </r>
  <r>
    <n v="3174"/>
    <x v="16"/>
    <x v="2"/>
    <x v="0"/>
    <n v="428044"/>
    <s v="CFL, 23W lamp, Integral or Modular, Tube or Spiral or Flood"/>
    <x v="0"/>
    <x v="0"/>
    <s v="Lamp"/>
    <n v="33"/>
    <n v="480.81"/>
    <n v="1.78"/>
    <n v="9081.23"/>
  </r>
  <r>
    <n v="3174"/>
    <x v="16"/>
    <x v="2"/>
    <x v="0"/>
    <n v="428044"/>
    <s v="CFL, 23W lamp, Integral or Modular, Tube or Spiral or Flood"/>
    <x v="0"/>
    <x v="0"/>
    <s v="Lamp"/>
    <n v="2"/>
    <n v="29.14"/>
    <n v="0.11"/>
    <n v="663.19"/>
  </r>
  <r>
    <n v="3174"/>
    <x v="16"/>
    <x v="2"/>
    <x v="0"/>
    <n v="429044"/>
    <s v="CFL, 23W lamp, Integral or Modular, Tube or Spiral or Flood"/>
    <x v="0"/>
    <x v="0"/>
    <s v="Lamp"/>
    <n v="1"/>
    <n v="8.25"/>
    <n v="0.05"/>
    <n v="214.21"/>
  </r>
  <r>
    <n v="3174"/>
    <x v="16"/>
    <x v="2"/>
    <x v="0"/>
    <n v="429044"/>
    <s v="CFL, 23W lamp, Integral or Modular, Tube or Spiral or Flood"/>
    <x v="0"/>
    <x v="0"/>
    <s v="Lamp"/>
    <n v="2"/>
    <n v="16.5"/>
    <n v="0.11"/>
    <n v="441.41"/>
  </r>
  <r>
    <n v="3174"/>
    <x v="16"/>
    <x v="2"/>
    <x v="0"/>
    <n v="428044"/>
    <s v="CFL, 23W lamp, Integral or Modular, Tube or Spiral or Flood"/>
    <x v="0"/>
    <x v="0"/>
    <s v="Lamp"/>
    <n v="1"/>
    <n v="14.57"/>
    <n v="0.05"/>
    <n v="275.18"/>
  </r>
  <r>
    <n v="3174"/>
    <x v="16"/>
    <x v="2"/>
    <x v="0"/>
    <n v="428044"/>
    <s v="CFL, 23W lamp, Integral or Modular, Tube or Spiral or Flood"/>
    <x v="0"/>
    <x v="0"/>
    <s v="Lamp"/>
    <n v="1"/>
    <n v="14.57"/>
    <n v="0.05"/>
    <n v="331.59"/>
  </r>
  <r>
    <n v="3174"/>
    <x v="16"/>
    <x v="2"/>
    <x v="0"/>
    <n v="428044"/>
    <s v="CFL, 23W lamp, Integral or Modular, Tube or Spiral or Flood"/>
    <x v="0"/>
    <x v="0"/>
    <s v="Lamp"/>
    <n v="1"/>
    <n v="14.57"/>
    <n v="0.05"/>
    <n v="275.18"/>
  </r>
  <r>
    <n v="3174"/>
    <x v="16"/>
    <x v="2"/>
    <x v="0"/>
    <n v="429044"/>
    <s v="CFL, 23W lamp, Integral or Modular, Tube or Spiral or Flood"/>
    <x v="0"/>
    <x v="0"/>
    <s v="Lamp"/>
    <n v="1"/>
    <n v="8.25"/>
    <n v="0.05"/>
    <n v="213.34"/>
  </r>
  <r>
    <n v="3174"/>
    <x v="16"/>
    <x v="2"/>
    <x v="0"/>
    <n v="428044"/>
    <s v="CFL, 23W lamp, Integral or Modular, Tube or Spiral or Flood"/>
    <x v="0"/>
    <x v="0"/>
    <s v="Lamp"/>
    <n v="20"/>
    <n v="291.39999999999998"/>
    <n v="1.18"/>
    <n v="6765.82"/>
  </r>
  <r>
    <n v="3174"/>
    <x v="16"/>
    <x v="2"/>
    <x v="0"/>
    <n v="428044"/>
    <s v="CFL, 23W lamp, Integral or Modular, Tube or Spiral or Flood"/>
    <x v="0"/>
    <x v="0"/>
    <s v="Lamp"/>
    <n v="2"/>
    <n v="29.14"/>
    <n v="0.1"/>
    <n v="550.37"/>
  </r>
  <r>
    <n v="3174"/>
    <x v="16"/>
    <x v="2"/>
    <x v="0"/>
    <n v="429044"/>
    <s v="CFL, 23W lamp, Integral or Modular, Tube or Spiral or Flood"/>
    <x v="0"/>
    <x v="0"/>
    <s v="Lamp"/>
    <n v="4"/>
    <n v="33"/>
    <n v="0.21"/>
    <n v="1124.94"/>
  </r>
  <r>
    <n v="3174"/>
    <x v="16"/>
    <x v="2"/>
    <x v="0"/>
    <n v="429044"/>
    <s v="CFL, 23W lamp, Integral or Modular, Tube or Spiral or Flood"/>
    <x v="0"/>
    <x v="0"/>
    <s v="Lamp"/>
    <n v="2"/>
    <n v="16.5"/>
    <n v="0.11"/>
    <n v="663.19"/>
  </r>
  <r>
    <n v="3174"/>
    <x v="16"/>
    <x v="2"/>
    <x v="0"/>
    <n v="429044"/>
    <s v="CFL, 23W lamp, Integral or Modular, Tube or Spiral or Flood"/>
    <x v="0"/>
    <x v="0"/>
    <s v="Lamp"/>
    <n v="3"/>
    <n v="24.75"/>
    <n v="0.17"/>
    <n v="1000.01"/>
  </r>
  <r>
    <n v="3174"/>
    <x v="16"/>
    <x v="2"/>
    <x v="0"/>
    <n v="429044"/>
    <s v="CFL, 23W lamp, Integral or Modular, Tube or Spiral or Flood"/>
    <x v="0"/>
    <x v="0"/>
    <s v="Lamp"/>
    <n v="1"/>
    <n v="8.25"/>
    <n v="0.06"/>
    <n v="345.4"/>
  </r>
  <r>
    <n v="3174"/>
    <x v="16"/>
    <x v="2"/>
    <x v="0"/>
    <n v="429044"/>
    <s v="CFL, 23W lamp, Integral or Modular, Tube or Spiral or Flood"/>
    <x v="0"/>
    <x v="0"/>
    <s v="Lamp"/>
    <n v="4"/>
    <n v="33"/>
    <n v="0.23"/>
    <n v="1333.35"/>
  </r>
  <r>
    <n v="3174"/>
    <x v="16"/>
    <x v="2"/>
    <x v="0"/>
    <n v="429044"/>
    <s v="CFL, 23W lamp, Integral or Modular, Tube or Spiral or Flood"/>
    <x v="0"/>
    <x v="0"/>
    <s v="Lamp"/>
    <n v="2"/>
    <n v="16.5"/>
    <n v="0.11"/>
    <n v="441.41"/>
  </r>
  <r>
    <n v="3174"/>
    <x v="16"/>
    <x v="2"/>
    <x v="0"/>
    <n v="429044"/>
    <s v="CFL, 23W lamp, Integral or Modular, Tube or Spiral or Flood"/>
    <x v="0"/>
    <x v="0"/>
    <s v="Lamp"/>
    <n v="16"/>
    <n v="132"/>
    <n v="0.96"/>
    <n v="5526.53"/>
  </r>
  <r>
    <n v="3174"/>
    <x v="16"/>
    <x v="2"/>
    <x v="0"/>
    <n v="428044"/>
    <s v="CFL, 23W lamp, Integral or Modular, Tube or Spiral or Flood"/>
    <x v="0"/>
    <x v="0"/>
    <s v="Lamp"/>
    <n v="1"/>
    <n v="14.57"/>
    <n v="0.05"/>
    <n v="275.18"/>
  </r>
  <r>
    <n v="3174"/>
    <x v="16"/>
    <x v="1"/>
    <x v="0"/>
    <n v="428059"/>
    <s v="CFL, 13W Globe (dimmable,Reflective)"/>
    <x v="0"/>
    <x v="20"/>
    <s v="Lamp"/>
    <n v="10"/>
    <n v="122.2"/>
    <n v="0.3"/>
    <n v="1692.94"/>
  </r>
  <r>
    <n v="3174"/>
    <x v="16"/>
    <x v="1"/>
    <x v="0"/>
    <n v="428059"/>
    <s v="CFL, 13W Globe (dimmable,Reflective)"/>
    <x v="0"/>
    <x v="20"/>
    <s v="Lamp"/>
    <n v="8"/>
    <n v="97.76"/>
    <n v="0.24"/>
    <n v="1354.35"/>
  </r>
  <r>
    <n v="3174"/>
    <x v="16"/>
    <x v="1"/>
    <x v="0"/>
    <n v="428059"/>
    <s v="CFL, 13W Globe (dimmable,Reflective)"/>
    <x v="0"/>
    <x v="20"/>
    <s v="Lamp"/>
    <n v="18"/>
    <n v="219.96"/>
    <n v="0.54"/>
    <n v="3047.29"/>
  </r>
  <r>
    <n v="3174"/>
    <x v="16"/>
    <x v="1"/>
    <x v="0"/>
    <n v="428059"/>
    <s v="CFL, 13W Globe (dimmable,Reflective)"/>
    <x v="0"/>
    <x v="20"/>
    <s v="Lamp"/>
    <n v="10"/>
    <n v="122.2"/>
    <n v="0.3"/>
    <n v="1692.94"/>
  </r>
  <r>
    <n v="3174"/>
    <x v="16"/>
    <x v="1"/>
    <x v="0"/>
    <n v="430059"/>
    <s v="CFL, 13W Globe (dimmable,Reflective)"/>
    <x v="0"/>
    <x v="20"/>
    <s v="Lamp"/>
    <n v="2"/>
    <n v="27.54"/>
    <n v="0.06"/>
    <n v="313.14"/>
  </r>
  <r>
    <n v="3174"/>
    <x v="16"/>
    <x v="1"/>
    <x v="0"/>
    <n v="429059"/>
    <s v="CFL, 13W Globe (dimmable,Reflective)"/>
    <x v="0"/>
    <x v="20"/>
    <s v="Lamp"/>
    <n v="6"/>
    <n v="162"/>
    <n v="5.8130660000000004E-3"/>
    <n v="554.83000000000004"/>
  </r>
  <r>
    <n v="3174"/>
    <x v="16"/>
    <x v="1"/>
    <x v="0"/>
    <n v="428059"/>
    <s v="CFL, 13W Globe (dimmable,Reflective)"/>
    <x v="0"/>
    <x v="20"/>
    <s v="Lamp"/>
    <n v="8"/>
    <n v="97.76"/>
    <n v="0.24"/>
    <n v="1354.35"/>
  </r>
  <r>
    <n v="3174"/>
    <x v="16"/>
    <x v="1"/>
    <x v="0"/>
    <n v="429056"/>
    <s v="CFL, 14W  w/Reflector"/>
    <x v="0"/>
    <x v="20"/>
    <s v="Lamp"/>
    <n v="6"/>
    <n v="96"/>
    <n v="0.2"/>
    <n v="1179.1500000000001"/>
  </r>
  <r>
    <n v="3174"/>
    <x v="16"/>
    <x v="1"/>
    <x v="0"/>
    <n v="429056"/>
    <s v="CFL, 14W  w/Reflector"/>
    <x v="0"/>
    <x v="20"/>
    <s v="Lamp"/>
    <n v="22"/>
    <n v="352"/>
    <n v="0.02"/>
    <n v="2034.37"/>
  </r>
  <r>
    <n v="3174"/>
    <x v="16"/>
    <x v="1"/>
    <x v="0"/>
    <n v="429056"/>
    <s v="CFL, 14W  w/Reflector"/>
    <x v="0"/>
    <x v="20"/>
    <s v="Lamp"/>
    <n v="6"/>
    <n v="96"/>
    <n v="0.18"/>
    <n v="939.43"/>
  </r>
  <r>
    <n v="3174"/>
    <x v="16"/>
    <x v="1"/>
    <x v="0"/>
    <n v="429056"/>
    <s v="CFL, 14W  w/Reflector"/>
    <x v="0"/>
    <x v="20"/>
    <s v="Lamp"/>
    <n v="10"/>
    <n v="160"/>
    <n v="0.3"/>
    <n v="1600.13"/>
  </r>
  <r>
    <n v="3174"/>
    <x v="16"/>
    <x v="1"/>
    <x v="0"/>
    <n v="429056"/>
    <s v="CFL, 14W  w/Reflector"/>
    <x v="0"/>
    <x v="20"/>
    <s v="Lamp"/>
    <n v="10"/>
    <n v="160"/>
    <n v="0.3"/>
    <n v="1565.73"/>
  </r>
  <r>
    <n v="3174"/>
    <x v="16"/>
    <x v="1"/>
    <x v="0"/>
    <n v="429056"/>
    <s v="CFL, 14W  w/Reflector"/>
    <x v="0"/>
    <x v="20"/>
    <s v="Lamp"/>
    <n v="6"/>
    <n v="96"/>
    <n v="0.18"/>
    <n v="939.43"/>
  </r>
  <r>
    <n v="3174"/>
    <x v="16"/>
    <x v="1"/>
    <x v="0"/>
    <n v="429056"/>
    <s v="CFL, 14W  w/Reflector"/>
    <x v="0"/>
    <x v="20"/>
    <s v="Lamp"/>
    <n v="26"/>
    <n v="416"/>
    <n v="0.79"/>
    <n v="4070.9"/>
  </r>
  <r>
    <n v="3174"/>
    <x v="16"/>
    <x v="1"/>
    <x v="0"/>
    <n v="429056"/>
    <s v="CFL, 14W  w/Reflector"/>
    <x v="0"/>
    <x v="20"/>
    <s v="Lamp"/>
    <n v="2"/>
    <n v="32"/>
    <n v="0.06"/>
    <n v="313.14"/>
  </r>
  <r>
    <n v="3174"/>
    <x v="16"/>
    <x v="1"/>
    <x v="0"/>
    <n v="429056"/>
    <s v="CFL, 14W  w/Reflector"/>
    <x v="0"/>
    <x v="20"/>
    <s v="Lamp"/>
    <n v="13"/>
    <n v="208"/>
    <n v="0.4"/>
    <n v="2080.17"/>
  </r>
  <r>
    <n v="3174"/>
    <x v="16"/>
    <x v="1"/>
    <x v="0"/>
    <n v="429056"/>
    <s v="CFL, 14W  w/Reflector"/>
    <x v="0"/>
    <x v="20"/>
    <s v="Lamp"/>
    <n v="10"/>
    <n v="160"/>
    <n v="0.3"/>
    <n v="1600.13"/>
  </r>
  <r>
    <n v="3174"/>
    <x v="16"/>
    <x v="1"/>
    <x v="0"/>
    <n v="429056"/>
    <s v="CFL, 14W  w/Reflector"/>
    <x v="0"/>
    <x v="20"/>
    <s v="Lamp"/>
    <n v="48"/>
    <n v="768"/>
    <n v="1.48"/>
    <n v="7680.65"/>
  </r>
  <r>
    <n v="3174"/>
    <x v="16"/>
    <x v="1"/>
    <x v="0"/>
    <n v="429056"/>
    <s v="CFL, 14W  w/Reflector"/>
    <x v="0"/>
    <x v="20"/>
    <s v="Lamp"/>
    <n v="5"/>
    <n v="80"/>
    <n v="0.15"/>
    <n v="782.86"/>
  </r>
  <r>
    <n v="3174"/>
    <x v="16"/>
    <x v="1"/>
    <x v="0"/>
    <n v="429056"/>
    <s v="CFL, 14W  w/Reflector"/>
    <x v="0"/>
    <x v="20"/>
    <s v="Lamp"/>
    <n v="4"/>
    <n v="64"/>
    <n v="0.12"/>
    <n v="626.29"/>
  </r>
  <r>
    <n v="3174"/>
    <x v="16"/>
    <x v="1"/>
    <x v="0"/>
    <n v="429056"/>
    <s v="CFL, 14W  w/Reflector"/>
    <x v="0"/>
    <x v="20"/>
    <s v="Lamp"/>
    <n v="9"/>
    <n v="144"/>
    <n v="0.27"/>
    <n v="1409.15"/>
  </r>
  <r>
    <n v="3174"/>
    <x v="16"/>
    <x v="1"/>
    <x v="0"/>
    <n v="429056"/>
    <s v="CFL, 14W  w/Reflector"/>
    <x v="0"/>
    <x v="20"/>
    <s v="Lamp"/>
    <n v="4"/>
    <n v="64"/>
    <n v="0.11"/>
    <n v="487.52"/>
  </r>
  <r>
    <n v="3174"/>
    <x v="16"/>
    <x v="1"/>
    <x v="0"/>
    <n v="429056"/>
    <s v="CFL, 14W  w/Reflector"/>
    <x v="0"/>
    <x v="20"/>
    <s v="Lamp"/>
    <n v="9"/>
    <n v="144"/>
    <n v="0.27"/>
    <n v="1409.15"/>
  </r>
  <r>
    <n v="3174"/>
    <x v="16"/>
    <x v="1"/>
    <x v="0"/>
    <n v="429056"/>
    <s v="CFL, 14W  w/Reflector"/>
    <x v="0"/>
    <x v="20"/>
    <s v="Lamp"/>
    <n v="21"/>
    <n v="336"/>
    <n v="0.64"/>
    <n v="3288.03"/>
  </r>
  <r>
    <n v="3174"/>
    <x v="16"/>
    <x v="1"/>
    <x v="0"/>
    <n v="429056"/>
    <s v="CFL, 14W  w/Reflector"/>
    <x v="0"/>
    <x v="20"/>
    <s v="Lamp"/>
    <n v="1"/>
    <n v="16"/>
    <n v="0.03"/>
    <n v="160.01"/>
  </r>
  <r>
    <n v="3174"/>
    <x v="16"/>
    <x v="1"/>
    <x v="0"/>
    <n v="429056"/>
    <s v="CFL, 14W  w/Reflector"/>
    <x v="0"/>
    <x v="20"/>
    <s v="Lamp"/>
    <n v="8"/>
    <n v="128"/>
    <n v="0.24"/>
    <n v="1252.58"/>
  </r>
  <r>
    <n v="3174"/>
    <x v="16"/>
    <x v="1"/>
    <x v="0"/>
    <n v="429056"/>
    <s v="CFL, 14W  w/Reflector"/>
    <x v="0"/>
    <x v="20"/>
    <s v="Lamp"/>
    <n v="2"/>
    <n v="32"/>
    <n v="0.06"/>
    <n v="313.14"/>
  </r>
  <r>
    <n v="3174"/>
    <x v="16"/>
    <x v="1"/>
    <x v="0"/>
    <n v="429056"/>
    <s v="CFL, 14W  w/Reflector"/>
    <x v="0"/>
    <x v="20"/>
    <s v="Lamp"/>
    <n v="4"/>
    <n v="64"/>
    <n v="0.12"/>
    <n v="626.29"/>
  </r>
  <r>
    <n v="3174"/>
    <x v="16"/>
    <x v="1"/>
    <x v="0"/>
    <n v="429056"/>
    <s v="CFL, 14W  w/Reflector"/>
    <x v="0"/>
    <x v="20"/>
    <s v="Lamp"/>
    <n v="8"/>
    <n v="128"/>
    <n v="0.24"/>
    <n v="1252.58"/>
  </r>
  <r>
    <n v="3174"/>
    <x v="16"/>
    <x v="1"/>
    <x v="0"/>
    <n v="429056"/>
    <s v="CFL, 14W  w/Reflector"/>
    <x v="0"/>
    <x v="20"/>
    <s v="Lamp"/>
    <n v="2"/>
    <n v="32"/>
    <n v="0.06"/>
    <n v="313.14"/>
  </r>
  <r>
    <n v="3174"/>
    <x v="16"/>
    <x v="1"/>
    <x v="0"/>
    <n v="429056"/>
    <s v="CFL, 14W  w/Reflector"/>
    <x v="0"/>
    <x v="20"/>
    <s v="Lamp"/>
    <n v="10"/>
    <n v="160"/>
    <n v="0.33"/>
    <n v="1886.67"/>
  </r>
  <r>
    <n v="3174"/>
    <x v="16"/>
    <x v="1"/>
    <x v="0"/>
    <n v="429056"/>
    <s v="CFL, 14W  w/Reflector"/>
    <x v="0"/>
    <x v="20"/>
    <s v="Lamp"/>
    <n v="7"/>
    <n v="112"/>
    <n v="0.21"/>
    <n v="1096.01"/>
  </r>
  <r>
    <n v="3174"/>
    <x v="16"/>
    <x v="1"/>
    <x v="0"/>
    <n v="429056"/>
    <s v="CFL, 14W  w/Reflector"/>
    <x v="0"/>
    <x v="20"/>
    <s v="Lamp"/>
    <n v="4"/>
    <n v="64"/>
    <n v="0.12"/>
    <n v="626.29"/>
  </r>
  <r>
    <n v="3174"/>
    <x v="16"/>
    <x v="1"/>
    <x v="0"/>
    <n v="429056"/>
    <s v="CFL, 14W  w/Reflector"/>
    <x v="0"/>
    <x v="20"/>
    <s v="Lamp"/>
    <n v="5"/>
    <n v="80"/>
    <n v="0.14000000000000001"/>
    <n v="609.4"/>
  </r>
  <r>
    <n v="3174"/>
    <x v="16"/>
    <x v="1"/>
    <x v="0"/>
    <n v="429056"/>
    <s v="CFL, 14W  w/Reflector"/>
    <x v="0"/>
    <x v="20"/>
    <s v="Lamp"/>
    <n v="4"/>
    <n v="64"/>
    <n v="0.12"/>
    <n v="626.29"/>
  </r>
  <r>
    <n v="3174"/>
    <x v="16"/>
    <x v="1"/>
    <x v="0"/>
    <n v="428056"/>
    <s v="CFL, 14W  w/Reflector"/>
    <x v="0"/>
    <x v="20"/>
    <s v="Lamp"/>
    <n v="6"/>
    <n v="54.12"/>
    <n v="0.18"/>
    <n v="1015.76"/>
  </r>
  <r>
    <n v="3174"/>
    <x v="16"/>
    <x v="1"/>
    <x v="0"/>
    <n v="428056"/>
    <s v="CFL, 14W  w/Reflector"/>
    <x v="0"/>
    <x v="20"/>
    <s v="Lamp"/>
    <n v="3"/>
    <n v="27.06"/>
    <n v="0.09"/>
    <n v="507.88"/>
  </r>
  <r>
    <n v="3174"/>
    <x v="16"/>
    <x v="1"/>
    <x v="0"/>
    <n v="428056"/>
    <s v="CFL, 14W  w/Reflector"/>
    <x v="0"/>
    <x v="20"/>
    <s v="Lamp"/>
    <n v="8"/>
    <n v="72.16"/>
    <n v="0.24"/>
    <n v="1354.35"/>
  </r>
  <r>
    <n v="3174"/>
    <x v="16"/>
    <x v="1"/>
    <x v="0"/>
    <n v="429056"/>
    <s v="CFL, 14W  w/Reflector"/>
    <x v="0"/>
    <x v="20"/>
    <s v="Lamp"/>
    <n v="6"/>
    <n v="96"/>
    <n v="0.18"/>
    <n v="753.45"/>
  </r>
  <r>
    <n v="3174"/>
    <x v="16"/>
    <x v="1"/>
    <x v="0"/>
    <n v="428056"/>
    <s v="CFL, 14W  w/Reflector"/>
    <x v="0"/>
    <x v="20"/>
    <s v="Lamp"/>
    <n v="5"/>
    <n v="45.1"/>
    <n v="0.15"/>
    <n v="846.47"/>
  </r>
  <r>
    <n v="3174"/>
    <x v="16"/>
    <x v="1"/>
    <x v="0"/>
    <n v="428056"/>
    <s v="CFL, 14W  w/Reflector"/>
    <x v="0"/>
    <x v="20"/>
    <s v="Lamp"/>
    <n v="1"/>
    <n v="9.02"/>
    <n v="0.03"/>
    <n v="169.29"/>
  </r>
  <r>
    <n v="3174"/>
    <x v="16"/>
    <x v="1"/>
    <x v="0"/>
    <n v="428056"/>
    <s v="CFL, 14W  w/Reflector"/>
    <x v="0"/>
    <x v="20"/>
    <s v="Lamp"/>
    <n v="6"/>
    <n v="54.12"/>
    <n v="0.18"/>
    <n v="1015.76"/>
  </r>
  <r>
    <n v="3174"/>
    <x v="16"/>
    <x v="1"/>
    <x v="0"/>
    <n v="429056"/>
    <s v="CFL, 14W  w/Reflector"/>
    <x v="0"/>
    <x v="20"/>
    <s v="Lamp"/>
    <n v="3"/>
    <n v="48"/>
    <n v="0.09"/>
    <n v="469.71"/>
  </r>
  <r>
    <n v="3174"/>
    <x v="16"/>
    <x v="1"/>
    <x v="0"/>
    <n v="428056"/>
    <s v="CFL, 14W  w/Reflector"/>
    <x v="0"/>
    <x v="20"/>
    <s v="Lamp"/>
    <n v="25"/>
    <n v="225.5"/>
    <n v="0.75"/>
    <n v="4232.3500000000004"/>
  </r>
  <r>
    <n v="3174"/>
    <x v="16"/>
    <x v="1"/>
    <x v="0"/>
    <n v="428056"/>
    <s v="CFL, 14W  w/Reflector"/>
    <x v="0"/>
    <x v="20"/>
    <s v="Lamp"/>
    <n v="24"/>
    <n v="216.48"/>
    <n v="0.72"/>
    <n v="4063.06"/>
  </r>
  <r>
    <n v="3174"/>
    <x v="16"/>
    <x v="1"/>
    <x v="0"/>
    <n v="429056"/>
    <s v="CFL, 14W  w/Reflector"/>
    <x v="0"/>
    <x v="20"/>
    <s v="Lamp"/>
    <n v="1"/>
    <n v="16"/>
    <n v="0.02"/>
    <n v="90.96"/>
  </r>
  <r>
    <n v="3174"/>
    <x v="16"/>
    <x v="1"/>
    <x v="0"/>
    <n v="429056"/>
    <s v="CFL, 14W  w/Reflector"/>
    <x v="0"/>
    <x v="20"/>
    <s v="Lamp"/>
    <n v="4"/>
    <n v="64"/>
    <n v="0.11"/>
    <n v="487.52"/>
  </r>
  <r>
    <n v="3174"/>
    <x v="16"/>
    <x v="1"/>
    <x v="0"/>
    <n v="429056"/>
    <s v="CFL, 14W  w/Reflector"/>
    <x v="0"/>
    <x v="20"/>
    <s v="Lamp"/>
    <n v="6"/>
    <n v="96"/>
    <n v="0.18"/>
    <n v="939.43"/>
  </r>
  <r>
    <n v="3174"/>
    <x v="16"/>
    <x v="1"/>
    <x v="0"/>
    <n v="428056"/>
    <s v="CFL, 14W  w/Reflector"/>
    <x v="0"/>
    <x v="20"/>
    <s v="Lamp"/>
    <n v="18"/>
    <n v="162.36000000000001"/>
    <n v="0.54"/>
    <n v="3047.29"/>
  </r>
  <r>
    <n v="3174"/>
    <x v="16"/>
    <x v="1"/>
    <x v="0"/>
    <n v="429056"/>
    <s v="CFL, 14W  w/Reflector"/>
    <x v="0"/>
    <x v="20"/>
    <s v="Lamp"/>
    <n v="3"/>
    <n v="48"/>
    <n v="0.09"/>
    <n v="376.72"/>
  </r>
  <r>
    <n v="3174"/>
    <x v="16"/>
    <x v="1"/>
    <x v="0"/>
    <n v="429056"/>
    <s v="CFL, 14W  w/Reflector"/>
    <x v="0"/>
    <x v="20"/>
    <s v="Lamp"/>
    <n v="24"/>
    <n v="384"/>
    <n v="0.72"/>
    <n v="2276.91"/>
  </r>
  <r>
    <n v="3174"/>
    <x v="16"/>
    <x v="1"/>
    <x v="0"/>
    <n v="429056"/>
    <s v="CFL, 14W  w/Reflector"/>
    <x v="0"/>
    <x v="20"/>
    <s v="Lamp"/>
    <n v="8"/>
    <n v="128"/>
    <n v="0.23"/>
    <n v="971.44"/>
  </r>
  <r>
    <n v="3174"/>
    <x v="16"/>
    <x v="1"/>
    <x v="0"/>
    <n v="429056"/>
    <s v="CFL, 14W  w/Reflector"/>
    <x v="0"/>
    <x v="20"/>
    <s v="Lamp"/>
    <n v="10"/>
    <n v="160"/>
    <n v="0.3"/>
    <n v="1565.73"/>
  </r>
  <r>
    <n v="3174"/>
    <x v="16"/>
    <x v="1"/>
    <x v="0"/>
    <n v="429056"/>
    <s v="CFL, 14W  w/Reflector"/>
    <x v="0"/>
    <x v="20"/>
    <s v="Lamp"/>
    <n v="1"/>
    <n v="16"/>
    <n v="0.03"/>
    <n v="125.57"/>
  </r>
  <r>
    <n v="3174"/>
    <x v="16"/>
    <x v="1"/>
    <x v="0"/>
    <n v="429056"/>
    <s v="CFL, 14W  w/Reflector"/>
    <x v="0"/>
    <x v="20"/>
    <s v="Lamp"/>
    <n v="2"/>
    <n v="32"/>
    <n v="0.03"/>
    <n v="178.02"/>
  </r>
  <r>
    <n v="3174"/>
    <x v="16"/>
    <x v="1"/>
    <x v="0"/>
    <n v="429056"/>
    <s v="CFL, 14W  w/Reflector"/>
    <x v="0"/>
    <x v="20"/>
    <s v="Lamp"/>
    <n v="9"/>
    <n v="144"/>
    <n v="0.3"/>
    <n v="1732.28"/>
  </r>
  <r>
    <n v="3174"/>
    <x v="16"/>
    <x v="1"/>
    <x v="0"/>
    <n v="430056"/>
    <s v="CFL, 14W  w/Reflector"/>
    <x v="0"/>
    <x v="20"/>
    <s v="Lamp"/>
    <n v="2"/>
    <n v="19.260000000000002"/>
    <n v="0.06"/>
    <n v="313.14"/>
  </r>
  <r>
    <n v="3174"/>
    <x v="16"/>
    <x v="1"/>
    <x v="0"/>
    <n v="430056"/>
    <s v="CFL, 14W  w/Reflector"/>
    <x v="0"/>
    <x v="20"/>
    <s v="Lamp"/>
    <n v="2"/>
    <n v="19.260000000000002"/>
    <n v="0.06"/>
    <n v="313.14"/>
  </r>
  <r>
    <n v="3174"/>
    <x v="16"/>
    <x v="1"/>
    <x v="0"/>
    <n v="430056"/>
    <s v="CFL, 14W  w/Reflector"/>
    <x v="0"/>
    <x v="20"/>
    <s v="Lamp"/>
    <n v="1"/>
    <n v="9.6300000000000008"/>
    <n v="0.03"/>
    <n v="156.57"/>
  </r>
  <r>
    <n v="3174"/>
    <x v="16"/>
    <x v="1"/>
    <x v="0"/>
    <n v="430056"/>
    <s v="CFL, 14W  w/Reflector"/>
    <x v="0"/>
    <x v="20"/>
    <s v="Lamp"/>
    <n v="14"/>
    <n v="134.82"/>
    <n v="0.43"/>
    <n v="2192.02"/>
  </r>
  <r>
    <n v="3174"/>
    <x v="16"/>
    <x v="1"/>
    <x v="0"/>
    <n v="430056"/>
    <s v="CFL, 14W  w/Reflector"/>
    <x v="0"/>
    <x v="20"/>
    <s v="Lamp"/>
    <n v="3"/>
    <n v="28.89"/>
    <n v="0.09"/>
    <n v="469.71"/>
  </r>
  <r>
    <n v="3174"/>
    <x v="16"/>
    <x v="1"/>
    <x v="0"/>
    <n v="430056"/>
    <s v="CFL, 14W  w/Reflector"/>
    <x v="0"/>
    <x v="20"/>
    <s v="Lamp"/>
    <n v="29"/>
    <n v="279.27"/>
    <n v="0.89"/>
    <n v="4540.62"/>
  </r>
  <r>
    <n v="3174"/>
    <x v="16"/>
    <x v="1"/>
    <x v="0"/>
    <n v="430056"/>
    <s v="CFL, 14W  w/Reflector"/>
    <x v="0"/>
    <x v="20"/>
    <s v="Lamp"/>
    <n v="12"/>
    <n v="115.56"/>
    <n v="0.36"/>
    <n v="1878.87"/>
  </r>
  <r>
    <n v="3174"/>
    <x v="16"/>
    <x v="1"/>
    <x v="0"/>
    <n v="430056"/>
    <s v="CFL, 14W  w/Reflector"/>
    <x v="0"/>
    <x v="20"/>
    <s v="Lamp"/>
    <n v="1"/>
    <n v="9.6300000000000008"/>
    <n v="0.03"/>
    <n v="156.57"/>
  </r>
  <r>
    <n v="3174"/>
    <x v="16"/>
    <x v="1"/>
    <x v="0"/>
    <n v="430056"/>
    <s v="CFL, 14W  w/Reflector"/>
    <x v="0"/>
    <x v="20"/>
    <s v="Lamp"/>
    <n v="6"/>
    <n v="57.78"/>
    <n v="0.18"/>
    <n v="939.43"/>
  </r>
  <r>
    <n v="3174"/>
    <x v="16"/>
    <x v="1"/>
    <x v="0"/>
    <n v="430056"/>
    <s v="CFL, 14W  w/Reflector"/>
    <x v="0"/>
    <x v="20"/>
    <s v="Lamp"/>
    <n v="1"/>
    <n v="9.6300000000000008"/>
    <n v="0.03"/>
    <n v="156.57"/>
  </r>
  <r>
    <n v="3174"/>
    <x v="16"/>
    <x v="1"/>
    <x v="0"/>
    <n v="430056"/>
    <s v="CFL, 14W  w/Reflector"/>
    <x v="0"/>
    <x v="20"/>
    <s v="Lamp"/>
    <n v="12"/>
    <n v="115.56"/>
    <n v="0.36"/>
    <n v="1878.87"/>
  </r>
  <r>
    <n v="3174"/>
    <x v="16"/>
    <x v="1"/>
    <x v="0"/>
    <n v="430056"/>
    <s v="CFL, 14W  w/Reflector"/>
    <x v="0"/>
    <x v="20"/>
    <s v="Lamp"/>
    <n v="2"/>
    <n v="19.260000000000002"/>
    <n v="0.06"/>
    <n v="313.14"/>
  </r>
  <r>
    <n v="3174"/>
    <x v="16"/>
    <x v="1"/>
    <x v="0"/>
    <n v="430056"/>
    <s v="CFL, 14W  w/Reflector"/>
    <x v="0"/>
    <x v="20"/>
    <s v="Lamp"/>
    <n v="2"/>
    <n v="19.260000000000002"/>
    <n v="0.06"/>
    <n v="313.14"/>
  </r>
  <r>
    <n v="3174"/>
    <x v="16"/>
    <x v="1"/>
    <x v="0"/>
    <n v="430056"/>
    <s v="CFL, 14W  w/Reflector"/>
    <x v="0"/>
    <x v="20"/>
    <s v="Lamp"/>
    <n v="1"/>
    <n v="9.6300000000000008"/>
    <n v="0.03"/>
    <n v="156.57"/>
  </r>
  <r>
    <n v="3174"/>
    <x v="16"/>
    <x v="1"/>
    <x v="0"/>
    <n v="430056"/>
    <s v="CFL, 14W  w/Reflector"/>
    <x v="0"/>
    <x v="20"/>
    <s v="Lamp"/>
    <n v="2"/>
    <n v="19.260000000000002"/>
    <n v="0.06"/>
    <n v="313.14"/>
  </r>
  <r>
    <n v="3174"/>
    <x v="16"/>
    <x v="1"/>
    <x v="0"/>
    <n v="430056"/>
    <s v="CFL, 14W  w/Reflector"/>
    <x v="0"/>
    <x v="20"/>
    <s v="Lamp"/>
    <n v="1"/>
    <n v="9.6300000000000008"/>
    <n v="0.03"/>
    <n v="156.57"/>
  </r>
  <r>
    <n v="3174"/>
    <x v="16"/>
    <x v="1"/>
    <x v="0"/>
    <n v="430056"/>
    <s v="CFL, 14W  w/Reflector"/>
    <x v="0"/>
    <x v="20"/>
    <s v="Lamp"/>
    <n v="1"/>
    <n v="9.6300000000000008"/>
    <n v="0.03"/>
    <n v="156.57"/>
  </r>
  <r>
    <n v="3174"/>
    <x v="16"/>
    <x v="1"/>
    <x v="0"/>
    <n v="430056"/>
    <s v="CFL, 14W  w/Reflector"/>
    <x v="0"/>
    <x v="20"/>
    <s v="Lamp"/>
    <n v="36"/>
    <n v="346.68"/>
    <n v="1.1000000000000001"/>
    <n v="5636.63"/>
  </r>
  <r>
    <n v="3174"/>
    <x v="16"/>
    <x v="1"/>
    <x v="0"/>
    <n v="430056"/>
    <s v="CFL, 14W  w/Reflector"/>
    <x v="0"/>
    <x v="20"/>
    <s v="Lamp"/>
    <n v="7"/>
    <n v="67.41"/>
    <n v="0.21"/>
    <n v="1096.01"/>
  </r>
  <r>
    <n v="3174"/>
    <x v="16"/>
    <x v="1"/>
    <x v="0"/>
    <n v="430056"/>
    <s v="CFL, 14W  w/Reflector"/>
    <x v="0"/>
    <x v="20"/>
    <s v="Lamp"/>
    <n v="20"/>
    <n v="192.6"/>
    <n v="0.61"/>
    <n v="3131.46"/>
  </r>
  <r>
    <n v="3174"/>
    <x v="16"/>
    <x v="1"/>
    <x v="0"/>
    <n v="429056"/>
    <s v="CFL, 14W  w/Reflector"/>
    <x v="0"/>
    <x v="20"/>
    <s v="Lamp"/>
    <n v="42"/>
    <n v="672"/>
    <n v="0.04"/>
    <n v="3883.81"/>
  </r>
  <r>
    <n v="3174"/>
    <x v="16"/>
    <x v="1"/>
    <x v="0"/>
    <n v="430056"/>
    <s v="CFL, 14W  w/Reflector"/>
    <x v="0"/>
    <x v="20"/>
    <s v="Lamp"/>
    <n v="1"/>
    <n v="9.6300000000000008"/>
    <n v="0.03"/>
    <n v="156.57"/>
  </r>
  <r>
    <n v="3174"/>
    <x v="16"/>
    <x v="1"/>
    <x v="0"/>
    <n v="428056"/>
    <s v="CFL, 14W  w/Reflector"/>
    <x v="0"/>
    <x v="20"/>
    <s v="Lamp"/>
    <n v="47"/>
    <n v="423.94"/>
    <n v="1.41"/>
    <n v="7956.83"/>
  </r>
  <r>
    <n v="3174"/>
    <x v="16"/>
    <x v="1"/>
    <x v="0"/>
    <n v="429056"/>
    <s v="CFL, 14W  w/Reflector"/>
    <x v="0"/>
    <x v="20"/>
    <s v="Lamp"/>
    <n v="51"/>
    <n v="816"/>
    <n v="1.56"/>
    <n v="7985.23"/>
  </r>
  <r>
    <n v="3174"/>
    <x v="16"/>
    <x v="1"/>
    <x v="0"/>
    <n v="428056"/>
    <s v="CFL, 14W  w/Reflector"/>
    <x v="0"/>
    <x v="20"/>
    <s v="Lamp"/>
    <n v="30"/>
    <n v="270.60000000000002"/>
    <n v="0.9"/>
    <n v="5078.82"/>
  </r>
  <r>
    <n v="3174"/>
    <x v="16"/>
    <x v="1"/>
    <x v="0"/>
    <n v="430056"/>
    <s v="CFL, 14W  w/Reflector"/>
    <x v="0"/>
    <x v="20"/>
    <s v="Lamp"/>
    <n v="3"/>
    <n v="28.89"/>
    <n v="0.09"/>
    <n v="480.04"/>
  </r>
  <r>
    <n v="3174"/>
    <x v="16"/>
    <x v="1"/>
    <x v="0"/>
    <n v="429056"/>
    <s v="CFL, 14W  w/Reflector"/>
    <x v="0"/>
    <x v="20"/>
    <s v="Lamp"/>
    <n v="6"/>
    <n v="96"/>
    <n v="0.17"/>
    <n v="731.28"/>
  </r>
  <r>
    <n v="3174"/>
    <x v="16"/>
    <x v="1"/>
    <x v="0"/>
    <n v="429056"/>
    <s v="CFL, 14W  w/Reflector"/>
    <x v="0"/>
    <x v="20"/>
    <s v="Lamp"/>
    <n v="3"/>
    <n v="48"/>
    <n v="0.09"/>
    <n v="376.72"/>
  </r>
  <r>
    <n v="3174"/>
    <x v="16"/>
    <x v="1"/>
    <x v="0"/>
    <n v="429056"/>
    <s v="CFL, 14W  w/Reflector"/>
    <x v="0"/>
    <x v="20"/>
    <s v="Lamp"/>
    <n v="10"/>
    <n v="160"/>
    <n v="0.31"/>
    <n v="1255.75"/>
  </r>
  <r>
    <n v="3174"/>
    <x v="16"/>
    <x v="1"/>
    <x v="0"/>
    <n v="430056"/>
    <s v="CFL, 14W  w/Reflector"/>
    <x v="0"/>
    <x v="20"/>
    <s v="Lamp"/>
    <n v="1"/>
    <n v="9.6300000000000008"/>
    <n v="0.03"/>
    <n v="156.57"/>
  </r>
  <r>
    <n v="3174"/>
    <x v="16"/>
    <x v="1"/>
    <x v="0"/>
    <n v="430056"/>
    <s v="CFL, 14W  w/Reflector"/>
    <x v="0"/>
    <x v="20"/>
    <s v="Lamp"/>
    <n v="4"/>
    <n v="38.520000000000003"/>
    <n v="0.12"/>
    <n v="626.29"/>
  </r>
  <r>
    <n v="3174"/>
    <x v="16"/>
    <x v="1"/>
    <x v="0"/>
    <n v="430056"/>
    <s v="CFL, 14W  w/Reflector"/>
    <x v="0"/>
    <x v="20"/>
    <s v="Lamp"/>
    <n v="9"/>
    <n v="86.67"/>
    <n v="0.27"/>
    <n v="1409.15"/>
  </r>
  <r>
    <n v="3174"/>
    <x v="16"/>
    <x v="1"/>
    <x v="0"/>
    <n v="429056"/>
    <s v="CFL, 14W  w/Reflector"/>
    <x v="0"/>
    <x v="20"/>
    <s v="Lamp"/>
    <n v="5"/>
    <n v="80"/>
    <n v="0.17"/>
    <n v="944.09"/>
  </r>
  <r>
    <n v="3174"/>
    <x v="16"/>
    <x v="1"/>
    <x v="0"/>
    <n v="429056"/>
    <s v="CFL, 14W  w/Reflector"/>
    <x v="0"/>
    <x v="20"/>
    <s v="Lamp"/>
    <n v="6"/>
    <n v="96"/>
    <n v="0.17"/>
    <n v="731.28"/>
  </r>
  <r>
    <n v="3174"/>
    <x v="16"/>
    <x v="1"/>
    <x v="0"/>
    <n v="429056"/>
    <s v="CFL, 14W  w/Reflector"/>
    <x v="0"/>
    <x v="20"/>
    <s v="Lamp"/>
    <n v="7"/>
    <n v="112"/>
    <n v="0.21"/>
    <n v="1120.0899999999999"/>
  </r>
  <r>
    <n v="3174"/>
    <x v="16"/>
    <x v="1"/>
    <x v="0"/>
    <n v="429056"/>
    <s v="CFL, 14W  w/Reflector"/>
    <x v="0"/>
    <x v="20"/>
    <s v="Lamp"/>
    <n v="2"/>
    <n v="32"/>
    <n v="0.06"/>
    <n v="251.15"/>
  </r>
  <r>
    <n v="3174"/>
    <x v="16"/>
    <x v="1"/>
    <x v="0"/>
    <n v="429056"/>
    <s v="CFL, 14W  w/Reflector"/>
    <x v="0"/>
    <x v="20"/>
    <s v="Lamp"/>
    <n v="2"/>
    <n v="32"/>
    <n v="0.06"/>
    <n v="196.42"/>
  </r>
  <r>
    <n v="3174"/>
    <x v="16"/>
    <x v="1"/>
    <x v="0"/>
    <n v="429056"/>
    <s v="CFL, 14W  w/Reflector"/>
    <x v="0"/>
    <x v="20"/>
    <s v="Lamp"/>
    <n v="8"/>
    <n v="128"/>
    <n v="0.25"/>
    <n v="1004.6"/>
  </r>
  <r>
    <n v="3174"/>
    <x v="16"/>
    <x v="1"/>
    <x v="0"/>
    <n v="429056"/>
    <s v="CFL, 14W  w/Reflector"/>
    <x v="0"/>
    <x v="20"/>
    <s v="Lamp"/>
    <n v="17"/>
    <n v="272"/>
    <n v="0.52"/>
    <n v="2720.23"/>
  </r>
  <r>
    <n v="3174"/>
    <x v="16"/>
    <x v="1"/>
    <x v="0"/>
    <n v="429056"/>
    <s v="CFL, 14W  w/Reflector"/>
    <x v="0"/>
    <x v="20"/>
    <s v="Lamp"/>
    <n v="7"/>
    <n v="112"/>
    <n v="0.21"/>
    <n v="879.03"/>
  </r>
  <r>
    <n v="3174"/>
    <x v="16"/>
    <x v="1"/>
    <x v="0"/>
    <n v="428056"/>
    <s v="CFL, 14W  w/Reflector"/>
    <x v="0"/>
    <x v="20"/>
    <s v="Lamp"/>
    <n v="7"/>
    <n v="63.14"/>
    <n v="0.21"/>
    <n v="1185.06"/>
  </r>
  <r>
    <n v="3174"/>
    <x v="16"/>
    <x v="1"/>
    <x v="0"/>
    <n v="428056"/>
    <s v="CFL, 14W  w/Reflector"/>
    <x v="0"/>
    <x v="20"/>
    <s v="Lamp"/>
    <n v="1"/>
    <n v="9.02"/>
    <n v="0.03"/>
    <n v="169.29"/>
  </r>
  <r>
    <n v="3174"/>
    <x v="16"/>
    <x v="1"/>
    <x v="0"/>
    <n v="430056"/>
    <s v="CFL, 14W  w/Reflector"/>
    <x v="0"/>
    <x v="20"/>
    <s v="Lamp"/>
    <n v="2"/>
    <n v="19.260000000000002"/>
    <n v="0.06"/>
    <n v="384.95"/>
  </r>
  <r>
    <n v="3174"/>
    <x v="16"/>
    <x v="1"/>
    <x v="0"/>
    <n v="428056"/>
    <s v="CFL, 14W  w/Reflector"/>
    <x v="0"/>
    <x v="20"/>
    <s v="Lamp"/>
    <n v="57"/>
    <n v="514.14"/>
    <n v="1.71"/>
    <n v="9649.77"/>
  </r>
  <r>
    <n v="3174"/>
    <x v="16"/>
    <x v="1"/>
    <x v="0"/>
    <n v="430056"/>
    <s v="CFL, 14W  w/Reflector"/>
    <x v="0"/>
    <x v="20"/>
    <s v="Lamp"/>
    <n v="11"/>
    <n v="105.91"/>
    <n v="0.37"/>
    <n v="2117.23"/>
  </r>
  <r>
    <n v="3174"/>
    <x v="16"/>
    <x v="1"/>
    <x v="0"/>
    <n v="429056"/>
    <s v="CFL, 14W  w/Reflector"/>
    <x v="0"/>
    <x v="20"/>
    <s v="Lamp"/>
    <n v="3"/>
    <n v="48"/>
    <n v="0.09"/>
    <n v="480.04"/>
  </r>
  <r>
    <n v="3174"/>
    <x v="16"/>
    <x v="1"/>
    <x v="0"/>
    <n v="428056"/>
    <s v="CFL, 14W  w/Reflector"/>
    <x v="0"/>
    <x v="20"/>
    <s v="Lamp"/>
    <n v="9"/>
    <n v="81.180000000000007"/>
    <n v="0.27"/>
    <n v="1523.64"/>
  </r>
  <r>
    <n v="3174"/>
    <x v="16"/>
    <x v="1"/>
    <x v="0"/>
    <n v="430056"/>
    <s v="CFL, 14W  w/Reflector"/>
    <x v="0"/>
    <x v="20"/>
    <s v="Lamp"/>
    <n v="3"/>
    <n v="28.88"/>
    <n v="0.09"/>
    <n v="469.71"/>
  </r>
  <r>
    <n v="3174"/>
    <x v="16"/>
    <x v="1"/>
    <x v="0"/>
    <n v="429056"/>
    <s v="CFL, 14W  w/Reflector"/>
    <x v="0"/>
    <x v="20"/>
    <s v="Lamp"/>
    <n v="6"/>
    <n v="96"/>
    <n v="0.18"/>
    <n v="589.26"/>
  </r>
  <r>
    <n v="3174"/>
    <x v="16"/>
    <x v="1"/>
    <x v="0"/>
    <n v="430056"/>
    <s v="CFL, 14W  w/Reflector"/>
    <x v="0"/>
    <x v="20"/>
    <s v="Lamp"/>
    <n v="3"/>
    <n v="28.88"/>
    <n v="0.1"/>
    <n v="577.41999999999996"/>
  </r>
  <r>
    <n v="3174"/>
    <x v="16"/>
    <x v="1"/>
    <x v="0"/>
    <n v="428056"/>
    <s v="CFL, 14W  w/Reflector"/>
    <x v="0"/>
    <x v="20"/>
    <s v="Lamp"/>
    <n v="12"/>
    <n v="108.24"/>
    <n v="0.36"/>
    <n v="2040.94"/>
  </r>
  <r>
    <n v="3174"/>
    <x v="16"/>
    <x v="1"/>
    <x v="0"/>
    <n v="428056"/>
    <s v="CFL, 14W  w/Reflector"/>
    <x v="0"/>
    <x v="20"/>
    <s v="Lamp"/>
    <n v="50"/>
    <n v="451"/>
    <n v="1.5"/>
    <n v="8503.92"/>
  </r>
  <r>
    <n v="3174"/>
    <x v="16"/>
    <x v="1"/>
    <x v="0"/>
    <n v="428056"/>
    <s v="CFL, 14W  w/Reflector"/>
    <x v="0"/>
    <x v="20"/>
    <s v="Lamp"/>
    <n v="4"/>
    <n v="36.08"/>
    <n v="0.12"/>
    <n v="677.17"/>
  </r>
  <r>
    <n v="3174"/>
    <x v="16"/>
    <x v="1"/>
    <x v="0"/>
    <n v="429056"/>
    <s v="CFL, 14W  w/Reflector"/>
    <x v="0"/>
    <x v="20"/>
    <s v="Lamp"/>
    <n v="1"/>
    <n v="16"/>
    <n v="0.03"/>
    <n v="160.01"/>
  </r>
  <r>
    <n v="3174"/>
    <x v="16"/>
    <x v="1"/>
    <x v="0"/>
    <n v="428056"/>
    <s v="CFL, 14W  w/Reflector"/>
    <x v="0"/>
    <x v="20"/>
    <s v="Lamp"/>
    <n v="16"/>
    <n v="144.32"/>
    <n v="0.48"/>
    <n v="2708.7"/>
  </r>
  <r>
    <n v="3174"/>
    <x v="16"/>
    <x v="1"/>
    <x v="0"/>
    <n v="428056"/>
    <s v="CFL, 14W  w/Reflector"/>
    <x v="0"/>
    <x v="20"/>
    <s v="Lamp"/>
    <n v="2"/>
    <n v="18.04"/>
    <n v="0.06"/>
    <n v="338.58"/>
  </r>
  <r>
    <n v="3174"/>
    <x v="16"/>
    <x v="1"/>
    <x v="0"/>
    <n v="430056"/>
    <s v="CFL, 14W  w/Reflector"/>
    <x v="0"/>
    <x v="20"/>
    <s v="Lamp"/>
    <n v="5"/>
    <n v="48.15"/>
    <n v="0.15"/>
    <n v="782.86"/>
  </r>
  <r>
    <n v="3174"/>
    <x v="16"/>
    <x v="1"/>
    <x v="0"/>
    <n v="430056"/>
    <s v="CFL, 14W  w/Reflector"/>
    <x v="0"/>
    <x v="20"/>
    <s v="Lamp"/>
    <n v="9"/>
    <n v="86.67"/>
    <n v="0.27"/>
    <n v="1440.12"/>
  </r>
  <r>
    <n v="3174"/>
    <x v="16"/>
    <x v="1"/>
    <x v="0"/>
    <n v="429056"/>
    <s v="CFL, 14W  w/Reflector"/>
    <x v="0"/>
    <x v="20"/>
    <s v="Lamp"/>
    <n v="2"/>
    <n v="32"/>
    <n v="0.06"/>
    <n v="320.02"/>
  </r>
  <r>
    <n v="3174"/>
    <x v="16"/>
    <x v="1"/>
    <x v="0"/>
    <n v="428056"/>
    <s v="CFL, 14W  w/Reflector"/>
    <x v="0"/>
    <x v="20"/>
    <s v="Lamp"/>
    <n v="4"/>
    <n v="36.08"/>
    <n v="0.12"/>
    <n v="677.17"/>
  </r>
  <r>
    <n v="3174"/>
    <x v="16"/>
    <x v="1"/>
    <x v="0"/>
    <n v="428056"/>
    <s v="CFL, 14W  w/Reflector"/>
    <x v="0"/>
    <x v="20"/>
    <s v="Lamp"/>
    <n v="2"/>
    <n v="18.04"/>
    <n v="0.06"/>
    <n v="338.58"/>
  </r>
  <r>
    <n v="3174"/>
    <x v="16"/>
    <x v="1"/>
    <x v="0"/>
    <n v="428056"/>
    <s v="CFL, 14W  w/Reflector"/>
    <x v="0"/>
    <x v="20"/>
    <s v="Lamp"/>
    <n v="1"/>
    <n v="9.02"/>
    <n v="0.03"/>
    <n v="169.29"/>
  </r>
  <r>
    <n v="3174"/>
    <x v="16"/>
    <x v="1"/>
    <x v="0"/>
    <n v="429057"/>
    <s v="CFL, 18W  w/Reflector"/>
    <x v="0"/>
    <x v="20"/>
    <s v="Lamp"/>
    <n v="2"/>
    <n v="32"/>
    <n v="0.08"/>
    <n v="436.5"/>
  </r>
  <r>
    <n v="3174"/>
    <x v="16"/>
    <x v="1"/>
    <x v="0"/>
    <n v="429057"/>
    <s v="CFL, 18W  w/Reflector"/>
    <x v="0"/>
    <x v="20"/>
    <s v="Lamp"/>
    <n v="10"/>
    <n v="160"/>
    <n v="0.43"/>
    <n v="2230.4899999999998"/>
  </r>
  <r>
    <n v="3174"/>
    <x v="16"/>
    <x v="1"/>
    <x v="0"/>
    <n v="429057"/>
    <s v="CFL, 18W  w/Reflector"/>
    <x v="0"/>
    <x v="20"/>
    <s v="Lamp"/>
    <n v="4"/>
    <n v="64"/>
    <n v="0.17"/>
    <n v="700.17"/>
  </r>
  <r>
    <n v="3174"/>
    <x v="16"/>
    <x v="1"/>
    <x v="0"/>
    <n v="429057"/>
    <s v="CFL, 18W  w/Reflector"/>
    <x v="0"/>
    <x v="20"/>
    <s v="Lamp"/>
    <n v="13"/>
    <n v="208"/>
    <n v="0.55000000000000004"/>
    <n v="2837.29"/>
  </r>
  <r>
    <n v="3174"/>
    <x v="16"/>
    <x v="1"/>
    <x v="0"/>
    <n v="429057"/>
    <s v="CFL, 18W  w/Reflector"/>
    <x v="0"/>
    <x v="20"/>
    <s v="Lamp"/>
    <n v="4"/>
    <n v="64"/>
    <n v="0.17"/>
    <n v="700.17"/>
  </r>
  <r>
    <n v="3174"/>
    <x v="16"/>
    <x v="1"/>
    <x v="0"/>
    <n v="429057"/>
    <s v="CFL, 18W  w/Reflector"/>
    <x v="0"/>
    <x v="20"/>
    <s v="Lamp"/>
    <n v="4"/>
    <n v="64"/>
    <n v="0.17"/>
    <n v="873.01"/>
  </r>
  <r>
    <n v="3174"/>
    <x v="16"/>
    <x v="1"/>
    <x v="0"/>
    <n v="429057"/>
    <s v="CFL, 18W  w/Reflector"/>
    <x v="0"/>
    <x v="20"/>
    <s v="Lamp"/>
    <n v="2"/>
    <n v="32"/>
    <n v="0.08"/>
    <n v="436.5"/>
  </r>
  <r>
    <n v="3174"/>
    <x v="16"/>
    <x v="1"/>
    <x v="0"/>
    <n v="429057"/>
    <s v="CFL, 18W  w/Reflector"/>
    <x v="0"/>
    <x v="20"/>
    <s v="Lamp"/>
    <n v="4"/>
    <n v="64"/>
    <n v="0.15"/>
    <n v="679.57"/>
  </r>
  <r>
    <n v="3174"/>
    <x v="16"/>
    <x v="1"/>
    <x v="0"/>
    <n v="429057"/>
    <s v="CFL, 18W  w/Reflector"/>
    <x v="0"/>
    <x v="20"/>
    <s v="Lamp"/>
    <n v="2"/>
    <n v="32"/>
    <n v="0.08"/>
    <n v="436.5"/>
  </r>
  <r>
    <n v="3174"/>
    <x v="16"/>
    <x v="1"/>
    <x v="0"/>
    <n v="429057"/>
    <s v="CFL, 18W  w/Reflector"/>
    <x v="0"/>
    <x v="20"/>
    <s v="Lamp"/>
    <n v="4"/>
    <n v="64"/>
    <n v="0.17"/>
    <n v="892.19"/>
  </r>
  <r>
    <n v="3174"/>
    <x v="16"/>
    <x v="1"/>
    <x v="0"/>
    <n v="429057"/>
    <s v="CFL, 18W  w/Reflector"/>
    <x v="0"/>
    <x v="20"/>
    <s v="Lamp"/>
    <n v="4"/>
    <n v="64"/>
    <n v="0.17"/>
    <n v="700.17"/>
  </r>
  <r>
    <n v="3174"/>
    <x v="16"/>
    <x v="1"/>
    <x v="0"/>
    <n v="429057"/>
    <s v="CFL, 18W  w/Reflector"/>
    <x v="0"/>
    <x v="20"/>
    <s v="Lamp"/>
    <n v="1"/>
    <n v="16"/>
    <n v="0.04"/>
    <n v="218.25"/>
  </r>
  <r>
    <n v="3174"/>
    <x v="16"/>
    <x v="1"/>
    <x v="0"/>
    <n v="429057"/>
    <s v="CFL, 18W  w/Reflector"/>
    <x v="0"/>
    <x v="20"/>
    <s v="Lamp"/>
    <n v="2"/>
    <n v="32"/>
    <n v="0.08"/>
    <n v="436.5"/>
  </r>
  <r>
    <n v="3174"/>
    <x v="16"/>
    <x v="1"/>
    <x v="0"/>
    <n v="429057"/>
    <s v="CFL, 18W  w/Reflector"/>
    <x v="0"/>
    <x v="20"/>
    <s v="Lamp"/>
    <n v="1"/>
    <n v="16"/>
    <n v="0.04"/>
    <n v="218.25"/>
  </r>
  <r>
    <n v="3174"/>
    <x v="16"/>
    <x v="1"/>
    <x v="0"/>
    <n v="429057"/>
    <s v="CFL, 18W  w/Reflector"/>
    <x v="0"/>
    <x v="20"/>
    <s v="Lamp"/>
    <n v="10"/>
    <n v="160"/>
    <n v="0.42"/>
    <n v="2182.5300000000002"/>
  </r>
  <r>
    <n v="3174"/>
    <x v="16"/>
    <x v="1"/>
    <x v="0"/>
    <n v="429057"/>
    <s v="CFL, 18W  w/Reflector"/>
    <x v="0"/>
    <x v="20"/>
    <s v="Lamp"/>
    <n v="8"/>
    <n v="128"/>
    <n v="0.34"/>
    <n v="1746.02"/>
  </r>
  <r>
    <n v="3174"/>
    <x v="16"/>
    <x v="1"/>
    <x v="0"/>
    <n v="429057"/>
    <s v="CFL, 18W  w/Reflector"/>
    <x v="0"/>
    <x v="20"/>
    <s v="Lamp"/>
    <n v="2"/>
    <n v="32"/>
    <n v="0.09"/>
    <n v="525.98"/>
  </r>
  <r>
    <n v="3174"/>
    <x v="16"/>
    <x v="1"/>
    <x v="0"/>
    <n v="429057"/>
    <s v="CFL, 18W  w/Reflector"/>
    <x v="0"/>
    <x v="20"/>
    <s v="Lamp"/>
    <n v="6"/>
    <n v="96"/>
    <n v="0.26"/>
    <n v="1050.26"/>
  </r>
  <r>
    <n v="3174"/>
    <x v="16"/>
    <x v="1"/>
    <x v="0"/>
    <n v="429057"/>
    <s v="CFL, 18W  w/Reflector"/>
    <x v="0"/>
    <x v="20"/>
    <s v="Lamp"/>
    <n v="1"/>
    <n v="16"/>
    <n v="0.04"/>
    <n v="223.04"/>
  </r>
  <r>
    <n v="3174"/>
    <x v="16"/>
    <x v="1"/>
    <x v="0"/>
    <n v="429057"/>
    <s v="CFL, 18W  w/Reflector"/>
    <x v="0"/>
    <x v="20"/>
    <s v="Lamp"/>
    <n v="8"/>
    <n v="128"/>
    <n v="0.34"/>
    <n v="1784.39"/>
  </r>
  <r>
    <n v="3174"/>
    <x v="16"/>
    <x v="1"/>
    <x v="0"/>
    <n v="429057"/>
    <s v="CFL, 18W  w/Reflector"/>
    <x v="0"/>
    <x v="20"/>
    <s v="Lamp"/>
    <n v="1"/>
    <n v="16"/>
    <n v="0.04"/>
    <n v="218.25"/>
  </r>
  <r>
    <n v="3174"/>
    <x v="16"/>
    <x v="1"/>
    <x v="0"/>
    <n v="429057"/>
    <s v="CFL, 18W  w/Reflector"/>
    <x v="0"/>
    <x v="20"/>
    <s v="Lamp"/>
    <n v="3"/>
    <n v="48"/>
    <n v="0.12"/>
    <n v="669.14"/>
  </r>
  <r>
    <n v="3174"/>
    <x v="16"/>
    <x v="1"/>
    <x v="0"/>
    <n v="429057"/>
    <s v="CFL, 18W  w/Reflector"/>
    <x v="0"/>
    <x v="20"/>
    <s v="Lamp"/>
    <n v="2"/>
    <n v="32"/>
    <n v="0.08"/>
    <n v="436.5"/>
  </r>
  <r>
    <n v="3174"/>
    <x v="16"/>
    <x v="1"/>
    <x v="0"/>
    <n v="429057"/>
    <s v="CFL, 18W  w/Reflector"/>
    <x v="0"/>
    <x v="20"/>
    <s v="Lamp"/>
    <n v="45"/>
    <n v="720"/>
    <n v="0.06"/>
    <n v="5800.5"/>
  </r>
  <r>
    <n v="3174"/>
    <x v="16"/>
    <x v="1"/>
    <x v="0"/>
    <n v="429057"/>
    <s v="CFL, 18W  w/Reflector"/>
    <x v="0"/>
    <x v="20"/>
    <s v="Lamp"/>
    <n v="5"/>
    <n v="80"/>
    <n v="0.23"/>
    <n v="1341.5"/>
  </r>
  <r>
    <n v="3174"/>
    <x v="16"/>
    <x v="1"/>
    <x v="0"/>
    <n v="429057"/>
    <s v="CFL, 18W  w/Reflector"/>
    <x v="0"/>
    <x v="20"/>
    <s v="Lamp"/>
    <n v="5"/>
    <n v="80"/>
    <n v="0.21"/>
    <n v="1115.24"/>
  </r>
  <r>
    <n v="3174"/>
    <x v="16"/>
    <x v="1"/>
    <x v="0"/>
    <n v="429057"/>
    <s v="CFL, 18W  w/Reflector"/>
    <x v="0"/>
    <x v="20"/>
    <s v="Lamp"/>
    <n v="24"/>
    <n v="384"/>
    <n v="1.02"/>
    <n v="5238.08"/>
  </r>
  <r>
    <n v="3174"/>
    <x v="16"/>
    <x v="1"/>
    <x v="0"/>
    <n v="429057"/>
    <s v="CFL, 18W  w/Reflector"/>
    <x v="0"/>
    <x v="20"/>
    <s v="Lamp"/>
    <n v="4"/>
    <n v="64"/>
    <n v="0.17"/>
    <n v="873.01"/>
  </r>
  <r>
    <n v="3174"/>
    <x v="16"/>
    <x v="1"/>
    <x v="0"/>
    <n v="429057"/>
    <s v="CFL, 18W  w/Reflector"/>
    <x v="0"/>
    <x v="20"/>
    <s v="Lamp"/>
    <n v="6"/>
    <n v="96"/>
    <n v="0.25"/>
    <n v="1338.29"/>
  </r>
  <r>
    <n v="3174"/>
    <x v="16"/>
    <x v="1"/>
    <x v="0"/>
    <n v="429057"/>
    <s v="CFL, 18W  w/Reflector"/>
    <x v="0"/>
    <x v="20"/>
    <s v="Lamp"/>
    <n v="4"/>
    <n v="64"/>
    <n v="0.17"/>
    <n v="873.01"/>
  </r>
  <r>
    <n v="3174"/>
    <x v="16"/>
    <x v="1"/>
    <x v="0"/>
    <n v="429057"/>
    <s v="CFL, 18W  w/Reflector"/>
    <x v="0"/>
    <x v="20"/>
    <s v="Lamp"/>
    <n v="2"/>
    <n v="32"/>
    <n v="0.08"/>
    <n v="436.5"/>
  </r>
  <r>
    <n v="3174"/>
    <x v="16"/>
    <x v="1"/>
    <x v="0"/>
    <n v="429057"/>
    <s v="CFL, 18W  w/Reflector"/>
    <x v="0"/>
    <x v="20"/>
    <s v="Lamp"/>
    <n v="15"/>
    <n v="240"/>
    <n v="0.64"/>
    <n v="3273.8"/>
  </r>
  <r>
    <n v="3174"/>
    <x v="16"/>
    <x v="1"/>
    <x v="0"/>
    <n v="429057"/>
    <s v="CFL, 18W  w/Reflector"/>
    <x v="0"/>
    <x v="20"/>
    <s v="Lamp"/>
    <n v="44"/>
    <n v="704"/>
    <n v="1.91"/>
    <n v="7701.96"/>
  </r>
  <r>
    <n v="3174"/>
    <x v="16"/>
    <x v="1"/>
    <x v="0"/>
    <n v="429057"/>
    <s v="CFL, 18W  w/Reflector"/>
    <x v="0"/>
    <x v="20"/>
    <s v="Lamp"/>
    <n v="3"/>
    <n v="48"/>
    <n v="0.14000000000000001"/>
    <n v="804.9"/>
  </r>
  <r>
    <n v="3174"/>
    <x v="16"/>
    <x v="1"/>
    <x v="0"/>
    <n v="429057"/>
    <s v="CFL, 18W  w/Reflector"/>
    <x v="0"/>
    <x v="20"/>
    <s v="Lamp"/>
    <n v="23"/>
    <n v="368"/>
    <n v="0.99"/>
    <n v="5130.13"/>
  </r>
  <r>
    <n v="3174"/>
    <x v="16"/>
    <x v="1"/>
    <x v="0"/>
    <n v="429057"/>
    <s v="CFL, 18W  w/Reflector"/>
    <x v="0"/>
    <x v="20"/>
    <s v="Lamp"/>
    <n v="1"/>
    <n v="16"/>
    <n v="0.04"/>
    <n v="218.25"/>
  </r>
  <r>
    <n v="3174"/>
    <x v="16"/>
    <x v="1"/>
    <x v="0"/>
    <n v="428057"/>
    <s v="CFL, 18W  w/Reflector"/>
    <x v="0"/>
    <x v="20"/>
    <s v="Lamp"/>
    <n v="5"/>
    <n v="67"/>
    <n v="0.2"/>
    <n v="1179.93"/>
  </r>
  <r>
    <n v="3174"/>
    <x v="16"/>
    <x v="1"/>
    <x v="0"/>
    <n v="429057"/>
    <s v="CFL, 18W  w/Reflector"/>
    <x v="0"/>
    <x v="20"/>
    <s v="Lamp"/>
    <n v="8"/>
    <n v="128"/>
    <n v="0.34"/>
    <n v="1746.02"/>
  </r>
  <r>
    <n v="3174"/>
    <x v="16"/>
    <x v="1"/>
    <x v="0"/>
    <n v="428057"/>
    <s v="CFL, 18W  w/Reflector"/>
    <x v="0"/>
    <x v="20"/>
    <s v="Lamp"/>
    <n v="5"/>
    <n v="67"/>
    <n v="0.2"/>
    <n v="1179.93"/>
  </r>
  <r>
    <n v="3174"/>
    <x v="16"/>
    <x v="1"/>
    <x v="0"/>
    <n v="428057"/>
    <s v="CFL, 18W  w/Reflector"/>
    <x v="0"/>
    <x v="20"/>
    <s v="Lamp"/>
    <n v="5"/>
    <n v="67"/>
    <n v="0.2"/>
    <n v="1179.93"/>
  </r>
  <r>
    <n v="3174"/>
    <x v="16"/>
    <x v="1"/>
    <x v="0"/>
    <n v="429057"/>
    <s v="CFL, 18W  w/Reflector"/>
    <x v="0"/>
    <x v="20"/>
    <s v="Lamp"/>
    <n v="2"/>
    <n v="32"/>
    <n v="7.0000000000000007E-2"/>
    <n v="339.78"/>
  </r>
  <r>
    <n v="3174"/>
    <x v="16"/>
    <x v="1"/>
    <x v="0"/>
    <n v="429057"/>
    <s v="CFL, 18W  w/Reflector"/>
    <x v="0"/>
    <x v="20"/>
    <s v="Lamp"/>
    <n v="6"/>
    <n v="96"/>
    <n v="0.26"/>
    <n v="1011.35"/>
  </r>
  <r>
    <n v="3174"/>
    <x v="16"/>
    <x v="1"/>
    <x v="0"/>
    <n v="428057"/>
    <s v="CFL, 18W  w/Reflector"/>
    <x v="0"/>
    <x v="20"/>
    <s v="Lamp"/>
    <n v="5"/>
    <n v="67"/>
    <n v="0.2"/>
    <n v="1179.93"/>
  </r>
  <r>
    <n v="3174"/>
    <x v="16"/>
    <x v="1"/>
    <x v="0"/>
    <n v="429057"/>
    <s v="CFL, 18W  w/Reflector"/>
    <x v="0"/>
    <x v="20"/>
    <s v="Lamp"/>
    <n v="42"/>
    <n v="672"/>
    <n v="1.81"/>
    <n v="9368.06"/>
  </r>
  <r>
    <n v="3174"/>
    <x v="16"/>
    <x v="1"/>
    <x v="0"/>
    <n v="429057"/>
    <s v="CFL, 18W  w/Reflector"/>
    <x v="0"/>
    <x v="20"/>
    <s v="Lamp"/>
    <n v="8"/>
    <n v="128"/>
    <n v="0.33"/>
    <n v="1057.96"/>
  </r>
  <r>
    <n v="3174"/>
    <x v="16"/>
    <x v="1"/>
    <x v="0"/>
    <n v="429057"/>
    <s v="CFL, 18W  w/Reflector"/>
    <x v="0"/>
    <x v="20"/>
    <s v="Lamp"/>
    <n v="12"/>
    <n v="192"/>
    <n v="0.47"/>
    <n v="2038.71"/>
  </r>
  <r>
    <n v="3174"/>
    <x v="16"/>
    <x v="1"/>
    <x v="0"/>
    <n v="429057"/>
    <s v="CFL, 18W  w/Reflector"/>
    <x v="0"/>
    <x v="20"/>
    <s v="Lamp"/>
    <n v="9"/>
    <n v="144"/>
    <n v="0.21"/>
    <n v="1116.69"/>
  </r>
  <r>
    <n v="3174"/>
    <x v="16"/>
    <x v="1"/>
    <x v="0"/>
    <n v="429057"/>
    <s v="CFL, 18W  w/Reflector"/>
    <x v="0"/>
    <x v="20"/>
    <s v="Lamp"/>
    <n v="9"/>
    <n v="144"/>
    <n v="0.35"/>
    <n v="1529.03"/>
  </r>
  <r>
    <n v="3174"/>
    <x v="16"/>
    <x v="1"/>
    <x v="0"/>
    <n v="429057"/>
    <s v="CFL, 18W  w/Reflector"/>
    <x v="0"/>
    <x v="20"/>
    <s v="Lamp"/>
    <n v="2"/>
    <n v="32"/>
    <n v="0.08"/>
    <n v="264.49"/>
  </r>
  <r>
    <n v="3174"/>
    <x v="16"/>
    <x v="1"/>
    <x v="0"/>
    <n v="429057"/>
    <s v="CFL, 18W  w/Reflector"/>
    <x v="0"/>
    <x v="20"/>
    <s v="Lamp"/>
    <n v="3"/>
    <n v="48"/>
    <n v="0.11"/>
    <n v="509.67"/>
  </r>
  <r>
    <n v="3174"/>
    <x v="16"/>
    <x v="1"/>
    <x v="0"/>
    <n v="429057"/>
    <s v="CFL, 18W  w/Reflector"/>
    <x v="0"/>
    <x v="20"/>
    <s v="Lamp"/>
    <n v="8"/>
    <n v="128"/>
    <n v="0.37"/>
    <n v="2146.4"/>
  </r>
  <r>
    <n v="3174"/>
    <x v="16"/>
    <x v="1"/>
    <x v="0"/>
    <n v="429057"/>
    <s v="CFL, 18W  w/Reflector"/>
    <x v="0"/>
    <x v="20"/>
    <s v="Lamp"/>
    <n v="12"/>
    <n v="192"/>
    <n v="0.56000000000000005"/>
    <n v="3219.6"/>
  </r>
  <r>
    <n v="3174"/>
    <x v="16"/>
    <x v="1"/>
    <x v="0"/>
    <n v="429057"/>
    <s v="CFL, 18W  w/Reflector"/>
    <x v="0"/>
    <x v="20"/>
    <s v="Lamp"/>
    <n v="2"/>
    <n v="32"/>
    <n v="0.08"/>
    <n v="436.5"/>
  </r>
  <r>
    <n v="3174"/>
    <x v="16"/>
    <x v="1"/>
    <x v="0"/>
    <n v="429057"/>
    <s v="CFL, 18W  w/Reflector"/>
    <x v="0"/>
    <x v="20"/>
    <s v="Lamp"/>
    <n v="1"/>
    <n v="16"/>
    <n v="0.03"/>
    <n v="169.89"/>
  </r>
  <r>
    <n v="3174"/>
    <x v="16"/>
    <x v="1"/>
    <x v="0"/>
    <n v="429057"/>
    <s v="CFL, 18W  w/Reflector"/>
    <x v="0"/>
    <x v="20"/>
    <s v="Lamp"/>
    <n v="16"/>
    <n v="256"/>
    <n v="0.02"/>
    <n v="2062.4"/>
  </r>
  <r>
    <n v="3174"/>
    <x v="16"/>
    <x v="1"/>
    <x v="0"/>
    <n v="429057"/>
    <s v="CFL, 18W  w/Reflector"/>
    <x v="0"/>
    <x v="20"/>
    <s v="Lamp"/>
    <n v="1"/>
    <n v="16"/>
    <n v="0.03"/>
    <n v="169.89"/>
  </r>
  <r>
    <n v="3174"/>
    <x v="16"/>
    <x v="1"/>
    <x v="0"/>
    <n v="429057"/>
    <s v="CFL, 18W  w/Reflector"/>
    <x v="0"/>
    <x v="20"/>
    <s v="Lamp"/>
    <n v="2"/>
    <n v="32"/>
    <n v="7.0000000000000007E-2"/>
    <n v="339.78"/>
  </r>
  <r>
    <n v="3174"/>
    <x v="16"/>
    <x v="1"/>
    <x v="0"/>
    <n v="429057"/>
    <s v="CFL, 18W  w/Reflector"/>
    <x v="0"/>
    <x v="20"/>
    <s v="Lamp"/>
    <n v="11"/>
    <n v="176"/>
    <n v="0.51"/>
    <n v="2951.3"/>
  </r>
  <r>
    <n v="3174"/>
    <x v="16"/>
    <x v="1"/>
    <x v="0"/>
    <n v="429057"/>
    <s v="CFL, 18W  w/Reflector"/>
    <x v="0"/>
    <x v="20"/>
    <s v="Lamp"/>
    <n v="4"/>
    <n v="64"/>
    <n v="0.15"/>
    <n v="679.57"/>
  </r>
  <r>
    <n v="3174"/>
    <x v="16"/>
    <x v="1"/>
    <x v="0"/>
    <n v="429057"/>
    <s v="CFL, 18W  w/Reflector"/>
    <x v="0"/>
    <x v="20"/>
    <s v="Lamp"/>
    <n v="8"/>
    <n v="128"/>
    <n v="0.31"/>
    <n v="1359.14"/>
  </r>
  <r>
    <n v="3174"/>
    <x v="16"/>
    <x v="1"/>
    <x v="0"/>
    <n v="429057"/>
    <s v="CFL, 18W  w/Reflector"/>
    <x v="0"/>
    <x v="20"/>
    <s v="Lamp"/>
    <n v="2"/>
    <n v="32"/>
    <n v="0.09"/>
    <n v="363.69"/>
  </r>
  <r>
    <n v="3174"/>
    <x v="16"/>
    <x v="1"/>
    <x v="0"/>
    <n v="430057"/>
    <s v="CFL, 18W  w/Reflector"/>
    <x v="0"/>
    <x v="20"/>
    <s v="Lamp"/>
    <n v="2"/>
    <n v="19.260000000000002"/>
    <n v="0.08"/>
    <n v="436.5"/>
  </r>
  <r>
    <n v="3174"/>
    <x v="16"/>
    <x v="1"/>
    <x v="0"/>
    <n v="430057"/>
    <s v="CFL, 18W  w/Reflector"/>
    <x v="0"/>
    <x v="20"/>
    <s v="Lamp"/>
    <n v="1"/>
    <n v="9.6300000000000008"/>
    <n v="0.04"/>
    <n v="218.25"/>
  </r>
  <r>
    <n v="3174"/>
    <x v="16"/>
    <x v="1"/>
    <x v="0"/>
    <n v="430057"/>
    <s v="CFL, 18W  w/Reflector"/>
    <x v="0"/>
    <x v="20"/>
    <s v="Lamp"/>
    <n v="12"/>
    <n v="115.56"/>
    <n v="0.51"/>
    <n v="2619.04"/>
  </r>
  <r>
    <n v="3174"/>
    <x v="16"/>
    <x v="1"/>
    <x v="0"/>
    <n v="430057"/>
    <s v="CFL, 18W  w/Reflector"/>
    <x v="0"/>
    <x v="20"/>
    <s v="Lamp"/>
    <n v="4"/>
    <n v="38.520000000000003"/>
    <n v="0.17"/>
    <n v="873.01"/>
  </r>
  <r>
    <n v="3174"/>
    <x v="16"/>
    <x v="1"/>
    <x v="0"/>
    <n v="430057"/>
    <s v="CFL, 18W  w/Reflector"/>
    <x v="0"/>
    <x v="20"/>
    <s v="Lamp"/>
    <n v="23"/>
    <n v="221.49"/>
    <n v="0.98"/>
    <n v="5019.83"/>
  </r>
  <r>
    <n v="3174"/>
    <x v="16"/>
    <x v="1"/>
    <x v="0"/>
    <n v="430057"/>
    <s v="CFL, 18W  w/Reflector"/>
    <x v="0"/>
    <x v="20"/>
    <s v="Lamp"/>
    <n v="4"/>
    <n v="38.520000000000003"/>
    <n v="0.17"/>
    <n v="873.01"/>
  </r>
  <r>
    <n v="3174"/>
    <x v="16"/>
    <x v="1"/>
    <x v="0"/>
    <n v="430057"/>
    <s v="CFL, 18W  w/Reflector"/>
    <x v="0"/>
    <x v="20"/>
    <s v="Lamp"/>
    <n v="2"/>
    <n v="19.260000000000002"/>
    <n v="0.08"/>
    <n v="436.5"/>
  </r>
  <r>
    <n v="3174"/>
    <x v="16"/>
    <x v="1"/>
    <x v="0"/>
    <n v="430057"/>
    <s v="CFL, 18W  w/Reflector"/>
    <x v="0"/>
    <x v="20"/>
    <s v="Lamp"/>
    <n v="2"/>
    <n v="19.260000000000002"/>
    <n v="0.08"/>
    <n v="436.5"/>
  </r>
  <r>
    <n v="3174"/>
    <x v="16"/>
    <x v="1"/>
    <x v="0"/>
    <n v="430057"/>
    <s v="CFL, 18W  w/Reflector"/>
    <x v="0"/>
    <x v="20"/>
    <s v="Lamp"/>
    <n v="5"/>
    <n v="48.15"/>
    <n v="0.21"/>
    <n v="1091.26"/>
  </r>
  <r>
    <n v="3174"/>
    <x v="16"/>
    <x v="1"/>
    <x v="0"/>
    <n v="430057"/>
    <s v="CFL, 18W  w/Reflector"/>
    <x v="0"/>
    <x v="20"/>
    <s v="Lamp"/>
    <n v="5"/>
    <n v="48.15"/>
    <n v="0.21"/>
    <n v="1091.26"/>
  </r>
  <r>
    <n v="3174"/>
    <x v="16"/>
    <x v="1"/>
    <x v="0"/>
    <n v="430057"/>
    <s v="CFL, 18W  w/Reflector"/>
    <x v="0"/>
    <x v="20"/>
    <s v="Lamp"/>
    <n v="3"/>
    <n v="28.89"/>
    <n v="0.12"/>
    <n v="654.76"/>
  </r>
  <r>
    <n v="3174"/>
    <x v="16"/>
    <x v="1"/>
    <x v="0"/>
    <n v="430057"/>
    <s v="CFL, 18W  w/Reflector"/>
    <x v="0"/>
    <x v="20"/>
    <s v="Lamp"/>
    <n v="4"/>
    <n v="38.520000000000003"/>
    <n v="0.17"/>
    <n v="873.01"/>
  </r>
  <r>
    <n v="3174"/>
    <x v="16"/>
    <x v="1"/>
    <x v="0"/>
    <n v="430057"/>
    <s v="CFL, 18W  w/Reflector"/>
    <x v="0"/>
    <x v="20"/>
    <s v="Lamp"/>
    <n v="2"/>
    <n v="19.260000000000002"/>
    <n v="0.08"/>
    <n v="436.5"/>
  </r>
  <r>
    <n v="3174"/>
    <x v="16"/>
    <x v="1"/>
    <x v="0"/>
    <n v="430057"/>
    <s v="CFL, 18W  w/Reflector"/>
    <x v="0"/>
    <x v="20"/>
    <s v="Lamp"/>
    <n v="1"/>
    <n v="9.6300000000000008"/>
    <n v="0.04"/>
    <n v="218.25"/>
  </r>
  <r>
    <n v="3174"/>
    <x v="16"/>
    <x v="1"/>
    <x v="0"/>
    <n v="430057"/>
    <s v="CFL, 18W  w/Reflector"/>
    <x v="0"/>
    <x v="20"/>
    <s v="Lamp"/>
    <n v="1"/>
    <n v="9.6300000000000008"/>
    <n v="0.04"/>
    <n v="218.25"/>
  </r>
  <r>
    <n v="3174"/>
    <x v="16"/>
    <x v="1"/>
    <x v="0"/>
    <n v="430057"/>
    <s v="CFL, 18W  w/Reflector"/>
    <x v="0"/>
    <x v="20"/>
    <s v="Lamp"/>
    <n v="11"/>
    <n v="105.93"/>
    <n v="0.47"/>
    <n v="2400.7800000000002"/>
  </r>
  <r>
    <n v="3174"/>
    <x v="16"/>
    <x v="1"/>
    <x v="0"/>
    <n v="430057"/>
    <s v="CFL, 18W  w/Reflector"/>
    <x v="0"/>
    <x v="20"/>
    <s v="Lamp"/>
    <n v="5"/>
    <n v="48.15"/>
    <n v="0.21"/>
    <n v="1091.26"/>
  </r>
  <r>
    <n v="3174"/>
    <x v="16"/>
    <x v="1"/>
    <x v="0"/>
    <n v="430057"/>
    <s v="CFL, 18W  w/Reflector"/>
    <x v="0"/>
    <x v="20"/>
    <s v="Lamp"/>
    <n v="8"/>
    <n v="77.040000000000006"/>
    <n v="0.34"/>
    <n v="1746.02"/>
  </r>
  <r>
    <n v="3174"/>
    <x v="16"/>
    <x v="1"/>
    <x v="0"/>
    <n v="430057"/>
    <s v="CFL, 18W  w/Reflector"/>
    <x v="0"/>
    <x v="20"/>
    <s v="Lamp"/>
    <n v="1"/>
    <n v="9.6300000000000008"/>
    <n v="0.04"/>
    <n v="218.25"/>
  </r>
  <r>
    <n v="3174"/>
    <x v="16"/>
    <x v="1"/>
    <x v="0"/>
    <n v="430057"/>
    <s v="CFL, 18W  w/Reflector"/>
    <x v="0"/>
    <x v="20"/>
    <s v="Lamp"/>
    <n v="15"/>
    <n v="144.44999999999999"/>
    <n v="0.64"/>
    <n v="3273.8"/>
  </r>
  <r>
    <n v="3174"/>
    <x v="16"/>
    <x v="1"/>
    <x v="0"/>
    <n v="430057"/>
    <s v="CFL, 18W  w/Reflector"/>
    <x v="0"/>
    <x v="20"/>
    <s v="Lamp"/>
    <n v="3"/>
    <n v="28.89"/>
    <n v="0.12"/>
    <n v="654.76"/>
  </r>
  <r>
    <n v="3174"/>
    <x v="16"/>
    <x v="1"/>
    <x v="0"/>
    <n v="430057"/>
    <s v="CFL, 18W  w/Reflector"/>
    <x v="0"/>
    <x v="20"/>
    <s v="Lamp"/>
    <n v="10"/>
    <n v="96.3"/>
    <n v="0.42"/>
    <n v="2182.5300000000002"/>
  </r>
  <r>
    <n v="3174"/>
    <x v="16"/>
    <x v="1"/>
    <x v="0"/>
    <n v="430057"/>
    <s v="CFL, 18W  w/Reflector"/>
    <x v="0"/>
    <x v="20"/>
    <s v="Lamp"/>
    <n v="11"/>
    <n v="105.93"/>
    <n v="0.47"/>
    <n v="2400.7800000000002"/>
  </r>
  <r>
    <n v="3174"/>
    <x v="16"/>
    <x v="1"/>
    <x v="0"/>
    <n v="430057"/>
    <s v="CFL, 18W  w/Reflector"/>
    <x v="0"/>
    <x v="20"/>
    <s v="Lamp"/>
    <n v="19"/>
    <n v="182.97"/>
    <n v="0.81"/>
    <n v="4146.8100000000004"/>
  </r>
  <r>
    <n v="3174"/>
    <x v="16"/>
    <x v="1"/>
    <x v="0"/>
    <n v="430057"/>
    <s v="CFL, 18W  w/Reflector"/>
    <x v="0"/>
    <x v="20"/>
    <s v="Lamp"/>
    <n v="3"/>
    <n v="28.89"/>
    <n v="0.12"/>
    <n v="654.76"/>
  </r>
  <r>
    <n v="3174"/>
    <x v="16"/>
    <x v="1"/>
    <x v="0"/>
    <n v="430057"/>
    <s v="CFL, 18W  w/Reflector"/>
    <x v="0"/>
    <x v="20"/>
    <s v="Lamp"/>
    <n v="2"/>
    <n v="19.260000000000002"/>
    <n v="0.08"/>
    <n v="436.5"/>
  </r>
  <r>
    <n v="3174"/>
    <x v="16"/>
    <x v="1"/>
    <x v="0"/>
    <n v="430057"/>
    <s v="CFL, 18W  w/Reflector"/>
    <x v="0"/>
    <x v="20"/>
    <s v="Lamp"/>
    <n v="2"/>
    <n v="19.260000000000002"/>
    <n v="0.08"/>
    <n v="436.5"/>
  </r>
  <r>
    <n v="3174"/>
    <x v="16"/>
    <x v="1"/>
    <x v="0"/>
    <n v="430057"/>
    <s v="CFL, 18W  w/Reflector"/>
    <x v="0"/>
    <x v="20"/>
    <s v="Lamp"/>
    <n v="3"/>
    <n v="28.89"/>
    <n v="0.12"/>
    <n v="654.76"/>
  </r>
  <r>
    <n v="3174"/>
    <x v="16"/>
    <x v="1"/>
    <x v="0"/>
    <n v="430057"/>
    <s v="CFL, 18W  w/Reflector"/>
    <x v="0"/>
    <x v="20"/>
    <s v="Lamp"/>
    <n v="1"/>
    <n v="9.6300000000000008"/>
    <n v="0.04"/>
    <n v="218.25"/>
  </r>
  <r>
    <n v="3174"/>
    <x v="16"/>
    <x v="1"/>
    <x v="0"/>
    <n v="430057"/>
    <s v="CFL, 18W  w/Reflector"/>
    <x v="0"/>
    <x v="20"/>
    <s v="Lamp"/>
    <n v="9"/>
    <n v="86.67"/>
    <n v="0.38"/>
    <n v="1964.28"/>
  </r>
  <r>
    <n v="3174"/>
    <x v="16"/>
    <x v="1"/>
    <x v="0"/>
    <n v="430057"/>
    <s v="CFL, 18W  w/Reflector"/>
    <x v="0"/>
    <x v="20"/>
    <s v="Lamp"/>
    <n v="1"/>
    <n v="9.6300000000000008"/>
    <n v="0.04"/>
    <n v="218.25"/>
  </r>
  <r>
    <n v="3174"/>
    <x v="16"/>
    <x v="1"/>
    <x v="0"/>
    <n v="430057"/>
    <s v="CFL, 18W  w/Reflector"/>
    <x v="0"/>
    <x v="20"/>
    <s v="Lamp"/>
    <n v="13"/>
    <n v="125.19"/>
    <n v="0.55000000000000004"/>
    <n v="2837.29"/>
  </r>
  <r>
    <n v="3174"/>
    <x v="16"/>
    <x v="1"/>
    <x v="0"/>
    <n v="430057"/>
    <s v="CFL, 18W  w/Reflector"/>
    <x v="0"/>
    <x v="20"/>
    <s v="Lamp"/>
    <n v="2"/>
    <n v="19.260000000000002"/>
    <n v="0.08"/>
    <n v="436.5"/>
  </r>
  <r>
    <n v="3174"/>
    <x v="16"/>
    <x v="1"/>
    <x v="0"/>
    <n v="430057"/>
    <s v="CFL, 18W  w/Reflector"/>
    <x v="0"/>
    <x v="20"/>
    <s v="Lamp"/>
    <n v="2"/>
    <n v="19.260000000000002"/>
    <n v="0.08"/>
    <n v="436.5"/>
  </r>
  <r>
    <n v="3174"/>
    <x v="16"/>
    <x v="1"/>
    <x v="0"/>
    <n v="429057"/>
    <s v="CFL, 18W  w/Reflector"/>
    <x v="0"/>
    <x v="20"/>
    <s v="Lamp"/>
    <n v="1"/>
    <n v="16"/>
    <n v="0.04"/>
    <n v="175.04"/>
  </r>
  <r>
    <n v="3174"/>
    <x v="16"/>
    <x v="1"/>
    <x v="0"/>
    <n v="430057"/>
    <s v="CFL, 18W  w/Reflector"/>
    <x v="0"/>
    <x v="20"/>
    <s v="Lamp"/>
    <n v="8"/>
    <n v="77.040000000000006"/>
    <n v="0.34"/>
    <n v="1746.02"/>
  </r>
  <r>
    <n v="3174"/>
    <x v="16"/>
    <x v="1"/>
    <x v="0"/>
    <n v="429057"/>
    <s v="CFL, 18W  w/Reflector"/>
    <x v="0"/>
    <x v="20"/>
    <s v="Lamp"/>
    <n v="3"/>
    <n v="48"/>
    <n v="0.13"/>
    <n v="525.13"/>
  </r>
  <r>
    <n v="3174"/>
    <x v="16"/>
    <x v="1"/>
    <x v="0"/>
    <n v="429057"/>
    <s v="CFL, 18W  w/Reflector"/>
    <x v="0"/>
    <x v="20"/>
    <s v="Lamp"/>
    <n v="7"/>
    <n v="112"/>
    <n v="0.3"/>
    <n v="1225.31"/>
  </r>
  <r>
    <n v="3174"/>
    <x v="16"/>
    <x v="1"/>
    <x v="0"/>
    <n v="429057"/>
    <s v="CFL, 18W  w/Reflector"/>
    <x v="0"/>
    <x v="20"/>
    <s v="Lamp"/>
    <n v="1"/>
    <n v="16"/>
    <n v="0.04"/>
    <n v="169.2"/>
  </r>
  <r>
    <n v="3174"/>
    <x v="16"/>
    <x v="1"/>
    <x v="0"/>
    <n v="430057"/>
    <s v="CFL, 18W  w/Reflector"/>
    <x v="0"/>
    <x v="20"/>
    <s v="Lamp"/>
    <n v="25"/>
    <n v="240.75"/>
    <n v="1.07"/>
    <n v="5456.34"/>
  </r>
  <r>
    <n v="3174"/>
    <x v="16"/>
    <x v="1"/>
    <x v="0"/>
    <n v="430057"/>
    <s v="CFL, 18W  w/Reflector"/>
    <x v="0"/>
    <x v="20"/>
    <s v="Lamp"/>
    <n v="6"/>
    <n v="57.78"/>
    <n v="0.25"/>
    <n v="1309.52"/>
  </r>
  <r>
    <n v="3174"/>
    <x v="16"/>
    <x v="1"/>
    <x v="0"/>
    <n v="430057"/>
    <s v="CFL, 18W  w/Reflector"/>
    <x v="0"/>
    <x v="20"/>
    <s v="Lamp"/>
    <n v="5"/>
    <n v="48.15"/>
    <n v="0.21"/>
    <n v="1091.26"/>
  </r>
  <r>
    <n v="3174"/>
    <x v="16"/>
    <x v="1"/>
    <x v="0"/>
    <n v="429057"/>
    <s v="CFL, 18W  w/Reflector"/>
    <x v="0"/>
    <x v="20"/>
    <s v="Lamp"/>
    <n v="5"/>
    <n v="80"/>
    <n v="0.19"/>
    <n v="849.46"/>
  </r>
  <r>
    <n v="3174"/>
    <x v="16"/>
    <x v="1"/>
    <x v="0"/>
    <n v="430057"/>
    <s v="CFL, 18W  w/Reflector"/>
    <x v="0"/>
    <x v="20"/>
    <s v="Lamp"/>
    <n v="16"/>
    <n v="154.08000000000001"/>
    <n v="0.68"/>
    <n v="3492.05"/>
  </r>
  <r>
    <n v="3174"/>
    <x v="16"/>
    <x v="1"/>
    <x v="0"/>
    <n v="430057"/>
    <s v="CFL, 18W  w/Reflector"/>
    <x v="0"/>
    <x v="20"/>
    <s v="Lamp"/>
    <n v="1"/>
    <n v="9.6300000000000008"/>
    <n v="0.04"/>
    <n v="218.25"/>
  </r>
  <r>
    <n v="3174"/>
    <x v="16"/>
    <x v="1"/>
    <x v="0"/>
    <n v="430057"/>
    <s v="CFL, 18W  w/Reflector"/>
    <x v="0"/>
    <x v="20"/>
    <s v="Lamp"/>
    <n v="1"/>
    <n v="9.6300000000000008"/>
    <n v="0.04"/>
    <n v="218.25"/>
  </r>
  <r>
    <n v="3174"/>
    <x v="16"/>
    <x v="1"/>
    <x v="0"/>
    <n v="430057"/>
    <s v="CFL, 18W  w/Reflector"/>
    <x v="0"/>
    <x v="20"/>
    <s v="Lamp"/>
    <n v="8"/>
    <n v="77.040000000000006"/>
    <n v="0.34"/>
    <n v="1746.02"/>
  </r>
  <r>
    <n v="3174"/>
    <x v="16"/>
    <x v="1"/>
    <x v="0"/>
    <n v="430057"/>
    <s v="CFL, 18W  w/Reflector"/>
    <x v="0"/>
    <x v="20"/>
    <s v="Lamp"/>
    <n v="3"/>
    <n v="28.89"/>
    <n v="0.12"/>
    <n v="654.76"/>
  </r>
  <r>
    <n v="3174"/>
    <x v="16"/>
    <x v="1"/>
    <x v="0"/>
    <n v="430057"/>
    <s v="CFL, 18W  w/Reflector"/>
    <x v="0"/>
    <x v="20"/>
    <s v="Lamp"/>
    <n v="3"/>
    <n v="28.89"/>
    <n v="0.12"/>
    <n v="654.76"/>
  </r>
  <r>
    <n v="3174"/>
    <x v="16"/>
    <x v="1"/>
    <x v="0"/>
    <n v="429057"/>
    <s v="CFL, 18W  w/Reflector"/>
    <x v="0"/>
    <x v="20"/>
    <s v="Lamp"/>
    <n v="43"/>
    <n v="688"/>
    <n v="1.01"/>
    <n v="5335.29"/>
  </r>
  <r>
    <n v="3174"/>
    <x v="16"/>
    <x v="1"/>
    <x v="0"/>
    <n v="429057"/>
    <s v="CFL, 18W  w/Reflector"/>
    <x v="0"/>
    <x v="20"/>
    <s v="Lamp"/>
    <n v="9"/>
    <n v="144"/>
    <n v="0.38"/>
    <n v="1964.28"/>
  </r>
  <r>
    <n v="3174"/>
    <x v="16"/>
    <x v="1"/>
    <x v="0"/>
    <n v="429057"/>
    <s v="CFL, 18W  w/Reflector"/>
    <x v="0"/>
    <x v="20"/>
    <s v="Lamp"/>
    <n v="4"/>
    <n v="64"/>
    <n v="0.17"/>
    <n v="873.01"/>
  </r>
  <r>
    <n v="3174"/>
    <x v="16"/>
    <x v="1"/>
    <x v="0"/>
    <n v="430057"/>
    <s v="CFL, 18W  w/Reflector"/>
    <x v="0"/>
    <x v="20"/>
    <s v="Lamp"/>
    <n v="6"/>
    <n v="57.78"/>
    <n v="0.25"/>
    <n v="1309.52"/>
  </r>
  <r>
    <n v="3174"/>
    <x v="16"/>
    <x v="1"/>
    <x v="0"/>
    <n v="430057"/>
    <s v="CFL, 18W  w/Reflector"/>
    <x v="0"/>
    <x v="20"/>
    <s v="Lamp"/>
    <n v="2"/>
    <n v="19.260000000000002"/>
    <n v="0.08"/>
    <n v="436.5"/>
  </r>
  <r>
    <n v="3174"/>
    <x v="16"/>
    <x v="1"/>
    <x v="0"/>
    <n v="429057"/>
    <s v="CFL, 18W  w/Reflector"/>
    <x v="0"/>
    <x v="20"/>
    <s v="Lamp"/>
    <n v="11"/>
    <n v="176"/>
    <n v="0.47"/>
    <n v="2453.54"/>
  </r>
  <r>
    <n v="3174"/>
    <x v="16"/>
    <x v="1"/>
    <x v="0"/>
    <n v="429057"/>
    <s v="CFL, 18W  w/Reflector"/>
    <x v="0"/>
    <x v="20"/>
    <s v="Lamp"/>
    <n v="2"/>
    <n v="32"/>
    <n v="0.08"/>
    <n v="436.5"/>
  </r>
  <r>
    <n v="3174"/>
    <x v="16"/>
    <x v="1"/>
    <x v="0"/>
    <n v="430057"/>
    <s v="CFL, 18W  w/Reflector"/>
    <x v="0"/>
    <x v="20"/>
    <s v="Lamp"/>
    <n v="1"/>
    <n v="9.6300000000000008"/>
    <n v="0.04"/>
    <n v="218.25"/>
  </r>
  <r>
    <n v="3174"/>
    <x v="16"/>
    <x v="1"/>
    <x v="0"/>
    <n v="430057"/>
    <s v="CFL, 18W  w/Reflector"/>
    <x v="0"/>
    <x v="20"/>
    <s v="Lamp"/>
    <n v="5"/>
    <n v="48.15"/>
    <n v="0.21"/>
    <n v="1091.26"/>
  </r>
  <r>
    <n v="3174"/>
    <x v="16"/>
    <x v="1"/>
    <x v="0"/>
    <n v="430057"/>
    <s v="CFL, 18W  w/Reflector"/>
    <x v="0"/>
    <x v="20"/>
    <s v="Lamp"/>
    <n v="6"/>
    <n v="57.78"/>
    <n v="0.25"/>
    <n v="1338.29"/>
  </r>
  <r>
    <n v="3174"/>
    <x v="16"/>
    <x v="1"/>
    <x v="0"/>
    <n v="429057"/>
    <s v="CFL, 18W  w/Reflector"/>
    <x v="0"/>
    <x v="20"/>
    <s v="Lamp"/>
    <n v="3"/>
    <n v="48"/>
    <n v="0.12"/>
    <n v="649.62"/>
  </r>
  <r>
    <n v="3174"/>
    <x v="16"/>
    <x v="1"/>
    <x v="0"/>
    <n v="430057"/>
    <s v="CFL, 18W  w/Reflector"/>
    <x v="0"/>
    <x v="20"/>
    <s v="Lamp"/>
    <n v="1"/>
    <n v="9.6300000000000008"/>
    <n v="0.04"/>
    <n v="218.25"/>
  </r>
  <r>
    <n v="3174"/>
    <x v="16"/>
    <x v="1"/>
    <x v="0"/>
    <n v="429057"/>
    <s v="CFL, 18W  w/Reflector"/>
    <x v="0"/>
    <x v="20"/>
    <s v="Lamp"/>
    <n v="6"/>
    <n v="96"/>
    <n v="0.24"/>
    <n v="1015.22"/>
  </r>
  <r>
    <n v="3174"/>
    <x v="16"/>
    <x v="1"/>
    <x v="0"/>
    <n v="429057"/>
    <s v="CFL, 18W  w/Reflector"/>
    <x v="0"/>
    <x v="20"/>
    <s v="Lamp"/>
    <n v="6"/>
    <n v="96"/>
    <n v="0.23"/>
    <n v="1019.35"/>
  </r>
  <r>
    <n v="3174"/>
    <x v="16"/>
    <x v="1"/>
    <x v="0"/>
    <n v="429057"/>
    <s v="CFL, 18W  w/Reflector"/>
    <x v="0"/>
    <x v="20"/>
    <s v="Lamp"/>
    <n v="14"/>
    <n v="224"/>
    <n v="0.55000000000000004"/>
    <n v="2378.5"/>
  </r>
  <r>
    <n v="3174"/>
    <x v="16"/>
    <x v="1"/>
    <x v="0"/>
    <n v="430057"/>
    <s v="CFL, 18W  w/Reflector"/>
    <x v="0"/>
    <x v="20"/>
    <s v="Lamp"/>
    <n v="7"/>
    <n v="67.41"/>
    <n v="0.3"/>
    <n v="1561.34"/>
  </r>
  <r>
    <n v="3174"/>
    <x v="16"/>
    <x v="1"/>
    <x v="0"/>
    <n v="429057"/>
    <s v="CFL, 18W  w/Reflector"/>
    <x v="0"/>
    <x v="20"/>
    <s v="Lamp"/>
    <n v="5"/>
    <n v="80"/>
    <n v="0.21"/>
    <n v="1115.24"/>
  </r>
  <r>
    <n v="3174"/>
    <x v="16"/>
    <x v="1"/>
    <x v="0"/>
    <n v="429057"/>
    <s v="CFL, 18W  w/Reflector"/>
    <x v="0"/>
    <x v="20"/>
    <s v="Lamp"/>
    <n v="2"/>
    <n v="32"/>
    <n v="0.08"/>
    <n v="350.08"/>
  </r>
  <r>
    <n v="3174"/>
    <x v="16"/>
    <x v="1"/>
    <x v="0"/>
    <n v="429057"/>
    <s v="CFL, 18W  w/Reflector"/>
    <x v="0"/>
    <x v="20"/>
    <s v="Lamp"/>
    <n v="21"/>
    <n v="336"/>
    <n v="0.89"/>
    <n v="4583.32"/>
  </r>
  <r>
    <n v="3174"/>
    <x v="16"/>
    <x v="1"/>
    <x v="0"/>
    <n v="429057"/>
    <s v="CFL, 18W  w/Reflector"/>
    <x v="0"/>
    <x v="20"/>
    <s v="Lamp"/>
    <n v="13"/>
    <n v="208"/>
    <n v="0.51"/>
    <n v="2208.61"/>
  </r>
  <r>
    <n v="3174"/>
    <x v="16"/>
    <x v="1"/>
    <x v="0"/>
    <n v="430057"/>
    <s v="CFL, 18W  w/Reflector"/>
    <x v="0"/>
    <x v="20"/>
    <s v="Lamp"/>
    <n v="2"/>
    <n v="19.260000000000002"/>
    <n v="0.08"/>
    <n v="436.5"/>
  </r>
  <r>
    <n v="3174"/>
    <x v="16"/>
    <x v="1"/>
    <x v="0"/>
    <n v="430057"/>
    <s v="CFL, 18W  w/Reflector"/>
    <x v="0"/>
    <x v="20"/>
    <s v="Lamp"/>
    <n v="1"/>
    <n v="9.6300000000000008"/>
    <n v="0.04"/>
    <n v="218.25"/>
  </r>
  <r>
    <n v="3174"/>
    <x v="16"/>
    <x v="1"/>
    <x v="0"/>
    <n v="429057"/>
    <s v="CFL, 18W  w/Reflector"/>
    <x v="0"/>
    <x v="20"/>
    <s v="Lamp"/>
    <n v="2"/>
    <n v="32"/>
    <n v="0.08"/>
    <n v="436.5"/>
  </r>
  <r>
    <n v="3174"/>
    <x v="16"/>
    <x v="1"/>
    <x v="0"/>
    <n v="430057"/>
    <s v="CFL, 18W  w/Reflector"/>
    <x v="0"/>
    <x v="20"/>
    <s v="Lamp"/>
    <n v="1"/>
    <n v="9.6300000000000008"/>
    <n v="0.04"/>
    <n v="218.25"/>
  </r>
  <r>
    <n v="3174"/>
    <x v="16"/>
    <x v="1"/>
    <x v="0"/>
    <n v="429057"/>
    <s v="CFL, 18W  w/Reflector"/>
    <x v="0"/>
    <x v="20"/>
    <s v="Lamp"/>
    <n v="37"/>
    <n v="592"/>
    <n v="1.46"/>
    <n v="6286.05"/>
  </r>
  <r>
    <n v="3174"/>
    <x v="16"/>
    <x v="1"/>
    <x v="0"/>
    <n v="429057"/>
    <s v="CFL, 18W  w/Reflector"/>
    <x v="0"/>
    <x v="20"/>
    <s v="Lamp"/>
    <n v="2"/>
    <n v="32"/>
    <n v="0.08"/>
    <n v="446.09"/>
  </r>
  <r>
    <n v="3174"/>
    <x v="16"/>
    <x v="1"/>
    <x v="0"/>
    <n v="429057"/>
    <s v="CFL, 18W  w/Reflector"/>
    <x v="0"/>
    <x v="20"/>
    <s v="Lamp"/>
    <n v="1"/>
    <n v="16"/>
    <n v="0.04"/>
    <n v="136.88999999999999"/>
  </r>
  <r>
    <n v="3174"/>
    <x v="16"/>
    <x v="1"/>
    <x v="0"/>
    <n v="429057"/>
    <s v="CFL, 18W  w/Reflector"/>
    <x v="0"/>
    <x v="20"/>
    <s v="Lamp"/>
    <n v="10"/>
    <n v="160"/>
    <n v="0.43"/>
    <n v="2230.4899999999998"/>
  </r>
  <r>
    <n v="3174"/>
    <x v="16"/>
    <x v="1"/>
    <x v="0"/>
    <n v="429057"/>
    <s v="CFL, 18W  w/Reflector"/>
    <x v="0"/>
    <x v="20"/>
    <s v="Lamp"/>
    <n v="1"/>
    <n v="16"/>
    <n v="0.04"/>
    <n v="175.04"/>
  </r>
  <r>
    <n v="3174"/>
    <x v="16"/>
    <x v="1"/>
    <x v="0"/>
    <n v="429057"/>
    <s v="CFL, 18W  w/Reflector"/>
    <x v="0"/>
    <x v="20"/>
    <s v="Lamp"/>
    <n v="4"/>
    <n v="64"/>
    <n v="0.17"/>
    <n v="873.01"/>
  </r>
  <r>
    <n v="3174"/>
    <x v="16"/>
    <x v="1"/>
    <x v="0"/>
    <n v="429057"/>
    <s v="CFL, 18W  w/Reflector"/>
    <x v="0"/>
    <x v="20"/>
    <s v="Lamp"/>
    <n v="19"/>
    <n v="304"/>
    <n v="0.81"/>
    <n v="4146.8100000000004"/>
  </r>
  <r>
    <n v="3174"/>
    <x v="16"/>
    <x v="1"/>
    <x v="0"/>
    <n v="429057"/>
    <s v="CFL, 18W  w/Reflector"/>
    <x v="0"/>
    <x v="20"/>
    <s v="Lamp"/>
    <n v="5"/>
    <n v="80"/>
    <n v="0.21"/>
    <n v="1111.8800000000001"/>
  </r>
  <r>
    <n v="3174"/>
    <x v="16"/>
    <x v="1"/>
    <x v="0"/>
    <n v="429057"/>
    <s v="CFL, 18W  w/Reflector"/>
    <x v="0"/>
    <x v="20"/>
    <s v="Lamp"/>
    <n v="16"/>
    <n v="256"/>
    <n v="0.68"/>
    <n v="3464.65"/>
  </r>
  <r>
    <n v="3174"/>
    <x v="16"/>
    <x v="1"/>
    <x v="0"/>
    <n v="429057"/>
    <s v="CFL, 18W  w/Reflector"/>
    <x v="0"/>
    <x v="20"/>
    <s v="Lamp"/>
    <n v="4"/>
    <n v="64"/>
    <n v="0.18"/>
    <n v="1051.96"/>
  </r>
  <r>
    <n v="3174"/>
    <x v="16"/>
    <x v="1"/>
    <x v="0"/>
    <n v="429057"/>
    <s v="CFL, 18W  w/Reflector"/>
    <x v="0"/>
    <x v="20"/>
    <s v="Lamp"/>
    <n v="32"/>
    <n v="512"/>
    <n v="1.39"/>
    <n v="5601.42"/>
  </r>
  <r>
    <n v="3174"/>
    <x v="16"/>
    <x v="1"/>
    <x v="0"/>
    <n v="429057"/>
    <s v="CFL, 18W  w/Reflector"/>
    <x v="0"/>
    <x v="20"/>
    <s v="Lamp"/>
    <n v="1"/>
    <n v="16"/>
    <n v="0.03"/>
    <n v="169.89"/>
  </r>
  <r>
    <n v="3174"/>
    <x v="16"/>
    <x v="1"/>
    <x v="0"/>
    <n v="429057"/>
    <s v="CFL, 18W  w/Reflector"/>
    <x v="0"/>
    <x v="20"/>
    <s v="Lamp"/>
    <n v="14"/>
    <n v="224"/>
    <n v="0.59"/>
    <n v="3055.55"/>
  </r>
  <r>
    <n v="3174"/>
    <x v="16"/>
    <x v="1"/>
    <x v="0"/>
    <n v="429057"/>
    <s v="CFL, 18W  w/Reflector"/>
    <x v="0"/>
    <x v="20"/>
    <s v="Lamp"/>
    <n v="6"/>
    <n v="96"/>
    <n v="0.25"/>
    <n v="1309.52"/>
  </r>
  <r>
    <n v="3174"/>
    <x v="16"/>
    <x v="1"/>
    <x v="0"/>
    <n v="429057"/>
    <s v="CFL, 18W  w/Reflector"/>
    <x v="0"/>
    <x v="20"/>
    <s v="Lamp"/>
    <n v="28"/>
    <n v="448"/>
    <n v="1.22"/>
    <n v="4901.25"/>
  </r>
  <r>
    <n v="3174"/>
    <x v="16"/>
    <x v="1"/>
    <x v="0"/>
    <n v="429057"/>
    <s v="CFL, 18W  w/Reflector"/>
    <x v="0"/>
    <x v="20"/>
    <s v="Lamp"/>
    <n v="28"/>
    <n v="448"/>
    <n v="1.2"/>
    <n v="6245.37"/>
  </r>
  <r>
    <n v="3174"/>
    <x v="16"/>
    <x v="1"/>
    <x v="0"/>
    <n v="430057"/>
    <s v="CFL, 18W  w/Reflector"/>
    <x v="0"/>
    <x v="20"/>
    <s v="Lamp"/>
    <n v="8"/>
    <n v="77.02"/>
    <n v="0.34"/>
    <n v="1400.35"/>
  </r>
  <r>
    <n v="3174"/>
    <x v="16"/>
    <x v="1"/>
    <x v="0"/>
    <n v="430057"/>
    <s v="CFL, 18W  w/Reflector"/>
    <x v="0"/>
    <x v="20"/>
    <s v="Lamp"/>
    <n v="2"/>
    <n v="19.260000000000002"/>
    <n v="0.09"/>
    <n v="536.6"/>
  </r>
  <r>
    <n v="3174"/>
    <x v="16"/>
    <x v="1"/>
    <x v="0"/>
    <n v="429057"/>
    <s v="CFL, 18W  w/Reflector"/>
    <x v="0"/>
    <x v="20"/>
    <s v="Lamp"/>
    <n v="3"/>
    <n v="48"/>
    <n v="0.12"/>
    <n v="394.66"/>
  </r>
  <r>
    <n v="3174"/>
    <x v="16"/>
    <x v="1"/>
    <x v="0"/>
    <n v="429057"/>
    <s v="CFL, 18W  w/Reflector"/>
    <x v="0"/>
    <x v="20"/>
    <s v="Lamp"/>
    <n v="30"/>
    <n v="480"/>
    <n v="1.28"/>
    <n v="6547.6"/>
  </r>
  <r>
    <n v="3174"/>
    <x v="16"/>
    <x v="1"/>
    <x v="0"/>
    <n v="430057"/>
    <s v="CFL, 18W  w/Reflector"/>
    <x v="0"/>
    <x v="20"/>
    <s v="Lamp"/>
    <n v="3"/>
    <n v="28.88"/>
    <n v="0.11"/>
    <n v="509.67"/>
  </r>
  <r>
    <n v="3174"/>
    <x v="16"/>
    <x v="1"/>
    <x v="0"/>
    <n v="430057"/>
    <s v="CFL, 18W  w/Reflector"/>
    <x v="0"/>
    <x v="20"/>
    <s v="Lamp"/>
    <n v="4"/>
    <n v="38.51"/>
    <n v="0.17"/>
    <n v="873.01"/>
  </r>
  <r>
    <n v="3174"/>
    <x v="16"/>
    <x v="1"/>
    <x v="0"/>
    <n v="430057"/>
    <s v="CFL, 18W  w/Reflector"/>
    <x v="0"/>
    <x v="20"/>
    <s v="Lamp"/>
    <n v="13"/>
    <n v="125.16"/>
    <n v="0.55000000000000004"/>
    <n v="2837.29"/>
  </r>
  <r>
    <n v="3174"/>
    <x v="16"/>
    <x v="1"/>
    <x v="0"/>
    <n v="430057"/>
    <s v="CFL, 18W  w/Reflector"/>
    <x v="0"/>
    <x v="20"/>
    <s v="Lamp"/>
    <n v="16"/>
    <n v="154.05000000000001"/>
    <n v="0.68"/>
    <n v="3492.05"/>
  </r>
  <r>
    <n v="3174"/>
    <x v="16"/>
    <x v="1"/>
    <x v="0"/>
    <n v="429057"/>
    <s v="CFL, 18W  w/Reflector"/>
    <x v="0"/>
    <x v="20"/>
    <s v="Lamp"/>
    <n v="1"/>
    <n v="16"/>
    <n v="0.04"/>
    <n v="175.04"/>
  </r>
  <r>
    <n v="3174"/>
    <x v="16"/>
    <x v="1"/>
    <x v="0"/>
    <n v="430057"/>
    <s v="CFL, 18W  w/Reflector"/>
    <x v="0"/>
    <x v="20"/>
    <s v="Lamp"/>
    <n v="2"/>
    <n v="19.260000000000002"/>
    <n v="0.08"/>
    <n v="436.5"/>
  </r>
  <r>
    <n v="3174"/>
    <x v="16"/>
    <x v="1"/>
    <x v="0"/>
    <n v="429057"/>
    <s v="CFL, 18W  w/Reflector"/>
    <x v="0"/>
    <x v="20"/>
    <s v="Lamp"/>
    <n v="1"/>
    <n v="16"/>
    <n v="0.03"/>
    <n v="169.89"/>
  </r>
  <r>
    <n v="3174"/>
    <x v="16"/>
    <x v="1"/>
    <x v="0"/>
    <n v="430057"/>
    <s v="CFL, 18W  w/Reflector"/>
    <x v="0"/>
    <x v="20"/>
    <s v="Lamp"/>
    <n v="6"/>
    <n v="57.77"/>
    <n v="0.23"/>
    <n v="1019.35"/>
  </r>
  <r>
    <n v="3174"/>
    <x v="16"/>
    <x v="1"/>
    <x v="0"/>
    <n v="430057"/>
    <s v="CFL, 18W  w/Reflector"/>
    <x v="0"/>
    <x v="20"/>
    <s v="Lamp"/>
    <n v="1"/>
    <n v="9.6300000000000008"/>
    <n v="0.04"/>
    <n v="218.25"/>
  </r>
  <r>
    <n v="3174"/>
    <x v="16"/>
    <x v="1"/>
    <x v="0"/>
    <n v="429057"/>
    <s v="CFL, 18W  w/Reflector"/>
    <x v="0"/>
    <x v="20"/>
    <s v="Lamp"/>
    <n v="9"/>
    <n v="144"/>
    <n v="0.35"/>
    <n v="1529.03"/>
  </r>
  <r>
    <n v="3174"/>
    <x v="16"/>
    <x v="1"/>
    <x v="0"/>
    <n v="430057"/>
    <s v="CFL, 18W  w/Reflector"/>
    <x v="0"/>
    <x v="20"/>
    <s v="Lamp"/>
    <n v="2"/>
    <n v="19.260000000000002"/>
    <n v="0.08"/>
    <n v="436.5"/>
  </r>
  <r>
    <n v="3174"/>
    <x v="16"/>
    <x v="1"/>
    <x v="0"/>
    <n v="430057"/>
    <s v="CFL, 18W  w/Reflector"/>
    <x v="0"/>
    <x v="20"/>
    <s v="Lamp"/>
    <n v="2"/>
    <n v="19.260000000000002"/>
    <n v="7.0000000000000007E-2"/>
    <n v="339.78"/>
  </r>
  <r>
    <n v="3174"/>
    <x v="16"/>
    <x v="1"/>
    <x v="0"/>
    <n v="429057"/>
    <s v="CFL, 18W  w/Reflector"/>
    <x v="0"/>
    <x v="20"/>
    <s v="Lamp"/>
    <n v="31"/>
    <n v="496"/>
    <n v="1.32"/>
    <n v="6765.86"/>
  </r>
  <r>
    <n v="3174"/>
    <x v="16"/>
    <x v="1"/>
    <x v="0"/>
    <n v="429057"/>
    <s v="CFL, 18W  w/Reflector"/>
    <x v="0"/>
    <x v="20"/>
    <s v="Lamp"/>
    <n v="1"/>
    <n v="16"/>
    <n v="0.04"/>
    <n v="223.04"/>
  </r>
  <r>
    <n v="3174"/>
    <x v="16"/>
    <x v="1"/>
    <x v="0"/>
    <n v="430057"/>
    <s v="CFL, 18W  w/Reflector"/>
    <x v="0"/>
    <x v="20"/>
    <s v="Lamp"/>
    <n v="1"/>
    <n v="9.6300000000000008"/>
    <n v="0.04"/>
    <n v="218.25"/>
  </r>
  <r>
    <n v="3174"/>
    <x v="16"/>
    <x v="1"/>
    <x v="0"/>
    <n v="430057"/>
    <s v="CFL, 18W  w/Reflector"/>
    <x v="0"/>
    <x v="20"/>
    <s v="Lamp"/>
    <n v="4"/>
    <n v="38.51"/>
    <n v="0.17"/>
    <n v="873.01"/>
  </r>
  <r>
    <n v="3174"/>
    <x v="16"/>
    <x v="1"/>
    <x v="0"/>
    <n v="430057"/>
    <s v="CFL, 18W  w/Reflector"/>
    <x v="0"/>
    <x v="20"/>
    <s v="Lamp"/>
    <n v="2"/>
    <n v="19.260000000000002"/>
    <n v="0.08"/>
    <n v="444.75"/>
  </r>
  <r>
    <n v="3174"/>
    <x v="16"/>
    <x v="1"/>
    <x v="0"/>
    <n v="430057"/>
    <s v="CFL, 18W  w/Reflector"/>
    <x v="0"/>
    <x v="20"/>
    <s v="Lamp"/>
    <n v="7"/>
    <n v="67.41"/>
    <n v="0.27"/>
    <n v="1189.25"/>
  </r>
  <r>
    <n v="3174"/>
    <x v="16"/>
    <x v="1"/>
    <x v="0"/>
    <n v="430057"/>
    <s v="CFL, 18W  w/Reflector"/>
    <x v="0"/>
    <x v="20"/>
    <s v="Lamp"/>
    <n v="2"/>
    <n v="19.260000000000002"/>
    <n v="0.08"/>
    <n v="436.5"/>
  </r>
  <r>
    <n v="3174"/>
    <x v="16"/>
    <x v="1"/>
    <x v="0"/>
    <n v="430057"/>
    <s v="CFL, 18W  w/Reflector"/>
    <x v="0"/>
    <x v="20"/>
    <s v="Lamp"/>
    <n v="4"/>
    <n v="38.520000000000003"/>
    <n v="0.17"/>
    <n v="873.01"/>
  </r>
  <r>
    <n v="3174"/>
    <x v="16"/>
    <x v="1"/>
    <x v="0"/>
    <n v="430057"/>
    <s v="CFL, 18W  w/Reflector"/>
    <x v="0"/>
    <x v="20"/>
    <s v="Lamp"/>
    <n v="4"/>
    <n v="38.520000000000003"/>
    <n v="0.15"/>
    <n v="679.57"/>
  </r>
  <r>
    <n v="3174"/>
    <x v="16"/>
    <x v="1"/>
    <x v="0"/>
    <n v="430057"/>
    <s v="CFL, 18W  w/Reflector"/>
    <x v="0"/>
    <x v="20"/>
    <s v="Lamp"/>
    <n v="4"/>
    <n v="38.520000000000003"/>
    <n v="0.18"/>
    <n v="1073.2"/>
  </r>
  <r>
    <n v="3174"/>
    <x v="16"/>
    <x v="1"/>
    <x v="0"/>
    <n v="430057"/>
    <s v="CFL, 18W  w/Reflector"/>
    <x v="0"/>
    <x v="20"/>
    <s v="Lamp"/>
    <n v="1"/>
    <n v="9.6300000000000008"/>
    <n v="0.03"/>
    <n v="169.89"/>
  </r>
  <r>
    <n v="3174"/>
    <x v="16"/>
    <x v="1"/>
    <x v="0"/>
    <n v="430057"/>
    <s v="CFL, 18W  w/Reflector"/>
    <x v="0"/>
    <x v="20"/>
    <s v="Lamp"/>
    <n v="2"/>
    <n v="19.260000000000002"/>
    <n v="0.08"/>
    <n v="436.5"/>
  </r>
  <r>
    <n v="3174"/>
    <x v="16"/>
    <x v="1"/>
    <x v="0"/>
    <n v="430057"/>
    <s v="CFL, 18W  w/Reflector"/>
    <x v="0"/>
    <x v="20"/>
    <s v="Lamp"/>
    <n v="2"/>
    <n v="19.260000000000002"/>
    <n v="0.08"/>
    <n v="436.5"/>
  </r>
  <r>
    <n v="3174"/>
    <x v="16"/>
    <x v="1"/>
    <x v="0"/>
    <n v="430057"/>
    <s v="CFL, 18W  w/Reflector"/>
    <x v="0"/>
    <x v="20"/>
    <s v="Lamp"/>
    <n v="2"/>
    <n v="19.260000000000002"/>
    <n v="0.08"/>
    <n v="436.5"/>
  </r>
  <r>
    <n v="3174"/>
    <x v="16"/>
    <x v="1"/>
    <x v="0"/>
    <n v="430057"/>
    <s v="CFL, 18W  w/Reflector"/>
    <x v="0"/>
    <x v="20"/>
    <s v="Lamp"/>
    <n v="42"/>
    <n v="404.46"/>
    <n v="1.79"/>
    <n v="9166.65"/>
  </r>
  <r>
    <n v="3174"/>
    <x v="16"/>
    <x v="1"/>
    <x v="0"/>
    <n v="429057"/>
    <s v="CFL, 18W  w/Reflector"/>
    <x v="0"/>
    <x v="20"/>
    <s v="Lamp"/>
    <n v="6"/>
    <n v="96"/>
    <n v="0.26"/>
    <n v="1050.26"/>
  </r>
  <r>
    <n v="3174"/>
    <x v="16"/>
    <x v="1"/>
    <x v="0"/>
    <n v="429057"/>
    <s v="CFL, 18W  w/Reflector"/>
    <x v="0"/>
    <x v="20"/>
    <s v="Lamp"/>
    <n v="12"/>
    <n v="192"/>
    <n v="0.51"/>
    <n v="2676.59"/>
  </r>
  <r>
    <n v="3174"/>
    <x v="16"/>
    <x v="1"/>
    <x v="0"/>
    <n v="430057"/>
    <s v="CFL, 18W  w/Reflector"/>
    <x v="0"/>
    <x v="20"/>
    <s v="Lamp"/>
    <n v="1"/>
    <n v="9.6300000000000008"/>
    <n v="0.03"/>
    <n v="169.89"/>
  </r>
  <r>
    <n v="3174"/>
    <x v="16"/>
    <x v="1"/>
    <x v="0"/>
    <n v="429057"/>
    <s v="CFL, 18W  w/Reflector"/>
    <x v="0"/>
    <x v="20"/>
    <s v="Lamp"/>
    <n v="1"/>
    <n v="16"/>
    <n v="0.04"/>
    <n v="175.04"/>
  </r>
  <r>
    <n v="3174"/>
    <x v="16"/>
    <x v="1"/>
    <x v="0"/>
    <n v="430057"/>
    <s v="CFL, 18W  w/Reflector"/>
    <x v="0"/>
    <x v="20"/>
    <s v="Lamp"/>
    <n v="12"/>
    <n v="115.56"/>
    <n v="0.51"/>
    <n v="2619.04"/>
  </r>
  <r>
    <n v="3174"/>
    <x v="16"/>
    <x v="1"/>
    <x v="0"/>
    <n v="429057"/>
    <s v="CFL, 18W  w/Reflector"/>
    <x v="0"/>
    <x v="20"/>
    <s v="Lamp"/>
    <n v="15"/>
    <n v="240"/>
    <n v="0.65"/>
    <n v="3295.88"/>
  </r>
  <r>
    <n v="3174"/>
    <x v="16"/>
    <x v="1"/>
    <x v="0"/>
    <n v="429057"/>
    <s v="CFL, 18W  w/Reflector"/>
    <x v="0"/>
    <x v="20"/>
    <s v="Lamp"/>
    <n v="5"/>
    <n v="80"/>
    <n v="0.21"/>
    <n v="875.22"/>
  </r>
  <r>
    <n v="3174"/>
    <x v="16"/>
    <x v="1"/>
    <x v="0"/>
    <n v="429057"/>
    <s v="CFL, 18W  w/Reflector"/>
    <x v="0"/>
    <x v="20"/>
    <s v="Lamp"/>
    <n v="14"/>
    <n v="224"/>
    <n v="0.55000000000000004"/>
    <n v="2378.5"/>
  </r>
  <r>
    <n v="3174"/>
    <x v="16"/>
    <x v="1"/>
    <x v="0"/>
    <n v="429057"/>
    <s v="CFL, 18W  w/Reflector"/>
    <x v="0"/>
    <x v="20"/>
    <s v="Lamp"/>
    <n v="3"/>
    <n v="48"/>
    <n v="0.12"/>
    <n v="410.69"/>
  </r>
  <r>
    <n v="3174"/>
    <x v="16"/>
    <x v="1"/>
    <x v="0"/>
    <n v="429058"/>
    <s v="CFL, 23W w/Reflector"/>
    <x v="0"/>
    <x v="20"/>
    <s v="Lamp"/>
    <n v="11"/>
    <n v="176"/>
    <n v="0.01"/>
    <n v="1787.78"/>
  </r>
  <r>
    <n v="3174"/>
    <x v="16"/>
    <x v="1"/>
    <x v="0"/>
    <n v="429058"/>
    <s v="CFL, 23W w/Reflector"/>
    <x v="0"/>
    <x v="20"/>
    <s v="Lamp"/>
    <n v="2"/>
    <n v="32"/>
    <n v="0.1"/>
    <n v="550.37"/>
  </r>
  <r>
    <n v="3174"/>
    <x v="16"/>
    <x v="1"/>
    <x v="0"/>
    <n v="429058"/>
    <s v="CFL, 23W w/Reflector"/>
    <x v="0"/>
    <x v="20"/>
    <s v="Lamp"/>
    <n v="2"/>
    <n v="32"/>
    <n v="0.1"/>
    <n v="550.37"/>
  </r>
  <r>
    <n v="3174"/>
    <x v="16"/>
    <x v="1"/>
    <x v="0"/>
    <n v="429058"/>
    <s v="CFL, 23W w/Reflector"/>
    <x v="0"/>
    <x v="20"/>
    <s v="Lamp"/>
    <n v="4"/>
    <n v="64"/>
    <n v="0.22"/>
    <n v="882.83"/>
  </r>
  <r>
    <n v="3174"/>
    <x v="16"/>
    <x v="1"/>
    <x v="0"/>
    <n v="429058"/>
    <s v="CFL, 23W w/Reflector"/>
    <x v="0"/>
    <x v="20"/>
    <s v="Lamp"/>
    <n v="13"/>
    <n v="208"/>
    <n v="0.7"/>
    <n v="3656.06"/>
  </r>
  <r>
    <n v="3174"/>
    <x v="16"/>
    <x v="1"/>
    <x v="0"/>
    <n v="429058"/>
    <s v="CFL, 23W w/Reflector"/>
    <x v="0"/>
    <x v="20"/>
    <s v="Lamp"/>
    <n v="2"/>
    <n v="32"/>
    <n v="0.1"/>
    <n v="550.37"/>
  </r>
  <r>
    <n v="3174"/>
    <x v="16"/>
    <x v="1"/>
    <x v="0"/>
    <n v="429058"/>
    <s v="CFL, 23W w/Reflector"/>
    <x v="0"/>
    <x v="20"/>
    <s v="Lamp"/>
    <n v="5"/>
    <n v="80"/>
    <n v="0.27"/>
    <n v="1406.17"/>
  </r>
  <r>
    <n v="3174"/>
    <x v="16"/>
    <x v="1"/>
    <x v="0"/>
    <n v="429058"/>
    <s v="CFL, 23W w/Reflector"/>
    <x v="0"/>
    <x v="20"/>
    <s v="Lamp"/>
    <n v="2"/>
    <n v="32"/>
    <n v="0.1"/>
    <n v="550.37"/>
  </r>
  <r>
    <n v="3174"/>
    <x v="16"/>
    <x v="1"/>
    <x v="0"/>
    <n v="429058"/>
    <s v="CFL, 23W w/Reflector"/>
    <x v="0"/>
    <x v="20"/>
    <s v="Lamp"/>
    <n v="4"/>
    <n v="64"/>
    <n v="0.21"/>
    <n v="1124.94"/>
  </r>
  <r>
    <n v="3174"/>
    <x v="16"/>
    <x v="1"/>
    <x v="0"/>
    <n v="429058"/>
    <s v="CFL, 23W w/Reflector"/>
    <x v="0"/>
    <x v="20"/>
    <s v="Lamp"/>
    <n v="3"/>
    <n v="48"/>
    <n v="0.16"/>
    <n v="843.7"/>
  </r>
  <r>
    <n v="3174"/>
    <x v="16"/>
    <x v="1"/>
    <x v="0"/>
    <n v="429058"/>
    <s v="CFL, 23W w/Reflector"/>
    <x v="0"/>
    <x v="20"/>
    <s v="Lamp"/>
    <n v="12"/>
    <n v="192"/>
    <n v="0.66"/>
    <n v="2648.51"/>
  </r>
  <r>
    <n v="3174"/>
    <x v="16"/>
    <x v="1"/>
    <x v="0"/>
    <n v="429058"/>
    <s v="CFL, 23W w/Reflector"/>
    <x v="0"/>
    <x v="20"/>
    <s v="Lamp"/>
    <n v="2"/>
    <n v="32"/>
    <n v="0.1"/>
    <n v="562.47"/>
  </r>
  <r>
    <n v="3174"/>
    <x v="16"/>
    <x v="1"/>
    <x v="0"/>
    <n v="429058"/>
    <s v="CFL, 23W w/Reflector"/>
    <x v="0"/>
    <x v="20"/>
    <s v="Lamp"/>
    <n v="22"/>
    <n v="352"/>
    <n v="1.18"/>
    <n v="6054.15"/>
  </r>
  <r>
    <n v="3174"/>
    <x v="16"/>
    <x v="1"/>
    <x v="0"/>
    <n v="429058"/>
    <s v="CFL, 23W w/Reflector"/>
    <x v="0"/>
    <x v="20"/>
    <s v="Lamp"/>
    <n v="2"/>
    <n v="32"/>
    <n v="0.1"/>
    <n v="562.47"/>
  </r>
  <r>
    <n v="3174"/>
    <x v="16"/>
    <x v="1"/>
    <x v="0"/>
    <n v="429058"/>
    <s v="CFL, 23W w/Reflector"/>
    <x v="0"/>
    <x v="20"/>
    <s v="Lamp"/>
    <n v="9"/>
    <n v="144"/>
    <n v="0.25"/>
    <n v="1415.54"/>
  </r>
  <r>
    <n v="3174"/>
    <x v="16"/>
    <x v="1"/>
    <x v="0"/>
    <n v="429058"/>
    <s v="CFL, 23W w/Reflector"/>
    <x v="0"/>
    <x v="20"/>
    <s v="Lamp"/>
    <n v="5"/>
    <n v="80"/>
    <n v="0.27"/>
    <n v="1406.17"/>
  </r>
  <r>
    <n v="3174"/>
    <x v="16"/>
    <x v="1"/>
    <x v="0"/>
    <n v="429058"/>
    <s v="CFL, 23W w/Reflector"/>
    <x v="0"/>
    <x v="20"/>
    <s v="Lamp"/>
    <n v="6"/>
    <n v="96"/>
    <n v="0.33"/>
    <n v="1324.25"/>
  </r>
  <r>
    <n v="3174"/>
    <x v="16"/>
    <x v="1"/>
    <x v="0"/>
    <n v="428058"/>
    <s v="CFL, 23W w/Reflector"/>
    <x v="0"/>
    <x v="20"/>
    <s v="Lamp"/>
    <n v="5"/>
    <n v="72.849999999999994"/>
    <n v="0.26"/>
    <n v="1487.73"/>
  </r>
  <r>
    <n v="3174"/>
    <x v="16"/>
    <x v="1"/>
    <x v="0"/>
    <n v="428058"/>
    <s v="CFL, 23W w/Reflector"/>
    <x v="0"/>
    <x v="20"/>
    <s v="Lamp"/>
    <n v="5"/>
    <n v="72.849999999999994"/>
    <n v="0.26"/>
    <n v="1487.73"/>
  </r>
  <r>
    <n v="3174"/>
    <x v="16"/>
    <x v="1"/>
    <x v="0"/>
    <n v="428058"/>
    <s v="CFL, 23W w/Reflector"/>
    <x v="0"/>
    <x v="20"/>
    <s v="Lamp"/>
    <n v="3"/>
    <n v="43.71"/>
    <n v="0.15"/>
    <n v="892.64"/>
  </r>
  <r>
    <n v="3174"/>
    <x v="16"/>
    <x v="1"/>
    <x v="0"/>
    <n v="428058"/>
    <s v="CFL, 23W w/Reflector"/>
    <x v="0"/>
    <x v="20"/>
    <s v="Lamp"/>
    <n v="31"/>
    <n v="451.67"/>
    <n v="1.63"/>
    <n v="9223.9599999999991"/>
  </r>
  <r>
    <n v="3174"/>
    <x v="16"/>
    <x v="1"/>
    <x v="0"/>
    <n v="428058"/>
    <s v="CFL, 23W w/Reflector"/>
    <x v="0"/>
    <x v="20"/>
    <s v="Lamp"/>
    <n v="8"/>
    <n v="116.56"/>
    <n v="0.42"/>
    <n v="2380.37"/>
  </r>
  <r>
    <n v="3174"/>
    <x v="16"/>
    <x v="1"/>
    <x v="0"/>
    <n v="429058"/>
    <s v="CFL, 23W w/Reflector"/>
    <x v="0"/>
    <x v="20"/>
    <s v="Lamp"/>
    <n v="4"/>
    <n v="64"/>
    <n v="0.21"/>
    <n v="1100.75"/>
  </r>
  <r>
    <n v="3174"/>
    <x v="16"/>
    <x v="1"/>
    <x v="0"/>
    <n v="428058"/>
    <s v="CFL, 23W w/Reflector"/>
    <x v="0"/>
    <x v="20"/>
    <s v="Lamp"/>
    <n v="5"/>
    <n v="72.849999999999994"/>
    <n v="0.26"/>
    <n v="1487.73"/>
  </r>
  <r>
    <n v="3174"/>
    <x v="16"/>
    <x v="1"/>
    <x v="0"/>
    <n v="428058"/>
    <s v="CFL, 23W w/Reflector"/>
    <x v="0"/>
    <x v="20"/>
    <s v="Lamp"/>
    <n v="4"/>
    <n v="58.28"/>
    <n v="0.21"/>
    <n v="1190.18"/>
  </r>
  <r>
    <n v="3174"/>
    <x v="16"/>
    <x v="1"/>
    <x v="0"/>
    <n v="428058"/>
    <s v="CFL, 23W w/Reflector"/>
    <x v="0"/>
    <x v="20"/>
    <s v="Lamp"/>
    <n v="5"/>
    <n v="72.849999999999994"/>
    <n v="0.26"/>
    <n v="1487.73"/>
  </r>
  <r>
    <n v="3174"/>
    <x v="16"/>
    <x v="1"/>
    <x v="0"/>
    <n v="428058"/>
    <s v="CFL, 23W w/Reflector"/>
    <x v="0"/>
    <x v="20"/>
    <s v="Lamp"/>
    <n v="3"/>
    <n v="43.71"/>
    <n v="0.15"/>
    <n v="892.64"/>
  </r>
  <r>
    <n v="3174"/>
    <x v="16"/>
    <x v="1"/>
    <x v="0"/>
    <n v="428058"/>
    <s v="CFL, 23W w/Reflector"/>
    <x v="0"/>
    <x v="20"/>
    <s v="Lamp"/>
    <n v="11"/>
    <n v="160.27000000000001"/>
    <n v="0.57999999999999996"/>
    <n v="3273.01"/>
  </r>
  <r>
    <n v="3174"/>
    <x v="16"/>
    <x v="1"/>
    <x v="0"/>
    <n v="428058"/>
    <s v="CFL, 23W w/Reflector"/>
    <x v="0"/>
    <x v="20"/>
    <s v="Lamp"/>
    <n v="12"/>
    <n v="174.84"/>
    <n v="0.63"/>
    <n v="3570.56"/>
  </r>
  <r>
    <n v="3174"/>
    <x v="16"/>
    <x v="1"/>
    <x v="0"/>
    <n v="429058"/>
    <s v="CFL, 23W w/Reflector"/>
    <x v="0"/>
    <x v="20"/>
    <s v="Lamp"/>
    <n v="3"/>
    <n v="48"/>
    <n v="0.16"/>
    <n v="662.12"/>
  </r>
  <r>
    <n v="3174"/>
    <x v="16"/>
    <x v="1"/>
    <x v="0"/>
    <n v="428058"/>
    <s v="CFL, 23W w/Reflector"/>
    <x v="0"/>
    <x v="20"/>
    <s v="Lamp"/>
    <n v="4"/>
    <n v="58.28"/>
    <n v="0.21"/>
    <n v="1190.18"/>
  </r>
  <r>
    <n v="3174"/>
    <x v="16"/>
    <x v="1"/>
    <x v="0"/>
    <n v="428058"/>
    <s v="CFL, 23W w/Reflector"/>
    <x v="0"/>
    <x v="20"/>
    <s v="Lamp"/>
    <n v="14"/>
    <n v="203.98"/>
    <n v="0.73"/>
    <n v="4165.66"/>
  </r>
  <r>
    <n v="3174"/>
    <x v="16"/>
    <x v="1"/>
    <x v="0"/>
    <n v="428058"/>
    <s v="CFL, 23W w/Reflector"/>
    <x v="0"/>
    <x v="20"/>
    <s v="Lamp"/>
    <n v="4"/>
    <n v="58.28"/>
    <n v="0.21"/>
    <n v="1190.18"/>
  </r>
  <r>
    <n v="3174"/>
    <x v="16"/>
    <x v="1"/>
    <x v="0"/>
    <n v="428058"/>
    <s v="CFL, 23W w/Reflector"/>
    <x v="0"/>
    <x v="20"/>
    <s v="Lamp"/>
    <n v="7"/>
    <n v="101.99"/>
    <n v="0.36"/>
    <n v="2082.83"/>
  </r>
  <r>
    <n v="3174"/>
    <x v="16"/>
    <x v="1"/>
    <x v="0"/>
    <n v="428058"/>
    <s v="CFL, 23W w/Reflector"/>
    <x v="0"/>
    <x v="20"/>
    <s v="Lamp"/>
    <n v="1"/>
    <n v="14.57"/>
    <n v="0.05"/>
    <n v="297.54000000000002"/>
  </r>
  <r>
    <n v="3174"/>
    <x v="16"/>
    <x v="1"/>
    <x v="0"/>
    <n v="428058"/>
    <s v="CFL, 23W w/Reflector"/>
    <x v="0"/>
    <x v="20"/>
    <s v="Lamp"/>
    <n v="2"/>
    <n v="29.14"/>
    <n v="0.1"/>
    <n v="595.09"/>
  </r>
  <r>
    <n v="3174"/>
    <x v="16"/>
    <x v="1"/>
    <x v="0"/>
    <n v="428058"/>
    <s v="CFL, 23W w/Reflector"/>
    <x v="0"/>
    <x v="20"/>
    <s v="Lamp"/>
    <n v="13"/>
    <n v="189.41"/>
    <n v="0.68"/>
    <n v="3868.11"/>
  </r>
  <r>
    <n v="3174"/>
    <x v="16"/>
    <x v="1"/>
    <x v="0"/>
    <n v="428058"/>
    <s v="CFL, 23W w/Reflector"/>
    <x v="0"/>
    <x v="20"/>
    <s v="Lamp"/>
    <n v="23"/>
    <n v="335.11"/>
    <n v="1.21"/>
    <n v="6843.58"/>
  </r>
  <r>
    <n v="3174"/>
    <x v="16"/>
    <x v="1"/>
    <x v="0"/>
    <n v="428058"/>
    <s v="CFL, 23W w/Reflector"/>
    <x v="0"/>
    <x v="20"/>
    <s v="Lamp"/>
    <n v="5"/>
    <n v="72.849999999999994"/>
    <n v="0.26"/>
    <n v="1487.73"/>
  </r>
  <r>
    <n v="3174"/>
    <x v="16"/>
    <x v="1"/>
    <x v="0"/>
    <n v="428058"/>
    <s v="CFL, 23W w/Reflector"/>
    <x v="0"/>
    <x v="20"/>
    <s v="Lamp"/>
    <n v="4"/>
    <n v="58.28"/>
    <n v="0.21"/>
    <n v="1190.18"/>
  </r>
  <r>
    <n v="3174"/>
    <x v="16"/>
    <x v="1"/>
    <x v="0"/>
    <n v="428058"/>
    <s v="CFL, 23W w/Reflector"/>
    <x v="0"/>
    <x v="20"/>
    <s v="Lamp"/>
    <n v="8"/>
    <n v="116.56"/>
    <n v="0.42"/>
    <n v="2380.37"/>
  </r>
  <r>
    <n v="3174"/>
    <x v="16"/>
    <x v="1"/>
    <x v="0"/>
    <n v="428058"/>
    <s v="CFL, 23W w/Reflector"/>
    <x v="0"/>
    <x v="20"/>
    <s v="Lamp"/>
    <n v="12"/>
    <n v="174.84"/>
    <n v="0.63"/>
    <n v="3570.56"/>
  </r>
  <r>
    <n v="3174"/>
    <x v="16"/>
    <x v="1"/>
    <x v="0"/>
    <n v="428058"/>
    <s v="CFL, 23W w/Reflector"/>
    <x v="0"/>
    <x v="20"/>
    <s v="Lamp"/>
    <n v="13"/>
    <n v="189.41"/>
    <n v="0.68"/>
    <n v="3886.03"/>
  </r>
  <r>
    <n v="3174"/>
    <x v="16"/>
    <x v="1"/>
    <x v="0"/>
    <n v="428058"/>
    <s v="CFL, 23W w/Reflector"/>
    <x v="0"/>
    <x v="20"/>
    <s v="Lamp"/>
    <n v="5"/>
    <n v="72.849999999999994"/>
    <n v="0.26"/>
    <n v="1487.73"/>
  </r>
  <r>
    <n v="3174"/>
    <x v="16"/>
    <x v="1"/>
    <x v="0"/>
    <n v="428058"/>
    <s v="CFL, 23W w/Reflector"/>
    <x v="0"/>
    <x v="20"/>
    <s v="Lamp"/>
    <n v="4"/>
    <n v="58.28"/>
    <n v="0.21"/>
    <n v="1190.18"/>
  </r>
  <r>
    <n v="3174"/>
    <x v="16"/>
    <x v="1"/>
    <x v="0"/>
    <n v="428058"/>
    <s v="CFL, 23W w/Reflector"/>
    <x v="0"/>
    <x v="20"/>
    <s v="Lamp"/>
    <n v="10"/>
    <n v="145.69999999999999"/>
    <n v="0.52"/>
    <n v="2975.47"/>
  </r>
  <r>
    <n v="3174"/>
    <x v="16"/>
    <x v="1"/>
    <x v="0"/>
    <n v="428058"/>
    <s v="CFL, 23W w/Reflector"/>
    <x v="0"/>
    <x v="20"/>
    <s v="Lamp"/>
    <n v="29"/>
    <n v="422.53"/>
    <n v="1.52"/>
    <n v="8628.86"/>
  </r>
  <r>
    <n v="3174"/>
    <x v="16"/>
    <x v="1"/>
    <x v="0"/>
    <n v="428058"/>
    <s v="CFL, 23W w/Reflector"/>
    <x v="0"/>
    <x v="20"/>
    <s v="Lamp"/>
    <n v="12"/>
    <n v="174.84"/>
    <n v="0.63"/>
    <n v="3570.56"/>
  </r>
  <r>
    <n v="3174"/>
    <x v="16"/>
    <x v="1"/>
    <x v="0"/>
    <n v="428058"/>
    <s v="CFL, 23W w/Reflector"/>
    <x v="0"/>
    <x v="20"/>
    <s v="Lamp"/>
    <n v="14"/>
    <n v="203.98"/>
    <n v="0.73"/>
    <n v="4165.66"/>
  </r>
  <r>
    <n v="3174"/>
    <x v="16"/>
    <x v="1"/>
    <x v="0"/>
    <n v="428058"/>
    <s v="CFL, 23W w/Reflector"/>
    <x v="0"/>
    <x v="20"/>
    <s v="Lamp"/>
    <n v="12"/>
    <n v="174.84"/>
    <n v="0.63"/>
    <n v="3570.56"/>
  </r>
  <r>
    <n v="3174"/>
    <x v="16"/>
    <x v="1"/>
    <x v="0"/>
    <n v="428058"/>
    <s v="CFL, 23W w/Reflector"/>
    <x v="0"/>
    <x v="20"/>
    <s v="Lamp"/>
    <n v="4"/>
    <n v="58.28"/>
    <n v="0.21"/>
    <n v="1190.18"/>
  </r>
  <r>
    <n v="3174"/>
    <x v="16"/>
    <x v="1"/>
    <x v="0"/>
    <n v="428058"/>
    <s v="CFL, 23W w/Reflector"/>
    <x v="0"/>
    <x v="20"/>
    <s v="Lamp"/>
    <n v="8"/>
    <n v="116.56"/>
    <n v="0.42"/>
    <n v="2380.37"/>
  </r>
  <r>
    <n v="3174"/>
    <x v="16"/>
    <x v="1"/>
    <x v="0"/>
    <n v="429058"/>
    <s v="CFL, 23W w/Reflector"/>
    <x v="0"/>
    <x v="20"/>
    <s v="Lamp"/>
    <n v="50"/>
    <n v="800"/>
    <n v="2.72"/>
    <n v="14061.78"/>
  </r>
  <r>
    <n v="3174"/>
    <x v="16"/>
    <x v="1"/>
    <x v="0"/>
    <n v="429058"/>
    <s v="CFL, 23W w/Reflector"/>
    <x v="0"/>
    <x v="20"/>
    <s v="Lamp"/>
    <n v="2"/>
    <n v="32"/>
    <n v="0.1"/>
    <n v="550.37"/>
  </r>
  <r>
    <n v="3174"/>
    <x v="16"/>
    <x v="1"/>
    <x v="0"/>
    <n v="428058"/>
    <s v="CFL, 23W w/Reflector"/>
    <x v="0"/>
    <x v="20"/>
    <s v="Lamp"/>
    <n v="6"/>
    <n v="87.42"/>
    <n v="0.31"/>
    <n v="1785.28"/>
  </r>
  <r>
    <n v="3174"/>
    <x v="16"/>
    <x v="1"/>
    <x v="0"/>
    <n v="428058"/>
    <s v="CFL, 23W w/Reflector"/>
    <x v="0"/>
    <x v="20"/>
    <s v="Lamp"/>
    <n v="8"/>
    <n v="116.56"/>
    <n v="0.42"/>
    <n v="2380.37"/>
  </r>
  <r>
    <n v="3174"/>
    <x v="16"/>
    <x v="1"/>
    <x v="0"/>
    <n v="428058"/>
    <s v="CFL, 23W w/Reflector"/>
    <x v="0"/>
    <x v="20"/>
    <s v="Lamp"/>
    <n v="32"/>
    <n v="466.24"/>
    <n v="1.68"/>
    <n v="9521.51"/>
  </r>
  <r>
    <n v="3174"/>
    <x v="16"/>
    <x v="1"/>
    <x v="0"/>
    <n v="428058"/>
    <s v="CFL, 23W w/Reflector"/>
    <x v="0"/>
    <x v="20"/>
    <s v="Lamp"/>
    <n v="4"/>
    <n v="58.28"/>
    <n v="0.21"/>
    <n v="1190.18"/>
  </r>
  <r>
    <n v="3174"/>
    <x v="16"/>
    <x v="1"/>
    <x v="0"/>
    <n v="428058"/>
    <s v="CFL, 23W w/Reflector"/>
    <x v="0"/>
    <x v="20"/>
    <s v="Lamp"/>
    <n v="16"/>
    <n v="233.12"/>
    <n v="0.84"/>
    <n v="4760.75"/>
  </r>
  <r>
    <n v="3174"/>
    <x v="16"/>
    <x v="1"/>
    <x v="0"/>
    <n v="429058"/>
    <s v="CFL, 23W w/Reflector"/>
    <x v="0"/>
    <x v="20"/>
    <s v="Lamp"/>
    <n v="28"/>
    <n v="448"/>
    <n v="1.51"/>
    <n v="7705.29"/>
  </r>
  <r>
    <n v="3174"/>
    <x v="16"/>
    <x v="1"/>
    <x v="0"/>
    <n v="428058"/>
    <s v="CFL, 23W w/Reflector"/>
    <x v="0"/>
    <x v="20"/>
    <s v="Lamp"/>
    <n v="60"/>
    <n v="874.2"/>
    <n v="3.16"/>
    <n v="17852.830000000002"/>
  </r>
  <r>
    <n v="3174"/>
    <x v="16"/>
    <x v="1"/>
    <x v="0"/>
    <n v="428058"/>
    <s v="CFL, 23W w/Reflector"/>
    <x v="0"/>
    <x v="20"/>
    <s v="Lamp"/>
    <n v="3"/>
    <n v="43.71"/>
    <n v="0.15"/>
    <n v="892.64"/>
  </r>
  <r>
    <n v="3174"/>
    <x v="16"/>
    <x v="1"/>
    <x v="0"/>
    <n v="428058"/>
    <s v="CFL, 23W w/Reflector"/>
    <x v="0"/>
    <x v="20"/>
    <s v="Lamp"/>
    <n v="23"/>
    <n v="335.11"/>
    <n v="1.21"/>
    <n v="6843.58"/>
  </r>
  <r>
    <n v="3174"/>
    <x v="16"/>
    <x v="1"/>
    <x v="0"/>
    <n v="429058"/>
    <s v="CFL, 23W w/Reflector"/>
    <x v="0"/>
    <x v="20"/>
    <s v="Lamp"/>
    <n v="1"/>
    <n v="16"/>
    <n v="1.7028173E-3"/>
    <n v="162.52000000000001"/>
  </r>
  <r>
    <n v="3174"/>
    <x v="16"/>
    <x v="1"/>
    <x v="0"/>
    <n v="429058"/>
    <s v="CFL, 23W w/Reflector"/>
    <x v="0"/>
    <x v="20"/>
    <s v="Lamp"/>
    <n v="1"/>
    <n v="16"/>
    <n v="0.05"/>
    <n v="220.7"/>
  </r>
  <r>
    <n v="3174"/>
    <x v="16"/>
    <x v="1"/>
    <x v="0"/>
    <n v="429058"/>
    <s v="CFL, 23W w/Reflector"/>
    <x v="0"/>
    <x v="20"/>
    <s v="Lamp"/>
    <n v="1"/>
    <n v="16"/>
    <n v="0.05"/>
    <n v="220.7"/>
  </r>
  <r>
    <n v="3174"/>
    <x v="16"/>
    <x v="1"/>
    <x v="0"/>
    <n v="429058"/>
    <s v="CFL, 23W w/Reflector"/>
    <x v="0"/>
    <x v="20"/>
    <s v="Lamp"/>
    <n v="2"/>
    <n v="32"/>
    <n v="0.1"/>
    <n v="428.42"/>
  </r>
  <r>
    <n v="3174"/>
    <x v="16"/>
    <x v="1"/>
    <x v="0"/>
    <n v="429058"/>
    <s v="CFL, 23W w/Reflector"/>
    <x v="0"/>
    <x v="20"/>
    <s v="Lamp"/>
    <n v="10"/>
    <n v="160"/>
    <n v="0.49"/>
    <n v="2739.86"/>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2"/>
    <n v="19.260000000000002"/>
    <n v="0.1"/>
    <n v="550.37"/>
  </r>
  <r>
    <n v="3174"/>
    <x v="16"/>
    <x v="1"/>
    <x v="0"/>
    <n v="430058"/>
    <s v="CFL, 23W w/Reflector"/>
    <x v="0"/>
    <x v="20"/>
    <s v="Lamp"/>
    <n v="2"/>
    <n v="19.260000000000002"/>
    <n v="0.1"/>
    <n v="550.37"/>
  </r>
  <r>
    <n v="3174"/>
    <x v="16"/>
    <x v="1"/>
    <x v="0"/>
    <n v="430058"/>
    <s v="CFL, 23W w/Reflector"/>
    <x v="0"/>
    <x v="20"/>
    <s v="Lamp"/>
    <n v="2"/>
    <n v="19.260000000000002"/>
    <n v="0.1"/>
    <n v="550.37"/>
  </r>
  <r>
    <n v="3174"/>
    <x v="16"/>
    <x v="1"/>
    <x v="0"/>
    <n v="430058"/>
    <s v="CFL, 23W w/Reflector"/>
    <x v="0"/>
    <x v="20"/>
    <s v="Lamp"/>
    <n v="6"/>
    <n v="57.78"/>
    <n v="0.32"/>
    <n v="1651.13"/>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4"/>
    <n v="38.520000000000003"/>
    <n v="0.21"/>
    <n v="1100.75"/>
  </r>
  <r>
    <n v="3174"/>
    <x v="16"/>
    <x v="1"/>
    <x v="0"/>
    <n v="430058"/>
    <s v="CFL, 23W w/Reflector"/>
    <x v="0"/>
    <x v="20"/>
    <s v="Lamp"/>
    <n v="2"/>
    <n v="19.260000000000002"/>
    <n v="0.1"/>
    <n v="550.37"/>
  </r>
  <r>
    <n v="3174"/>
    <x v="16"/>
    <x v="1"/>
    <x v="0"/>
    <n v="430058"/>
    <s v="CFL, 23W w/Reflector"/>
    <x v="0"/>
    <x v="20"/>
    <s v="Lamp"/>
    <n v="2"/>
    <n v="19.260000000000002"/>
    <n v="0.1"/>
    <n v="550.37"/>
  </r>
  <r>
    <n v="3174"/>
    <x v="16"/>
    <x v="1"/>
    <x v="0"/>
    <n v="430058"/>
    <s v="CFL, 23W w/Reflector"/>
    <x v="0"/>
    <x v="20"/>
    <s v="Lamp"/>
    <n v="2"/>
    <n v="19.260000000000002"/>
    <n v="0.1"/>
    <n v="550.37"/>
  </r>
  <r>
    <n v="3174"/>
    <x v="16"/>
    <x v="1"/>
    <x v="0"/>
    <n v="430058"/>
    <s v="CFL, 23W w/Reflector"/>
    <x v="0"/>
    <x v="20"/>
    <s v="Lamp"/>
    <n v="12"/>
    <n v="115.56"/>
    <n v="0.64"/>
    <n v="3302.26"/>
  </r>
  <r>
    <n v="3174"/>
    <x v="16"/>
    <x v="1"/>
    <x v="0"/>
    <n v="430058"/>
    <s v="CFL, 23W w/Reflector"/>
    <x v="0"/>
    <x v="20"/>
    <s v="Lamp"/>
    <n v="1"/>
    <n v="9.6300000000000008"/>
    <n v="0.05"/>
    <n v="275.18"/>
  </r>
  <r>
    <n v="3174"/>
    <x v="16"/>
    <x v="1"/>
    <x v="0"/>
    <n v="430058"/>
    <s v="CFL, 23W w/Reflector"/>
    <x v="0"/>
    <x v="20"/>
    <s v="Lamp"/>
    <n v="3"/>
    <n v="28.89"/>
    <n v="0.16"/>
    <n v="825.56"/>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4"/>
    <n v="38.520000000000003"/>
    <n v="0.21"/>
    <n v="1100.75"/>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9"/>
    <n v="86.67"/>
    <n v="0.48"/>
    <n v="2476.6999999999998"/>
  </r>
  <r>
    <n v="3174"/>
    <x v="16"/>
    <x v="1"/>
    <x v="0"/>
    <n v="430058"/>
    <s v="CFL, 23W w/Reflector"/>
    <x v="0"/>
    <x v="20"/>
    <s v="Lamp"/>
    <n v="3"/>
    <n v="28.89"/>
    <n v="0.16"/>
    <n v="825.56"/>
  </r>
  <r>
    <n v="3174"/>
    <x v="16"/>
    <x v="1"/>
    <x v="0"/>
    <n v="430058"/>
    <s v="CFL, 23W w/Reflector"/>
    <x v="0"/>
    <x v="20"/>
    <s v="Lamp"/>
    <n v="2"/>
    <n v="19.260000000000002"/>
    <n v="0.1"/>
    <n v="550.37"/>
  </r>
  <r>
    <n v="3174"/>
    <x v="16"/>
    <x v="1"/>
    <x v="0"/>
    <n v="430058"/>
    <s v="CFL, 23W w/Reflector"/>
    <x v="0"/>
    <x v="20"/>
    <s v="Lamp"/>
    <n v="1"/>
    <n v="9.6300000000000008"/>
    <n v="0.05"/>
    <n v="275.18"/>
  </r>
  <r>
    <n v="3174"/>
    <x v="16"/>
    <x v="1"/>
    <x v="0"/>
    <n v="430058"/>
    <s v="CFL, 23W w/Reflector"/>
    <x v="0"/>
    <x v="20"/>
    <s v="Lamp"/>
    <n v="2"/>
    <n v="19.260000000000002"/>
    <n v="0.1"/>
    <n v="550.37"/>
  </r>
  <r>
    <n v="3174"/>
    <x v="16"/>
    <x v="1"/>
    <x v="0"/>
    <n v="430058"/>
    <s v="CFL, 23W w/Reflector"/>
    <x v="0"/>
    <x v="20"/>
    <s v="Lamp"/>
    <n v="2"/>
    <n v="19.260000000000002"/>
    <n v="0.1"/>
    <n v="550.37"/>
  </r>
  <r>
    <n v="3174"/>
    <x v="16"/>
    <x v="1"/>
    <x v="0"/>
    <n v="430058"/>
    <s v="CFL, 23W w/Reflector"/>
    <x v="0"/>
    <x v="20"/>
    <s v="Lamp"/>
    <n v="1"/>
    <n v="9.6300000000000008"/>
    <n v="0.05"/>
    <n v="275.18"/>
  </r>
  <r>
    <n v="3174"/>
    <x v="16"/>
    <x v="1"/>
    <x v="0"/>
    <n v="429058"/>
    <s v="CFL, 23W w/Reflector"/>
    <x v="0"/>
    <x v="20"/>
    <s v="Lamp"/>
    <n v="2"/>
    <n v="32"/>
    <n v="0.11"/>
    <n v="441.41"/>
  </r>
  <r>
    <n v="3174"/>
    <x v="16"/>
    <x v="1"/>
    <x v="0"/>
    <n v="429058"/>
    <s v="CFL, 23W w/Reflector"/>
    <x v="0"/>
    <x v="20"/>
    <s v="Lamp"/>
    <n v="4"/>
    <n v="64"/>
    <n v="0.22"/>
    <n v="882.83"/>
  </r>
  <r>
    <n v="3174"/>
    <x v="16"/>
    <x v="1"/>
    <x v="0"/>
    <n v="430058"/>
    <s v="CFL, 23W w/Reflector"/>
    <x v="0"/>
    <x v="20"/>
    <s v="Lamp"/>
    <n v="1"/>
    <n v="9.6300000000000008"/>
    <n v="0.05"/>
    <n v="275.18"/>
  </r>
  <r>
    <n v="3174"/>
    <x v="16"/>
    <x v="1"/>
    <x v="0"/>
    <n v="429058"/>
    <s v="CFL, 23W w/Reflector"/>
    <x v="0"/>
    <x v="20"/>
    <s v="Lamp"/>
    <n v="3"/>
    <n v="48"/>
    <n v="0.16"/>
    <n v="662.12"/>
  </r>
  <r>
    <n v="3174"/>
    <x v="16"/>
    <x v="1"/>
    <x v="0"/>
    <n v="430058"/>
    <s v="CFL, 23W w/Reflector"/>
    <x v="0"/>
    <x v="20"/>
    <s v="Lamp"/>
    <n v="1"/>
    <n v="9.6300000000000008"/>
    <n v="0.05"/>
    <n v="275.18"/>
  </r>
  <r>
    <n v="3174"/>
    <x v="16"/>
    <x v="1"/>
    <x v="0"/>
    <n v="430058"/>
    <s v="CFL, 23W w/Reflector"/>
    <x v="0"/>
    <x v="20"/>
    <s v="Lamp"/>
    <n v="2"/>
    <n v="19.260000000000002"/>
    <n v="0.1"/>
    <n v="550.37"/>
  </r>
  <r>
    <n v="3174"/>
    <x v="16"/>
    <x v="1"/>
    <x v="0"/>
    <n v="429058"/>
    <s v="CFL, 23W w/Reflector"/>
    <x v="0"/>
    <x v="20"/>
    <s v="Lamp"/>
    <n v="3"/>
    <n v="48"/>
    <n v="0.16"/>
    <n v="662.12"/>
  </r>
  <r>
    <n v="3174"/>
    <x v="16"/>
    <x v="1"/>
    <x v="0"/>
    <n v="430058"/>
    <s v="CFL, 23W w/Reflector"/>
    <x v="0"/>
    <x v="20"/>
    <s v="Lamp"/>
    <n v="5"/>
    <n v="48.15"/>
    <n v="0.27"/>
    <n v="1375.94"/>
  </r>
  <r>
    <n v="3174"/>
    <x v="16"/>
    <x v="1"/>
    <x v="0"/>
    <n v="429058"/>
    <s v="CFL, 23W w/Reflector"/>
    <x v="0"/>
    <x v="20"/>
    <s v="Lamp"/>
    <n v="12"/>
    <n v="192"/>
    <n v="0.35"/>
    <n v="1877.33"/>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1"/>
    <n v="9.6300000000000008"/>
    <n v="0.05"/>
    <n v="275.18"/>
  </r>
  <r>
    <n v="3174"/>
    <x v="16"/>
    <x v="1"/>
    <x v="0"/>
    <n v="430058"/>
    <s v="CFL, 23W w/Reflector"/>
    <x v="0"/>
    <x v="20"/>
    <s v="Lamp"/>
    <n v="7"/>
    <n v="67.41"/>
    <n v="0.37"/>
    <n v="1926.32"/>
  </r>
  <r>
    <n v="3174"/>
    <x v="16"/>
    <x v="1"/>
    <x v="0"/>
    <n v="429058"/>
    <s v="CFL, 23W w/Reflector"/>
    <x v="0"/>
    <x v="20"/>
    <s v="Lamp"/>
    <n v="3"/>
    <n v="48"/>
    <n v="0.16"/>
    <n v="662.12"/>
  </r>
  <r>
    <n v="3174"/>
    <x v="16"/>
    <x v="1"/>
    <x v="0"/>
    <n v="429058"/>
    <s v="CFL, 23W w/Reflector"/>
    <x v="0"/>
    <x v="20"/>
    <s v="Lamp"/>
    <n v="5"/>
    <n v="80"/>
    <n v="0.25"/>
    <n v="1071.06"/>
  </r>
  <r>
    <n v="3174"/>
    <x v="16"/>
    <x v="1"/>
    <x v="0"/>
    <n v="430058"/>
    <s v="CFL, 23W w/Reflector"/>
    <x v="0"/>
    <x v="20"/>
    <s v="Lamp"/>
    <n v="1"/>
    <n v="9.6300000000000008"/>
    <n v="0.05"/>
    <n v="275.18"/>
  </r>
  <r>
    <n v="3174"/>
    <x v="16"/>
    <x v="1"/>
    <x v="0"/>
    <n v="429058"/>
    <s v="CFL, 23W w/Reflector"/>
    <x v="0"/>
    <x v="20"/>
    <s v="Lamp"/>
    <n v="1"/>
    <n v="16"/>
    <n v="0.05"/>
    <n v="275.18"/>
  </r>
  <r>
    <n v="3174"/>
    <x v="16"/>
    <x v="1"/>
    <x v="0"/>
    <n v="429058"/>
    <s v="CFL, 23W w/Reflector"/>
    <x v="0"/>
    <x v="20"/>
    <s v="Lamp"/>
    <n v="39"/>
    <n v="624"/>
    <n v="2.12"/>
    <n v="10968.18"/>
  </r>
  <r>
    <n v="3174"/>
    <x v="16"/>
    <x v="1"/>
    <x v="0"/>
    <n v="429058"/>
    <s v="CFL, 23W w/Reflector"/>
    <x v="0"/>
    <x v="20"/>
    <s v="Lamp"/>
    <n v="2"/>
    <n v="32"/>
    <n v="0.11"/>
    <n v="441.41"/>
  </r>
  <r>
    <n v="3174"/>
    <x v="16"/>
    <x v="1"/>
    <x v="0"/>
    <n v="429058"/>
    <s v="CFL, 23W w/Reflector"/>
    <x v="0"/>
    <x v="20"/>
    <s v="Lamp"/>
    <n v="1"/>
    <n v="16"/>
    <n v="0.05"/>
    <n v="172.61"/>
  </r>
  <r>
    <n v="3174"/>
    <x v="16"/>
    <x v="1"/>
    <x v="0"/>
    <n v="429058"/>
    <s v="CFL, 23W w/Reflector"/>
    <x v="0"/>
    <x v="20"/>
    <s v="Lamp"/>
    <n v="2"/>
    <n v="32"/>
    <n v="0.11"/>
    <n v="441.41"/>
  </r>
  <r>
    <n v="3174"/>
    <x v="16"/>
    <x v="1"/>
    <x v="0"/>
    <n v="429058"/>
    <s v="CFL, 23W w/Reflector"/>
    <x v="0"/>
    <x v="20"/>
    <s v="Lamp"/>
    <n v="1"/>
    <n v="16"/>
    <n v="0.05"/>
    <n v="214.21"/>
  </r>
  <r>
    <n v="3174"/>
    <x v="16"/>
    <x v="1"/>
    <x v="0"/>
    <n v="429058"/>
    <s v="CFL, 23W w/Reflector"/>
    <x v="0"/>
    <x v="20"/>
    <s v="Lamp"/>
    <n v="2"/>
    <n v="32"/>
    <n v="0.11"/>
    <n v="452.33"/>
  </r>
  <r>
    <n v="3174"/>
    <x v="16"/>
    <x v="1"/>
    <x v="0"/>
    <n v="429058"/>
    <s v="CFL, 23W w/Reflector"/>
    <x v="0"/>
    <x v="20"/>
    <s v="Lamp"/>
    <n v="20"/>
    <n v="320"/>
    <n v="1.08"/>
    <n v="5503.77"/>
  </r>
  <r>
    <n v="3174"/>
    <x v="16"/>
    <x v="1"/>
    <x v="0"/>
    <n v="429058"/>
    <s v="CFL, 23W w/Reflector"/>
    <x v="0"/>
    <x v="20"/>
    <s v="Lamp"/>
    <n v="2"/>
    <n v="32"/>
    <n v="0.1"/>
    <n v="550.37"/>
  </r>
  <r>
    <n v="3174"/>
    <x v="16"/>
    <x v="1"/>
    <x v="0"/>
    <n v="429058"/>
    <s v="CFL, 23W w/Reflector"/>
    <x v="0"/>
    <x v="20"/>
    <s v="Lamp"/>
    <n v="2"/>
    <n v="32"/>
    <n v="0.1"/>
    <n v="428.42"/>
  </r>
  <r>
    <n v="3174"/>
    <x v="16"/>
    <x v="1"/>
    <x v="0"/>
    <n v="429058"/>
    <s v="CFL, 23W w/Reflector"/>
    <x v="0"/>
    <x v="20"/>
    <s v="Lamp"/>
    <n v="1"/>
    <n v="16"/>
    <n v="0.05"/>
    <n v="220.7"/>
  </r>
  <r>
    <n v="3174"/>
    <x v="16"/>
    <x v="1"/>
    <x v="0"/>
    <n v="429058"/>
    <s v="CFL, 23W w/Reflector"/>
    <x v="0"/>
    <x v="20"/>
    <s v="Lamp"/>
    <n v="3"/>
    <n v="48"/>
    <n v="0.16"/>
    <n v="819.08"/>
  </r>
  <r>
    <n v="3174"/>
    <x v="16"/>
    <x v="1"/>
    <x v="0"/>
    <n v="429058"/>
    <s v="CFL, 23W w/Reflector"/>
    <x v="0"/>
    <x v="20"/>
    <s v="Lamp"/>
    <n v="1"/>
    <n v="16"/>
    <n v="0.05"/>
    <n v="172.61"/>
  </r>
  <r>
    <n v="3174"/>
    <x v="16"/>
    <x v="1"/>
    <x v="0"/>
    <n v="429058"/>
    <s v="CFL, 23W w/Reflector"/>
    <x v="0"/>
    <x v="20"/>
    <s v="Lamp"/>
    <n v="1"/>
    <n v="16"/>
    <n v="0.05"/>
    <n v="281.23"/>
  </r>
  <r>
    <n v="3174"/>
    <x v="16"/>
    <x v="1"/>
    <x v="0"/>
    <n v="428058"/>
    <s v="CFL, 23W w/Reflector"/>
    <x v="0"/>
    <x v="20"/>
    <s v="Lamp"/>
    <n v="2"/>
    <n v="29.14"/>
    <n v="0.1"/>
    <n v="595.09"/>
  </r>
  <r>
    <n v="3174"/>
    <x v="16"/>
    <x v="1"/>
    <x v="0"/>
    <n v="428058"/>
    <s v="CFL, 23W w/Reflector"/>
    <x v="0"/>
    <x v="20"/>
    <s v="Lamp"/>
    <n v="1"/>
    <n v="14.57"/>
    <n v="0.05"/>
    <n v="297.54000000000002"/>
  </r>
  <r>
    <n v="3174"/>
    <x v="16"/>
    <x v="1"/>
    <x v="0"/>
    <n v="428058"/>
    <s v="CFL, 23W w/Reflector"/>
    <x v="0"/>
    <x v="20"/>
    <s v="Lamp"/>
    <n v="2"/>
    <n v="29.14"/>
    <n v="0.1"/>
    <n v="595.09"/>
  </r>
  <r>
    <n v="3174"/>
    <x v="16"/>
    <x v="1"/>
    <x v="0"/>
    <n v="430058"/>
    <s v="CFL, 23W w/Reflector"/>
    <x v="0"/>
    <x v="20"/>
    <s v="Lamp"/>
    <n v="1"/>
    <n v="9.6300000000000008"/>
    <n v="0.05"/>
    <n v="214.21"/>
  </r>
  <r>
    <n v="3174"/>
    <x v="16"/>
    <x v="1"/>
    <x v="0"/>
    <n v="430058"/>
    <s v="CFL, 23W w/Reflector"/>
    <x v="0"/>
    <x v="20"/>
    <s v="Lamp"/>
    <n v="15"/>
    <n v="144.41999999999999"/>
    <n v="0.75"/>
    <n v="3213.2"/>
  </r>
  <r>
    <n v="3174"/>
    <x v="16"/>
    <x v="1"/>
    <x v="0"/>
    <n v="430058"/>
    <s v="CFL, 23W w/Reflector"/>
    <x v="0"/>
    <x v="20"/>
    <s v="Lamp"/>
    <n v="1"/>
    <n v="9.6300000000000008"/>
    <n v="0.05"/>
    <n v="275.18"/>
  </r>
  <r>
    <n v="3174"/>
    <x v="16"/>
    <x v="1"/>
    <x v="0"/>
    <n v="430058"/>
    <s v="CFL, 23W w/Reflector"/>
    <x v="0"/>
    <x v="20"/>
    <s v="Lamp"/>
    <n v="1"/>
    <n v="9.6300000000000008"/>
    <n v="0.05"/>
    <n v="338.29"/>
  </r>
  <r>
    <n v="3174"/>
    <x v="16"/>
    <x v="1"/>
    <x v="0"/>
    <n v="429058"/>
    <s v="CFL, 23W w/Reflector"/>
    <x v="0"/>
    <x v="20"/>
    <s v="Lamp"/>
    <n v="1"/>
    <n v="16"/>
    <n v="0.05"/>
    <n v="333.33"/>
  </r>
  <r>
    <n v="3174"/>
    <x v="16"/>
    <x v="1"/>
    <x v="0"/>
    <n v="429058"/>
    <s v="CFL, 23W w/Reflector"/>
    <x v="0"/>
    <x v="20"/>
    <s v="Lamp"/>
    <n v="1"/>
    <n v="16"/>
    <n v="0.05"/>
    <n v="280.38"/>
  </r>
  <r>
    <n v="3174"/>
    <x v="16"/>
    <x v="1"/>
    <x v="0"/>
    <n v="428058"/>
    <s v="CFL, 23W w/Reflector"/>
    <x v="0"/>
    <x v="20"/>
    <s v="Lamp"/>
    <n v="1"/>
    <n v="14.57"/>
    <n v="0.05"/>
    <n v="298.92"/>
  </r>
  <r>
    <n v="3174"/>
    <x v="16"/>
    <x v="1"/>
    <x v="0"/>
    <n v="429058"/>
    <s v="CFL, 23W w/Reflector"/>
    <x v="0"/>
    <x v="20"/>
    <s v="Lamp"/>
    <n v="6"/>
    <n v="96"/>
    <n v="0.31"/>
    <n v="995.24"/>
  </r>
  <r>
    <n v="3174"/>
    <x v="16"/>
    <x v="1"/>
    <x v="0"/>
    <n v="430058"/>
    <s v="CFL, 23W w/Reflector"/>
    <x v="0"/>
    <x v="20"/>
    <s v="Lamp"/>
    <n v="1"/>
    <n v="9.6300000000000008"/>
    <n v="0.05"/>
    <n v="214.21"/>
  </r>
  <r>
    <n v="3174"/>
    <x v="16"/>
    <x v="1"/>
    <x v="0"/>
    <n v="430058"/>
    <s v="CFL, 23W w/Reflector"/>
    <x v="0"/>
    <x v="20"/>
    <s v="Lamp"/>
    <n v="1"/>
    <n v="9.6300000000000008"/>
    <n v="0.05"/>
    <n v="214.21"/>
  </r>
  <r>
    <n v="3174"/>
    <x v="16"/>
    <x v="1"/>
    <x v="0"/>
    <n v="430058"/>
    <s v="CFL, 23W w/Reflector"/>
    <x v="0"/>
    <x v="20"/>
    <s v="Lamp"/>
    <n v="6"/>
    <n v="57.77"/>
    <n v="0.32"/>
    <n v="1651.13"/>
  </r>
  <r>
    <n v="3174"/>
    <x v="16"/>
    <x v="1"/>
    <x v="0"/>
    <n v="430058"/>
    <s v="CFL, 23W w/Reflector"/>
    <x v="0"/>
    <x v="20"/>
    <s v="Lamp"/>
    <n v="5"/>
    <n v="48.14"/>
    <n v="0.28999999999999998"/>
    <n v="1691.45"/>
  </r>
  <r>
    <n v="3174"/>
    <x v="16"/>
    <x v="1"/>
    <x v="0"/>
    <n v="429058"/>
    <s v="CFL, 23W w/Reflector"/>
    <x v="0"/>
    <x v="20"/>
    <s v="Lamp"/>
    <n v="9"/>
    <n v="144"/>
    <n v="0.48"/>
    <n v="1553.5"/>
  </r>
  <r>
    <n v="3174"/>
    <x v="16"/>
    <x v="1"/>
    <x v="0"/>
    <n v="428058"/>
    <s v="CFL, 23W w/Reflector"/>
    <x v="0"/>
    <x v="20"/>
    <s v="Lamp"/>
    <n v="3"/>
    <n v="43.71"/>
    <n v="0.15"/>
    <n v="892.64"/>
  </r>
  <r>
    <n v="3174"/>
    <x v="16"/>
    <x v="1"/>
    <x v="0"/>
    <n v="428058"/>
    <s v="CFL, 23W w/Reflector"/>
    <x v="0"/>
    <x v="20"/>
    <s v="Lamp"/>
    <n v="2"/>
    <n v="29.14"/>
    <n v="0.1"/>
    <n v="595.09"/>
  </r>
  <r>
    <n v="3174"/>
    <x v="16"/>
    <x v="1"/>
    <x v="0"/>
    <n v="430058"/>
    <s v="CFL, 23W w/Reflector"/>
    <x v="0"/>
    <x v="20"/>
    <s v="Lamp"/>
    <n v="1"/>
    <n v="9.6300000000000008"/>
    <n v="0.05"/>
    <n v="338.29"/>
  </r>
  <r>
    <n v="3174"/>
    <x v="16"/>
    <x v="1"/>
    <x v="0"/>
    <n v="430058"/>
    <s v="CFL, 23W w/Reflector"/>
    <x v="0"/>
    <x v="20"/>
    <s v="Lamp"/>
    <n v="3"/>
    <n v="28.88"/>
    <n v="0.16"/>
    <n v="825.56"/>
  </r>
  <r>
    <n v="3174"/>
    <x v="16"/>
    <x v="1"/>
    <x v="0"/>
    <n v="430058"/>
    <s v="CFL, 23W w/Reflector"/>
    <x v="0"/>
    <x v="20"/>
    <s v="Lamp"/>
    <n v="1"/>
    <n v="9.6300000000000008"/>
    <n v="0.05"/>
    <n v="275.18"/>
  </r>
  <r>
    <n v="3174"/>
    <x v="16"/>
    <x v="1"/>
    <x v="0"/>
    <n v="429058"/>
    <s v="CFL, 23W w/Reflector"/>
    <x v="0"/>
    <x v="20"/>
    <s v="Lamp"/>
    <n v="4"/>
    <n v="64"/>
    <n v="0.21"/>
    <n v="690.44"/>
  </r>
  <r>
    <n v="3174"/>
    <x v="16"/>
    <x v="1"/>
    <x v="0"/>
    <n v="430058"/>
    <s v="CFL, 23W w/Reflector"/>
    <x v="0"/>
    <x v="20"/>
    <s v="Lamp"/>
    <n v="10"/>
    <n v="96.28"/>
    <n v="0.5"/>
    <n v="2142.13"/>
  </r>
  <r>
    <n v="3174"/>
    <x v="16"/>
    <x v="1"/>
    <x v="0"/>
    <n v="430058"/>
    <s v="CFL, 23W w/Reflector"/>
    <x v="0"/>
    <x v="20"/>
    <s v="Lamp"/>
    <n v="1"/>
    <n v="9.6300000000000008"/>
    <n v="0.05"/>
    <n v="275.18"/>
  </r>
  <r>
    <n v="3174"/>
    <x v="16"/>
    <x v="1"/>
    <x v="0"/>
    <n v="430058"/>
    <s v="CFL, 23W w/Reflector"/>
    <x v="0"/>
    <x v="20"/>
    <s v="Lamp"/>
    <n v="5"/>
    <n v="48.14"/>
    <n v="0.28999999999999998"/>
    <n v="1691.45"/>
  </r>
  <r>
    <n v="3174"/>
    <x v="16"/>
    <x v="1"/>
    <x v="0"/>
    <n v="429058"/>
    <s v="CFL, 23W w/Reflector"/>
    <x v="0"/>
    <x v="20"/>
    <s v="Lamp"/>
    <n v="1"/>
    <n v="16"/>
    <n v="0.05"/>
    <n v="281.23"/>
  </r>
  <r>
    <n v="3174"/>
    <x v="16"/>
    <x v="1"/>
    <x v="0"/>
    <n v="429058"/>
    <s v="CFL, 23W w/Reflector"/>
    <x v="0"/>
    <x v="20"/>
    <s v="Lamp"/>
    <n v="2"/>
    <n v="32"/>
    <n v="0.1"/>
    <n v="562.47"/>
  </r>
  <r>
    <n v="3174"/>
    <x v="16"/>
    <x v="1"/>
    <x v="0"/>
    <n v="428058"/>
    <s v="CFL, 23W w/Reflector"/>
    <x v="0"/>
    <x v="20"/>
    <s v="Lamp"/>
    <n v="52"/>
    <n v="757.64"/>
    <n v="2.75"/>
    <n v="15544.12"/>
  </r>
  <r>
    <n v="3174"/>
    <x v="16"/>
    <x v="1"/>
    <x v="0"/>
    <n v="430058"/>
    <s v="CFL, 23W w/Reflector"/>
    <x v="0"/>
    <x v="20"/>
    <s v="Lamp"/>
    <n v="1"/>
    <n v="9.6300000000000008"/>
    <n v="0.05"/>
    <n v="214.21"/>
  </r>
  <r>
    <n v="3174"/>
    <x v="16"/>
    <x v="1"/>
    <x v="0"/>
    <n v="428058"/>
    <s v="CFL, 23W w/Reflector"/>
    <x v="0"/>
    <x v="20"/>
    <s v="Lamp"/>
    <n v="2"/>
    <n v="29.14"/>
    <n v="0.1"/>
    <n v="595.09"/>
  </r>
  <r>
    <n v="3174"/>
    <x v="16"/>
    <x v="1"/>
    <x v="0"/>
    <n v="430058"/>
    <s v="CFL, 23W w/Reflector"/>
    <x v="0"/>
    <x v="20"/>
    <s v="Lamp"/>
    <n v="8"/>
    <n v="77.040000000000006"/>
    <n v="0.4"/>
    <n v="1713.71"/>
  </r>
  <r>
    <n v="3174"/>
    <x v="16"/>
    <x v="1"/>
    <x v="0"/>
    <n v="428058"/>
    <s v="CFL, 23W w/Reflector"/>
    <x v="0"/>
    <x v="20"/>
    <s v="Lamp"/>
    <n v="5"/>
    <n v="72.849999999999994"/>
    <n v="0.26"/>
    <n v="1487.73"/>
  </r>
  <r>
    <n v="3174"/>
    <x v="16"/>
    <x v="1"/>
    <x v="0"/>
    <n v="430058"/>
    <s v="CFL, 23W w/Reflector"/>
    <x v="0"/>
    <x v="20"/>
    <s v="Lamp"/>
    <n v="2"/>
    <n v="19.260000000000002"/>
    <n v="0.1"/>
    <n v="550.37"/>
  </r>
  <r>
    <n v="3174"/>
    <x v="16"/>
    <x v="1"/>
    <x v="0"/>
    <n v="430058"/>
    <s v="CFL, 23W w/Reflector"/>
    <x v="0"/>
    <x v="20"/>
    <s v="Lamp"/>
    <n v="2"/>
    <n v="19.260000000000002"/>
    <n v="0.1"/>
    <n v="428.42"/>
  </r>
  <r>
    <n v="3174"/>
    <x v="16"/>
    <x v="1"/>
    <x v="0"/>
    <n v="430058"/>
    <s v="CFL, 23W w/Reflector"/>
    <x v="0"/>
    <x v="20"/>
    <s v="Lamp"/>
    <n v="3"/>
    <n v="28.89"/>
    <n v="0.15"/>
    <n v="642.64"/>
  </r>
  <r>
    <n v="3174"/>
    <x v="16"/>
    <x v="1"/>
    <x v="0"/>
    <n v="429058"/>
    <s v="CFL, 23W w/Reflector"/>
    <x v="0"/>
    <x v="20"/>
    <s v="Lamp"/>
    <n v="2"/>
    <n v="32"/>
    <n v="0.11"/>
    <n v="441.41"/>
  </r>
  <r>
    <n v="3174"/>
    <x v="16"/>
    <x v="1"/>
    <x v="0"/>
    <n v="429058"/>
    <s v="CFL, 23W w/Reflector"/>
    <x v="0"/>
    <x v="20"/>
    <s v="Lamp"/>
    <n v="4"/>
    <n v="64"/>
    <n v="0.23"/>
    <n v="1353.16"/>
  </r>
  <r>
    <n v="3174"/>
    <x v="16"/>
    <x v="1"/>
    <x v="0"/>
    <n v="430058"/>
    <s v="CFL, 23W w/Reflector"/>
    <x v="0"/>
    <x v="20"/>
    <s v="Lamp"/>
    <n v="1"/>
    <n v="9.6300000000000008"/>
    <n v="0.05"/>
    <n v="275.18"/>
  </r>
  <r>
    <n v="3174"/>
    <x v="16"/>
    <x v="1"/>
    <x v="0"/>
    <n v="428058"/>
    <s v="CFL, 23W w/Reflector"/>
    <x v="0"/>
    <x v="20"/>
    <s v="Lamp"/>
    <n v="2"/>
    <n v="29.14"/>
    <n v="0.1"/>
    <n v="595.09"/>
  </r>
  <r>
    <n v="3174"/>
    <x v="16"/>
    <x v="1"/>
    <x v="0"/>
    <n v="430058"/>
    <s v="CFL, 23W w/Reflector"/>
    <x v="0"/>
    <x v="20"/>
    <s v="Lamp"/>
    <n v="2"/>
    <n v="19.260000000000002"/>
    <n v="0.1"/>
    <n v="428.42"/>
  </r>
  <r>
    <n v="3174"/>
    <x v="16"/>
    <x v="1"/>
    <x v="0"/>
    <n v="430058"/>
    <s v="CFL, 23W w/Reflector"/>
    <x v="0"/>
    <x v="20"/>
    <s v="Lamp"/>
    <n v="1"/>
    <n v="9.6300000000000008"/>
    <n v="0.05"/>
    <n v="275.18"/>
  </r>
  <r>
    <n v="3174"/>
    <x v="16"/>
    <x v="1"/>
    <x v="0"/>
    <n v="429058"/>
    <s v="CFL, 23W w/Reflector"/>
    <x v="0"/>
    <x v="20"/>
    <s v="Lamp"/>
    <n v="9"/>
    <n v="144"/>
    <n v="0.45"/>
    <n v="1927.92"/>
  </r>
  <r>
    <n v="3174"/>
    <x v="16"/>
    <x v="1"/>
    <x v="0"/>
    <n v="430058"/>
    <s v="CFL, 23W w/Reflector"/>
    <x v="0"/>
    <x v="20"/>
    <s v="Lamp"/>
    <n v="15"/>
    <n v="144.44999999999999"/>
    <n v="0.75"/>
    <n v="3213.2"/>
  </r>
  <r>
    <n v="3174"/>
    <x v="16"/>
    <x v="1"/>
    <x v="0"/>
    <n v="429058"/>
    <s v="CFL, 23W w/Reflector"/>
    <x v="0"/>
    <x v="20"/>
    <s v="Lamp"/>
    <n v="1"/>
    <n v="16"/>
    <n v="0.05"/>
    <n v="281.23"/>
  </r>
  <r>
    <n v="3174"/>
    <x v="16"/>
    <x v="1"/>
    <x v="0"/>
    <n v="430058"/>
    <s v="CFL, 23W w/Reflector"/>
    <x v="0"/>
    <x v="20"/>
    <s v="Lamp"/>
    <n v="1"/>
    <n v="9.6300000000000008"/>
    <n v="0.05"/>
    <n v="275.18"/>
  </r>
  <r>
    <n v="3174"/>
    <x v="16"/>
    <x v="1"/>
    <x v="0"/>
    <n v="428058"/>
    <s v="CFL, 23W w/Reflector"/>
    <x v="0"/>
    <x v="20"/>
    <s v="Lamp"/>
    <n v="36"/>
    <n v="524.52"/>
    <n v="1.89"/>
    <n v="10711.7"/>
  </r>
  <r>
    <n v="3174"/>
    <x v="16"/>
    <x v="1"/>
    <x v="0"/>
    <n v="428058"/>
    <s v="CFL, 23W w/Reflector"/>
    <x v="0"/>
    <x v="20"/>
    <s v="Lamp"/>
    <n v="1"/>
    <n v="14.57"/>
    <n v="0.05"/>
    <n v="298.92"/>
  </r>
  <r>
    <n v="3174"/>
    <x v="16"/>
    <x v="1"/>
    <x v="0"/>
    <n v="428058"/>
    <s v="CFL, 23W w/Reflector"/>
    <x v="0"/>
    <x v="20"/>
    <s v="Lamp"/>
    <n v="2"/>
    <n v="29.14"/>
    <n v="0.1"/>
    <n v="595.09"/>
  </r>
  <r>
    <n v="3174"/>
    <x v="16"/>
    <x v="1"/>
    <x v="0"/>
    <n v="428058"/>
    <s v="CFL, 23W w/Reflector"/>
    <x v="0"/>
    <x v="20"/>
    <s v="Lamp"/>
    <n v="2"/>
    <n v="29.14"/>
    <n v="0.1"/>
    <n v="595.09"/>
  </r>
  <r>
    <n v="3174"/>
    <x v="16"/>
    <x v="1"/>
    <x v="0"/>
    <n v="428045"/>
    <s v="CFL, 25W lamp, Integral or Modular, Tube or Spiral or Flood"/>
    <x v="0"/>
    <x v="20"/>
    <s v="Lamp"/>
    <n v="2"/>
    <n v="30.08"/>
    <n v="0.11"/>
    <n v="646.39"/>
  </r>
  <r>
    <n v="3174"/>
    <x v="16"/>
    <x v="1"/>
    <x v="0"/>
    <n v="428045"/>
    <s v="CFL, 25W lamp, Integral or Modular, Tube or Spiral or Flood"/>
    <x v="0"/>
    <x v="20"/>
    <s v="Lamp"/>
    <n v="1"/>
    <n v="15.04"/>
    <n v="0.05"/>
    <n v="324.69"/>
  </r>
  <r>
    <n v="3174"/>
    <x v="16"/>
    <x v="1"/>
    <x v="0"/>
    <n v="428045"/>
    <s v="CFL, 25W lamp, Integral or Modular, Tube or Spiral or Flood"/>
    <x v="0"/>
    <x v="20"/>
    <s v="Lamp"/>
    <n v="1"/>
    <n v="15.04"/>
    <n v="0.05"/>
    <n v="323.19"/>
  </r>
  <r>
    <n v="3174"/>
    <x v="16"/>
    <x v="1"/>
    <x v="0"/>
    <n v="430046"/>
    <s v="CFL, 28W lamp, Integral or Modular, Tube or Spiral or Flood"/>
    <x v="0"/>
    <x v="20"/>
    <s v="Lamp"/>
    <n v="4"/>
    <n v="40.68"/>
    <n v="0.26"/>
    <n v="1347.47"/>
  </r>
  <r>
    <n v="3174"/>
    <x v="16"/>
    <x v="1"/>
    <x v="0"/>
    <n v="430046"/>
    <s v="CFL, 28W lamp, Integral or Modular, Tube or Spiral or Flood"/>
    <x v="0"/>
    <x v="20"/>
    <s v="Lamp"/>
    <n v="1"/>
    <n v="10.17"/>
    <n v="0.06"/>
    <n v="336.86"/>
  </r>
  <r>
    <n v="3174"/>
    <x v="16"/>
    <x v="1"/>
    <x v="0"/>
    <n v="430046"/>
    <s v="CFL, 28W lamp, Integral or Modular, Tube or Spiral or Flood"/>
    <x v="0"/>
    <x v="20"/>
    <s v="Lamp"/>
    <n v="6"/>
    <n v="61.02"/>
    <n v="0.39"/>
    <n v="2021.21"/>
  </r>
  <r>
    <n v="3174"/>
    <x v="16"/>
    <x v="1"/>
    <x v="0"/>
    <n v="430046"/>
    <s v="CFL, 28W lamp, Integral or Modular, Tube or Spiral or Flood"/>
    <x v="0"/>
    <x v="20"/>
    <s v="Lamp"/>
    <n v="4"/>
    <n v="40.68"/>
    <n v="0.26"/>
    <n v="1347.47"/>
  </r>
  <r>
    <n v="3174"/>
    <x v="16"/>
    <x v="1"/>
    <x v="0"/>
    <n v="430046"/>
    <s v="CFL, 28W lamp, Integral or Modular, Tube or Spiral or Flood"/>
    <x v="0"/>
    <x v="20"/>
    <s v="Lamp"/>
    <n v="2"/>
    <n v="20.34"/>
    <n v="0.13"/>
    <n v="673.73"/>
  </r>
  <r>
    <n v="3174"/>
    <x v="16"/>
    <x v="1"/>
    <x v="0"/>
    <n v="430046"/>
    <s v="CFL, 28W lamp, Integral or Modular, Tube or Spiral or Flood"/>
    <x v="0"/>
    <x v="20"/>
    <s v="Lamp"/>
    <n v="1"/>
    <n v="10.17"/>
    <n v="0.06"/>
    <n v="336.86"/>
  </r>
  <r>
    <n v="3174"/>
    <x v="16"/>
    <x v="1"/>
    <x v="0"/>
    <n v="430046"/>
    <s v="CFL, 28W lamp, Integral or Modular, Tube or Spiral or Flood"/>
    <x v="0"/>
    <x v="20"/>
    <s v="Lamp"/>
    <n v="2"/>
    <n v="20.34"/>
    <n v="0.13"/>
    <n v="673.73"/>
  </r>
  <r>
    <n v="3174"/>
    <x v="16"/>
    <x v="1"/>
    <x v="0"/>
    <n v="430046"/>
    <s v="CFL, 28W lamp, Integral or Modular, Tube or Spiral or Flood"/>
    <x v="0"/>
    <x v="20"/>
    <s v="Lamp"/>
    <n v="3"/>
    <n v="30.51"/>
    <n v="0.19"/>
    <n v="1010.6"/>
  </r>
  <r>
    <n v="3174"/>
    <x v="16"/>
    <x v="1"/>
    <x v="0"/>
    <n v="430046"/>
    <s v="CFL, 28W lamp, Integral or Modular, Tube or Spiral or Flood"/>
    <x v="0"/>
    <x v="20"/>
    <s v="Lamp"/>
    <n v="2"/>
    <n v="20.34"/>
    <n v="0.13"/>
    <n v="673.73"/>
  </r>
  <r>
    <n v="3174"/>
    <x v="16"/>
    <x v="1"/>
    <x v="0"/>
    <n v="430046"/>
    <s v="CFL, 28W lamp, Integral or Modular, Tube or Spiral or Flood"/>
    <x v="0"/>
    <x v="20"/>
    <s v="Lamp"/>
    <n v="1"/>
    <n v="10.17"/>
    <n v="0.06"/>
    <n v="336.86"/>
  </r>
  <r>
    <n v="3174"/>
    <x v="16"/>
    <x v="1"/>
    <x v="0"/>
    <n v="430046"/>
    <s v="CFL, 28W lamp, Integral or Modular, Tube or Spiral or Flood"/>
    <x v="0"/>
    <x v="20"/>
    <s v="Lamp"/>
    <n v="3"/>
    <n v="30.51"/>
    <n v="0.19"/>
    <n v="1010.6"/>
  </r>
  <r>
    <n v="3174"/>
    <x v="16"/>
    <x v="1"/>
    <x v="0"/>
    <n v="430046"/>
    <s v="CFL, 28W lamp, Integral or Modular, Tube or Spiral or Flood"/>
    <x v="0"/>
    <x v="20"/>
    <s v="Lamp"/>
    <n v="1"/>
    <n v="10.17"/>
    <n v="0.06"/>
    <n v="336.86"/>
  </r>
  <r>
    <n v="3174"/>
    <x v="16"/>
    <x v="1"/>
    <x v="0"/>
    <n v="430046"/>
    <s v="CFL, 28W lamp, Integral or Modular, Tube or Spiral or Flood"/>
    <x v="0"/>
    <x v="20"/>
    <s v="Lamp"/>
    <n v="3"/>
    <n v="30.51"/>
    <n v="0.19"/>
    <n v="1010.6"/>
  </r>
  <r>
    <n v="3174"/>
    <x v="16"/>
    <x v="1"/>
    <x v="0"/>
    <n v="430046"/>
    <s v="CFL, 28W lamp, Integral or Modular, Tube or Spiral or Flood"/>
    <x v="0"/>
    <x v="20"/>
    <s v="Lamp"/>
    <n v="1"/>
    <n v="10.17"/>
    <n v="0.06"/>
    <n v="336.86"/>
  </r>
  <r>
    <n v="3174"/>
    <x v="16"/>
    <x v="1"/>
    <x v="0"/>
    <n v="430046"/>
    <s v="CFL, 28W lamp, Integral or Modular, Tube or Spiral or Flood"/>
    <x v="0"/>
    <x v="20"/>
    <s v="Lamp"/>
    <n v="2"/>
    <n v="20.34"/>
    <n v="0.13"/>
    <n v="673.73"/>
  </r>
  <r>
    <n v="3174"/>
    <x v="16"/>
    <x v="1"/>
    <x v="0"/>
    <n v="430046"/>
    <s v="CFL, 28W lamp, Integral or Modular, Tube or Spiral or Flood"/>
    <x v="0"/>
    <x v="20"/>
    <s v="Lamp"/>
    <n v="1"/>
    <n v="10.17"/>
    <n v="0.06"/>
    <n v="336.86"/>
  </r>
  <r>
    <n v="3174"/>
    <x v="16"/>
    <x v="1"/>
    <x v="0"/>
    <n v="430046"/>
    <s v="CFL, 28W lamp, Integral or Modular, Tube or Spiral or Flood"/>
    <x v="0"/>
    <x v="20"/>
    <s v="Lamp"/>
    <n v="1"/>
    <n v="10.17"/>
    <n v="0.06"/>
    <n v="336.86"/>
  </r>
  <r>
    <n v="3174"/>
    <x v="16"/>
    <x v="1"/>
    <x v="0"/>
    <n v="430046"/>
    <s v="CFL, 28W lamp, Integral or Modular, Tube or Spiral or Flood"/>
    <x v="0"/>
    <x v="20"/>
    <s v="Lamp"/>
    <n v="1"/>
    <n v="10.17"/>
    <n v="0.06"/>
    <n v="336.86"/>
  </r>
  <r>
    <n v="3174"/>
    <x v="16"/>
    <x v="1"/>
    <x v="0"/>
    <n v="430046"/>
    <s v="CFL, 28W lamp, Integral or Modular, Tube or Spiral or Flood"/>
    <x v="0"/>
    <x v="20"/>
    <s v="Lamp"/>
    <n v="2"/>
    <n v="20.34"/>
    <n v="0.13"/>
    <n v="673.73"/>
  </r>
  <r>
    <n v="3174"/>
    <x v="16"/>
    <x v="1"/>
    <x v="0"/>
    <n v="430046"/>
    <s v="CFL, 28W lamp, Integral or Modular, Tube or Spiral or Flood"/>
    <x v="0"/>
    <x v="20"/>
    <s v="Lamp"/>
    <n v="1"/>
    <n v="10.17"/>
    <n v="0.06"/>
    <n v="336.86"/>
  </r>
  <r>
    <n v="3174"/>
    <x v="16"/>
    <x v="1"/>
    <x v="0"/>
    <n v="430046"/>
    <s v="CFL, 28W lamp, Integral or Modular, Tube or Spiral or Flood"/>
    <x v="0"/>
    <x v="20"/>
    <s v="Lamp"/>
    <n v="1"/>
    <n v="10.17"/>
    <n v="0.06"/>
    <n v="262.22000000000003"/>
  </r>
  <r>
    <n v="3174"/>
    <x v="16"/>
    <x v="1"/>
    <x v="0"/>
    <n v="430046"/>
    <s v="CFL, 28W lamp, Integral or Modular, Tube or Spiral or Flood"/>
    <x v="0"/>
    <x v="20"/>
    <s v="Lamp"/>
    <n v="2"/>
    <n v="20.329999999999998"/>
    <n v="0.12"/>
    <n v="524.45000000000005"/>
  </r>
  <r>
    <n v="3174"/>
    <x v="16"/>
    <x v="1"/>
    <x v="0"/>
    <n v="430046"/>
    <s v="CFL, 28W lamp, Integral or Modular, Tube or Spiral or Flood"/>
    <x v="0"/>
    <x v="20"/>
    <s v="Lamp"/>
    <n v="2"/>
    <n v="20.329999999999998"/>
    <n v="0.12"/>
    <n v="524.45000000000005"/>
  </r>
  <r>
    <n v="3174"/>
    <x v="16"/>
    <x v="1"/>
    <x v="0"/>
    <n v="430046"/>
    <s v="CFL, 28W lamp, Integral or Modular, Tube or Spiral or Flood"/>
    <x v="0"/>
    <x v="20"/>
    <s v="Lamp"/>
    <n v="2"/>
    <n v="20.329999999999998"/>
    <n v="0.13"/>
    <n v="673.73"/>
  </r>
  <r>
    <n v="3174"/>
    <x v="16"/>
    <x v="1"/>
    <x v="0"/>
    <n v="430046"/>
    <s v="CFL, 28W lamp, Integral or Modular, Tube or Spiral or Flood"/>
    <x v="0"/>
    <x v="20"/>
    <s v="Lamp"/>
    <n v="6"/>
    <n v="61"/>
    <n v="0.4"/>
    <n v="1561"/>
  </r>
  <r>
    <n v="3174"/>
    <x v="16"/>
    <x v="1"/>
    <x v="0"/>
    <n v="430046"/>
    <s v="CFL, 28W lamp, Integral or Modular, Tube or Spiral or Flood"/>
    <x v="0"/>
    <x v="20"/>
    <s v="Lamp"/>
    <n v="2"/>
    <n v="20.329999999999998"/>
    <n v="0.12"/>
    <n v="524.45000000000005"/>
  </r>
  <r>
    <n v="3174"/>
    <x v="16"/>
    <x v="1"/>
    <x v="0"/>
    <n v="430046"/>
    <s v="CFL, 28W lamp, Integral or Modular, Tube or Spiral or Flood"/>
    <x v="0"/>
    <x v="20"/>
    <s v="Lamp"/>
    <n v="2"/>
    <n v="20.329999999999998"/>
    <n v="0.12"/>
    <n v="524.45000000000005"/>
  </r>
  <r>
    <n v="3174"/>
    <x v="16"/>
    <x v="1"/>
    <x v="0"/>
    <n v="430046"/>
    <s v="CFL, 28W lamp, Integral or Modular, Tube or Spiral or Flood"/>
    <x v="0"/>
    <x v="20"/>
    <s v="Lamp"/>
    <n v="2"/>
    <n v="20.329999999999998"/>
    <n v="0.12"/>
    <n v="524.45000000000005"/>
  </r>
  <r>
    <n v="3174"/>
    <x v="16"/>
    <x v="1"/>
    <x v="0"/>
    <n v="430046"/>
    <s v="CFL, 28W lamp, Integral or Modular, Tube or Spiral or Flood"/>
    <x v="0"/>
    <x v="20"/>
    <s v="Lamp"/>
    <n v="2"/>
    <n v="20.34"/>
    <n v="0.13"/>
    <n v="673.73"/>
  </r>
  <r>
    <n v="3174"/>
    <x v="16"/>
    <x v="1"/>
    <x v="0"/>
    <n v="430046"/>
    <s v="CFL, 28W lamp, Integral or Modular, Tube or Spiral or Flood"/>
    <x v="0"/>
    <x v="20"/>
    <s v="Lamp"/>
    <n v="5"/>
    <n v="50.85"/>
    <n v="0.33"/>
    <n v="1684.34"/>
  </r>
  <r>
    <n v="3174"/>
    <x v="16"/>
    <x v="2"/>
    <x v="0"/>
    <n v="428059"/>
    <s v="CFL, 13W Globe (dimmable,Reflective)"/>
    <x v="0"/>
    <x v="20"/>
    <s v="Lamp"/>
    <n v="2"/>
    <n v="24.44"/>
    <n v="0.06"/>
    <n v="338.58"/>
  </r>
  <r>
    <n v="3174"/>
    <x v="16"/>
    <x v="2"/>
    <x v="0"/>
    <n v="430059"/>
    <s v="CFL, 13W Globe (dimmable,Reflective)"/>
    <x v="0"/>
    <x v="20"/>
    <s v="Lamp"/>
    <n v="1"/>
    <n v="13.77"/>
    <n v="0.02"/>
    <n v="121.88"/>
  </r>
  <r>
    <n v="3174"/>
    <x v="16"/>
    <x v="2"/>
    <x v="0"/>
    <n v="428059"/>
    <s v="CFL, 13W Globe (dimmable,Reflective)"/>
    <x v="0"/>
    <x v="20"/>
    <s v="Lamp"/>
    <n v="4"/>
    <n v="48.88"/>
    <n v="0.12"/>
    <n v="626.29"/>
  </r>
  <r>
    <n v="3174"/>
    <x v="16"/>
    <x v="2"/>
    <x v="0"/>
    <n v="430056"/>
    <s v="CFL, 14W  w/Reflector"/>
    <x v="0"/>
    <x v="20"/>
    <s v="Lamp"/>
    <n v="1"/>
    <n v="9.6300000000000008"/>
    <n v="0.03"/>
    <n v="156.57"/>
  </r>
  <r>
    <n v="3174"/>
    <x v="16"/>
    <x v="2"/>
    <x v="0"/>
    <n v="429056"/>
    <s v="CFL, 14W  w/Reflector"/>
    <x v="0"/>
    <x v="20"/>
    <s v="Lamp"/>
    <n v="2"/>
    <n v="32"/>
    <n v="0.05"/>
    <n v="243.76"/>
  </r>
  <r>
    <n v="3174"/>
    <x v="16"/>
    <x v="2"/>
    <x v="0"/>
    <n v="430056"/>
    <s v="CFL, 14W  w/Reflector"/>
    <x v="0"/>
    <x v="20"/>
    <s v="Lamp"/>
    <n v="3"/>
    <n v="28.89"/>
    <n v="0.08"/>
    <n v="365.64"/>
  </r>
  <r>
    <n v="3174"/>
    <x v="16"/>
    <x v="2"/>
    <x v="0"/>
    <n v="430056"/>
    <s v="CFL, 14W  w/Reflector"/>
    <x v="0"/>
    <x v="20"/>
    <s v="Lamp"/>
    <n v="9"/>
    <n v="86.67"/>
    <n v="0.25"/>
    <n v="1096.92"/>
  </r>
  <r>
    <n v="3174"/>
    <x v="16"/>
    <x v="2"/>
    <x v="0"/>
    <n v="430056"/>
    <s v="CFL, 14W  w/Reflector"/>
    <x v="0"/>
    <x v="20"/>
    <s v="Lamp"/>
    <n v="4"/>
    <n v="38.520000000000003"/>
    <n v="0.12"/>
    <n v="502.3"/>
  </r>
  <r>
    <n v="3174"/>
    <x v="16"/>
    <x v="2"/>
    <x v="0"/>
    <n v="430056"/>
    <s v="CFL, 14W  w/Reflector"/>
    <x v="0"/>
    <x v="20"/>
    <s v="Lamp"/>
    <n v="2"/>
    <n v="19.260000000000002"/>
    <n v="0.06"/>
    <n v="313.14"/>
  </r>
  <r>
    <n v="3174"/>
    <x v="16"/>
    <x v="2"/>
    <x v="0"/>
    <n v="430056"/>
    <s v="CFL, 14W  w/Reflector"/>
    <x v="0"/>
    <x v="20"/>
    <s v="Lamp"/>
    <n v="6"/>
    <n v="57.78"/>
    <n v="0.18"/>
    <n v="753.45"/>
  </r>
  <r>
    <n v="3174"/>
    <x v="16"/>
    <x v="2"/>
    <x v="0"/>
    <n v="430056"/>
    <s v="CFL, 14W  w/Reflector"/>
    <x v="0"/>
    <x v="20"/>
    <s v="Lamp"/>
    <n v="6"/>
    <n v="57.78"/>
    <n v="0.18"/>
    <n v="939.43"/>
  </r>
  <r>
    <n v="3174"/>
    <x v="16"/>
    <x v="2"/>
    <x v="0"/>
    <n v="430056"/>
    <s v="CFL, 14W  w/Reflector"/>
    <x v="0"/>
    <x v="20"/>
    <s v="Lamp"/>
    <n v="1"/>
    <n v="9.6300000000000008"/>
    <n v="0.03"/>
    <n v="120.92"/>
  </r>
  <r>
    <n v="3174"/>
    <x v="16"/>
    <x v="2"/>
    <x v="0"/>
    <n v="430056"/>
    <s v="CFL, 14W  w/Reflector"/>
    <x v="0"/>
    <x v="20"/>
    <s v="Lamp"/>
    <n v="4"/>
    <n v="38.520000000000003"/>
    <n v="0.13"/>
    <n v="769.9"/>
  </r>
  <r>
    <n v="3174"/>
    <x v="16"/>
    <x v="2"/>
    <x v="0"/>
    <n v="430056"/>
    <s v="CFL, 14W  w/Reflector"/>
    <x v="0"/>
    <x v="20"/>
    <s v="Lamp"/>
    <n v="3"/>
    <n v="28.89"/>
    <n v="0.1"/>
    <n v="566"/>
  </r>
  <r>
    <n v="3174"/>
    <x v="16"/>
    <x v="2"/>
    <x v="0"/>
    <n v="430056"/>
    <s v="CFL, 14W  w/Reflector"/>
    <x v="0"/>
    <x v="20"/>
    <s v="Lamp"/>
    <n v="14"/>
    <n v="134.82"/>
    <n v="0.39"/>
    <n v="1706.32"/>
  </r>
  <r>
    <n v="3174"/>
    <x v="16"/>
    <x v="2"/>
    <x v="0"/>
    <n v="430056"/>
    <s v="CFL, 14W  w/Reflector"/>
    <x v="0"/>
    <x v="20"/>
    <s v="Lamp"/>
    <n v="5"/>
    <n v="48.15"/>
    <n v="0.14000000000000001"/>
    <n v="609.4"/>
  </r>
  <r>
    <n v="3174"/>
    <x v="16"/>
    <x v="2"/>
    <x v="0"/>
    <n v="430056"/>
    <s v="CFL, 14W  w/Reflector"/>
    <x v="0"/>
    <x v="20"/>
    <s v="Lamp"/>
    <n v="2"/>
    <n v="19.260000000000002"/>
    <n v="0.06"/>
    <n v="241.84"/>
  </r>
  <r>
    <n v="3174"/>
    <x v="16"/>
    <x v="2"/>
    <x v="0"/>
    <n v="430056"/>
    <s v="CFL, 14W  w/Reflector"/>
    <x v="0"/>
    <x v="20"/>
    <s v="Lamp"/>
    <n v="14"/>
    <n v="134.82"/>
    <n v="0.39"/>
    <n v="1706.32"/>
  </r>
  <r>
    <n v="3174"/>
    <x v="16"/>
    <x v="2"/>
    <x v="0"/>
    <n v="430056"/>
    <s v="CFL, 14W  w/Reflector"/>
    <x v="0"/>
    <x v="20"/>
    <s v="Lamp"/>
    <n v="6"/>
    <n v="57.78"/>
    <n v="0.18"/>
    <n v="753.45"/>
  </r>
  <r>
    <n v="3174"/>
    <x v="16"/>
    <x v="2"/>
    <x v="0"/>
    <n v="429056"/>
    <s v="CFL, 14W  w/Reflector"/>
    <x v="0"/>
    <x v="20"/>
    <s v="Lamp"/>
    <n v="2"/>
    <n v="32"/>
    <n v="0.06"/>
    <n v="251.15"/>
  </r>
  <r>
    <n v="3174"/>
    <x v="16"/>
    <x v="2"/>
    <x v="0"/>
    <n v="429056"/>
    <s v="CFL, 14W  w/Reflector"/>
    <x v="0"/>
    <x v="20"/>
    <s v="Lamp"/>
    <n v="16"/>
    <n v="256"/>
    <n v="0.5"/>
    <n v="2009.21"/>
  </r>
  <r>
    <n v="3174"/>
    <x v="16"/>
    <x v="2"/>
    <x v="0"/>
    <n v="429056"/>
    <s v="CFL, 14W  w/Reflector"/>
    <x v="0"/>
    <x v="20"/>
    <s v="Lamp"/>
    <n v="14"/>
    <n v="224"/>
    <n v="0.48"/>
    <n v="2751.35"/>
  </r>
  <r>
    <n v="3174"/>
    <x v="16"/>
    <x v="2"/>
    <x v="0"/>
    <n v="429056"/>
    <s v="CFL, 14W  w/Reflector"/>
    <x v="0"/>
    <x v="20"/>
    <s v="Lamp"/>
    <n v="11"/>
    <n v="176"/>
    <n v="0.33"/>
    <n v="1080.31"/>
  </r>
  <r>
    <n v="3174"/>
    <x v="16"/>
    <x v="2"/>
    <x v="0"/>
    <n v="428056"/>
    <s v="CFL, 14W  w/Reflector"/>
    <x v="0"/>
    <x v="20"/>
    <s v="Lamp"/>
    <n v="1"/>
    <n v="9.02"/>
    <n v="0.02"/>
    <n v="121.88"/>
  </r>
  <r>
    <n v="3174"/>
    <x v="16"/>
    <x v="2"/>
    <x v="0"/>
    <n v="430056"/>
    <s v="CFL, 14W  w/Reflector"/>
    <x v="0"/>
    <x v="20"/>
    <s v="Lamp"/>
    <n v="1"/>
    <n v="9.6300000000000008"/>
    <n v="0.02"/>
    <n v="121.88"/>
  </r>
  <r>
    <n v="3174"/>
    <x v="16"/>
    <x v="2"/>
    <x v="0"/>
    <n v="430056"/>
    <s v="CFL, 14W  w/Reflector"/>
    <x v="0"/>
    <x v="20"/>
    <s v="Lamp"/>
    <n v="2"/>
    <n v="19.260000000000002"/>
    <n v="0.06"/>
    <n v="313.14"/>
  </r>
  <r>
    <n v="3174"/>
    <x v="16"/>
    <x v="2"/>
    <x v="0"/>
    <n v="430056"/>
    <s v="CFL, 14W  w/Reflector"/>
    <x v="0"/>
    <x v="20"/>
    <s v="Lamp"/>
    <n v="2"/>
    <n v="19.260000000000002"/>
    <n v="0.05"/>
    <n v="243.76"/>
  </r>
  <r>
    <n v="3174"/>
    <x v="16"/>
    <x v="2"/>
    <x v="0"/>
    <n v="430056"/>
    <s v="CFL, 14W  w/Reflector"/>
    <x v="0"/>
    <x v="20"/>
    <s v="Lamp"/>
    <n v="2"/>
    <n v="19.260000000000002"/>
    <n v="0.05"/>
    <n v="243.76"/>
  </r>
  <r>
    <n v="3174"/>
    <x v="16"/>
    <x v="2"/>
    <x v="0"/>
    <n v="430056"/>
    <s v="CFL, 14W  w/Reflector"/>
    <x v="0"/>
    <x v="20"/>
    <s v="Lamp"/>
    <n v="7"/>
    <n v="67.41"/>
    <n v="0.21"/>
    <n v="1096.01"/>
  </r>
  <r>
    <n v="3174"/>
    <x v="16"/>
    <x v="2"/>
    <x v="0"/>
    <n v="430056"/>
    <s v="CFL, 14W  w/Reflector"/>
    <x v="0"/>
    <x v="20"/>
    <s v="Lamp"/>
    <n v="4"/>
    <n v="38.520000000000003"/>
    <n v="0.11"/>
    <n v="487.52"/>
  </r>
  <r>
    <n v="3174"/>
    <x v="16"/>
    <x v="2"/>
    <x v="0"/>
    <n v="430056"/>
    <s v="CFL, 14W  w/Reflector"/>
    <x v="0"/>
    <x v="20"/>
    <s v="Lamp"/>
    <n v="6"/>
    <n v="57.78"/>
    <n v="0.17"/>
    <n v="731.28"/>
  </r>
  <r>
    <n v="3174"/>
    <x v="16"/>
    <x v="2"/>
    <x v="0"/>
    <n v="430056"/>
    <s v="CFL, 14W  w/Reflector"/>
    <x v="0"/>
    <x v="20"/>
    <s v="Lamp"/>
    <n v="11"/>
    <n v="105.93"/>
    <n v="0.31"/>
    <n v="1340.68"/>
  </r>
  <r>
    <n v="3174"/>
    <x v="16"/>
    <x v="2"/>
    <x v="0"/>
    <n v="430056"/>
    <s v="CFL, 14W  w/Reflector"/>
    <x v="0"/>
    <x v="20"/>
    <s v="Lamp"/>
    <n v="20"/>
    <n v="192.6"/>
    <n v="0.61"/>
    <n v="3131.46"/>
  </r>
  <r>
    <n v="3174"/>
    <x v="16"/>
    <x v="2"/>
    <x v="0"/>
    <n v="430056"/>
    <s v="CFL, 14W  w/Reflector"/>
    <x v="0"/>
    <x v="20"/>
    <s v="Lamp"/>
    <n v="1"/>
    <n v="9.6300000000000008"/>
    <n v="0.02"/>
    <n v="121.88"/>
  </r>
  <r>
    <n v="3174"/>
    <x v="16"/>
    <x v="2"/>
    <x v="0"/>
    <n v="430056"/>
    <s v="CFL, 14W  w/Reflector"/>
    <x v="0"/>
    <x v="20"/>
    <s v="Lamp"/>
    <n v="8"/>
    <n v="77.040000000000006"/>
    <n v="0.27"/>
    <n v="1539.8"/>
  </r>
  <r>
    <n v="3174"/>
    <x v="16"/>
    <x v="2"/>
    <x v="0"/>
    <n v="430056"/>
    <s v="CFL, 14W  w/Reflector"/>
    <x v="0"/>
    <x v="20"/>
    <s v="Lamp"/>
    <n v="6"/>
    <n v="57.78"/>
    <n v="0.17"/>
    <n v="731.28"/>
  </r>
  <r>
    <n v="3174"/>
    <x v="16"/>
    <x v="2"/>
    <x v="0"/>
    <n v="430056"/>
    <s v="CFL, 14W  w/Reflector"/>
    <x v="0"/>
    <x v="20"/>
    <s v="Lamp"/>
    <n v="3"/>
    <n v="28.89"/>
    <n v="0.08"/>
    <n v="365.64"/>
  </r>
  <r>
    <n v="3174"/>
    <x v="16"/>
    <x v="2"/>
    <x v="0"/>
    <n v="429056"/>
    <s v="CFL, 14W  w/Reflector"/>
    <x v="0"/>
    <x v="20"/>
    <s v="Lamp"/>
    <n v="4"/>
    <n v="64"/>
    <n v="0.12"/>
    <n v="640.04999999999995"/>
  </r>
  <r>
    <n v="3174"/>
    <x v="16"/>
    <x v="2"/>
    <x v="0"/>
    <n v="428056"/>
    <s v="CFL, 14W  w/Reflector"/>
    <x v="0"/>
    <x v="20"/>
    <s v="Lamp"/>
    <n v="26"/>
    <n v="234.52"/>
    <n v="0.79"/>
    <n v="4070.9"/>
  </r>
  <r>
    <n v="3174"/>
    <x v="16"/>
    <x v="2"/>
    <x v="0"/>
    <n v="430056"/>
    <s v="CFL, 14W  w/Reflector"/>
    <x v="0"/>
    <x v="20"/>
    <s v="Lamp"/>
    <n v="7"/>
    <n v="67.41"/>
    <n v="0.23"/>
    <n v="1347.33"/>
  </r>
  <r>
    <n v="3174"/>
    <x v="16"/>
    <x v="2"/>
    <x v="0"/>
    <n v="430056"/>
    <s v="CFL, 14W  w/Reflector"/>
    <x v="0"/>
    <x v="20"/>
    <s v="Lamp"/>
    <n v="4"/>
    <n v="38.520000000000003"/>
    <n v="0.12"/>
    <n v="626.29"/>
  </r>
  <r>
    <n v="3174"/>
    <x v="16"/>
    <x v="2"/>
    <x v="0"/>
    <n v="430056"/>
    <s v="CFL, 14W  w/Reflector"/>
    <x v="0"/>
    <x v="20"/>
    <s v="Lamp"/>
    <n v="12"/>
    <n v="115.56"/>
    <n v="0.4"/>
    <n v="2309.71"/>
  </r>
  <r>
    <n v="3174"/>
    <x v="16"/>
    <x v="2"/>
    <x v="0"/>
    <n v="430056"/>
    <s v="CFL, 14W  w/Reflector"/>
    <x v="0"/>
    <x v="20"/>
    <s v="Lamp"/>
    <n v="4"/>
    <n v="38.520000000000003"/>
    <n v="0.13"/>
    <n v="754.67"/>
  </r>
  <r>
    <n v="3174"/>
    <x v="16"/>
    <x v="2"/>
    <x v="0"/>
    <n v="430056"/>
    <s v="CFL, 14W  w/Reflector"/>
    <x v="0"/>
    <x v="20"/>
    <s v="Lamp"/>
    <n v="2"/>
    <n v="19.260000000000002"/>
    <n v="0.06"/>
    <n v="384.95"/>
  </r>
  <r>
    <n v="3174"/>
    <x v="16"/>
    <x v="2"/>
    <x v="0"/>
    <n v="430056"/>
    <s v="CFL, 14W  w/Reflector"/>
    <x v="0"/>
    <x v="20"/>
    <s v="Lamp"/>
    <n v="1"/>
    <n v="9.6300000000000008"/>
    <n v="0.02"/>
    <n v="121.88"/>
  </r>
  <r>
    <n v="3174"/>
    <x v="16"/>
    <x v="2"/>
    <x v="0"/>
    <n v="430056"/>
    <s v="CFL, 14W  w/Reflector"/>
    <x v="0"/>
    <x v="20"/>
    <s v="Lamp"/>
    <n v="10"/>
    <n v="96.3"/>
    <n v="0.3"/>
    <n v="1692.94"/>
  </r>
  <r>
    <n v="3174"/>
    <x v="16"/>
    <x v="2"/>
    <x v="0"/>
    <n v="430056"/>
    <s v="CFL, 14W  w/Reflector"/>
    <x v="0"/>
    <x v="20"/>
    <s v="Lamp"/>
    <n v="6"/>
    <n v="57.78"/>
    <n v="0.18"/>
    <n v="725.54"/>
  </r>
  <r>
    <n v="3174"/>
    <x v="16"/>
    <x v="2"/>
    <x v="0"/>
    <n v="430056"/>
    <s v="CFL, 14W  w/Reflector"/>
    <x v="0"/>
    <x v="20"/>
    <s v="Lamp"/>
    <n v="9"/>
    <n v="86.67"/>
    <n v="0.25"/>
    <n v="1096.92"/>
  </r>
  <r>
    <n v="3174"/>
    <x v="16"/>
    <x v="2"/>
    <x v="0"/>
    <n v="430056"/>
    <s v="CFL, 14W  w/Reflector"/>
    <x v="0"/>
    <x v="20"/>
    <s v="Lamp"/>
    <n v="10"/>
    <n v="96.3"/>
    <n v="0.28000000000000003"/>
    <n v="1218.8"/>
  </r>
  <r>
    <n v="3174"/>
    <x v="16"/>
    <x v="2"/>
    <x v="0"/>
    <n v="430056"/>
    <s v="CFL, 14W  w/Reflector"/>
    <x v="0"/>
    <x v="20"/>
    <s v="Lamp"/>
    <n v="18"/>
    <n v="173.34"/>
    <n v="0.51"/>
    <n v="2193.84"/>
  </r>
  <r>
    <n v="3174"/>
    <x v="16"/>
    <x v="2"/>
    <x v="0"/>
    <n v="429056"/>
    <s v="CFL, 14W  w/Reflector"/>
    <x v="0"/>
    <x v="20"/>
    <s v="Lamp"/>
    <n v="1"/>
    <n v="16"/>
    <n v="0.03"/>
    <n v="125.57"/>
  </r>
  <r>
    <n v="3174"/>
    <x v="16"/>
    <x v="2"/>
    <x v="0"/>
    <n v="428056"/>
    <s v="CFL, 14W  w/Reflector"/>
    <x v="0"/>
    <x v="20"/>
    <s v="Lamp"/>
    <n v="8"/>
    <n v="72.16"/>
    <n v="0.24"/>
    <n v="1252.58"/>
  </r>
  <r>
    <n v="3174"/>
    <x v="16"/>
    <x v="2"/>
    <x v="0"/>
    <n v="429056"/>
    <s v="CFL, 14W  w/Reflector"/>
    <x v="0"/>
    <x v="20"/>
    <s v="Lamp"/>
    <n v="3"/>
    <n v="48"/>
    <n v="0.09"/>
    <n v="376.72"/>
  </r>
  <r>
    <n v="3174"/>
    <x v="16"/>
    <x v="2"/>
    <x v="0"/>
    <n v="429056"/>
    <s v="CFL, 14W  w/Reflector"/>
    <x v="0"/>
    <x v="20"/>
    <s v="Lamp"/>
    <n v="1"/>
    <n v="16"/>
    <n v="0.03"/>
    <n v="125.57"/>
  </r>
  <r>
    <n v="3174"/>
    <x v="16"/>
    <x v="2"/>
    <x v="0"/>
    <n v="428056"/>
    <s v="CFL, 14W  w/Reflector"/>
    <x v="0"/>
    <x v="20"/>
    <s v="Lamp"/>
    <n v="8"/>
    <n v="72.16"/>
    <n v="0.24"/>
    <n v="1252.58"/>
  </r>
  <r>
    <n v="3174"/>
    <x v="16"/>
    <x v="2"/>
    <x v="0"/>
    <n v="429056"/>
    <s v="CFL, 14W  w/Reflector"/>
    <x v="0"/>
    <x v="20"/>
    <s v="Lamp"/>
    <n v="2"/>
    <n v="32"/>
    <n v="0.06"/>
    <n v="320.02"/>
  </r>
  <r>
    <n v="3174"/>
    <x v="16"/>
    <x v="2"/>
    <x v="0"/>
    <n v="429056"/>
    <s v="CFL, 14W  w/Reflector"/>
    <x v="0"/>
    <x v="20"/>
    <s v="Lamp"/>
    <n v="6"/>
    <n v="96"/>
    <n v="0.18"/>
    <n v="753.45"/>
  </r>
  <r>
    <n v="3174"/>
    <x v="16"/>
    <x v="2"/>
    <x v="0"/>
    <n v="429056"/>
    <s v="CFL, 14W  w/Reflector"/>
    <x v="0"/>
    <x v="20"/>
    <s v="Lamp"/>
    <n v="5"/>
    <n v="80"/>
    <n v="0.15"/>
    <n v="800.06"/>
  </r>
  <r>
    <n v="3174"/>
    <x v="16"/>
    <x v="2"/>
    <x v="0"/>
    <n v="430056"/>
    <s v="CFL, 14W  w/Reflector"/>
    <x v="0"/>
    <x v="20"/>
    <s v="Lamp"/>
    <n v="3"/>
    <n v="28.89"/>
    <n v="0.1"/>
    <n v="577.41999999999996"/>
  </r>
  <r>
    <n v="3174"/>
    <x v="16"/>
    <x v="2"/>
    <x v="0"/>
    <n v="430056"/>
    <s v="CFL, 14W  w/Reflector"/>
    <x v="0"/>
    <x v="20"/>
    <s v="Lamp"/>
    <n v="5"/>
    <n v="48.15"/>
    <n v="5.4307282999999998E-3"/>
    <n v="481.6"/>
  </r>
  <r>
    <n v="3174"/>
    <x v="16"/>
    <x v="2"/>
    <x v="0"/>
    <n v="428056"/>
    <s v="CFL, 14W  w/Reflector"/>
    <x v="0"/>
    <x v="20"/>
    <s v="Lamp"/>
    <n v="1"/>
    <n v="9.02"/>
    <n v="0.03"/>
    <n v="156.57"/>
  </r>
  <r>
    <n v="3174"/>
    <x v="16"/>
    <x v="2"/>
    <x v="0"/>
    <n v="428056"/>
    <s v="CFL, 14W  w/Reflector"/>
    <x v="0"/>
    <x v="20"/>
    <s v="Lamp"/>
    <n v="3"/>
    <n v="27.06"/>
    <n v="0.09"/>
    <n v="469.71"/>
  </r>
  <r>
    <n v="3174"/>
    <x v="16"/>
    <x v="2"/>
    <x v="0"/>
    <n v="428056"/>
    <s v="CFL, 14W  w/Reflector"/>
    <x v="0"/>
    <x v="20"/>
    <s v="Lamp"/>
    <n v="18"/>
    <n v="162.36000000000001"/>
    <n v="0.62"/>
    <n v="3663.36"/>
  </r>
  <r>
    <n v="3174"/>
    <x v="16"/>
    <x v="2"/>
    <x v="0"/>
    <n v="428056"/>
    <s v="CFL, 14W  w/Reflector"/>
    <x v="0"/>
    <x v="20"/>
    <s v="Lamp"/>
    <n v="16"/>
    <n v="144.32"/>
    <n v="0.52"/>
    <n v="2914.5"/>
  </r>
  <r>
    <n v="3174"/>
    <x v="16"/>
    <x v="2"/>
    <x v="0"/>
    <n v="428056"/>
    <s v="CFL, 14W  w/Reflector"/>
    <x v="0"/>
    <x v="20"/>
    <s v="Lamp"/>
    <n v="2"/>
    <n v="18.04"/>
    <n v="0.06"/>
    <n v="364.31"/>
  </r>
  <r>
    <n v="3174"/>
    <x v="16"/>
    <x v="2"/>
    <x v="0"/>
    <n v="428056"/>
    <s v="CFL, 14W  w/Reflector"/>
    <x v="0"/>
    <x v="20"/>
    <s v="Lamp"/>
    <n v="4"/>
    <n v="36.08"/>
    <n v="0.12"/>
    <n v="680.31"/>
  </r>
  <r>
    <n v="3174"/>
    <x v="16"/>
    <x v="2"/>
    <x v="0"/>
    <n v="428056"/>
    <s v="CFL, 14W  w/Reflector"/>
    <x v="0"/>
    <x v="20"/>
    <s v="Lamp"/>
    <n v="18"/>
    <n v="162.36000000000001"/>
    <n v="0.55000000000000004"/>
    <n v="2880.24"/>
  </r>
  <r>
    <n v="3174"/>
    <x v="16"/>
    <x v="2"/>
    <x v="0"/>
    <n v="429056"/>
    <s v="CFL, 14W  w/Reflector"/>
    <x v="0"/>
    <x v="20"/>
    <s v="Lamp"/>
    <n v="1"/>
    <n v="16"/>
    <n v="0.03"/>
    <n v="125.57"/>
  </r>
  <r>
    <n v="3174"/>
    <x v="16"/>
    <x v="2"/>
    <x v="0"/>
    <n v="429056"/>
    <s v="CFL, 14W  w/Reflector"/>
    <x v="0"/>
    <x v="20"/>
    <s v="Lamp"/>
    <n v="12"/>
    <n v="192"/>
    <n v="0.37"/>
    <n v="1506.91"/>
  </r>
  <r>
    <n v="3174"/>
    <x v="16"/>
    <x v="2"/>
    <x v="0"/>
    <n v="429056"/>
    <s v="CFL, 14W  w/Reflector"/>
    <x v="0"/>
    <x v="20"/>
    <s v="Lamp"/>
    <n v="6"/>
    <n v="96"/>
    <n v="0.2"/>
    <n v="1179.1500000000001"/>
  </r>
  <r>
    <n v="3174"/>
    <x v="16"/>
    <x v="2"/>
    <x v="0"/>
    <n v="430056"/>
    <s v="CFL, 14W  w/Reflector"/>
    <x v="0"/>
    <x v="20"/>
    <s v="Lamp"/>
    <n v="2"/>
    <n v="19.260000000000002"/>
    <n v="0.06"/>
    <n v="384.95"/>
  </r>
  <r>
    <n v="3174"/>
    <x v="16"/>
    <x v="2"/>
    <x v="0"/>
    <n v="430056"/>
    <s v="CFL, 14W  w/Reflector"/>
    <x v="0"/>
    <x v="20"/>
    <s v="Lamp"/>
    <n v="8"/>
    <n v="77.040000000000006"/>
    <n v="0.24"/>
    <n v="1252.58"/>
  </r>
  <r>
    <n v="3174"/>
    <x v="16"/>
    <x v="2"/>
    <x v="0"/>
    <n v="430056"/>
    <s v="CFL, 14W  w/Reflector"/>
    <x v="0"/>
    <x v="20"/>
    <s v="Lamp"/>
    <n v="4"/>
    <n v="38.520000000000003"/>
    <n v="0.11"/>
    <n v="487.52"/>
  </r>
  <r>
    <n v="3174"/>
    <x v="16"/>
    <x v="2"/>
    <x v="0"/>
    <n v="430056"/>
    <s v="CFL, 14W  w/Reflector"/>
    <x v="0"/>
    <x v="20"/>
    <s v="Lamp"/>
    <n v="1"/>
    <n v="9.6300000000000008"/>
    <n v="0.02"/>
    <n v="121.88"/>
  </r>
  <r>
    <n v="3174"/>
    <x v="16"/>
    <x v="2"/>
    <x v="0"/>
    <n v="430056"/>
    <s v="CFL, 14W  w/Reflector"/>
    <x v="0"/>
    <x v="20"/>
    <s v="Lamp"/>
    <n v="18"/>
    <n v="173.34"/>
    <n v="0.56000000000000005"/>
    <n v="2176.62"/>
  </r>
  <r>
    <n v="3174"/>
    <x v="16"/>
    <x v="2"/>
    <x v="0"/>
    <n v="430056"/>
    <s v="CFL, 14W  w/Reflector"/>
    <x v="0"/>
    <x v="20"/>
    <s v="Lamp"/>
    <n v="3"/>
    <n v="28.89"/>
    <n v="0.09"/>
    <n v="362.77"/>
  </r>
  <r>
    <n v="3174"/>
    <x v="16"/>
    <x v="2"/>
    <x v="0"/>
    <n v="430056"/>
    <s v="CFL, 14W  w/Reflector"/>
    <x v="0"/>
    <x v="20"/>
    <s v="Lamp"/>
    <n v="1"/>
    <n v="9.6300000000000008"/>
    <n v="0.02"/>
    <n v="121.88"/>
  </r>
  <r>
    <n v="3174"/>
    <x v="16"/>
    <x v="2"/>
    <x v="0"/>
    <n v="430056"/>
    <s v="CFL, 14W  w/Reflector"/>
    <x v="0"/>
    <x v="20"/>
    <s v="Lamp"/>
    <n v="52"/>
    <n v="500.76"/>
    <n v="1.48"/>
    <n v="6337.77"/>
  </r>
  <r>
    <n v="3174"/>
    <x v="16"/>
    <x v="2"/>
    <x v="0"/>
    <n v="429056"/>
    <s v="CFL, 14W  w/Reflector"/>
    <x v="0"/>
    <x v="20"/>
    <s v="Lamp"/>
    <n v="3"/>
    <n v="48"/>
    <n v="0.09"/>
    <n v="376.72"/>
  </r>
  <r>
    <n v="3174"/>
    <x v="16"/>
    <x v="2"/>
    <x v="0"/>
    <n v="429056"/>
    <s v="CFL, 14W  w/Reflector"/>
    <x v="0"/>
    <x v="20"/>
    <s v="Lamp"/>
    <n v="4"/>
    <n v="64"/>
    <n v="0.12"/>
    <n v="640.04999999999995"/>
  </r>
  <r>
    <n v="3174"/>
    <x v="16"/>
    <x v="2"/>
    <x v="0"/>
    <n v="429056"/>
    <s v="CFL, 14W  w/Reflector"/>
    <x v="0"/>
    <x v="20"/>
    <s v="Lamp"/>
    <n v="4"/>
    <n v="64"/>
    <n v="0.12"/>
    <n v="502.3"/>
  </r>
  <r>
    <n v="3174"/>
    <x v="16"/>
    <x v="2"/>
    <x v="0"/>
    <n v="429056"/>
    <s v="CFL, 14W  w/Reflector"/>
    <x v="0"/>
    <x v="20"/>
    <s v="Lamp"/>
    <n v="3"/>
    <n v="48"/>
    <n v="0.08"/>
    <n v="365.64"/>
  </r>
  <r>
    <n v="3174"/>
    <x v="16"/>
    <x v="2"/>
    <x v="0"/>
    <n v="429056"/>
    <s v="CFL, 14W  w/Reflector"/>
    <x v="0"/>
    <x v="20"/>
    <s v="Lamp"/>
    <n v="12"/>
    <n v="192"/>
    <n v="0.41"/>
    <n v="2358.3000000000002"/>
  </r>
  <r>
    <n v="3174"/>
    <x v="16"/>
    <x v="2"/>
    <x v="0"/>
    <n v="429056"/>
    <s v="CFL, 14W  w/Reflector"/>
    <x v="0"/>
    <x v="20"/>
    <s v="Lamp"/>
    <n v="2"/>
    <n v="32"/>
    <n v="0.06"/>
    <n v="251.15"/>
  </r>
  <r>
    <n v="3174"/>
    <x v="16"/>
    <x v="2"/>
    <x v="0"/>
    <n v="429056"/>
    <s v="CFL, 14W  w/Reflector"/>
    <x v="0"/>
    <x v="20"/>
    <s v="Lamp"/>
    <n v="2"/>
    <n v="32"/>
    <n v="0.06"/>
    <n v="320.02"/>
  </r>
  <r>
    <n v="3174"/>
    <x v="16"/>
    <x v="2"/>
    <x v="0"/>
    <n v="429056"/>
    <s v="CFL, 14W  w/Reflector"/>
    <x v="0"/>
    <x v="20"/>
    <s v="Lamp"/>
    <n v="30"/>
    <n v="480"/>
    <n v="0.93"/>
    <n v="3767.27"/>
  </r>
  <r>
    <n v="3174"/>
    <x v="16"/>
    <x v="2"/>
    <x v="0"/>
    <n v="429056"/>
    <s v="CFL, 14W  w/Reflector"/>
    <x v="0"/>
    <x v="20"/>
    <s v="Lamp"/>
    <n v="6"/>
    <n v="96"/>
    <n v="0.19"/>
    <n v="1126.6500000000001"/>
  </r>
  <r>
    <n v="3174"/>
    <x v="16"/>
    <x v="2"/>
    <x v="0"/>
    <n v="429056"/>
    <s v="CFL, 14W  w/Reflector"/>
    <x v="0"/>
    <x v="20"/>
    <s v="Lamp"/>
    <n v="3"/>
    <n v="48"/>
    <n v="0.09"/>
    <n v="480.04"/>
  </r>
  <r>
    <n v="3174"/>
    <x v="16"/>
    <x v="2"/>
    <x v="0"/>
    <n v="429056"/>
    <s v="CFL, 14W  w/Reflector"/>
    <x v="0"/>
    <x v="20"/>
    <s v="Lamp"/>
    <n v="2"/>
    <n v="32"/>
    <n v="0.06"/>
    <n v="251.15"/>
  </r>
  <r>
    <n v="3174"/>
    <x v="16"/>
    <x v="2"/>
    <x v="0"/>
    <n v="428056"/>
    <s v="CFL, 14W  w/Reflector"/>
    <x v="0"/>
    <x v="20"/>
    <s v="Lamp"/>
    <n v="7"/>
    <n v="63.14"/>
    <n v="0.21"/>
    <n v="1120.0899999999999"/>
  </r>
  <r>
    <n v="3174"/>
    <x v="16"/>
    <x v="2"/>
    <x v="0"/>
    <n v="429056"/>
    <s v="CFL, 14W  w/Reflector"/>
    <x v="0"/>
    <x v="20"/>
    <s v="Lamp"/>
    <n v="2"/>
    <n v="32"/>
    <n v="0.06"/>
    <n v="320.02"/>
  </r>
  <r>
    <n v="3174"/>
    <x v="16"/>
    <x v="2"/>
    <x v="0"/>
    <n v="430056"/>
    <s v="CFL, 14W  w/Reflector"/>
    <x v="0"/>
    <x v="20"/>
    <s v="Lamp"/>
    <n v="22"/>
    <n v="211.86"/>
    <n v="0.69"/>
    <n v="2660.31"/>
  </r>
  <r>
    <n v="3174"/>
    <x v="16"/>
    <x v="2"/>
    <x v="0"/>
    <n v="430056"/>
    <s v="CFL, 14W  w/Reflector"/>
    <x v="0"/>
    <x v="20"/>
    <s v="Lamp"/>
    <n v="1"/>
    <n v="9.6300000000000008"/>
    <n v="0.03"/>
    <n v="120.92"/>
  </r>
  <r>
    <n v="3174"/>
    <x v="16"/>
    <x v="2"/>
    <x v="0"/>
    <n v="430056"/>
    <s v="CFL, 14W  w/Reflector"/>
    <x v="0"/>
    <x v="20"/>
    <s v="Lamp"/>
    <n v="5"/>
    <n v="48.15"/>
    <n v="0.15"/>
    <n v="604.61"/>
  </r>
  <r>
    <n v="3174"/>
    <x v="16"/>
    <x v="2"/>
    <x v="0"/>
    <n v="430056"/>
    <s v="CFL, 14W  w/Reflector"/>
    <x v="0"/>
    <x v="20"/>
    <s v="Lamp"/>
    <n v="2"/>
    <n v="19.260000000000002"/>
    <n v="0.05"/>
    <n v="243.76"/>
  </r>
  <r>
    <n v="3174"/>
    <x v="16"/>
    <x v="2"/>
    <x v="0"/>
    <n v="430056"/>
    <s v="CFL, 14W  w/Reflector"/>
    <x v="0"/>
    <x v="20"/>
    <s v="Lamp"/>
    <n v="1"/>
    <n v="9.6300000000000008"/>
    <n v="0.02"/>
    <n v="121.88"/>
  </r>
  <r>
    <n v="3174"/>
    <x v="16"/>
    <x v="2"/>
    <x v="0"/>
    <n v="430056"/>
    <s v="CFL, 14W  w/Reflector"/>
    <x v="0"/>
    <x v="20"/>
    <s v="Lamp"/>
    <n v="1"/>
    <n v="9.6300000000000008"/>
    <n v="0.02"/>
    <n v="121.88"/>
  </r>
  <r>
    <n v="3174"/>
    <x v="16"/>
    <x v="2"/>
    <x v="0"/>
    <n v="430056"/>
    <s v="CFL, 14W  w/Reflector"/>
    <x v="0"/>
    <x v="20"/>
    <s v="Lamp"/>
    <n v="10"/>
    <n v="96.3"/>
    <n v="0.31"/>
    <n v="1209.23"/>
  </r>
  <r>
    <n v="3174"/>
    <x v="16"/>
    <x v="2"/>
    <x v="0"/>
    <n v="430056"/>
    <s v="CFL, 14W  w/Reflector"/>
    <x v="0"/>
    <x v="20"/>
    <s v="Lamp"/>
    <n v="7"/>
    <n v="67.41"/>
    <n v="0.21"/>
    <n v="1096.01"/>
  </r>
  <r>
    <n v="3174"/>
    <x v="16"/>
    <x v="2"/>
    <x v="0"/>
    <n v="430056"/>
    <s v="CFL, 14W  w/Reflector"/>
    <x v="0"/>
    <x v="20"/>
    <s v="Lamp"/>
    <n v="2"/>
    <n v="19.260000000000002"/>
    <n v="0.06"/>
    <n v="377.33"/>
  </r>
  <r>
    <n v="3174"/>
    <x v="16"/>
    <x v="2"/>
    <x v="0"/>
    <n v="430056"/>
    <s v="CFL, 14W  w/Reflector"/>
    <x v="0"/>
    <x v="20"/>
    <s v="Lamp"/>
    <n v="2"/>
    <n v="19.260000000000002"/>
    <n v="0.06"/>
    <n v="313.14"/>
  </r>
  <r>
    <n v="3174"/>
    <x v="16"/>
    <x v="2"/>
    <x v="0"/>
    <n v="430056"/>
    <s v="CFL, 14W  w/Reflector"/>
    <x v="0"/>
    <x v="20"/>
    <s v="Lamp"/>
    <n v="2"/>
    <n v="19.260000000000002"/>
    <n v="0.05"/>
    <n v="243.76"/>
  </r>
  <r>
    <n v="3174"/>
    <x v="16"/>
    <x v="2"/>
    <x v="0"/>
    <n v="430056"/>
    <s v="CFL, 14W  w/Reflector"/>
    <x v="0"/>
    <x v="20"/>
    <s v="Lamp"/>
    <n v="9"/>
    <n v="86.67"/>
    <n v="0.27"/>
    <n v="1523.64"/>
  </r>
  <r>
    <n v="3174"/>
    <x v="16"/>
    <x v="2"/>
    <x v="0"/>
    <n v="429056"/>
    <s v="CFL, 14W  w/Reflector"/>
    <x v="0"/>
    <x v="20"/>
    <s v="Lamp"/>
    <n v="1"/>
    <n v="16"/>
    <n v="0.03"/>
    <n v="125.57"/>
  </r>
  <r>
    <n v="3174"/>
    <x v="16"/>
    <x v="2"/>
    <x v="0"/>
    <n v="429056"/>
    <s v="CFL, 14W  w/Reflector"/>
    <x v="0"/>
    <x v="20"/>
    <s v="Lamp"/>
    <n v="1"/>
    <n v="16"/>
    <n v="0.03"/>
    <n v="156.57"/>
  </r>
  <r>
    <n v="3174"/>
    <x v="16"/>
    <x v="2"/>
    <x v="0"/>
    <n v="430056"/>
    <s v="CFL, 14W  w/Reflector"/>
    <x v="0"/>
    <x v="20"/>
    <s v="Lamp"/>
    <n v="1"/>
    <n v="9.6300000000000008"/>
    <n v="0.03"/>
    <n v="192.47"/>
  </r>
  <r>
    <n v="3174"/>
    <x v="16"/>
    <x v="2"/>
    <x v="0"/>
    <n v="430056"/>
    <s v="CFL, 14W  w/Reflector"/>
    <x v="0"/>
    <x v="20"/>
    <s v="Lamp"/>
    <n v="4"/>
    <n v="38.520000000000003"/>
    <n v="0.11"/>
    <n v="487.52"/>
  </r>
  <r>
    <n v="3174"/>
    <x v="16"/>
    <x v="2"/>
    <x v="0"/>
    <n v="430056"/>
    <s v="CFL, 14W  w/Reflector"/>
    <x v="0"/>
    <x v="20"/>
    <s v="Lamp"/>
    <n v="1"/>
    <n v="9.6300000000000008"/>
    <n v="0.02"/>
    <n v="121.88"/>
  </r>
  <r>
    <n v="3174"/>
    <x v="16"/>
    <x v="2"/>
    <x v="0"/>
    <n v="430056"/>
    <s v="CFL, 14W  w/Reflector"/>
    <x v="0"/>
    <x v="20"/>
    <s v="Lamp"/>
    <n v="1"/>
    <n v="9.6300000000000008"/>
    <n v="0.02"/>
    <n v="121.88"/>
  </r>
  <r>
    <n v="3174"/>
    <x v="16"/>
    <x v="2"/>
    <x v="0"/>
    <n v="430056"/>
    <s v="CFL, 14W  w/Reflector"/>
    <x v="0"/>
    <x v="20"/>
    <s v="Lamp"/>
    <n v="4"/>
    <n v="38.520000000000003"/>
    <n v="0.11"/>
    <n v="487.52"/>
  </r>
  <r>
    <n v="3174"/>
    <x v="16"/>
    <x v="2"/>
    <x v="0"/>
    <n v="430056"/>
    <s v="CFL, 14W  w/Reflector"/>
    <x v="0"/>
    <x v="20"/>
    <s v="Lamp"/>
    <n v="4"/>
    <n v="38.520000000000003"/>
    <n v="0.13"/>
    <n v="754.67"/>
  </r>
  <r>
    <n v="3174"/>
    <x v="16"/>
    <x v="2"/>
    <x v="0"/>
    <n v="430056"/>
    <s v="CFL, 14W  w/Reflector"/>
    <x v="0"/>
    <x v="20"/>
    <s v="Lamp"/>
    <n v="6"/>
    <n v="57.78"/>
    <n v="0.2"/>
    <n v="1154.8499999999999"/>
  </r>
  <r>
    <n v="3174"/>
    <x v="16"/>
    <x v="2"/>
    <x v="0"/>
    <n v="430056"/>
    <s v="CFL, 14W  w/Reflector"/>
    <x v="0"/>
    <x v="20"/>
    <s v="Lamp"/>
    <n v="4"/>
    <n v="38.520000000000003"/>
    <n v="0.12"/>
    <n v="626.29"/>
  </r>
  <r>
    <n v="3174"/>
    <x v="16"/>
    <x v="2"/>
    <x v="0"/>
    <n v="430056"/>
    <s v="CFL, 14W  w/Reflector"/>
    <x v="0"/>
    <x v="20"/>
    <s v="Lamp"/>
    <n v="10"/>
    <n v="96.3"/>
    <n v="0.3"/>
    <n v="1565.73"/>
  </r>
  <r>
    <n v="3174"/>
    <x v="16"/>
    <x v="2"/>
    <x v="0"/>
    <n v="430056"/>
    <s v="CFL, 14W  w/Reflector"/>
    <x v="0"/>
    <x v="20"/>
    <s v="Lamp"/>
    <n v="15"/>
    <n v="144.44999999999999"/>
    <n v="0.42"/>
    <n v="1828.2"/>
  </r>
  <r>
    <n v="3174"/>
    <x v="16"/>
    <x v="2"/>
    <x v="0"/>
    <n v="430056"/>
    <s v="CFL, 14W  w/Reflector"/>
    <x v="0"/>
    <x v="20"/>
    <s v="Lamp"/>
    <n v="9"/>
    <n v="86.67"/>
    <n v="0.27"/>
    <n v="1409.15"/>
  </r>
  <r>
    <n v="3174"/>
    <x v="16"/>
    <x v="2"/>
    <x v="0"/>
    <n v="430056"/>
    <s v="CFL, 14W  w/Reflector"/>
    <x v="0"/>
    <x v="20"/>
    <s v="Lamp"/>
    <n v="5"/>
    <n v="48.15"/>
    <n v="0.14000000000000001"/>
    <n v="609.4"/>
  </r>
  <r>
    <n v="3174"/>
    <x v="16"/>
    <x v="2"/>
    <x v="0"/>
    <n v="430056"/>
    <s v="CFL, 14W  w/Reflector"/>
    <x v="0"/>
    <x v="20"/>
    <s v="Lamp"/>
    <n v="4"/>
    <n v="38.520000000000003"/>
    <n v="0.13"/>
    <n v="769.9"/>
  </r>
  <r>
    <n v="3174"/>
    <x v="16"/>
    <x v="2"/>
    <x v="0"/>
    <n v="430056"/>
    <s v="CFL, 14W  w/Reflector"/>
    <x v="0"/>
    <x v="20"/>
    <s v="Lamp"/>
    <n v="1"/>
    <n v="9.6300000000000008"/>
    <n v="0.02"/>
    <n v="121.88"/>
  </r>
  <r>
    <n v="3174"/>
    <x v="16"/>
    <x v="2"/>
    <x v="0"/>
    <n v="430056"/>
    <s v="CFL, 14W  w/Reflector"/>
    <x v="0"/>
    <x v="20"/>
    <s v="Lamp"/>
    <n v="5"/>
    <n v="48.15"/>
    <n v="0.14000000000000001"/>
    <n v="609.4"/>
  </r>
  <r>
    <n v="3174"/>
    <x v="16"/>
    <x v="2"/>
    <x v="0"/>
    <n v="430056"/>
    <s v="CFL, 14W  w/Reflector"/>
    <x v="0"/>
    <x v="20"/>
    <s v="Lamp"/>
    <n v="4"/>
    <n v="38.520000000000003"/>
    <n v="0.11"/>
    <n v="487.52"/>
  </r>
  <r>
    <n v="3174"/>
    <x v="16"/>
    <x v="2"/>
    <x v="0"/>
    <n v="430056"/>
    <s v="CFL, 14W  w/Reflector"/>
    <x v="0"/>
    <x v="20"/>
    <s v="Lamp"/>
    <n v="1"/>
    <n v="9.6300000000000008"/>
    <n v="0.03"/>
    <n v="156.57"/>
  </r>
  <r>
    <n v="3174"/>
    <x v="16"/>
    <x v="2"/>
    <x v="0"/>
    <n v="429056"/>
    <s v="CFL, 14W  w/Reflector"/>
    <x v="0"/>
    <x v="20"/>
    <s v="Lamp"/>
    <n v="4"/>
    <n v="64"/>
    <n v="0.12"/>
    <n v="502.3"/>
  </r>
  <r>
    <n v="3174"/>
    <x v="16"/>
    <x v="2"/>
    <x v="0"/>
    <n v="428056"/>
    <s v="CFL, 14W  w/Reflector"/>
    <x v="0"/>
    <x v="20"/>
    <s v="Lamp"/>
    <n v="5"/>
    <n v="45.1"/>
    <n v="0.16"/>
    <n v="943.33"/>
  </r>
  <r>
    <n v="3174"/>
    <x v="16"/>
    <x v="2"/>
    <x v="0"/>
    <n v="429056"/>
    <s v="CFL, 14W  w/Reflector"/>
    <x v="0"/>
    <x v="20"/>
    <s v="Lamp"/>
    <n v="4"/>
    <n v="64"/>
    <n v="0.13"/>
    <n v="786.1"/>
  </r>
  <r>
    <n v="3174"/>
    <x v="16"/>
    <x v="2"/>
    <x v="0"/>
    <n v="429056"/>
    <s v="CFL, 14W  w/Reflector"/>
    <x v="0"/>
    <x v="20"/>
    <s v="Lamp"/>
    <n v="4"/>
    <n v="64"/>
    <n v="0.12"/>
    <n v="502.3"/>
  </r>
  <r>
    <n v="3174"/>
    <x v="16"/>
    <x v="2"/>
    <x v="0"/>
    <n v="429056"/>
    <s v="CFL, 14W  w/Reflector"/>
    <x v="0"/>
    <x v="20"/>
    <s v="Lamp"/>
    <n v="3"/>
    <n v="48"/>
    <n v="0.09"/>
    <n v="568.97"/>
  </r>
  <r>
    <n v="3174"/>
    <x v="16"/>
    <x v="2"/>
    <x v="0"/>
    <n v="428056"/>
    <s v="CFL, 14W  w/Reflector"/>
    <x v="0"/>
    <x v="20"/>
    <s v="Lamp"/>
    <n v="6"/>
    <n v="54.12"/>
    <n v="0.17"/>
    <n v="731.28"/>
  </r>
  <r>
    <n v="3174"/>
    <x v="16"/>
    <x v="2"/>
    <x v="0"/>
    <n v="430056"/>
    <s v="CFL, 14W  w/Reflector"/>
    <x v="0"/>
    <x v="20"/>
    <s v="Lamp"/>
    <n v="2"/>
    <n v="19.260000000000002"/>
    <n v="0.06"/>
    <n v="313.14"/>
  </r>
  <r>
    <n v="3174"/>
    <x v="16"/>
    <x v="2"/>
    <x v="0"/>
    <n v="430056"/>
    <s v="CFL, 14W  w/Reflector"/>
    <x v="0"/>
    <x v="20"/>
    <s v="Lamp"/>
    <n v="12"/>
    <n v="115.56"/>
    <n v="0.36"/>
    <n v="1878.87"/>
  </r>
  <r>
    <n v="3174"/>
    <x v="16"/>
    <x v="2"/>
    <x v="0"/>
    <n v="428056"/>
    <s v="CFL, 14W  w/Reflector"/>
    <x v="0"/>
    <x v="20"/>
    <s v="Lamp"/>
    <n v="11"/>
    <n v="99.22"/>
    <n v="0.31"/>
    <n v="1340.68"/>
  </r>
  <r>
    <n v="3174"/>
    <x v="16"/>
    <x v="2"/>
    <x v="0"/>
    <n v="428056"/>
    <s v="CFL, 14W  w/Reflector"/>
    <x v="0"/>
    <x v="20"/>
    <s v="Lamp"/>
    <n v="5"/>
    <n v="45.1"/>
    <n v="0.15"/>
    <n v="782.86"/>
  </r>
  <r>
    <n v="3174"/>
    <x v="16"/>
    <x v="2"/>
    <x v="0"/>
    <n v="429056"/>
    <s v="CFL, 14W  w/Reflector"/>
    <x v="0"/>
    <x v="20"/>
    <s v="Lamp"/>
    <n v="1"/>
    <n v="16"/>
    <n v="0.03"/>
    <n v="160.01"/>
  </r>
  <r>
    <n v="3174"/>
    <x v="16"/>
    <x v="2"/>
    <x v="0"/>
    <n v="429056"/>
    <s v="CFL, 14W  w/Reflector"/>
    <x v="0"/>
    <x v="20"/>
    <s v="Lamp"/>
    <n v="9"/>
    <n v="144"/>
    <n v="0.25"/>
    <n v="1096.92"/>
  </r>
  <r>
    <n v="3174"/>
    <x v="16"/>
    <x v="2"/>
    <x v="0"/>
    <n v="429056"/>
    <s v="CFL, 14W  w/Reflector"/>
    <x v="0"/>
    <x v="20"/>
    <s v="Lamp"/>
    <n v="4"/>
    <n v="64"/>
    <n v="0.11"/>
    <n v="487.52"/>
  </r>
  <r>
    <n v="3174"/>
    <x v="16"/>
    <x v="2"/>
    <x v="0"/>
    <n v="429056"/>
    <s v="CFL, 14W  w/Reflector"/>
    <x v="0"/>
    <x v="20"/>
    <s v="Lamp"/>
    <n v="25"/>
    <n v="400"/>
    <n v="0.75"/>
    <n v="2455.25"/>
  </r>
  <r>
    <n v="3174"/>
    <x v="16"/>
    <x v="2"/>
    <x v="0"/>
    <n v="429056"/>
    <s v="CFL, 14W  w/Reflector"/>
    <x v="0"/>
    <x v="20"/>
    <s v="Lamp"/>
    <n v="12"/>
    <n v="192"/>
    <n v="0.34"/>
    <n v="1462.56"/>
  </r>
  <r>
    <n v="3174"/>
    <x v="16"/>
    <x v="2"/>
    <x v="0"/>
    <n v="429056"/>
    <s v="CFL, 14W  w/Reflector"/>
    <x v="0"/>
    <x v="20"/>
    <s v="Lamp"/>
    <n v="12"/>
    <n v="192"/>
    <n v="0.37"/>
    <n v="1506.91"/>
  </r>
  <r>
    <n v="3174"/>
    <x v="16"/>
    <x v="2"/>
    <x v="0"/>
    <n v="428056"/>
    <s v="CFL, 14W  w/Reflector"/>
    <x v="0"/>
    <x v="20"/>
    <s v="Lamp"/>
    <n v="4"/>
    <n v="36.08"/>
    <n v="0.12"/>
    <n v="626.29"/>
  </r>
  <r>
    <n v="3174"/>
    <x v="16"/>
    <x v="2"/>
    <x v="0"/>
    <n v="429056"/>
    <s v="CFL, 14W  w/Reflector"/>
    <x v="0"/>
    <x v="20"/>
    <s v="Lamp"/>
    <n v="9"/>
    <n v="144"/>
    <n v="0.27"/>
    <n v="1409.15"/>
  </r>
  <r>
    <n v="3174"/>
    <x v="16"/>
    <x v="2"/>
    <x v="0"/>
    <n v="429056"/>
    <s v="CFL, 14W  w/Reflector"/>
    <x v="0"/>
    <x v="20"/>
    <s v="Lamp"/>
    <n v="3"/>
    <n v="48"/>
    <n v="0.08"/>
    <n v="364.15"/>
  </r>
  <r>
    <n v="3174"/>
    <x v="16"/>
    <x v="2"/>
    <x v="0"/>
    <n v="429056"/>
    <s v="CFL, 14W  w/Reflector"/>
    <x v="0"/>
    <x v="20"/>
    <s v="Lamp"/>
    <n v="3"/>
    <n v="48"/>
    <n v="0.09"/>
    <n v="480.04"/>
  </r>
  <r>
    <n v="3174"/>
    <x v="16"/>
    <x v="2"/>
    <x v="0"/>
    <n v="429056"/>
    <s v="CFL, 14W  w/Reflector"/>
    <x v="0"/>
    <x v="20"/>
    <s v="Lamp"/>
    <n v="9"/>
    <n v="144"/>
    <n v="0.28000000000000003"/>
    <n v="1130.18"/>
  </r>
  <r>
    <n v="3174"/>
    <x v="16"/>
    <x v="2"/>
    <x v="0"/>
    <n v="430057"/>
    <s v="CFL, 18W  w/Reflector"/>
    <x v="0"/>
    <x v="20"/>
    <s v="Lamp"/>
    <n v="2"/>
    <n v="19.260000000000002"/>
    <n v="7.0000000000000007E-2"/>
    <n v="339.78"/>
  </r>
  <r>
    <n v="3174"/>
    <x v="16"/>
    <x v="2"/>
    <x v="0"/>
    <n v="430057"/>
    <s v="CFL, 18W  w/Reflector"/>
    <x v="0"/>
    <x v="20"/>
    <s v="Lamp"/>
    <n v="1"/>
    <n v="9.6300000000000008"/>
    <n v="0.03"/>
    <n v="169.89"/>
  </r>
  <r>
    <n v="3174"/>
    <x v="16"/>
    <x v="2"/>
    <x v="0"/>
    <n v="430057"/>
    <s v="CFL, 18W  w/Reflector"/>
    <x v="0"/>
    <x v="20"/>
    <s v="Lamp"/>
    <n v="1"/>
    <n v="9.6300000000000008"/>
    <n v="0.03"/>
    <n v="169.89"/>
  </r>
  <r>
    <n v="3174"/>
    <x v="16"/>
    <x v="2"/>
    <x v="0"/>
    <n v="430057"/>
    <s v="CFL, 18W  w/Reflector"/>
    <x v="0"/>
    <x v="20"/>
    <s v="Lamp"/>
    <n v="1"/>
    <n v="9.6300000000000008"/>
    <n v="0.03"/>
    <n v="169.89"/>
  </r>
  <r>
    <n v="3174"/>
    <x v="16"/>
    <x v="2"/>
    <x v="0"/>
    <n v="430057"/>
    <s v="CFL, 18W  w/Reflector"/>
    <x v="0"/>
    <x v="20"/>
    <s v="Lamp"/>
    <n v="5"/>
    <n v="48.15"/>
    <n v="0.19"/>
    <n v="849.46"/>
  </r>
  <r>
    <n v="3174"/>
    <x v="16"/>
    <x v="2"/>
    <x v="0"/>
    <n v="430057"/>
    <s v="CFL, 18W  w/Reflector"/>
    <x v="0"/>
    <x v="20"/>
    <s v="Lamp"/>
    <n v="10"/>
    <n v="96.3"/>
    <n v="0.39"/>
    <n v="1698.93"/>
  </r>
  <r>
    <n v="3174"/>
    <x v="16"/>
    <x v="2"/>
    <x v="0"/>
    <n v="430057"/>
    <s v="CFL, 18W  w/Reflector"/>
    <x v="0"/>
    <x v="20"/>
    <s v="Lamp"/>
    <n v="1"/>
    <n v="9.6300000000000008"/>
    <n v="0.04"/>
    <n v="175.04"/>
  </r>
  <r>
    <n v="3174"/>
    <x v="16"/>
    <x v="2"/>
    <x v="0"/>
    <n v="430057"/>
    <s v="CFL, 18W  w/Reflector"/>
    <x v="0"/>
    <x v="20"/>
    <s v="Lamp"/>
    <n v="8"/>
    <n v="77.040000000000006"/>
    <n v="0.31"/>
    <n v="1359.14"/>
  </r>
  <r>
    <n v="3174"/>
    <x v="16"/>
    <x v="2"/>
    <x v="0"/>
    <n v="430057"/>
    <s v="CFL, 18W  w/Reflector"/>
    <x v="0"/>
    <x v="20"/>
    <s v="Lamp"/>
    <n v="7"/>
    <n v="67.41"/>
    <n v="0.27"/>
    <n v="1521.09"/>
  </r>
  <r>
    <n v="3174"/>
    <x v="16"/>
    <x v="2"/>
    <x v="0"/>
    <n v="430057"/>
    <s v="CFL, 18W  w/Reflector"/>
    <x v="0"/>
    <x v="20"/>
    <s v="Lamp"/>
    <n v="2"/>
    <n v="19.260000000000002"/>
    <n v="0.09"/>
    <n v="536.6"/>
  </r>
  <r>
    <n v="3174"/>
    <x v="16"/>
    <x v="2"/>
    <x v="0"/>
    <n v="429057"/>
    <s v="CFL, 18W  w/Reflector"/>
    <x v="0"/>
    <x v="20"/>
    <s v="Lamp"/>
    <n v="2"/>
    <n v="32"/>
    <n v="0.08"/>
    <n v="350.08"/>
  </r>
  <r>
    <n v="3174"/>
    <x v="16"/>
    <x v="2"/>
    <x v="0"/>
    <n v="429057"/>
    <s v="CFL, 18W  w/Reflector"/>
    <x v="0"/>
    <x v="20"/>
    <s v="Lamp"/>
    <n v="4"/>
    <n v="64"/>
    <n v="0.17"/>
    <n v="700.17"/>
  </r>
  <r>
    <n v="3174"/>
    <x v="16"/>
    <x v="2"/>
    <x v="0"/>
    <n v="429057"/>
    <s v="CFL, 18W  w/Reflector"/>
    <x v="0"/>
    <x v="20"/>
    <s v="Lamp"/>
    <n v="9"/>
    <n v="144"/>
    <n v="0.39"/>
    <n v="1575.4"/>
  </r>
  <r>
    <n v="3174"/>
    <x v="16"/>
    <x v="2"/>
    <x v="0"/>
    <n v="429057"/>
    <s v="CFL, 18W  w/Reflector"/>
    <x v="0"/>
    <x v="20"/>
    <s v="Lamp"/>
    <n v="3"/>
    <n v="48"/>
    <n v="0.11"/>
    <n v="509.67"/>
  </r>
  <r>
    <n v="3174"/>
    <x v="16"/>
    <x v="2"/>
    <x v="0"/>
    <n v="429057"/>
    <s v="CFL, 18W  w/Reflector"/>
    <x v="0"/>
    <x v="20"/>
    <s v="Lamp"/>
    <n v="7"/>
    <n v="112"/>
    <n v="0.3"/>
    <n v="1561.34"/>
  </r>
  <r>
    <n v="3174"/>
    <x v="16"/>
    <x v="2"/>
    <x v="0"/>
    <n v="429057"/>
    <s v="CFL, 18W  w/Reflector"/>
    <x v="0"/>
    <x v="20"/>
    <s v="Lamp"/>
    <n v="26"/>
    <n v="416"/>
    <n v="1.03"/>
    <n v="4417.22"/>
  </r>
  <r>
    <n v="3174"/>
    <x v="16"/>
    <x v="2"/>
    <x v="0"/>
    <n v="429057"/>
    <s v="CFL, 18W  w/Reflector"/>
    <x v="0"/>
    <x v="20"/>
    <s v="Lamp"/>
    <n v="4"/>
    <n v="64"/>
    <n v="0.17"/>
    <n v="700.17"/>
  </r>
  <r>
    <n v="3174"/>
    <x v="16"/>
    <x v="2"/>
    <x v="0"/>
    <n v="429057"/>
    <s v="CFL, 18W  w/Reflector"/>
    <x v="0"/>
    <x v="20"/>
    <s v="Lamp"/>
    <n v="9"/>
    <n v="144"/>
    <n v="0.39"/>
    <n v="1575.4"/>
  </r>
  <r>
    <n v="3174"/>
    <x v="16"/>
    <x v="2"/>
    <x v="0"/>
    <n v="428057"/>
    <s v="CFL, 18W  w/Reflector"/>
    <x v="0"/>
    <x v="20"/>
    <s v="Lamp"/>
    <n v="4"/>
    <n v="53.6"/>
    <n v="0.17"/>
    <n v="873.01"/>
  </r>
  <r>
    <n v="3174"/>
    <x v="16"/>
    <x v="2"/>
    <x v="0"/>
    <n v="430057"/>
    <s v="CFL, 18W  w/Reflector"/>
    <x v="0"/>
    <x v="20"/>
    <s v="Lamp"/>
    <n v="21"/>
    <n v="202.23"/>
    <n v="0.83"/>
    <n v="3567.75"/>
  </r>
  <r>
    <n v="3174"/>
    <x v="16"/>
    <x v="2"/>
    <x v="0"/>
    <n v="430057"/>
    <s v="CFL, 18W  w/Reflector"/>
    <x v="0"/>
    <x v="20"/>
    <s v="Lamp"/>
    <n v="26"/>
    <n v="250.38"/>
    <n v="1.03"/>
    <n v="4417.22"/>
  </r>
  <r>
    <n v="3174"/>
    <x v="16"/>
    <x v="2"/>
    <x v="0"/>
    <n v="430057"/>
    <s v="CFL, 18W  w/Reflector"/>
    <x v="0"/>
    <x v="20"/>
    <s v="Lamp"/>
    <n v="11"/>
    <n v="105.93"/>
    <n v="0.43"/>
    <n v="1868.82"/>
  </r>
  <r>
    <n v="3174"/>
    <x v="16"/>
    <x v="2"/>
    <x v="0"/>
    <n v="430057"/>
    <s v="CFL, 18W  w/Reflector"/>
    <x v="0"/>
    <x v="20"/>
    <s v="Lamp"/>
    <n v="15"/>
    <n v="144.44999999999999"/>
    <n v="0.65"/>
    <n v="2625.67"/>
  </r>
  <r>
    <n v="3174"/>
    <x v="16"/>
    <x v="2"/>
    <x v="0"/>
    <n v="430057"/>
    <s v="CFL, 18W  w/Reflector"/>
    <x v="0"/>
    <x v="20"/>
    <s v="Lamp"/>
    <n v="1"/>
    <n v="9.6300000000000008"/>
    <n v="0.04"/>
    <n v="262.99"/>
  </r>
  <r>
    <n v="3174"/>
    <x v="16"/>
    <x v="2"/>
    <x v="0"/>
    <n v="430057"/>
    <s v="CFL, 18W  w/Reflector"/>
    <x v="0"/>
    <x v="20"/>
    <s v="Lamp"/>
    <n v="5"/>
    <n v="48.15"/>
    <n v="0.21"/>
    <n v="1091.26"/>
  </r>
  <r>
    <n v="3174"/>
    <x v="16"/>
    <x v="2"/>
    <x v="0"/>
    <n v="430057"/>
    <s v="CFL, 18W  w/Reflector"/>
    <x v="0"/>
    <x v="20"/>
    <s v="Lamp"/>
    <n v="9"/>
    <n v="86.67"/>
    <n v="0.35"/>
    <n v="1529.03"/>
  </r>
  <r>
    <n v="3174"/>
    <x v="16"/>
    <x v="2"/>
    <x v="0"/>
    <n v="430057"/>
    <s v="CFL, 18W  w/Reflector"/>
    <x v="0"/>
    <x v="20"/>
    <s v="Lamp"/>
    <n v="6"/>
    <n v="57.78"/>
    <n v="0.23"/>
    <n v="1019.35"/>
  </r>
  <r>
    <n v="3174"/>
    <x v="16"/>
    <x v="2"/>
    <x v="0"/>
    <n v="430057"/>
    <s v="CFL, 18W  w/Reflector"/>
    <x v="0"/>
    <x v="20"/>
    <s v="Lamp"/>
    <n v="1"/>
    <n v="9.6300000000000008"/>
    <n v="0.03"/>
    <n v="169.89"/>
  </r>
  <r>
    <n v="3174"/>
    <x v="16"/>
    <x v="2"/>
    <x v="0"/>
    <n v="430057"/>
    <s v="CFL, 18W  w/Reflector"/>
    <x v="0"/>
    <x v="20"/>
    <s v="Lamp"/>
    <n v="2"/>
    <n v="19.260000000000002"/>
    <n v="7.0000000000000007E-2"/>
    <n v="339.78"/>
  </r>
  <r>
    <n v="3174"/>
    <x v="16"/>
    <x v="2"/>
    <x v="0"/>
    <n v="430057"/>
    <s v="CFL, 18W  w/Reflector"/>
    <x v="0"/>
    <x v="20"/>
    <s v="Lamp"/>
    <n v="3"/>
    <n v="28.89"/>
    <n v="0.11"/>
    <n v="509.67"/>
  </r>
  <r>
    <n v="3174"/>
    <x v="16"/>
    <x v="2"/>
    <x v="0"/>
    <n v="430057"/>
    <s v="CFL, 18W  w/Reflector"/>
    <x v="0"/>
    <x v="20"/>
    <s v="Lamp"/>
    <n v="29"/>
    <n v="279.27"/>
    <n v="1.26"/>
    <n v="5076.29"/>
  </r>
  <r>
    <n v="3174"/>
    <x v="16"/>
    <x v="2"/>
    <x v="0"/>
    <n v="430057"/>
    <s v="CFL, 18W  w/Reflector"/>
    <x v="0"/>
    <x v="20"/>
    <s v="Lamp"/>
    <n v="29"/>
    <n v="279.27"/>
    <n v="1.26"/>
    <n v="5076.29"/>
  </r>
  <r>
    <n v="3174"/>
    <x v="16"/>
    <x v="2"/>
    <x v="0"/>
    <n v="430057"/>
    <s v="CFL, 18W  w/Reflector"/>
    <x v="0"/>
    <x v="20"/>
    <s v="Lamp"/>
    <n v="5"/>
    <n v="48.15"/>
    <n v="0.23"/>
    <n v="1341.5"/>
  </r>
  <r>
    <n v="3174"/>
    <x v="16"/>
    <x v="2"/>
    <x v="0"/>
    <n v="430057"/>
    <s v="CFL, 18W  w/Reflector"/>
    <x v="0"/>
    <x v="20"/>
    <s v="Lamp"/>
    <n v="6"/>
    <n v="57.78"/>
    <n v="0.26"/>
    <n v="1050.26"/>
  </r>
  <r>
    <n v="3174"/>
    <x v="16"/>
    <x v="2"/>
    <x v="0"/>
    <n v="430057"/>
    <s v="CFL, 18W  w/Reflector"/>
    <x v="0"/>
    <x v="20"/>
    <s v="Lamp"/>
    <n v="1"/>
    <n v="9.6300000000000008"/>
    <n v="0.04"/>
    <n v="262.99"/>
  </r>
  <r>
    <n v="3174"/>
    <x v="16"/>
    <x v="2"/>
    <x v="0"/>
    <n v="430057"/>
    <s v="CFL, 18W  w/Reflector"/>
    <x v="0"/>
    <x v="20"/>
    <s v="Lamp"/>
    <n v="5"/>
    <n v="48.15"/>
    <n v="0.23"/>
    <n v="1314.95"/>
  </r>
  <r>
    <n v="3174"/>
    <x v="16"/>
    <x v="2"/>
    <x v="0"/>
    <n v="430057"/>
    <s v="CFL, 18W  w/Reflector"/>
    <x v="0"/>
    <x v="20"/>
    <s v="Lamp"/>
    <n v="21"/>
    <n v="202.23"/>
    <n v="0.83"/>
    <n v="3567.75"/>
  </r>
  <r>
    <n v="3174"/>
    <x v="16"/>
    <x v="2"/>
    <x v="0"/>
    <n v="430057"/>
    <s v="CFL, 18W  w/Reflector"/>
    <x v="0"/>
    <x v="20"/>
    <s v="Lamp"/>
    <n v="7"/>
    <n v="67.41"/>
    <n v="0.28999999999999998"/>
    <n v="1527.77"/>
  </r>
  <r>
    <n v="3174"/>
    <x v="16"/>
    <x v="2"/>
    <x v="0"/>
    <n v="430057"/>
    <s v="CFL, 18W  w/Reflector"/>
    <x v="0"/>
    <x v="20"/>
    <s v="Lamp"/>
    <n v="7"/>
    <n v="67.41"/>
    <n v="0.27"/>
    <n v="1189.25"/>
  </r>
  <r>
    <n v="3174"/>
    <x v="16"/>
    <x v="2"/>
    <x v="0"/>
    <n v="430057"/>
    <s v="CFL, 18W  w/Reflector"/>
    <x v="0"/>
    <x v="20"/>
    <s v="Lamp"/>
    <n v="17"/>
    <n v="163.71"/>
    <n v="0.8"/>
    <n v="4561.1000000000004"/>
  </r>
  <r>
    <n v="3174"/>
    <x v="16"/>
    <x v="2"/>
    <x v="0"/>
    <n v="430057"/>
    <s v="CFL, 18W  w/Reflector"/>
    <x v="0"/>
    <x v="20"/>
    <s v="Lamp"/>
    <n v="2"/>
    <n v="19.260000000000002"/>
    <n v="7.0000000000000007E-2"/>
    <n v="339.78"/>
  </r>
  <r>
    <n v="3174"/>
    <x v="16"/>
    <x v="2"/>
    <x v="0"/>
    <n v="430057"/>
    <s v="CFL, 18W  w/Reflector"/>
    <x v="0"/>
    <x v="20"/>
    <s v="Lamp"/>
    <n v="1"/>
    <n v="9.6300000000000008"/>
    <n v="0.04"/>
    <n v="218.25"/>
  </r>
  <r>
    <n v="3174"/>
    <x v="16"/>
    <x v="2"/>
    <x v="0"/>
    <n v="430057"/>
    <s v="CFL, 18W  w/Reflector"/>
    <x v="0"/>
    <x v="20"/>
    <s v="Lamp"/>
    <n v="1"/>
    <n v="9.6300000000000008"/>
    <n v="0.04"/>
    <n v="175.04"/>
  </r>
  <r>
    <n v="3174"/>
    <x v="16"/>
    <x v="2"/>
    <x v="0"/>
    <n v="430057"/>
    <s v="CFL, 18W  w/Reflector"/>
    <x v="0"/>
    <x v="20"/>
    <s v="Lamp"/>
    <n v="3"/>
    <n v="28.89"/>
    <n v="0.14000000000000001"/>
    <n v="804.9"/>
  </r>
  <r>
    <n v="3174"/>
    <x v="16"/>
    <x v="2"/>
    <x v="0"/>
    <n v="430057"/>
    <s v="CFL, 18W  w/Reflector"/>
    <x v="0"/>
    <x v="20"/>
    <s v="Lamp"/>
    <n v="25"/>
    <n v="240.75"/>
    <n v="1.0900000000000001"/>
    <n v="4213.99"/>
  </r>
  <r>
    <n v="3174"/>
    <x v="16"/>
    <x v="2"/>
    <x v="0"/>
    <n v="430057"/>
    <s v="CFL, 18W  w/Reflector"/>
    <x v="0"/>
    <x v="20"/>
    <s v="Lamp"/>
    <n v="1"/>
    <n v="9.6300000000000008"/>
    <n v="0.03"/>
    <n v="169.89"/>
  </r>
  <r>
    <n v="3174"/>
    <x v="16"/>
    <x v="2"/>
    <x v="0"/>
    <n v="430057"/>
    <s v="CFL, 18W  w/Reflector"/>
    <x v="0"/>
    <x v="20"/>
    <s v="Lamp"/>
    <n v="1"/>
    <n v="9.6300000000000008"/>
    <n v="0.03"/>
    <n v="169.89"/>
  </r>
  <r>
    <n v="3174"/>
    <x v="16"/>
    <x v="2"/>
    <x v="0"/>
    <n v="430057"/>
    <s v="CFL, 18W  w/Reflector"/>
    <x v="0"/>
    <x v="20"/>
    <s v="Lamp"/>
    <n v="8"/>
    <n v="77.040000000000006"/>
    <n v="0.34"/>
    <n v="1746.02"/>
  </r>
  <r>
    <n v="3174"/>
    <x v="16"/>
    <x v="2"/>
    <x v="0"/>
    <n v="429057"/>
    <s v="CFL, 18W  w/Reflector"/>
    <x v="0"/>
    <x v="20"/>
    <s v="Lamp"/>
    <n v="6"/>
    <n v="96"/>
    <n v="0.26"/>
    <n v="1050.26"/>
  </r>
  <r>
    <n v="3174"/>
    <x v="16"/>
    <x v="2"/>
    <x v="0"/>
    <n v="429057"/>
    <s v="CFL, 18W  w/Reflector"/>
    <x v="0"/>
    <x v="20"/>
    <s v="Lamp"/>
    <n v="1"/>
    <n v="16"/>
    <n v="0.04"/>
    <n v="175.04"/>
  </r>
  <r>
    <n v="3174"/>
    <x v="16"/>
    <x v="2"/>
    <x v="0"/>
    <n v="429057"/>
    <s v="CFL, 18W  w/Reflector"/>
    <x v="0"/>
    <x v="20"/>
    <s v="Lamp"/>
    <n v="4"/>
    <n v="64"/>
    <n v="0.17"/>
    <n v="892.19"/>
  </r>
  <r>
    <n v="3174"/>
    <x v="16"/>
    <x v="2"/>
    <x v="0"/>
    <n v="429057"/>
    <s v="CFL, 18W  w/Reflector"/>
    <x v="0"/>
    <x v="20"/>
    <s v="Lamp"/>
    <n v="1"/>
    <n v="16"/>
    <n v="0.04"/>
    <n v="264.97000000000003"/>
  </r>
  <r>
    <n v="3174"/>
    <x v="16"/>
    <x v="2"/>
    <x v="0"/>
    <n v="429057"/>
    <s v="CFL, 18W  w/Reflector"/>
    <x v="0"/>
    <x v="20"/>
    <s v="Lamp"/>
    <n v="12"/>
    <n v="192"/>
    <n v="0.47"/>
    <n v="2038.71"/>
  </r>
  <r>
    <n v="3174"/>
    <x v="16"/>
    <x v="2"/>
    <x v="0"/>
    <n v="429057"/>
    <s v="CFL, 18W  w/Reflector"/>
    <x v="0"/>
    <x v="20"/>
    <s v="Lamp"/>
    <n v="2"/>
    <n v="32"/>
    <n v="0.08"/>
    <n v="350.08"/>
  </r>
  <r>
    <n v="3174"/>
    <x v="16"/>
    <x v="2"/>
    <x v="0"/>
    <n v="429057"/>
    <s v="CFL, 18W  w/Reflector"/>
    <x v="0"/>
    <x v="20"/>
    <s v="Lamp"/>
    <n v="3"/>
    <n v="48"/>
    <n v="0.13"/>
    <n v="525.13"/>
  </r>
  <r>
    <n v="3174"/>
    <x v="16"/>
    <x v="2"/>
    <x v="0"/>
    <n v="429057"/>
    <s v="CFL, 18W  w/Reflector"/>
    <x v="0"/>
    <x v="20"/>
    <s v="Lamp"/>
    <n v="6"/>
    <n v="96"/>
    <n v="0.25"/>
    <n v="1338.29"/>
  </r>
  <r>
    <n v="3174"/>
    <x v="16"/>
    <x v="2"/>
    <x v="0"/>
    <n v="430057"/>
    <s v="CFL, 18W  w/Reflector"/>
    <x v="0"/>
    <x v="20"/>
    <s v="Lamp"/>
    <n v="4"/>
    <n v="38.520000000000003"/>
    <n v="0.15"/>
    <n v="679.57"/>
  </r>
  <r>
    <n v="3174"/>
    <x v="16"/>
    <x v="2"/>
    <x v="0"/>
    <n v="430057"/>
    <s v="CFL, 18W  w/Reflector"/>
    <x v="0"/>
    <x v="20"/>
    <s v="Lamp"/>
    <n v="1"/>
    <n v="9.6300000000000008"/>
    <n v="0.03"/>
    <n v="169.89"/>
  </r>
  <r>
    <n v="3174"/>
    <x v="16"/>
    <x v="2"/>
    <x v="0"/>
    <n v="430057"/>
    <s v="CFL, 18W  w/Reflector"/>
    <x v="0"/>
    <x v="20"/>
    <s v="Lamp"/>
    <n v="2"/>
    <n v="19.260000000000002"/>
    <n v="0.08"/>
    <n v="436.5"/>
  </r>
  <r>
    <n v="3174"/>
    <x v="16"/>
    <x v="2"/>
    <x v="0"/>
    <n v="430057"/>
    <s v="CFL, 18W  w/Reflector"/>
    <x v="0"/>
    <x v="20"/>
    <s v="Lamp"/>
    <n v="3"/>
    <n v="28.89"/>
    <n v="0.11"/>
    <n v="509.67"/>
  </r>
  <r>
    <n v="3174"/>
    <x v="16"/>
    <x v="2"/>
    <x v="0"/>
    <n v="430057"/>
    <s v="CFL, 18W  w/Reflector"/>
    <x v="0"/>
    <x v="20"/>
    <s v="Lamp"/>
    <n v="1"/>
    <n v="9.6300000000000008"/>
    <n v="0.03"/>
    <n v="169.89"/>
  </r>
  <r>
    <n v="3174"/>
    <x v="16"/>
    <x v="2"/>
    <x v="0"/>
    <n v="430057"/>
    <s v="CFL, 18W  w/Reflector"/>
    <x v="0"/>
    <x v="20"/>
    <s v="Lamp"/>
    <n v="2"/>
    <n v="19.260000000000002"/>
    <n v="0.08"/>
    <n v="436.5"/>
  </r>
  <r>
    <n v="3174"/>
    <x v="16"/>
    <x v="2"/>
    <x v="0"/>
    <n v="430057"/>
    <s v="CFL, 18W  w/Reflector"/>
    <x v="0"/>
    <x v="20"/>
    <s v="Lamp"/>
    <n v="3"/>
    <n v="28.89"/>
    <n v="0.11"/>
    <n v="509.67"/>
  </r>
  <r>
    <n v="3174"/>
    <x v="16"/>
    <x v="2"/>
    <x v="0"/>
    <n v="430057"/>
    <s v="CFL, 18W  w/Reflector"/>
    <x v="0"/>
    <x v="20"/>
    <s v="Lamp"/>
    <n v="20"/>
    <n v="192.6"/>
    <n v="0.85"/>
    <n v="4365.07"/>
  </r>
  <r>
    <n v="3174"/>
    <x v="16"/>
    <x v="2"/>
    <x v="0"/>
    <n v="430057"/>
    <s v="CFL, 18W  w/Reflector"/>
    <x v="0"/>
    <x v="20"/>
    <s v="Lamp"/>
    <n v="12"/>
    <n v="115.56"/>
    <n v="0.47"/>
    <n v="2038.71"/>
  </r>
  <r>
    <n v="3174"/>
    <x v="16"/>
    <x v="2"/>
    <x v="0"/>
    <n v="430057"/>
    <s v="CFL, 18W  w/Reflector"/>
    <x v="0"/>
    <x v="20"/>
    <s v="Lamp"/>
    <n v="1"/>
    <n v="9.6300000000000008"/>
    <n v="0.04"/>
    <n v="268.3"/>
  </r>
  <r>
    <n v="3174"/>
    <x v="16"/>
    <x v="2"/>
    <x v="0"/>
    <n v="430057"/>
    <s v="CFL, 18W  w/Reflector"/>
    <x v="0"/>
    <x v="20"/>
    <s v="Lamp"/>
    <n v="45"/>
    <n v="433.35"/>
    <n v="1.94"/>
    <n v="10037.209999999999"/>
  </r>
  <r>
    <n v="3174"/>
    <x v="16"/>
    <x v="2"/>
    <x v="0"/>
    <n v="430057"/>
    <s v="CFL, 18W  w/Reflector"/>
    <x v="0"/>
    <x v="20"/>
    <s v="Lamp"/>
    <n v="1"/>
    <n v="9.6300000000000008"/>
    <n v="0.03"/>
    <n v="169.89"/>
  </r>
  <r>
    <n v="3174"/>
    <x v="16"/>
    <x v="2"/>
    <x v="0"/>
    <n v="430057"/>
    <s v="CFL, 18W  w/Reflector"/>
    <x v="0"/>
    <x v="20"/>
    <s v="Lamp"/>
    <n v="21"/>
    <n v="202.23"/>
    <n v="0.89"/>
    <n v="4583.32"/>
  </r>
  <r>
    <n v="3174"/>
    <x v="16"/>
    <x v="2"/>
    <x v="0"/>
    <n v="430057"/>
    <s v="CFL, 18W  w/Reflector"/>
    <x v="0"/>
    <x v="20"/>
    <s v="Lamp"/>
    <n v="4"/>
    <n v="38.520000000000003"/>
    <n v="0.15"/>
    <n v="679.57"/>
  </r>
  <r>
    <n v="3174"/>
    <x v="16"/>
    <x v="2"/>
    <x v="0"/>
    <n v="430057"/>
    <s v="CFL, 18W  w/Reflector"/>
    <x v="0"/>
    <x v="20"/>
    <s v="Lamp"/>
    <n v="18"/>
    <n v="173.34"/>
    <n v="0.78"/>
    <n v="3150.8"/>
  </r>
  <r>
    <n v="3174"/>
    <x v="16"/>
    <x v="2"/>
    <x v="0"/>
    <n v="430057"/>
    <s v="CFL, 18W  w/Reflector"/>
    <x v="0"/>
    <x v="20"/>
    <s v="Lamp"/>
    <n v="3"/>
    <n v="28.89"/>
    <n v="0.14000000000000001"/>
    <n v="804.9"/>
  </r>
  <r>
    <n v="3174"/>
    <x v="16"/>
    <x v="2"/>
    <x v="0"/>
    <n v="430057"/>
    <s v="CFL, 18W  w/Reflector"/>
    <x v="0"/>
    <x v="20"/>
    <s v="Lamp"/>
    <n v="30"/>
    <n v="288.89999999999998"/>
    <n v="1.19"/>
    <n v="5096.79"/>
  </r>
  <r>
    <n v="3174"/>
    <x v="16"/>
    <x v="2"/>
    <x v="0"/>
    <n v="430057"/>
    <s v="CFL, 18W  w/Reflector"/>
    <x v="0"/>
    <x v="20"/>
    <s v="Lamp"/>
    <n v="2"/>
    <n v="19.260000000000002"/>
    <n v="7.0000000000000007E-2"/>
    <n v="339.78"/>
  </r>
  <r>
    <n v="3174"/>
    <x v="16"/>
    <x v="2"/>
    <x v="0"/>
    <n v="430057"/>
    <s v="CFL, 18W  w/Reflector"/>
    <x v="0"/>
    <x v="20"/>
    <s v="Lamp"/>
    <n v="1"/>
    <n v="9.6300000000000008"/>
    <n v="0.03"/>
    <n v="169.89"/>
  </r>
  <r>
    <n v="3174"/>
    <x v="16"/>
    <x v="2"/>
    <x v="0"/>
    <n v="430057"/>
    <s v="CFL, 18W  w/Reflector"/>
    <x v="0"/>
    <x v="20"/>
    <s v="Lamp"/>
    <n v="6"/>
    <n v="57.78"/>
    <n v="0.23"/>
    <n v="1019.35"/>
  </r>
  <r>
    <n v="3174"/>
    <x v="16"/>
    <x v="2"/>
    <x v="0"/>
    <n v="430057"/>
    <s v="CFL, 18W  w/Reflector"/>
    <x v="0"/>
    <x v="20"/>
    <s v="Lamp"/>
    <n v="6"/>
    <n v="57.78"/>
    <n v="0.23"/>
    <n v="1019.35"/>
  </r>
  <r>
    <n v="3174"/>
    <x v="16"/>
    <x v="2"/>
    <x v="0"/>
    <n v="430057"/>
    <s v="CFL, 18W  w/Reflector"/>
    <x v="0"/>
    <x v="20"/>
    <s v="Lamp"/>
    <n v="2"/>
    <n v="19.260000000000002"/>
    <n v="7.0000000000000007E-2"/>
    <n v="339.78"/>
  </r>
  <r>
    <n v="3174"/>
    <x v="16"/>
    <x v="2"/>
    <x v="0"/>
    <n v="429057"/>
    <s v="CFL, 18W  w/Reflector"/>
    <x v="0"/>
    <x v="20"/>
    <s v="Lamp"/>
    <n v="8"/>
    <n v="128"/>
    <n v="0.36"/>
    <n v="2114.9699999999998"/>
  </r>
  <r>
    <n v="3174"/>
    <x v="16"/>
    <x v="2"/>
    <x v="0"/>
    <n v="429057"/>
    <s v="CFL, 18W  w/Reflector"/>
    <x v="0"/>
    <x v="20"/>
    <s v="Lamp"/>
    <n v="3"/>
    <n v="48"/>
    <n v="4.0515363999999998E-3"/>
    <n v="386.7"/>
  </r>
  <r>
    <n v="3174"/>
    <x v="16"/>
    <x v="2"/>
    <x v="0"/>
    <n v="429057"/>
    <s v="CFL, 18W  w/Reflector"/>
    <x v="0"/>
    <x v="20"/>
    <s v="Lamp"/>
    <n v="8"/>
    <n v="128"/>
    <n v="0.34"/>
    <n v="1400.35"/>
  </r>
  <r>
    <n v="3174"/>
    <x v="16"/>
    <x v="2"/>
    <x v="0"/>
    <n v="430057"/>
    <s v="CFL, 18W  w/Reflector"/>
    <x v="0"/>
    <x v="20"/>
    <s v="Lamp"/>
    <n v="3"/>
    <n v="28.89"/>
    <n v="0.14000000000000001"/>
    <n v="804.9"/>
  </r>
  <r>
    <n v="3174"/>
    <x v="16"/>
    <x v="2"/>
    <x v="0"/>
    <n v="430057"/>
    <s v="CFL, 18W  w/Reflector"/>
    <x v="0"/>
    <x v="20"/>
    <s v="Lamp"/>
    <n v="3"/>
    <n v="28.89"/>
    <n v="0.14000000000000001"/>
    <n v="804.9"/>
  </r>
  <r>
    <n v="3174"/>
    <x v="16"/>
    <x v="2"/>
    <x v="0"/>
    <n v="430057"/>
    <s v="CFL, 18W  w/Reflector"/>
    <x v="0"/>
    <x v="20"/>
    <s v="Lamp"/>
    <n v="13"/>
    <n v="125.19"/>
    <n v="0.56000000000000005"/>
    <n v="2191.27"/>
  </r>
  <r>
    <n v="3174"/>
    <x v="16"/>
    <x v="2"/>
    <x v="0"/>
    <n v="430057"/>
    <s v="CFL, 18W  w/Reflector"/>
    <x v="0"/>
    <x v="20"/>
    <s v="Lamp"/>
    <n v="44"/>
    <n v="423.72"/>
    <n v="1.74"/>
    <n v="7475.3"/>
  </r>
  <r>
    <n v="3174"/>
    <x v="16"/>
    <x v="2"/>
    <x v="0"/>
    <n v="430057"/>
    <s v="CFL, 18W  w/Reflector"/>
    <x v="0"/>
    <x v="20"/>
    <s v="Lamp"/>
    <n v="7"/>
    <n v="67.41"/>
    <n v="0.3"/>
    <n v="1179.9100000000001"/>
  </r>
  <r>
    <n v="3174"/>
    <x v="16"/>
    <x v="2"/>
    <x v="0"/>
    <n v="430057"/>
    <s v="CFL, 18W  w/Reflector"/>
    <x v="0"/>
    <x v="20"/>
    <s v="Lamp"/>
    <n v="42"/>
    <n v="404.46"/>
    <n v="1.79"/>
    <n v="9166.65"/>
  </r>
  <r>
    <n v="3174"/>
    <x v="16"/>
    <x v="2"/>
    <x v="0"/>
    <n v="430057"/>
    <s v="CFL, 18W  w/Reflector"/>
    <x v="0"/>
    <x v="20"/>
    <s v="Lamp"/>
    <n v="3"/>
    <n v="28.89"/>
    <n v="0.11"/>
    <n v="509.67"/>
  </r>
  <r>
    <n v="3174"/>
    <x v="16"/>
    <x v="2"/>
    <x v="0"/>
    <n v="430057"/>
    <s v="CFL, 18W  w/Reflector"/>
    <x v="0"/>
    <x v="20"/>
    <s v="Lamp"/>
    <n v="4"/>
    <n v="38.520000000000003"/>
    <n v="0.17"/>
    <n v="873.01"/>
  </r>
  <r>
    <n v="3174"/>
    <x v="16"/>
    <x v="2"/>
    <x v="0"/>
    <n v="430057"/>
    <s v="CFL, 18W  w/Reflector"/>
    <x v="0"/>
    <x v="20"/>
    <s v="Lamp"/>
    <n v="12"/>
    <n v="115.56"/>
    <n v="0.47"/>
    <n v="2038.71"/>
  </r>
  <r>
    <n v="3174"/>
    <x v="16"/>
    <x v="2"/>
    <x v="0"/>
    <n v="430057"/>
    <s v="CFL, 18W  w/Reflector"/>
    <x v="0"/>
    <x v="20"/>
    <s v="Lamp"/>
    <n v="18"/>
    <n v="173.34"/>
    <n v="0.77"/>
    <n v="3928.56"/>
  </r>
  <r>
    <n v="3174"/>
    <x v="16"/>
    <x v="2"/>
    <x v="0"/>
    <n v="430057"/>
    <s v="CFL, 18W  w/Reflector"/>
    <x v="0"/>
    <x v="20"/>
    <s v="Lamp"/>
    <n v="13"/>
    <n v="125.19"/>
    <n v="0.51"/>
    <n v="2208.61"/>
  </r>
  <r>
    <n v="3174"/>
    <x v="16"/>
    <x v="2"/>
    <x v="0"/>
    <n v="430057"/>
    <s v="CFL, 18W  w/Reflector"/>
    <x v="0"/>
    <x v="20"/>
    <s v="Lamp"/>
    <n v="3"/>
    <n v="28.89"/>
    <n v="0.11"/>
    <n v="509.67"/>
  </r>
  <r>
    <n v="3174"/>
    <x v="16"/>
    <x v="2"/>
    <x v="0"/>
    <n v="430057"/>
    <s v="CFL, 18W  w/Reflector"/>
    <x v="0"/>
    <x v="20"/>
    <s v="Lamp"/>
    <n v="1"/>
    <n v="9.6300000000000008"/>
    <n v="0.04"/>
    <n v="268.3"/>
  </r>
  <r>
    <n v="3174"/>
    <x v="16"/>
    <x v="2"/>
    <x v="0"/>
    <n v="430057"/>
    <s v="CFL, 18W  w/Reflector"/>
    <x v="0"/>
    <x v="20"/>
    <s v="Lamp"/>
    <n v="17"/>
    <n v="163.71"/>
    <n v="0.67"/>
    <n v="2888.18"/>
  </r>
  <r>
    <n v="3174"/>
    <x v="16"/>
    <x v="2"/>
    <x v="0"/>
    <n v="430057"/>
    <s v="CFL, 18W  w/Reflector"/>
    <x v="0"/>
    <x v="20"/>
    <s v="Lamp"/>
    <n v="3"/>
    <n v="28.89"/>
    <n v="0.13"/>
    <n v="525.13"/>
  </r>
  <r>
    <n v="3174"/>
    <x v="16"/>
    <x v="2"/>
    <x v="0"/>
    <n v="430057"/>
    <s v="CFL, 18W  w/Reflector"/>
    <x v="0"/>
    <x v="20"/>
    <s v="Lamp"/>
    <n v="25"/>
    <n v="240.75"/>
    <n v="1.18"/>
    <n v="6574.79"/>
  </r>
  <r>
    <n v="3174"/>
    <x v="16"/>
    <x v="2"/>
    <x v="0"/>
    <n v="430057"/>
    <s v="CFL, 18W  w/Reflector"/>
    <x v="0"/>
    <x v="20"/>
    <s v="Lamp"/>
    <n v="2"/>
    <n v="19.260000000000002"/>
    <n v="7.0000000000000007E-2"/>
    <n v="339.78"/>
  </r>
  <r>
    <n v="3174"/>
    <x v="16"/>
    <x v="2"/>
    <x v="0"/>
    <n v="430057"/>
    <s v="CFL, 18W  w/Reflector"/>
    <x v="0"/>
    <x v="20"/>
    <s v="Lamp"/>
    <n v="1"/>
    <n v="9.6300000000000008"/>
    <n v="0.03"/>
    <n v="169.89"/>
  </r>
  <r>
    <n v="3174"/>
    <x v="16"/>
    <x v="2"/>
    <x v="0"/>
    <n v="430057"/>
    <s v="CFL, 18W  w/Reflector"/>
    <x v="0"/>
    <x v="20"/>
    <s v="Lamp"/>
    <n v="2"/>
    <n v="19.260000000000002"/>
    <n v="0.08"/>
    <n v="350.08"/>
  </r>
  <r>
    <n v="3174"/>
    <x v="16"/>
    <x v="2"/>
    <x v="0"/>
    <n v="430057"/>
    <s v="CFL, 18W  w/Reflector"/>
    <x v="0"/>
    <x v="20"/>
    <s v="Lamp"/>
    <n v="14"/>
    <n v="134.82"/>
    <n v="0.61"/>
    <n v="2450.62"/>
  </r>
  <r>
    <n v="3174"/>
    <x v="16"/>
    <x v="2"/>
    <x v="0"/>
    <n v="430057"/>
    <s v="CFL, 18W  w/Reflector"/>
    <x v="0"/>
    <x v="20"/>
    <s v="Lamp"/>
    <n v="15"/>
    <n v="144.44999999999999"/>
    <n v="0.59"/>
    <n v="2548.39"/>
  </r>
  <r>
    <n v="3174"/>
    <x v="16"/>
    <x v="2"/>
    <x v="0"/>
    <n v="430057"/>
    <s v="CFL, 18W  w/Reflector"/>
    <x v="0"/>
    <x v="20"/>
    <s v="Lamp"/>
    <n v="2"/>
    <n v="19.260000000000002"/>
    <n v="7.0000000000000007E-2"/>
    <n v="339.78"/>
  </r>
  <r>
    <n v="3174"/>
    <x v="16"/>
    <x v="2"/>
    <x v="0"/>
    <n v="430057"/>
    <s v="CFL, 18W  w/Reflector"/>
    <x v="0"/>
    <x v="20"/>
    <s v="Lamp"/>
    <n v="3"/>
    <n v="28.89"/>
    <n v="0.11"/>
    <n v="509.67"/>
  </r>
  <r>
    <n v="3174"/>
    <x v="16"/>
    <x v="2"/>
    <x v="0"/>
    <n v="430057"/>
    <s v="CFL, 18W  w/Reflector"/>
    <x v="0"/>
    <x v="20"/>
    <s v="Lamp"/>
    <n v="85"/>
    <n v="818.55"/>
    <n v="3.37"/>
    <n v="14440.93"/>
  </r>
  <r>
    <n v="3174"/>
    <x v="16"/>
    <x v="2"/>
    <x v="0"/>
    <n v="430057"/>
    <s v="CFL, 18W  w/Reflector"/>
    <x v="0"/>
    <x v="20"/>
    <s v="Lamp"/>
    <n v="29"/>
    <n v="279.27"/>
    <n v="1.1499999999999999"/>
    <n v="4926.8999999999996"/>
  </r>
  <r>
    <n v="3174"/>
    <x v="16"/>
    <x v="2"/>
    <x v="0"/>
    <n v="430057"/>
    <s v="CFL, 18W  w/Reflector"/>
    <x v="0"/>
    <x v="20"/>
    <s v="Lamp"/>
    <n v="37"/>
    <n v="356.31"/>
    <n v="1.46"/>
    <n v="6286.05"/>
  </r>
  <r>
    <n v="3174"/>
    <x v="16"/>
    <x v="2"/>
    <x v="0"/>
    <n v="429057"/>
    <s v="CFL, 18W  w/Reflector"/>
    <x v="0"/>
    <x v="20"/>
    <s v="Lamp"/>
    <n v="19"/>
    <n v="304"/>
    <n v="0.82"/>
    <n v="4237.93"/>
  </r>
  <r>
    <n v="3174"/>
    <x v="16"/>
    <x v="2"/>
    <x v="0"/>
    <n v="429057"/>
    <s v="CFL, 18W  w/Reflector"/>
    <x v="0"/>
    <x v="20"/>
    <s v="Lamp"/>
    <n v="2"/>
    <n v="32"/>
    <n v="0.08"/>
    <n v="444.75"/>
  </r>
  <r>
    <n v="3174"/>
    <x v="16"/>
    <x v="2"/>
    <x v="0"/>
    <n v="429057"/>
    <s v="CFL, 18W  w/Reflector"/>
    <x v="0"/>
    <x v="20"/>
    <s v="Lamp"/>
    <n v="2"/>
    <n v="32"/>
    <n v="0.08"/>
    <n v="446.09"/>
  </r>
  <r>
    <n v="3174"/>
    <x v="16"/>
    <x v="2"/>
    <x v="0"/>
    <n v="429057"/>
    <s v="CFL, 18W  w/Reflector"/>
    <x v="0"/>
    <x v="20"/>
    <s v="Lamp"/>
    <n v="2"/>
    <n v="32"/>
    <n v="0.08"/>
    <n v="273.79000000000002"/>
  </r>
  <r>
    <n v="3174"/>
    <x v="16"/>
    <x v="2"/>
    <x v="0"/>
    <n v="429057"/>
    <s v="CFL, 18W  w/Reflector"/>
    <x v="0"/>
    <x v="20"/>
    <s v="Lamp"/>
    <n v="48"/>
    <n v="768"/>
    <n v="2.09"/>
    <n v="8402.14"/>
  </r>
  <r>
    <n v="3174"/>
    <x v="16"/>
    <x v="2"/>
    <x v="0"/>
    <n v="429057"/>
    <s v="CFL, 18W  w/Reflector"/>
    <x v="0"/>
    <x v="20"/>
    <s v="Lamp"/>
    <n v="16"/>
    <n v="256"/>
    <n v="0.75"/>
    <n v="4340.71"/>
  </r>
  <r>
    <n v="3174"/>
    <x v="16"/>
    <x v="2"/>
    <x v="0"/>
    <n v="429057"/>
    <s v="CFL, 18W  w/Reflector"/>
    <x v="0"/>
    <x v="20"/>
    <s v="Lamp"/>
    <n v="29"/>
    <n v="464"/>
    <n v="1.26"/>
    <n v="5076.29"/>
  </r>
  <r>
    <n v="3174"/>
    <x v="16"/>
    <x v="2"/>
    <x v="0"/>
    <n v="429057"/>
    <s v="CFL, 18W  w/Reflector"/>
    <x v="0"/>
    <x v="20"/>
    <s v="Lamp"/>
    <n v="2"/>
    <n v="32"/>
    <n v="0.08"/>
    <n v="446.09"/>
  </r>
  <r>
    <n v="3174"/>
    <x v="16"/>
    <x v="2"/>
    <x v="0"/>
    <n v="429057"/>
    <s v="CFL, 18W  w/Reflector"/>
    <x v="0"/>
    <x v="20"/>
    <s v="Lamp"/>
    <n v="6"/>
    <n v="96"/>
    <n v="0.26"/>
    <n v="1050.26"/>
  </r>
  <r>
    <n v="3174"/>
    <x v="16"/>
    <x v="2"/>
    <x v="0"/>
    <n v="430057"/>
    <s v="CFL, 18W  w/Reflector"/>
    <x v="0"/>
    <x v="20"/>
    <s v="Lamp"/>
    <n v="2"/>
    <n v="19.260000000000002"/>
    <n v="0.08"/>
    <n v="337.11"/>
  </r>
  <r>
    <n v="3174"/>
    <x v="16"/>
    <x v="2"/>
    <x v="0"/>
    <n v="430057"/>
    <s v="CFL, 18W  w/Reflector"/>
    <x v="0"/>
    <x v="20"/>
    <s v="Lamp"/>
    <n v="1"/>
    <n v="9.6300000000000008"/>
    <n v="0.04"/>
    <n v="235.98"/>
  </r>
  <r>
    <n v="3174"/>
    <x v="16"/>
    <x v="2"/>
    <x v="0"/>
    <n v="430057"/>
    <s v="CFL, 18W  w/Reflector"/>
    <x v="0"/>
    <x v="20"/>
    <s v="Lamp"/>
    <n v="2"/>
    <n v="19.260000000000002"/>
    <n v="7.0000000000000007E-2"/>
    <n v="339.78"/>
  </r>
  <r>
    <n v="3174"/>
    <x v="16"/>
    <x v="2"/>
    <x v="0"/>
    <n v="430057"/>
    <s v="CFL, 18W  w/Reflector"/>
    <x v="0"/>
    <x v="20"/>
    <s v="Lamp"/>
    <n v="1"/>
    <n v="9.6300000000000008"/>
    <n v="0.03"/>
    <n v="169.89"/>
  </r>
  <r>
    <n v="3174"/>
    <x v="16"/>
    <x v="2"/>
    <x v="0"/>
    <n v="430057"/>
    <s v="CFL, 18W  w/Reflector"/>
    <x v="0"/>
    <x v="20"/>
    <s v="Lamp"/>
    <n v="1"/>
    <n v="9.6300000000000008"/>
    <n v="0.04"/>
    <n v="168.55"/>
  </r>
  <r>
    <n v="3174"/>
    <x v="16"/>
    <x v="2"/>
    <x v="0"/>
    <n v="430057"/>
    <s v="CFL, 18W  w/Reflector"/>
    <x v="0"/>
    <x v="20"/>
    <s v="Lamp"/>
    <n v="2"/>
    <n v="19.260000000000002"/>
    <n v="0.08"/>
    <n v="471.97"/>
  </r>
  <r>
    <n v="3174"/>
    <x v="16"/>
    <x v="2"/>
    <x v="0"/>
    <n v="429057"/>
    <s v="CFL, 18W  w/Reflector"/>
    <x v="0"/>
    <x v="20"/>
    <s v="Lamp"/>
    <n v="9"/>
    <n v="144"/>
    <n v="0.39"/>
    <n v="1575.4"/>
  </r>
  <r>
    <n v="3174"/>
    <x v="16"/>
    <x v="2"/>
    <x v="0"/>
    <n v="429057"/>
    <s v="CFL, 18W  w/Reflector"/>
    <x v="0"/>
    <x v="20"/>
    <s v="Lamp"/>
    <n v="6"/>
    <n v="96"/>
    <n v="0.26"/>
    <n v="1050.26"/>
  </r>
  <r>
    <n v="3174"/>
    <x v="16"/>
    <x v="2"/>
    <x v="0"/>
    <n v="430057"/>
    <s v="CFL, 18W  w/Reflector"/>
    <x v="0"/>
    <x v="20"/>
    <s v="Lamp"/>
    <n v="6"/>
    <n v="57.78"/>
    <n v="0.23"/>
    <n v="1019.35"/>
  </r>
  <r>
    <n v="3174"/>
    <x v="16"/>
    <x v="2"/>
    <x v="0"/>
    <n v="430057"/>
    <s v="CFL, 18W  w/Reflector"/>
    <x v="0"/>
    <x v="20"/>
    <s v="Lamp"/>
    <n v="1"/>
    <n v="9.6300000000000008"/>
    <n v="0.04"/>
    <n v="218.25"/>
  </r>
  <r>
    <n v="3174"/>
    <x v="16"/>
    <x v="2"/>
    <x v="0"/>
    <n v="430057"/>
    <s v="CFL, 18W  w/Reflector"/>
    <x v="0"/>
    <x v="20"/>
    <s v="Lamp"/>
    <n v="3"/>
    <n v="28.89"/>
    <n v="0.13"/>
    <n v="505.67"/>
  </r>
  <r>
    <n v="3174"/>
    <x v="16"/>
    <x v="2"/>
    <x v="0"/>
    <n v="430057"/>
    <s v="CFL, 18W  w/Reflector"/>
    <x v="0"/>
    <x v="20"/>
    <s v="Lamp"/>
    <n v="2"/>
    <n v="19.260000000000002"/>
    <n v="7.0000000000000007E-2"/>
    <n v="339.78"/>
  </r>
  <r>
    <n v="3174"/>
    <x v="16"/>
    <x v="2"/>
    <x v="0"/>
    <n v="430057"/>
    <s v="CFL, 18W  w/Reflector"/>
    <x v="0"/>
    <x v="20"/>
    <s v="Lamp"/>
    <n v="11"/>
    <n v="105.93"/>
    <n v="0.47"/>
    <n v="2400.7800000000002"/>
  </r>
  <r>
    <n v="3174"/>
    <x v="16"/>
    <x v="2"/>
    <x v="0"/>
    <n v="430057"/>
    <s v="CFL, 18W  w/Reflector"/>
    <x v="0"/>
    <x v="20"/>
    <s v="Lamp"/>
    <n v="13"/>
    <n v="125.19"/>
    <n v="0.51"/>
    <n v="2208.61"/>
  </r>
  <r>
    <n v="3174"/>
    <x v="16"/>
    <x v="2"/>
    <x v="0"/>
    <n v="429057"/>
    <s v="CFL, 18W  w/Reflector"/>
    <x v="0"/>
    <x v="20"/>
    <s v="Lamp"/>
    <n v="12"/>
    <n v="192"/>
    <n v="0.47"/>
    <n v="2038.71"/>
  </r>
  <r>
    <n v="3174"/>
    <x v="16"/>
    <x v="2"/>
    <x v="0"/>
    <n v="429057"/>
    <s v="CFL, 18W  w/Reflector"/>
    <x v="0"/>
    <x v="20"/>
    <s v="Lamp"/>
    <n v="4"/>
    <n v="64"/>
    <n v="0.18"/>
    <n v="1046.99"/>
  </r>
  <r>
    <n v="3174"/>
    <x v="16"/>
    <x v="2"/>
    <x v="0"/>
    <n v="429057"/>
    <s v="CFL, 18W  w/Reflector"/>
    <x v="0"/>
    <x v="20"/>
    <s v="Lamp"/>
    <n v="21"/>
    <n v="336"/>
    <n v="0.83"/>
    <n v="3567.75"/>
  </r>
  <r>
    <n v="3174"/>
    <x v="16"/>
    <x v="2"/>
    <x v="0"/>
    <n v="429057"/>
    <s v="CFL, 18W  w/Reflector"/>
    <x v="0"/>
    <x v="20"/>
    <s v="Lamp"/>
    <n v="4"/>
    <n v="64"/>
    <n v="0.19"/>
    <n v="1095.77"/>
  </r>
  <r>
    <n v="3174"/>
    <x v="16"/>
    <x v="2"/>
    <x v="0"/>
    <n v="429057"/>
    <s v="CFL, 18W  w/Reflector"/>
    <x v="0"/>
    <x v="20"/>
    <s v="Lamp"/>
    <n v="16"/>
    <n v="256"/>
    <n v="0.69"/>
    <n v="2800.71"/>
  </r>
  <r>
    <n v="3174"/>
    <x v="16"/>
    <x v="2"/>
    <x v="0"/>
    <n v="429057"/>
    <s v="CFL, 18W  w/Reflector"/>
    <x v="0"/>
    <x v="20"/>
    <s v="Lamp"/>
    <n v="44"/>
    <n v="704"/>
    <n v="1.9"/>
    <n v="9814.16"/>
  </r>
  <r>
    <n v="3174"/>
    <x v="16"/>
    <x v="2"/>
    <x v="0"/>
    <n v="429057"/>
    <s v="CFL, 18W  w/Reflector"/>
    <x v="0"/>
    <x v="20"/>
    <s v="Lamp"/>
    <n v="8"/>
    <n v="128"/>
    <n v="0.37"/>
    <n v="2103.9299999999998"/>
  </r>
  <r>
    <n v="3174"/>
    <x v="16"/>
    <x v="2"/>
    <x v="0"/>
    <n v="429057"/>
    <s v="CFL, 18W  w/Reflector"/>
    <x v="0"/>
    <x v="20"/>
    <s v="Lamp"/>
    <n v="4"/>
    <n v="64"/>
    <n v="0.17"/>
    <n v="700.17"/>
  </r>
  <r>
    <n v="3174"/>
    <x v="16"/>
    <x v="2"/>
    <x v="0"/>
    <n v="429057"/>
    <s v="CFL, 18W  w/Reflector"/>
    <x v="0"/>
    <x v="20"/>
    <s v="Lamp"/>
    <n v="68"/>
    <n v="1088"/>
    <n v="2.96"/>
    <n v="11903.03"/>
  </r>
  <r>
    <n v="3174"/>
    <x v="16"/>
    <x v="2"/>
    <x v="0"/>
    <n v="429057"/>
    <s v="CFL, 18W  w/Reflector"/>
    <x v="0"/>
    <x v="20"/>
    <s v="Lamp"/>
    <n v="9"/>
    <n v="144"/>
    <n v="0.35"/>
    <n v="1529.03"/>
  </r>
  <r>
    <n v="3174"/>
    <x v="16"/>
    <x v="2"/>
    <x v="0"/>
    <n v="429057"/>
    <s v="CFL, 18W  w/Reflector"/>
    <x v="0"/>
    <x v="20"/>
    <s v="Lamp"/>
    <n v="2"/>
    <n v="32"/>
    <n v="0.08"/>
    <n v="436.5"/>
  </r>
  <r>
    <n v="3174"/>
    <x v="16"/>
    <x v="2"/>
    <x v="0"/>
    <n v="429057"/>
    <s v="CFL, 18W  w/Reflector"/>
    <x v="0"/>
    <x v="20"/>
    <s v="Lamp"/>
    <n v="6"/>
    <n v="96"/>
    <n v="0.23"/>
    <n v="1019.35"/>
  </r>
  <r>
    <n v="3174"/>
    <x v="16"/>
    <x v="2"/>
    <x v="0"/>
    <n v="429057"/>
    <s v="CFL, 18W  w/Reflector"/>
    <x v="0"/>
    <x v="20"/>
    <s v="Lamp"/>
    <n v="8"/>
    <n v="128"/>
    <n v="0.31"/>
    <n v="1359.14"/>
  </r>
  <r>
    <n v="3174"/>
    <x v="16"/>
    <x v="2"/>
    <x v="0"/>
    <n v="428057"/>
    <s v="CFL, 18W  w/Reflector"/>
    <x v="0"/>
    <x v="20"/>
    <s v="Lamp"/>
    <n v="7"/>
    <n v="93.8"/>
    <n v="0.27"/>
    <n v="1189.25"/>
  </r>
  <r>
    <n v="3174"/>
    <x v="16"/>
    <x v="2"/>
    <x v="0"/>
    <n v="429057"/>
    <s v="CFL, 18W  w/Reflector"/>
    <x v="0"/>
    <x v="20"/>
    <s v="Lamp"/>
    <n v="3"/>
    <n v="48"/>
    <n v="0.14000000000000001"/>
    <n v="804.9"/>
  </r>
  <r>
    <n v="3174"/>
    <x v="16"/>
    <x v="2"/>
    <x v="0"/>
    <n v="429057"/>
    <s v="CFL, 18W  w/Reflector"/>
    <x v="0"/>
    <x v="20"/>
    <s v="Lamp"/>
    <n v="98"/>
    <n v="1568"/>
    <n v="4.2300000000000004"/>
    <n v="21858.82"/>
  </r>
  <r>
    <n v="3174"/>
    <x v="16"/>
    <x v="2"/>
    <x v="0"/>
    <n v="429057"/>
    <s v="CFL, 18W  w/Reflector"/>
    <x v="0"/>
    <x v="20"/>
    <s v="Lamp"/>
    <n v="7"/>
    <n v="112"/>
    <n v="0.28000000000000003"/>
    <n v="1184.43"/>
  </r>
  <r>
    <n v="3174"/>
    <x v="16"/>
    <x v="2"/>
    <x v="0"/>
    <n v="429057"/>
    <s v="CFL, 18W  w/Reflector"/>
    <x v="0"/>
    <x v="20"/>
    <s v="Lamp"/>
    <n v="4"/>
    <n v="64"/>
    <n v="0.16"/>
    <n v="676.81"/>
  </r>
  <r>
    <n v="3174"/>
    <x v="16"/>
    <x v="2"/>
    <x v="0"/>
    <n v="429057"/>
    <s v="CFL, 18W  w/Reflector"/>
    <x v="0"/>
    <x v="20"/>
    <s v="Lamp"/>
    <n v="3"/>
    <n v="48"/>
    <n v="0.12"/>
    <n v="654.76"/>
  </r>
  <r>
    <n v="3174"/>
    <x v="16"/>
    <x v="2"/>
    <x v="0"/>
    <n v="429057"/>
    <s v="CFL, 18W  w/Reflector"/>
    <x v="0"/>
    <x v="20"/>
    <s v="Lamp"/>
    <n v="67"/>
    <n v="1072"/>
    <n v="3.16"/>
    <n v="17976.099999999999"/>
  </r>
  <r>
    <n v="3174"/>
    <x v="16"/>
    <x v="2"/>
    <x v="0"/>
    <n v="429057"/>
    <s v="CFL, 18W  w/Reflector"/>
    <x v="0"/>
    <x v="20"/>
    <s v="Lamp"/>
    <n v="2"/>
    <n v="32"/>
    <n v="0.08"/>
    <n v="338.4"/>
  </r>
  <r>
    <n v="3174"/>
    <x v="16"/>
    <x v="2"/>
    <x v="0"/>
    <n v="429057"/>
    <s v="CFL, 18W  w/Reflector"/>
    <x v="0"/>
    <x v="20"/>
    <s v="Lamp"/>
    <n v="4"/>
    <n v="64"/>
    <n v="0.16"/>
    <n v="676.81"/>
  </r>
  <r>
    <n v="3174"/>
    <x v="16"/>
    <x v="2"/>
    <x v="0"/>
    <n v="430057"/>
    <s v="CFL, 18W  w/Reflector"/>
    <x v="0"/>
    <x v="20"/>
    <s v="Lamp"/>
    <n v="5"/>
    <n v="48.15"/>
    <n v="0.21"/>
    <n v="842.79"/>
  </r>
  <r>
    <n v="3174"/>
    <x v="16"/>
    <x v="2"/>
    <x v="0"/>
    <n v="430057"/>
    <s v="CFL, 18W  w/Reflector"/>
    <x v="0"/>
    <x v="20"/>
    <s v="Lamp"/>
    <n v="1"/>
    <n v="9.6300000000000008"/>
    <n v="0.04"/>
    <n v="168.55"/>
  </r>
  <r>
    <n v="3174"/>
    <x v="16"/>
    <x v="2"/>
    <x v="0"/>
    <n v="430057"/>
    <s v="CFL, 18W  w/Reflector"/>
    <x v="0"/>
    <x v="20"/>
    <s v="Lamp"/>
    <n v="1"/>
    <n v="9.6300000000000008"/>
    <n v="0.03"/>
    <n v="169.89"/>
  </r>
  <r>
    <n v="3174"/>
    <x v="16"/>
    <x v="2"/>
    <x v="0"/>
    <n v="430057"/>
    <s v="CFL, 18W  w/Reflector"/>
    <x v="0"/>
    <x v="20"/>
    <s v="Lamp"/>
    <n v="1"/>
    <n v="9.6300000000000008"/>
    <n v="0.03"/>
    <n v="169.89"/>
  </r>
  <r>
    <n v="3174"/>
    <x v="16"/>
    <x v="2"/>
    <x v="0"/>
    <n v="430057"/>
    <s v="CFL, 18W  w/Reflector"/>
    <x v="0"/>
    <x v="20"/>
    <s v="Lamp"/>
    <n v="11"/>
    <n v="105.93"/>
    <n v="0.47"/>
    <n v="2400.7800000000002"/>
  </r>
  <r>
    <n v="3174"/>
    <x v="16"/>
    <x v="2"/>
    <x v="0"/>
    <n v="430057"/>
    <s v="CFL, 18W  w/Reflector"/>
    <x v="0"/>
    <x v="20"/>
    <s v="Lamp"/>
    <n v="5"/>
    <n v="48.15"/>
    <n v="0.21"/>
    <n v="1091.26"/>
  </r>
  <r>
    <n v="3174"/>
    <x v="16"/>
    <x v="2"/>
    <x v="0"/>
    <n v="430057"/>
    <s v="CFL, 18W  w/Reflector"/>
    <x v="0"/>
    <x v="20"/>
    <s v="Lamp"/>
    <n v="1"/>
    <n v="9.6300000000000008"/>
    <n v="0.03"/>
    <n v="169.89"/>
  </r>
  <r>
    <n v="3174"/>
    <x v="16"/>
    <x v="2"/>
    <x v="0"/>
    <n v="430057"/>
    <s v="CFL, 18W  w/Reflector"/>
    <x v="0"/>
    <x v="20"/>
    <s v="Lamp"/>
    <n v="1"/>
    <n v="9.6300000000000008"/>
    <n v="0.03"/>
    <n v="169.89"/>
  </r>
  <r>
    <n v="3174"/>
    <x v="16"/>
    <x v="2"/>
    <x v="0"/>
    <n v="430057"/>
    <s v="CFL, 18W  w/Reflector"/>
    <x v="0"/>
    <x v="20"/>
    <s v="Lamp"/>
    <n v="4"/>
    <n v="38.520000000000003"/>
    <n v="0.18"/>
    <n v="1051.96"/>
  </r>
  <r>
    <n v="3174"/>
    <x v="16"/>
    <x v="2"/>
    <x v="0"/>
    <n v="430057"/>
    <s v="CFL, 18W  w/Reflector"/>
    <x v="0"/>
    <x v="20"/>
    <s v="Lamp"/>
    <n v="3"/>
    <n v="28.89"/>
    <n v="0.12"/>
    <n v="654.76"/>
  </r>
  <r>
    <n v="3174"/>
    <x v="16"/>
    <x v="2"/>
    <x v="0"/>
    <n v="430057"/>
    <s v="CFL, 18W  w/Reflector"/>
    <x v="0"/>
    <x v="20"/>
    <s v="Lamp"/>
    <n v="2"/>
    <n v="19.260000000000002"/>
    <n v="0.08"/>
    <n v="471.97"/>
  </r>
  <r>
    <n v="3174"/>
    <x v="16"/>
    <x v="2"/>
    <x v="0"/>
    <n v="429057"/>
    <s v="CFL, 18W  w/Reflector"/>
    <x v="0"/>
    <x v="20"/>
    <s v="Lamp"/>
    <n v="2"/>
    <n v="32"/>
    <n v="7.0000000000000007E-2"/>
    <n v="339.78"/>
  </r>
  <r>
    <n v="3174"/>
    <x v="16"/>
    <x v="2"/>
    <x v="0"/>
    <n v="430057"/>
    <s v="CFL, 18W  w/Reflector"/>
    <x v="0"/>
    <x v="20"/>
    <s v="Lamp"/>
    <n v="3"/>
    <n v="28.89"/>
    <n v="0.11"/>
    <n v="509.67"/>
  </r>
  <r>
    <n v="3174"/>
    <x v="16"/>
    <x v="2"/>
    <x v="0"/>
    <n v="430057"/>
    <s v="CFL, 18W  w/Reflector"/>
    <x v="0"/>
    <x v="20"/>
    <s v="Lamp"/>
    <n v="12"/>
    <n v="115.56"/>
    <n v="0.52"/>
    <n v="2100.5300000000002"/>
  </r>
  <r>
    <n v="3174"/>
    <x v="16"/>
    <x v="2"/>
    <x v="0"/>
    <n v="430057"/>
    <s v="CFL, 18W  w/Reflector"/>
    <x v="0"/>
    <x v="20"/>
    <s v="Lamp"/>
    <n v="17"/>
    <n v="163.71"/>
    <n v="0.67"/>
    <n v="2888.18"/>
  </r>
  <r>
    <n v="3174"/>
    <x v="16"/>
    <x v="2"/>
    <x v="0"/>
    <n v="430057"/>
    <s v="CFL, 18W  w/Reflector"/>
    <x v="0"/>
    <x v="20"/>
    <s v="Lamp"/>
    <n v="7"/>
    <n v="67.41"/>
    <n v="0.33"/>
    <n v="1878.1"/>
  </r>
  <r>
    <n v="3174"/>
    <x v="16"/>
    <x v="2"/>
    <x v="0"/>
    <n v="430057"/>
    <s v="CFL, 18W  w/Reflector"/>
    <x v="0"/>
    <x v="20"/>
    <s v="Lamp"/>
    <n v="5"/>
    <n v="48.15"/>
    <n v="0.21"/>
    <n v="842.79"/>
  </r>
  <r>
    <n v="3174"/>
    <x v="16"/>
    <x v="2"/>
    <x v="0"/>
    <n v="430057"/>
    <s v="CFL, 18W  w/Reflector"/>
    <x v="0"/>
    <x v="20"/>
    <s v="Lamp"/>
    <n v="5"/>
    <n v="48.15"/>
    <n v="0.21"/>
    <n v="1115.24"/>
  </r>
  <r>
    <n v="3174"/>
    <x v="16"/>
    <x v="2"/>
    <x v="0"/>
    <n v="430057"/>
    <s v="CFL, 18W  w/Reflector"/>
    <x v="0"/>
    <x v="20"/>
    <s v="Lamp"/>
    <n v="2"/>
    <n v="19.260000000000002"/>
    <n v="0.09"/>
    <n v="536.6"/>
  </r>
  <r>
    <n v="3174"/>
    <x v="16"/>
    <x v="2"/>
    <x v="0"/>
    <n v="430057"/>
    <s v="CFL, 18W  w/Reflector"/>
    <x v="0"/>
    <x v="20"/>
    <s v="Lamp"/>
    <n v="1"/>
    <n v="9.6300000000000008"/>
    <n v="0.03"/>
    <n v="169.89"/>
  </r>
  <r>
    <n v="3174"/>
    <x v="16"/>
    <x v="2"/>
    <x v="0"/>
    <n v="430057"/>
    <s v="CFL, 18W  w/Reflector"/>
    <x v="0"/>
    <x v="20"/>
    <s v="Lamp"/>
    <n v="6"/>
    <n v="57.78"/>
    <n v="0.28000000000000003"/>
    <n v="1609.8"/>
  </r>
  <r>
    <n v="3174"/>
    <x v="16"/>
    <x v="2"/>
    <x v="0"/>
    <n v="430057"/>
    <s v="CFL, 18W  w/Reflector"/>
    <x v="0"/>
    <x v="20"/>
    <s v="Lamp"/>
    <n v="1"/>
    <n v="9.6300000000000008"/>
    <n v="0.03"/>
    <n v="169.89"/>
  </r>
  <r>
    <n v="3174"/>
    <x v="16"/>
    <x v="2"/>
    <x v="0"/>
    <n v="430057"/>
    <s v="CFL, 18W  w/Reflector"/>
    <x v="0"/>
    <x v="20"/>
    <s v="Lamp"/>
    <n v="12"/>
    <n v="115.56"/>
    <n v="0.56000000000000005"/>
    <n v="3219.6"/>
  </r>
  <r>
    <n v="3174"/>
    <x v="16"/>
    <x v="2"/>
    <x v="0"/>
    <n v="430057"/>
    <s v="CFL, 18W  w/Reflector"/>
    <x v="0"/>
    <x v="20"/>
    <s v="Lamp"/>
    <n v="10"/>
    <n v="96.3"/>
    <n v="0.39"/>
    <n v="1698.93"/>
  </r>
  <r>
    <n v="3174"/>
    <x v="16"/>
    <x v="2"/>
    <x v="0"/>
    <n v="430057"/>
    <s v="CFL, 18W  w/Reflector"/>
    <x v="0"/>
    <x v="20"/>
    <s v="Lamp"/>
    <n v="2"/>
    <n v="19.260000000000002"/>
    <n v="7.0000000000000007E-2"/>
    <n v="339.78"/>
  </r>
  <r>
    <n v="3174"/>
    <x v="16"/>
    <x v="2"/>
    <x v="0"/>
    <n v="430057"/>
    <s v="CFL, 18W  w/Reflector"/>
    <x v="0"/>
    <x v="20"/>
    <s v="Lamp"/>
    <n v="2"/>
    <n v="19.260000000000002"/>
    <n v="0.08"/>
    <n v="436.5"/>
  </r>
  <r>
    <n v="3174"/>
    <x v="16"/>
    <x v="2"/>
    <x v="0"/>
    <n v="430057"/>
    <s v="CFL, 18W  w/Reflector"/>
    <x v="0"/>
    <x v="20"/>
    <s v="Lamp"/>
    <n v="19"/>
    <n v="182.97"/>
    <n v="0.75"/>
    <n v="3227.97"/>
  </r>
  <r>
    <n v="3174"/>
    <x v="16"/>
    <x v="2"/>
    <x v="0"/>
    <n v="430057"/>
    <s v="CFL, 18W  w/Reflector"/>
    <x v="0"/>
    <x v="20"/>
    <s v="Lamp"/>
    <n v="2"/>
    <n v="19.260000000000002"/>
    <n v="7.0000000000000007E-2"/>
    <n v="339.78"/>
  </r>
  <r>
    <n v="3174"/>
    <x v="16"/>
    <x v="2"/>
    <x v="0"/>
    <n v="430057"/>
    <s v="CFL, 18W  w/Reflector"/>
    <x v="0"/>
    <x v="20"/>
    <s v="Lamp"/>
    <n v="1"/>
    <n v="9.6300000000000008"/>
    <n v="0.03"/>
    <n v="169.89"/>
  </r>
  <r>
    <n v="3174"/>
    <x v="16"/>
    <x v="2"/>
    <x v="0"/>
    <n v="429057"/>
    <s v="CFL, 18W  w/Reflector"/>
    <x v="0"/>
    <x v="20"/>
    <s v="Lamp"/>
    <n v="1"/>
    <n v="16"/>
    <n v="0.04"/>
    <n v="175.04"/>
  </r>
  <r>
    <n v="3174"/>
    <x v="16"/>
    <x v="2"/>
    <x v="0"/>
    <n v="429057"/>
    <s v="CFL, 18W  w/Reflector"/>
    <x v="0"/>
    <x v="20"/>
    <s v="Lamp"/>
    <n v="29"/>
    <n v="464"/>
    <n v="1.1499999999999999"/>
    <n v="4926.8999999999996"/>
  </r>
  <r>
    <n v="3174"/>
    <x v="16"/>
    <x v="2"/>
    <x v="0"/>
    <n v="429057"/>
    <s v="CFL, 18W  w/Reflector"/>
    <x v="0"/>
    <x v="20"/>
    <s v="Lamp"/>
    <n v="21"/>
    <n v="336"/>
    <n v="0.22"/>
    <n v="1519.84"/>
  </r>
  <r>
    <n v="3174"/>
    <x v="16"/>
    <x v="2"/>
    <x v="0"/>
    <n v="428057"/>
    <s v="CFL, 18W  w/Reflector"/>
    <x v="0"/>
    <x v="20"/>
    <s v="Lamp"/>
    <n v="6"/>
    <n v="80.400000000000006"/>
    <n v="0.25"/>
    <n v="1309.52"/>
  </r>
  <r>
    <n v="3174"/>
    <x v="16"/>
    <x v="2"/>
    <x v="0"/>
    <n v="430057"/>
    <s v="CFL, 18W  w/Reflector"/>
    <x v="0"/>
    <x v="20"/>
    <s v="Lamp"/>
    <n v="3"/>
    <n v="28.89"/>
    <n v="0.11"/>
    <n v="509.67"/>
  </r>
  <r>
    <n v="3174"/>
    <x v="16"/>
    <x v="2"/>
    <x v="0"/>
    <n v="430057"/>
    <s v="CFL, 18W  w/Reflector"/>
    <x v="0"/>
    <x v="20"/>
    <s v="Lamp"/>
    <n v="3"/>
    <n v="28.89"/>
    <n v="0.12"/>
    <n v="654.76"/>
  </r>
  <r>
    <n v="3174"/>
    <x v="16"/>
    <x v="2"/>
    <x v="0"/>
    <n v="429057"/>
    <s v="CFL, 18W  w/Reflector"/>
    <x v="0"/>
    <x v="20"/>
    <s v="Lamp"/>
    <n v="12"/>
    <n v="192"/>
    <n v="0.52"/>
    <n v="2100.5300000000002"/>
  </r>
  <r>
    <n v="3174"/>
    <x v="16"/>
    <x v="2"/>
    <x v="0"/>
    <n v="429057"/>
    <s v="CFL, 18W  w/Reflector"/>
    <x v="0"/>
    <x v="20"/>
    <s v="Lamp"/>
    <n v="7"/>
    <n v="112"/>
    <n v="0.32"/>
    <n v="1850.6"/>
  </r>
  <r>
    <n v="3174"/>
    <x v="16"/>
    <x v="2"/>
    <x v="0"/>
    <n v="429057"/>
    <s v="CFL, 18W  w/Reflector"/>
    <x v="0"/>
    <x v="20"/>
    <s v="Lamp"/>
    <n v="8"/>
    <n v="128"/>
    <n v="0.37"/>
    <n v="2103.9299999999998"/>
  </r>
  <r>
    <n v="3174"/>
    <x v="16"/>
    <x v="2"/>
    <x v="0"/>
    <n v="429057"/>
    <s v="CFL, 18W  w/Reflector"/>
    <x v="0"/>
    <x v="20"/>
    <s v="Lamp"/>
    <n v="2"/>
    <n v="32"/>
    <n v="0.08"/>
    <n v="350.08"/>
  </r>
  <r>
    <n v="3174"/>
    <x v="16"/>
    <x v="2"/>
    <x v="0"/>
    <n v="429057"/>
    <s v="CFL, 18W  w/Reflector"/>
    <x v="0"/>
    <x v="20"/>
    <s v="Lamp"/>
    <n v="3"/>
    <n v="48"/>
    <n v="0.12"/>
    <n v="654.76"/>
  </r>
  <r>
    <n v="3174"/>
    <x v="16"/>
    <x v="2"/>
    <x v="0"/>
    <n v="429057"/>
    <s v="CFL, 18W  w/Reflector"/>
    <x v="0"/>
    <x v="20"/>
    <s v="Lamp"/>
    <n v="8"/>
    <n v="128"/>
    <n v="0.31"/>
    <n v="1359.14"/>
  </r>
  <r>
    <n v="3174"/>
    <x v="16"/>
    <x v="2"/>
    <x v="0"/>
    <n v="429057"/>
    <s v="CFL, 18W  w/Reflector"/>
    <x v="0"/>
    <x v="20"/>
    <s v="Lamp"/>
    <n v="6"/>
    <n v="96"/>
    <n v="0.25"/>
    <n v="1309.52"/>
  </r>
  <r>
    <n v="3174"/>
    <x v="16"/>
    <x v="2"/>
    <x v="0"/>
    <n v="429057"/>
    <s v="CFL, 18W  w/Reflector"/>
    <x v="0"/>
    <x v="20"/>
    <s v="Lamp"/>
    <n v="8"/>
    <n v="128"/>
    <n v="0.36"/>
    <n v="2114.9699999999998"/>
  </r>
  <r>
    <n v="3174"/>
    <x v="16"/>
    <x v="2"/>
    <x v="0"/>
    <n v="429057"/>
    <s v="CFL, 18W  w/Reflector"/>
    <x v="0"/>
    <x v="20"/>
    <s v="Lamp"/>
    <n v="7"/>
    <n v="112"/>
    <n v="0.32"/>
    <n v="1850.6"/>
  </r>
  <r>
    <n v="3174"/>
    <x v="16"/>
    <x v="2"/>
    <x v="0"/>
    <n v="429057"/>
    <s v="CFL, 18W  w/Reflector"/>
    <x v="0"/>
    <x v="20"/>
    <s v="Lamp"/>
    <n v="2"/>
    <n v="32"/>
    <n v="0.08"/>
    <n v="350.08"/>
  </r>
  <r>
    <n v="3174"/>
    <x v="16"/>
    <x v="2"/>
    <x v="0"/>
    <n v="429057"/>
    <s v="CFL, 18W  w/Reflector"/>
    <x v="0"/>
    <x v="20"/>
    <s v="Lamp"/>
    <n v="1"/>
    <n v="16"/>
    <n v="0.04"/>
    <n v="262.99"/>
  </r>
  <r>
    <n v="3174"/>
    <x v="16"/>
    <x v="2"/>
    <x v="0"/>
    <n v="429057"/>
    <s v="CFL, 18W  w/Reflector"/>
    <x v="0"/>
    <x v="20"/>
    <s v="Lamp"/>
    <n v="10"/>
    <n v="160"/>
    <n v="0.43"/>
    <n v="1750.44"/>
  </r>
  <r>
    <n v="3174"/>
    <x v="16"/>
    <x v="2"/>
    <x v="0"/>
    <n v="429057"/>
    <s v="CFL, 18W  w/Reflector"/>
    <x v="0"/>
    <x v="20"/>
    <s v="Lamp"/>
    <n v="1"/>
    <n v="16"/>
    <n v="0.04"/>
    <n v="175.04"/>
  </r>
  <r>
    <n v="3174"/>
    <x v="16"/>
    <x v="2"/>
    <x v="0"/>
    <n v="429057"/>
    <s v="CFL, 18W  w/Reflector"/>
    <x v="0"/>
    <x v="20"/>
    <s v="Lamp"/>
    <n v="3"/>
    <n v="48"/>
    <n v="0.13"/>
    <n v="793.11"/>
  </r>
  <r>
    <n v="3174"/>
    <x v="16"/>
    <x v="2"/>
    <x v="0"/>
    <n v="429057"/>
    <s v="CFL, 18W  w/Reflector"/>
    <x v="0"/>
    <x v="20"/>
    <s v="Lamp"/>
    <n v="10"/>
    <n v="160"/>
    <n v="0.42"/>
    <n v="2182.5300000000002"/>
  </r>
  <r>
    <n v="3174"/>
    <x v="16"/>
    <x v="2"/>
    <x v="0"/>
    <n v="429057"/>
    <s v="CFL, 18W  w/Reflector"/>
    <x v="0"/>
    <x v="20"/>
    <s v="Lamp"/>
    <n v="9"/>
    <n v="144"/>
    <n v="0.38"/>
    <n v="1964.28"/>
  </r>
  <r>
    <n v="3174"/>
    <x v="16"/>
    <x v="2"/>
    <x v="0"/>
    <n v="429057"/>
    <s v="CFL, 18W  w/Reflector"/>
    <x v="0"/>
    <x v="20"/>
    <s v="Lamp"/>
    <n v="7"/>
    <n v="112"/>
    <n v="0.33"/>
    <n v="1917.61"/>
  </r>
  <r>
    <n v="3174"/>
    <x v="16"/>
    <x v="2"/>
    <x v="0"/>
    <n v="429057"/>
    <s v="CFL, 18W  w/Reflector"/>
    <x v="0"/>
    <x v="20"/>
    <s v="Lamp"/>
    <n v="15"/>
    <n v="240"/>
    <n v="0.65"/>
    <n v="2625.67"/>
  </r>
  <r>
    <n v="3174"/>
    <x v="16"/>
    <x v="2"/>
    <x v="0"/>
    <n v="429057"/>
    <s v="CFL, 18W  w/Reflector"/>
    <x v="0"/>
    <x v="20"/>
    <s v="Lamp"/>
    <n v="2"/>
    <n v="32"/>
    <n v="0.09"/>
    <n v="536.6"/>
  </r>
  <r>
    <n v="3174"/>
    <x v="16"/>
    <x v="2"/>
    <x v="0"/>
    <n v="430058"/>
    <s v="CFL, 23W w/Reflector"/>
    <x v="0"/>
    <x v="20"/>
    <s v="Lamp"/>
    <n v="2"/>
    <n v="19.260000000000002"/>
    <n v="0.11"/>
    <n v="425.06"/>
  </r>
  <r>
    <n v="3174"/>
    <x v="16"/>
    <x v="2"/>
    <x v="0"/>
    <n v="430058"/>
    <s v="CFL, 23W w/Reflector"/>
    <x v="0"/>
    <x v="20"/>
    <s v="Lamp"/>
    <n v="1"/>
    <n v="9.6300000000000008"/>
    <n v="0.05"/>
    <n v="214.21"/>
  </r>
  <r>
    <n v="3174"/>
    <x v="16"/>
    <x v="2"/>
    <x v="0"/>
    <n v="430058"/>
    <s v="CFL, 23W w/Reflector"/>
    <x v="0"/>
    <x v="20"/>
    <s v="Lamp"/>
    <n v="1"/>
    <n v="9.6300000000000008"/>
    <n v="0.05"/>
    <n v="214.21"/>
  </r>
  <r>
    <n v="3174"/>
    <x v="16"/>
    <x v="2"/>
    <x v="0"/>
    <n v="430058"/>
    <s v="CFL, 23W w/Reflector"/>
    <x v="0"/>
    <x v="20"/>
    <s v="Lamp"/>
    <n v="2"/>
    <n v="19.260000000000002"/>
    <n v="0.1"/>
    <n v="428.42"/>
  </r>
  <r>
    <n v="3174"/>
    <x v="16"/>
    <x v="2"/>
    <x v="0"/>
    <n v="430058"/>
    <s v="CFL, 23W w/Reflector"/>
    <x v="0"/>
    <x v="20"/>
    <s v="Lamp"/>
    <n v="2"/>
    <n v="19.260000000000002"/>
    <n v="0.11"/>
    <n v="425.06"/>
  </r>
  <r>
    <n v="3174"/>
    <x v="16"/>
    <x v="2"/>
    <x v="0"/>
    <n v="430058"/>
    <s v="CFL, 23W w/Reflector"/>
    <x v="0"/>
    <x v="20"/>
    <s v="Lamp"/>
    <n v="2"/>
    <n v="19.260000000000002"/>
    <n v="0.11"/>
    <n v="425.06"/>
  </r>
  <r>
    <n v="3174"/>
    <x v="16"/>
    <x v="2"/>
    <x v="0"/>
    <n v="430058"/>
    <s v="CFL, 23W w/Reflector"/>
    <x v="0"/>
    <x v="20"/>
    <s v="Lamp"/>
    <n v="4"/>
    <n v="38.520000000000003"/>
    <n v="0.23"/>
    <n v="1353.16"/>
  </r>
  <r>
    <n v="3174"/>
    <x v="16"/>
    <x v="2"/>
    <x v="0"/>
    <n v="430058"/>
    <s v="CFL, 23W w/Reflector"/>
    <x v="0"/>
    <x v="20"/>
    <s v="Lamp"/>
    <n v="1"/>
    <n v="9.6300000000000008"/>
    <n v="0.05"/>
    <n v="212.53"/>
  </r>
  <r>
    <n v="3174"/>
    <x v="16"/>
    <x v="2"/>
    <x v="0"/>
    <n v="430058"/>
    <s v="CFL, 23W w/Reflector"/>
    <x v="0"/>
    <x v="20"/>
    <s v="Lamp"/>
    <n v="1"/>
    <n v="9.6300000000000008"/>
    <n v="0.05"/>
    <n v="214.21"/>
  </r>
  <r>
    <n v="3174"/>
    <x v="16"/>
    <x v="2"/>
    <x v="0"/>
    <n v="430058"/>
    <s v="CFL, 23W w/Reflector"/>
    <x v="0"/>
    <x v="20"/>
    <s v="Lamp"/>
    <n v="3"/>
    <n v="28.89"/>
    <n v="0.17"/>
    <n v="1014.87"/>
  </r>
  <r>
    <n v="3174"/>
    <x v="16"/>
    <x v="2"/>
    <x v="0"/>
    <n v="430058"/>
    <s v="CFL, 23W w/Reflector"/>
    <x v="0"/>
    <x v="20"/>
    <s v="Lamp"/>
    <n v="2"/>
    <n v="19.260000000000002"/>
    <n v="0.11"/>
    <n v="425.06"/>
  </r>
  <r>
    <n v="3174"/>
    <x v="16"/>
    <x v="2"/>
    <x v="0"/>
    <n v="429058"/>
    <s v="CFL, 23W w/Reflector"/>
    <x v="0"/>
    <x v="20"/>
    <s v="Lamp"/>
    <n v="7"/>
    <n v="112"/>
    <n v="0.38"/>
    <n v="1544.96"/>
  </r>
  <r>
    <n v="3174"/>
    <x v="16"/>
    <x v="2"/>
    <x v="0"/>
    <n v="429058"/>
    <s v="CFL, 23W w/Reflector"/>
    <x v="0"/>
    <x v="20"/>
    <s v="Lamp"/>
    <n v="5"/>
    <n v="80"/>
    <n v="0.27"/>
    <n v="1406.17"/>
  </r>
  <r>
    <n v="3174"/>
    <x v="16"/>
    <x v="2"/>
    <x v="0"/>
    <n v="428058"/>
    <s v="CFL, 23W w/Reflector"/>
    <x v="0"/>
    <x v="20"/>
    <s v="Lamp"/>
    <n v="1"/>
    <n v="14.57"/>
    <n v="0.05"/>
    <n v="297.54000000000002"/>
  </r>
  <r>
    <n v="3174"/>
    <x v="16"/>
    <x v="2"/>
    <x v="0"/>
    <n v="428058"/>
    <s v="CFL, 23W w/Reflector"/>
    <x v="0"/>
    <x v="20"/>
    <s v="Lamp"/>
    <n v="2"/>
    <n v="29.14"/>
    <n v="0.1"/>
    <n v="550.37"/>
  </r>
  <r>
    <n v="3174"/>
    <x v="16"/>
    <x v="2"/>
    <x v="0"/>
    <n v="428058"/>
    <s v="CFL, 23W w/Reflector"/>
    <x v="0"/>
    <x v="20"/>
    <s v="Lamp"/>
    <n v="4"/>
    <n v="58.28"/>
    <n v="0.21"/>
    <n v="1190.18"/>
  </r>
  <r>
    <n v="3174"/>
    <x v="16"/>
    <x v="2"/>
    <x v="0"/>
    <n v="429058"/>
    <s v="CFL, 23W w/Reflector"/>
    <x v="0"/>
    <x v="20"/>
    <s v="Lamp"/>
    <n v="4"/>
    <n v="64"/>
    <n v="0.21"/>
    <n v="1124.94"/>
  </r>
  <r>
    <n v="3174"/>
    <x v="16"/>
    <x v="2"/>
    <x v="0"/>
    <n v="429058"/>
    <s v="CFL, 23W w/Reflector"/>
    <x v="0"/>
    <x v="20"/>
    <s v="Lamp"/>
    <n v="8"/>
    <n v="128"/>
    <n v="0.24"/>
    <n v="1255.9000000000001"/>
  </r>
  <r>
    <n v="3174"/>
    <x v="16"/>
    <x v="2"/>
    <x v="0"/>
    <n v="430058"/>
    <s v="CFL, 23W w/Reflector"/>
    <x v="0"/>
    <x v="20"/>
    <s v="Lamp"/>
    <n v="16"/>
    <n v="154.08000000000001"/>
    <n v="0.8"/>
    <n v="3427.42"/>
  </r>
  <r>
    <n v="3174"/>
    <x v="16"/>
    <x v="2"/>
    <x v="0"/>
    <n v="430058"/>
    <s v="CFL, 23W w/Reflector"/>
    <x v="0"/>
    <x v="20"/>
    <s v="Lamp"/>
    <n v="2"/>
    <n v="19.260000000000002"/>
    <n v="0.1"/>
    <n v="428.42"/>
  </r>
  <r>
    <n v="3174"/>
    <x v="16"/>
    <x v="2"/>
    <x v="0"/>
    <n v="430058"/>
    <s v="CFL, 23W w/Reflector"/>
    <x v="0"/>
    <x v="20"/>
    <s v="Lamp"/>
    <n v="2"/>
    <n v="19.260000000000002"/>
    <n v="0.1"/>
    <n v="428.42"/>
  </r>
  <r>
    <n v="3174"/>
    <x v="16"/>
    <x v="2"/>
    <x v="0"/>
    <n v="430058"/>
    <s v="CFL, 23W w/Reflector"/>
    <x v="0"/>
    <x v="20"/>
    <s v="Lamp"/>
    <n v="2"/>
    <n v="19.260000000000002"/>
    <n v="0.1"/>
    <n v="428.42"/>
  </r>
  <r>
    <n v="3174"/>
    <x v="16"/>
    <x v="2"/>
    <x v="0"/>
    <n v="430058"/>
    <s v="CFL, 23W w/Reflector"/>
    <x v="0"/>
    <x v="20"/>
    <s v="Lamp"/>
    <n v="2"/>
    <n v="19.260000000000002"/>
    <n v="0.1"/>
    <n v="550.37"/>
  </r>
  <r>
    <n v="3174"/>
    <x v="16"/>
    <x v="2"/>
    <x v="0"/>
    <n v="430058"/>
    <s v="CFL, 23W w/Reflector"/>
    <x v="0"/>
    <x v="20"/>
    <s v="Lamp"/>
    <n v="7"/>
    <n v="67.41"/>
    <n v="0.41"/>
    <n v="2321.1799999999998"/>
  </r>
  <r>
    <n v="3174"/>
    <x v="16"/>
    <x v="2"/>
    <x v="0"/>
    <n v="430058"/>
    <s v="CFL, 23W w/Reflector"/>
    <x v="0"/>
    <x v="20"/>
    <s v="Lamp"/>
    <n v="1"/>
    <n v="9.6300000000000008"/>
    <n v="0.05"/>
    <n v="214.21"/>
  </r>
  <r>
    <n v="3174"/>
    <x v="16"/>
    <x v="2"/>
    <x v="0"/>
    <n v="430058"/>
    <s v="CFL, 23W w/Reflector"/>
    <x v="0"/>
    <x v="20"/>
    <s v="Lamp"/>
    <n v="3"/>
    <n v="28.89"/>
    <n v="0.15"/>
    <n v="642.64"/>
  </r>
  <r>
    <n v="3174"/>
    <x v="16"/>
    <x v="2"/>
    <x v="0"/>
    <n v="430058"/>
    <s v="CFL, 23W w/Reflector"/>
    <x v="0"/>
    <x v="20"/>
    <s v="Lamp"/>
    <n v="14"/>
    <n v="134.82"/>
    <n v="0.7"/>
    <n v="2998.99"/>
  </r>
  <r>
    <n v="3174"/>
    <x v="16"/>
    <x v="2"/>
    <x v="0"/>
    <n v="430058"/>
    <s v="CFL, 23W w/Reflector"/>
    <x v="0"/>
    <x v="20"/>
    <s v="Lamp"/>
    <n v="1"/>
    <n v="9.6300000000000008"/>
    <n v="0.05"/>
    <n v="338.29"/>
  </r>
  <r>
    <n v="3174"/>
    <x v="16"/>
    <x v="2"/>
    <x v="0"/>
    <n v="430058"/>
    <s v="CFL, 23W w/Reflector"/>
    <x v="0"/>
    <x v="20"/>
    <s v="Lamp"/>
    <n v="1"/>
    <n v="9.6300000000000008"/>
    <n v="0.05"/>
    <n v="214.21"/>
  </r>
  <r>
    <n v="3174"/>
    <x v="16"/>
    <x v="2"/>
    <x v="0"/>
    <n v="430058"/>
    <s v="CFL, 23W w/Reflector"/>
    <x v="0"/>
    <x v="20"/>
    <s v="Lamp"/>
    <n v="1"/>
    <n v="9.6300000000000008"/>
    <n v="0.05"/>
    <n v="214.21"/>
  </r>
  <r>
    <n v="3174"/>
    <x v="16"/>
    <x v="2"/>
    <x v="0"/>
    <n v="430058"/>
    <s v="CFL, 23W w/Reflector"/>
    <x v="0"/>
    <x v="20"/>
    <s v="Lamp"/>
    <n v="1"/>
    <n v="9.6300000000000008"/>
    <n v="0.05"/>
    <n v="214.21"/>
  </r>
  <r>
    <n v="3174"/>
    <x v="16"/>
    <x v="2"/>
    <x v="0"/>
    <n v="430058"/>
    <s v="CFL, 23W w/Reflector"/>
    <x v="0"/>
    <x v="20"/>
    <s v="Lamp"/>
    <n v="10"/>
    <n v="96.3"/>
    <n v="0.5"/>
    <n v="2142.13"/>
  </r>
  <r>
    <n v="3174"/>
    <x v="16"/>
    <x v="2"/>
    <x v="0"/>
    <n v="430058"/>
    <s v="CFL, 23W w/Reflector"/>
    <x v="0"/>
    <x v="20"/>
    <s v="Lamp"/>
    <n v="1"/>
    <n v="9.6300000000000008"/>
    <n v="0.05"/>
    <n v="214.21"/>
  </r>
  <r>
    <n v="3174"/>
    <x v="16"/>
    <x v="2"/>
    <x v="0"/>
    <n v="430058"/>
    <s v="CFL, 23W w/Reflector"/>
    <x v="0"/>
    <x v="20"/>
    <s v="Lamp"/>
    <n v="2"/>
    <n v="19.260000000000002"/>
    <n v="0.11"/>
    <n v="676.58"/>
  </r>
  <r>
    <n v="3174"/>
    <x v="16"/>
    <x v="2"/>
    <x v="0"/>
    <n v="430058"/>
    <s v="CFL, 23W w/Reflector"/>
    <x v="0"/>
    <x v="20"/>
    <s v="Lamp"/>
    <n v="1"/>
    <n v="9.6300000000000008"/>
    <n v="0.05"/>
    <n v="214.21"/>
  </r>
  <r>
    <n v="3174"/>
    <x v="16"/>
    <x v="2"/>
    <x v="0"/>
    <n v="429058"/>
    <s v="CFL, 23W w/Reflector"/>
    <x v="0"/>
    <x v="20"/>
    <s v="Lamp"/>
    <n v="2"/>
    <n v="32"/>
    <n v="0.11"/>
    <n v="668.19"/>
  </r>
  <r>
    <n v="3174"/>
    <x v="16"/>
    <x v="2"/>
    <x v="0"/>
    <n v="429058"/>
    <s v="CFL, 23W w/Reflector"/>
    <x v="0"/>
    <x v="20"/>
    <s v="Lamp"/>
    <n v="2"/>
    <n v="32"/>
    <n v="0.1"/>
    <n v="345.22"/>
  </r>
  <r>
    <n v="3174"/>
    <x v="16"/>
    <x v="2"/>
    <x v="0"/>
    <n v="428058"/>
    <s v="CFL, 23W w/Reflector"/>
    <x v="0"/>
    <x v="20"/>
    <s v="Lamp"/>
    <n v="2"/>
    <n v="29.14"/>
    <n v="0.1"/>
    <n v="550.37"/>
  </r>
  <r>
    <n v="3174"/>
    <x v="16"/>
    <x v="2"/>
    <x v="0"/>
    <n v="428058"/>
    <s v="CFL, 23W w/Reflector"/>
    <x v="0"/>
    <x v="20"/>
    <s v="Lamp"/>
    <n v="1"/>
    <n v="14.57"/>
    <n v="0.05"/>
    <n v="320.14999999999998"/>
  </r>
  <r>
    <n v="3174"/>
    <x v="16"/>
    <x v="2"/>
    <x v="0"/>
    <n v="428058"/>
    <s v="CFL, 23W w/Reflector"/>
    <x v="0"/>
    <x v="20"/>
    <s v="Lamp"/>
    <n v="3"/>
    <n v="43.71"/>
    <n v="0.16"/>
    <n v="825.56"/>
  </r>
  <r>
    <n v="3174"/>
    <x v="16"/>
    <x v="2"/>
    <x v="0"/>
    <n v="428058"/>
    <s v="CFL, 23W w/Reflector"/>
    <x v="0"/>
    <x v="20"/>
    <s v="Lamp"/>
    <n v="1"/>
    <n v="14.57"/>
    <n v="0.05"/>
    <n v="275.18"/>
  </r>
  <r>
    <n v="3174"/>
    <x v="16"/>
    <x v="2"/>
    <x v="0"/>
    <n v="428058"/>
    <s v="CFL, 23W w/Reflector"/>
    <x v="0"/>
    <x v="20"/>
    <s v="Lamp"/>
    <n v="1"/>
    <n v="14.57"/>
    <n v="0.05"/>
    <n v="281.23"/>
  </r>
  <r>
    <n v="3174"/>
    <x v="16"/>
    <x v="2"/>
    <x v="0"/>
    <n v="428058"/>
    <s v="CFL, 23W w/Reflector"/>
    <x v="0"/>
    <x v="20"/>
    <s v="Lamp"/>
    <n v="2"/>
    <n v="29.14"/>
    <n v="0.1"/>
    <n v="550.37"/>
  </r>
  <r>
    <n v="3174"/>
    <x v="16"/>
    <x v="2"/>
    <x v="0"/>
    <n v="428058"/>
    <s v="CFL, 23W w/Reflector"/>
    <x v="0"/>
    <x v="20"/>
    <s v="Lamp"/>
    <n v="2"/>
    <n v="29.14"/>
    <n v="0.1"/>
    <n v="428.42"/>
  </r>
  <r>
    <n v="3174"/>
    <x v="16"/>
    <x v="2"/>
    <x v="0"/>
    <n v="430058"/>
    <s v="CFL, 23W w/Reflector"/>
    <x v="0"/>
    <x v="20"/>
    <s v="Lamp"/>
    <n v="5"/>
    <n v="48.15"/>
    <n v="0.25"/>
    <n v="1071.06"/>
  </r>
  <r>
    <n v="3174"/>
    <x v="16"/>
    <x v="2"/>
    <x v="0"/>
    <n v="430058"/>
    <s v="CFL, 23W w/Reflector"/>
    <x v="0"/>
    <x v="20"/>
    <s v="Lamp"/>
    <n v="2"/>
    <n v="19.260000000000002"/>
    <n v="0.1"/>
    <n v="428.42"/>
  </r>
  <r>
    <n v="3174"/>
    <x v="16"/>
    <x v="2"/>
    <x v="0"/>
    <n v="430058"/>
    <s v="CFL, 23W w/Reflector"/>
    <x v="0"/>
    <x v="20"/>
    <s v="Lamp"/>
    <n v="2"/>
    <n v="19.260000000000002"/>
    <n v="0.1"/>
    <n v="550.37"/>
  </r>
  <r>
    <n v="3174"/>
    <x v="16"/>
    <x v="2"/>
    <x v="0"/>
    <n v="430058"/>
    <s v="CFL, 23W w/Reflector"/>
    <x v="0"/>
    <x v="20"/>
    <s v="Lamp"/>
    <n v="1"/>
    <n v="9.6300000000000008"/>
    <n v="0.05"/>
    <n v="214.21"/>
  </r>
  <r>
    <n v="3174"/>
    <x v="16"/>
    <x v="2"/>
    <x v="0"/>
    <n v="430058"/>
    <s v="CFL, 23W w/Reflector"/>
    <x v="0"/>
    <x v="20"/>
    <s v="Lamp"/>
    <n v="2"/>
    <n v="19.260000000000002"/>
    <n v="0.1"/>
    <n v="428.42"/>
  </r>
  <r>
    <n v="3174"/>
    <x v="16"/>
    <x v="2"/>
    <x v="0"/>
    <n v="430058"/>
    <s v="CFL, 23W w/Reflector"/>
    <x v="0"/>
    <x v="20"/>
    <s v="Lamp"/>
    <n v="3"/>
    <n v="28.89"/>
    <n v="0.15"/>
    <n v="642.64"/>
  </r>
  <r>
    <n v="3174"/>
    <x v="16"/>
    <x v="2"/>
    <x v="0"/>
    <n v="430058"/>
    <s v="CFL, 23W w/Reflector"/>
    <x v="0"/>
    <x v="20"/>
    <s v="Lamp"/>
    <n v="12"/>
    <n v="115.56"/>
    <n v="0.6"/>
    <n v="2570.56"/>
  </r>
  <r>
    <n v="3174"/>
    <x v="16"/>
    <x v="2"/>
    <x v="0"/>
    <n v="430058"/>
    <s v="CFL, 23W w/Reflector"/>
    <x v="0"/>
    <x v="20"/>
    <s v="Lamp"/>
    <n v="2"/>
    <n v="19.260000000000002"/>
    <n v="0.1"/>
    <n v="428.42"/>
  </r>
  <r>
    <n v="3174"/>
    <x v="16"/>
    <x v="2"/>
    <x v="0"/>
    <n v="430058"/>
    <s v="CFL, 23W w/Reflector"/>
    <x v="0"/>
    <x v="20"/>
    <s v="Lamp"/>
    <n v="2"/>
    <n v="19.260000000000002"/>
    <n v="0.1"/>
    <n v="550.37"/>
  </r>
  <r>
    <n v="3174"/>
    <x v="16"/>
    <x v="2"/>
    <x v="0"/>
    <n v="430058"/>
    <s v="CFL, 23W w/Reflector"/>
    <x v="0"/>
    <x v="20"/>
    <s v="Lamp"/>
    <n v="4"/>
    <n v="38.520000000000003"/>
    <n v="0.21"/>
    <n v="1100.75"/>
  </r>
  <r>
    <n v="3174"/>
    <x v="16"/>
    <x v="2"/>
    <x v="0"/>
    <n v="430058"/>
    <s v="CFL, 23W w/Reflector"/>
    <x v="0"/>
    <x v="20"/>
    <s v="Lamp"/>
    <n v="2"/>
    <n v="19.260000000000002"/>
    <n v="0.11"/>
    <n v="441.41"/>
  </r>
  <r>
    <n v="3174"/>
    <x v="16"/>
    <x v="2"/>
    <x v="0"/>
    <n v="430058"/>
    <s v="CFL, 23W w/Reflector"/>
    <x v="0"/>
    <x v="20"/>
    <s v="Lamp"/>
    <n v="8"/>
    <n v="77.040000000000006"/>
    <n v="0.43"/>
    <n v="2201.5100000000002"/>
  </r>
  <r>
    <n v="3174"/>
    <x v="16"/>
    <x v="2"/>
    <x v="0"/>
    <n v="430058"/>
    <s v="CFL, 23W w/Reflector"/>
    <x v="0"/>
    <x v="20"/>
    <s v="Lamp"/>
    <n v="22"/>
    <n v="211.86"/>
    <n v="1.1000000000000001"/>
    <n v="4712.7"/>
  </r>
  <r>
    <n v="3174"/>
    <x v="16"/>
    <x v="2"/>
    <x v="0"/>
    <n v="430058"/>
    <s v="CFL, 23W w/Reflector"/>
    <x v="0"/>
    <x v="20"/>
    <s v="Lamp"/>
    <n v="8"/>
    <n v="77.040000000000006"/>
    <n v="0.4"/>
    <n v="1713.71"/>
  </r>
  <r>
    <n v="3174"/>
    <x v="16"/>
    <x v="2"/>
    <x v="0"/>
    <n v="430058"/>
    <s v="CFL, 23W w/Reflector"/>
    <x v="0"/>
    <x v="20"/>
    <s v="Lamp"/>
    <n v="1"/>
    <n v="9.6300000000000008"/>
    <n v="0.05"/>
    <n v="214.21"/>
  </r>
  <r>
    <n v="3174"/>
    <x v="16"/>
    <x v="2"/>
    <x v="0"/>
    <n v="430058"/>
    <s v="CFL, 23W w/Reflector"/>
    <x v="0"/>
    <x v="20"/>
    <s v="Lamp"/>
    <n v="2"/>
    <n v="19.260000000000002"/>
    <n v="0.1"/>
    <n v="428.42"/>
  </r>
  <r>
    <n v="3174"/>
    <x v="16"/>
    <x v="2"/>
    <x v="0"/>
    <n v="430058"/>
    <s v="CFL, 23W w/Reflector"/>
    <x v="0"/>
    <x v="20"/>
    <s v="Lamp"/>
    <n v="1"/>
    <n v="9.6300000000000008"/>
    <n v="0.05"/>
    <n v="214.21"/>
  </r>
  <r>
    <n v="3174"/>
    <x v="16"/>
    <x v="2"/>
    <x v="0"/>
    <n v="430058"/>
    <s v="CFL, 23W w/Reflector"/>
    <x v="0"/>
    <x v="20"/>
    <s v="Lamp"/>
    <n v="10"/>
    <n v="96.3"/>
    <n v="0.54"/>
    <n v="2751.88"/>
  </r>
  <r>
    <n v="3174"/>
    <x v="16"/>
    <x v="2"/>
    <x v="0"/>
    <n v="430058"/>
    <s v="CFL, 23W w/Reflector"/>
    <x v="0"/>
    <x v="20"/>
    <s v="Lamp"/>
    <n v="2"/>
    <n v="19.260000000000002"/>
    <n v="0.1"/>
    <n v="428.42"/>
  </r>
  <r>
    <n v="3174"/>
    <x v="16"/>
    <x v="2"/>
    <x v="0"/>
    <n v="430058"/>
    <s v="CFL, 23W w/Reflector"/>
    <x v="0"/>
    <x v="20"/>
    <s v="Lamp"/>
    <n v="1"/>
    <n v="9.6300000000000008"/>
    <n v="0.05"/>
    <n v="214.21"/>
  </r>
  <r>
    <n v="3174"/>
    <x v="16"/>
    <x v="2"/>
    <x v="0"/>
    <n v="430058"/>
    <s v="CFL, 23W w/Reflector"/>
    <x v="0"/>
    <x v="20"/>
    <s v="Lamp"/>
    <n v="1"/>
    <n v="9.6300000000000008"/>
    <n v="0.05"/>
    <n v="214.21"/>
  </r>
  <r>
    <n v="3174"/>
    <x v="16"/>
    <x v="2"/>
    <x v="0"/>
    <n v="430058"/>
    <s v="CFL, 23W w/Reflector"/>
    <x v="0"/>
    <x v="20"/>
    <s v="Lamp"/>
    <n v="5"/>
    <n v="48.15"/>
    <n v="0.25"/>
    <n v="1071.06"/>
  </r>
  <r>
    <n v="3174"/>
    <x v="16"/>
    <x v="2"/>
    <x v="0"/>
    <n v="430058"/>
    <s v="CFL, 23W w/Reflector"/>
    <x v="0"/>
    <x v="20"/>
    <s v="Lamp"/>
    <n v="3"/>
    <n v="28.89"/>
    <n v="0.16"/>
    <n v="825.56"/>
  </r>
  <r>
    <n v="3174"/>
    <x v="16"/>
    <x v="2"/>
    <x v="0"/>
    <n v="430058"/>
    <s v="CFL, 23W w/Reflector"/>
    <x v="0"/>
    <x v="20"/>
    <s v="Lamp"/>
    <n v="1"/>
    <n v="9.6300000000000008"/>
    <n v="0.05"/>
    <n v="214.21"/>
  </r>
  <r>
    <n v="3174"/>
    <x v="16"/>
    <x v="2"/>
    <x v="0"/>
    <n v="430058"/>
    <s v="CFL, 23W w/Reflector"/>
    <x v="0"/>
    <x v="20"/>
    <s v="Lamp"/>
    <n v="2"/>
    <n v="19.260000000000002"/>
    <n v="0.1"/>
    <n v="428.42"/>
  </r>
  <r>
    <n v="3174"/>
    <x v="16"/>
    <x v="2"/>
    <x v="0"/>
    <n v="428058"/>
    <s v="CFL, 23W w/Reflector"/>
    <x v="0"/>
    <x v="20"/>
    <s v="Lamp"/>
    <n v="1"/>
    <n v="14.57"/>
    <n v="0.05"/>
    <n v="298.92"/>
  </r>
  <r>
    <n v="3174"/>
    <x v="16"/>
    <x v="2"/>
    <x v="0"/>
    <n v="428058"/>
    <s v="CFL, 23W w/Reflector"/>
    <x v="0"/>
    <x v="20"/>
    <s v="Lamp"/>
    <n v="1"/>
    <n v="14.57"/>
    <n v="0.05"/>
    <n v="275.18"/>
  </r>
  <r>
    <n v="3174"/>
    <x v="16"/>
    <x v="2"/>
    <x v="0"/>
    <n v="428058"/>
    <s v="CFL, 23W w/Reflector"/>
    <x v="0"/>
    <x v="20"/>
    <s v="Lamp"/>
    <n v="12"/>
    <n v="174.84"/>
    <n v="0.64"/>
    <n v="3302.26"/>
  </r>
  <r>
    <n v="3174"/>
    <x v="16"/>
    <x v="2"/>
    <x v="0"/>
    <n v="429058"/>
    <s v="CFL, 23W w/Reflector"/>
    <x v="0"/>
    <x v="20"/>
    <s v="Lamp"/>
    <n v="3"/>
    <n v="48"/>
    <n v="0.16"/>
    <n v="843.7"/>
  </r>
  <r>
    <n v="3174"/>
    <x v="16"/>
    <x v="2"/>
    <x v="0"/>
    <n v="429058"/>
    <s v="CFL, 23W w/Reflector"/>
    <x v="0"/>
    <x v="20"/>
    <s v="Lamp"/>
    <n v="8"/>
    <n v="128"/>
    <n v="0.46"/>
    <n v="2666.7"/>
  </r>
  <r>
    <n v="3174"/>
    <x v="16"/>
    <x v="2"/>
    <x v="0"/>
    <n v="429058"/>
    <s v="CFL, 23W w/Reflector"/>
    <x v="0"/>
    <x v="20"/>
    <s v="Lamp"/>
    <n v="3"/>
    <n v="48"/>
    <n v="0.08"/>
    <n v="469.33"/>
  </r>
  <r>
    <n v="3174"/>
    <x v="16"/>
    <x v="2"/>
    <x v="0"/>
    <n v="428058"/>
    <s v="CFL, 23W w/Reflector"/>
    <x v="0"/>
    <x v="20"/>
    <s v="Lamp"/>
    <n v="8"/>
    <n v="116.56"/>
    <n v="0.43"/>
    <n v="2249.88"/>
  </r>
  <r>
    <n v="3174"/>
    <x v="16"/>
    <x v="2"/>
    <x v="0"/>
    <n v="428058"/>
    <s v="CFL, 23W w/Reflector"/>
    <x v="0"/>
    <x v="20"/>
    <s v="Lamp"/>
    <n v="2"/>
    <n v="29.14"/>
    <n v="0.1"/>
    <n v="597.85"/>
  </r>
  <r>
    <n v="3174"/>
    <x v="16"/>
    <x v="2"/>
    <x v="0"/>
    <n v="430058"/>
    <s v="CFL, 23W w/Reflector"/>
    <x v="0"/>
    <x v="20"/>
    <s v="Lamp"/>
    <n v="4"/>
    <n v="38.520000000000003"/>
    <n v="0.23"/>
    <n v="1353.16"/>
  </r>
  <r>
    <n v="3174"/>
    <x v="16"/>
    <x v="2"/>
    <x v="0"/>
    <n v="430058"/>
    <s v="CFL, 23W w/Reflector"/>
    <x v="0"/>
    <x v="20"/>
    <s v="Lamp"/>
    <n v="1"/>
    <n v="9.6300000000000008"/>
    <n v="0.05"/>
    <n v="212.53"/>
  </r>
  <r>
    <n v="3174"/>
    <x v="16"/>
    <x v="2"/>
    <x v="0"/>
    <n v="430058"/>
    <s v="CFL, 23W w/Reflector"/>
    <x v="0"/>
    <x v="20"/>
    <s v="Lamp"/>
    <n v="2"/>
    <n v="19.260000000000002"/>
    <n v="0.1"/>
    <n v="428.42"/>
  </r>
  <r>
    <n v="3174"/>
    <x v="16"/>
    <x v="2"/>
    <x v="0"/>
    <n v="430058"/>
    <s v="CFL, 23W w/Reflector"/>
    <x v="0"/>
    <x v="20"/>
    <s v="Lamp"/>
    <n v="2"/>
    <n v="19.260000000000002"/>
    <n v="0.1"/>
    <n v="428.42"/>
  </r>
  <r>
    <n v="3174"/>
    <x v="16"/>
    <x v="2"/>
    <x v="0"/>
    <n v="430058"/>
    <s v="CFL, 23W w/Reflector"/>
    <x v="0"/>
    <x v="20"/>
    <s v="Lamp"/>
    <n v="6"/>
    <n v="57.78"/>
    <n v="0.3"/>
    <n v="1285.28"/>
  </r>
  <r>
    <n v="3174"/>
    <x v="16"/>
    <x v="2"/>
    <x v="0"/>
    <n v="430058"/>
    <s v="CFL, 23W w/Reflector"/>
    <x v="0"/>
    <x v="20"/>
    <s v="Lamp"/>
    <n v="1"/>
    <n v="9.6300000000000008"/>
    <n v="0.05"/>
    <n v="281.23"/>
  </r>
  <r>
    <n v="3174"/>
    <x v="16"/>
    <x v="2"/>
    <x v="0"/>
    <n v="430058"/>
    <s v="CFL, 23W w/Reflector"/>
    <x v="0"/>
    <x v="20"/>
    <s v="Lamp"/>
    <n v="2"/>
    <n v="19.260000000000002"/>
    <n v="0.1"/>
    <n v="428.42"/>
  </r>
  <r>
    <n v="3174"/>
    <x v="16"/>
    <x v="2"/>
    <x v="0"/>
    <n v="430058"/>
    <s v="CFL, 23W w/Reflector"/>
    <x v="0"/>
    <x v="20"/>
    <s v="Lamp"/>
    <n v="8"/>
    <n v="77.040000000000006"/>
    <n v="0.4"/>
    <n v="1713.71"/>
  </r>
  <r>
    <n v="3174"/>
    <x v="16"/>
    <x v="2"/>
    <x v="0"/>
    <n v="430058"/>
    <s v="CFL, 23W w/Reflector"/>
    <x v="0"/>
    <x v="20"/>
    <s v="Lamp"/>
    <n v="2"/>
    <n v="19.260000000000002"/>
    <n v="0.1"/>
    <n v="428.42"/>
  </r>
  <r>
    <n v="3174"/>
    <x v="16"/>
    <x v="2"/>
    <x v="0"/>
    <n v="430058"/>
    <s v="CFL, 23W w/Reflector"/>
    <x v="0"/>
    <x v="20"/>
    <s v="Lamp"/>
    <n v="13"/>
    <n v="125.19"/>
    <n v="0.65"/>
    <n v="2784.78"/>
  </r>
  <r>
    <n v="3174"/>
    <x v="16"/>
    <x v="2"/>
    <x v="0"/>
    <n v="430058"/>
    <s v="CFL, 23W w/Reflector"/>
    <x v="0"/>
    <x v="20"/>
    <s v="Lamp"/>
    <n v="73"/>
    <n v="702.99"/>
    <n v="3.94"/>
    <n v="20088.79"/>
  </r>
  <r>
    <n v="3174"/>
    <x v="16"/>
    <x v="2"/>
    <x v="0"/>
    <n v="430058"/>
    <s v="CFL, 23W w/Reflector"/>
    <x v="0"/>
    <x v="20"/>
    <s v="Lamp"/>
    <n v="17"/>
    <n v="163.71"/>
    <n v="0.93"/>
    <n v="3752.05"/>
  </r>
  <r>
    <n v="3174"/>
    <x v="16"/>
    <x v="2"/>
    <x v="0"/>
    <n v="430058"/>
    <s v="CFL, 23W w/Reflector"/>
    <x v="0"/>
    <x v="20"/>
    <s v="Lamp"/>
    <n v="8"/>
    <n v="77.040000000000006"/>
    <n v="0.4"/>
    <n v="1713.71"/>
  </r>
  <r>
    <n v="3174"/>
    <x v="16"/>
    <x v="2"/>
    <x v="0"/>
    <n v="430058"/>
    <s v="CFL, 23W w/Reflector"/>
    <x v="0"/>
    <x v="20"/>
    <s v="Lamp"/>
    <n v="8"/>
    <n v="77.040000000000006"/>
    <n v="0.43"/>
    <n v="2201.5100000000002"/>
  </r>
  <r>
    <n v="3174"/>
    <x v="16"/>
    <x v="2"/>
    <x v="0"/>
    <n v="430058"/>
    <s v="CFL, 23W w/Reflector"/>
    <x v="0"/>
    <x v="20"/>
    <s v="Lamp"/>
    <n v="5"/>
    <n v="48.15"/>
    <n v="0.28999999999999998"/>
    <n v="1691.45"/>
  </r>
  <r>
    <n v="3174"/>
    <x v="16"/>
    <x v="2"/>
    <x v="0"/>
    <n v="430058"/>
    <s v="CFL, 23W w/Reflector"/>
    <x v="0"/>
    <x v="20"/>
    <s v="Lamp"/>
    <n v="6"/>
    <n v="57.78"/>
    <n v="0.3"/>
    <n v="1285.28"/>
  </r>
  <r>
    <n v="3174"/>
    <x v="16"/>
    <x v="2"/>
    <x v="0"/>
    <n v="430058"/>
    <s v="CFL, 23W w/Reflector"/>
    <x v="0"/>
    <x v="20"/>
    <s v="Lamp"/>
    <n v="34"/>
    <n v="327.42"/>
    <n v="1.87"/>
    <n v="7226.07"/>
  </r>
  <r>
    <n v="3174"/>
    <x v="16"/>
    <x v="2"/>
    <x v="0"/>
    <n v="430058"/>
    <s v="CFL, 23W w/Reflector"/>
    <x v="0"/>
    <x v="20"/>
    <s v="Lamp"/>
    <n v="6"/>
    <n v="57.78"/>
    <n v="0.3"/>
    <n v="1285.28"/>
  </r>
  <r>
    <n v="3174"/>
    <x v="16"/>
    <x v="2"/>
    <x v="0"/>
    <n v="430058"/>
    <s v="CFL, 23W w/Reflector"/>
    <x v="0"/>
    <x v="20"/>
    <s v="Lamp"/>
    <n v="4"/>
    <n v="38.520000000000003"/>
    <n v="0.2"/>
    <n v="856.85"/>
  </r>
  <r>
    <n v="3174"/>
    <x v="16"/>
    <x v="2"/>
    <x v="0"/>
    <n v="430058"/>
    <s v="CFL, 23W w/Reflector"/>
    <x v="0"/>
    <x v="20"/>
    <s v="Lamp"/>
    <n v="11"/>
    <n v="105.93"/>
    <n v="0.65"/>
    <n v="3721.2"/>
  </r>
  <r>
    <n v="3174"/>
    <x v="16"/>
    <x v="2"/>
    <x v="0"/>
    <n v="430058"/>
    <s v="CFL, 23W w/Reflector"/>
    <x v="0"/>
    <x v="20"/>
    <s v="Lamp"/>
    <n v="12"/>
    <n v="115.56"/>
    <n v="0.6"/>
    <n v="2570.56"/>
  </r>
  <r>
    <n v="3174"/>
    <x v="16"/>
    <x v="2"/>
    <x v="0"/>
    <n v="430058"/>
    <s v="CFL, 23W w/Reflector"/>
    <x v="0"/>
    <x v="20"/>
    <s v="Lamp"/>
    <n v="2"/>
    <n v="19.260000000000002"/>
    <n v="0.1"/>
    <n v="428.42"/>
  </r>
  <r>
    <n v="3174"/>
    <x v="16"/>
    <x v="2"/>
    <x v="0"/>
    <n v="430058"/>
    <s v="CFL, 23W w/Reflector"/>
    <x v="0"/>
    <x v="20"/>
    <s v="Lamp"/>
    <n v="1"/>
    <n v="9.6300000000000008"/>
    <n v="0.05"/>
    <n v="214.21"/>
  </r>
  <r>
    <n v="3174"/>
    <x v="16"/>
    <x v="2"/>
    <x v="0"/>
    <n v="430058"/>
    <s v="CFL, 23W w/Reflector"/>
    <x v="0"/>
    <x v="20"/>
    <s v="Lamp"/>
    <n v="12"/>
    <n v="115.56"/>
    <n v="0.6"/>
    <n v="2570.56"/>
  </r>
  <r>
    <n v="3174"/>
    <x v="16"/>
    <x v="2"/>
    <x v="0"/>
    <n v="430058"/>
    <s v="CFL, 23W w/Reflector"/>
    <x v="0"/>
    <x v="20"/>
    <s v="Lamp"/>
    <n v="3"/>
    <n v="28.89"/>
    <n v="0.15"/>
    <n v="642.64"/>
  </r>
  <r>
    <n v="3174"/>
    <x v="16"/>
    <x v="2"/>
    <x v="0"/>
    <n v="430058"/>
    <s v="CFL, 23W w/Reflector"/>
    <x v="0"/>
    <x v="20"/>
    <s v="Lamp"/>
    <n v="8"/>
    <n v="77.040000000000006"/>
    <n v="0.47"/>
    <n v="2706.33"/>
  </r>
  <r>
    <n v="3174"/>
    <x v="16"/>
    <x v="2"/>
    <x v="0"/>
    <n v="430058"/>
    <s v="CFL, 23W w/Reflector"/>
    <x v="0"/>
    <x v="20"/>
    <s v="Lamp"/>
    <n v="1"/>
    <n v="9.6300000000000008"/>
    <n v="0.05"/>
    <n v="214.21"/>
  </r>
  <r>
    <n v="3174"/>
    <x v="16"/>
    <x v="2"/>
    <x v="0"/>
    <n v="428058"/>
    <s v="CFL, 23W w/Reflector"/>
    <x v="0"/>
    <x v="20"/>
    <s v="Lamp"/>
    <n v="1"/>
    <n v="14.57"/>
    <n v="0.05"/>
    <n v="275.18"/>
  </r>
  <r>
    <n v="3174"/>
    <x v="16"/>
    <x v="2"/>
    <x v="0"/>
    <n v="429058"/>
    <s v="CFL, 23W w/Reflector"/>
    <x v="0"/>
    <x v="20"/>
    <s v="Lamp"/>
    <n v="24"/>
    <n v="384"/>
    <n v="1.32"/>
    <n v="5297.02"/>
  </r>
  <r>
    <n v="3174"/>
    <x v="16"/>
    <x v="2"/>
    <x v="0"/>
    <n v="429058"/>
    <s v="CFL, 23W w/Reflector"/>
    <x v="0"/>
    <x v="20"/>
    <s v="Lamp"/>
    <n v="1"/>
    <n v="16"/>
    <n v="0.05"/>
    <n v="281.23"/>
  </r>
  <r>
    <n v="3174"/>
    <x v="16"/>
    <x v="2"/>
    <x v="0"/>
    <n v="428058"/>
    <s v="CFL, 23W w/Reflector"/>
    <x v="0"/>
    <x v="20"/>
    <s v="Lamp"/>
    <n v="8"/>
    <n v="116.56"/>
    <n v="0.42"/>
    <n v="1307.82"/>
  </r>
  <r>
    <n v="3174"/>
    <x v="16"/>
    <x v="2"/>
    <x v="0"/>
    <n v="429058"/>
    <s v="CFL, 23W w/Reflector"/>
    <x v="0"/>
    <x v="20"/>
    <s v="Lamp"/>
    <n v="3"/>
    <n v="48"/>
    <n v="0.16"/>
    <n v="517.83000000000004"/>
  </r>
  <r>
    <n v="3174"/>
    <x v="16"/>
    <x v="2"/>
    <x v="0"/>
    <n v="428058"/>
    <s v="CFL, 23W w/Reflector"/>
    <x v="0"/>
    <x v="20"/>
    <s v="Lamp"/>
    <n v="18"/>
    <n v="262.26"/>
    <n v="0.97"/>
    <n v="4953.3999999999996"/>
  </r>
  <r>
    <n v="3174"/>
    <x v="16"/>
    <x v="2"/>
    <x v="0"/>
    <n v="429058"/>
    <s v="CFL, 23W w/Reflector"/>
    <x v="0"/>
    <x v="20"/>
    <s v="Lamp"/>
    <n v="4"/>
    <n v="64"/>
    <n v="0.21"/>
    <n v="1124.94"/>
  </r>
  <r>
    <n v="3174"/>
    <x v="16"/>
    <x v="2"/>
    <x v="0"/>
    <n v="429058"/>
    <s v="CFL, 23W w/Reflector"/>
    <x v="0"/>
    <x v="20"/>
    <s v="Lamp"/>
    <n v="4"/>
    <n v="64"/>
    <n v="0.21"/>
    <n v="690.44"/>
  </r>
  <r>
    <n v="3174"/>
    <x v="16"/>
    <x v="2"/>
    <x v="0"/>
    <n v="429058"/>
    <s v="CFL, 23W w/Reflector"/>
    <x v="0"/>
    <x v="20"/>
    <s v="Lamp"/>
    <n v="5"/>
    <n v="80"/>
    <n v="0.27"/>
    <n v="1103.54"/>
  </r>
  <r>
    <n v="3174"/>
    <x v="16"/>
    <x v="2"/>
    <x v="0"/>
    <n v="429058"/>
    <s v="CFL, 23W w/Reflector"/>
    <x v="0"/>
    <x v="20"/>
    <s v="Lamp"/>
    <n v="1"/>
    <n v="16"/>
    <n v="0.05"/>
    <n v="220.7"/>
  </r>
  <r>
    <n v="3174"/>
    <x v="16"/>
    <x v="2"/>
    <x v="0"/>
    <n v="429058"/>
    <s v="CFL, 23W w/Reflector"/>
    <x v="0"/>
    <x v="20"/>
    <s v="Lamp"/>
    <n v="1"/>
    <n v="16"/>
    <n v="0.05"/>
    <n v="172.61"/>
  </r>
  <r>
    <n v="3174"/>
    <x v="16"/>
    <x v="2"/>
    <x v="0"/>
    <n v="429058"/>
    <s v="CFL, 23W w/Reflector"/>
    <x v="0"/>
    <x v="20"/>
    <s v="Lamp"/>
    <n v="2"/>
    <n v="32"/>
    <n v="0.11"/>
    <n v="441.41"/>
  </r>
  <r>
    <n v="3174"/>
    <x v="16"/>
    <x v="2"/>
    <x v="0"/>
    <n v="429058"/>
    <s v="CFL, 23W w/Reflector"/>
    <x v="0"/>
    <x v="20"/>
    <s v="Lamp"/>
    <n v="2"/>
    <n v="32"/>
    <n v="0.11"/>
    <n v="441.41"/>
  </r>
  <r>
    <n v="3174"/>
    <x v="16"/>
    <x v="2"/>
    <x v="0"/>
    <n v="428058"/>
    <s v="CFL, 23W w/Reflector"/>
    <x v="0"/>
    <x v="20"/>
    <s v="Lamp"/>
    <n v="70"/>
    <n v="1019.9"/>
    <n v="3.81"/>
    <n v="19686.490000000002"/>
  </r>
  <r>
    <n v="3174"/>
    <x v="16"/>
    <x v="2"/>
    <x v="0"/>
    <n v="429058"/>
    <s v="CFL, 23W w/Reflector"/>
    <x v="0"/>
    <x v="20"/>
    <s v="Lamp"/>
    <n v="7"/>
    <n v="112"/>
    <n v="0.41"/>
    <n v="2321.1799999999998"/>
  </r>
  <r>
    <n v="3174"/>
    <x v="16"/>
    <x v="2"/>
    <x v="0"/>
    <n v="428058"/>
    <s v="CFL, 23W w/Reflector"/>
    <x v="0"/>
    <x v="20"/>
    <s v="Lamp"/>
    <n v="150"/>
    <n v="2185.5"/>
    <n v="8.1"/>
    <n v="41278.339999999997"/>
  </r>
  <r>
    <n v="3174"/>
    <x v="16"/>
    <x v="2"/>
    <x v="0"/>
    <n v="430058"/>
    <s v="CFL, 23W w/Reflector"/>
    <x v="0"/>
    <x v="20"/>
    <s v="Lamp"/>
    <n v="2"/>
    <n v="19.260000000000002"/>
    <n v="0.1"/>
    <n v="428.42"/>
  </r>
  <r>
    <n v="3174"/>
    <x v="16"/>
    <x v="2"/>
    <x v="0"/>
    <n v="430058"/>
    <s v="CFL, 23W w/Reflector"/>
    <x v="0"/>
    <x v="20"/>
    <s v="Lamp"/>
    <n v="54"/>
    <n v="520.02"/>
    <n v="2.85"/>
    <n v="16141.97"/>
  </r>
  <r>
    <n v="3174"/>
    <x v="16"/>
    <x v="2"/>
    <x v="0"/>
    <n v="430058"/>
    <s v="CFL, 23W w/Reflector"/>
    <x v="0"/>
    <x v="20"/>
    <s v="Lamp"/>
    <n v="10"/>
    <n v="96.3"/>
    <n v="0.55000000000000004"/>
    <n v="2125.31"/>
  </r>
  <r>
    <n v="3174"/>
    <x v="16"/>
    <x v="2"/>
    <x v="0"/>
    <n v="430058"/>
    <s v="CFL, 23W w/Reflector"/>
    <x v="0"/>
    <x v="20"/>
    <s v="Lamp"/>
    <n v="5"/>
    <n v="48.15"/>
    <n v="0.27"/>
    <n v="1062.6500000000001"/>
  </r>
  <r>
    <n v="3174"/>
    <x v="16"/>
    <x v="2"/>
    <x v="0"/>
    <n v="430058"/>
    <s v="CFL, 23W w/Reflector"/>
    <x v="0"/>
    <x v="20"/>
    <s v="Lamp"/>
    <n v="2"/>
    <n v="19.260000000000002"/>
    <n v="0.11"/>
    <n v="425.06"/>
  </r>
  <r>
    <n v="3174"/>
    <x v="16"/>
    <x v="2"/>
    <x v="0"/>
    <n v="430058"/>
    <s v="CFL, 23W w/Reflector"/>
    <x v="0"/>
    <x v="20"/>
    <s v="Lamp"/>
    <n v="4"/>
    <n v="38.520000000000003"/>
    <n v="0.06"/>
    <n v="484.18"/>
  </r>
  <r>
    <n v="3174"/>
    <x v="16"/>
    <x v="2"/>
    <x v="0"/>
    <n v="428058"/>
    <s v="CFL, 23W w/Reflector"/>
    <x v="0"/>
    <x v="20"/>
    <s v="Lamp"/>
    <n v="37"/>
    <n v="539.09"/>
    <n v="1.99"/>
    <n v="10181.99"/>
  </r>
  <r>
    <n v="3174"/>
    <x v="16"/>
    <x v="2"/>
    <x v="0"/>
    <n v="428058"/>
    <s v="CFL, 23W w/Reflector"/>
    <x v="0"/>
    <x v="20"/>
    <s v="Lamp"/>
    <n v="1"/>
    <n v="14.57"/>
    <n v="0.05"/>
    <n v="298.92"/>
  </r>
  <r>
    <n v="3174"/>
    <x v="16"/>
    <x v="2"/>
    <x v="0"/>
    <n v="429058"/>
    <s v="CFL, 23W w/Reflector"/>
    <x v="0"/>
    <x v="20"/>
    <s v="Lamp"/>
    <n v="8"/>
    <n v="128"/>
    <n v="0.41"/>
    <n v="1706.76"/>
  </r>
  <r>
    <n v="3174"/>
    <x v="16"/>
    <x v="2"/>
    <x v="0"/>
    <n v="429058"/>
    <s v="CFL, 23W w/Reflector"/>
    <x v="0"/>
    <x v="20"/>
    <s v="Lamp"/>
    <n v="4"/>
    <n v="64"/>
    <n v="0.2"/>
    <n v="856.85"/>
  </r>
  <r>
    <n v="3174"/>
    <x v="16"/>
    <x v="2"/>
    <x v="0"/>
    <n v="429058"/>
    <s v="CFL, 23W w/Reflector"/>
    <x v="0"/>
    <x v="20"/>
    <s v="Lamp"/>
    <n v="1"/>
    <n v="16"/>
    <n v="0.05"/>
    <n v="214.21"/>
  </r>
  <r>
    <n v="3174"/>
    <x v="16"/>
    <x v="2"/>
    <x v="0"/>
    <n v="430058"/>
    <s v="CFL, 23W w/Reflector"/>
    <x v="0"/>
    <x v="20"/>
    <s v="Lamp"/>
    <n v="1"/>
    <n v="9.6300000000000008"/>
    <n v="0.05"/>
    <n v="214.21"/>
  </r>
  <r>
    <n v="3174"/>
    <x v="16"/>
    <x v="2"/>
    <x v="0"/>
    <n v="430058"/>
    <s v="CFL, 23W w/Reflector"/>
    <x v="0"/>
    <x v="20"/>
    <s v="Lamp"/>
    <n v="17"/>
    <n v="163.71"/>
    <n v="1.01"/>
    <n v="5750.95"/>
  </r>
  <r>
    <n v="3174"/>
    <x v="16"/>
    <x v="2"/>
    <x v="0"/>
    <n v="430058"/>
    <s v="CFL, 23W w/Reflector"/>
    <x v="0"/>
    <x v="20"/>
    <s v="Lamp"/>
    <n v="13"/>
    <n v="125.19"/>
    <n v="0.65"/>
    <n v="2784.78"/>
  </r>
  <r>
    <n v="3174"/>
    <x v="16"/>
    <x v="2"/>
    <x v="0"/>
    <n v="430058"/>
    <s v="CFL, 23W w/Reflector"/>
    <x v="0"/>
    <x v="20"/>
    <s v="Lamp"/>
    <n v="12"/>
    <n v="115.56"/>
    <n v="0.6"/>
    <n v="2570.56"/>
  </r>
  <r>
    <n v="3174"/>
    <x v="16"/>
    <x v="2"/>
    <x v="0"/>
    <n v="430058"/>
    <s v="CFL, 23W w/Reflector"/>
    <x v="0"/>
    <x v="20"/>
    <s v="Lamp"/>
    <n v="2"/>
    <n v="19.260000000000002"/>
    <n v="0.11"/>
    <n v="425.06"/>
  </r>
  <r>
    <n v="3174"/>
    <x v="16"/>
    <x v="2"/>
    <x v="0"/>
    <n v="429058"/>
    <s v="CFL, 23W w/Reflector"/>
    <x v="0"/>
    <x v="20"/>
    <s v="Lamp"/>
    <n v="2"/>
    <n v="32"/>
    <n v="0.1"/>
    <n v="562.47"/>
  </r>
  <r>
    <n v="3174"/>
    <x v="16"/>
    <x v="2"/>
    <x v="0"/>
    <n v="429058"/>
    <s v="CFL, 23W w/Reflector"/>
    <x v="0"/>
    <x v="20"/>
    <s v="Lamp"/>
    <n v="5"/>
    <n v="80"/>
    <n v="0.27"/>
    <n v="1103.54"/>
  </r>
  <r>
    <n v="3174"/>
    <x v="16"/>
    <x v="2"/>
    <x v="0"/>
    <n v="429058"/>
    <s v="CFL, 23W w/Reflector"/>
    <x v="0"/>
    <x v="20"/>
    <s v="Lamp"/>
    <n v="6"/>
    <n v="96"/>
    <n v="0.33"/>
    <n v="1324.25"/>
  </r>
  <r>
    <n v="3174"/>
    <x v="16"/>
    <x v="2"/>
    <x v="0"/>
    <n v="429058"/>
    <s v="CFL, 23W w/Reflector"/>
    <x v="0"/>
    <x v="20"/>
    <s v="Lamp"/>
    <n v="18"/>
    <n v="288"/>
    <n v="0.99"/>
    <n v="3972.76"/>
  </r>
  <r>
    <n v="3174"/>
    <x v="16"/>
    <x v="2"/>
    <x v="0"/>
    <n v="429058"/>
    <s v="CFL, 23W w/Reflector"/>
    <x v="0"/>
    <x v="20"/>
    <s v="Lamp"/>
    <n v="2"/>
    <n v="32"/>
    <n v="0.1"/>
    <n v="562.47"/>
  </r>
  <r>
    <n v="3174"/>
    <x v="16"/>
    <x v="2"/>
    <x v="0"/>
    <n v="429058"/>
    <s v="CFL, 23W w/Reflector"/>
    <x v="0"/>
    <x v="20"/>
    <s v="Lamp"/>
    <n v="3"/>
    <n v="48"/>
    <n v="0.16"/>
    <n v="662.12"/>
  </r>
  <r>
    <n v="3174"/>
    <x v="16"/>
    <x v="2"/>
    <x v="0"/>
    <n v="429058"/>
    <s v="CFL, 23W w/Reflector"/>
    <x v="0"/>
    <x v="20"/>
    <s v="Lamp"/>
    <n v="12"/>
    <n v="192"/>
    <n v="0.6"/>
    <n v="2570.56"/>
  </r>
  <r>
    <n v="3174"/>
    <x v="16"/>
    <x v="2"/>
    <x v="0"/>
    <n v="429058"/>
    <s v="CFL, 23W w/Reflector"/>
    <x v="0"/>
    <x v="20"/>
    <s v="Lamp"/>
    <n v="26"/>
    <n v="416"/>
    <n v="1.43"/>
    <n v="5738.43"/>
  </r>
  <r>
    <n v="3174"/>
    <x v="16"/>
    <x v="2"/>
    <x v="0"/>
    <n v="429058"/>
    <s v="CFL, 23W w/Reflector"/>
    <x v="0"/>
    <x v="20"/>
    <s v="Lamp"/>
    <n v="2"/>
    <n v="32"/>
    <n v="0.1"/>
    <n v="562.47"/>
  </r>
  <r>
    <n v="3174"/>
    <x v="16"/>
    <x v="2"/>
    <x v="0"/>
    <n v="429058"/>
    <s v="CFL, 23W w/Reflector"/>
    <x v="0"/>
    <x v="20"/>
    <s v="Lamp"/>
    <n v="17"/>
    <n v="272"/>
    <n v="0.85"/>
    <n v="3641.63"/>
  </r>
  <r>
    <n v="3174"/>
    <x v="16"/>
    <x v="2"/>
    <x v="0"/>
    <n v="429058"/>
    <s v="CFL, 23W w/Reflector"/>
    <x v="0"/>
    <x v="20"/>
    <s v="Lamp"/>
    <n v="2"/>
    <n v="32"/>
    <n v="0.1"/>
    <n v="428.42"/>
  </r>
  <r>
    <n v="3174"/>
    <x v="16"/>
    <x v="2"/>
    <x v="0"/>
    <n v="429058"/>
    <s v="CFL, 23W w/Reflector"/>
    <x v="0"/>
    <x v="20"/>
    <s v="Lamp"/>
    <n v="30"/>
    <n v="480"/>
    <n v="1.5"/>
    <n v="6426.41"/>
  </r>
  <r>
    <n v="3174"/>
    <x v="16"/>
    <x v="2"/>
    <x v="0"/>
    <n v="429058"/>
    <s v="CFL, 23W w/Reflector"/>
    <x v="0"/>
    <x v="20"/>
    <s v="Lamp"/>
    <n v="1"/>
    <n v="16"/>
    <n v="0.05"/>
    <n v="333.33"/>
  </r>
  <r>
    <n v="3174"/>
    <x v="16"/>
    <x v="2"/>
    <x v="0"/>
    <n v="429058"/>
    <s v="CFL, 23W w/Reflector"/>
    <x v="0"/>
    <x v="20"/>
    <s v="Lamp"/>
    <n v="2"/>
    <n v="32"/>
    <n v="0.1"/>
    <n v="426.69"/>
  </r>
  <r>
    <n v="3174"/>
    <x v="16"/>
    <x v="2"/>
    <x v="0"/>
    <n v="429058"/>
    <s v="CFL, 23W w/Reflector"/>
    <x v="0"/>
    <x v="20"/>
    <s v="Lamp"/>
    <n v="2"/>
    <n v="32"/>
    <n v="0.11"/>
    <n v="676.58"/>
  </r>
  <r>
    <n v="3174"/>
    <x v="16"/>
    <x v="2"/>
    <x v="0"/>
    <n v="429058"/>
    <s v="CFL, 23W w/Reflector"/>
    <x v="0"/>
    <x v="20"/>
    <s v="Lamp"/>
    <n v="3"/>
    <n v="48"/>
    <n v="0.15"/>
    <n v="640.03"/>
  </r>
  <r>
    <n v="3174"/>
    <x v="16"/>
    <x v="2"/>
    <x v="0"/>
    <n v="429058"/>
    <s v="CFL, 23W w/Reflector"/>
    <x v="0"/>
    <x v="20"/>
    <s v="Lamp"/>
    <n v="2"/>
    <n v="32"/>
    <n v="0.1"/>
    <n v="550.37"/>
  </r>
  <r>
    <n v="3174"/>
    <x v="16"/>
    <x v="2"/>
    <x v="0"/>
    <n v="429058"/>
    <s v="CFL, 23W w/Reflector"/>
    <x v="0"/>
    <x v="20"/>
    <s v="Lamp"/>
    <n v="80"/>
    <n v="1280"/>
    <n v="4.0999999999999996"/>
    <n v="17067.68"/>
  </r>
  <r>
    <n v="3174"/>
    <x v="16"/>
    <x v="2"/>
    <x v="0"/>
    <n v="429058"/>
    <s v="CFL, 23W w/Reflector"/>
    <x v="0"/>
    <x v="20"/>
    <s v="Lamp"/>
    <n v="16"/>
    <n v="256"/>
    <n v="0.8"/>
    <n v="3427.42"/>
  </r>
  <r>
    <n v="3174"/>
    <x v="16"/>
    <x v="2"/>
    <x v="0"/>
    <n v="430058"/>
    <s v="CFL, 23W w/Reflector"/>
    <x v="0"/>
    <x v="20"/>
    <s v="Lamp"/>
    <n v="4"/>
    <n v="38.520000000000003"/>
    <n v="0.2"/>
    <n v="856.85"/>
  </r>
  <r>
    <n v="3174"/>
    <x v="16"/>
    <x v="2"/>
    <x v="0"/>
    <n v="428058"/>
    <s v="CFL, 23W w/Reflector"/>
    <x v="0"/>
    <x v="20"/>
    <s v="Lamp"/>
    <n v="3"/>
    <n v="43.71"/>
    <n v="0.16"/>
    <n v="825.56"/>
  </r>
  <r>
    <n v="3174"/>
    <x v="16"/>
    <x v="2"/>
    <x v="0"/>
    <n v="430058"/>
    <s v="CFL, 23W w/Reflector"/>
    <x v="0"/>
    <x v="20"/>
    <s v="Lamp"/>
    <n v="11"/>
    <n v="105.93"/>
    <n v="0.55000000000000004"/>
    <n v="2356.35"/>
  </r>
  <r>
    <n v="3174"/>
    <x v="16"/>
    <x v="2"/>
    <x v="0"/>
    <n v="430058"/>
    <s v="CFL, 23W w/Reflector"/>
    <x v="0"/>
    <x v="20"/>
    <s v="Lamp"/>
    <n v="2"/>
    <n v="19.260000000000002"/>
    <n v="0.1"/>
    <n v="428.42"/>
  </r>
  <r>
    <n v="3174"/>
    <x v="16"/>
    <x v="2"/>
    <x v="0"/>
    <n v="430058"/>
    <s v="CFL, 23W w/Reflector"/>
    <x v="0"/>
    <x v="20"/>
    <s v="Lamp"/>
    <n v="3"/>
    <n v="28.89"/>
    <n v="0.16"/>
    <n v="637.59"/>
  </r>
  <r>
    <n v="3174"/>
    <x v="16"/>
    <x v="2"/>
    <x v="0"/>
    <n v="429058"/>
    <s v="CFL, 23W w/Reflector"/>
    <x v="0"/>
    <x v="20"/>
    <s v="Lamp"/>
    <n v="10"/>
    <n v="160"/>
    <n v="0.55000000000000004"/>
    <n v="2207.09"/>
  </r>
  <r>
    <n v="3174"/>
    <x v="16"/>
    <x v="2"/>
    <x v="0"/>
    <n v="429058"/>
    <s v="CFL, 23W w/Reflector"/>
    <x v="0"/>
    <x v="20"/>
    <s v="Lamp"/>
    <n v="60"/>
    <n v="960"/>
    <n v="3"/>
    <n v="12852.83"/>
  </r>
  <r>
    <n v="3174"/>
    <x v="16"/>
    <x v="2"/>
    <x v="0"/>
    <n v="429058"/>
    <s v="CFL, 23W w/Reflector"/>
    <x v="0"/>
    <x v="20"/>
    <s v="Lamp"/>
    <n v="108"/>
    <n v="1728"/>
    <n v="5.4"/>
    <n v="23135.11"/>
  </r>
  <r>
    <n v="3174"/>
    <x v="16"/>
    <x v="2"/>
    <x v="0"/>
    <n v="430058"/>
    <s v="CFL, 23W w/Reflector"/>
    <x v="0"/>
    <x v="20"/>
    <s v="Lamp"/>
    <n v="1"/>
    <n v="9.6300000000000008"/>
    <n v="0.05"/>
    <n v="214.21"/>
  </r>
  <r>
    <n v="3174"/>
    <x v="16"/>
    <x v="2"/>
    <x v="0"/>
    <n v="430058"/>
    <s v="CFL, 23W w/Reflector"/>
    <x v="0"/>
    <x v="20"/>
    <s v="Lamp"/>
    <n v="12"/>
    <n v="115.56"/>
    <n v="0.64"/>
    <n v="3302.26"/>
  </r>
  <r>
    <n v="3174"/>
    <x v="16"/>
    <x v="2"/>
    <x v="0"/>
    <n v="430058"/>
    <s v="CFL, 23W w/Reflector"/>
    <x v="0"/>
    <x v="20"/>
    <s v="Lamp"/>
    <n v="1"/>
    <n v="9.6300000000000008"/>
    <n v="0.05"/>
    <n v="275.18"/>
  </r>
  <r>
    <n v="3174"/>
    <x v="16"/>
    <x v="2"/>
    <x v="0"/>
    <n v="430058"/>
    <s v="CFL, 23W w/Reflector"/>
    <x v="0"/>
    <x v="20"/>
    <s v="Lamp"/>
    <n v="1"/>
    <n v="9.6300000000000008"/>
    <n v="0.05"/>
    <n v="338.29"/>
  </r>
  <r>
    <n v="3174"/>
    <x v="16"/>
    <x v="2"/>
    <x v="0"/>
    <n v="430058"/>
    <s v="CFL, 23W w/Reflector"/>
    <x v="0"/>
    <x v="20"/>
    <s v="Lamp"/>
    <n v="3"/>
    <n v="28.89"/>
    <n v="0.15"/>
    <n v="642.64"/>
  </r>
  <r>
    <n v="3174"/>
    <x v="16"/>
    <x v="2"/>
    <x v="0"/>
    <n v="430058"/>
    <s v="CFL, 23W w/Reflector"/>
    <x v="0"/>
    <x v="20"/>
    <s v="Lamp"/>
    <n v="18"/>
    <n v="173.34"/>
    <n v="1.07"/>
    <n v="5968.76"/>
  </r>
  <r>
    <n v="3174"/>
    <x v="16"/>
    <x v="2"/>
    <x v="0"/>
    <n v="430058"/>
    <s v="CFL, 23W w/Reflector"/>
    <x v="0"/>
    <x v="20"/>
    <s v="Lamp"/>
    <n v="1"/>
    <n v="9.6300000000000008"/>
    <n v="0.05"/>
    <n v="214.21"/>
  </r>
  <r>
    <n v="3174"/>
    <x v="16"/>
    <x v="2"/>
    <x v="0"/>
    <n v="430058"/>
    <s v="CFL, 23W w/Reflector"/>
    <x v="0"/>
    <x v="20"/>
    <s v="Lamp"/>
    <n v="12"/>
    <n v="115.56"/>
    <n v="0.6"/>
    <n v="2570.56"/>
  </r>
  <r>
    <n v="3174"/>
    <x v="16"/>
    <x v="2"/>
    <x v="0"/>
    <n v="430058"/>
    <s v="CFL, 23W w/Reflector"/>
    <x v="0"/>
    <x v="20"/>
    <s v="Lamp"/>
    <n v="1"/>
    <n v="9.6300000000000008"/>
    <n v="0.05"/>
    <n v="214.21"/>
  </r>
  <r>
    <n v="3174"/>
    <x v="16"/>
    <x v="2"/>
    <x v="0"/>
    <n v="430058"/>
    <s v="CFL, 23W w/Reflector"/>
    <x v="0"/>
    <x v="20"/>
    <s v="Lamp"/>
    <n v="4"/>
    <n v="38.520000000000003"/>
    <n v="0.2"/>
    <n v="856.85"/>
  </r>
  <r>
    <n v="3174"/>
    <x v="16"/>
    <x v="2"/>
    <x v="0"/>
    <n v="430058"/>
    <s v="CFL, 23W w/Reflector"/>
    <x v="0"/>
    <x v="20"/>
    <s v="Lamp"/>
    <n v="1"/>
    <n v="9.6300000000000008"/>
    <n v="0.05"/>
    <n v="214.21"/>
  </r>
  <r>
    <n v="3174"/>
    <x v="16"/>
    <x v="2"/>
    <x v="0"/>
    <n v="430058"/>
    <s v="CFL, 23W w/Reflector"/>
    <x v="0"/>
    <x v="20"/>
    <s v="Lamp"/>
    <n v="2"/>
    <n v="19.260000000000002"/>
    <n v="0.11"/>
    <n v="425.06"/>
  </r>
  <r>
    <n v="3174"/>
    <x v="16"/>
    <x v="2"/>
    <x v="0"/>
    <n v="430058"/>
    <s v="CFL, 23W w/Reflector"/>
    <x v="0"/>
    <x v="20"/>
    <s v="Lamp"/>
    <n v="2"/>
    <n v="19.260000000000002"/>
    <n v="0.1"/>
    <n v="428.42"/>
  </r>
  <r>
    <n v="3174"/>
    <x v="16"/>
    <x v="2"/>
    <x v="0"/>
    <n v="430058"/>
    <s v="CFL, 23W w/Reflector"/>
    <x v="0"/>
    <x v="20"/>
    <s v="Lamp"/>
    <n v="1"/>
    <n v="9.6300000000000008"/>
    <n v="0.05"/>
    <n v="214.21"/>
  </r>
  <r>
    <n v="3174"/>
    <x v="16"/>
    <x v="2"/>
    <x v="0"/>
    <n v="430058"/>
    <s v="CFL, 23W w/Reflector"/>
    <x v="0"/>
    <x v="20"/>
    <s v="Lamp"/>
    <n v="2"/>
    <n v="19.260000000000002"/>
    <n v="0.1"/>
    <n v="428.42"/>
  </r>
  <r>
    <n v="3174"/>
    <x v="16"/>
    <x v="2"/>
    <x v="0"/>
    <n v="430058"/>
    <s v="CFL, 23W w/Reflector"/>
    <x v="0"/>
    <x v="20"/>
    <s v="Lamp"/>
    <n v="2"/>
    <n v="19.260000000000002"/>
    <n v="0.1"/>
    <n v="550.37"/>
  </r>
  <r>
    <n v="3174"/>
    <x v="16"/>
    <x v="2"/>
    <x v="0"/>
    <n v="429058"/>
    <s v="CFL, 23W w/Reflector"/>
    <x v="0"/>
    <x v="20"/>
    <s v="Lamp"/>
    <n v="2"/>
    <n v="32"/>
    <n v="0.1"/>
    <n v="426.69"/>
  </r>
  <r>
    <n v="3174"/>
    <x v="16"/>
    <x v="2"/>
    <x v="0"/>
    <n v="429058"/>
    <s v="CFL, 23W w/Reflector"/>
    <x v="0"/>
    <x v="20"/>
    <s v="Lamp"/>
    <n v="21"/>
    <n v="336"/>
    <n v="1.1499999999999999"/>
    <n v="4634.8900000000003"/>
  </r>
  <r>
    <n v="3174"/>
    <x v="16"/>
    <x v="2"/>
    <x v="0"/>
    <n v="429058"/>
    <s v="CFL, 23W w/Reflector"/>
    <x v="0"/>
    <x v="20"/>
    <s v="Lamp"/>
    <n v="1"/>
    <n v="16"/>
    <n v="0.05"/>
    <n v="214.21"/>
  </r>
  <r>
    <n v="3174"/>
    <x v="16"/>
    <x v="2"/>
    <x v="0"/>
    <n v="429058"/>
    <s v="CFL, 23W w/Reflector"/>
    <x v="0"/>
    <x v="20"/>
    <s v="Lamp"/>
    <n v="21"/>
    <n v="336"/>
    <n v="1.07"/>
    <n v="4480.26"/>
  </r>
  <r>
    <n v="3174"/>
    <x v="16"/>
    <x v="2"/>
    <x v="0"/>
    <n v="428058"/>
    <s v="CFL, 23W w/Reflector"/>
    <x v="0"/>
    <x v="20"/>
    <s v="Lamp"/>
    <n v="10"/>
    <n v="145.69999999999999"/>
    <n v="0.5"/>
    <n v="2142.13"/>
  </r>
  <r>
    <n v="3174"/>
    <x v="16"/>
    <x v="2"/>
    <x v="0"/>
    <n v="429058"/>
    <s v="CFL, 23W w/Reflector"/>
    <x v="0"/>
    <x v="20"/>
    <s v="Lamp"/>
    <n v="9"/>
    <n v="144"/>
    <n v="0.49"/>
    <n v="1986.38"/>
  </r>
  <r>
    <n v="3174"/>
    <x v="16"/>
    <x v="2"/>
    <x v="0"/>
    <n v="429058"/>
    <s v="CFL, 23W w/Reflector"/>
    <x v="0"/>
    <x v="20"/>
    <s v="Lamp"/>
    <n v="13"/>
    <n v="208"/>
    <n v="0.75"/>
    <n v="4333.3900000000003"/>
  </r>
  <r>
    <n v="3174"/>
    <x v="16"/>
    <x v="2"/>
    <x v="0"/>
    <n v="429058"/>
    <s v="CFL, 23W w/Reflector"/>
    <x v="0"/>
    <x v="20"/>
    <s v="Lamp"/>
    <n v="29"/>
    <n v="464"/>
    <n v="1.68"/>
    <n v="9666.81"/>
  </r>
  <r>
    <n v="3174"/>
    <x v="16"/>
    <x v="2"/>
    <x v="0"/>
    <n v="428058"/>
    <s v="CFL, 23W w/Reflector"/>
    <x v="0"/>
    <x v="20"/>
    <s v="Lamp"/>
    <n v="2"/>
    <n v="29.14"/>
    <n v="0.1"/>
    <n v="428.42"/>
  </r>
  <r>
    <n v="3174"/>
    <x v="16"/>
    <x v="2"/>
    <x v="0"/>
    <n v="430058"/>
    <s v="CFL, 23W w/Reflector"/>
    <x v="0"/>
    <x v="20"/>
    <s v="Lamp"/>
    <n v="1"/>
    <n v="9.6300000000000008"/>
    <n v="0.05"/>
    <n v="275.18"/>
  </r>
  <r>
    <n v="3174"/>
    <x v="16"/>
    <x v="2"/>
    <x v="0"/>
    <n v="428058"/>
    <s v="CFL, 23W w/Reflector"/>
    <x v="0"/>
    <x v="20"/>
    <s v="Lamp"/>
    <n v="2"/>
    <n v="29.14"/>
    <n v="0.11"/>
    <n v="441.41"/>
  </r>
  <r>
    <n v="3174"/>
    <x v="16"/>
    <x v="2"/>
    <x v="0"/>
    <n v="428058"/>
    <s v="CFL, 23W w/Reflector"/>
    <x v="0"/>
    <x v="20"/>
    <s v="Lamp"/>
    <n v="5"/>
    <n v="72.849999999999994"/>
    <n v="0.27"/>
    <n v="1375.94"/>
  </r>
  <r>
    <n v="3174"/>
    <x v="16"/>
    <x v="2"/>
    <x v="0"/>
    <n v="428058"/>
    <s v="CFL, 23W w/Reflector"/>
    <x v="0"/>
    <x v="20"/>
    <s v="Lamp"/>
    <n v="6"/>
    <n v="87.42"/>
    <n v="0.36"/>
    <n v="2072.44"/>
  </r>
  <r>
    <n v="3174"/>
    <x v="16"/>
    <x v="2"/>
    <x v="0"/>
    <n v="430058"/>
    <s v="CFL, 23W w/Reflector"/>
    <x v="0"/>
    <x v="20"/>
    <s v="Lamp"/>
    <n v="1"/>
    <n v="9.6300000000000008"/>
    <n v="0.05"/>
    <n v="275.18"/>
  </r>
  <r>
    <n v="3174"/>
    <x v="16"/>
    <x v="2"/>
    <x v="0"/>
    <n v="429058"/>
    <s v="CFL, 23W w/Reflector"/>
    <x v="0"/>
    <x v="20"/>
    <s v="Lamp"/>
    <n v="14"/>
    <n v="224"/>
    <n v="0.77"/>
    <n v="3089.92"/>
  </r>
  <r>
    <n v="3174"/>
    <x v="16"/>
    <x v="2"/>
    <x v="0"/>
    <n v="429058"/>
    <s v="CFL, 23W w/Reflector"/>
    <x v="0"/>
    <x v="20"/>
    <s v="Lamp"/>
    <n v="16"/>
    <n v="256"/>
    <n v="0.92"/>
    <n v="5333.41"/>
  </r>
  <r>
    <n v="3174"/>
    <x v="16"/>
    <x v="2"/>
    <x v="0"/>
    <n v="429058"/>
    <s v="CFL, 23W w/Reflector"/>
    <x v="0"/>
    <x v="20"/>
    <s v="Lamp"/>
    <n v="6"/>
    <n v="96"/>
    <n v="0.32"/>
    <n v="1651.13"/>
  </r>
  <r>
    <n v="3174"/>
    <x v="16"/>
    <x v="2"/>
    <x v="0"/>
    <n v="429058"/>
    <s v="CFL, 23W w/Reflector"/>
    <x v="0"/>
    <x v="20"/>
    <s v="Lamp"/>
    <n v="3"/>
    <n v="48"/>
    <n v="0.16"/>
    <n v="662.12"/>
  </r>
  <r>
    <n v="3174"/>
    <x v="16"/>
    <x v="2"/>
    <x v="0"/>
    <n v="429058"/>
    <s v="CFL, 23W w/Reflector"/>
    <x v="0"/>
    <x v="20"/>
    <s v="Lamp"/>
    <n v="9"/>
    <n v="144"/>
    <n v="0.52"/>
    <n v="3000.04"/>
  </r>
  <r>
    <n v="3174"/>
    <x v="16"/>
    <x v="2"/>
    <x v="0"/>
    <n v="429058"/>
    <s v="CFL, 23W w/Reflector"/>
    <x v="0"/>
    <x v="20"/>
    <s v="Lamp"/>
    <n v="1"/>
    <n v="16"/>
    <n v="0.05"/>
    <n v="333.33"/>
  </r>
  <r>
    <n v="3174"/>
    <x v="16"/>
    <x v="2"/>
    <x v="0"/>
    <n v="429058"/>
    <s v="CFL, 23W w/Reflector"/>
    <x v="0"/>
    <x v="20"/>
    <s v="Lamp"/>
    <n v="4"/>
    <n v="64"/>
    <n v="0.23"/>
    <n v="1333.35"/>
  </r>
  <r>
    <n v="3174"/>
    <x v="16"/>
    <x v="2"/>
    <x v="0"/>
    <n v="429058"/>
    <s v="CFL, 23W w/Reflector"/>
    <x v="0"/>
    <x v="20"/>
    <s v="Lamp"/>
    <n v="3"/>
    <n v="48"/>
    <n v="0.17"/>
    <n v="1000.01"/>
  </r>
  <r>
    <n v="3174"/>
    <x v="16"/>
    <x v="2"/>
    <x v="0"/>
    <n v="429058"/>
    <s v="CFL, 23W w/Reflector"/>
    <x v="0"/>
    <x v="20"/>
    <s v="Lamp"/>
    <n v="48"/>
    <n v="768"/>
    <n v="2.85"/>
    <n v="16237.98"/>
  </r>
  <r>
    <n v="3174"/>
    <x v="16"/>
    <x v="2"/>
    <x v="0"/>
    <n v="429058"/>
    <s v="CFL, 23W w/Reflector"/>
    <x v="0"/>
    <x v="20"/>
    <s v="Lamp"/>
    <n v="7"/>
    <n v="112"/>
    <n v="0.4"/>
    <n v="2333.36"/>
  </r>
  <r>
    <n v="3174"/>
    <x v="16"/>
    <x v="2"/>
    <x v="0"/>
    <n v="429058"/>
    <s v="CFL, 23W w/Reflector"/>
    <x v="0"/>
    <x v="20"/>
    <s v="Lamp"/>
    <n v="5"/>
    <n v="80"/>
    <n v="0.28999999999999998"/>
    <n v="1666.69"/>
  </r>
  <r>
    <n v="3174"/>
    <x v="16"/>
    <x v="2"/>
    <x v="0"/>
    <n v="429058"/>
    <s v="CFL, 23W w/Reflector"/>
    <x v="0"/>
    <x v="20"/>
    <s v="Lamp"/>
    <n v="7"/>
    <n v="112"/>
    <n v="0.41"/>
    <n v="2321.1799999999998"/>
  </r>
  <r>
    <n v="3174"/>
    <x v="16"/>
    <x v="2"/>
    <x v="0"/>
    <n v="429058"/>
    <s v="CFL, 23W w/Reflector"/>
    <x v="0"/>
    <x v="20"/>
    <s v="Lamp"/>
    <n v="14"/>
    <n v="224"/>
    <n v="0.76"/>
    <n v="3937.29"/>
  </r>
  <r>
    <n v="3174"/>
    <x v="16"/>
    <x v="2"/>
    <x v="0"/>
    <n v="429058"/>
    <s v="CFL, 23W w/Reflector"/>
    <x v="0"/>
    <x v="20"/>
    <s v="Lamp"/>
    <n v="17"/>
    <n v="272"/>
    <n v="0.91"/>
    <n v="4678.21"/>
  </r>
  <r>
    <n v="3174"/>
    <x v="16"/>
    <x v="2"/>
    <x v="0"/>
    <n v="429058"/>
    <s v="CFL, 23W w/Reflector"/>
    <x v="0"/>
    <x v="20"/>
    <s v="Lamp"/>
    <n v="16"/>
    <n v="256"/>
    <n v="0.92"/>
    <n v="5333.41"/>
  </r>
  <r>
    <n v="3174"/>
    <x v="16"/>
    <x v="2"/>
    <x v="0"/>
    <n v="429058"/>
    <s v="CFL, 23W w/Reflector"/>
    <x v="0"/>
    <x v="20"/>
    <s v="Lamp"/>
    <n v="38"/>
    <n v="608"/>
    <n v="2.2999999999999998"/>
    <n v="13125.51"/>
  </r>
  <r>
    <n v="3174"/>
    <x v="16"/>
    <x v="2"/>
    <x v="0"/>
    <n v="429058"/>
    <s v="CFL, 23W w/Reflector"/>
    <x v="0"/>
    <x v="20"/>
    <s v="Lamp"/>
    <n v="9"/>
    <n v="144"/>
    <n v="0.48"/>
    <n v="2476.6999999999998"/>
  </r>
  <r>
    <n v="3174"/>
    <x v="16"/>
    <x v="2"/>
    <x v="0"/>
    <n v="428045"/>
    <s v="CFL, 25W lamp, Integral or Modular, Tube or Spiral or Flood"/>
    <x v="0"/>
    <x v="20"/>
    <s v="Lamp"/>
    <n v="4"/>
    <n v="60.16"/>
    <n v="0.19"/>
    <n v="1129.45"/>
  </r>
  <r>
    <n v="3174"/>
    <x v="16"/>
    <x v="2"/>
    <x v="0"/>
    <n v="428045"/>
    <s v="CFL, 25W lamp, Integral or Modular, Tube or Spiral or Flood"/>
    <x v="0"/>
    <x v="20"/>
    <s v="Lamp"/>
    <n v="13"/>
    <n v="195.52"/>
    <n v="0.75"/>
    <n v="2308.4299999999998"/>
  </r>
  <r>
    <n v="3174"/>
    <x v="16"/>
    <x v="2"/>
    <x v="0"/>
    <n v="428045"/>
    <s v="CFL, 25W lamp, Integral or Modular, Tube or Spiral or Flood"/>
    <x v="0"/>
    <x v="20"/>
    <s v="Lamp"/>
    <n v="2"/>
    <n v="30.08"/>
    <n v="0.11"/>
    <n v="534.85"/>
  </r>
  <r>
    <n v="3174"/>
    <x v="16"/>
    <x v="2"/>
    <x v="0"/>
    <n v="428045"/>
    <s v="CFL, 25W lamp, Integral or Modular, Tube or Spiral or Flood"/>
    <x v="0"/>
    <x v="20"/>
    <s v="Lamp"/>
    <n v="1"/>
    <n v="15.04"/>
    <n v="0.05"/>
    <n v="305.48"/>
  </r>
  <r>
    <n v="3174"/>
    <x v="16"/>
    <x v="2"/>
    <x v="0"/>
    <n v="428045"/>
    <s v="CFL, 25W lamp, Integral or Modular, Tube or Spiral or Flood"/>
    <x v="0"/>
    <x v="20"/>
    <s v="Lamp"/>
    <n v="1"/>
    <n v="15.04"/>
    <n v="0.05"/>
    <n v="305.48"/>
  </r>
  <r>
    <n v="3174"/>
    <x v="16"/>
    <x v="2"/>
    <x v="0"/>
    <n v="428045"/>
    <s v="CFL, 25W lamp, Integral or Modular, Tube or Spiral or Flood"/>
    <x v="0"/>
    <x v="20"/>
    <s v="Lamp"/>
    <n v="1"/>
    <n v="15.04"/>
    <n v="0.05"/>
    <n v="298.91000000000003"/>
  </r>
  <r>
    <n v="3174"/>
    <x v="16"/>
    <x v="2"/>
    <x v="0"/>
    <n v="428045"/>
    <s v="CFL, 25W lamp, Integral or Modular, Tube or Spiral or Flood"/>
    <x v="0"/>
    <x v="20"/>
    <s v="Lamp"/>
    <n v="1"/>
    <n v="15.04"/>
    <n v="0.05"/>
    <n v="305.48"/>
  </r>
  <r>
    <n v="3174"/>
    <x v="16"/>
    <x v="2"/>
    <x v="0"/>
    <n v="428045"/>
    <s v="CFL, 25W lamp, Integral or Modular, Tube or Spiral or Flood"/>
    <x v="0"/>
    <x v="20"/>
    <s v="Lamp"/>
    <n v="1"/>
    <n v="15.04"/>
    <n v="0.06"/>
    <n v="360.18"/>
  </r>
  <r>
    <n v="3174"/>
    <x v="16"/>
    <x v="2"/>
    <x v="0"/>
    <n v="428045"/>
    <s v="CFL, 25W lamp, Integral or Modular, Tube or Spiral or Flood"/>
    <x v="0"/>
    <x v="20"/>
    <s v="Lamp"/>
    <n v="3"/>
    <n v="45.12"/>
    <n v="0.16"/>
    <n v="698.04"/>
  </r>
  <r>
    <n v="3174"/>
    <x v="16"/>
    <x v="2"/>
    <x v="0"/>
    <n v="428045"/>
    <s v="CFL, 25W lamp, Integral or Modular, Tube or Spiral or Flood"/>
    <x v="0"/>
    <x v="20"/>
    <s v="Lamp"/>
    <n v="1"/>
    <n v="15.04"/>
    <n v="0.06"/>
    <n v="367.45"/>
  </r>
  <r>
    <n v="3174"/>
    <x v="16"/>
    <x v="2"/>
    <x v="0"/>
    <n v="428045"/>
    <s v="CFL, 25W lamp, Integral or Modular, Tube or Spiral or Flood"/>
    <x v="0"/>
    <x v="20"/>
    <s v="Lamp"/>
    <n v="3"/>
    <n v="45.12"/>
    <n v="0.17"/>
    <n v="916.44"/>
  </r>
  <r>
    <n v="3174"/>
    <x v="16"/>
    <x v="2"/>
    <x v="0"/>
    <n v="428045"/>
    <s v="CFL, 25W lamp, Integral or Modular, Tube or Spiral or Flood"/>
    <x v="0"/>
    <x v="20"/>
    <s v="Lamp"/>
    <n v="5"/>
    <n v="75.2"/>
    <n v="0.27"/>
    <n v="1163.4000000000001"/>
  </r>
  <r>
    <n v="3174"/>
    <x v="16"/>
    <x v="2"/>
    <x v="0"/>
    <n v="430046"/>
    <s v="CFL, 28W lamp, Integral or Modular, Tube or Spiral or Flood"/>
    <x v="0"/>
    <x v="20"/>
    <s v="Lamp"/>
    <n v="4"/>
    <n v="40.68"/>
    <n v="0.24"/>
    <n v="1048.9100000000001"/>
  </r>
  <r>
    <n v="3174"/>
    <x v="16"/>
    <x v="2"/>
    <x v="0"/>
    <n v="430046"/>
    <s v="CFL, 28W lamp, Integral or Modular, Tube or Spiral or Flood"/>
    <x v="0"/>
    <x v="20"/>
    <s v="Lamp"/>
    <n v="3"/>
    <n v="30.51"/>
    <n v="0.19"/>
    <n v="1010.6"/>
  </r>
  <r>
    <n v="3174"/>
    <x v="16"/>
    <x v="2"/>
    <x v="0"/>
    <n v="430046"/>
    <s v="CFL, 28W lamp, Integral or Modular, Tube or Spiral or Flood"/>
    <x v="0"/>
    <x v="20"/>
    <s v="Lamp"/>
    <n v="3"/>
    <n v="30.51"/>
    <n v="0.2"/>
    <n v="780.5"/>
  </r>
  <r>
    <n v="3174"/>
    <x v="16"/>
    <x v="2"/>
    <x v="0"/>
    <n v="430046"/>
    <s v="CFL, 28W lamp, Integral or Modular, Tube or Spiral or Flood"/>
    <x v="0"/>
    <x v="20"/>
    <s v="Lamp"/>
    <n v="1"/>
    <n v="10.17"/>
    <n v="0.06"/>
    <n v="336.86"/>
  </r>
  <r>
    <n v="3174"/>
    <x v="16"/>
    <x v="2"/>
    <x v="0"/>
    <n v="430046"/>
    <s v="CFL, 28W lamp, Integral or Modular, Tube or Spiral or Flood"/>
    <x v="0"/>
    <x v="20"/>
    <s v="Lamp"/>
    <n v="1"/>
    <n v="10.17"/>
    <n v="0.06"/>
    <n v="336.86"/>
  </r>
  <r>
    <n v="3174"/>
    <x v="16"/>
    <x v="2"/>
    <x v="0"/>
    <n v="430046"/>
    <s v="CFL, 28W lamp, Integral or Modular, Tube or Spiral or Flood"/>
    <x v="0"/>
    <x v="20"/>
    <s v="Lamp"/>
    <n v="4"/>
    <n v="40.68"/>
    <n v="0.24"/>
    <n v="1048.9100000000001"/>
  </r>
  <r>
    <n v="3174"/>
    <x v="16"/>
    <x v="2"/>
    <x v="0"/>
    <n v="430046"/>
    <s v="CFL, 28W lamp, Integral or Modular, Tube or Spiral or Flood"/>
    <x v="0"/>
    <x v="20"/>
    <s v="Lamp"/>
    <n v="34"/>
    <n v="345.78"/>
    <n v="2.2400000000000002"/>
    <n v="11453.56"/>
  </r>
  <r>
    <n v="3174"/>
    <x v="16"/>
    <x v="2"/>
    <x v="0"/>
    <n v="430046"/>
    <s v="CFL, 28W lamp, Integral or Modular, Tube or Spiral or Flood"/>
    <x v="0"/>
    <x v="20"/>
    <s v="Lamp"/>
    <n v="2"/>
    <n v="20.34"/>
    <n v="0.13"/>
    <n v="673.73"/>
  </r>
  <r>
    <n v="3174"/>
    <x v="16"/>
    <x v="2"/>
    <x v="0"/>
    <n v="430046"/>
    <s v="CFL, 28W lamp, Integral or Modular, Tube or Spiral or Flood"/>
    <x v="0"/>
    <x v="20"/>
    <s v="Lamp"/>
    <n v="3"/>
    <n v="30.51"/>
    <n v="0.18"/>
    <n v="786.68"/>
  </r>
  <r>
    <n v="3174"/>
    <x v="16"/>
    <x v="2"/>
    <x v="0"/>
    <n v="430046"/>
    <s v="CFL, 28W lamp, Integral or Modular, Tube or Spiral or Flood"/>
    <x v="0"/>
    <x v="20"/>
    <s v="Lamp"/>
    <n v="1"/>
    <n v="10.17"/>
    <n v="0.06"/>
    <n v="262.22000000000003"/>
  </r>
  <r>
    <n v="3174"/>
    <x v="16"/>
    <x v="2"/>
    <x v="0"/>
    <n v="430046"/>
    <s v="CFL, 28W lamp, Integral or Modular, Tube or Spiral or Flood"/>
    <x v="0"/>
    <x v="20"/>
    <s v="Lamp"/>
    <n v="24"/>
    <n v="244.08"/>
    <n v="1.47"/>
    <n v="6293.46"/>
  </r>
  <r>
    <n v="3174"/>
    <x v="16"/>
    <x v="2"/>
    <x v="0"/>
    <n v="430046"/>
    <s v="CFL, 28W lamp, Integral or Modular, Tube or Spiral or Flood"/>
    <x v="0"/>
    <x v="20"/>
    <s v="Lamp"/>
    <n v="1"/>
    <n v="10.17"/>
    <n v="0.06"/>
    <n v="262.22000000000003"/>
  </r>
  <r>
    <n v="3174"/>
    <x v="16"/>
    <x v="2"/>
    <x v="0"/>
    <n v="430046"/>
    <s v="CFL, 28W lamp, Integral or Modular, Tube or Spiral or Flood"/>
    <x v="0"/>
    <x v="20"/>
    <s v="Lamp"/>
    <n v="1"/>
    <n v="10.17"/>
    <n v="0.06"/>
    <n v="262.22000000000003"/>
  </r>
  <r>
    <n v="3174"/>
    <x v="16"/>
    <x v="2"/>
    <x v="0"/>
    <n v="430046"/>
    <s v="CFL, 28W lamp, Integral or Modular, Tube or Spiral or Flood"/>
    <x v="0"/>
    <x v="20"/>
    <s v="Lamp"/>
    <n v="2"/>
    <n v="20.34"/>
    <n v="0.13"/>
    <n v="520.33000000000004"/>
  </r>
  <r>
    <n v="3174"/>
    <x v="16"/>
    <x v="2"/>
    <x v="0"/>
    <n v="428046"/>
    <s v="CFL, 28W lamp, Integral or Modular, Tube or Spiral or Flood"/>
    <x v="0"/>
    <x v="20"/>
    <s v="Lamp"/>
    <n v="30"/>
    <n v="472.2"/>
    <n v="2"/>
    <n v="10328.14"/>
  </r>
  <r>
    <n v="3174"/>
    <x v="16"/>
    <x v="2"/>
    <x v="0"/>
    <n v="430046"/>
    <s v="CFL, 28W lamp, Integral or Modular, Tube or Spiral or Flood"/>
    <x v="0"/>
    <x v="20"/>
    <s v="Lamp"/>
    <n v="1"/>
    <n v="10.17"/>
    <n v="0.06"/>
    <n v="336.86"/>
  </r>
  <r>
    <n v="3174"/>
    <x v="16"/>
    <x v="2"/>
    <x v="0"/>
    <n v="430046"/>
    <s v="CFL, 28W lamp, Integral or Modular, Tube or Spiral or Flood"/>
    <x v="0"/>
    <x v="20"/>
    <s v="Lamp"/>
    <n v="1"/>
    <n v="10.17"/>
    <n v="0.06"/>
    <n v="262.22000000000003"/>
  </r>
  <r>
    <n v="3174"/>
    <x v="16"/>
    <x v="2"/>
    <x v="0"/>
    <n v="430046"/>
    <s v="CFL, 28W lamp, Integral or Modular, Tube or Spiral or Flood"/>
    <x v="0"/>
    <x v="20"/>
    <s v="Lamp"/>
    <n v="1"/>
    <n v="10.17"/>
    <n v="0.06"/>
    <n v="262.22000000000003"/>
  </r>
  <r>
    <n v="3174"/>
    <x v="16"/>
    <x v="2"/>
    <x v="0"/>
    <n v="428046"/>
    <s v="CFL, 28W lamp, Integral or Modular, Tube or Spiral or Flood"/>
    <x v="0"/>
    <x v="20"/>
    <s v="Lamp"/>
    <n v="2"/>
    <n v="31.48"/>
    <n v="0.14000000000000001"/>
    <n v="811.84"/>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3"/>
    <n v="249"/>
    <n v="0.11"/>
    <n v="416.14"/>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1"/>
    <n v="318.77999999999997"/>
  </r>
  <r>
    <n v="3174"/>
    <x v="16"/>
    <x v="1"/>
    <x v="0"/>
    <n v="429069"/>
    <s v="Lighting - Occupancy Sensor - Wall/Ceiling Mounted Lighting Sensor"/>
    <x v="5"/>
    <x v="6"/>
    <s v="Sensor"/>
    <n v="3"/>
    <n v="249"/>
    <n v="0.3"/>
    <n v="956.34"/>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0.2"/>
    <n v="637.55999999999995"/>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7.2000000000000005E-4"/>
    <n v="88.5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1"/>
    <n v="318.77999999999997"/>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4"/>
    <n v="332"/>
    <n v="0.15"/>
    <n v="554.86"/>
  </r>
  <r>
    <n v="3174"/>
    <x v="16"/>
    <x v="1"/>
    <x v="0"/>
    <n v="429069"/>
    <s v="Lighting - Occupancy Sensor - Wall/Ceiling Mounted Lighting Sensor"/>
    <x v="5"/>
    <x v="6"/>
    <s v="Sensor"/>
    <n v="4"/>
    <n v="332"/>
    <n v="0.15"/>
    <n v="554.86"/>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3"/>
    <n v="249"/>
    <n v="0.09"/>
    <n v="330.7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3.84"/>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94.74"/>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5"/>
    <n v="415"/>
    <n v="0.11"/>
    <n v="521.47"/>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6"/>
    <n v="498"/>
    <n v="0.19"/>
    <n v="599.96"/>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99.9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94.74"/>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3"/>
    <n v="249"/>
    <n v="0.08"/>
    <n v="265.77999999999997"/>
  </r>
  <r>
    <n v="3174"/>
    <x v="16"/>
    <x v="1"/>
    <x v="0"/>
    <n v="429069"/>
    <s v="Lighting - Occupancy Sensor - Wall/Ceiling Mounted Lighting Sensor"/>
    <x v="5"/>
    <x v="6"/>
    <s v="Sensor"/>
    <n v="1"/>
    <n v="83"/>
    <n v="0.1"/>
    <n v="315.88"/>
  </r>
  <r>
    <n v="3174"/>
    <x v="16"/>
    <x v="1"/>
    <x v="0"/>
    <n v="429069"/>
    <s v="Lighting - Occupancy Sensor - Wall/Ceiling Mounted Lighting Sensor"/>
    <x v="5"/>
    <x v="6"/>
    <s v="Sensor"/>
    <n v="1"/>
    <n v="83"/>
    <n v="0.1"/>
    <n v="315.88"/>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6"/>
    <n v="498"/>
    <n v="0.14000000000000001"/>
    <n v="625.77"/>
  </r>
  <r>
    <n v="3174"/>
    <x v="16"/>
    <x v="1"/>
    <x v="0"/>
    <n v="429069"/>
    <s v="Lighting - Occupancy Sensor - Wall/Ceiling Mounted Lighting Sensor"/>
    <x v="5"/>
    <x v="6"/>
    <s v="Sensor"/>
    <n v="1"/>
    <n v="83"/>
    <n v="0.1"/>
    <n v="315.88"/>
  </r>
  <r>
    <n v="3174"/>
    <x v="16"/>
    <x v="1"/>
    <x v="0"/>
    <n v="429069"/>
    <s v="Lighting - Occupancy Sensor - Wall/Ceiling Mounted Lighting Sensor"/>
    <x v="5"/>
    <x v="6"/>
    <s v="Sensor"/>
    <n v="6"/>
    <n v="498"/>
    <n v="0.6"/>
    <n v="1895.2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1"/>
    <n v="315.88"/>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1"/>
    <n v="315.88"/>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6"/>
    <n v="498"/>
    <n v="0.19"/>
    <n v="654.54"/>
  </r>
  <r>
    <n v="3174"/>
    <x v="16"/>
    <x v="1"/>
    <x v="0"/>
    <n v="429069"/>
    <s v="Lighting - Occupancy Sensor - Wall/Ceiling Mounted Lighting Sensor"/>
    <x v="5"/>
    <x v="6"/>
    <s v="Sensor"/>
    <n v="7"/>
    <n v="581"/>
    <n v="0.22"/>
    <n v="763.63"/>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3"/>
    <n v="249"/>
    <n v="0.09"/>
    <n v="327.27"/>
  </r>
  <r>
    <n v="3174"/>
    <x v="16"/>
    <x v="1"/>
    <x v="0"/>
    <n v="429069"/>
    <s v="Lighting - Occupancy Sensor - Wall/Ceiling Mounted Lighting Sensor"/>
    <x v="5"/>
    <x v="6"/>
    <s v="Sensor"/>
    <n v="16"/>
    <n v="1328"/>
    <n v="0.49"/>
    <n v="1745.45"/>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1"/>
    <n v="83"/>
    <n v="0.03"/>
    <n v="195.14"/>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4"/>
    <n v="332"/>
    <n v="0.12"/>
    <n v="436.36"/>
  </r>
  <r>
    <n v="3174"/>
    <x v="16"/>
    <x v="1"/>
    <x v="0"/>
    <n v="429069"/>
    <s v="Lighting - Occupancy Sensor - Wall/Ceiling Mounted Lighting Sensor"/>
    <x v="5"/>
    <x v="6"/>
    <s v="Sensor"/>
    <n v="1"/>
    <n v="83"/>
    <n v="0.1"/>
    <n v="318.77999999999997"/>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392.96"/>
  </r>
  <r>
    <n v="3174"/>
    <x v="16"/>
    <x v="1"/>
    <x v="0"/>
    <n v="429069"/>
    <s v="Lighting - Occupancy Sensor - Wall/Ceiling Mounted Lighting Sensor"/>
    <x v="5"/>
    <x v="6"/>
    <s v="Sensor"/>
    <n v="3"/>
    <n v="249"/>
    <n v="0.09"/>
    <n v="327.27"/>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1"/>
    <n v="318.77999999999997"/>
  </r>
  <r>
    <n v="3174"/>
    <x v="16"/>
    <x v="1"/>
    <x v="0"/>
    <n v="429069"/>
    <s v="Lighting - Occupancy Sensor - Wall/Ceiling Mounted Lighting Sensor"/>
    <x v="5"/>
    <x v="6"/>
    <s v="Sensor"/>
    <n v="2"/>
    <n v="166"/>
    <n v="0.2"/>
    <n v="631.76"/>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3"/>
    <n v="242.16"/>
    <n v="0.11"/>
    <n v="416.14"/>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3"/>
    <n v="242.16"/>
    <n v="0.11"/>
    <n v="416.14"/>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3"/>
    <n v="242.16"/>
    <n v="0.11"/>
    <n v="416.14"/>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6"/>
    <n v="484.33"/>
    <n v="0.22"/>
    <n v="832.29"/>
  </r>
  <r>
    <n v="3174"/>
    <x v="16"/>
    <x v="1"/>
    <x v="0"/>
    <n v="430069"/>
    <s v="Lighting - Occupancy Sensor - Wall/Ceiling Mounted Lighting Sensor"/>
    <x v="5"/>
    <x v="6"/>
    <s v="Sensor"/>
    <n v="5"/>
    <n v="403.61"/>
    <n v="0.19"/>
    <n v="693.57"/>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6"/>
    <n v="484.33"/>
    <n v="0.22"/>
    <n v="832.29"/>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4"/>
    <n v="322.88"/>
    <n v="0.15"/>
    <n v="554.86"/>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3"/>
    <n v="242.16"/>
    <n v="0.11"/>
    <n v="416.14"/>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3"/>
    <n v="249"/>
    <n v="0.11"/>
    <n v="416.14"/>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4"/>
    <n v="322.88"/>
    <n v="0.15"/>
    <n v="554.86"/>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3"/>
    <n v="249"/>
    <n v="0.09"/>
    <n v="327.27"/>
  </r>
  <r>
    <n v="3174"/>
    <x v="16"/>
    <x v="1"/>
    <x v="0"/>
    <n v="429069"/>
    <s v="Lighting - Occupancy Sensor - Wall/Ceiling Mounted Lighting Sensor"/>
    <x v="5"/>
    <x v="6"/>
    <s v="Sensor"/>
    <n v="2"/>
    <n v="166"/>
    <n v="7.0000000000000007E-2"/>
    <n v="390.29"/>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5"/>
    <n v="403.61"/>
    <n v="0.19"/>
    <n v="693.57"/>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4"/>
    <n v="322.88"/>
    <n v="0.15"/>
    <n v="554.86"/>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2"/>
    <n v="161.44"/>
    <n v="7.0000000000000007E-2"/>
    <n v="277.43"/>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1"/>
    <n v="315.88"/>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6"/>
    <n v="484.33"/>
    <n v="0.22"/>
    <n v="832.29"/>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29"/>
    <n v="2340.91"/>
    <n v="1.1000000000000001"/>
    <n v="4022.74"/>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8"/>
    <n v="645.77"/>
    <n v="0.3"/>
    <n v="1109.72"/>
  </r>
  <r>
    <n v="3174"/>
    <x v="16"/>
    <x v="1"/>
    <x v="0"/>
    <n v="430069"/>
    <s v="Lighting - Occupancy Sensor - Wall/Ceiling Mounted Lighting Sensor"/>
    <x v="5"/>
    <x v="6"/>
    <s v="Sensor"/>
    <n v="3"/>
    <n v="242.16"/>
    <n v="0.11"/>
    <n v="416.14"/>
  </r>
  <r>
    <n v="3174"/>
    <x v="16"/>
    <x v="1"/>
    <x v="0"/>
    <n v="430069"/>
    <s v="Lighting - Occupancy Sensor - Wall/Ceiling Mounted Lighting Sensor"/>
    <x v="5"/>
    <x v="6"/>
    <s v="Sensor"/>
    <n v="2"/>
    <n v="161.44"/>
    <n v="7.0000000000000007E-2"/>
    <n v="277.43"/>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2"/>
    <n v="161.44"/>
    <n v="7.0000000000000007E-2"/>
    <n v="277.43"/>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3"/>
    <n v="242.16"/>
    <n v="0.11"/>
    <n v="416.14"/>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2"/>
    <n v="166"/>
    <n v="0.06"/>
    <n v="218.18"/>
  </r>
  <r>
    <n v="3174"/>
    <x v="16"/>
    <x v="1"/>
    <x v="0"/>
    <n v="430069"/>
    <s v="Lighting - Occupancy Sensor - Wall/Ceiling Mounted Lighting Sensor"/>
    <x v="5"/>
    <x v="6"/>
    <s v="Sensor"/>
    <n v="3"/>
    <n v="242.16"/>
    <n v="0.11"/>
    <n v="416.14"/>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1"/>
    <n v="83"/>
    <n v="0.03"/>
    <n v="195.14"/>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2"/>
    <n v="161.44"/>
    <n v="7.0000000000000007E-2"/>
    <n v="277.43"/>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2"/>
    <n v="166"/>
    <n v="0.2"/>
    <n v="637.55999999999995"/>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95.14"/>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3"/>
    <n v="249"/>
    <n v="0.09"/>
    <n v="327.27"/>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277.43"/>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3"/>
    <n v="249"/>
    <n v="0.11"/>
    <n v="416.14"/>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3"/>
    <n v="249"/>
    <n v="0.1"/>
    <n v="585.44000000000005"/>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8.15"/>
  </r>
  <r>
    <n v="3174"/>
    <x v="16"/>
    <x v="1"/>
    <x v="0"/>
    <n v="430069"/>
    <s v="Lighting - Occupancy Sensor - Wall/Ceiling Mounted Lighting Sensor"/>
    <x v="5"/>
    <x v="6"/>
    <s v="Sensor"/>
    <n v="1"/>
    <n v="80.72"/>
    <n v="0.03"/>
    <n v="109.09"/>
  </r>
  <r>
    <n v="3174"/>
    <x v="16"/>
    <x v="1"/>
    <x v="0"/>
    <n v="429069"/>
    <s v="Lighting - Occupancy Sensor - Wall/Ceiling Mounted Lighting Sensor"/>
    <x v="5"/>
    <x v="6"/>
    <s v="Sensor"/>
    <n v="2"/>
    <n v="166"/>
    <n v="7.0000000000000007E-2"/>
    <n v="389.49"/>
  </r>
  <r>
    <n v="3174"/>
    <x v="16"/>
    <x v="1"/>
    <x v="0"/>
    <n v="430069"/>
    <s v="Lighting - Occupancy Sensor - Wall/Ceiling Mounted Lighting Sensor"/>
    <x v="5"/>
    <x v="6"/>
    <s v="Sensor"/>
    <n v="2"/>
    <n v="161.44"/>
    <n v="0.06"/>
    <n v="218.18"/>
  </r>
  <r>
    <n v="3174"/>
    <x v="16"/>
    <x v="1"/>
    <x v="0"/>
    <n v="430069"/>
    <s v="Lighting - Occupancy Sensor - Wall/Ceiling Mounted Lighting Sensor"/>
    <x v="5"/>
    <x v="6"/>
    <s v="Sensor"/>
    <n v="1"/>
    <n v="80.72"/>
    <n v="0.03"/>
    <n v="109.09"/>
  </r>
  <r>
    <n v="3174"/>
    <x v="16"/>
    <x v="1"/>
    <x v="0"/>
    <n v="429069"/>
    <s v="Lighting - Occupancy Sensor - Wall/Ceiling Mounted Lighting Sensor"/>
    <x v="5"/>
    <x v="6"/>
    <s v="Sensor"/>
    <n v="1"/>
    <n v="83"/>
    <n v="0.03"/>
    <n v="195.14"/>
  </r>
  <r>
    <n v="3174"/>
    <x v="16"/>
    <x v="1"/>
    <x v="0"/>
    <n v="430069"/>
    <s v="Lighting - Occupancy Sensor - Wall/Ceiling Mounted Lighting Sensor"/>
    <x v="5"/>
    <x v="6"/>
    <s v="Sensor"/>
    <n v="2"/>
    <n v="161.44"/>
    <n v="0.06"/>
    <n v="218.18"/>
  </r>
  <r>
    <n v="3174"/>
    <x v="16"/>
    <x v="1"/>
    <x v="0"/>
    <n v="430069"/>
    <s v="Lighting - Occupancy Sensor - Wall/Ceiling Mounted Lighting Sensor"/>
    <x v="5"/>
    <x v="6"/>
    <s v="Sensor"/>
    <n v="1"/>
    <n v="80.72"/>
    <n v="0.03"/>
    <n v="109.09"/>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1"/>
    <n v="80.72"/>
    <n v="0.03"/>
    <n v="109.09"/>
  </r>
  <r>
    <n v="3174"/>
    <x v="16"/>
    <x v="1"/>
    <x v="0"/>
    <n v="429069"/>
    <s v="Lighting - Occupancy Sensor - Wall/Ceiling Mounted Lighting Sensor"/>
    <x v="5"/>
    <x v="6"/>
    <s v="Sensor"/>
    <n v="2"/>
    <n v="166"/>
    <n v="7.0000000000000007E-2"/>
    <n v="390.29"/>
  </r>
  <r>
    <n v="3174"/>
    <x v="16"/>
    <x v="1"/>
    <x v="0"/>
    <n v="429069"/>
    <s v="Lighting - Occupancy Sensor - Wall/Ceiling Mounted Lighting Sensor"/>
    <x v="5"/>
    <x v="6"/>
    <s v="Sensor"/>
    <n v="1"/>
    <n v="83"/>
    <n v="0.03"/>
    <n v="133.84"/>
  </r>
  <r>
    <n v="3174"/>
    <x v="16"/>
    <x v="1"/>
    <x v="0"/>
    <n v="430069"/>
    <s v="Lighting - Occupancy Sensor - Wall/Ceiling Mounted Lighting Sensor"/>
    <x v="5"/>
    <x v="6"/>
    <s v="Sensor"/>
    <n v="1"/>
    <n v="80.72"/>
    <n v="0.03"/>
    <n v="109.09"/>
  </r>
  <r>
    <n v="3174"/>
    <x v="16"/>
    <x v="1"/>
    <x v="0"/>
    <n v="430069"/>
    <s v="Lighting - Occupancy Sensor - Wall/Ceiling Mounted Lighting Sensor"/>
    <x v="5"/>
    <x v="6"/>
    <s v="Sensor"/>
    <n v="2"/>
    <n v="161.44"/>
    <n v="0.06"/>
    <n v="218.18"/>
  </r>
  <r>
    <n v="3174"/>
    <x v="16"/>
    <x v="1"/>
    <x v="0"/>
    <n v="430069"/>
    <s v="Lighting - Occupancy Sensor - Wall/Ceiling Mounted Lighting Sensor"/>
    <x v="5"/>
    <x v="6"/>
    <s v="Sensor"/>
    <n v="1"/>
    <n v="80.72"/>
    <n v="0.03"/>
    <n v="109.09"/>
  </r>
  <r>
    <n v="3174"/>
    <x v="16"/>
    <x v="1"/>
    <x v="0"/>
    <n v="430069"/>
    <s v="Lighting - Occupancy Sensor - Wall/Ceiling Mounted Lighting Sensor"/>
    <x v="5"/>
    <x v="6"/>
    <s v="Sensor"/>
    <n v="2"/>
    <n v="161.44"/>
    <n v="7.0000000000000007E-2"/>
    <n v="389.49"/>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1"/>
    <n v="80.72"/>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1"/>
    <n v="80.72"/>
    <n v="0.03"/>
    <n v="138.71"/>
  </r>
  <r>
    <n v="3174"/>
    <x v="16"/>
    <x v="1"/>
    <x v="0"/>
    <n v="430069"/>
    <s v="Lighting - Occupancy Sensor - Wall/Ceiling Mounted Lighting Sensor"/>
    <x v="5"/>
    <x v="6"/>
    <s v="Sensor"/>
    <n v="3"/>
    <n v="242.16"/>
    <n v="0.09"/>
    <n v="327.27"/>
  </r>
  <r>
    <n v="3174"/>
    <x v="16"/>
    <x v="1"/>
    <x v="0"/>
    <n v="430069"/>
    <s v="Lighting - Occupancy Sensor - Wall/Ceiling Mounted Lighting Sensor"/>
    <x v="5"/>
    <x v="6"/>
    <s v="Sensor"/>
    <n v="1"/>
    <n v="80.72"/>
    <n v="0.03"/>
    <n v="109.09"/>
  </r>
  <r>
    <n v="3174"/>
    <x v="16"/>
    <x v="1"/>
    <x v="0"/>
    <n v="428069"/>
    <s v="Lighting - Occupancy Sensor - Wall/Ceiling Mounted Lighting Sensor"/>
    <x v="5"/>
    <x v="6"/>
    <s v="Sensor"/>
    <n v="2"/>
    <n v="154.57"/>
    <n v="7.0000000000000007E-2"/>
    <n v="350.48"/>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1"/>
    <n v="318.77999999999997"/>
  </r>
  <r>
    <n v="3174"/>
    <x v="16"/>
    <x v="1"/>
    <x v="0"/>
    <n v="430069"/>
    <s v="Lighting - Occupancy Sensor - Wall/Ceiling Mounted Lighting Sensor"/>
    <x v="5"/>
    <x v="6"/>
    <s v="Sensor"/>
    <n v="1"/>
    <n v="80.72"/>
    <n v="0.03"/>
    <n v="194.74"/>
  </r>
  <r>
    <n v="3174"/>
    <x v="16"/>
    <x v="1"/>
    <x v="0"/>
    <n v="430069"/>
    <s v="Lighting - Occupancy Sensor - Wall/Ceiling Mounted Lighting Sensor"/>
    <x v="5"/>
    <x v="6"/>
    <s v="Sensor"/>
    <n v="1"/>
    <n v="80.72"/>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89.52"/>
  </r>
  <r>
    <n v="3174"/>
    <x v="16"/>
    <x v="1"/>
    <x v="0"/>
    <n v="429069"/>
    <s v="Lighting - Occupancy Sensor - Wall/Ceiling Mounted Lighting Sensor"/>
    <x v="5"/>
    <x v="6"/>
    <s v="Sensor"/>
    <n v="1"/>
    <n v="83"/>
    <n v="0.03"/>
    <n v="137.4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09.09"/>
  </r>
  <r>
    <n v="3174"/>
    <x v="16"/>
    <x v="1"/>
    <x v="0"/>
    <n v="429069"/>
    <s v="Lighting - Occupancy Sensor - Wall/Ceiling Mounted Lighting Sensor"/>
    <x v="5"/>
    <x v="6"/>
    <s v="Sensor"/>
    <n v="3"/>
    <n v="249"/>
    <n v="0.09"/>
    <n v="327.27"/>
  </r>
  <r>
    <n v="3174"/>
    <x v="16"/>
    <x v="1"/>
    <x v="0"/>
    <n v="430069"/>
    <s v="Lighting - Occupancy Sensor - Wall/Ceiling Mounted Lighting Sensor"/>
    <x v="5"/>
    <x v="6"/>
    <s v="Sensor"/>
    <n v="1"/>
    <n v="80.72"/>
    <n v="0.03"/>
    <n v="194.74"/>
  </r>
  <r>
    <n v="3174"/>
    <x v="16"/>
    <x v="1"/>
    <x v="0"/>
    <n v="430069"/>
    <s v="Lighting - Occupancy Sensor - Wall/Ceiling Mounted Lighting Sensor"/>
    <x v="5"/>
    <x v="6"/>
    <s v="Sensor"/>
    <n v="4"/>
    <n v="322.88"/>
    <n v="0.12"/>
    <n v="436.36"/>
  </r>
  <r>
    <n v="3174"/>
    <x v="16"/>
    <x v="1"/>
    <x v="0"/>
    <n v="430069"/>
    <s v="Lighting - Occupancy Sensor - Wall/Ceiling Mounted Lighting Sensor"/>
    <x v="5"/>
    <x v="6"/>
    <s v="Sensor"/>
    <n v="1"/>
    <n v="80.72"/>
    <n v="0.03"/>
    <n v="109.09"/>
  </r>
  <r>
    <n v="3174"/>
    <x v="16"/>
    <x v="1"/>
    <x v="0"/>
    <n v="430069"/>
    <s v="Lighting - Occupancy Sensor - Wall/Ceiling Mounted Lighting Sensor"/>
    <x v="5"/>
    <x v="6"/>
    <s v="Sensor"/>
    <n v="1"/>
    <n v="80.72"/>
    <n v="0.03"/>
    <n v="109.09"/>
  </r>
  <r>
    <n v="3174"/>
    <x v="16"/>
    <x v="1"/>
    <x v="0"/>
    <n v="430069"/>
    <s v="Lighting - Occupancy Sensor - Wall/Ceiling Mounted Lighting Sensor"/>
    <x v="5"/>
    <x v="6"/>
    <s v="Sensor"/>
    <n v="2"/>
    <n v="161.44"/>
    <n v="7.0000000000000007E-2"/>
    <n v="389.49"/>
  </r>
  <r>
    <n v="3174"/>
    <x v="16"/>
    <x v="1"/>
    <x v="0"/>
    <n v="430069"/>
    <s v="Lighting - Occupancy Sensor - Wall/Ceiling Mounted Lighting Sensor"/>
    <x v="5"/>
    <x v="6"/>
    <s v="Sensor"/>
    <n v="2"/>
    <n v="161.44"/>
    <n v="0.06"/>
    <n v="218.18"/>
  </r>
  <r>
    <n v="3174"/>
    <x v="16"/>
    <x v="1"/>
    <x v="0"/>
    <n v="430069"/>
    <s v="Lighting - Occupancy Sensor - Wall/Ceiling Mounted Lighting Sensor"/>
    <x v="5"/>
    <x v="6"/>
    <s v="Sensor"/>
    <n v="1"/>
    <n v="80.72"/>
    <n v="0.03"/>
    <n v="109.09"/>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3"/>
    <n v="242.16"/>
    <n v="0.09"/>
    <n v="327.27"/>
  </r>
  <r>
    <n v="3174"/>
    <x v="16"/>
    <x v="1"/>
    <x v="0"/>
    <n v="430069"/>
    <s v="Lighting - Occupancy Sensor - Wall/Ceiling Mounted Lighting Sensor"/>
    <x v="5"/>
    <x v="6"/>
    <s v="Sensor"/>
    <n v="1"/>
    <n v="80.72"/>
    <n v="0.03"/>
    <n v="109.09"/>
  </r>
  <r>
    <n v="3174"/>
    <x v="16"/>
    <x v="1"/>
    <x v="0"/>
    <n v="430069"/>
    <s v="Lighting - Occupancy Sensor - Wall/Ceiling Mounted Lighting Sensor"/>
    <x v="5"/>
    <x v="6"/>
    <s v="Sensor"/>
    <n v="1"/>
    <n v="80.72"/>
    <n v="0.03"/>
    <n v="109.09"/>
  </r>
  <r>
    <n v="3174"/>
    <x v="16"/>
    <x v="1"/>
    <x v="0"/>
    <n v="430069"/>
    <s v="Lighting - Occupancy Sensor - Wall/Ceiling Mounted Lighting Sensor"/>
    <x v="5"/>
    <x v="6"/>
    <s v="Sensor"/>
    <n v="3"/>
    <n v="242.16"/>
    <n v="0.09"/>
    <n v="327.27"/>
  </r>
  <r>
    <n v="3174"/>
    <x v="16"/>
    <x v="1"/>
    <x v="0"/>
    <n v="429069"/>
    <s v="Lighting - Occupancy Sensor - Wall/Ceiling Mounted Lighting Sensor"/>
    <x v="5"/>
    <x v="6"/>
    <s v="Sensor"/>
    <n v="2"/>
    <n v="166"/>
    <n v="0.06"/>
    <n v="218.18"/>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2"/>
    <n v="161.44"/>
    <n v="0.06"/>
    <n v="218.18"/>
  </r>
  <r>
    <n v="3174"/>
    <x v="16"/>
    <x v="1"/>
    <x v="0"/>
    <n v="430069"/>
    <s v="Lighting - Occupancy Sensor - Wall/Ceiling Mounted Lighting Sensor"/>
    <x v="5"/>
    <x v="6"/>
    <s v="Sensor"/>
    <n v="1"/>
    <n v="80.72"/>
    <n v="0.03"/>
    <n v="109.09"/>
  </r>
  <r>
    <n v="3174"/>
    <x v="16"/>
    <x v="1"/>
    <x v="0"/>
    <n v="429069"/>
    <s v="Lighting - Occupancy Sensor - Wall/Ceiling Mounted Lighting Sensor"/>
    <x v="5"/>
    <x v="6"/>
    <s v="Sensor"/>
    <n v="1"/>
    <n v="83"/>
    <n v="7.2000000000000005E-4"/>
    <n v="88.59"/>
  </r>
  <r>
    <n v="3174"/>
    <x v="16"/>
    <x v="1"/>
    <x v="0"/>
    <n v="429069"/>
    <s v="Lighting - Occupancy Sensor - Wall/Ceiling Mounted Lighting Sensor"/>
    <x v="5"/>
    <x v="6"/>
    <s v="Sensor"/>
    <n v="13"/>
    <n v="1079"/>
    <n v="9.3600000000000003E-3"/>
    <n v="1151.74"/>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1"/>
    <n v="83"/>
    <n v="0.03"/>
    <n v="148.68"/>
  </r>
  <r>
    <n v="3174"/>
    <x v="16"/>
    <x v="1"/>
    <x v="0"/>
    <n v="429069"/>
    <s v="Lighting - Occupancy Sensor - Wall/Ceiling Mounted Lighting Sensor"/>
    <x v="5"/>
    <x v="6"/>
    <s v="Sensor"/>
    <n v="2"/>
    <n v="166"/>
    <n v="7.0000000000000007E-2"/>
    <n v="274.99"/>
  </r>
  <r>
    <n v="3174"/>
    <x v="16"/>
    <x v="1"/>
    <x v="0"/>
    <n v="429069"/>
    <s v="Lighting - Occupancy Sensor - Wall/Ceiling Mounted Lighting Sensor"/>
    <x v="5"/>
    <x v="6"/>
    <s v="Sensor"/>
    <n v="2"/>
    <n v="166"/>
    <n v="0.05"/>
    <n v="246.24"/>
  </r>
  <r>
    <n v="3174"/>
    <x v="16"/>
    <x v="1"/>
    <x v="0"/>
    <n v="430069"/>
    <s v="Lighting - Occupancy Sensor - Wall/Ceiling Mounted Lighting Sensor"/>
    <x v="5"/>
    <x v="6"/>
    <s v="Sensor"/>
    <n v="1"/>
    <n v="80.73"/>
    <n v="0.03"/>
    <n v="109.09"/>
  </r>
  <r>
    <n v="3174"/>
    <x v="16"/>
    <x v="1"/>
    <x v="0"/>
    <n v="429069"/>
    <s v="Lighting - Occupancy Sensor - Wall/Ceiling Mounted Lighting Sensor"/>
    <x v="5"/>
    <x v="6"/>
    <s v="Sensor"/>
    <n v="2"/>
    <n v="166"/>
    <n v="0.06"/>
    <n v="218.18"/>
  </r>
  <r>
    <n v="3174"/>
    <x v="16"/>
    <x v="1"/>
    <x v="0"/>
    <n v="430069"/>
    <s v="Lighting - Occupancy Sensor - Wall/Ceiling Mounted Lighting Sensor"/>
    <x v="5"/>
    <x v="6"/>
    <s v="Sensor"/>
    <n v="1"/>
    <n v="80.73"/>
    <n v="0.03"/>
    <n v="111.19"/>
  </r>
  <r>
    <n v="3174"/>
    <x v="16"/>
    <x v="1"/>
    <x v="0"/>
    <n v="430069"/>
    <s v="Lighting - Occupancy Sensor - Wall/Ceiling Mounted Lighting Sensor"/>
    <x v="5"/>
    <x v="6"/>
    <s v="Sensor"/>
    <n v="8"/>
    <n v="645.84"/>
    <n v="0.24"/>
    <n v="872.72"/>
  </r>
  <r>
    <n v="3174"/>
    <x v="16"/>
    <x v="1"/>
    <x v="0"/>
    <n v="428069"/>
    <s v="Lighting - Occupancy Sensor - Wall/Ceiling Mounted Lighting Sensor"/>
    <x v="5"/>
    <x v="6"/>
    <s v="Sensor"/>
    <n v="1"/>
    <n v="77.28"/>
    <n v="0.03"/>
    <n v="175.24"/>
  </r>
  <r>
    <n v="3174"/>
    <x v="16"/>
    <x v="1"/>
    <x v="0"/>
    <n v="429069"/>
    <s v="Lighting - Occupancy Sensor - Wall/Ceiling Mounted Lighting Sensor"/>
    <x v="5"/>
    <x v="6"/>
    <s v="Sensor"/>
    <n v="1"/>
    <n v="83"/>
    <n v="0.03"/>
    <n v="148.68"/>
  </r>
  <r>
    <n v="3174"/>
    <x v="16"/>
    <x v="1"/>
    <x v="0"/>
    <n v="430069"/>
    <s v="Lighting - Occupancy Sensor - Wall/Ceiling Mounted Lighting Sensor"/>
    <x v="5"/>
    <x v="6"/>
    <s v="Sensor"/>
    <n v="2"/>
    <n v="161.46"/>
    <n v="0.06"/>
    <n v="218.18"/>
  </r>
  <r>
    <n v="3174"/>
    <x v="16"/>
    <x v="1"/>
    <x v="0"/>
    <n v="429069"/>
    <s v="Lighting - Occupancy Sensor - Wall/Ceiling Mounted Lighting Sensor"/>
    <x v="5"/>
    <x v="6"/>
    <s v="Sensor"/>
    <n v="1"/>
    <n v="83"/>
    <n v="0.1"/>
    <n v="318.77999999999997"/>
  </r>
  <r>
    <n v="3174"/>
    <x v="16"/>
    <x v="1"/>
    <x v="0"/>
    <n v="430069"/>
    <s v="Lighting - Occupancy Sensor - Wall/Ceiling Mounted Lighting Sensor"/>
    <x v="5"/>
    <x v="6"/>
    <s v="Sensor"/>
    <n v="2"/>
    <n v="161.46"/>
    <n v="0.06"/>
    <n v="218.18"/>
  </r>
  <r>
    <n v="3174"/>
    <x v="16"/>
    <x v="1"/>
    <x v="0"/>
    <n v="430069"/>
    <s v="Lighting - Occupancy Sensor - Wall/Ceiling Mounted Lighting Sensor"/>
    <x v="5"/>
    <x v="6"/>
    <s v="Sensor"/>
    <n v="1"/>
    <n v="80.73"/>
    <n v="0.03"/>
    <n v="109.09"/>
  </r>
  <r>
    <n v="3174"/>
    <x v="16"/>
    <x v="1"/>
    <x v="0"/>
    <n v="430069"/>
    <s v="Lighting - Occupancy Sensor - Wall/Ceiling Mounted Lighting Sensor"/>
    <x v="5"/>
    <x v="6"/>
    <s v="Sensor"/>
    <n v="2"/>
    <n v="161.46"/>
    <n v="0.06"/>
    <n v="218.18"/>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1"/>
    <n v="80.73"/>
    <n v="0.03"/>
    <n v="109.09"/>
  </r>
  <r>
    <n v="3174"/>
    <x v="16"/>
    <x v="1"/>
    <x v="0"/>
    <n v="429069"/>
    <s v="Lighting - Occupancy Sensor - Wall/Ceiling Mounted Lighting Sensor"/>
    <x v="5"/>
    <x v="6"/>
    <s v="Sensor"/>
    <n v="1"/>
    <n v="83"/>
    <n v="0.03"/>
    <n v="138.71"/>
  </r>
  <r>
    <n v="3174"/>
    <x v="16"/>
    <x v="1"/>
    <x v="0"/>
    <n v="429069"/>
    <s v="Lighting - Occupancy Sensor - Wall/Ceiling Mounted Lighting Sensor"/>
    <x v="5"/>
    <x v="6"/>
    <s v="Sensor"/>
    <n v="2"/>
    <n v="166"/>
    <n v="7.0000000000000007E-2"/>
    <n v="389.49"/>
  </r>
  <r>
    <n v="3174"/>
    <x v="16"/>
    <x v="1"/>
    <x v="0"/>
    <n v="429069"/>
    <s v="Lighting - Occupancy Sensor - Wall/Ceiling Mounted Lighting Sensor"/>
    <x v="5"/>
    <x v="6"/>
    <s v="Sensor"/>
    <n v="1"/>
    <n v="83"/>
    <n v="0.03"/>
    <n v="138.71"/>
  </r>
  <r>
    <n v="3174"/>
    <x v="16"/>
    <x v="1"/>
    <x v="0"/>
    <n v="430069"/>
    <s v="Lighting - Occupancy Sensor - Wall/Ceiling Mounted Lighting Sensor"/>
    <x v="5"/>
    <x v="6"/>
    <s v="Sensor"/>
    <n v="1"/>
    <n v="80.73"/>
    <n v="0.03"/>
    <n v="109.09"/>
  </r>
  <r>
    <n v="3174"/>
    <x v="16"/>
    <x v="1"/>
    <x v="0"/>
    <n v="430069"/>
    <s v="Lighting - Occupancy Sensor - Wall/Ceiling Mounted Lighting Sensor"/>
    <x v="5"/>
    <x v="6"/>
    <s v="Sensor"/>
    <n v="4"/>
    <n v="322.92"/>
    <n v="0.12"/>
    <n v="436.36"/>
  </r>
  <r>
    <n v="3174"/>
    <x v="16"/>
    <x v="1"/>
    <x v="0"/>
    <n v="429069"/>
    <s v="Lighting - Occupancy Sensor - Wall/Ceiling Mounted Lighting Sensor"/>
    <x v="5"/>
    <x v="6"/>
    <s v="Sensor"/>
    <n v="1"/>
    <n v="83"/>
    <n v="0.03"/>
    <n v="109.09"/>
  </r>
  <r>
    <n v="3174"/>
    <x v="16"/>
    <x v="1"/>
    <x v="0"/>
    <n v="430069"/>
    <s v="Lighting - Occupancy Sensor - Wall/Ceiling Mounted Lighting Sensor"/>
    <x v="5"/>
    <x v="6"/>
    <s v="Sensor"/>
    <n v="1"/>
    <n v="80.73"/>
    <n v="0.03"/>
    <n v="180.29"/>
  </r>
  <r>
    <n v="3174"/>
    <x v="16"/>
    <x v="1"/>
    <x v="0"/>
    <n v="430069"/>
    <s v="Lighting - Occupancy Sensor - Wall/Ceiling Mounted Lighting Sensor"/>
    <x v="5"/>
    <x v="6"/>
    <s v="Sensor"/>
    <n v="2"/>
    <n v="161.46"/>
    <n v="7.0000000000000007E-2"/>
    <n v="277.43"/>
  </r>
  <r>
    <n v="3174"/>
    <x v="16"/>
    <x v="1"/>
    <x v="0"/>
    <n v="429069"/>
    <s v="Lighting - Occupancy Sensor - Wall/Ceiling Mounted Lighting Sensor"/>
    <x v="5"/>
    <x v="6"/>
    <s v="Sensor"/>
    <n v="1"/>
    <n v="83"/>
    <n v="0.03"/>
    <n v="138.71"/>
  </r>
  <r>
    <n v="3174"/>
    <x v="16"/>
    <x v="1"/>
    <x v="0"/>
    <n v="428069"/>
    <s v="Lighting - Occupancy Sensor - Wall/Ceiling Mounted Lighting Sensor"/>
    <x v="5"/>
    <x v="6"/>
    <s v="Sensor"/>
    <n v="4"/>
    <n v="309.13"/>
    <n v="0.15"/>
    <n v="700.96"/>
  </r>
  <r>
    <n v="3174"/>
    <x v="16"/>
    <x v="1"/>
    <x v="0"/>
    <n v="430069"/>
    <s v="Lighting - Occupancy Sensor - Wall/Ceiling Mounted Lighting Sensor"/>
    <x v="5"/>
    <x v="6"/>
    <s v="Sensor"/>
    <n v="2"/>
    <n v="161.46"/>
    <n v="0.06"/>
    <n v="218.18"/>
  </r>
  <r>
    <n v="3174"/>
    <x v="16"/>
    <x v="1"/>
    <x v="0"/>
    <n v="428069"/>
    <s v="Lighting - Occupancy Sensor - Wall/Ceiling Mounted Lighting Sensor"/>
    <x v="5"/>
    <x v="6"/>
    <s v="Sensor"/>
    <n v="2"/>
    <n v="154.57"/>
    <n v="7.0000000000000007E-2"/>
    <n v="350.48"/>
  </r>
  <r>
    <n v="3174"/>
    <x v="16"/>
    <x v="1"/>
    <x v="0"/>
    <n v="428069"/>
    <s v="Lighting - Occupancy Sensor - Wall/Ceiling Mounted Lighting Sensor"/>
    <x v="5"/>
    <x v="6"/>
    <s v="Sensor"/>
    <n v="3"/>
    <n v="231.85"/>
    <n v="0.11"/>
    <n v="525.72"/>
  </r>
  <r>
    <n v="3174"/>
    <x v="16"/>
    <x v="1"/>
    <x v="0"/>
    <n v="428069"/>
    <s v="Lighting - Occupancy Sensor - Wall/Ceiling Mounted Lighting Sensor"/>
    <x v="5"/>
    <x v="6"/>
    <s v="Sensor"/>
    <n v="1"/>
    <n v="77.28"/>
    <n v="0.03"/>
    <n v="175.24"/>
  </r>
  <r>
    <n v="3174"/>
    <x v="16"/>
    <x v="1"/>
    <x v="0"/>
    <n v="428069"/>
    <s v="Lighting - Occupancy Sensor - Wall/Ceiling Mounted Lighting Sensor"/>
    <x v="5"/>
    <x v="6"/>
    <s v="Sensor"/>
    <n v="1"/>
    <n v="77.28"/>
    <n v="0.03"/>
    <n v="175.24"/>
  </r>
  <r>
    <n v="3174"/>
    <x v="16"/>
    <x v="1"/>
    <x v="0"/>
    <n v="428069"/>
    <s v="Lighting - Occupancy Sensor - Wall/Ceiling Mounted Lighting Sensor"/>
    <x v="5"/>
    <x v="6"/>
    <s v="Sensor"/>
    <n v="10"/>
    <n v="772.83"/>
    <n v="0.38"/>
    <n v="1752.4"/>
  </r>
  <r>
    <n v="3174"/>
    <x v="16"/>
    <x v="1"/>
    <x v="0"/>
    <n v="428069"/>
    <s v="Lighting - Occupancy Sensor - Wall/Ceiling Mounted Lighting Sensor"/>
    <x v="5"/>
    <x v="6"/>
    <s v="Sensor"/>
    <n v="3"/>
    <n v="231.85"/>
    <n v="0.11"/>
    <n v="525.72"/>
  </r>
  <r>
    <n v="3174"/>
    <x v="16"/>
    <x v="1"/>
    <x v="0"/>
    <n v="428069"/>
    <s v="Lighting - Occupancy Sensor - Wall/Ceiling Mounted Lighting Sensor"/>
    <x v="5"/>
    <x v="6"/>
    <s v="Sensor"/>
    <n v="1"/>
    <n v="77.28"/>
    <n v="0.03"/>
    <n v="175.24"/>
  </r>
  <r>
    <n v="3174"/>
    <x v="16"/>
    <x v="1"/>
    <x v="0"/>
    <n v="428069"/>
    <s v="Lighting - Occupancy Sensor - Wall/Ceiling Mounted Lighting Sensor"/>
    <x v="5"/>
    <x v="6"/>
    <s v="Sensor"/>
    <n v="1"/>
    <n v="77.28"/>
    <n v="0.03"/>
    <n v="175.24"/>
  </r>
  <r>
    <n v="3174"/>
    <x v="16"/>
    <x v="1"/>
    <x v="0"/>
    <n v="428069"/>
    <s v="Lighting - Occupancy Sensor - Wall/Ceiling Mounted Lighting Sensor"/>
    <x v="5"/>
    <x v="6"/>
    <s v="Sensor"/>
    <n v="2"/>
    <n v="154.57"/>
    <n v="7.0000000000000007E-2"/>
    <n v="350.48"/>
  </r>
  <r>
    <n v="3174"/>
    <x v="16"/>
    <x v="2"/>
    <x v="0"/>
    <n v="428070"/>
    <s v="Lighting - Sensor-Bi-level Stairwell/Hall/Garage Fixture"/>
    <x v="5"/>
    <x v="6"/>
    <s v="Sensor"/>
    <n v="3"/>
    <n v="687"/>
    <n v="0.08"/>
    <n v="744"/>
  </r>
  <r>
    <n v="3174"/>
    <x v="16"/>
    <x v="2"/>
    <x v="0"/>
    <n v="428070"/>
    <s v="Lighting - Sensor-Bi-level Stairwell/Hall/Garage Fixture"/>
    <x v="5"/>
    <x v="6"/>
    <s v="Sensor"/>
    <n v="1"/>
    <n v="229"/>
    <n v="0.02"/>
    <n v="248"/>
  </r>
  <r>
    <n v="3174"/>
    <x v="16"/>
    <x v="2"/>
    <x v="0"/>
    <n v="428070"/>
    <s v="Lighting - Sensor-Bi-level Stairwell/Hall/Garage Fixture"/>
    <x v="5"/>
    <x v="6"/>
    <s v="Sensor"/>
    <n v="4"/>
    <n v="916"/>
    <n v="0.11"/>
    <n v="992"/>
  </r>
  <r>
    <n v="3174"/>
    <x v="16"/>
    <x v="2"/>
    <x v="0"/>
    <n v="428070"/>
    <s v="Lighting - Sensor-Bi-level Stairwell/Hall/Garage Fixture"/>
    <x v="5"/>
    <x v="6"/>
    <s v="Sensor"/>
    <n v="3"/>
    <n v="687"/>
    <n v="0.08"/>
    <n v="744"/>
  </r>
  <r>
    <n v="3174"/>
    <x v="16"/>
    <x v="2"/>
    <x v="0"/>
    <n v="428070"/>
    <s v="Lighting - Sensor-Bi-level Stairwell/Hall/Garage Fixture"/>
    <x v="5"/>
    <x v="6"/>
    <s v="Sensor"/>
    <n v="3"/>
    <n v="687"/>
    <n v="0.08"/>
    <n v="744"/>
  </r>
  <r>
    <n v="3174"/>
    <x v="16"/>
    <x v="2"/>
    <x v="0"/>
    <n v="428070"/>
    <s v="Lighting - Sensor-Bi-level Stairwell/Hall/Garage Fixture"/>
    <x v="5"/>
    <x v="6"/>
    <s v="Sensor"/>
    <n v="1"/>
    <n v="229"/>
    <n v="0.02"/>
    <n v="248"/>
  </r>
  <r>
    <n v="3174"/>
    <x v="16"/>
    <x v="2"/>
    <x v="0"/>
    <n v="428070"/>
    <s v="Lighting - Sensor-Bi-level Stairwell/Hall/Garage Fixture"/>
    <x v="5"/>
    <x v="6"/>
    <s v="Sensor"/>
    <n v="1"/>
    <n v="229"/>
    <n v="0.02"/>
    <n v="248"/>
  </r>
  <r>
    <n v="3174"/>
    <x v="16"/>
    <x v="2"/>
    <x v="0"/>
    <n v="428070"/>
    <s v="Lighting - Sensor-Bi-level Stairwell/Hall/Garage Fixture"/>
    <x v="5"/>
    <x v="6"/>
    <s v="Sensor"/>
    <n v="1"/>
    <n v="229"/>
    <n v="0.02"/>
    <n v="248"/>
  </r>
  <r>
    <n v="3174"/>
    <x v="16"/>
    <x v="2"/>
    <x v="0"/>
    <n v="428070"/>
    <s v="Lighting - Sensor-Bi-level Stairwell/Hall/Garage Fixture"/>
    <x v="5"/>
    <x v="6"/>
    <s v="Sensor"/>
    <n v="1"/>
    <n v="229"/>
    <n v="0.02"/>
    <n v="248"/>
  </r>
  <r>
    <n v="3174"/>
    <x v="16"/>
    <x v="2"/>
    <x v="0"/>
    <n v="428070"/>
    <s v="Lighting - Sensor-Bi-level Stairwell/Hall/Garage Fixture"/>
    <x v="5"/>
    <x v="6"/>
    <s v="Sensor"/>
    <n v="1"/>
    <n v="229"/>
    <n v="0.02"/>
    <n v="248"/>
  </r>
  <r>
    <n v="3174"/>
    <x v="16"/>
    <x v="2"/>
    <x v="0"/>
    <n v="428070"/>
    <s v="Lighting - Sensor-Bi-level Stairwell/Hall/Garage Fixture"/>
    <x v="5"/>
    <x v="6"/>
    <s v="Sensor"/>
    <n v="2"/>
    <n v="458"/>
    <n v="0.05"/>
    <n v="496"/>
  </r>
  <r>
    <n v="3174"/>
    <x v="16"/>
    <x v="2"/>
    <x v="0"/>
    <n v="428070"/>
    <s v="Lighting - Sensor-Bi-level Stairwell/Hall/Garage Fixture"/>
    <x v="5"/>
    <x v="6"/>
    <s v="Sensor"/>
    <n v="1"/>
    <n v="229"/>
    <n v="0.02"/>
    <n v="248"/>
  </r>
  <r>
    <n v="3174"/>
    <x v="16"/>
    <x v="2"/>
    <x v="0"/>
    <n v="428070"/>
    <s v="Lighting - Sensor-Bi-level Stairwell/Hall/Garage Fixture"/>
    <x v="5"/>
    <x v="6"/>
    <s v="Sensor"/>
    <n v="1"/>
    <n v="229"/>
    <n v="0.02"/>
    <n v="248"/>
  </r>
  <r>
    <n v="3174"/>
    <x v="16"/>
    <x v="2"/>
    <x v="0"/>
    <n v="428069"/>
    <s v="Lighting - Occupancy Sensor - Wall/Ceiling Mounted Lighting Sensor"/>
    <x v="5"/>
    <x v="6"/>
    <s v="Sensor"/>
    <n v="5"/>
    <n v="386.42"/>
    <n v="0.18"/>
    <n v="876.2"/>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9"/>
    <n v="726.57"/>
    <n v="0.28000000000000003"/>
    <n v="981.8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4"/>
    <n v="322.92"/>
    <n v="0.12"/>
    <n v="444.7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85.59"/>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05.36"/>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6"/>
    <n v="484.38"/>
    <n v="0.18"/>
    <n v="654.5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5"/>
    <n v="403.65"/>
    <n v="0.18"/>
    <n v="1088.82"/>
  </r>
  <r>
    <n v="3174"/>
    <x v="16"/>
    <x v="2"/>
    <x v="0"/>
    <n v="430069"/>
    <s v="Lighting - Occupancy Sensor - Wall/Ceiling Mounted Lighting Sensor"/>
    <x v="5"/>
    <x v="6"/>
    <s v="Sensor"/>
    <n v="1"/>
    <n v="80.73"/>
    <n v="0.03"/>
    <n v="109.09"/>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0.06"/>
    <n v="218.18"/>
  </r>
  <r>
    <n v="3174"/>
    <x v="16"/>
    <x v="2"/>
    <x v="0"/>
    <n v="429069"/>
    <s v="Lighting - Occupancy Sensor - Wall/Ceiling Mounted Lighting Sensor"/>
    <x v="5"/>
    <x v="6"/>
    <s v="Sensor"/>
    <n v="1"/>
    <n v="83"/>
    <n v="0.03"/>
    <n v="137.49"/>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1"/>
    <n v="77.28"/>
    <n v="0.03"/>
    <n v="195.14"/>
  </r>
  <r>
    <n v="3174"/>
    <x v="16"/>
    <x v="2"/>
    <x v="0"/>
    <n v="429069"/>
    <s v="Lighting - Occupancy Sensor - Wall/Ceiling Mounted Lighting Sensor"/>
    <x v="5"/>
    <x v="6"/>
    <s v="Sensor"/>
    <n v="2"/>
    <n v="166"/>
    <n v="0.2"/>
    <n v="637.55999999999995"/>
  </r>
  <r>
    <n v="3174"/>
    <x v="16"/>
    <x v="2"/>
    <x v="0"/>
    <n v="429069"/>
    <s v="Lighting - Occupancy Sensor - Wall/Ceiling Mounted Lighting Sensor"/>
    <x v="5"/>
    <x v="6"/>
    <s v="Sensor"/>
    <n v="2"/>
    <n v="166"/>
    <n v="0.2"/>
    <n v="637.55999999999995"/>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3"/>
    <n v="249"/>
    <n v="0.09"/>
    <n v="327.27"/>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6"/>
    <n v="463.68"/>
    <n v="0.22"/>
    <n v="1051.4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09"/>
    <n v="327.27"/>
  </r>
  <r>
    <n v="3174"/>
    <x v="16"/>
    <x v="2"/>
    <x v="0"/>
    <n v="428069"/>
    <s v="Lighting - Occupancy Sensor - Wall/Ceiling Mounted Lighting Sensor"/>
    <x v="5"/>
    <x v="6"/>
    <s v="Sensor"/>
    <n v="2"/>
    <n v="154.56"/>
    <n v="7.0000000000000007E-2"/>
    <n v="350.48"/>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1"/>
    <n v="77.28"/>
    <n v="0.03"/>
    <n v="175.24"/>
  </r>
  <r>
    <n v="3174"/>
    <x v="16"/>
    <x v="2"/>
    <x v="0"/>
    <n v="429069"/>
    <s v="Lighting - Occupancy Sensor - Wall/Ceiling Mounted Lighting Sensor"/>
    <x v="5"/>
    <x v="6"/>
    <s v="Sensor"/>
    <n v="1"/>
    <n v="83"/>
    <n v="0.03"/>
    <n v="137.49"/>
  </r>
  <r>
    <n v="3174"/>
    <x v="16"/>
    <x v="2"/>
    <x v="0"/>
    <n v="428069"/>
    <s v="Lighting - Occupancy Sensor - Wall/Ceiling Mounted Lighting Sensor"/>
    <x v="5"/>
    <x v="6"/>
    <s v="Sensor"/>
    <n v="1"/>
    <n v="77.28"/>
    <n v="0.03"/>
    <n v="175.24"/>
  </r>
  <r>
    <n v="3174"/>
    <x v="16"/>
    <x v="2"/>
    <x v="0"/>
    <n v="428069"/>
    <s v="Lighting - Occupancy Sensor - Wall/Ceiling Mounted Lighting Sensor"/>
    <x v="5"/>
    <x v="6"/>
    <s v="Sensor"/>
    <n v="1"/>
    <n v="77.28"/>
    <n v="0.03"/>
    <n v="138.71"/>
  </r>
  <r>
    <n v="3174"/>
    <x v="16"/>
    <x v="2"/>
    <x v="0"/>
    <n v="429069"/>
    <s v="Lighting - Occupancy Sensor - Wall/Ceiling Mounted Lighting Sensor"/>
    <x v="5"/>
    <x v="6"/>
    <s v="Sensor"/>
    <n v="1"/>
    <n v="83"/>
    <n v="0.03"/>
    <n v="195.14"/>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2"/>
    <n v="154.56"/>
    <n v="0.06"/>
    <n v="218.18"/>
  </r>
  <r>
    <n v="3174"/>
    <x v="16"/>
    <x v="2"/>
    <x v="0"/>
    <n v="429069"/>
    <s v="Lighting - Occupancy Sensor - Wall/Ceiling Mounted Lighting Sensor"/>
    <x v="5"/>
    <x v="6"/>
    <s v="Sensor"/>
    <n v="2"/>
    <n v="166"/>
    <n v="0.06"/>
    <n v="218.18"/>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5"/>
    <n v="386.4"/>
    <n v="0.19"/>
    <n v="876.2"/>
  </r>
  <r>
    <n v="3174"/>
    <x v="16"/>
    <x v="2"/>
    <x v="0"/>
    <n v="428069"/>
    <s v="Lighting - Occupancy Sensor - Wall/Ceiling Mounted Lighting Sensor"/>
    <x v="5"/>
    <x v="6"/>
    <s v="Sensor"/>
    <n v="1"/>
    <n v="77.28"/>
    <n v="0.03"/>
    <n v="175.24"/>
  </r>
  <r>
    <n v="3174"/>
    <x v="16"/>
    <x v="2"/>
    <x v="0"/>
    <n v="429069"/>
    <s v="Lighting - Occupancy Sensor - Wall/Ceiling Mounted Lighting Sensor"/>
    <x v="5"/>
    <x v="6"/>
    <s v="Sensor"/>
    <n v="2"/>
    <n v="166"/>
    <n v="7.0000000000000007E-2"/>
    <n v="277.43"/>
  </r>
  <r>
    <n v="3174"/>
    <x v="16"/>
    <x v="2"/>
    <x v="0"/>
    <n v="429069"/>
    <s v="Lighting - Occupancy Sensor - Wall/Ceiling Mounted Lighting Sensor"/>
    <x v="5"/>
    <x v="6"/>
    <s v="Sensor"/>
    <n v="1"/>
    <n v="83"/>
    <n v="0.03"/>
    <n v="195.14"/>
  </r>
  <r>
    <n v="3174"/>
    <x v="16"/>
    <x v="2"/>
    <x v="0"/>
    <n v="429069"/>
    <s v="Lighting - Occupancy Sensor - Wall/Ceiling Mounted Lighting Sensor"/>
    <x v="5"/>
    <x v="6"/>
    <s v="Sensor"/>
    <n v="1"/>
    <n v="83"/>
    <n v="0.02"/>
    <n v="123.12"/>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7.0000000000000007E-2"/>
    <n v="277.43"/>
  </r>
  <r>
    <n v="3174"/>
    <x v="16"/>
    <x v="2"/>
    <x v="0"/>
    <n v="429069"/>
    <s v="Lighting - Occupancy Sensor - Wall/Ceiling Mounted Lighting Sensor"/>
    <x v="5"/>
    <x v="6"/>
    <s v="Sensor"/>
    <n v="2"/>
    <n v="166"/>
    <n v="0.06"/>
    <n v="218.18"/>
  </r>
  <r>
    <n v="3174"/>
    <x v="16"/>
    <x v="2"/>
    <x v="0"/>
    <n v="428069"/>
    <s v="Lighting - Occupancy Sensor - Wall/Ceiling Mounted Lighting Sensor"/>
    <x v="5"/>
    <x v="6"/>
    <s v="Sensor"/>
    <n v="4"/>
    <n v="309.12"/>
    <n v="0.15"/>
    <n v="700.96"/>
  </r>
  <r>
    <n v="3174"/>
    <x v="16"/>
    <x v="2"/>
    <x v="0"/>
    <n v="428069"/>
    <s v="Lighting - Occupancy Sensor - Wall/Ceiling Mounted Lighting Sensor"/>
    <x v="5"/>
    <x v="6"/>
    <s v="Sensor"/>
    <n v="1"/>
    <n v="77.28"/>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1"/>
    <n v="318.77999999999997"/>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2"/>
    <n v="166"/>
    <n v="0.06"/>
    <n v="218.18"/>
  </r>
  <r>
    <n v="3174"/>
    <x v="16"/>
    <x v="2"/>
    <x v="0"/>
    <n v="429069"/>
    <s v="Lighting - Occupancy Sensor - Wall/Ceiling Mounted Lighting Sensor"/>
    <x v="5"/>
    <x v="6"/>
    <s v="Sensor"/>
    <n v="2"/>
    <n v="166"/>
    <n v="7.0000000000000007E-2"/>
    <n v="389.49"/>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2"/>
    <n v="154.56"/>
    <n v="7.0000000000000007E-2"/>
    <n v="350.48"/>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1"/>
    <n v="77.28"/>
    <n v="0.03"/>
    <n v="195.14"/>
  </r>
  <r>
    <n v="3174"/>
    <x v="16"/>
    <x v="2"/>
    <x v="0"/>
    <n v="429069"/>
    <s v="Lighting - Occupancy Sensor - Wall/Ceiling Mounted Lighting Sensor"/>
    <x v="5"/>
    <x v="6"/>
    <s v="Sensor"/>
    <n v="1"/>
    <n v="83"/>
    <n v="0.03"/>
    <n v="195.14"/>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2"/>
    <n v="100.53"/>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389.4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3"/>
    <n v="242.19"/>
    <n v="0.09"/>
    <n v="333.59"/>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6"/>
    <n v="484.38"/>
    <n v="0.18"/>
    <n v="654.54"/>
  </r>
  <r>
    <n v="3174"/>
    <x v="16"/>
    <x v="2"/>
    <x v="0"/>
    <n v="430069"/>
    <s v="Lighting - Occupancy Sensor - Wall/Ceiling Mounted Lighting Sensor"/>
    <x v="5"/>
    <x v="6"/>
    <s v="Sensor"/>
    <n v="3"/>
    <n v="242.19"/>
    <n v="0.09"/>
    <n v="540.8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1"/>
    <n v="80.73"/>
    <n v="0.03"/>
    <n v="180.2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7"/>
    <n v="565.11"/>
    <n v="0.25"/>
    <n v="1363.2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18"/>
    <n v="1453.14"/>
    <n v="0.14000000000000001"/>
    <n v="1134.97"/>
  </r>
  <r>
    <n v="3174"/>
    <x v="16"/>
    <x v="2"/>
    <x v="0"/>
    <n v="430069"/>
    <s v="Lighting - Occupancy Sensor - Wall/Ceiling Mounted Lighting Sensor"/>
    <x v="5"/>
    <x v="6"/>
    <s v="Sensor"/>
    <n v="3"/>
    <n v="242.19"/>
    <n v="0.1"/>
    <n v="584.23"/>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5"/>
    <n v="403.65"/>
    <n v="0.18"/>
    <n v="973.72"/>
  </r>
  <r>
    <n v="3174"/>
    <x v="16"/>
    <x v="2"/>
    <x v="0"/>
    <n v="430069"/>
    <s v="Lighting - Occupancy Sensor - Wall/Ceiling Mounted Lighting Sensor"/>
    <x v="5"/>
    <x v="6"/>
    <s v="Sensor"/>
    <n v="2"/>
    <n v="161.46"/>
    <n v="0.06"/>
    <n v="218.18"/>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2"/>
    <n v="166"/>
    <n v="0.2"/>
    <n v="637.55999999999995"/>
  </r>
  <r>
    <n v="3174"/>
    <x v="16"/>
    <x v="2"/>
    <x v="0"/>
    <n v="429069"/>
    <s v="Lighting - Occupancy Sensor - Wall/Ceiling Mounted Lighting Sensor"/>
    <x v="5"/>
    <x v="6"/>
    <s v="Sensor"/>
    <n v="2"/>
    <n v="166"/>
    <n v="0.06"/>
    <n v="218.18"/>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2"/>
    <n v="103.35"/>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1"/>
    <n v="318.77999999999997"/>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4"/>
    <n v="309.12"/>
    <n v="0.12"/>
    <n v="436.36"/>
  </r>
  <r>
    <n v="3174"/>
    <x v="16"/>
    <x v="2"/>
    <x v="0"/>
    <n v="428069"/>
    <s v="Lighting - Occupancy Sensor - Wall/Ceiling Mounted Lighting Sensor"/>
    <x v="5"/>
    <x v="6"/>
    <s v="Sensor"/>
    <n v="1"/>
    <n v="77.28"/>
    <n v="0.03"/>
    <n v="144.79"/>
  </r>
  <r>
    <n v="3174"/>
    <x v="16"/>
    <x v="2"/>
    <x v="0"/>
    <n v="428069"/>
    <s v="Lighting - Occupancy Sensor - Wall/Ceiling Mounted Lighting Sensor"/>
    <x v="5"/>
    <x v="6"/>
    <s v="Sensor"/>
    <n v="3"/>
    <n v="231.84"/>
    <n v="0.09"/>
    <n v="327.27"/>
  </r>
  <r>
    <n v="3174"/>
    <x v="16"/>
    <x v="2"/>
    <x v="0"/>
    <n v="428069"/>
    <s v="Lighting - Occupancy Sensor - Wall/Ceiling Mounted Lighting Sensor"/>
    <x v="5"/>
    <x v="6"/>
    <s v="Sensor"/>
    <n v="1"/>
    <n v="77.28"/>
    <n v="0.03"/>
    <n v="180.29"/>
  </r>
  <r>
    <n v="3174"/>
    <x v="16"/>
    <x v="2"/>
    <x v="0"/>
    <n v="428069"/>
    <s v="Lighting - Occupancy Sensor - Wall/Ceiling Mounted Lighting Sensor"/>
    <x v="5"/>
    <x v="6"/>
    <s v="Sensor"/>
    <n v="32"/>
    <n v="2472.96"/>
    <n v="1.21"/>
    <n v="4438.88"/>
  </r>
  <r>
    <n v="3174"/>
    <x v="16"/>
    <x v="2"/>
    <x v="0"/>
    <n v="428069"/>
    <s v="Lighting - Occupancy Sensor - Wall/Ceiling Mounted Lighting Sensor"/>
    <x v="5"/>
    <x v="6"/>
    <s v="Sensor"/>
    <n v="1"/>
    <n v="77.28"/>
    <n v="0.03"/>
    <n v="144.79"/>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4"/>
    <n v="309.12"/>
    <n v="0.12"/>
    <n v="436.36"/>
  </r>
  <r>
    <n v="3174"/>
    <x v="16"/>
    <x v="2"/>
    <x v="0"/>
    <n v="428069"/>
    <s v="Lighting - Occupancy Sensor - Wall/Ceiling Mounted Lighting Sensor"/>
    <x v="5"/>
    <x v="6"/>
    <s v="Sensor"/>
    <n v="9"/>
    <n v="695.52"/>
    <n v="0.28000000000000003"/>
    <n v="1023.77"/>
  </r>
  <r>
    <n v="3174"/>
    <x v="16"/>
    <x v="2"/>
    <x v="0"/>
    <n v="428069"/>
    <s v="Lighting - Occupancy Sensor - Wall/Ceiling Mounted Lighting Sensor"/>
    <x v="5"/>
    <x v="6"/>
    <s v="Sensor"/>
    <n v="5"/>
    <n v="386.4"/>
    <n v="0.19"/>
    <n v="693.57"/>
  </r>
  <r>
    <n v="3174"/>
    <x v="16"/>
    <x v="2"/>
    <x v="0"/>
    <n v="428069"/>
    <s v="Lighting - Occupancy Sensor - Wall/Ceiling Mounted Lighting Sensor"/>
    <x v="5"/>
    <x v="6"/>
    <s v="Sensor"/>
    <n v="4"/>
    <n v="309.12"/>
    <n v="0.12"/>
    <n v="455.0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2"/>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4"/>
    <n v="7.0000000000000007E-2"/>
    <n v="277.43"/>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390.2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2"/>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5"/>
    <n v="403.65"/>
    <n v="0.15"/>
    <n v="545.45000000000005"/>
  </r>
  <r>
    <n v="3174"/>
    <x v="16"/>
    <x v="2"/>
    <x v="0"/>
    <n v="430069"/>
    <s v="Lighting - Occupancy Sensor - Wall/Ceiling Mounted Lighting Sensor"/>
    <x v="5"/>
    <x v="6"/>
    <s v="Sensor"/>
    <n v="1"/>
    <n v="80.72"/>
    <n v="0.03"/>
    <n v="138.71"/>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2"/>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2"/>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4"/>
    <n v="7.0000000000000007E-2"/>
    <n v="389.4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3"/>
    <n v="242.19"/>
    <n v="0.1"/>
    <n v="584.23"/>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28069"/>
    <s v="Lighting - Occupancy Sensor - Wall/Ceiling Mounted Lighting Sensor"/>
    <x v="5"/>
    <x v="6"/>
    <s v="Sensor"/>
    <n v="2"/>
    <n v="154.56"/>
    <n v="7.0000000000000007E-2"/>
    <n v="277.43"/>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6"/>
    <n v="463.68"/>
    <n v="0.18"/>
    <n v="654.54"/>
  </r>
  <r>
    <n v="3174"/>
    <x v="16"/>
    <x v="2"/>
    <x v="0"/>
    <n v="428069"/>
    <s v="Lighting - Occupancy Sensor - Wall/Ceiling Mounted Lighting Sensor"/>
    <x v="5"/>
    <x v="6"/>
    <s v="Sensor"/>
    <n v="7"/>
    <n v="540.96"/>
    <n v="0.21"/>
    <n v="763.63"/>
  </r>
  <r>
    <n v="3174"/>
    <x v="16"/>
    <x v="2"/>
    <x v="0"/>
    <n v="428069"/>
    <s v="Lighting - Occupancy Sensor - Wall/Ceiling Mounted Lighting Sensor"/>
    <x v="5"/>
    <x v="6"/>
    <s v="Sensor"/>
    <n v="1"/>
    <n v="77.28"/>
    <n v="0.03"/>
    <n v="109.09"/>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2"/>
    <n v="104.29"/>
  </r>
  <r>
    <n v="3174"/>
    <x v="16"/>
    <x v="2"/>
    <x v="0"/>
    <n v="429069"/>
    <s v="Lighting - Occupancy Sensor - Wall/Ceiling Mounted Lighting Sensor"/>
    <x v="5"/>
    <x v="6"/>
    <s v="Sensor"/>
    <n v="2"/>
    <n v="166"/>
    <n v="1.4400000000000001E-3"/>
    <n v="177.19"/>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0.06"/>
    <n v="360.59"/>
  </r>
  <r>
    <n v="3174"/>
    <x v="16"/>
    <x v="2"/>
    <x v="0"/>
    <n v="428069"/>
    <s v="Lighting - Occupancy Sensor - Wall/Ceiling Mounted Lighting Sensor"/>
    <x v="5"/>
    <x v="6"/>
    <s v="Sensor"/>
    <n v="2"/>
    <n v="154.56"/>
    <n v="0.06"/>
    <n v="185.5"/>
  </r>
  <r>
    <n v="3174"/>
    <x v="16"/>
    <x v="2"/>
    <x v="0"/>
    <n v="429069"/>
    <s v="Lighting - Occupancy Sensor - Wall/Ceiling Mounted Lighting Sensor"/>
    <x v="5"/>
    <x v="6"/>
    <s v="Sensor"/>
    <n v="1"/>
    <n v="83"/>
    <n v="0.1"/>
    <n v="318.77999999999997"/>
  </r>
  <r>
    <n v="3174"/>
    <x v="16"/>
    <x v="2"/>
    <x v="0"/>
    <n v="428069"/>
    <s v="Lighting - Occupancy Sensor - Wall/Ceiling Mounted Lighting Sensor"/>
    <x v="5"/>
    <x v="6"/>
    <s v="Sensor"/>
    <n v="15"/>
    <n v="1159.2"/>
    <n v="0.46"/>
    <n v="2426.11"/>
  </r>
  <r>
    <n v="3174"/>
    <x v="16"/>
    <x v="2"/>
    <x v="0"/>
    <n v="428069"/>
    <s v="Lighting - Occupancy Sensor - Wall/Ceiling Mounted Lighting Sensor"/>
    <x v="5"/>
    <x v="6"/>
    <s v="Sensor"/>
    <n v="17"/>
    <n v="1313.76"/>
    <n v="0.52"/>
    <n v="2749.59"/>
  </r>
  <r>
    <n v="3174"/>
    <x v="16"/>
    <x v="2"/>
    <x v="0"/>
    <n v="428069"/>
    <s v="Lighting - Occupancy Sensor - Wall/Ceiling Mounted Lighting Sensor"/>
    <x v="5"/>
    <x v="6"/>
    <s v="Sensor"/>
    <n v="2"/>
    <n v="154.56"/>
    <n v="7.0000000000000007E-2"/>
    <n v="383.32"/>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5"/>
    <n v="1159.2"/>
    <n v="0.56999999999999995"/>
    <n v="2080.7199999999998"/>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33.84"/>
  </r>
  <r>
    <n v="3174"/>
    <x v="16"/>
    <x v="2"/>
    <x v="0"/>
    <n v="428069"/>
    <s v="Lighting - Occupancy Sensor - Wall/Ceiling Mounted Lighting Sensor"/>
    <x v="5"/>
    <x v="6"/>
    <s v="Sensor"/>
    <n v="3"/>
    <n v="231.84"/>
    <n v="0.11"/>
    <n v="416.14"/>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2"/>
    <n v="154.56"/>
    <n v="0.06"/>
    <n v="360.59"/>
  </r>
  <r>
    <n v="3174"/>
    <x v="16"/>
    <x v="2"/>
    <x v="0"/>
    <n v="428069"/>
    <s v="Lighting - Occupancy Sensor - Wall/Ceiling Mounted Lighting Sensor"/>
    <x v="5"/>
    <x v="6"/>
    <s v="Sensor"/>
    <n v="2"/>
    <n v="154.56"/>
    <n v="7.0000000000000007E-2"/>
    <n v="277.43"/>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11"/>
    <n v="888.03"/>
    <n v="0.34"/>
    <n v="1199.9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3"/>
    <n v="242.19"/>
    <n v="0.11"/>
    <n v="416.14"/>
  </r>
  <r>
    <n v="3174"/>
    <x v="16"/>
    <x v="2"/>
    <x v="0"/>
    <n v="430069"/>
    <s v="Lighting - Occupancy Sensor - Wall/Ceiling Mounted Lighting Sensor"/>
    <x v="5"/>
    <x v="6"/>
    <s v="Sensor"/>
    <n v="10"/>
    <n v="807.3"/>
    <n v="0.31"/>
    <n v="1090.900000000000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6"/>
    <n v="484.38"/>
    <n v="0.18"/>
    <n v="654.54"/>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80.2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8"/>
    <n v="645.84"/>
    <n v="0.24"/>
    <n v="872.72"/>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2"/>
    <n v="968.76"/>
    <n v="0.37"/>
    <n v="1309.08"/>
  </r>
  <r>
    <n v="3174"/>
    <x v="16"/>
    <x v="2"/>
    <x v="0"/>
    <n v="430069"/>
    <s v="Lighting - Occupancy Sensor - Wall/Ceiling Mounted Lighting Sensor"/>
    <x v="5"/>
    <x v="6"/>
    <s v="Sensor"/>
    <n v="5"/>
    <n v="403.65"/>
    <n v="0.15"/>
    <n v="545.45000000000005"/>
  </r>
  <r>
    <n v="3174"/>
    <x v="16"/>
    <x v="2"/>
    <x v="0"/>
    <n v="430069"/>
    <s v="Lighting - Occupancy Sensor - Wall/Ceiling Mounted Lighting Sensor"/>
    <x v="5"/>
    <x v="6"/>
    <s v="Sensor"/>
    <n v="3"/>
    <n v="242.19"/>
    <n v="0.09"/>
    <n v="333.59"/>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54"/>
    <n v="4359.42"/>
    <n v="1.75"/>
    <n v="6004.62"/>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7.0000000000000007E-2"/>
    <n v="390.29"/>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3"/>
    <n v="242.19"/>
    <n v="0.09"/>
    <n v="333.59"/>
  </r>
  <r>
    <n v="3174"/>
    <x v="16"/>
    <x v="2"/>
    <x v="0"/>
    <n v="430069"/>
    <s v="Lighting - Occupancy Sensor - Wall/Ceiling Mounted Lighting Sensor"/>
    <x v="5"/>
    <x v="6"/>
    <s v="Sensor"/>
    <n v="12"/>
    <n v="968.76"/>
    <n v="0.37"/>
    <n v="1309.08"/>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389.4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4"/>
    <n v="322.92"/>
    <n v="0.12"/>
    <n v="444.78"/>
  </r>
  <r>
    <n v="3174"/>
    <x v="16"/>
    <x v="2"/>
    <x v="0"/>
    <n v="430069"/>
    <s v="Lighting - Occupancy Sensor - Wall/Ceiling Mounted Lighting Sensor"/>
    <x v="5"/>
    <x v="6"/>
    <s v="Sensor"/>
    <n v="48"/>
    <n v="3875.04"/>
    <n v="1.55"/>
    <n v="5337.44"/>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6"/>
    <n v="484.38"/>
    <n v="0.19"/>
    <n v="667.18"/>
  </r>
  <r>
    <n v="3174"/>
    <x v="16"/>
    <x v="2"/>
    <x v="0"/>
    <n v="430069"/>
    <s v="Lighting - Occupancy Sensor - Wall/Ceiling Mounted Lighting Sensor"/>
    <x v="5"/>
    <x v="6"/>
    <s v="Sensor"/>
    <n v="3"/>
    <n v="242.19"/>
    <n v="0.09"/>
    <n v="333.59"/>
  </r>
  <r>
    <n v="3174"/>
    <x v="16"/>
    <x v="2"/>
    <x v="0"/>
    <n v="430069"/>
    <s v="Lighting - Occupancy Sensor - Wall/Ceiling Mounted Lighting Sensor"/>
    <x v="5"/>
    <x v="6"/>
    <s v="Sensor"/>
    <n v="10"/>
    <n v="807.3"/>
    <n v="0.32"/>
    <n v="1111.96"/>
  </r>
  <r>
    <n v="3174"/>
    <x v="16"/>
    <x v="2"/>
    <x v="0"/>
    <n v="430069"/>
    <s v="Lighting - Occupancy Sensor - Wall/Ceiling Mounted Lighting Sensor"/>
    <x v="5"/>
    <x v="6"/>
    <s v="Sensor"/>
    <n v="3"/>
    <n v="242.19"/>
    <n v="0.11"/>
    <n v="525.72"/>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2"/>
    <n v="161.46"/>
    <n v="7.0000000000000007E-2"/>
    <n v="389.49"/>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5"/>
    <n v="403.65"/>
    <n v="0.15"/>
    <n v="545.45000000000005"/>
  </r>
  <r>
    <n v="3174"/>
    <x v="16"/>
    <x v="2"/>
    <x v="0"/>
    <n v="430069"/>
    <s v="Lighting - Occupancy Sensor - Wall/Ceiling Mounted Lighting Sensor"/>
    <x v="5"/>
    <x v="6"/>
    <s v="Sensor"/>
    <n v="3"/>
    <n v="242.19"/>
    <n v="0.11"/>
    <n v="416.14"/>
  </r>
  <r>
    <n v="3174"/>
    <x v="16"/>
    <x v="2"/>
    <x v="0"/>
    <n v="430069"/>
    <s v="Lighting - Occupancy Sensor - Wall/Ceiling Mounted Lighting Sensor"/>
    <x v="5"/>
    <x v="6"/>
    <s v="Sensor"/>
    <n v="5"/>
    <n v="403.65"/>
    <n v="0.15"/>
    <n v="545.45000000000005"/>
  </r>
  <r>
    <n v="3174"/>
    <x v="16"/>
    <x v="2"/>
    <x v="0"/>
    <n v="430069"/>
    <s v="Lighting - Occupancy Sensor - Wall/Ceiling Mounted Lighting Sensor"/>
    <x v="5"/>
    <x v="6"/>
    <s v="Sensor"/>
    <n v="14"/>
    <n v="1130.22"/>
    <n v="0.43"/>
    <n v="1527.27"/>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6"/>
    <n v="484.38"/>
    <n v="0.19"/>
    <n v="667.18"/>
  </r>
  <r>
    <n v="3174"/>
    <x v="16"/>
    <x v="2"/>
    <x v="0"/>
    <n v="429069"/>
    <s v="Lighting - Occupancy Sensor - Wall/Ceiling Mounted Lighting Sensor"/>
    <x v="5"/>
    <x v="6"/>
    <s v="Sensor"/>
    <n v="2"/>
    <n v="166"/>
    <n v="0.2"/>
    <n v="637.55999999999995"/>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6"/>
    <n v="463.68"/>
    <n v="0.22"/>
    <n v="832.29"/>
  </r>
  <r>
    <n v="3174"/>
    <x v="16"/>
    <x v="2"/>
    <x v="0"/>
    <n v="428069"/>
    <s v="Lighting - Occupancy Sensor - Wall/Ceiling Mounted Lighting Sensor"/>
    <x v="5"/>
    <x v="6"/>
    <s v="Sensor"/>
    <n v="6"/>
    <n v="463.68"/>
    <n v="0.18"/>
    <n v="556.5"/>
  </r>
  <r>
    <n v="3174"/>
    <x v="16"/>
    <x v="2"/>
    <x v="0"/>
    <n v="428069"/>
    <s v="Lighting - Occupancy Sensor - Wall/Ceiling Mounted Lighting Sensor"/>
    <x v="5"/>
    <x v="6"/>
    <s v="Sensor"/>
    <n v="3"/>
    <n v="231.84"/>
    <n v="0.11"/>
    <n v="434.3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11"/>
    <n v="401.54"/>
  </r>
  <r>
    <n v="3174"/>
    <x v="16"/>
    <x v="2"/>
    <x v="0"/>
    <n v="428069"/>
    <s v="Lighting - Occupancy Sensor - Wall/Ceiling Mounted Lighting Sensor"/>
    <x v="5"/>
    <x v="6"/>
    <s v="Sensor"/>
    <n v="2"/>
    <n v="154.56"/>
    <n v="7.0000000000000007E-2"/>
    <n v="350.48"/>
  </r>
  <r>
    <n v="3174"/>
    <x v="16"/>
    <x v="2"/>
    <x v="0"/>
    <n v="429069"/>
    <s v="Lighting - Occupancy Sensor - Wall/Ceiling Mounted Lighting Sensor"/>
    <x v="5"/>
    <x v="6"/>
    <s v="Sensor"/>
    <n v="1"/>
    <n v="83"/>
    <n v="0.1"/>
    <n v="318.77999999999997"/>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7.0000000000000007E-2"/>
    <n v="277.43"/>
  </r>
  <r>
    <n v="3174"/>
    <x v="16"/>
    <x v="2"/>
    <x v="0"/>
    <n v="429069"/>
    <s v="Lighting - Occupancy Sensor - Wall/Ceiling Mounted Lighting Sensor"/>
    <x v="5"/>
    <x v="6"/>
    <s v="Sensor"/>
    <n v="2"/>
    <n v="166"/>
    <n v="7.0000000000000007E-2"/>
    <n v="277.43"/>
  </r>
  <r>
    <n v="3174"/>
    <x v="16"/>
    <x v="2"/>
    <x v="0"/>
    <n v="429069"/>
    <s v="Lighting - Occupancy Sensor - Wall/Ceiling Mounted Lighting Sensor"/>
    <x v="5"/>
    <x v="6"/>
    <s v="Sensor"/>
    <n v="2"/>
    <n v="166"/>
    <n v="0.06"/>
    <n v="218.18"/>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4"/>
    <n v="309.12"/>
    <n v="0.15"/>
    <n v="554.86"/>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3"/>
    <n v="231.84"/>
    <n v="0.11"/>
    <n v="416.14"/>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350.48"/>
  </r>
  <r>
    <n v="3174"/>
    <x v="16"/>
    <x v="2"/>
    <x v="0"/>
    <n v="428069"/>
    <s v="Lighting - Occupancy Sensor - Wall/Ceiling Mounted Lighting Sensor"/>
    <x v="5"/>
    <x v="6"/>
    <s v="Sensor"/>
    <n v="1"/>
    <n v="77.28"/>
    <n v="0.03"/>
    <n v="195.14"/>
  </r>
  <r>
    <n v="3174"/>
    <x v="16"/>
    <x v="2"/>
    <x v="0"/>
    <n v="429069"/>
    <s v="Lighting - Occupancy Sensor - Wall/Ceiling Mounted Lighting Sensor"/>
    <x v="5"/>
    <x v="6"/>
    <s v="Sensor"/>
    <n v="1"/>
    <n v="83"/>
    <n v="0.1"/>
    <n v="318.77999999999997"/>
  </r>
  <r>
    <n v="3174"/>
    <x v="16"/>
    <x v="2"/>
    <x v="0"/>
    <n v="428069"/>
    <s v="Lighting - Occupancy Sensor - Wall/Ceiling Mounted Lighting Sensor"/>
    <x v="5"/>
    <x v="6"/>
    <s v="Sensor"/>
    <n v="4"/>
    <n v="309.12"/>
    <n v="0.12"/>
    <n v="371"/>
  </r>
  <r>
    <n v="3174"/>
    <x v="16"/>
    <x v="2"/>
    <x v="0"/>
    <n v="428069"/>
    <s v="Lighting - Occupancy Sensor - Wall/Ceiling Mounted Lighting Sensor"/>
    <x v="5"/>
    <x v="6"/>
    <s v="Sensor"/>
    <n v="3"/>
    <n v="231.84"/>
    <n v="0.11"/>
    <n v="416.14"/>
  </r>
  <r>
    <n v="3174"/>
    <x v="16"/>
    <x v="2"/>
    <x v="0"/>
    <n v="429069"/>
    <s v="Lighting - Occupancy Sensor - Wall/Ceiling Mounted Lighting Sensor"/>
    <x v="5"/>
    <x v="6"/>
    <s v="Sensor"/>
    <n v="1"/>
    <n v="83"/>
    <n v="0.1"/>
    <n v="318.77999999999997"/>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4"/>
    <n v="309.12"/>
    <n v="0.12"/>
    <n v="436.36"/>
  </r>
  <r>
    <n v="3174"/>
    <x v="16"/>
    <x v="2"/>
    <x v="0"/>
    <n v="429069"/>
    <s v="Lighting - Occupancy Sensor - Wall/Ceiling Mounted Lighting Sensor"/>
    <x v="5"/>
    <x v="6"/>
    <s v="Sensor"/>
    <n v="2"/>
    <n v="166"/>
    <n v="0.2"/>
    <n v="637.55999999999995"/>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390.29"/>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1"/>
    <n v="77.28"/>
    <n v="0.03"/>
    <n v="138.71"/>
  </r>
  <r>
    <n v="3174"/>
    <x v="16"/>
    <x v="2"/>
    <x v="0"/>
    <n v="429069"/>
    <s v="Lighting - Occupancy Sensor - Wall/Ceiling Mounted Lighting Sensor"/>
    <x v="5"/>
    <x v="6"/>
    <s v="Sensor"/>
    <n v="1"/>
    <n v="83"/>
    <n v="0.1"/>
    <n v="318.77999999999997"/>
  </r>
  <r>
    <n v="3174"/>
    <x v="16"/>
    <x v="2"/>
    <x v="0"/>
    <n v="429069"/>
    <s v="Lighting - Occupancy Sensor - Wall/Ceiling Mounted Lighting Sensor"/>
    <x v="5"/>
    <x v="6"/>
    <s v="Sensor"/>
    <n v="2"/>
    <n v="166"/>
    <n v="0.06"/>
    <n v="218.18"/>
  </r>
  <r>
    <n v="3174"/>
    <x v="16"/>
    <x v="2"/>
    <x v="0"/>
    <n v="428069"/>
    <s v="Lighting - Occupancy Sensor - Wall/Ceiling Mounted Lighting Sensor"/>
    <x v="5"/>
    <x v="6"/>
    <s v="Sensor"/>
    <n v="1"/>
    <n v="77.28"/>
    <n v="0.03"/>
    <n v="138.71"/>
  </r>
  <r>
    <n v="3174"/>
    <x v="16"/>
    <x v="2"/>
    <x v="0"/>
    <n v="429069"/>
    <s v="Lighting - Occupancy Sensor - Wall/Ceiling Mounted Lighting Sensor"/>
    <x v="5"/>
    <x v="6"/>
    <s v="Sensor"/>
    <n v="1"/>
    <n v="83"/>
    <n v="0.03"/>
    <n v="196.48"/>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8"/>
    <n v="618.24"/>
    <n v="0.3"/>
    <n v="1109.72"/>
  </r>
  <r>
    <n v="3174"/>
    <x v="16"/>
    <x v="2"/>
    <x v="0"/>
    <n v="428069"/>
    <s v="Lighting - Occupancy Sensor - Wall/Ceiling Mounted Lighting Sensor"/>
    <x v="5"/>
    <x v="6"/>
    <s v="Sensor"/>
    <n v="8"/>
    <n v="618.24"/>
    <n v="0.28000000000000003"/>
    <n v="1561.19"/>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0"/>
    <n v="772.8"/>
    <n v="7.1999999999999998E-3"/>
    <n v="902.88"/>
  </r>
  <r>
    <n v="3174"/>
    <x v="16"/>
    <x v="2"/>
    <x v="0"/>
    <n v="428069"/>
    <s v="Lighting - Occupancy Sensor - Wall/Ceiling Mounted Lighting Sensor"/>
    <x v="5"/>
    <x v="6"/>
    <s v="Sensor"/>
    <n v="1"/>
    <n v="77.28"/>
    <n v="0.03"/>
    <n v="109.09"/>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2"/>
    <n v="161.46"/>
    <n v="7.0000000000000007E-2"/>
    <n v="350.48"/>
  </r>
  <r>
    <n v="3174"/>
    <x v="16"/>
    <x v="2"/>
    <x v="0"/>
    <n v="430069"/>
    <s v="Lighting - Occupancy Sensor - Wall/Ceiling Mounted Lighting Sensor"/>
    <x v="5"/>
    <x v="6"/>
    <s v="Sensor"/>
    <n v="1"/>
    <n v="80.73"/>
    <n v="0.03"/>
    <n v="175.24"/>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1.4400000000000001E-3"/>
    <n v="187.14"/>
  </r>
  <r>
    <n v="3174"/>
    <x v="16"/>
    <x v="2"/>
    <x v="0"/>
    <n v="430069"/>
    <s v="Lighting - Occupancy Sensor - Wall/Ceiling Mounted Lighting Sensor"/>
    <x v="5"/>
    <x v="6"/>
    <s v="Sensor"/>
    <n v="9"/>
    <n v="726.57"/>
    <n v="0.28999999999999998"/>
    <n v="1000.77"/>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2"/>
    <n v="161.46"/>
    <n v="7.0000000000000007E-2"/>
    <n v="350.4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4"/>
    <n v="309.12"/>
    <n v="0.15"/>
    <n v="554.86"/>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89.58999999999997"/>
  </r>
  <r>
    <n v="3174"/>
    <x v="16"/>
    <x v="2"/>
    <x v="0"/>
    <n v="428069"/>
    <s v="Lighting - Occupancy Sensor - Wall/Ceiling Mounted Lighting Sensor"/>
    <x v="5"/>
    <x v="6"/>
    <s v="Sensor"/>
    <n v="1"/>
    <n v="77.28"/>
    <n v="0.03"/>
    <n v="113.75"/>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80.29"/>
  </r>
  <r>
    <n v="3174"/>
    <x v="16"/>
    <x v="2"/>
    <x v="0"/>
    <n v="428069"/>
    <s v="Lighting - Occupancy Sensor - Wall/Ceiling Mounted Lighting Sensor"/>
    <x v="5"/>
    <x v="6"/>
    <s v="Sensor"/>
    <n v="1"/>
    <n v="77.28"/>
    <n v="0.03"/>
    <n v="175.2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85.5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80.29"/>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6"/>
    <n v="463.68"/>
    <n v="0.23"/>
    <n v="832.29"/>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4"/>
    <n v="309.12"/>
    <n v="0.15"/>
    <n v="554.86"/>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12"/>
    <n v="927.36"/>
    <n v="0.45"/>
    <n v="1664.58"/>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5"/>
    <n v="386.4"/>
    <n v="0.16"/>
    <n v="568.76"/>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3"/>
    <n v="231.84"/>
    <n v="0.1"/>
    <n v="585.44000000000005"/>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09.09"/>
  </r>
  <r>
    <n v="3174"/>
    <x v="16"/>
    <x v="2"/>
    <x v="0"/>
    <n v="429069"/>
    <s v="Lighting - Occupancy Sensor - Wall/Ceiling Mounted Lighting Sensor"/>
    <x v="5"/>
    <x v="6"/>
    <s v="Sensor"/>
    <n v="6"/>
    <n v="498"/>
    <n v="0.19"/>
    <n v="654.54"/>
  </r>
  <r>
    <n v="3174"/>
    <x v="16"/>
    <x v="2"/>
    <x v="0"/>
    <n v="429069"/>
    <s v="Lighting - Occupancy Sensor - Wall/Ceiling Mounted Lighting Sensor"/>
    <x v="5"/>
    <x v="6"/>
    <s v="Sensor"/>
    <n v="3"/>
    <n v="249"/>
    <n v="0.11"/>
    <n v="416.14"/>
  </r>
  <r>
    <n v="3174"/>
    <x v="16"/>
    <x v="2"/>
    <x v="0"/>
    <n v="429069"/>
    <s v="Lighting - Occupancy Sensor - Wall/Ceiling Mounted Lighting Sensor"/>
    <x v="5"/>
    <x v="6"/>
    <s v="Sensor"/>
    <n v="1"/>
    <n v="83"/>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23"/>
    <n v="1856.79"/>
    <n v="0.71"/>
    <n v="2509.08"/>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2"/>
    <n v="161.46"/>
    <n v="7.0000000000000007E-2"/>
    <n v="277.43"/>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5"/>
    <n v="403.65"/>
    <n v="0.16"/>
    <n v="555.9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4"/>
    <n v="322.92"/>
    <n v="0.12"/>
    <n v="436.36"/>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0.05"/>
    <n v="246.24"/>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0.06"/>
    <n v="218.18"/>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0.06"/>
    <n v="218.18"/>
  </r>
  <r>
    <n v="3174"/>
    <x v="16"/>
    <x v="2"/>
    <x v="0"/>
    <n v="429069"/>
    <s v="Lighting - Occupancy Sensor - Wall/Ceiling Mounted Lighting Sensor"/>
    <x v="5"/>
    <x v="6"/>
    <s v="Sensor"/>
    <n v="12"/>
    <n v="996"/>
    <n v="0.37"/>
    <n v="1309.08"/>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4"/>
    <n v="332"/>
    <n v="0.12"/>
    <n v="436.36"/>
  </r>
  <r>
    <n v="3174"/>
    <x v="16"/>
    <x v="2"/>
    <x v="0"/>
    <n v="429069"/>
    <s v="Lighting - Occupancy Sensor - Wall/Ceiling Mounted Lighting Sensor"/>
    <x v="5"/>
    <x v="6"/>
    <s v="Sensor"/>
    <n v="3"/>
    <n v="249"/>
    <n v="0.09"/>
    <n v="327.27"/>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4"/>
    <n v="309.12"/>
    <n v="0.12"/>
    <n v="436.36"/>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85.59"/>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1"/>
    <n v="585.44000000000005"/>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7"/>
    <n v="540.96"/>
    <n v="0.21"/>
    <n v="763.63"/>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1"/>
    <n v="77.28"/>
    <n v="0.03"/>
    <n v="185.59"/>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6"/>
    <n v="463.68"/>
    <n v="0.22"/>
    <n v="1051.4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2"/>
    <n v="927.36"/>
    <n v="0.45"/>
    <n v="1664.58"/>
  </r>
  <r>
    <n v="3174"/>
    <x v="16"/>
    <x v="2"/>
    <x v="0"/>
    <n v="428069"/>
    <s v="Lighting - Occupancy Sensor - Wall/Ceiling Mounted Lighting Sensor"/>
    <x v="5"/>
    <x v="6"/>
    <s v="Sensor"/>
    <n v="1"/>
    <n v="77.28"/>
    <n v="0.03"/>
    <n v="180.2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0.06"/>
    <n v="371.1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75.24"/>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5"/>
    <n v="386.4"/>
    <n v="0.15"/>
    <n v="545.45000000000005"/>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1"/>
    <n v="77.28"/>
    <n v="0.03"/>
    <n v="138.71"/>
  </r>
  <r>
    <n v="3174"/>
    <x v="16"/>
    <x v="2"/>
    <x v="0"/>
    <n v="429069"/>
    <s v="Lighting - Occupancy Sensor - Wall/Ceiling Mounted Lighting Sensor"/>
    <x v="5"/>
    <x v="6"/>
    <s v="Sensor"/>
    <n v="1"/>
    <n v="83"/>
    <n v="0.03"/>
    <n v="195.14"/>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0.06"/>
    <n v="216.3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30069"/>
    <s v="Lighting - Occupancy Sensor - Wall/Ceiling Mounted Lighting Sensor"/>
    <x v="5"/>
    <x v="6"/>
    <s v="Sensor"/>
    <n v="1"/>
    <n v="80.73"/>
    <n v="0.03"/>
    <n v="109.09"/>
  </r>
  <r>
    <n v="3174"/>
    <x v="16"/>
    <x v="2"/>
    <x v="0"/>
    <n v="428069"/>
    <s v="Lighting - Occupancy Sensor - Wall/Ceiling Mounted Lighting Sensor"/>
    <x v="5"/>
    <x v="6"/>
    <s v="Sensor"/>
    <n v="3"/>
    <n v="231.84"/>
    <n v="0.1"/>
    <n v="585.44000000000005"/>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4"/>
    <n v="322.92"/>
    <n v="0.12"/>
    <n v="436.36"/>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1"/>
    <n v="77.28"/>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28069"/>
    <s v="Lighting - Occupancy Sensor - Wall/Ceiling Mounted Lighting Sensor"/>
    <x v="5"/>
    <x v="6"/>
    <s v="Sensor"/>
    <n v="1"/>
    <n v="77.28"/>
    <n v="0.03"/>
    <n v="194.74"/>
  </r>
  <r>
    <n v="3174"/>
    <x v="16"/>
    <x v="2"/>
    <x v="0"/>
    <n v="428069"/>
    <s v="Lighting - Occupancy Sensor - Wall/Ceiling Mounted Lighting Sensor"/>
    <x v="5"/>
    <x v="6"/>
    <s v="Sensor"/>
    <n v="1"/>
    <n v="77.28"/>
    <n v="0.03"/>
    <n v="195.14"/>
  </r>
  <r>
    <n v="3174"/>
    <x v="16"/>
    <x v="2"/>
    <x v="0"/>
    <n v="430069"/>
    <s v="Lighting - Occupancy Sensor - Wall/Ceiling Mounted Lighting Sensor"/>
    <x v="5"/>
    <x v="6"/>
    <s v="Sensor"/>
    <n v="2"/>
    <n v="161.46"/>
    <n v="7.0000000000000007E-2"/>
    <n v="277.43"/>
  </r>
  <r>
    <n v="3174"/>
    <x v="16"/>
    <x v="2"/>
    <x v="0"/>
    <n v="428069"/>
    <s v="Lighting - Occupancy Sensor - Wall/Ceiling Mounted Lighting Sensor"/>
    <x v="5"/>
    <x v="6"/>
    <s v="Sensor"/>
    <n v="8"/>
    <n v="618.24"/>
    <n v="0.3"/>
    <n v="1109.72"/>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95.14"/>
  </r>
  <r>
    <n v="3174"/>
    <x v="16"/>
    <x v="2"/>
    <x v="0"/>
    <n v="430069"/>
    <s v="Lighting - Occupancy Sensor - Wall/Ceiling Mounted Lighting Sensor"/>
    <x v="5"/>
    <x v="6"/>
    <s v="Sensor"/>
    <n v="1"/>
    <n v="80.73"/>
    <n v="0.03"/>
    <n v="194.74"/>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3"/>
    <n v="231.84"/>
    <n v="0.11"/>
    <n v="416.14"/>
  </r>
  <r>
    <n v="3174"/>
    <x v="16"/>
    <x v="2"/>
    <x v="0"/>
    <n v="430069"/>
    <s v="Lighting - Occupancy Sensor - Wall/Ceiling Mounted Lighting Sensor"/>
    <x v="5"/>
    <x v="6"/>
    <s v="Sensor"/>
    <n v="1"/>
    <n v="80.73"/>
    <n v="0.03"/>
    <n v="196.48"/>
  </r>
  <r>
    <n v="3174"/>
    <x v="16"/>
    <x v="2"/>
    <x v="0"/>
    <n v="430069"/>
    <s v="Lighting - Occupancy Sensor - Wall/Ceiling Mounted Lighting Sensor"/>
    <x v="5"/>
    <x v="6"/>
    <s v="Sensor"/>
    <n v="1"/>
    <n v="80.73"/>
    <n v="0.03"/>
    <n v="109.09"/>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2"/>
    <n v="154.56"/>
    <n v="7.0000000000000007E-2"/>
    <n v="277.43"/>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2"/>
    <n v="968.76"/>
    <n v="0.37"/>
    <n v="1309.08"/>
  </r>
  <r>
    <n v="3174"/>
    <x v="16"/>
    <x v="2"/>
    <x v="0"/>
    <n v="428069"/>
    <s v="Lighting - Occupancy Sensor - Wall/Ceiling Mounted Lighting Sensor"/>
    <x v="5"/>
    <x v="6"/>
    <s v="Sensor"/>
    <n v="1"/>
    <n v="77.28"/>
    <n v="0.03"/>
    <n v="138.71"/>
  </r>
  <r>
    <n v="3174"/>
    <x v="16"/>
    <x v="2"/>
    <x v="0"/>
    <n v="430069"/>
    <s v="Lighting - Occupancy Sensor - Wall/Ceiling Mounted Lighting Sensor"/>
    <x v="5"/>
    <x v="6"/>
    <s v="Sensor"/>
    <n v="2"/>
    <n v="161.46"/>
    <n v="7.0000000000000007E-2"/>
    <n v="389.49"/>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3"/>
    <n v="242.19"/>
    <n v="0.09"/>
    <n v="327.27"/>
  </r>
  <r>
    <n v="3174"/>
    <x v="16"/>
    <x v="2"/>
    <x v="0"/>
    <n v="428069"/>
    <s v="Lighting - Occupancy Sensor - Wall/Ceiling Mounted Lighting Sensor"/>
    <x v="5"/>
    <x v="6"/>
    <s v="Sensor"/>
    <n v="1"/>
    <n v="77.28"/>
    <n v="0.03"/>
    <n v="138.71"/>
  </r>
  <r>
    <n v="3174"/>
    <x v="16"/>
    <x v="2"/>
    <x v="0"/>
    <n v="430069"/>
    <s v="Lighting - Occupancy Sensor - Wall/Ceiling Mounted Lighting Sensor"/>
    <x v="5"/>
    <x v="6"/>
    <s v="Sensor"/>
    <n v="1"/>
    <n v="80.73"/>
    <n v="0.03"/>
    <n v="109.09"/>
  </r>
  <r>
    <n v="3174"/>
    <x v="16"/>
    <x v="2"/>
    <x v="0"/>
    <n v="428069"/>
    <s v="Lighting - Occupancy Sensor - Wall/Ceiling Mounted Lighting Sensor"/>
    <x v="5"/>
    <x v="6"/>
    <s v="Sensor"/>
    <n v="7"/>
    <n v="540.96"/>
    <n v="0.21"/>
    <n v="649.25"/>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11.19"/>
  </r>
  <r>
    <n v="3174"/>
    <x v="16"/>
    <x v="2"/>
    <x v="0"/>
    <n v="430069"/>
    <s v="Lighting - Occupancy Sensor - Wall/Ceiling Mounted Lighting Sensor"/>
    <x v="5"/>
    <x v="6"/>
    <s v="Sensor"/>
    <n v="20"/>
    <n v="1614.6"/>
    <n v="0.62"/>
    <n v="2181.81"/>
  </r>
  <r>
    <n v="3174"/>
    <x v="16"/>
    <x v="2"/>
    <x v="0"/>
    <n v="430069"/>
    <s v="Lighting - Occupancy Sensor - Wall/Ceiling Mounted Lighting Sensor"/>
    <x v="5"/>
    <x v="6"/>
    <s v="Sensor"/>
    <n v="2"/>
    <n v="161.46"/>
    <n v="0.06"/>
    <n v="218.18"/>
  </r>
  <r>
    <n v="3174"/>
    <x v="16"/>
    <x v="2"/>
    <x v="0"/>
    <n v="428069"/>
    <s v="Lighting - Occupancy Sensor - Wall/Ceiling Mounted Lighting Sensor"/>
    <x v="5"/>
    <x v="6"/>
    <s v="Sensor"/>
    <n v="5"/>
    <n v="386.4"/>
    <n v="0.19"/>
    <n v="693.57"/>
  </r>
  <r>
    <n v="3174"/>
    <x v="16"/>
    <x v="2"/>
    <x v="0"/>
    <n v="428069"/>
    <s v="Lighting - Occupancy Sensor - Wall/Ceiling Mounted Lighting Sensor"/>
    <x v="5"/>
    <x v="6"/>
    <s v="Sensor"/>
    <n v="1"/>
    <n v="77.28"/>
    <n v="0.03"/>
    <n v="195.14"/>
  </r>
  <r>
    <n v="3174"/>
    <x v="16"/>
    <x v="2"/>
    <x v="0"/>
    <n v="430069"/>
    <s v="Lighting - Occupancy Sensor - Wall/Ceiling Mounted Lighting Sensor"/>
    <x v="5"/>
    <x v="6"/>
    <s v="Sensor"/>
    <n v="1"/>
    <n v="80.73"/>
    <n v="0.03"/>
    <n v="111.1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30069"/>
    <s v="Lighting - Occupancy Sensor - Wall/Ceiling Mounted Lighting Sensor"/>
    <x v="5"/>
    <x v="6"/>
    <s v="Sensor"/>
    <n v="1"/>
    <n v="80.73"/>
    <n v="0.03"/>
    <n v="180.29"/>
  </r>
  <r>
    <n v="3174"/>
    <x v="16"/>
    <x v="2"/>
    <x v="0"/>
    <n v="430069"/>
    <s v="Lighting - Occupancy Sensor - Wall/Ceiling Mounted Lighting Sensor"/>
    <x v="5"/>
    <x v="6"/>
    <s v="Sensor"/>
    <n v="2"/>
    <n v="161.46"/>
    <n v="7.0000000000000007E-2"/>
    <n v="390.29"/>
  </r>
  <r>
    <n v="3174"/>
    <x v="16"/>
    <x v="2"/>
    <x v="0"/>
    <n v="430069"/>
    <s v="Lighting - Occupancy Sensor - Wall/Ceiling Mounted Lighting Sensor"/>
    <x v="5"/>
    <x v="6"/>
    <s v="Sensor"/>
    <n v="2"/>
    <n v="161.46"/>
    <n v="0.06"/>
    <n v="222.39"/>
  </r>
  <r>
    <n v="3174"/>
    <x v="16"/>
    <x v="2"/>
    <x v="0"/>
    <n v="430069"/>
    <s v="Lighting - Occupancy Sensor - Wall/Ceiling Mounted Lighting Sensor"/>
    <x v="5"/>
    <x v="6"/>
    <s v="Sensor"/>
    <n v="1"/>
    <n v="80.73"/>
    <n v="0.03"/>
    <n v="194.74"/>
  </r>
  <r>
    <n v="3174"/>
    <x v="16"/>
    <x v="2"/>
    <x v="0"/>
    <n v="428069"/>
    <s v="Lighting - Occupancy Sensor - Wall/Ceiling Mounted Lighting Sensor"/>
    <x v="5"/>
    <x v="6"/>
    <s v="Sensor"/>
    <n v="6"/>
    <n v="463.68"/>
    <n v="0.22"/>
    <n v="832.29"/>
  </r>
  <r>
    <n v="3174"/>
    <x v="16"/>
    <x v="2"/>
    <x v="0"/>
    <n v="430069"/>
    <s v="Lighting - Occupancy Sensor - Wall/Ceiling Mounted Lighting Sensor"/>
    <x v="5"/>
    <x v="6"/>
    <s v="Sensor"/>
    <n v="2"/>
    <n v="161.46"/>
    <n v="0.06"/>
    <n v="218.18"/>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95.14"/>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1"/>
    <n v="77.28"/>
    <n v="0.03"/>
    <n v="138.71"/>
  </r>
  <r>
    <n v="3174"/>
    <x v="16"/>
    <x v="2"/>
    <x v="0"/>
    <n v="430069"/>
    <s v="Lighting - Occupancy Sensor - Wall/Ceiling Mounted Lighting Sensor"/>
    <x v="5"/>
    <x v="6"/>
    <s v="Sensor"/>
    <n v="2"/>
    <n v="161.46"/>
    <n v="7.0000000000000007E-2"/>
    <n v="277.43"/>
  </r>
  <r>
    <n v="3174"/>
    <x v="16"/>
    <x v="2"/>
    <x v="0"/>
    <n v="428069"/>
    <s v="Lighting - Occupancy Sensor - Wall/Ceiling Mounted Lighting Sensor"/>
    <x v="5"/>
    <x v="6"/>
    <s v="Sensor"/>
    <n v="2"/>
    <n v="154.56"/>
    <n v="7.0000000000000007E-2"/>
    <n v="413.83"/>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7.0000000000000007E-2"/>
    <n v="350.48"/>
  </r>
  <r>
    <n v="3174"/>
    <x v="16"/>
    <x v="2"/>
    <x v="0"/>
    <n v="429069"/>
    <s v="Lighting - Occupancy Sensor - Wall/Ceiling Mounted Lighting Sensor"/>
    <x v="5"/>
    <x v="6"/>
    <s v="Sensor"/>
    <n v="1"/>
    <n v="83"/>
    <n v="0.03"/>
    <n v="138.71"/>
  </r>
  <r>
    <n v="3174"/>
    <x v="16"/>
    <x v="2"/>
    <x v="0"/>
    <n v="430069"/>
    <s v="Lighting - Occupancy Sensor - Wall/Ceiling Mounted Lighting Sensor"/>
    <x v="5"/>
    <x v="6"/>
    <s v="Sensor"/>
    <n v="8"/>
    <n v="645.84"/>
    <n v="0.25"/>
    <n v="889.57"/>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4"/>
    <n v="322.92"/>
    <n v="0.12"/>
    <n v="440.98"/>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3"/>
    <n v="242.19"/>
    <n v="0.11"/>
    <n v="525.72"/>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2"/>
    <n v="161.46"/>
    <n v="7.0000000000000007E-2"/>
    <n v="389.4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7.0000000000000007E-2"/>
    <n v="389.4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7"/>
    <n v="565.11"/>
    <n v="0.22"/>
    <n v="778.37"/>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4"/>
    <n v="322.92"/>
    <n v="0.12"/>
    <n v="436.36"/>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5"/>
    <n v="403.65"/>
    <n v="0.15"/>
    <n v="545.45000000000005"/>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94.74"/>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3"/>
    <n v="242.19"/>
    <n v="0.09"/>
    <n v="327.27"/>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09.09"/>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11"/>
    <n v="525.72"/>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389.4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6"/>
    <n v="463.68"/>
    <n v="0.23"/>
    <n v="832.2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4"/>
    <n v="309.12"/>
    <n v="0.15"/>
    <n v="554.86"/>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75.24"/>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4"/>
    <n v="309.12"/>
    <n v="0.15"/>
    <n v="554.86"/>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09"/>
    <n v="489.71"/>
  </r>
  <r>
    <n v="3174"/>
    <x v="16"/>
    <x v="2"/>
    <x v="0"/>
    <n v="428069"/>
    <s v="Lighting - Occupancy Sensor - Wall/Ceiling Mounted Lighting Sensor"/>
    <x v="5"/>
    <x v="6"/>
    <s v="Sensor"/>
    <n v="4"/>
    <n v="309.12"/>
    <n v="0.12"/>
    <n v="436.36"/>
  </r>
  <r>
    <n v="3174"/>
    <x v="16"/>
    <x v="2"/>
    <x v="0"/>
    <n v="428069"/>
    <s v="Lighting - Occupancy Sensor - Wall/Ceiling Mounted Lighting Sensor"/>
    <x v="5"/>
    <x v="6"/>
    <s v="Sensor"/>
    <n v="4"/>
    <n v="309.12"/>
    <n v="0.15"/>
    <n v="554.86"/>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4"/>
    <n v="309.12"/>
    <n v="0.12"/>
    <n v="3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1"/>
    <n v="585.44000000000005"/>
  </r>
  <r>
    <n v="3174"/>
    <x v="16"/>
    <x v="2"/>
    <x v="0"/>
    <n v="428069"/>
    <s v="Lighting - Occupancy Sensor - Wall/Ceiling Mounted Lighting Sensor"/>
    <x v="5"/>
    <x v="6"/>
    <s v="Sensor"/>
    <n v="2"/>
    <n v="154.56"/>
    <n v="0.06"/>
    <n v="326.47000000000003"/>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0.06"/>
    <n v="326.47000000000003"/>
  </r>
  <r>
    <n v="3174"/>
    <x v="16"/>
    <x v="2"/>
    <x v="0"/>
    <n v="428069"/>
    <s v="Lighting - Occupancy Sensor - Wall/Ceiling Mounted Lighting Sensor"/>
    <x v="5"/>
    <x v="6"/>
    <s v="Sensor"/>
    <n v="2"/>
    <n v="154.56"/>
    <n v="0.06"/>
    <n v="218.18"/>
  </r>
  <r>
    <n v="3174"/>
    <x v="16"/>
    <x v="2"/>
    <x v="0"/>
    <n v="428069"/>
    <s v="Lighting - Occupancy Sensor - Wall/Ceiling Mounted Lighting Sensor"/>
    <x v="5"/>
    <x v="6"/>
    <s v="Sensor"/>
    <n v="2"/>
    <n v="154.56"/>
    <n v="7.0000000000000007E-2"/>
    <n v="277.43"/>
  </r>
  <r>
    <n v="3174"/>
    <x v="16"/>
    <x v="2"/>
    <x v="0"/>
    <n v="430069"/>
    <s v="Lighting - Occupancy Sensor - Wall/Ceiling Mounted Lighting Sensor"/>
    <x v="5"/>
    <x v="6"/>
    <s v="Sensor"/>
    <n v="3"/>
    <n v="242.19"/>
    <n v="0.11"/>
    <n v="416.14"/>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2"/>
    <n v="161.46"/>
    <n v="0.06"/>
    <n v="218.18"/>
  </r>
  <r>
    <n v="3174"/>
    <x v="16"/>
    <x v="2"/>
    <x v="0"/>
    <n v="430069"/>
    <s v="Lighting - Occupancy Sensor - Wall/Ceiling Mounted Lighting Sensor"/>
    <x v="5"/>
    <x v="6"/>
    <s v="Sensor"/>
    <n v="1"/>
    <n v="80.73"/>
    <n v="0.03"/>
    <n v="138.71"/>
  </r>
  <r>
    <n v="3174"/>
    <x v="16"/>
    <x v="2"/>
    <x v="0"/>
    <n v="430069"/>
    <s v="Lighting - Occupancy Sensor - Wall/Ceiling Mounted Lighting Sensor"/>
    <x v="5"/>
    <x v="6"/>
    <s v="Sensor"/>
    <n v="1"/>
    <n v="80.73"/>
    <n v="0.03"/>
    <n v="138.71"/>
  </r>
  <r>
    <n v="3174"/>
    <x v="16"/>
    <x v="2"/>
    <x v="0"/>
    <n v="428069"/>
    <s v="Lighting - Occupancy Sensor - Wall/Ceiling Mounted Lighting Sensor"/>
    <x v="5"/>
    <x v="6"/>
    <s v="Sensor"/>
    <n v="8"/>
    <n v="618.24"/>
    <n v="0.24"/>
    <n v="1293.92"/>
  </r>
  <r>
    <n v="3174"/>
    <x v="16"/>
    <x v="2"/>
    <x v="0"/>
    <n v="428069"/>
    <s v="Lighting - Occupancy Sensor - Wall/Ceiling Mounted Lighting Sensor"/>
    <x v="5"/>
    <x v="6"/>
    <s v="Sensor"/>
    <n v="13"/>
    <n v="1004.64"/>
    <n v="0.49"/>
    <n v="1803.2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4"/>
    <n v="309.12"/>
    <n v="0.12"/>
    <n v="436.36"/>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75.24"/>
  </r>
  <r>
    <n v="3174"/>
    <x v="16"/>
    <x v="2"/>
    <x v="0"/>
    <n v="428069"/>
    <s v="Lighting - Occupancy Sensor - Wall/Ceiling Mounted Lighting Sensor"/>
    <x v="5"/>
    <x v="6"/>
    <s v="Sensor"/>
    <n v="5"/>
    <n v="386.4"/>
    <n v="0.19"/>
    <n v="693.57"/>
  </r>
  <r>
    <n v="3174"/>
    <x v="16"/>
    <x v="2"/>
    <x v="0"/>
    <n v="428069"/>
    <s v="Lighting - Occupancy Sensor - Wall/Ceiling Mounted Lighting Sensor"/>
    <x v="5"/>
    <x v="6"/>
    <s v="Sensor"/>
    <n v="3"/>
    <n v="231.84"/>
    <n v="0.09"/>
    <n v="327.27"/>
  </r>
  <r>
    <n v="3174"/>
    <x v="16"/>
    <x v="2"/>
    <x v="0"/>
    <n v="428069"/>
    <s v="Lighting - Occupancy Sensor - Wall/Ceiling Mounted Lighting Sensor"/>
    <x v="5"/>
    <x v="6"/>
    <s v="Sensor"/>
    <n v="3"/>
    <n v="231.84"/>
    <n v="0.09"/>
    <n v="327.27"/>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4"/>
    <n v="309.12"/>
    <n v="0.15"/>
    <n v="700.96"/>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75.24"/>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4"/>
    <n v="309.12"/>
    <n v="0.15"/>
    <n v="554.86"/>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350.48"/>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1"/>
    <n v="77.28"/>
    <n v="0.03"/>
    <n v="138.71"/>
  </r>
  <r>
    <n v="3174"/>
    <x v="16"/>
    <x v="2"/>
    <x v="0"/>
    <n v="428069"/>
    <s v="Lighting - Occupancy Sensor - Wall/Ceiling Mounted Lighting Sensor"/>
    <x v="5"/>
    <x v="6"/>
    <s v="Sensor"/>
    <n v="1"/>
    <n v="77.28"/>
    <n v="0.03"/>
    <n v="196.48"/>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3"/>
    <n v="231.84"/>
    <n v="0.11"/>
    <n v="416.14"/>
  </r>
  <r>
    <n v="3174"/>
    <x v="16"/>
    <x v="2"/>
    <x v="0"/>
    <n v="428069"/>
    <s v="Lighting - Occupancy Sensor - Wall/Ceiling Mounted Lighting Sensor"/>
    <x v="5"/>
    <x v="6"/>
    <s v="Sensor"/>
    <n v="2"/>
    <n v="154.56"/>
    <n v="7.0000000000000007E-2"/>
    <n v="277.43"/>
  </r>
  <r>
    <n v="3174"/>
    <x v="16"/>
    <x v="2"/>
    <x v="0"/>
    <n v="429069"/>
    <s v="Lighting - Occupancy Sensor - Wall/Ceiling Mounted Lighting Sensor"/>
    <x v="5"/>
    <x v="6"/>
    <s v="Sensor"/>
    <n v="1"/>
    <n v="83"/>
    <n v="0.03"/>
    <n v="109.09"/>
  </r>
  <r>
    <n v="3174"/>
    <x v="16"/>
    <x v="2"/>
    <x v="0"/>
    <n v="428069"/>
    <s v="Lighting - Occupancy Sensor - Wall/Ceiling Mounted Lighting Sensor"/>
    <x v="5"/>
    <x v="6"/>
    <s v="Sensor"/>
    <n v="2"/>
    <n v="154.56"/>
    <n v="7.0000000000000007E-2"/>
    <n v="389.49"/>
  </r>
  <r>
    <n v="3174"/>
    <x v="16"/>
    <x v="2"/>
    <x v="0"/>
    <n v="428069"/>
    <s v="Lighting - Occupancy Sensor - Wall/Ceiling Mounted Lighting Sensor"/>
    <x v="5"/>
    <x v="6"/>
    <s v="Sensor"/>
    <n v="1"/>
    <n v="77.28"/>
    <n v="0.03"/>
    <n v="109.09"/>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4"/>
    <n v="309.12"/>
    <n v="0.12"/>
    <n v="721.18"/>
  </r>
  <r>
    <n v="3174"/>
    <x v="16"/>
    <x v="2"/>
    <x v="0"/>
    <n v="428069"/>
    <s v="Lighting - Occupancy Sensor - Wall/Ceiling Mounted Lighting Sensor"/>
    <x v="5"/>
    <x v="6"/>
    <s v="Sensor"/>
    <n v="1"/>
    <n v="77.28"/>
    <n v="0.03"/>
    <n v="195.14"/>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2"/>
    <n v="154.56"/>
    <n v="7.0000000000000007E-2"/>
    <n v="277.43"/>
  </r>
  <r>
    <n v="3174"/>
    <x v="16"/>
    <x v="2"/>
    <x v="0"/>
    <n v="428069"/>
    <s v="Lighting - Occupancy Sensor - Wall/Ceiling Mounted Lighting Sensor"/>
    <x v="5"/>
    <x v="6"/>
    <s v="Sensor"/>
    <n v="2"/>
    <n v="154.56"/>
    <n v="7.0000000000000007E-2"/>
    <n v="390.29"/>
  </r>
  <r>
    <n v="3174"/>
    <x v="16"/>
    <x v="2"/>
    <x v="0"/>
    <n v="428069"/>
    <s v="Lighting - Occupancy Sensor - Wall/Ceiling Mounted Lighting Sensor"/>
    <x v="5"/>
    <x v="6"/>
    <s v="Sensor"/>
    <n v="34"/>
    <n v="2627.52"/>
    <n v="1.3"/>
    <n v="4716.3100000000004"/>
  </r>
  <r>
    <n v="3174"/>
    <x v="16"/>
    <x v="2"/>
    <x v="0"/>
    <n v="429069"/>
    <s v="Lighting - Occupancy Sensor - Wall/Ceiling Mounted Lighting Sensor"/>
    <x v="5"/>
    <x v="6"/>
    <s v="Sensor"/>
    <n v="1"/>
    <n v="83"/>
    <n v="0.03"/>
    <n v="138.71"/>
  </r>
  <r>
    <n v="3174"/>
    <x v="16"/>
    <x v="2"/>
    <x v="0"/>
    <n v="428069"/>
    <s v="Lighting - Occupancy Sensor - Wall/Ceiling Mounted Lighting Sensor"/>
    <x v="5"/>
    <x v="6"/>
    <s v="Sensor"/>
    <n v="2"/>
    <n v="154.56"/>
    <n v="7.0000000000000007E-2"/>
    <n v="390.29"/>
  </r>
  <r>
    <n v="3174"/>
    <x v="16"/>
    <x v="2"/>
    <x v="0"/>
    <n v="429069"/>
    <s v="Lighting - Occupancy Sensor - Wall/Ceiling Mounted Lighting Sensor"/>
    <x v="5"/>
    <x v="6"/>
    <s v="Sensor"/>
    <n v="4"/>
    <n v="332"/>
    <n v="0.12"/>
    <n v="436.36"/>
  </r>
  <r>
    <n v="3174"/>
    <x v="16"/>
    <x v="2"/>
    <x v="0"/>
    <n v="428069"/>
    <s v="Lighting - Occupancy Sensor - Wall/Ceiling Mounted Lighting Sensor"/>
    <x v="5"/>
    <x v="6"/>
    <s v="Sensor"/>
    <n v="2"/>
    <n v="154.56"/>
    <n v="7.0000000000000007E-2"/>
    <n v="350.48"/>
  </r>
  <r>
    <n v="3174"/>
    <x v="16"/>
    <x v="2"/>
    <x v="0"/>
    <n v="428069"/>
    <s v="Lighting - Occupancy Sensor - Wall/Ceiling Mounted Lighting Sensor"/>
    <x v="5"/>
    <x v="6"/>
    <s v="Sensor"/>
    <n v="2"/>
    <n v="154.56"/>
    <n v="7.0000000000000007E-2"/>
    <n v="277.43"/>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1"/>
    <n v="83"/>
    <n v="0.03"/>
    <n v="109.09"/>
  </r>
  <r>
    <n v="3174"/>
    <x v="16"/>
    <x v="2"/>
    <x v="0"/>
    <n v="429069"/>
    <s v="Lighting - Occupancy Sensor - Wall/Ceiling Mounted Lighting Sensor"/>
    <x v="5"/>
    <x v="6"/>
    <s v="Sensor"/>
    <n v="1"/>
    <n v="83"/>
    <n v="0.03"/>
    <n v="138.71"/>
  </r>
  <r>
    <n v="3174"/>
    <x v="16"/>
    <x v="2"/>
    <x v="0"/>
    <n v="429069"/>
    <s v="Lighting - Occupancy Sensor - Wall/Ceiling Mounted Lighting Sensor"/>
    <x v="5"/>
    <x v="6"/>
    <s v="Sensor"/>
    <n v="2"/>
    <n v="166"/>
    <n v="7.0000000000000007E-2"/>
    <n v="390.29"/>
  </r>
  <r>
    <n v="3174"/>
    <x v="16"/>
    <x v="2"/>
    <x v="0"/>
    <n v="428069"/>
    <s v="Lighting - Occupancy Sensor - Wall/Ceiling Mounted Lighting Sensor"/>
    <x v="5"/>
    <x v="6"/>
    <s v="Sensor"/>
    <n v="2"/>
    <n v="154.56"/>
    <n v="7.0000000000000007E-2"/>
    <n v="277.43"/>
  </r>
  <r>
    <n v="3174"/>
    <x v="16"/>
    <x v="1"/>
    <x v="0"/>
    <n v="428083"/>
    <s v="4-foot  (6-lamp)"/>
    <x v="4"/>
    <x v="21"/>
    <s v="Fixture"/>
    <n v="3"/>
    <n v="291.20999999999998"/>
    <n v="0.7"/>
    <n v="3271.16"/>
  </r>
  <r>
    <n v="3174"/>
    <x v="16"/>
    <x v="1"/>
    <x v="0"/>
    <n v="428083"/>
    <s v="4-foot  (6-lamp)"/>
    <x v="4"/>
    <x v="21"/>
    <s v="Fixture"/>
    <n v="48"/>
    <n v="4659.3599999999997"/>
    <n v="11.39"/>
    <n v="52338.58"/>
  </r>
  <r>
    <n v="3174"/>
    <x v="16"/>
    <x v="1"/>
    <x v="0"/>
    <n v="428083"/>
    <s v="4-foot  (6-lamp)"/>
    <x v="4"/>
    <x v="21"/>
    <s v="Fixture"/>
    <n v="13"/>
    <n v="1261.9100000000001"/>
    <n v="3.08"/>
    <n v="14175.03"/>
  </r>
  <r>
    <n v="3174"/>
    <x v="16"/>
    <x v="1"/>
    <x v="0"/>
    <n v="428083"/>
    <s v="4-foot  (6-lamp)"/>
    <x v="4"/>
    <x v="21"/>
    <s v="Fixture"/>
    <n v="7"/>
    <n v="679.49"/>
    <n v="1.66"/>
    <n v="7632.71"/>
  </r>
  <r>
    <n v="3174"/>
    <x v="16"/>
    <x v="1"/>
    <x v="0"/>
    <n v="428083"/>
    <s v="4-foot  (6-lamp)"/>
    <x v="4"/>
    <x v="21"/>
    <s v="Fixture"/>
    <n v="1"/>
    <n v="97.07"/>
    <n v="0.23"/>
    <n v="1090.3800000000001"/>
  </r>
  <r>
    <n v="3174"/>
    <x v="16"/>
    <x v="1"/>
    <x v="0"/>
    <n v="430083"/>
    <s v="4-foot  (6-lamp)"/>
    <x v="4"/>
    <x v="21"/>
    <s v="Fixture"/>
    <n v="6"/>
    <n v="1352.52"/>
    <n v="1.42"/>
    <n v="5178.7"/>
  </r>
  <r>
    <n v="3174"/>
    <x v="16"/>
    <x v="1"/>
    <x v="0"/>
    <n v="430083"/>
    <s v="4-foot  (6-lamp)"/>
    <x v="4"/>
    <x v="21"/>
    <s v="Fixture"/>
    <n v="14"/>
    <n v="3155.88"/>
    <n v="3.32"/>
    <n v="12083.63"/>
  </r>
  <r>
    <n v="3174"/>
    <x v="16"/>
    <x v="1"/>
    <x v="0"/>
    <n v="430083"/>
    <s v="4-foot  (6-lamp)"/>
    <x v="4"/>
    <x v="21"/>
    <s v="Fixture"/>
    <n v="7"/>
    <n v="1577.94"/>
    <n v="1.66"/>
    <n v="6041.81"/>
  </r>
  <r>
    <n v="3174"/>
    <x v="16"/>
    <x v="1"/>
    <x v="0"/>
    <n v="430083"/>
    <s v="4-foot  (6-lamp)"/>
    <x v="4"/>
    <x v="21"/>
    <s v="Fixture"/>
    <n v="2"/>
    <n v="450.84"/>
    <n v="0.47"/>
    <n v="1726.23"/>
  </r>
  <r>
    <n v="3174"/>
    <x v="16"/>
    <x v="1"/>
    <x v="0"/>
    <n v="430083"/>
    <s v="4-foot  (6-lamp)"/>
    <x v="4"/>
    <x v="21"/>
    <s v="Fixture"/>
    <n v="8"/>
    <n v="1803.36"/>
    <n v="1.89"/>
    <n v="6904.93"/>
  </r>
  <r>
    <n v="3174"/>
    <x v="16"/>
    <x v="1"/>
    <x v="0"/>
    <n v="430083"/>
    <s v="4-foot  (6-lamp)"/>
    <x v="4"/>
    <x v="21"/>
    <s v="Fixture"/>
    <n v="2"/>
    <n v="450.84"/>
    <n v="0.47"/>
    <n v="1726.23"/>
  </r>
  <r>
    <n v="3174"/>
    <x v="16"/>
    <x v="1"/>
    <x v="0"/>
    <n v="428083"/>
    <s v="4-foot  (6-lamp)"/>
    <x v="4"/>
    <x v="21"/>
    <s v="Fixture"/>
    <n v="20"/>
    <n v="1941.4"/>
    <n v="4.74"/>
    <n v="21807.74"/>
  </r>
  <r>
    <n v="3174"/>
    <x v="16"/>
    <x v="1"/>
    <x v="0"/>
    <n v="430083"/>
    <s v="4-foot  (6-lamp)"/>
    <x v="4"/>
    <x v="21"/>
    <s v="Fixture"/>
    <n v="9"/>
    <n v="2028.78"/>
    <n v="1.74"/>
    <n v="6109.08"/>
  </r>
  <r>
    <n v="3174"/>
    <x v="16"/>
    <x v="1"/>
    <x v="0"/>
    <n v="430083"/>
    <s v="4-foot  (6-lamp)"/>
    <x v="4"/>
    <x v="21"/>
    <s v="Fixture"/>
    <n v="2"/>
    <n v="450.84"/>
    <n v="0.47"/>
    <n v="1726.23"/>
  </r>
  <r>
    <n v="3174"/>
    <x v="16"/>
    <x v="1"/>
    <x v="0"/>
    <n v="430083"/>
    <s v="4-foot  (6-lamp)"/>
    <x v="4"/>
    <x v="21"/>
    <s v="Fixture"/>
    <n v="3"/>
    <n v="676.26"/>
    <n v="0.57999999999999996"/>
    <n v="2036.36"/>
  </r>
  <r>
    <n v="3174"/>
    <x v="16"/>
    <x v="1"/>
    <x v="0"/>
    <n v="428083"/>
    <s v="4-foot  (6-lamp)"/>
    <x v="4"/>
    <x v="21"/>
    <s v="Fixture"/>
    <n v="34"/>
    <n v="3300.38"/>
    <n v="8.07"/>
    <n v="37073.160000000003"/>
  </r>
  <r>
    <n v="3174"/>
    <x v="16"/>
    <x v="1"/>
    <x v="0"/>
    <n v="428083"/>
    <s v="4-foot  (6-lamp)"/>
    <x v="4"/>
    <x v="21"/>
    <s v="Fixture"/>
    <n v="29"/>
    <n v="2815.03"/>
    <n v="6.88"/>
    <n v="31621.22"/>
  </r>
  <r>
    <n v="3174"/>
    <x v="16"/>
    <x v="1"/>
    <x v="0"/>
    <n v="429081"/>
    <s v="4-foot (4-lamp) - (2) 48in (2) Premium Instant Start Ballast - Reduced Light Ouput w/Reflector T8 LF"/>
    <x v="4"/>
    <x v="21"/>
    <s v="Fixture"/>
    <n v="16"/>
    <n v="1472"/>
    <n v="0.92"/>
    <n v="3423.8"/>
  </r>
  <r>
    <n v="3174"/>
    <x v="16"/>
    <x v="1"/>
    <x v="0"/>
    <n v="429081"/>
    <s v="4-foot (4-lamp) - (2) 48in (2) Premium Instant Start Ballast - Reduced Light Ouput w/Reflector T8 LF"/>
    <x v="4"/>
    <x v="21"/>
    <s v="Fixture"/>
    <n v="9"/>
    <n v="828"/>
    <n v="0.64"/>
    <n v="2095.59"/>
  </r>
  <r>
    <n v="3174"/>
    <x v="16"/>
    <x v="1"/>
    <x v="0"/>
    <n v="429081"/>
    <s v="4-foot (4-lamp) - (2) 48in (2) Premium Instant Start Ballast - Reduced Light Ouput w/Reflector T8 LF"/>
    <x v="4"/>
    <x v="21"/>
    <s v="Fixture"/>
    <n v="10"/>
    <n v="920"/>
    <n v="0.71"/>
    <n v="2328.44"/>
  </r>
  <r>
    <n v="3174"/>
    <x v="16"/>
    <x v="1"/>
    <x v="0"/>
    <n v="429081"/>
    <s v="4-foot (4-lamp) - (2) 48in (2) Premium Instant Start Ballast - Reduced Light Ouput w/Reflector T8 LF"/>
    <x v="4"/>
    <x v="21"/>
    <s v="Fixture"/>
    <n v="7"/>
    <n v="644"/>
    <n v="0.4"/>
    <n v="1497.91"/>
  </r>
  <r>
    <n v="3174"/>
    <x v="16"/>
    <x v="1"/>
    <x v="0"/>
    <n v="429081"/>
    <s v="4-foot (4-lamp) - (2) 48in (2) Premium Instant Start Ballast - Reduced Light Ouput w/Reflector T8 LF"/>
    <x v="4"/>
    <x v="21"/>
    <s v="Fixture"/>
    <n v="28"/>
    <n v="2576"/>
    <n v="1.61"/>
    <n v="5991.66"/>
  </r>
  <r>
    <n v="3174"/>
    <x v="16"/>
    <x v="1"/>
    <x v="0"/>
    <n v="429081"/>
    <s v="4-foot (4-lamp) - (2) 48in (2) Premium Instant Start Ballast - Reduced Light Ouput w/Reflector T8 LF"/>
    <x v="4"/>
    <x v="21"/>
    <s v="Fixture"/>
    <n v="10"/>
    <n v="920"/>
    <n v="0.74"/>
    <n v="2720.75"/>
  </r>
  <r>
    <n v="3174"/>
    <x v="16"/>
    <x v="1"/>
    <x v="0"/>
    <n v="429081"/>
    <s v="4-foot (4-lamp) - (2) 48in (2) Premium Instant Start Ballast - Reduced Light Ouput w/Reflector T8 LF"/>
    <x v="4"/>
    <x v="21"/>
    <s v="Fixture"/>
    <n v="2"/>
    <n v="184"/>
    <n v="0.14000000000000001"/>
    <n v="465.68"/>
  </r>
  <r>
    <n v="3174"/>
    <x v="16"/>
    <x v="1"/>
    <x v="0"/>
    <n v="429081"/>
    <s v="4-foot (4-lamp) - (2) 48in (2) Premium Instant Start Ballast - Reduced Light Ouput w/Reflector T8 LF"/>
    <x v="4"/>
    <x v="21"/>
    <s v="Fixture"/>
    <n v="41"/>
    <n v="3772"/>
    <n v="2.91"/>
    <n v="9546.61"/>
  </r>
  <r>
    <n v="3174"/>
    <x v="16"/>
    <x v="1"/>
    <x v="0"/>
    <n v="429081"/>
    <s v="4-foot (4-lamp) - (2) 48in (2) Premium Instant Start Ballast - Reduced Light Ouput w/Reflector T8 LF"/>
    <x v="4"/>
    <x v="21"/>
    <s v="Fixture"/>
    <n v="4"/>
    <n v="368"/>
    <n v="0.23"/>
    <n v="855.95"/>
  </r>
  <r>
    <n v="3174"/>
    <x v="16"/>
    <x v="1"/>
    <x v="0"/>
    <n v="429081"/>
    <s v="4-foot (4-lamp) - (2) 48in (2) Premium Instant Start Ballast - Reduced Light Ouput w/Reflector T8 LF"/>
    <x v="4"/>
    <x v="21"/>
    <s v="Fixture"/>
    <n v="7"/>
    <n v="644"/>
    <n v="0.4"/>
    <n v="1497.91"/>
  </r>
  <r>
    <n v="3174"/>
    <x v="16"/>
    <x v="1"/>
    <x v="0"/>
    <n v="429081"/>
    <s v="4-foot (4-lamp) - (2) 48in (2) Premium Instant Start Ballast - Reduced Light Ouput w/Reflector T8 LF"/>
    <x v="4"/>
    <x v="21"/>
    <s v="Fixture"/>
    <n v="2"/>
    <n v="184"/>
    <n v="0.14000000000000001"/>
    <n v="534.13"/>
  </r>
  <r>
    <n v="3174"/>
    <x v="16"/>
    <x v="1"/>
    <x v="0"/>
    <n v="429081"/>
    <s v="4-foot (4-lamp) - (2) 48in (2) Premium Instant Start Ballast - Reduced Light Ouput w/Reflector T8 LF"/>
    <x v="4"/>
    <x v="21"/>
    <s v="Fixture"/>
    <n v="10"/>
    <n v="920"/>
    <n v="0.74"/>
    <n v="2720.75"/>
  </r>
  <r>
    <n v="3174"/>
    <x v="16"/>
    <x v="1"/>
    <x v="0"/>
    <n v="429081"/>
    <s v="4-foot (4-lamp) - (2) 48in (2) Premium Instant Start Ballast - Reduced Light Ouput w/Reflector T8 LF"/>
    <x v="4"/>
    <x v="21"/>
    <s v="Fixture"/>
    <n v="9"/>
    <n v="828"/>
    <n v="0.64"/>
    <n v="2095.59"/>
  </r>
  <r>
    <n v="3174"/>
    <x v="16"/>
    <x v="1"/>
    <x v="0"/>
    <n v="429081"/>
    <s v="4-foot (4-lamp) - (2) 48in (2) Premium Instant Start Ballast - Reduced Light Ouput w/Reflector T8 LF"/>
    <x v="4"/>
    <x v="21"/>
    <s v="Fixture"/>
    <n v="18"/>
    <n v="1656"/>
    <n v="1.32"/>
    <n v="4807.17"/>
  </r>
  <r>
    <n v="3174"/>
    <x v="16"/>
    <x v="1"/>
    <x v="0"/>
    <n v="429081"/>
    <s v="4-foot (4-lamp) - (2) 48in (2) Premium Instant Start Ballast - Reduced Light Ouput w/Reflector T8 LF"/>
    <x v="4"/>
    <x v="21"/>
    <s v="Fixture"/>
    <n v="19"/>
    <n v="1748"/>
    <n v="1.0900000000000001"/>
    <n v="4065.77"/>
  </r>
  <r>
    <n v="3174"/>
    <x v="16"/>
    <x v="1"/>
    <x v="0"/>
    <n v="429081"/>
    <s v="4-foot (4-lamp) - (2) 48in (2) Premium Instant Start Ballast - Reduced Light Ouput w/Reflector T8 LF"/>
    <x v="4"/>
    <x v="21"/>
    <s v="Fixture"/>
    <n v="11"/>
    <n v="1012"/>
    <n v="0.78"/>
    <n v="2561.2800000000002"/>
  </r>
  <r>
    <n v="3174"/>
    <x v="16"/>
    <x v="1"/>
    <x v="0"/>
    <n v="429081"/>
    <s v="4-foot (4-lamp) - (2) 48in (2) Premium Instant Start Ballast - Reduced Light Ouput w/Reflector T8 LF"/>
    <x v="4"/>
    <x v="21"/>
    <s v="Fixture"/>
    <n v="8"/>
    <n v="736"/>
    <n v="0.56000000000000005"/>
    <n v="1927.79"/>
  </r>
  <r>
    <n v="3174"/>
    <x v="16"/>
    <x v="1"/>
    <x v="0"/>
    <n v="429081"/>
    <s v="4-foot (4-lamp) - (2) 48in (2) Premium Instant Start Ballast - Reduced Light Ouput w/Reflector T8 LF"/>
    <x v="4"/>
    <x v="21"/>
    <s v="Fixture"/>
    <n v="13"/>
    <n v="1196"/>
    <n v="0.83"/>
    <n v="2862.17"/>
  </r>
  <r>
    <n v="3174"/>
    <x v="16"/>
    <x v="1"/>
    <x v="0"/>
    <n v="429081"/>
    <s v="4-foot (4-lamp) - (2) 48in (2) Premium Instant Start Ballast - Reduced Light Ouput w/Reflector T8 LF"/>
    <x v="4"/>
    <x v="21"/>
    <s v="Fixture"/>
    <n v="36"/>
    <n v="3312"/>
    <n v="2.2999999999999998"/>
    <n v="7926.02"/>
  </r>
  <r>
    <n v="3174"/>
    <x v="16"/>
    <x v="1"/>
    <x v="0"/>
    <n v="429081"/>
    <s v="4-foot (4-lamp) - (2) 48in (2) Premium Instant Start Ballast - Reduced Light Ouput w/Reflector T8 LF"/>
    <x v="4"/>
    <x v="21"/>
    <s v="Fixture"/>
    <n v="4"/>
    <n v="368"/>
    <n v="0.28999999999999998"/>
    <n v="1088.3"/>
  </r>
  <r>
    <n v="3174"/>
    <x v="16"/>
    <x v="1"/>
    <x v="0"/>
    <n v="429081"/>
    <s v="4-foot (4-lamp) - (2) 48in (2) Premium Instant Start Ballast - Reduced Light Ouput w/Reflector T8 LF"/>
    <x v="4"/>
    <x v="21"/>
    <s v="Fixture"/>
    <n v="4"/>
    <n v="368"/>
    <n v="0.25"/>
    <n v="880.66"/>
  </r>
  <r>
    <n v="3174"/>
    <x v="16"/>
    <x v="1"/>
    <x v="0"/>
    <n v="429081"/>
    <s v="4-foot (4-lamp) - (2) 48in (2) Premium Instant Start Ballast - Reduced Light Ouput w/Reflector T8 LF"/>
    <x v="4"/>
    <x v="21"/>
    <s v="Fixture"/>
    <n v="2"/>
    <n v="184"/>
    <n v="0.14000000000000001"/>
    <n v="465.68"/>
  </r>
  <r>
    <n v="3174"/>
    <x v="16"/>
    <x v="1"/>
    <x v="0"/>
    <n v="429081"/>
    <s v="4-foot (4-lamp) - (2) 48in (2) Premium Instant Start Ballast - Reduced Light Ouput w/Reflector T8 LF"/>
    <x v="4"/>
    <x v="21"/>
    <s v="Fixture"/>
    <n v="9"/>
    <n v="828"/>
    <n v="0.56999999999999995"/>
    <n v="1981.5"/>
  </r>
  <r>
    <n v="3174"/>
    <x v="16"/>
    <x v="1"/>
    <x v="0"/>
    <n v="429081"/>
    <s v="4-foot (4-lamp) - (2) 48in (2) Premium Instant Start Ballast - Reduced Light Ouput w/Reflector T8 LF"/>
    <x v="4"/>
    <x v="21"/>
    <s v="Fixture"/>
    <n v="8"/>
    <n v="736"/>
    <n v="0.56000000000000005"/>
    <n v="1927.79"/>
  </r>
  <r>
    <n v="3174"/>
    <x v="16"/>
    <x v="1"/>
    <x v="0"/>
    <n v="429081"/>
    <s v="4-foot (4-lamp) - (2) 48in (2) Premium Instant Start Ballast - Reduced Light Ouput w/Reflector T8 LF"/>
    <x v="4"/>
    <x v="21"/>
    <s v="Fixture"/>
    <n v="6"/>
    <n v="552"/>
    <n v="0.34"/>
    <n v="1283.92"/>
  </r>
  <r>
    <n v="3174"/>
    <x v="16"/>
    <x v="1"/>
    <x v="0"/>
    <n v="429081"/>
    <s v="4-foot (4-lamp) - (2) 48in (2) Premium Instant Start Ballast - Reduced Light Ouput w/Reflector T8 LF"/>
    <x v="4"/>
    <x v="21"/>
    <s v="Fixture"/>
    <n v="15"/>
    <n v="1380"/>
    <n v="0.86"/>
    <n v="3209.81"/>
  </r>
  <r>
    <n v="3174"/>
    <x v="16"/>
    <x v="1"/>
    <x v="0"/>
    <n v="429081"/>
    <s v="4-foot (4-lamp) - (2) 48in (2) Premium Instant Start Ballast - Reduced Light Ouput w/Reflector T8 LF"/>
    <x v="4"/>
    <x v="21"/>
    <s v="Fixture"/>
    <n v="1"/>
    <n v="92"/>
    <n v="7.0000000000000007E-2"/>
    <n v="267.06"/>
  </r>
  <r>
    <n v="3174"/>
    <x v="16"/>
    <x v="1"/>
    <x v="0"/>
    <n v="429081"/>
    <s v="4-foot (4-lamp) - (2) 48in (2) Premium Instant Start Ballast - Reduced Light Ouput w/Reflector T8 LF"/>
    <x v="4"/>
    <x v="21"/>
    <s v="Fixture"/>
    <n v="12"/>
    <n v="1104"/>
    <n v="0.64"/>
    <n v="2051.91"/>
  </r>
  <r>
    <n v="3174"/>
    <x v="16"/>
    <x v="1"/>
    <x v="0"/>
    <n v="429081"/>
    <s v="4-foot (4-lamp) - (2) 48in (2) Premium Instant Start Ballast - Reduced Light Ouput w/Reflector T8 LF"/>
    <x v="4"/>
    <x v="21"/>
    <s v="Fixture"/>
    <n v="24"/>
    <n v="2208"/>
    <n v="0.04"/>
    <n v="4166.54"/>
  </r>
  <r>
    <n v="3174"/>
    <x v="16"/>
    <x v="1"/>
    <x v="0"/>
    <n v="429081"/>
    <s v="4-foot (4-lamp) - (2) 48in (2) Premium Instant Start Ballast - Reduced Light Ouput w/Reflector T8 LF"/>
    <x v="4"/>
    <x v="21"/>
    <s v="Fixture"/>
    <n v="20"/>
    <n v="1840"/>
    <n v="7.0000000000000007E-2"/>
    <n v="3729.07"/>
  </r>
  <r>
    <n v="3174"/>
    <x v="16"/>
    <x v="1"/>
    <x v="0"/>
    <n v="429081"/>
    <s v="4-foot (4-lamp) - (2) 48in (2) Premium Instant Start Ballast - Reduced Light Ouput w/Reflector T8 LF"/>
    <x v="4"/>
    <x v="21"/>
    <s v="Fixture"/>
    <n v="24"/>
    <n v="2208"/>
    <n v="0.04"/>
    <n v="4166.54"/>
  </r>
  <r>
    <n v="3174"/>
    <x v="16"/>
    <x v="1"/>
    <x v="0"/>
    <n v="429081"/>
    <s v="4-foot (4-lamp) - (2) 48in (2) Premium Instant Start Ballast - Reduced Light Ouput w/Reflector T8 LF"/>
    <x v="4"/>
    <x v="21"/>
    <s v="Fixture"/>
    <n v="48"/>
    <n v="4416"/>
    <n v="0.09"/>
    <n v="8333.08"/>
  </r>
  <r>
    <n v="3174"/>
    <x v="16"/>
    <x v="1"/>
    <x v="0"/>
    <n v="429081"/>
    <s v="4-foot (4-lamp) - (2) 48in (2) Premium Instant Start Ballast - Reduced Light Ouput w/Reflector T8 LF"/>
    <x v="4"/>
    <x v="21"/>
    <s v="Fixture"/>
    <n v="11"/>
    <n v="1012"/>
    <n v="0.82"/>
    <n v="2992.82"/>
  </r>
  <r>
    <n v="3174"/>
    <x v="16"/>
    <x v="1"/>
    <x v="0"/>
    <n v="429081"/>
    <s v="4-foot (4-lamp) - (2) 48in (2) Premium Instant Start Ballast - Reduced Light Ouput w/Reflector T8 LF"/>
    <x v="4"/>
    <x v="21"/>
    <s v="Fixture"/>
    <n v="2"/>
    <n v="184"/>
    <n v="0.14000000000000001"/>
    <n v="544.15"/>
  </r>
  <r>
    <n v="3174"/>
    <x v="16"/>
    <x v="1"/>
    <x v="0"/>
    <n v="429081"/>
    <s v="4-foot (4-lamp) - (2) 48in (2) Premium Instant Start Ballast - Reduced Light Ouput w/Reflector T8 LF"/>
    <x v="4"/>
    <x v="21"/>
    <s v="Fixture"/>
    <n v="4"/>
    <n v="368"/>
    <n v="0.25"/>
    <n v="880.66"/>
  </r>
  <r>
    <n v="3174"/>
    <x v="16"/>
    <x v="1"/>
    <x v="0"/>
    <n v="429081"/>
    <s v="4-foot (4-lamp) - (2) 48in (2) Premium Instant Start Ballast - Reduced Light Ouput w/Reflector T8 LF"/>
    <x v="4"/>
    <x v="21"/>
    <s v="Fixture"/>
    <n v="14"/>
    <n v="1288"/>
    <n v="0.8"/>
    <n v="2995.83"/>
  </r>
  <r>
    <n v="3174"/>
    <x v="16"/>
    <x v="1"/>
    <x v="0"/>
    <n v="429081"/>
    <s v="4-foot (4-lamp) - (2) 48in (2) Premium Instant Start Ballast - Reduced Light Ouput w/Reflector T8 LF"/>
    <x v="4"/>
    <x v="21"/>
    <s v="Fixture"/>
    <n v="4"/>
    <n v="368"/>
    <n v="0.25"/>
    <n v="880.66"/>
  </r>
  <r>
    <n v="3174"/>
    <x v="16"/>
    <x v="1"/>
    <x v="0"/>
    <n v="429081"/>
    <s v="4-foot (4-lamp) - (2) 48in (2) Premium Instant Start Ballast - Reduced Light Ouput w/Reflector T8 LF"/>
    <x v="4"/>
    <x v="21"/>
    <s v="Fixture"/>
    <n v="19"/>
    <n v="1748"/>
    <n v="1.0900000000000001"/>
    <n v="4065.77"/>
  </r>
  <r>
    <n v="3174"/>
    <x v="16"/>
    <x v="1"/>
    <x v="0"/>
    <n v="429081"/>
    <s v="4-foot (4-lamp) - (2) 48in (2) Premium Instant Start Ballast - Reduced Light Ouput w/Reflector T8 LF"/>
    <x v="4"/>
    <x v="21"/>
    <s v="Fixture"/>
    <n v="2"/>
    <n v="184"/>
    <n v="0.12"/>
    <n v="440.33"/>
  </r>
  <r>
    <n v="3174"/>
    <x v="16"/>
    <x v="1"/>
    <x v="0"/>
    <n v="429081"/>
    <s v="4-foot (4-lamp) - (2) 48in (2) Premium Instant Start Ballast - Reduced Light Ouput w/Reflector T8 LF"/>
    <x v="4"/>
    <x v="21"/>
    <s v="Fixture"/>
    <n v="2"/>
    <n v="184"/>
    <n v="0.12"/>
    <n v="440.33"/>
  </r>
  <r>
    <n v="3174"/>
    <x v="16"/>
    <x v="1"/>
    <x v="0"/>
    <n v="429081"/>
    <s v="4-foot (4-lamp) - (2) 48in (2) Premium Instant Start Ballast - Reduced Light Ouput w/Reflector T8 LF"/>
    <x v="4"/>
    <x v="21"/>
    <s v="Fixture"/>
    <n v="5"/>
    <n v="460"/>
    <n v="0.37"/>
    <n v="1360.37"/>
  </r>
  <r>
    <n v="3174"/>
    <x v="16"/>
    <x v="1"/>
    <x v="0"/>
    <n v="429081"/>
    <s v="4-foot (4-lamp) - (2) 48in (2) Premium Instant Start Ballast - Reduced Light Ouput w/Reflector T8 LF"/>
    <x v="4"/>
    <x v="21"/>
    <s v="Fixture"/>
    <n v="2"/>
    <n v="184"/>
    <n v="0.12"/>
    <n v="440.33"/>
  </r>
  <r>
    <n v="3174"/>
    <x v="16"/>
    <x v="1"/>
    <x v="0"/>
    <n v="429081"/>
    <s v="4-foot (4-lamp) - (2) 48in (2) Premium Instant Start Ballast - Reduced Light Ouput w/Reflector T8 LF"/>
    <x v="4"/>
    <x v="21"/>
    <s v="Fixture"/>
    <n v="8"/>
    <n v="736"/>
    <n v="0.51"/>
    <n v="1761.33"/>
  </r>
  <r>
    <n v="3174"/>
    <x v="16"/>
    <x v="1"/>
    <x v="0"/>
    <n v="429081"/>
    <s v="4-foot (4-lamp) - (2) 48in (2) Premium Instant Start Ballast - Reduced Light Ouput w/Reflector T8 LF"/>
    <x v="4"/>
    <x v="21"/>
    <s v="Fixture"/>
    <n v="1"/>
    <n v="92"/>
    <n v="7.0000000000000007E-2"/>
    <n v="272.07"/>
  </r>
  <r>
    <n v="3174"/>
    <x v="16"/>
    <x v="1"/>
    <x v="0"/>
    <n v="429081"/>
    <s v="4-foot (4-lamp) - (2) 48in (2) Premium Instant Start Ballast - Reduced Light Ouput w/Reflector T8 LF"/>
    <x v="4"/>
    <x v="21"/>
    <s v="Fixture"/>
    <n v="78"/>
    <n v="7176"/>
    <n v="0.15"/>
    <n v="13541.26"/>
  </r>
  <r>
    <n v="3174"/>
    <x v="16"/>
    <x v="1"/>
    <x v="0"/>
    <n v="429081"/>
    <s v="4-foot (4-lamp) - (2) 48in (2) Premium Instant Start Ballast - Reduced Light Ouput w/Reflector T8 LF"/>
    <x v="4"/>
    <x v="21"/>
    <s v="Fixture"/>
    <n v="147"/>
    <n v="13524"/>
    <n v="7.84"/>
    <n v="25135.96"/>
  </r>
  <r>
    <n v="3174"/>
    <x v="16"/>
    <x v="1"/>
    <x v="0"/>
    <n v="429081"/>
    <s v="4-foot (4-lamp) - (2) 48in (2) Premium Instant Start Ballast - Reduced Light Ouput w/Reflector T8 LF"/>
    <x v="4"/>
    <x v="21"/>
    <s v="Fixture"/>
    <n v="2"/>
    <n v="184"/>
    <n v="0.14000000000000001"/>
    <n v="481.94"/>
  </r>
  <r>
    <n v="3174"/>
    <x v="16"/>
    <x v="1"/>
    <x v="0"/>
    <n v="429081"/>
    <s v="4-foot (4-lamp) - (2) 48in (2) Premium Instant Start Ballast - Reduced Light Ouput w/Reflector T8 LF"/>
    <x v="4"/>
    <x v="21"/>
    <s v="Fixture"/>
    <n v="4"/>
    <n v="368"/>
    <n v="0.28999999999999998"/>
    <n v="1088.3"/>
  </r>
  <r>
    <n v="3174"/>
    <x v="16"/>
    <x v="1"/>
    <x v="0"/>
    <n v="429081"/>
    <s v="4-foot (4-lamp) - (2) 48in (2) Premium Instant Start Ballast - Reduced Light Ouput w/Reflector T8 LF"/>
    <x v="4"/>
    <x v="21"/>
    <s v="Fixture"/>
    <n v="5"/>
    <n v="460"/>
    <n v="0.01"/>
    <n v="868.02"/>
  </r>
  <r>
    <n v="3174"/>
    <x v="16"/>
    <x v="1"/>
    <x v="0"/>
    <n v="429081"/>
    <s v="4-foot (4-lamp) - (2) 48in (2) Premium Instant Start Ballast - Reduced Light Ouput w/Reflector T8 LF"/>
    <x v="4"/>
    <x v="21"/>
    <s v="Fixture"/>
    <n v="24"/>
    <n v="2208"/>
    <n v="0.04"/>
    <n v="4166.54"/>
  </r>
  <r>
    <n v="3174"/>
    <x v="16"/>
    <x v="1"/>
    <x v="0"/>
    <n v="429081"/>
    <s v="4-foot (4-lamp) - (2) 48in (2) Premium Instant Start Ballast - Reduced Light Ouput w/Reflector T8 LF"/>
    <x v="4"/>
    <x v="21"/>
    <s v="Fixture"/>
    <n v="48"/>
    <n v="4416"/>
    <n v="0.09"/>
    <n v="8333.08"/>
  </r>
  <r>
    <n v="3174"/>
    <x v="16"/>
    <x v="1"/>
    <x v="0"/>
    <n v="429092"/>
    <s v="Lighting - T8 to 4ft 25 Watt Lamp &amp; Ballast (2 Lamp)"/>
    <x v="4"/>
    <x v="21"/>
    <s v="Fixture"/>
    <n v="4"/>
    <n v="180"/>
    <n v="7.0000000000000007E-2"/>
    <n v="242.42"/>
  </r>
  <r>
    <n v="3174"/>
    <x v="16"/>
    <x v="1"/>
    <x v="0"/>
    <n v="429092"/>
    <s v="Lighting - T8 to 4ft 25 Watt Lamp &amp; Ballast (2 Lamp)"/>
    <x v="4"/>
    <x v="21"/>
    <s v="Fixture"/>
    <n v="1"/>
    <n v="45"/>
    <n v="0.02"/>
    <n v="77.06"/>
  </r>
  <r>
    <n v="3174"/>
    <x v="16"/>
    <x v="1"/>
    <x v="0"/>
    <n v="429092"/>
    <s v="Lighting - T8 to 4ft 25 Watt Lamp &amp; Ballast (2 Lamp)"/>
    <x v="4"/>
    <x v="21"/>
    <s v="Fixture"/>
    <n v="13"/>
    <n v="585"/>
    <n v="0.22"/>
    <n v="787.87"/>
  </r>
  <r>
    <n v="3174"/>
    <x v="16"/>
    <x v="1"/>
    <x v="0"/>
    <n v="429092"/>
    <s v="Lighting - T8 to 4ft 25 Watt Lamp &amp; Ballast (2 Lamp)"/>
    <x v="4"/>
    <x v="21"/>
    <s v="Fixture"/>
    <n v="1"/>
    <n v="45"/>
    <n v="0.02"/>
    <n v="77.06"/>
  </r>
  <r>
    <n v="3174"/>
    <x v="16"/>
    <x v="1"/>
    <x v="0"/>
    <n v="429092"/>
    <s v="Lighting - T8 to 4ft 25 Watt Lamp &amp; Ballast (2 Lamp)"/>
    <x v="4"/>
    <x v="21"/>
    <s v="Fixture"/>
    <n v="5"/>
    <n v="225"/>
    <n v="0.08"/>
    <n v="303.02999999999997"/>
  </r>
  <r>
    <n v="3174"/>
    <x v="16"/>
    <x v="1"/>
    <x v="0"/>
    <n v="429092"/>
    <s v="Lighting - T8 to 4ft 25 Watt Lamp &amp; Ballast (2 Lamp)"/>
    <x v="4"/>
    <x v="21"/>
    <s v="Fixture"/>
    <n v="3"/>
    <n v="135"/>
    <n v="0.05"/>
    <n v="181.81"/>
  </r>
  <r>
    <n v="3174"/>
    <x v="16"/>
    <x v="1"/>
    <x v="0"/>
    <n v="429092"/>
    <s v="Lighting - T8 to 4ft 25 Watt Lamp &amp; Ballast (2 Lamp)"/>
    <x v="4"/>
    <x v="21"/>
    <s v="Fixture"/>
    <n v="9"/>
    <n v="405"/>
    <n v="0.15"/>
    <n v="545.45000000000005"/>
  </r>
  <r>
    <n v="3174"/>
    <x v="16"/>
    <x v="1"/>
    <x v="0"/>
    <n v="429092"/>
    <s v="Lighting - T8 to 4ft 25 Watt Lamp &amp; Ballast (2 Lamp)"/>
    <x v="4"/>
    <x v="21"/>
    <s v="Fixture"/>
    <n v="2"/>
    <n v="90"/>
    <n v="0.04"/>
    <n v="216.38"/>
  </r>
  <r>
    <n v="3174"/>
    <x v="16"/>
    <x v="1"/>
    <x v="0"/>
    <n v="429092"/>
    <s v="Lighting - T8 to 4ft 25 Watt Lamp &amp; Ballast (2 Lamp)"/>
    <x v="4"/>
    <x v="21"/>
    <s v="Fixture"/>
    <n v="4"/>
    <n v="180"/>
    <n v="7.0000000000000007E-2"/>
    <n v="242.42"/>
  </r>
  <r>
    <n v="3174"/>
    <x v="16"/>
    <x v="1"/>
    <x v="0"/>
    <n v="429092"/>
    <s v="Lighting - T8 to 4ft 25 Watt Lamp &amp; Ballast (2 Lamp)"/>
    <x v="4"/>
    <x v="21"/>
    <s v="Fixture"/>
    <n v="18"/>
    <n v="810"/>
    <n v="0.38"/>
    <n v="1387.15"/>
  </r>
  <r>
    <n v="3174"/>
    <x v="16"/>
    <x v="1"/>
    <x v="0"/>
    <n v="429092"/>
    <s v="Lighting - T8 to 4ft 25 Watt Lamp &amp; Ballast (2 Lamp)"/>
    <x v="4"/>
    <x v="21"/>
    <s v="Fixture"/>
    <n v="25"/>
    <n v="1125"/>
    <n v="0.49"/>
    <n v="2728.95"/>
  </r>
  <r>
    <n v="3174"/>
    <x v="16"/>
    <x v="1"/>
    <x v="0"/>
    <n v="429092"/>
    <s v="Lighting - T8 to 4ft 25 Watt Lamp &amp; Ballast (2 Lamp)"/>
    <x v="4"/>
    <x v="21"/>
    <s v="Fixture"/>
    <n v="1"/>
    <n v="45"/>
    <n v="0.01"/>
    <n v="60.6"/>
  </r>
  <r>
    <n v="3174"/>
    <x v="16"/>
    <x v="1"/>
    <x v="0"/>
    <n v="429092"/>
    <s v="Lighting - T8 to 4ft 25 Watt Lamp &amp; Ballast (2 Lamp)"/>
    <x v="4"/>
    <x v="21"/>
    <s v="Fixture"/>
    <n v="8"/>
    <n v="360"/>
    <n v="0.14000000000000001"/>
    <n v="484.84"/>
  </r>
  <r>
    <n v="3174"/>
    <x v="16"/>
    <x v="1"/>
    <x v="0"/>
    <n v="429092"/>
    <s v="Lighting - T8 to 4ft 25 Watt Lamp &amp; Ballast (2 Lamp)"/>
    <x v="4"/>
    <x v="21"/>
    <s v="Fixture"/>
    <n v="246"/>
    <n v="11070"/>
    <n v="0.09"/>
    <n v="12108.12"/>
  </r>
  <r>
    <n v="3174"/>
    <x v="16"/>
    <x v="1"/>
    <x v="0"/>
    <n v="429092"/>
    <s v="Lighting - T8 to 4ft 25 Watt Lamp &amp; Ballast (2 Lamp)"/>
    <x v="4"/>
    <x v="21"/>
    <s v="Fixture"/>
    <n v="15"/>
    <n v="675"/>
    <n v="0.26"/>
    <n v="909.09"/>
  </r>
  <r>
    <n v="3174"/>
    <x v="16"/>
    <x v="1"/>
    <x v="0"/>
    <n v="429092"/>
    <s v="Lighting - T8 to 4ft 25 Watt Lamp &amp; Ballast (2 Lamp)"/>
    <x v="4"/>
    <x v="21"/>
    <s v="Fixture"/>
    <n v="5"/>
    <n v="225"/>
    <n v="0.1"/>
    <n v="385.32"/>
  </r>
  <r>
    <n v="3174"/>
    <x v="16"/>
    <x v="1"/>
    <x v="0"/>
    <n v="429092"/>
    <s v="Lighting - T8 to 4ft 25 Watt Lamp &amp; Ballast (2 Lamp)"/>
    <x v="4"/>
    <x v="21"/>
    <s v="Fixture"/>
    <n v="19"/>
    <n v="855"/>
    <n v="0.32"/>
    <n v="1151.51"/>
  </r>
  <r>
    <n v="3174"/>
    <x v="16"/>
    <x v="1"/>
    <x v="0"/>
    <n v="429092"/>
    <s v="Lighting - T8 to 4ft 25 Watt Lamp &amp; Ballast (2 Lamp)"/>
    <x v="4"/>
    <x v="21"/>
    <s v="Fixture"/>
    <n v="24"/>
    <n v="1080"/>
    <n v="0.51"/>
    <n v="1849.53"/>
  </r>
  <r>
    <n v="3174"/>
    <x v="16"/>
    <x v="1"/>
    <x v="0"/>
    <n v="429092"/>
    <s v="Lighting - T8 to 4ft 25 Watt Lamp &amp; Ballast (2 Lamp)"/>
    <x v="4"/>
    <x v="21"/>
    <s v="Fixture"/>
    <n v="12"/>
    <n v="540"/>
    <n v="0.21"/>
    <n v="727.27"/>
  </r>
  <r>
    <n v="3174"/>
    <x v="16"/>
    <x v="1"/>
    <x v="0"/>
    <n v="429092"/>
    <s v="Lighting - T8 to 4ft 25 Watt Lamp &amp; Ballast (2 Lamp)"/>
    <x v="4"/>
    <x v="21"/>
    <s v="Fixture"/>
    <n v="3"/>
    <n v="135"/>
    <n v="0.06"/>
    <n v="231.19"/>
  </r>
  <r>
    <n v="3174"/>
    <x v="16"/>
    <x v="1"/>
    <x v="0"/>
    <n v="429092"/>
    <s v="Lighting - T8 to 4ft 25 Watt Lamp &amp; Ballast (2 Lamp)"/>
    <x v="4"/>
    <x v="21"/>
    <s v="Fixture"/>
    <n v="45"/>
    <n v="2025"/>
    <n v="0.96"/>
    <n v="3467.88"/>
  </r>
  <r>
    <n v="3174"/>
    <x v="16"/>
    <x v="1"/>
    <x v="0"/>
    <n v="429092"/>
    <s v="Lighting - T8 to 4ft 25 Watt Lamp &amp; Ballast (2 Lamp)"/>
    <x v="4"/>
    <x v="21"/>
    <s v="Fixture"/>
    <n v="1"/>
    <n v="45"/>
    <n v="0.02"/>
    <n v="77.06"/>
  </r>
  <r>
    <n v="3174"/>
    <x v="16"/>
    <x v="1"/>
    <x v="0"/>
    <n v="429092"/>
    <s v="Lighting - T8 to 4ft 25 Watt Lamp &amp; Ballast (2 Lamp)"/>
    <x v="4"/>
    <x v="21"/>
    <s v="Fixture"/>
    <n v="17"/>
    <n v="765"/>
    <n v="0.36"/>
    <n v="1310.08"/>
  </r>
  <r>
    <n v="3174"/>
    <x v="16"/>
    <x v="1"/>
    <x v="0"/>
    <n v="429092"/>
    <s v="Lighting - T8 to 4ft 25 Watt Lamp &amp; Ballast (2 Lamp)"/>
    <x v="4"/>
    <x v="21"/>
    <s v="Fixture"/>
    <n v="45"/>
    <n v="2025"/>
    <n v="0.96"/>
    <n v="3467.88"/>
  </r>
  <r>
    <n v="3174"/>
    <x v="16"/>
    <x v="1"/>
    <x v="0"/>
    <n v="429092"/>
    <s v="Lighting - T8 to 4ft 25 Watt Lamp &amp; Ballast (2 Lamp)"/>
    <x v="4"/>
    <x v="21"/>
    <s v="Fixture"/>
    <n v="13"/>
    <n v="585"/>
    <n v="0.27"/>
    <n v="1001.83"/>
  </r>
  <r>
    <n v="3174"/>
    <x v="16"/>
    <x v="1"/>
    <x v="0"/>
    <n v="429092"/>
    <s v="Lighting - T8 to 4ft 25 Watt Lamp &amp; Ballast (2 Lamp)"/>
    <x v="4"/>
    <x v="21"/>
    <s v="Fixture"/>
    <n v="1"/>
    <n v="45"/>
    <n v="0.02"/>
    <n v="77.06"/>
  </r>
  <r>
    <n v="3174"/>
    <x v="16"/>
    <x v="1"/>
    <x v="0"/>
    <n v="429092"/>
    <s v="Lighting - T8 to 4ft 25 Watt Lamp &amp; Ballast (2 Lamp)"/>
    <x v="4"/>
    <x v="21"/>
    <s v="Fixture"/>
    <n v="33"/>
    <n v="1485"/>
    <n v="0.56999999999999995"/>
    <n v="1999.99"/>
  </r>
  <r>
    <n v="3174"/>
    <x v="16"/>
    <x v="1"/>
    <x v="0"/>
    <n v="429092"/>
    <s v="Lighting - T8 to 4ft 25 Watt Lamp &amp; Ballast (2 Lamp)"/>
    <x v="4"/>
    <x v="21"/>
    <s v="Fixture"/>
    <n v="5"/>
    <n v="225"/>
    <n v="0.1"/>
    <n v="540.96"/>
  </r>
  <r>
    <n v="3174"/>
    <x v="16"/>
    <x v="1"/>
    <x v="0"/>
    <n v="429092"/>
    <s v="Lighting - T8 to 4ft 25 Watt Lamp &amp; Ballast (2 Lamp)"/>
    <x v="4"/>
    <x v="21"/>
    <s v="Fixture"/>
    <n v="4"/>
    <n v="180"/>
    <n v="0.08"/>
    <n v="308.25"/>
  </r>
  <r>
    <n v="3174"/>
    <x v="16"/>
    <x v="1"/>
    <x v="0"/>
    <n v="429092"/>
    <s v="Lighting - T8 to 4ft 25 Watt Lamp &amp; Ballast (2 Lamp)"/>
    <x v="4"/>
    <x v="21"/>
    <s v="Fixture"/>
    <n v="64"/>
    <n v="2880"/>
    <n v="1.36"/>
    <n v="4932.09"/>
  </r>
  <r>
    <n v="3174"/>
    <x v="16"/>
    <x v="1"/>
    <x v="0"/>
    <n v="429092"/>
    <s v="Lighting - T8 to 4ft 25 Watt Lamp &amp; Ballast (2 Lamp)"/>
    <x v="4"/>
    <x v="21"/>
    <s v="Fixture"/>
    <n v="7"/>
    <n v="315"/>
    <n v="0.14000000000000001"/>
    <n v="539.44000000000005"/>
  </r>
  <r>
    <n v="3174"/>
    <x v="16"/>
    <x v="1"/>
    <x v="0"/>
    <n v="429092"/>
    <s v="Lighting - T8 to 4ft 25 Watt Lamp &amp; Ballast (2 Lamp)"/>
    <x v="4"/>
    <x v="21"/>
    <s v="Fixture"/>
    <n v="12"/>
    <n v="540"/>
    <n v="0.25"/>
    <n v="924.76"/>
  </r>
  <r>
    <n v="3174"/>
    <x v="16"/>
    <x v="1"/>
    <x v="0"/>
    <n v="429092"/>
    <s v="Lighting - T8 to 4ft 25 Watt Lamp &amp; Ballast (2 Lamp)"/>
    <x v="4"/>
    <x v="21"/>
    <s v="Fixture"/>
    <n v="12"/>
    <n v="540"/>
    <n v="0.25"/>
    <n v="924.76"/>
  </r>
  <r>
    <n v="3174"/>
    <x v="16"/>
    <x v="1"/>
    <x v="0"/>
    <n v="429092"/>
    <s v="Lighting - T8 to 4ft 25 Watt Lamp &amp; Ballast (2 Lamp)"/>
    <x v="4"/>
    <x v="21"/>
    <s v="Fixture"/>
    <n v="19"/>
    <n v="855"/>
    <n v="0.4"/>
    <n v="1464.21"/>
  </r>
  <r>
    <n v="3174"/>
    <x v="16"/>
    <x v="1"/>
    <x v="0"/>
    <n v="429092"/>
    <s v="Lighting - T8 to 4ft 25 Watt Lamp &amp; Ballast (2 Lamp)"/>
    <x v="4"/>
    <x v="21"/>
    <s v="Fixture"/>
    <n v="23"/>
    <n v="1035"/>
    <n v="0.48"/>
    <n v="1772.47"/>
  </r>
  <r>
    <n v="3174"/>
    <x v="16"/>
    <x v="1"/>
    <x v="0"/>
    <n v="429092"/>
    <s v="Lighting - T8 to 4ft 25 Watt Lamp &amp; Ballast (2 Lamp)"/>
    <x v="4"/>
    <x v="21"/>
    <s v="Fixture"/>
    <n v="1"/>
    <n v="45"/>
    <n v="0.02"/>
    <n v="77.06"/>
  </r>
  <r>
    <n v="3174"/>
    <x v="16"/>
    <x v="1"/>
    <x v="0"/>
    <n v="429092"/>
    <s v="Lighting - T8 to 4ft 25 Watt Lamp &amp; Ballast (2 Lamp)"/>
    <x v="4"/>
    <x v="21"/>
    <s v="Fixture"/>
    <n v="18"/>
    <n v="810"/>
    <n v="0.38"/>
    <n v="1387.15"/>
  </r>
  <r>
    <n v="3174"/>
    <x v="16"/>
    <x v="1"/>
    <x v="0"/>
    <n v="429092"/>
    <s v="Lighting - T8 to 4ft 25 Watt Lamp &amp; Ballast (2 Lamp)"/>
    <x v="4"/>
    <x v="21"/>
    <s v="Fixture"/>
    <n v="1"/>
    <n v="45"/>
    <n v="0.02"/>
    <n v="77.06"/>
  </r>
  <r>
    <n v="3174"/>
    <x v="16"/>
    <x v="1"/>
    <x v="0"/>
    <n v="429092"/>
    <s v="Lighting - T8 to 4ft 25 Watt Lamp &amp; Ballast (2 Lamp)"/>
    <x v="4"/>
    <x v="21"/>
    <s v="Fixture"/>
    <n v="1"/>
    <n v="45"/>
    <n v="0.02"/>
    <n v="77.06"/>
  </r>
  <r>
    <n v="3174"/>
    <x v="16"/>
    <x v="1"/>
    <x v="0"/>
    <n v="429092"/>
    <s v="Lighting - T8 to 4ft 25 Watt Lamp &amp; Ballast (2 Lamp)"/>
    <x v="4"/>
    <x v="21"/>
    <s v="Fixture"/>
    <n v="36"/>
    <n v="1620"/>
    <n v="0.76"/>
    <n v="2774.3"/>
  </r>
  <r>
    <n v="3174"/>
    <x v="16"/>
    <x v="1"/>
    <x v="0"/>
    <n v="429092"/>
    <s v="Lighting - T8 to 4ft 25 Watt Lamp &amp; Ballast (2 Lamp)"/>
    <x v="4"/>
    <x v="21"/>
    <s v="Fixture"/>
    <n v="14"/>
    <n v="630"/>
    <n v="0.28999999999999998"/>
    <n v="1078.8900000000001"/>
  </r>
  <r>
    <n v="3174"/>
    <x v="16"/>
    <x v="1"/>
    <x v="0"/>
    <n v="429092"/>
    <s v="Lighting - T8 to 4ft 25 Watt Lamp &amp; Ballast (2 Lamp)"/>
    <x v="4"/>
    <x v="21"/>
    <s v="Fixture"/>
    <n v="2"/>
    <n v="90"/>
    <n v="0.04"/>
    <n v="154.12"/>
  </r>
  <r>
    <n v="3174"/>
    <x v="16"/>
    <x v="1"/>
    <x v="0"/>
    <n v="429092"/>
    <s v="Lighting - T8 to 4ft 25 Watt Lamp &amp; Ballast (2 Lamp)"/>
    <x v="4"/>
    <x v="21"/>
    <s v="Fixture"/>
    <n v="1"/>
    <n v="45"/>
    <n v="0.02"/>
    <n v="77.06"/>
  </r>
  <r>
    <n v="3174"/>
    <x v="16"/>
    <x v="1"/>
    <x v="0"/>
    <n v="429092"/>
    <s v="Lighting - T8 to 4ft 25 Watt Lamp &amp; Ballast (2 Lamp)"/>
    <x v="4"/>
    <x v="21"/>
    <s v="Fixture"/>
    <n v="15"/>
    <n v="675"/>
    <n v="0.31"/>
    <n v="1155.96"/>
  </r>
  <r>
    <n v="3174"/>
    <x v="16"/>
    <x v="1"/>
    <x v="0"/>
    <n v="429092"/>
    <s v="Lighting - T8 to 4ft 25 Watt Lamp &amp; Ballast (2 Lamp)"/>
    <x v="4"/>
    <x v="21"/>
    <s v="Fixture"/>
    <n v="48"/>
    <n v="2160"/>
    <n v="1.01"/>
    <n v="3699.07"/>
  </r>
  <r>
    <n v="3174"/>
    <x v="16"/>
    <x v="1"/>
    <x v="0"/>
    <n v="429092"/>
    <s v="Lighting - T8 to 4ft 25 Watt Lamp &amp; Ballast (2 Lamp)"/>
    <x v="4"/>
    <x v="21"/>
    <s v="Fixture"/>
    <n v="4"/>
    <n v="180"/>
    <n v="0.08"/>
    <n v="297.44"/>
  </r>
  <r>
    <n v="3174"/>
    <x v="16"/>
    <x v="1"/>
    <x v="0"/>
    <n v="429092"/>
    <s v="Lighting - T8 to 4ft 25 Watt Lamp &amp; Ballast (2 Lamp)"/>
    <x v="4"/>
    <x v="21"/>
    <s v="Fixture"/>
    <n v="10"/>
    <n v="450"/>
    <n v="0.21"/>
    <n v="770.64"/>
  </r>
  <r>
    <n v="3174"/>
    <x v="16"/>
    <x v="1"/>
    <x v="0"/>
    <n v="429092"/>
    <s v="Lighting - T8 to 4ft 25 Watt Lamp &amp; Ballast (2 Lamp)"/>
    <x v="4"/>
    <x v="21"/>
    <s v="Fixture"/>
    <n v="1"/>
    <n v="45"/>
    <n v="0.02"/>
    <n v="77.06"/>
  </r>
  <r>
    <n v="3174"/>
    <x v="16"/>
    <x v="1"/>
    <x v="0"/>
    <n v="429092"/>
    <s v="Lighting - T8 to 4ft 25 Watt Lamp &amp; Ballast (2 Lamp)"/>
    <x v="4"/>
    <x v="21"/>
    <s v="Fixture"/>
    <n v="43"/>
    <n v="1935"/>
    <n v="0.91"/>
    <n v="3313.75"/>
  </r>
  <r>
    <n v="3174"/>
    <x v="16"/>
    <x v="1"/>
    <x v="0"/>
    <n v="429092"/>
    <s v="Lighting - T8 to 4ft 25 Watt Lamp &amp; Ballast (2 Lamp)"/>
    <x v="4"/>
    <x v="21"/>
    <s v="Fixture"/>
    <n v="23"/>
    <n v="1035"/>
    <n v="0.49"/>
    <n v="1772.47"/>
  </r>
  <r>
    <n v="3174"/>
    <x v="16"/>
    <x v="1"/>
    <x v="0"/>
    <n v="429092"/>
    <s v="Lighting - T8 to 4ft 25 Watt Lamp &amp; Ballast (2 Lamp)"/>
    <x v="4"/>
    <x v="21"/>
    <s v="Fixture"/>
    <n v="2"/>
    <n v="90"/>
    <n v="0.03"/>
    <n v="121.21"/>
  </r>
  <r>
    <n v="3174"/>
    <x v="16"/>
    <x v="1"/>
    <x v="0"/>
    <n v="429092"/>
    <s v="Lighting - T8 to 4ft 25 Watt Lamp &amp; Ballast (2 Lamp)"/>
    <x v="4"/>
    <x v="21"/>
    <s v="Fixture"/>
    <n v="4"/>
    <n v="180"/>
    <n v="0.08"/>
    <n v="308.25"/>
  </r>
  <r>
    <n v="3174"/>
    <x v="16"/>
    <x v="1"/>
    <x v="0"/>
    <n v="429092"/>
    <s v="Lighting - T8 to 4ft 25 Watt Lamp &amp; Ballast (2 Lamp)"/>
    <x v="4"/>
    <x v="21"/>
    <s v="Fixture"/>
    <n v="48"/>
    <n v="2160"/>
    <n v="1.01"/>
    <n v="3699.07"/>
  </r>
  <r>
    <n v="3174"/>
    <x v="16"/>
    <x v="1"/>
    <x v="0"/>
    <n v="429092"/>
    <s v="Lighting - T8 to 4ft 25 Watt Lamp &amp; Ballast (2 Lamp)"/>
    <x v="4"/>
    <x v="21"/>
    <s v="Fixture"/>
    <n v="1"/>
    <n v="45"/>
    <n v="0.02"/>
    <n v="77.06"/>
  </r>
  <r>
    <n v="3174"/>
    <x v="16"/>
    <x v="1"/>
    <x v="0"/>
    <n v="429092"/>
    <s v="Lighting - T8 to 4ft 25 Watt Lamp &amp; Ballast (2 Lamp)"/>
    <x v="4"/>
    <x v="21"/>
    <s v="Fixture"/>
    <n v="2"/>
    <n v="90"/>
    <n v="0.04"/>
    <n v="148.72"/>
  </r>
  <r>
    <n v="3174"/>
    <x v="16"/>
    <x v="1"/>
    <x v="0"/>
    <n v="429092"/>
    <s v="Lighting - T8 to 4ft 25 Watt Lamp &amp; Ballast (2 Lamp)"/>
    <x v="4"/>
    <x v="21"/>
    <s v="Fixture"/>
    <n v="69"/>
    <n v="3105"/>
    <n v="1.46"/>
    <n v="5317.41"/>
  </r>
  <r>
    <n v="3174"/>
    <x v="16"/>
    <x v="1"/>
    <x v="0"/>
    <n v="429092"/>
    <s v="Lighting - T8 to 4ft 25 Watt Lamp &amp; Ballast (2 Lamp)"/>
    <x v="4"/>
    <x v="21"/>
    <s v="Fixture"/>
    <n v="1"/>
    <n v="45"/>
    <n v="0.02"/>
    <n v="77.06"/>
  </r>
  <r>
    <n v="3174"/>
    <x v="16"/>
    <x v="1"/>
    <x v="0"/>
    <n v="429092"/>
    <s v="Lighting - T8 to 4ft 25 Watt Lamp &amp; Ballast (2 Lamp)"/>
    <x v="4"/>
    <x v="21"/>
    <s v="Fixture"/>
    <n v="14"/>
    <n v="630"/>
    <n v="0.28999999999999998"/>
    <n v="1078.8900000000001"/>
  </r>
  <r>
    <n v="3174"/>
    <x v="16"/>
    <x v="1"/>
    <x v="0"/>
    <n v="429092"/>
    <s v="Lighting - T8 to 4ft 25 Watt Lamp &amp; Ballast (2 Lamp)"/>
    <x v="4"/>
    <x v="21"/>
    <s v="Fixture"/>
    <n v="26"/>
    <n v="1170"/>
    <n v="0.55000000000000004"/>
    <n v="2003.66"/>
  </r>
  <r>
    <n v="3174"/>
    <x v="16"/>
    <x v="1"/>
    <x v="0"/>
    <n v="429092"/>
    <s v="Lighting - T8 to 4ft 25 Watt Lamp &amp; Ballast (2 Lamp)"/>
    <x v="4"/>
    <x v="21"/>
    <s v="Fixture"/>
    <n v="1"/>
    <n v="45"/>
    <n v="0.02"/>
    <n v="77.06"/>
  </r>
  <r>
    <n v="3174"/>
    <x v="16"/>
    <x v="1"/>
    <x v="0"/>
    <n v="429092"/>
    <s v="Lighting - T8 to 4ft 25 Watt Lamp &amp; Ballast (2 Lamp)"/>
    <x v="4"/>
    <x v="21"/>
    <s v="Fixture"/>
    <n v="1"/>
    <n v="45"/>
    <n v="0.02"/>
    <n v="108.19"/>
  </r>
  <r>
    <n v="3174"/>
    <x v="16"/>
    <x v="1"/>
    <x v="0"/>
    <n v="429092"/>
    <s v="Lighting - T8 to 4ft 25 Watt Lamp &amp; Ballast (2 Lamp)"/>
    <x v="4"/>
    <x v="21"/>
    <s v="Fixture"/>
    <n v="9"/>
    <n v="405"/>
    <n v="0.19"/>
    <n v="693.57"/>
  </r>
  <r>
    <n v="3174"/>
    <x v="16"/>
    <x v="1"/>
    <x v="0"/>
    <n v="429092"/>
    <s v="Lighting - T8 to 4ft 25 Watt Lamp &amp; Ballast (2 Lamp)"/>
    <x v="4"/>
    <x v="21"/>
    <s v="Fixture"/>
    <n v="6"/>
    <n v="270"/>
    <n v="0.12"/>
    <n v="462.38"/>
  </r>
  <r>
    <n v="3174"/>
    <x v="16"/>
    <x v="1"/>
    <x v="0"/>
    <n v="429092"/>
    <s v="Lighting - T8 to 4ft 25 Watt Lamp &amp; Ballast (2 Lamp)"/>
    <x v="4"/>
    <x v="21"/>
    <s v="Fixture"/>
    <n v="46"/>
    <n v="2070"/>
    <n v="0.97"/>
    <n v="3544.94"/>
  </r>
  <r>
    <n v="3174"/>
    <x v="16"/>
    <x v="1"/>
    <x v="0"/>
    <n v="429092"/>
    <s v="Lighting - T8 to 4ft 25 Watt Lamp &amp; Ballast (2 Lamp)"/>
    <x v="4"/>
    <x v="21"/>
    <s v="Fixture"/>
    <n v="1"/>
    <n v="45"/>
    <n v="0.02"/>
    <n v="77.06"/>
  </r>
  <r>
    <n v="3174"/>
    <x v="16"/>
    <x v="1"/>
    <x v="0"/>
    <n v="429092"/>
    <s v="Lighting - T8 to 4ft 25 Watt Lamp &amp; Ballast (2 Lamp)"/>
    <x v="4"/>
    <x v="21"/>
    <s v="Fixture"/>
    <n v="4"/>
    <n v="180"/>
    <n v="0.08"/>
    <n v="308.25"/>
  </r>
  <r>
    <n v="3174"/>
    <x v="16"/>
    <x v="1"/>
    <x v="0"/>
    <n v="429092"/>
    <s v="Lighting - T8 to 4ft 25 Watt Lamp &amp; Ballast (2 Lamp)"/>
    <x v="4"/>
    <x v="21"/>
    <s v="Fixture"/>
    <n v="109"/>
    <n v="4905"/>
    <n v="2.2999999999999998"/>
    <n v="8399.9699999999993"/>
  </r>
  <r>
    <n v="3174"/>
    <x v="16"/>
    <x v="1"/>
    <x v="0"/>
    <n v="429092"/>
    <s v="Lighting - T8 to 4ft 25 Watt Lamp &amp; Ballast (2 Lamp)"/>
    <x v="4"/>
    <x v="21"/>
    <s v="Fixture"/>
    <n v="26"/>
    <n v="1170"/>
    <n v="0.55000000000000004"/>
    <n v="2003.66"/>
  </r>
  <r>
    <n v="3174"/>
    <x v="16"/>
    <x v="1"/>
    <x v="0"/>
    <n v="429092"/>
    <s v="Lighting - T8 to 4ft 25 Watt Lamp &amp; Ballast (2 Lamp)"/>
    <x v="4"/>
    <x v="21"/>
    <s v="Fixture"/>
    <n v="31"/>
    <n v="1395"/>
    <n v="0.65"/>
    <n v="2388.98"/>
  </r>
  <r>
    <n v="3174"/>
    <x v="16"/>
    <x v="1"/>
    <x v="0"/>
    <n v="429092"/>
    <s v="Lighting - T8 to 4ft 25 Watt Lamp &amp; Ballast (2 Lamp)"/>
    <x v="4"/>
    <x v="21"/>
    <s v="Fixture"/>
    <n v="7"/>
    <n v="315"/>
    <n v="0.14000000000000001"/>
    <n v="539.44000000000005"/>
  </r>
  <r>
    <n v="3174"/>
    <x v="16"/>
    <x v="1"/>
    <x v="0"/>
    <n v="429092"/>
    <s v="Lighting - T8 to 4ft 25 Watt Lamp &amp; Ballast (2 Lamp)"/>
    <x v="4"/>
    <x v="21"/>
    <s v="Fixture"/>
    <n v="1"/>
    <n v="45"/>
    <n v="0.02"/>
    <n v="77.06"/>
  </r>
  <r>
    <n v="3174"/>
    <x v="16"/>
    <x v="1"/>
    <x v="0"/>
    <n v="429092"/>
    <s v="Lighting - T8 to 4ft 25 Watt Lamp &amp; Ballast (2 Lamp)"/>
    <x v="4"/>
    <x v="21"/>
    <s v="Fixture"/>
    <n v="100"/>
    <n v="4500"/>
    <n v="2.11"/>
    <n v="7706.4"/>
  </r>
  <r>
    <n v="3174"/>
    <x v="16"/>
    <x v="1"/>
    <x v="0"/>
    <n v="429092"/>
    <s v="Lighting - T8 to 4ft 25 Watt Lamp &amp; Ballast (2 Lamp)"/>
    <x v="4"/>
    <x v="21"/>
    <s v="Fixture"/>
    <n v="19"/>
    <n v="855"/>
    <n v="0.4"/>
    <n v="1464.21"/>
  </r>
  <r>
    <n v="3174"/>
    <x v="16"/>
    <x v="1"/>
    <x v="0"/>
    <n v="429092"/>
    <s v="Lighting - T8 to 4ft 25 Watt Lamp &amp; Ballast (2 Lamp)"/>
    <x v="4"/>
    <x v="21"/>
    <s v="Fixture"/>
    <n v="20"/>
    <n v="900"/>
    <n v="0.42"/>
    <n v="1541.28"/>
  </r>
  <r>
    <n v="3174"/>
    <x v="16"/>
    <x v="1"/>
    <x v="0"/>
    <n v="429092"/>
    <s v="Lighting - T8 to 4ft 25 Watt Lamp &amp; Ballast (2 Lamp)"/>
    <x v="4"/>
    <x v="21"/>
    <s v="Fixture"/>
    <n v="49"/>
    <n v="2205"/>
    <n v="1.03"/>
    <n v="3776.13"/>
  </r>
  <r>
    <n v="3174"/>
    <x v="16"/>
    <x v="1"/>
    <x v="0"/>
    <n v="429092"/>
    <s v="Lighting - T8 to 4ft 25 Watt Lamp &amp; Ballast (2 Lamp)"/>
    <x v="4"/>
    <x v="21"/>
    <s v="Fixture"/>
    <n v="5"/>
    <n v="225"/>
    <n v="0.1"/>
    <n v="385.32"/>
  </r>
  <r>
    <n v="3174"/>
    <x v="16"/>
    <x v="1"/>
    <x v="0"/>
    <n v="429092"/>
    <s v="Lighting - T8 to 4ft 25 Watt Lamp &amp; Ballast (2 Lamp)"/>
    <x v="4"/>
    <x v="21"/>
    <s v="Fixture"/>
    <n v="171"/>
    <n v="7695"/>
    <n v="3.65"/>
    <n v="13177.94"/>
  </r>
  <r>
    <n v="3174"/>
    <x v="16"/>
    <x v="1"/>
    <x v="0"/>
    <n v="429092"/>
    <s v="Lighting - T8 to 4ft 25 Watt Lamp &amp; Ballast (2 Lamp)"/>
    <x v="4"/>
    <x v="21"/>
    <s v="Fixture"/>
    <n v="1"/>
    <n v="45"/>
    <n v="0.02"/>
    <n v="77.06"/>
  </r>
  <r>
    <n v="3174"/>
    <x v="16"/>
    <x v="1"/>
    <x v="0"/>
    <n v="429092"/>
    <s v="Lighting - T8 to 4ft 25 Watt Lamp &amp; Ballast (2 Lamp)"/>
    <x v="4"/>
    <x v="21"/>
    <s v="Fixture"/>
    <n v="56"/>
    <n v="2520"/>
    <n v="1.18"/>
    <n v="4315.58"/>
  </r>
  <r>
    <n v="3174"/>
    <x v="16"/>
    <x v="1"/>
    <x v="0"/>
    <n v="429092"/>
    <s v="Lighting - T8 to 4ft 25 Watt Lamp &amp; Ballast (2 Lamp)"/>
    <x v="4"/>
    <x v="21"/>
    <s v="Fixture"/>
    <n v="5"/>
    <n v="225"/>
    <n v="0.09"/>
    <n v="542.08000000000004"/>
  </r>
  <r>
    <n v="3174"/>
    <x v="16"/>
    <x v="1"/>
    <x v="0"/>
    <n v="429092"/>
    <s v="Lighting - T8 to 4ft 25 Watt Lamp &amp; Ballast (2 Lamp)"/>
    <x v="4"/>
    <x v="21"/>
    <s v="Fixture"/>
    <n v="1"/>
    <n v="45"/>
    <n v="0.02"/>
    <n v="77.06"/>
  </r>
  <r>
    <n v="3174"/>
    <x v="16"/>
    <x v="1"/>
    <x v="0"/>
    <n v="429092"/>
    <s v="Lighting - T8 to 4ft 25 Watt Lamp &amp; Ballast (2 Lamp)"/>
    <x v="4"/>
    <x v="21"/>
    <s v="Fixture"/>
    <n v="15"/>
    <n v="675"/>
    <n v="0.31"/>
    <n v="1155.96"/>
  </r>
  <r>
    <n v="3174"/>
    <x v="16"/>
    <x v="1"/>
    <x v="0"/>
    <n v="429092"/>
    <s v="Lighting - T8 to 4ft 25 Watt Lamp &amp; Ballast (2 Lamp)"/>
    <x v="4"/>
    <x v="21"/>
    <s v="Fixture"/>
    <n v="2"/>
    <n v="90"/>
    <n v="0.04"/>
    <n v="154.12"/>
  </r>
  <r>
    <n v="3174"/>
    <x v="16"/>
    <x v="1"/>
    <x v="0"/>
    <n v="429092"/>
    <s v="Lighting - T8 to 4ft 25 Watt Lamp &amp; Ballast (2 Lamp)"/>
    <x v="4"/>
    <x v="21"/>
    <s v="Fixture"/>
    <n v="2"/>
    <n v="90"/>
    <n v="0.04"/>
    <n v="154.12"/>
  </r>
  <r>
    <n v="3174"/>
    <x v="16"/>
    <x v="1"/>
    <x v="0"/>
    <n v="429092"/>
    <s v="Lighting - T8 to 4ft 25 Watt Lamp &amp; Ballast (2 Lamp)"/>
    <x v="4"/>
    <x v="21"/>
    <s v="Fixture"/>
    <n v="34"/>
    <n v="1530"/>
    <n v="0.68"/>
    <n v="3678.52"/>
  </r>
  <r>
    <n v="3174"/>
    <x v="16"/>
    <x v="1"/>
    <x v="0"/>
    <n v="429092"/>
    <s v="Lighting - T8 to 4ft 25 Watt Lamp &amp; Ballast (2 Lamp)"/>
    <x v="4"/>
    <x v="21"/>
    <s v="Fixture"/>
    <n v="10"/>
    <n v="450"/>
    <n v="0.2"/>
    <n v="1081.92"/>
  </r>
  <r>
    <n v="3174"/>
    <x v="16"/>
    <x v="1"/>
    <x v="0"/>
    <n v="429092"/>
    <s v="Lighting - T8 to 4ft 25 Watt Lamp &amp; Ballast (2 Lamp)"/>
    <x v="4"/>
    <x v="21"/>
    <s v="Fixture"/>
    <n v="17"/>
    <n v="765"/>
    <n v="0.35"/>
    <n v="1310.08"/>
  </r>
  <r>
    <n v="3174"/>
    <x v="16"/>
    <x v="1"/>
    <x v="0"/>
    <n v="429092"/>
    <s v="Lighting - T8 to 4ft 25 Watt Lamp &amp; Ballast (2 Lamp)"/>
    <x v="4"/>
    <x v="21"/>
    <s v="Fixture"/>
    <n v="7"/>
    <n v="315"/>
    <n v="0.12"/>
    <n v="424.24"/>
  </r>
  <r>
    <n v="3174"/>
    <x v="16"/>
    <x v="1"/>
    <x v="0"/>
    <n v="429092"/>
    <s v="Lighting - T8 to 4ft 25 Watt Lamp &amp; Ballast (2 Lamp)"/>
    <x v="4"/>
    <x v="21"/>
    <s v="Fixture"/>
    <n v="70"/>
    <n v="3150"/>
    <n v="1.23"/>
    <n v="4242.42"/>
  </r>
  <r>
    <n v="3174"/>
    <x v="16"/>
    <x v="1"/>
    <x v="0"/>
    <n v="429092"/>
    <s v="Lighting - T8 to 4ft 25 Watt Lamp &amp; Ballast (2 Lamp)"/>
    <x v="4"/>
    <x v="21"/>
    <s v="Fixture"/>
    <n v="2"/>
    <n v="90"/>
    <n v="0.03"/>
    <n v="121.21"/>
  </r>
  <r>
    <n v="3174"/>
    <x v="16"/>
    <x v="1"/>
    <x v="0"/>
    <n v="429092"/>
    <s v="Lighting - T8 to 4ft 25 Watt Lamp &amp; Ballast (2 Lamp)"/>
    <x v="4"/>
    <x v="21"/>
    <s v="Fixture"/>
    <n v="11"/>
    <n v="495"/>
    <n v="0.19"/>
    <n v="666.66"/>
  </r>
  <r>
    <n v="3174"/>
    <x v="16"/>
    <x v="1"/>
    <x v="0"/>
    <n v="429092"/>
    <s v="Lighting - T8 to 4ft 25 Watt Lamp &amp; Ballast (2 Lamp)"/>
    <x v="4"/>
    <x v="21"/>
    <s v="Fixture"/>
    <n v="17"/>
    <n v="765"/>
    <n v="0.33"/>
    <n v="1855.68"/>
  </r>
  <r>
    <n v="3174"/>
    <x v="16"/>
    <x v="1"/>
    <x v="0"/>
    <n v="429092"/>
    <s v="Lighting - T8 to 4ft 25 Watt Lamp &amp; Ballast (2 Lamp)"/>
    <x v="4"/>
    <x v="21"/>
    <s v="Fixture"/>
    <n v="1"/>
    <n v="45"/>
    <n v="0.01"/>
    <n v="60.6"/>
  </r>
  <r>
    <n v="3174"/>
    <x v="16"/>
    <x v="1"/>
    <x v="0"/>
    <n v="429092"/>
    <s v="Lighting - T8 to 4ft 25 Watt Lamp &amp; Ballast (2 Lamp)"/>
    <x v="4"/>
    <x v="21"/>
    <s v="Fixture"/>
    <n v="28"/>
    <n v="1260"/>
    <n v="0.51"/>
    <n v="1555.45"/>
  </r>
  <r>
    <n v="3174"/>
    <x v="16"/>
    <x v="1"/>
    <x v="0"/>
    <n v="429092"/>
    <s v="Lighting - T8 to 4ft 25 Watt Lamp &amp; Ballast (2 Lamp)"/>
    <x v="4"/>
    <x v="21"/>
    <s v="Fixture"/>
    <n v="26"/>
    <n v="1170"/>
    <n v="0.45"/>
    <n v="1575.75"/>
  </r>
  <r>
    <n v="3174"/>
    <x v="16"/>
    <x v="1"/>
    <x v="0"/>
    <n v="429092"/>
    <s v="Lighting - T8 to 4ft 25 Watt Lamp &amp; Ballast (2 Lamp)"/>
    <x v="4"/>
    <x v="21"/>
    <s v="Fixture"/>
    <n v="4"/>
    <n v="180"/>
    <n v="0.06"/>
    <n v="242.42"/>
  </r>
  <r>
    <n v="3174"/>
    <x v="16"/>
    <x v="1"/>
    <x v="0"/>
    <n v="429092"/>
    <s v="Lighting - T8 to 4ft 25 Watt Lamp &amp; Ballast (2 Lamp)"/>
    <x v="4"/>
    <x v="21"/>
    <s v="Fixture"/>
    <n v="25"/>
    <n v="1125"/>
    <n v="0.44"/>
    <n v="1515.15"/>
  </r>
  <r>
    <n v="3174"/>
    <x v="16"/>
    <x v="1"/>
    <x v="0"/>
    <n v="429092"/>
    <s v="Lighting - T8 to 4ft 25 Watt Lamp &amp; Ballast (2 Lamp)"/>
    <x v="4"/>
    <x v="21"/>
    <s v="Fixture"/>
    <n v="23"/>
    <n v="1035"/>
    <n v="0.49"/>
    <n v="1772.47"/>
  </r>
  <r>
    <n v="3174"/>
    <x v="16"/>
    <x v="1"/>
    <x v="0"/>
    <n v="429092"/>
    <s v="Lighting - T8 to 4ft 25 Watt Lamp &amp; Ballast (2 Lamp)"/>
    <x v="4"/>
    <x v="21"/>
    <s v="Fixture"/>
    <n v="4"/>
    <n v="180"/>
    <n v="0.06"/>
    <n v="242.42"/>
  </r>
  <r>
    <n v="3174"/>
    <x v="16"/>
    <x v="1"/>
    <x v="0"/>
    <n v="429092"/>
    <s v="Lighting - T8 to 4ft 25 Watt Lamp &amp; Ballast (2 Lamp)"/>
    <x v="4"/>
    <x v="21"/>
    <s v="Fixture"/>
    <n v="4"/>
    <n v="180"/>
    <n v="0.08"/>
    <n v="280.77999999999997"/>
  </r>
  <r>
    <n v="3174"/>
    <x v="16"/>
    <x v="1"/>
    <x v="0"/>
    <n v="429092"/>
    <s v="Lighting - T8 to 4ft 25 Watt Lamp &amp; Ballast (2 Lamp)"/>
    <x v="4"/>
    <x v="21"/>
    <s v="Fixture"/>
    <n v="10"/>
    <n v="450"/>
    <n v="0.17"/>
    <n v="606.05999999999995"/>
  </r>
  <r>
    <n v="3174"/>
    <x v="16"/>
    <x v="1"/>
    <x v="0"/>
    <n v="429092"/>
    <s v="Lighting - T8 to 4ft 25 Watt Lamp &amp; Ballast (2 Lamp)"/>
    <x v="4"/>
    <x v="21"/>
    <s v="Fixture"/>
    <n v="8"/>
    <n v="360"/>
    <n v="0.14000000000000001"/>
    <n v="484.84"/>
  </r>
  <r>
    <n v="3174"/>
    <x v="16"/>
    <x v="1"/>
    <x v="0"/>
    <n v="429092"/>
    <s v="Lighting - T8 to 4ft 25 Watt Lamp &amp; Ballast (2 Lamp)"/>
    <x v="4"/>
    <x v="21"/>
    <s v="Fixture"/>
    <n v="28"/>
    <n v="1260"/>
    <n v="0.49"/>
    <n v="1696.96"/>
  </r>
  <r>
    <n v="3174"/>
    <x v="16"/>
    <x v="1"/>
    <x v="0"/>
    <n v="429092"/>
    <s v="Lighting - T8 to 4ft 25 Watt Lamp &amp; Ballast (2 Lamp)"/>
    <x v="4"/>
    <x v="21"/>
    <s v="Fixture"/>
    <n v="25"/>
    <n v="1125"/>
    <n v="0.52"/>
    <n v="1926.6"/>
  </r>
  <r>
    <n v="3174"/>
    <x v="16"/>
    <x v="1"/>
    <x v="0"/>
    <n v="429092"/>
    <s v="Lighting - T8 to 4ft 25 Watt Lamp &amp; Ballast (2 Lamp)"/>
    <x v="4"/>
    <x v="21"/>
    <s v="Fixture"/>
    <n v="123"/>
    <n v="5535"/>
    <n v="2.21"/>
    <n v="7598.44"/>
  </r>
  <r>
    <n v="3174"/>
    <x v="16"/>
    <x v="1"/>
    <x v="0"/>
    <n v="429092"/>
    <s v="Lighting - T8 to 4ft 25 Watt Lamp &amp; Ballast (2 Lamp)"/>
    <x v="4"/>
    <x v="21"/>
    <s v="Fixture"/>
    <n v="48"/>
    <n v="2160"/>
    <n v="1.01"/>
    <n v="3699.07"/>
  </r>
  <r>
    <n v="3174"/>
    <x v="16"/>
    <x v="1"/>
    <x v="0"/>
    <n v="429092"/>
    <s v="Lighting - T8 to 4ft 25 Watt Lamp &amp; Ballast (2 Lamp)"/>
    <x v="4"/>
    <x v="21"/>
    <s v="Fixture"/>
    <n v="124"/>
    <n v="5580"/>
    <n v="2.62"/>
    <n v="9555.93"/>
  </r>
  <r>
    <n v="3174"/>
    <x v="16"/>
    <x v="1"/>
    <x v="0"/>
    <n v="429092"/>
    <s v="Lighting - T8 to 4ft 25 Watt Lamp &amp; Ballast (2 Lamp)"/>
    <x v="4"/>
    <x v="21"/>
    <s v="Fixture"/>
    <n v="41"/>
    <n v="1845"/>
    <n v="0.72"/>
    <n v="2484.84"/>
  </r>
  <r>
    <n v="3174"/>
    <x v="16"/>
    <x v="1"/>
    <x v="0"/>
    <n v="429092"/>
    <s v="Lighting - T8 to 4ft 25 Watt Lamp &amp; Ballast (2 Lamp)"/>
    <x v="4"/>
    <x v="21"/>
    <s v="Fixture"/>
    <n v="8"/>
    <n v="360"/>
    <n v="0.14000000000000001"/>
    <n v="484.84"/>
  </r>
  <r>
    <n v="3174"/>
    <x v="16"/>
    <x v="1"/>
    <x v="0"/>
    <n v="429092"/>
    <s v="Lighting - T8 to 4ft 25 Watt Lamp &amp; Ballast (2 Lamp)"/>
    <x v="4"/>
    <x v="21"/>
    <s v="Fixture"/>
    <n v="4"/>
    <n v="180"/>
    <n v="7.0000000000000007E-2"/>
    <n v="242.42"/>
  </r>
  <r>
    <n v="3174"/>
    <x v="16"/>
    <x v="1"/>
    <x v="0"/>
    <n v="429092"/>
    <s v="Lighting - T8 to 4ft 25 Watt Lamp &amp; Ballast (2 Lamp)"/>
    <x v="4"/>
    <x v="21"/>
    <s v="Fixture"/>
    <n v="5"/>
    <n v="225"/>
    <n v="0.1"/>
    <n v="540.96"/>
  </r>
  <r>
    <n v="3174"/>
    <x v="16"/>
    <x v="1"/>
    <x v="0"/>
    <n v="429092"/>
    <s v="Lighting - T8 to 4ft 25 Watt Lamp &amp; Ballast (2 Lamp)"/>
    <x v="4"/>
    <x v="21"/>
    <s v="Fixture"/>
    <n v="1"/>
    <n v="45"/>
    <n v="0.01"/>
    <n v="60.6"/>
  </r>
  <r>
    <n v="3174"/>
    <x v="16"/>
    <x v="1"/>
    <x v="0"/>
    <n v="429092"/>
    <s v="Lighting - T8 to 4ft 25 Watt Lamp &amp; Ballast (2 Lamp)"/>
    <x v="4"/>
    <x v="21"/>
    <s v="Fixture"/>
    <n v="2"/>
    <n v="90"/>
    <n v="0.03"/>
    <n v="121.21"/>
  </r>
  <r>
    <n v="3174"/>
    <x v="16"/>
    <x v="1"/>
    <x v="0"/>
    <n v="429092"/>
    <s v="Lighting - T8 to 4ft 25 Watt Lamp &amp; Ballast (2 Lamp)"/>
    <x v="4"/>
    <x v="21"/>
    <s v="Fixture"/>
    <n v="4"/>
    <n v="180"/>
    <n v="0.08"/>
    <n v="308.25"/>
  </r>
  <r>
    <n v="3174"/>
    <x v="16"/>
    <x v="1"/>
    <x v="0"/>
    <n v="429092"/>
    <s v="Lighting - T8 to 4ft 25 Watt Lamp &amp; Ballast (2 Lamp)"/>
    <x v="4"/>
    <x v="21"/>
    <s v="Fixture"/>
    <n v="26"/>
    <n v="1170"/>
    <n v="0.45"/>
    <n v="1575.75"/>
  </r>
  <r>
    <n v="3174"/>
    <x v="16"/>
    <x v="1"/>
    <x v="0"/>
    <n v="429092"/>
    <s v="Lighting - T8 to 4ft 25 Watt Lamp &amp; Ballast (2 Lamp)"/>
    <x v="4"/>
    <x v="21"/>
    <s v="Fixture"/>
    <n v="33"/>
    <n v="1485"/>
    <n v="0.51"/>
    <n v="1624.26"/>
  </r>
  <r>
    <n v="3174"/>
    <x v="16"/>
    <x v="1"/>
    <x v="0"/>
    <n v="429092"/>
    <s v="Lighting - T8 to 4ft 25 Watt Lamp &amp; Ballast (2 Lamp)"/>
    <x v="4"/>
    <x v="21"/>
    <s v="Fixture"/>
    <n v="2"/>
    <n v="90"/>
    <n v="0.04"/>
    <n v="140.38999999999999"/>
  </r>
  <r>
    <n v="3174"/>
    <x v="16"/>
    <x v="1"/>
    <x v="0"/>
    <n v="429092"/>
    <s v="Lighting - T8 to 4ft 25 Watt Lamp &amp; Ballast (2 Lamp)"/>
    <x v="4"/>
    <x v="21"/>
    <s v="Fixture"/>
    <n v="1"/>
    <n v="45"/>
    <n v="0.02"/>
    <n v="77.06"/>
  </r>
  <r>
    <n v="3174"/>
    <x v="16"/>
    <x v="1"/>
    <x v="0"/>
    <n v="429092"/>
    <s v="Lighting - T8 to 4ft 25 Watt Lamp &amp; Ballast (2 Lamp)"/>
    <x v="4"/>
    <x v="21"/>
    <s v="Fixture"/>
    <n v="10"/>
    <n v="450"/>
    <n v="0.17"/>
    <n v="606.05999999999995"/>
  </r>
  <r>
    <n v="3174"/>
    <x v="16"/>
    <x v="1"/>
    <x v="0"/>
    <n v="429092"/>
    <s v="Lighting - T8 to 4ft 25 Watt Lamp &amp; Ballast (2 Lamp)"/>
    <x v="4"/>
    <x v="21"/>
    <s v="Fixture"/>
    <n v="4"/>
    <n v="180"/>
    <n v="0.08"/>
    <n v="280.77999999999997"/>
  </r>
  <r>
    <n v="3174"/>
    <x v="16"/>
    <x v="1"/>
    <x v="0"/>
    <n v="429092"/>
    <s v="Lighting - T8 to 4ft 25 Watt Lamp &amp; Ballast (2 Lamp)"/>
    <x v="4"/>
    <x v="21"/>
    <s v="Fixture"/>
    <n v="6"/>
    <n v="270"/>
    <n v="0.12"/>
    <n v="462.38"/>
  </r>
  <r>
    <n v="3174"/>
    <x v="16"/>
    <x v="1"/>
    <x v="0"/>
    <n v="429092"/>
    <s v="Lighting - T8 to 4ft 25 Watt Lamp &amp; Ballast (2 Lamp)"/>
    <x v="4"/>
    <x v="21"/>
    <s v="Fixture"/>
    <n v="8"/>
    <n v="360"/>
    <n v="0.13"/>
    <n v="484.84"/>
  </r>
  <r>
    <n v="3174"/>
    <x v="16"/>
    <x v="1"/>
    <x v="0"/>
    <n v="429092"/>
    <s v="Lighting - T8 to 4ft 25 Watt Lamp &amp; Ballast (2 Lamp)"/>
    <x v="4"/>
    <x v="21"/>
    <s v="Fixture"/>
    <n v="24"/>
    <n v="1080"/>
    <n v="0.41"/>
    <n v="1454.54"/>
  </r>
  <r>
    <n v="3174"/>
    <x v="16"/>
    <x v="1"/>
    <x v="0"/>
    <n v="429092"/>
    <s v="Lighting - T8 to 4ft 25 Watt Lamp &amp; Ballast (2 Lamp)"/>
    <x v="4"/>
    <x v="21"/>
    <s v="Fixture"/>
    <n v="4"/>
    <n v="180"/>
    <n v="0.06"/>
    <n v="242.42"/>
  </r>
  <r>
    <n v="3174"/>
    <x v="16"/>
    <x v="1"/>
    <x v="0"/>
    <n v="429092"/>
    <s v="Lighting - T8 to 4ft 25 Watt Lamp &amp; Ballast (2 Lamp)"/>
    <x v="4"/>
    <x v="21"/>
    <s v="Fixture"/>
    <n v="4"/>
    <n v="180"/>
    <n v="7.0000000000000007E-2"/>
    <n v="242.42"/>
  </r>
  <r>
    <n v="3174"/>
    <x v="16"/>
    <x v="1"/>
    <x v="0"/>
    <n v="429092"/>
    <s v="Lighting - T8 to 4ft 25 Watt Lamp &amp; Ballast (2 Lamp)"/>
    <x v="4"/>
    <x v="21"/>
    <s v="Fixture"/>
    <n v="43"/>
    <n v="1935"/>
    <n v="0.96"/>
    <n v="3018.42"/>
  </r>
  <r>
    <n v="3174"/>
    <x v="16"/>
    <x v="1"/>
    <x v="0"/>
    <n v="429092"/>
    <s v="Lighting - T8 to 4ft 25 Watt Lamp &amp; Ballast (2 Lamp)"/>
    <x v="4"/>
    <x v="21"/>
    <s v="Fixture"/>
    <n v="5"/>
    <n v="225"/>
    <n v="0.1"/>
    <n v="385.32"/>
  </r>
  <r>
    <n v="3174"/>
    <x v="16"/>
    <x v="1"/>
    <x v="0"/>
    <n v="429092"/>
    <s v="Lighting - T8 to 4ft 25 Watt Lamp &amp; Ballast (2 Lamp)"/>
    <x v="4"/>
    <x v="21"/>
    <s v="Fixture"/>
    <n v="90"/>
    <n v="4050"/>
    <n v="1.92"/>
    <n v="6935.76"/>
  </r>
  <r>
    <n v="3174"/>
    <x v="16"/>
    <x v="1"/>
    <x v="0"/>
    <n v="429092"/>
    <s v="Lighting - T8 to 4ft 25 Watt Lamp &amp; Ballast (2 Lamp)"/>
    <x v="4"/>
    <x v="21"/>
    <s v="Fixture"/>
    <n v="138"/>
    <n v="6210"/>
    <n v="2.94"/>
    <n v="10634.83"/>
  </r>
  <r>
    <n v="3174"/>
    <x v="16"/>
    <x v="1"/>
    <x v="0"/>
    <n v="429092"/>
    <s v="Lighting - T8 to 4ft 25 Watt Lamp &amp; Ballast (2 Lamp)"/>
    <x v="4"/>
    <x v="21"/>
    <s v="Fixture"/>
    <n v="44"/>
    <n v="1980"/>
    <n v="0.93"/>
    <n v="3390.81"/>
  </r>
  <r>
    <n v="3174"/>
    <x v="16"/>
    <x v="1"/>
    <x v="0"/>
    <n v="429092"/>
    <s v="Lighting - T8 to 4ft 25 Watt Lamp &amp; Ballast (2 Lamp)"/>
    <x v="4"/>
    <x v="21"/>
    <s v="Fixture"/>
    <n v="44"/>
    <n v="1980"/>
    <n v="0.56999999999999995"/>
    <n v="2549.44"/>
  </r>
  <r>
    <n v="3174"/>
    <x v="16"/>
    <x v="1"/>
    <x v="0"/>
    <n v="429092"/>
    <s v="Lighting - T8 to 4ft 25 Watt Lamp &amp; Ballast (2 Lamp)"/>
    <x v="4"/>
    <x v="21"/>
    <s v="Fixture"/>
    <n v="2"/>
    <n v="90"/>
    <n v="0.04"/>
    <n v="154.12"/>
  </r>
  <r>
    <n v="3174"/>
    <x v="16"/>
    <x v="1"/>
    <x v="0"/>
    <n v="429092"/>
    <s v="Lighting - T8 to 4ft 25 Watt Lamp &amp; Ballast (2 Lamp)"/>
    <x v="4"/>
    <x v="21"/>
    <s v="Fixture"/>
    <n v="6"/>
    <n v="270"/>
    <n v="0.13"/>
    <n v="421.17"/>
  </r>
  <r>
    <n v="3174"/>
    <x v="16"/>
    <x v="1"/>
    <x v="0"/>
    <n v="429092"/>
    <s v="Lighting - T8 to 4ft 25 Watt Lamp &amp; Ballast (2 Lamp)"/>
    <x v="4"/>
    <x v="21"/>
    <s v="Fixture"/>
    <n v="1"/>
    <n v="45"/>
    <n v="0.01"/>
    <n v="60.6"/>
  </r>
  <r>
    <n v="3174"/>
    <x v="16"/>
    <x v="1"/>
    <x v="0"/>
    <n v="429092"/>
    <s v="Lighting - T8 to 4ft 25 Watt Lamp &amp; Ballast (2 Lamp)"/>
    <x v="4"/>
    <x v="21"/>
    <s v="Fixture"/>
    <n v="36"/>
    <n v="1620"/>
    <n v="0.62"/>
    <n v="2181.81"/>
  </r>
  <r>
    <n v="3174"/>
    <x v="16"/>
    <x v="1"/>
    <x v="0"/>
    <n v="429092"/>
    <s v="Lighting - T8 to 4ft 25 Watt Lamp &amp; Ballast (2 Lamp)"/>
    <x v="4"/>
    <x v="21"/>
    <s v="Fixture"/>
    <n v="15"/>
    <n v="675"/>
    <n v="0.25"/>
    <n v="909.09"/>
  </r>
  <r>
    <n v="3174"/>
    <x v="16"/>
    <x v="1"/>
    <x v="0"/>
    <n v="429092"/>
    <s v="Lighting - T8 to 4ft 25 Watt Lamp &amp; Ballast (2 Lamp)"/>
    <x v="4"/>
    <x v="21"/>
    <s v="Fixture"/>
    <n v="10"/>
    <n v="450"/>
    <n v="0.17"/>
    <n v="585.34"/>
  </r>
  <r>
    <n v="3174"/>
    <x v="16"/>
    <x v="1"/>
    <x v="0"/>
    <n v="429092"/>
    <s v="Lighting - T8 to 4ft 25 Watt Lamp &amp; Ballast (2 Lamp)"/>
    <x v="4"/>
    <x v="21"/>
    <s v="Fixture"/>
    <n v="20"/>
    <n v="900"/>
    <n v="0.34"/>
    <n v="1212.1199999999999"/>
  </r>
  <r>
    <n v="3174"/>
    <x v="16"/>
    <x v="1"/>
    <x v="0"/>
    <n v="429092"/>
    <s v="Lighting - T8 to 4ft 25 Watt Lamp &amp; Ballast (2 Lamp)"/>
    <x v="4"/>
    <x v="21"/>
    <s v="Fixture"/>
    <n v="24"/>
    <n v="1080"/>
    <n v="0.51"/>
    <n v="1849.53"/>
  </r>
  <r>
    <n v="3174"/>
    <x v="16"/>
    <x v="1"/>
    <x v="0"/>
    <n v="429092"/>
    <s v="Lighting - T8 to 4ft 25 Watt Lamp &amp; Ballast (2 Lamp)"/>
    <x v="4"/>
    <x v="21"/>
    <s v="Fixture"/>
    <n v="7"/>
    <n v="315"/>
    <n v="0.15"/>
    <n v="491.37"/>
  </r>
  <r>
    <n v="3174"/>
    <x v="16"/>
    <x v="1"/>
    <x v="0"/>
    <n v="429092"/>
    <s v="Lighting - T8 to 4ft 25 Watt Lamp &amp; Ballast (2 Lamp)"/>
    <x v="4"/>
    <x v="21"/>
    <s v="Fixture"/>
    <n v="1"/>
    <n v="45"/>
    <n v="0.01"/>
    <n v="68.400000000000006"/>
  </r>
  <r>
    <n v="3174"/>
    <x v="16"/>
    <x v="1"/>
    <x v="0"/>
    <n v="429092"/>
    <s v="Lighting - T8 to 4ft 25 Watt Lamp &amp; Ballast (2 Lamp)"/>
    <x v="4"/>
    <x v="21"/>
    <s v="Fixture"/>
    <n v="74"/>
    <n v="3330"/>
    <n v="1.03"/>
    <n v="5061.6000000000004"/>
  </r>
  <r>
    <n v="3174"/>
    <x v="16"/>
    <x v="1"/>
    <x v="0"/>
    <n v="429092"/>
    <s v="Lighting - T8 to 4ft 25 Watt Lamp &amp; Ballast (2 Lamp)"/>
    <x v="4"/>
    <x v="21"/>
    <s v="Fixture"/>
    <n v="11"/>
    <n v="495"/>
    <n v="0.19"/>
    <n v="679.53"/>
  </r>
  <r>
    <n v="3174"/>
    <x v="16"/>
    <x v="1"/>
    <x v="0"/>
    <n v="429092"/>
    <s v="Lighting - T8 to 4ft 25 Watt Lamp &amp; Ballast (2 Lamp)"/>
    <x v="4"/>
    <x v="21"/>
    <s v="Fixture"/>
    <n v="7"/>
    <n v="315"/>
    <n v="0.14000000000000001"/>
    <n v="757.34"/>
  </r>
  <r>
    <n v="3174"/>
    <x v="16"/>
    <x v="1"/>
    <x v="0"/>
    <n v="429092"/>
    <s v="Lighting - T8 to 4ft 25 Watt Lamp &amp; Ballast (2 Lamp)"/>
    <x v="4"/>
    <x v="21"/>
    <s v="Fixture"/>
    <n v="1"/>
    <n v="45"/>
    <n v="0.01"/>
    <n v="60.6"/>
  </r>
  <r>
    <n v="3174"/>
    <x v="16"/>
    <x v="1"/>
    <x v="0"/>
    <n v="429092"/>
    <s v="Lighting - T8 to 4ft 25 Watt Lamp &amp; Ballast (2 Lamp)"/>
    <x v="4"/>
    <x v="21"/>
    <s v="Fixture"/>
    <n v="2"/>
    <n v="90"/>
    <n v="0.03"/>
    <n v="121.21"/>
  </r>
  <r>
    <n v="3174"/>
    <x v="16"/>
    <x v="1"/>
    <x v="0"/>
    <n v="429092"/>
    <s v="Lighting - T8 to 4ft 25 Watt Lamp &amp; Ballast (2 Lamp)"/>
    <x v="4"/>
    <x v="21"/>
    <s v="Fixture"/>
    <n v="2"/>
    <n v="90"/>
    <n v="0.04"/>
    <n v="154.12"/>
  </r>
  <r>
    <n v="3174"/>
    <x v="16"/>
    <x v="1"/>
    <x v="0"/>
    <n v="429092"/>
    <s v="Lighting - T8 to 4ft 25 Watt Lamp &amp; Ballast (2 Lamp)"/>
    <x v="4"/>
    <x v="21"/>
    <s v="Fixture"/>
    <n v="4"/>
    <n v="180"/>
    <n v="7.0000000000000007E-2"/>
    <n v="242.42"/>
  </r>
  <r>
    <n v="3174"/>
    <x v="16"/>
    <x v="1"/>
    <x v="0"/>
    <n v="429092"/>
    <s v="Lighting - T8 to 4ft 25 Watt Lamp &amp; Ballast (2 Lamp)"/>
    <x v="4"/>
    <x v="21"/>
    <s v="Fixture"/>
    <n v="27"/>
    <n v="1215"/>
    <n v="0.46"/>
    <n v="1636.36"/>
  </r>
  <r>
    <n v="3174"/>
    <x v="16"/>
    <x v="1"/>
    <x v="0"/>
    <n v="429092"/>
    <s v="Lighting - T8 to 4ft 25 Watt Lamp &amp; Ballast (2 Lamp)"/>
    <x v="4"/>
    <x v="21"/>
    <s v="Fixture"/>
    <n v="30"/>
    <n v="1350"/>
    <n v="0.5"/>
    <n v="3004.92"/>
  </r>
  <r>
    <n v="3174"/>
    <x v="16"/>
    <x v="1"/>
    <x v="0"/>
    <n v="429092"/>
    <s v="Lighting - T8 to 4ft 25 Watt Lamp &amp; Ballast (2 Lamp)"/>
    <x v="4"/>
    <x v="21"/>
    <s v="Fixture"/>
    <n v="1"/>
    <n v="45"/>
    <n v="0.01"/>
    <n v="60.6"/>
  </r>
  <r>
    <n v="3174"/>
    <x v="16"/>
    <x v="1"/>
    <x v="0"/>
    <n v="429092"/>
    <s v="Lighting - T8 to 4ft 25 Watt Lamp &amp; Ballast (2 Lamp)"/>
    <x v="4"/>
    <x v="21"/>
    <s v="Fixture"/>
    <n v="75"/>
    <n v="3375"/>
    <n v="1.29"/>
    <n v="4545.45"/>
  </r>
  <r>
    <n v="3174"/>
    <x v="16"/>
    <x v="1"/>
    <x v="0"/>
    <n v="429092"/>
    <s v="Lighting - T8 to 4ft 25 Watt Lamp &amp; Ballast (2 Lamp)"/>
    <x v="4"/>
    <x v="21"/>
    <s v="Fixture"/>
    <n v="128"/>
    <n v="5760"/>
    <n v="2.85"/>
    <n v="8985.08"/>
  </r>
  <r>
    <n v="3174"/>
    <x v="16"/>
    <x v="1"/>
    <x v="0"/>
    <n v="429092"/>
    <s v="Lighting - T8 to 4ft 25 Watt Lamp &amp; Ballast (2 Lamp)"/>
    <x v="4"/>
    <x v="21"/>
    <s v="Fixture"/>
    <n v="2"/>
    <n v="90"/>
    <n v="0.04"/>
    <n v="154.12"/>
  </r>
  <r>
    <n v="3174"/>
    <x v="16"/>
    <x v="1"/>
    <x v="0"/>
    <n v="429092"/>
    <s v="Lighting - T8 to 4ft 25 Watt Lamp &amp; Ballast (2 Lamp)"/>
    <x v="4"/>
    <x v="21"/>
    <s v="Fixture"/>
    <n v="7"/>
    <n v="315"/>
    <n v="0.12"/>
    <n v="424.24"/>
  </r>
  <r>
    <n v="3174"/>
    <x v="16"/>
    <x v="1"/>
    <x v="0"/>
    <n v="429092"/>
    <s v="Lighting - T8 to 4ft 25 Watt Lamp &amp; Ballast (2 Lamp)"/>
    <x v="4"/>
    <x v="21"/>
    <s v="Fixture"/>
    <n v="12"/>
    <n v="540"/>
    <n v="0.25"/>
    <n v="924.76"/>
  </r>
  <r>
    <n v="3174"/>
    <x v="16"/>
    <x v="1"/>
    <x v="0"/>
    <n v="429092"/>
    <s v="Lighting - T8 to 4ft 25 Watt Lamp &amp; Ballast (2 Lamp)"/>
    <x v="4"/>
    <x v="21"/>
    <s v="Fixture"/>
    <n v="6"/>
    <n v="270"/>
    <n v="0.13"/>
    <n v="425.04"/>
  </r>
  <r>
    <n v="3174"/>
    <x v="16"/>
    <x v="1"/>
    <x v="0"/>
    <n v="429092"/>
    <s v="Lighting - T8 to 4ft 25 Watt Lamp &amp; Ballast (2 Lamp)"/>
    <x v="4"/>
    <x v="21"/>
    <s v="Fixture"/>
    <n v="1"/>
    <n v="45"/>
    <n v="0.02"/>
    <n v="77.06"/>
  </r>
  <r>
    <n v="3174"/>
    <x v="16"/>
    <x v="1"/>
    <x v="0"/>
    <n v="429092"/>
    <s v="Lighting - T8 to 4ft 25 Watt Lamp &amp; Ballast (2 Lamp)"/>
    <x v="4"/>
    <x v="21"/>
    <s v="Fixture"/>
    <n v="4"/>
    <n v="180"/>
    <n v="0.08"/>
    <n v="308.25"/>
  </r>
  <r>
    <n v="3174"/>
    <x v="16"/>
    <x v="1"/>
    <x v="0"/>
    <n v="429092"/>
    <s v="Lighting - T8 to 4ft 25 Watt Lamp &amp; Ballast (2 Lamp)"/>
    <x v="4"/>
    <x v="21"/>
    <s v="Fixture"/>
    <n v="10"/>
    <n v="450"/>
    <n v="0.13"/>
    <n v="579.41999999999996"/>
  </r>
  <r>
    <n v="3174"/>
    <x v="16"/>
    <x v="1"/>
    <x v="0"/>
    <n v="429092"/>
    <s v="Lighting - T8 to 4ft 25 Watt Lamp &amp; Ballast (2 Lamp)"/>
    <x v="4"/>
    <x v="21"/>
    <s v="Fixture"/>
    <n v="35"/>
    <n v="1575"/>
    <n v="0.78"/>
    <n v="2456.86"/>
  </r>
  <r>
    <n v="3174"/>
    <x v="16"/>
    <x v="1"/>
    <x v="0"/>
    <n v="429092"/>
    <s v="Lighting - T8 to 4ft 25 Watt Lamp &amp; Ballast (2 Lamp)"/>
    <x v="4"/>
    <x v="21"/>
    <s v="Fixture"/>
    <n v="8"/>
    <n v="360"/>
    <n v="0.16"/>
    <n v="616.51"/>
  </r>
  <r>
    <n v="3174"/>
    <x v="16"/>
    <x v="1"/>
    <x v="0"/>
    <n v="429092"/>
    <s v="Lighting - T8 to 4ft 25 Watt Lamp &amp; Ballast (2 Lamp)"/>
    <x v="4"/>
    <x v="21"/>
    <s v="Fixture"/>
    <n v="1"/>
    <n v="45"/>
    <n v="0.01"/>
    <n v="60.6"/>
  </r>
  <r>
    <n v="3174"/>
    <x v="16"/>
    <x v="1"/>
    <x v="0"/>
    <n v="429092"/>
    <s v="Lighting - T8 to 4ft 25 Watt Lamp &amp; Ballast (2 Lamp)"/>
    <x v="4"/>
    <x v="21"/>
    <s v="Fixture"/>
    <n v="6"/>
    <n v="270"/>
    <n v="0.1"/>
    <n v="363.63"/>
  </r>
  <r>
    <n v="3174"/>
    <x v="16"/>
    <x v="1"/>
    <x v="0"/>
    <n v="429092"/>
    <s v="Lighting - T8 to 4ft 25 Watt Lamp &amp; Ballast (2 Lamp)"/>
    <x v="4"/>
    <x v="21"/>
    <s v="Fixture"/>
    <n v="14"/>
    <n v="630"/>
    <n v="0.24"/>
    <n v="848.48"/>
  </r>
  <r>
    <n v="3174"/>
    <x v="16"/>
    <x v="1"/>
    <x v="0"/>
    <n v="429092"/>
    <s v="Lighting - T8 to 4ft 25 Watt Lamp &amp; Ballast (2 Lamp)"/>
    <x v="4"/>
    <x v="21"/>
    <s v="Fixture"/>
    <n v="67"/>
    <n v="3015"/>
    <n v="1.1599999999999999"/>
    <n v="4060.6"/>
  </r>
  <r>
    <n v="3174"/>
    <x v="16"/>
    <x v="1"/>
    <x v="0"/>
    <n v="429092"/>
    <s v="Lighting - T8 to 4ft 25 Watt Lamp &amp; Ballast (2 Lamp)"/>
    <x v="4"/>
    <x v="21"/>
    <s v="Fixture"/>
    <n v="3"/>
    <n v="135"/>
    <n v="0.06"/>
    <n v="362.94"/>
  </r>
  <r>
    <n v="3174"/>
    <x v="16"/>
    <x v="1"/>
    <x v="0"/>
    <n v="429092"/>
    <s v="Lighting - T8 to 4ft 25 Watt Lamp &amp; Ballast (2 Lamp)"/>
    <x v="4"/>
    <x v="21"/>
    <s v="Fixture"/>
    <n v="24"/>
    <n v="1080"/>
    <n v="0.53"/>
    <n v="1700.16"/>
  </r>
  <r>
    <n v="3174"/>
    <x v="16"/>
    <x v="1"/>
    <x v="0"/>
    <n v="429092"/>
    <s v="Lighting - T8 to 4ft 25 Watt Lamp &amp; Ballast (2 Lamp)"/>
    <x v="4"/>
    <x v="21"/>
    <s v="Fixture"/>
    <n v="11"/>
    <n v="495"/>
    <n v="0.23"/>
    <n v="847.7"/>
  </r>
  <r>
    <n v="3174"/>
    <x v="16"/>
    <x v="1"/>
    <x v="0"/>
    <n v="429092"/>
    <s v="Lighting - T8 to 4ft 25 Watt Lamp &amp; Ballast (2 Lamp)"/>
    <x v="4"/>
    <x v="21"/>
    <s v="Fixture"/>
    <n v="3"/>
    <n v="135"/>
    <n v="0.06"/>
    <n v="231.19"/>
  </r>
  <r>
    <n v="3174"/>
    <x v="16"/>
    <x v="1"/>
    <x v="0"/>
    <n v="429092"/>
    <s v="Lighting - T8 to 4ft 25 Watt Lamp &amp; Ballast (2 Lamp)"/>
    <x v="4"/>
    <x v="21"/>
    <s v="Fixture"/>
    <n v="14"/>
    <n v="630"/>
    <n v="0.28000000000000003"/>
    <n v="1514.68"/>
  </r>
  <r>
    <n v="3174"/>
    <x v="16"/>
    <x v="1"/>
    <x v="0"/>
    <n v="429092"/>
    <s v="Lighting - T8 to 4ft 25 Watt Lamp &amp; Ballast (2 Lamp)"/>
    <x v="4"/>
    <x v="21"/>
    <s v="Fixture"/>
    <n v="49"/>
    <n v="2205"/>
    <n v="0.84"/>
    <n v="2969.69"/>
  </r>
  <r>
    <n v="3174"/>
    <x v="16"/>
    <x v="1"/>
    <x v="0"/>
    <n v="429092"/>
    <s v="Lighting - T8 to 4ft 25 Watt Lamp &amp; Ballast (2 Lamp)"/>
    <x v="4"/>
    <x v="21"/>
    <s v="Fixture"/>
    <n v="15"/>
    <n v="675"/>
    <n v="0.26"/>
    <n v="909.09"/>
  </r>
  <r>
    <n v="3174"/>
    <x v="16"/>
    <x v="1"/>
    <x v="0"/>
    <n v="429092"/>
    <s v="Lighting - T8 to 4ft 25 Watt Lamp &amp; Ballast (2 Lamp)"/>
    <x v="4"/>
    <x v="21"/>
    <s v="Fixture"/>
    <n v="20"/>
    <n v="900"/>
    <n v="0.44"/>
    <n v="1416.8"/>
  </r>
  <r>
    <n v="3174"/>
    <x v="16"/>
    <x v="1"/>
    <x v="0"/>
    <n v="429092"/>
    <s v="Lighting - T8 to 4ft 25 Watt Lamp &amp; Ballast (2 Lamp)"/>
    <x v="4"/>
    <x v="21"/>
    <s v="Fixture"/>
    <n v="1"/>
    <n v="45"/>
    <n v="0.02"/>
    <n v="70.19"/>
  </r>
  <r>
    <n v="3174"/>
    <x v="16"/>
    <x v="1"/>
    <x v="0"/>
    <n v="429092"/>
    <s v="Lighting - T8 to 4ft 25 Watt Lamp &amp; Ballast (2 Lamp)"/>
    <x v="4"/>
    <x v="21"/>
    <s v="Fixture"/>
    <n v="128"/>
    <n v="5760"/>
    <n v="2.25"/>
    <n v="7757.56"/>
  </r>
  <r>
    <n v="3174"/>
    <x v="16"/>
    <x v="1"/>
    <x v="0"/>
    <n v="429092"/>
    <s v="Lighting - T8 to 4ft 25 Watt Lamp &amp; Ballast (2 Lamp)"/>
    <x v="4"/>
    <x v="21"/>
    <s v="Fixture"/>
    <n v="16"/>
    <n v="720"/>
    <n v="0.28000000000000003"/>
    <n v="969.69"/>
  </r>
  <r>
    <n v="3174"/>
    <x v="16"/>
    <x v="1"/>
    <x v="0"/>
    <n v="429092"/>
    <s v="Lighting - T8 to 4ft 25 Watt Lamp &amp; Ballast (2 Lamp)"/>
    <x v="4"/>
    <x v="21"/>
    <s v="Fixture"/>
    <n v="2"/>
    <n v="90"/>
    <n v="0.03"/>
    <n v="121.21"/>
  </r>
  <r>
    <n v="3174"/>
    <x v="16"/>
    <x v="1"/>
    <x v="0"/>
    <n v="429092"/>
    <s v="Lighting - T8 to 4ft 25 Watt Lamp &amp; Ballast (2 Lamp)"/>
    <x v="4"/>
    <x v="21"/>
    <s v="Fixture"/>
    <n v="5"/>
    <n v="225"/>
    <n v="0.08"/>
    <n v="303.02999999999997"/>
  </r>
  <r>
    <n v="3174"/>
    <x v="16"/>
    <x v="1"/>
    <x v="0"/>
    <n v="429092"/>
    <s v="Lighting - T8 to 4ft 25 Watt Lamp &amp; Ballast (2 Lamp)"/>
    <x v="4"/>
    <x v="21"/>
    <s v="Fixture"/>
    <n v="5"/>
    <n v="225"/>
    <n v="0.1"/>
    <n v="385.32"/>
  </r>
  <r>
    <n v="3174"/>
    <x v="16"/>
    <x v="1"/>
    <x v="0"/>
    <n v="429092"/>
    <s v="Lighting - T8 to 4ft 25 Watt Lamp &amp; Ballast (2 Lamp)"/>
    <x v="4"/>
    <x v="21"/>
    <s v="Fixture"/>
    <n v="25"/>
    <n v="1125"/>
    <n v="0.52"/>
    <n v="1926.6"/>
  </r>
  <r>
    <n v="3174"/>
    <x v="16"/>
    <x v="1"/>
    <x v="0"/>
    <n v="429092"/>
    <s v="Lighting - T8 to 4ft 25 Watt Lamp &amp; Ballast (2 Lamp)"/>
    <x v="4"/>
    <x v="21"/>
    <s v="Fixture"/>
    <n v="12"/>
    <n v="540"/>
    <n v="0.25"/>
    <n v="924.76"/>
  </r>
  <r>
    <n v="3174"/>
    <x v="16"/>
    <x v="1"/>
    <x v="0"/>
    <n v="429092"/>
    <s v="Lighting - T8 to 4ft 25 Watt Lamp &amp; Ballast (2 Lamp)"/>
    <x v="4"/>
    <x v="21"/>
    <s v="Fixture"/>
    <n v="21"/>
    <n v="945"/>
    <n v="0.44"/>
    <n v="1618.34"/>
  </r>
  <r>
    <n v="3174"/>
    <x v="16"/>
    <x v="1"/>
    <x v="0"/>
    <n v="429092"/>
    <s v="Lighting - T8 to 4ft 25 Watt Lamp &amp; Ballast (2 Lamp)"/>
    <x v="4"/>
    <x v="21"/>
    <s v="Fixture"/>
    <n v="1"/>
    <n v="45"/>
    <n v="0.02"/>
    <n v="77.06"/>
  </r>
  <r>
    <n v="3174"/>
    <x v="16"/>
    <x v="1"/>
    <x v="0"/>
    <n v="429092"/>
    <s v="Lighting - T8 to 4ft 25 Watt Lamp &amp; Ballast (2 Lamp)"/>
    <x v="4"/>
    <x v="21"/>
    <s v="Fixture"/>
    <n v="64"/>
    <n v="2880"/>
    <n v="1.1200000000000001"/>
    <n v="3878.78"/>
  </r>
  <r>
    <n v="3174"/>
    <x v="16"/>
    <x v="1"/>
    <x v="0"/>
    <n v="429092"/>
    <s v="Lighting - T8 to 4ft 25 Watt Lamp &amp; Ballast (2 Lamp)"/>
    <x v="4"/>
    <x v="21"/>
    <s v="Fixture"/>
    <n v="10"/>
    <n v="450"/>
    <n v="0.17"/>
    <n v="606.05999999999995"/>
  </r>
  <r>
    <n v="3174"/>
    <x v="16"/>
    <x v="1"/>
    <x v="0"/>
    <n v="429092"/>
    <s v="Lighting - T8 to 4ft 25 Watt Lamp &amp; Ballast (2 Lamp)"/>
    <x v="4"/>
    <x v="21"/>
    <s v="Fixture"/>
    <n v="24"/>
    <n v="1080"/>
    <n v="0.51"/>
    <n v="1833.31"/>
  </r>
  <r>
    <n v="3174"/>
    <x v="16"/>
    <x v="1"/>
    <x v="0"/>
    <n v="429092"/>
    <s v="Lighting - T8 to 4ft 25 Watt Lamp &amp; Ballast (2 Lamp)"/>
    <x v="4"/>
    <x v="21"/>
    <s v="Fixture"/>
    <n v="5"/>
    <n v="225"/>
    <n v="0.11"/>
    <n v="354.2"/>
  </r>
  <r>
    <n v="3174"/>
    <x v="16"/>
    <x v="1"/>
    <x v="0"/>
    <n v="429092"/>
    <s v="Lighting - T8 to 4ft 25 Watt Lamp &amp; Ballast (2 Lamp)"/>
    <x v="4"/>
    <x v="21"/>
    <s v="Fixture"/>
    <n v="5"/>
    <n v="225"/>
    <n v="0.1"/>
    <n v="385.32"/>
  </r>
  <r>
    <n v="3174"/>
    <x v="16"/>
    <x v="1"/>
    <x v="0"/>
    <n v="429092"/>
    <s v="Lighting - T8 to 4ft 25 Watt Lamp &amp; Ballast (2 Lamp)"/>
    <x v="4"/>
    <x v="21"/>
    <s v="Fixture"/>
    <n v="21"/>
    <n v="945"/>
    <n v="0.36"/>
    <n v="1272.72"/>
  </r>
  <r>
    <n v="3174"/>
    <x v="16"/>
    <x v="1"/>
    <x v="0"/>
    <n v="429092"/>
    <s v="Lighting - T8 to 4ft 25 Watt Lamp &amp; Ballast (2 Lamp)"/>
    <x v="4"/>
    <x v="21"/>
    <s v="Fixture"/>
    <n v="3"/>
    <n v="135"/>
    <n v="0.05"/>
    <n v="181.81"/>
  </r>
  <r>
    <n v="3174"/>
    <x v="16"/>
    <x v="1"/>
    <x v="0"/>
    <n v="429092"/>
    <s v="Lighting - T8 to 4ft 25 Watt Lamp &amp; Ballast (2 Lamp)"/>
    <x v="4"/>
    <x v="21"/>
    <s v="Fixture"/>
    <n v="14"/>
    <n v="630"/>
    <n v="0.27"/>
    <n v="1517.82"/>
  </r>
  <r>
    <n v="3174"/>
    <x v="16"/>
    <x v="1"/>
    <x v="0"/>
    <n v="429092"/>
    <s v="Lighting - T8 to 4ft 25 Watt Lamp &amp; Ballast (2 Lamp)"/>
    <x v="4"/>
    <x v="21"/>
    <s v="Fixture"/>
    <n v="5"/>
    <n v="225"/>
    <n v="0.11"/>
    <n v="350.98"/>
  </r>
  <r>
    <n v="3174"/>
    <x v="16"/>
    <x v="1"/>
    <x v="0"/>
    <n v="429092"/>
    <s v="Lighting - T8 to 4ft 25 Watt Lamp &amp; Ballast (2 Lamp)"/>
    <x v="4"/>
    <x v="21"/>
    <s v="Fixture"/>
    <n v="7"/>
    <n v="315"/>
    <n v="0.12"/>
    <n v="424.24"/>
  </r>
  <r>
    <n v="3174"/>
    <x v="16"/>
    <x v="1"/>
    <x v="0"/>
    <n v="429092"/>
    <s v="Lighting - T8 to 4ft 25 Watt Lamp &amp; Ballast (2 Lamp)"/>
    <x v="4"/>
    <x v="21"/>
    <s v="Fixture"/>
    <n v="5"/>
    <n v="225"/>
    <n v="0.1"/>
    <n v="385.32"/>
  </r>
  <r>
    <n v="3174"/>
    <x v="16"/>
    <x v="1"/>
    <x v="0"/>
    <n v="429092"/>
    <s v="Lighting - T8 to 4ft 25 Watt Lamp &amp; Ballast (2 Lamp)"/>
    <x v="4"/>
    <x v="21"/>
    <s v="Fixture"/>
    <n v="8"/>
    <n v="360"/>
    <n v="0.13"/>
    <n v="484.84"/>
  </r>
  <r>
    <n v="3174"/>
    <x v="16"/>
    <x v="1"/>
    <x v="0"/>
    <n v="429092"/>
    <s v="Lighting - T8 to 4ft 25 Watt Lamp &amp; Ballast (2 Lamp)"/>
    <x v="4"/>
    <x v="21"/>
    <s v="Fixture"/>
    <n v="59"/>
    <n v="2655"/>
    <n v="0.77"/>
    <n v="3418.57"/>
  </r>
  <r>
    <n v="3174"/>
    <x v="16"/>
    <x v="1"/>
    <x v="0"/>
    <n v="429092"/>
    <s v="Lighting - T8 to 4ft 25 Watt Lamp &amp; Ballast (2 Lamp)"/>
    <x v="4"/>
    <x v="21"/>
    <s v="Fixture"/>
    <n v="4"/>
    <n v="180"/>
    <n v="0.08"/>
    <n v="308.25"/>
  </r>
  <r>
    <n v="3174"/>
    <x v="16"/>
    <x v="1"/>
    <x v="0"/>
    <n v="429092"/>
    <s v="Lighting - T8 to 4ft 25 Watt Lamp &amp; Ballast (2 Lamp)"/>
    <x v="4"/>
    <x v="21"/>
    <s v="Fixture"/>
    <n v="6"/>
    <n v="270"/>
    <n v="0.12"/>
    <n v="462.38"/>
  </r>
  <r>
    <n v="3174"/>
    <x v="16"/>
    <x v="1"/>
    <x v="0"/>
    <n v="429092"/>
    <s v="Lighting - T8 to 4ft 25 Watt Lamp &amp; Ballast (2 Lamp)"/>
    <x v="4"/>
    <x v="21"/>
    <s v="Fixture"/>
    <n v="10"/>
    <n v="450"/>
    <n v="0.21"/>
    <n v="770.64"/>
  </r>
  <r>
    <n v="3174"/>
    <x v="16"/>
    <x v="1"/>
    <x v="0"/>
    <n v="429092"/>
    <s v="Lighting - T8 to 4ft 25 Watt Lamp &amp; Ballast (2 Lamp)"/>
    <x v="4"/>
    <x v="21"/>
    <s v="Fixture"/>
    <n v="16"/>
    <n v="720"/>
    <n v="0.33"/>
    <n v="1233.02"/>
  </r>
  <r>
    <n v="3174"/>
    <x v="16"/>
    <x v="1"/>
    <x v="0"/>
    <n v="429092"/>
    <s v="Lighting - T8 to 4ft 25 Watt Lamp &amp; Ballast (2 Lamp)"/>
    <x v="4"/>
    <x v="21"/>
    <s v="Fixture"/>
    <n v="11"/>
    <n v="495"/>
    <n v="0.23"/>
    <n v="847.7"/>
  </r>
  <r>
    <n v="3174"/>
    <x v="16"/>
    <x v="1"/>
    <x v="0"/>
    <n v="429092"/>
    <s v="Lighting - T8 to 4ft 25 Watt Lamp &amp; Ballast (2 Lamp)"/>
    <x v="4"/>
    <x v="21"/>
    <s v="Fixture"/>
    <n v="4"/>
    <n v="180"/>
    <n v="0.08"/>
    <n v="308.25"/>
  </r>
  <r>
    <n v="3174"/>
    <x v="16"/>
    <x v="1"/>
    <x v="0"/>
    <n v="429092"/>
    <s v="Lighting - T8 to 4ft 25 Watt Lamp &amp; Ballast (2 Lamp)"/>
    <x v="4"/>
    <x v="21"/>
    <s v="Fixture"/>
    <n v="35"/>
    <n v="1575"/>
    <n v="0.4"/>
    <n v="2009.7"/>
  </r>
  <r>
    <n v="3174"/>
    <x v="16"/>
    <x v="1"/>
    <x v="0"/>
    <n v="429092"/>
    <s v="Lighting - T8 to 4ft 25 Watt Lamp &amp; Ballast (2 Lamp)"/>
    <x v="4"/>
    <x v="21"/>
    <s v="Fixture"/>
    <n v="12"/>
    <n v="540"/>
    <n v="0.25"/>
    <n v="924.76"/>
  </r>
  <r>
    <n v="3174"/>
    <x v="16"/>
    <x v="1"/>
    <x v="0"/>
    <n v="429092"/>
    <s v="Lighting - T8 to 4ft 25 Watt Lamp &amp; Ballast (2 Lamp)"/>
    <x v="4"/>
    <x v="21"/>
    <s v="Fixture"/>
    <n v="17"/>
    <n v="765"/>
    <n v="0.36"/>
    <n v="1298.5899999999999"/>
  </r>
  <r>
    <n v="3174"/>
    <x v="16"/>
    <x v="1"/>
    <x v="0"/>
    <n v="429092"/>
    <s v="Lighting - T8 to 4ft 25 Watt Lamp &amp; Ballast (2 Lamp)"/>
    <x v="4"/>
    <x v="21"/>
    <s v="Fixture"/>
    <n v="8"/>
    <n v="360"/>
    <n v="0.17"/>
    <n v="611.1"/>
  </r>
  <r>
    <n v="3174"/>
    <x v="16"/>
    <x v="1"/>
    <x v="0"/>
    <n v="429092"/>
    <s v="Lighting - T8 to 4ft 25 Watt Lamp &amp; Ballast (2 Lamp)"/>
    <x v="4"/>
    <x v="21"/>
    <s v="Fixture"/>
    <n v="8"/>
    <n v="360"/>
    <n v="0.12"/>
    <n v="393.76"/>
  </r>
  <r>
    <n v="3174"/>
    <x v="16"/>
    <x v="1"/>
    <x v="0"/>
    <n v="429092"/>
    <s v="Lighting - T8 to 4ft 25 Watt Lamp &amp; Ballast (2 Lamp)"/>
    <x v="4"/>
    <x v="21"/>
    <s v="Fixture"/>
    <n v="27"/>
    <n v="1215"/>
    <n v="0.56999999999999995"/>
    <n v="2080.7199999999998"/>
  </r>
  <r>
    <n v="3174"/>
    <x v="16"/>
    <x v="1"/>
    <x v="0"/>
    <n v="429092"/>
    <s v="Lighting - T8 to 4ft 25 Watt Lamp &amp; Ballast (2 Lamp)"/>
    <x v="4"/>
    <x v="21"/>
    <s v="Fixture"/>
    <n v="24"/>
    <n v="1080"/>
    <n v="0.51"/>
    <n v="1849.53"/>
  </r>
  <r>
    <n v="3174"/>
    <x v="16"/>
    <x v="1"/>
    <x v="0"/>
    <n v="429092"/>
    <s v="Lighting - T8 to 4ft 25 Watt Lamp &amp; Ballast (2 Lamp)"/>
    <x v="4"/>
    <x v="21"/>
    <s v="Fixture"/>
    <n v="4"/>
    <n v="180"/>
    <n v="0.08"/>
    <n v="283.36"/>
  </r>
  <r>
    <n v="3174"/>
    <x v="16"/>
    <x v="1"/>
    <x v="0"/>
    <n v="429092"/>
    <s v="Lighting - T8 to 4ft 25 Watt Lamp &amp; Ballast (2 Lamp)"/>
    <x v="4"/>
    <x v="21"/>
    <s v="Fixture"/>
    <n v="1"/>
    <n v="45"/>
    <n v="0.01"/>
    <n v="60.6"/>
  </r>
  <r>
    <n v="3174"/>
    <x v="16"/>
    <x v="1"/>
    <x v="0"/>
    <n v="429092"/>
    <s v="Lighting - T8 to 4ft 25 Watt Lamp &amp; Ballast (2 Lamp)"/>
    <x v="4"/>
    <x v="21"/>
    <s v="Fixture"/>
    <n v="10"/>
    <n v="450"/>
    <n v="0.2"/>
    <n v="1081.92"/>
  </r>
  <r>
    <n v="3174"/>
    <x v="16"/>
    <x v="1"/>
    <x v="0"/>
    <n v="429092"/>
    <s v="Lighting - T8 to 4ft 25 Watt Lamp &amp; Ballast (2 Lamp)"/>
    <x v="4"/>
    <x v="21"/>
    <s v="Fixture"/>
    <n v="13"/>
    <n v="585"/>
    <n v="0.25"/>
    <n v="1409.4"/>
  </r>
  <r>
    <n v="3174"/>
    <x v="16"/>
    <x v="1"/>
    <x v="0"/>
    <n v="429092"/>
    <s v="Lighting - T8 to 4ft 25 Watt Lamp &amp; Ballast (2 Lamp)"/>
    <x v="4"/>
    <x v="21"/>
    <s v="Fixture"/>
    <n v="3"/>
    <n v="135"/>
    <n v="0.04"/>
    <n v="205.2"/>
  </r>
  <r>
    <n v="3174"/>
    <x v="16"/>
    <x v="1"/>
    <x v="0"/>
    <n v="429092"/>
    <s v="Lighting - T8 to 4ft 25 Watt Lamp &amp; Ballast (2 Lamp)"/>
    <x v="4"/>
    <x v="21"/>
    <s v="Fixture"/>
    <n v="26"/>
    <n v="1170"/>
    <n v="0.45"/>
    <n v="1575.75"/>
  </r>
  <r>
    <n v="3174"/>
    <x v="16"/>
    <x v="1"/>
    <x v="0"/>
    <n v="429092"/>
    <s v="Lighting - T8 to 4ft 25 Watt Lamp &amp; Ballast (2 Lamp)"/>
    <x v="4"/>
    <x v="21"/>
    <s v="Fixture"/>
    <n v="26"/>
    <n v="1170"/>
    <n v="0.45"/>
    <n v="1575.75"/>
  </r>
  <r>
    <n v="3174"/>
    <x v="16"/>
    <x v="1"/>
    <x v="0"/>
    <n v="429092"/>
    <s v="Lighting - T8 to 4ft 25 Watt Lamp &amp; Ballast (2 Lamp)"/>
    <x v="4"/>
    <x v="21"/>
    <s v="Fixture"/>
    <n v="105"/>
    <n v="4725"/>
    <n v="1.81"/>
    <n v="6363.63"/>
  </r>
  <r>
    <n v="3174"/>
    <x v="16"/>
    <x v="1"/>
    <x v="0"/>
    <n v="429092"/>
    <s v="Lighting - T8 to 4ft 25 Watt Lamp &amp; Ballast (2 Lamp)"/>
    <x v="4"/>
    <x v="21"/>
    <s v="Fixture"/>
    <n v="12"/>
    <n v="540"/>
    <n v="0.21"/>
    <n v="727.27"/>
  </r>
  <r>
    <n v="3174"/>
    <x v="16"/>
    <x v="1"/>
    <x v="0"/>
    <n v="429092"/>
    <s v="Lighting - T8 to 4ft 25 Watt Lamp &amp; Ballast (2 Lamp)"/>
    <x v="4"/>
    <x v="21"/>
    <s v="Fixture"/>
    <n v="49"/>
    <n v="2205"/>
    <n v="1.04"/>
    <n v="3776.13"/>
  </r>
  <r>
    <n v="3174"/>
    <x v="16"/>
    <x v="1"/>
    <x v="0"/>
    <n v="429092"/>
    <s v="Lighting - T8 to 4ft 25 Watt Lamp &amp; Ballast (2 Lamp)"/>
    <x v="4"/>
    <x v="21"/>
    <s v="Fixture"/>
    <n v="25"/>
    <n v="1125"/>
    <n v="0.44"/>
    <n v="1515.15"/>
  </r>
  <r>
    <n v="3174"/>
    <x v="16"/>
    <x v="1"/>
    <x v="0"/>
    <n v="429092"/>
    <s v="Lighting - T8 to 4ft 25 Watt Lamp &amp; Ballast (2 Lamp)"/>
    <x v="4"/>
    <x v="21"/>
    <s v="Fixture"/>
    <n v="8"/>
    <n v="360"/>
    <n v="0.14000000000000001"/>
    <n v="494.2"/>
  </r>
  <r>
    <n v="3174"/>
    <x v="16"/>
    <x v="1"/>
    <x v="0"/>
    <n v="429092"/>
    <s v="Lighting - T8 to 4ft 25 Watt Lamp &amp; Ballast (2 Lamp)"/>
    <x v="4"/>
    <x v="21"/>
    <s v="Fixture"/>
    <n v="3"/>
    <n v="135"/>
    <n v="0.06"/>
    <n v="231.19"/>
  </r>
  <r>
    <n v="3174"/>
    <x v="16"/>
    <x v="1"/>
    <x v="0"/>
    <n v="429092"/>
    <s v="Lighting - T8 to 4ft 25 Watt Lamp &amp; Ballast (2 Lamp)"/>
    <x v="4"/>
    <x v="21"/>
    <s v="Fixture"/>
    <n v="23"/>
    <n v="1035"/>
    <n v="0.4"/>
    <n v="1393.93"/>
  </r>
  <r>
    <n v="3174"/>
    <x v="16"/>
    <x v="1"/>
    <x v="0"/>
    <n v="429092"/>
    <s v="Lighting - T8 to 4ft 25 Watt Lamp &amp; Ballast (2 Lamp)"/>
    <x v="4"/>
    <x v="21"/>
    <s v="Fixture"/>
    <n v="26"/>
    <n v="1170"/>
    <n v="0.45"/>
    <n v="1575.75"/>
  </r>
  <r>
    <n v="3174"/>
    <x v="16"/>
    <x v="1"/>
    <x v="0"/>
    <n v="429092"/>
    <s v="Lighting - T8 to 4ft 25 Watt Lamp &amp; Ballast (2 Lamp)"/>
    <x v="4"/>
    <x v="21"/>
    <s v="Fixture"/>
    <n v="20"/>
    <n v="900"/>
    <n v="0.35"/>
    <n v="1212.1199999999999"/>
  </r>
  <r>
    <n v="3174"/>
    <x v="16"/>
    <x v="1"/>
    <x v="0"/>
    <n v="429092"/>
    <s v="Lighting - T8 to 4ft 25 Watt Lamp &amp; Ballast (2 Lamp)"/>
    <x v="4"/>
    <x v="21"/>
    <s v="Fixture"/>
    <n v="4"/>
    <n v="180"/>
    <n v="7.0000000000000007E-2"/>
    <n v="242.42"/>
  </r>
  <r>
    <n v="3174"/>
    <x v="16"/>
    <x v="1"/>
    <x v="0"/>
    <n v="429092"/>
    <s v="Lighting - T8 to 4ft 25 Watt Lamp &amp; Ballast (2 Lamp)"/>
    <x v="4"/>
    <x v="21"/>
    <s v="Fixture"/>
    <n v="29"/>
    <n v="1305"/>
    <n v="0.64"/>
    <n v="2054.36"/>
  </r>
  <r>
    <n v="3174"/>
    <x v="16"/>
    <x v="1"/>
    <x v="0"/>
    <n v="429092"/>
    <s v="Lighting - T8 to 4ft 25 Watt Lamp &amp; Ballast (2 Lamp)"/>
    <x v="4"/>
    <x v="21"/>
    <s v="Fixture"/>
    <n v="10"/>
    <n v="450"/>
    <n v="0.21"/>
    <n v="770.64"/>
  </r>
  <r>
    <n v="3174"/>
    <x v="16"/>
    <x v="1"/>
    <x v="0"/>
    <n v="429092"/>
    <s v="Lighting - T8 to 4ft 25 Watt Lamp &amp; Ballast (2 Lamp)"/>
    <x v="4"/>
    <x v="21"/>
    <s v="Fixture"/>
    <n v="6"/>
    <n v="270"/>
    <n v="0.1"/>
    <n v="363.63"/>
  </r>
  <r>
    <n v="3174"/>
    <x v="16"/>
    <x v="1"/>
    <x v="0"/>
    <n v="429092"/>
    <s v="Lighting - T8 to 4ft 25 Watt Lamp &amp; Ballast (2 Lamp)"/>
    <x v="4"/>
    <x v="21"/>
    <s v="Fixture"/>
    <n v="100"/>
    <n v="4500"/>
    <n v="1.3"/>
    <n v="5794.2"/>
  </r>
  <r>
    <n v="3174"/>
    <x v="16"/>
    <x v="1"/>
    <x v="0"/>
    <n v="429092"/>
    <s v="Lighting - T8 to 4ft 25 Watt Lamp &amp; Ballast (2 Lamp)"/>
    <x v="4"/>
    <x v="21"/>
    <s v="Fixture"/>
    <n v="13"/>
    <n v="585"/>
    <n v="0.28999999999999998"/>
    <n v="912.54"/>
  </r>
  <r>
    <n v="3174"/>
    <x v="16"/>
    <x v="1"/>
    <x v="0"/>
    <n v="429092"/>
    <s v="Lighting - T8 to 4ft 25 Watt Lamp &amp; Ballast (2 Lamp)"/>
    <x v="4"/>
    <x v="21"/>
    <s v="Fixture"/>
    <n v="42"/>
    <n v="1890"/>
    <n v="0.93"/>
    <n v="2975.28"/>
  </r>
  <r>
    <n v="3174"/>
    <x v="16"/>
    <x v="1"/>
    <x v="0"/>
    <n v="429092"/>
    <s v="Lighting - T8 to 4ft 25 Watt Lamp &amp; Ballast (2 Lamp)"/>
    <x v="4"/>
    <x v="21"/>
    <s v="Fixture"/>
    <n v="44"/>
    <n v="1980"/>
    <n v="0.76"/>
    <n v="2666.66"/>
  </r>
  <r>
    <n v="3174"/>
    <x v="16"/>
    <x v="1"/>
    <x v="0"/>
    <n v="429092"/>
    <s v="Lighting - T8 to 4ft 25 Watt Lamp &amp; Ballast (2 Lamp)"/>
    <x v="4"/>
    <x v="21"/>
    <s v="Fixture"/>
    <n v="1"/>
    <n v="45"/>
    <n v="0.02"/>
    <n v="77.06"/>
  </r>
  <r>
    <n v="3174"/>
    <x v="16"/>
    <x v="1"/>
    <x v="0"/>
    <n v="429092"/>
    <s v="Lighting - T8 to 4ft 25 Watt Lamp &amp; Ballast (2 Lamp)"/>
    <x v="4"/>
    <x v="21"/>
    <s v="Fixture"/>
    <n v="77"/>
    <n v="3465"/>
    <n v="1.63"/>
    <n v="5933.92"/>
  </r>
  <r>
    <n v="3174"/>
    <x v="16"/>
    <x v="1"/>
    <x v="0"/>
    <n v="429092"/>
    <s v="Lighting - T8 to 4ft 25 Watt Lamp &amp; Ballast (2 Lamp)"/>
    <x v="4"/>
    <x v="21"/>
    <s v="Fixture"/>
    <n v="27"/>
    <n v="1215"/>
    <n v="0.49"/>
    <n v="2730.94"/>
  </r>
  <r>
    <n v="3174"/>
    <x v="16"/>
    <x v="1"/>
    <x v="0"/>
    <n v="429092"/>
    <s v="Lighting - T8 to 4ft 25 Watt Lamp &amp; Ballast (2 Lamp)"/>
    <x v="4"/>
    <x v="21"/>
    <s v="Fixture"/>
    <n v="50"/>
    <n v="2250"/>
    <n v="0.86"/>
    <n v="3030.3"/>
  </r>
  <r>
    <n v="3174"/>
    <x v="16"/>
    <x v="1"/>
    <x v="0"/>
    <n v="429092"/>
    <s v="Lighting - T8 to 4ft 25 Watt Lamp &amp; Ballast (2 Lamp)"/>
    <x v="4"/>
    <x v="21"/>
    <s v="Fixture"/>
    <n v="4"/>
    <n v="180"/>
    <n v="7.0000000000000007E-2"/>
    <n v="242.42"/>
  </r>
  <r>
    <n v="3174"/>
    <x v="16"/>
    <x v="1"/>
    <x v="0"/>
    <n v="429092"/>
    <s v="Lighting - T8 to 4ft 25 Watt Lamp &amp; Ballast (2 Lamp)"/>
    <x v="4"/>
    <x v="21"/>
    <s v="Fixture"/>
    <n v="41"/>
    <n v="1845"/>
    <n v="0.72"/>
    <n v="2484.84"/>
  </r>
  <r>
    <n v="3174"/>
    <x v="16"/>
    <x v="1"/>
    <x v="0"/>
    <n v="429092"/>
    <s v="Lighting - T8 to 4ft 25 Watt Lamp &amp; Ballast (2 Lamp)"/>
    <x v="4"/>
    <x v="21"/>
    <s v="Fixture"/>
    <n v="9"/>
    <n v="405"/>
    <n v="0.19"/>
    <n v="693.57"/>
  </r>
  <r>
    <n v="3174"/>
    <x v="16"/>
    <x v="1"/>
    <x v="0"/>
    <n v="429092"/>
    <s v="Lighting - T8 to 4ft 25 Watt Lamp &amp; Ballast (2 Lamp)"/>
    <x v="4"/>
    <x v="21"/>
    <s v="Fixture"/>
    <n v="23"/>
    <n v="1035"/>
    <n v="0.38"/>
    <n v="2303.77"/>
  </r>
  <r>
    <n v="3174"/>
    <x v="16"/>
    <x v="1"/>
    <x v="0"/>
    <n v="429092"/>
    <s v="Lighting - T8 to 4ft 25 Watt Lamp &amp; Ballast (2 Lamp)"/>
    <x v="4"/>
    <x v="21"/>
    <s v="Fixture"/>
    <n v="95"/>
    <n v="4275"/>
    <n v="2.12"/>
    <n v="6729.8"/>
  </r>
  <r>
    <n v="3174"/>
    <x v="16"/>
    <x v="1"/>
    <x v="0"/>
    <n v="429092"/>
    <s v="Lighting - T8 to 4ft 25 Watt Lamp &amp; Ballast (2 Lamp)"/>
    <x v="4"/>
    <x v="21"/>
    <s v="Fixture"/>
    <n v="1"/>
    <n v="45"/>
    <n v="0.01"/>
    <n v="60.6"/>
  </r>
  <r>
    <n v="3174"/>
    <x v="16"/>
    <x v="1"/>
    <x v="0"/>
    <n v="429092"/>
    <s v="Lighting - T8 to 4ft 25 Watt Lamp &amp; Ballast (2 Lamp)"/>
    <x v="4"/>
    <x v="21"/>
    <s v="Fixture"/>
    <n v="12"/>
    <n v="540"/>
    <n v="0.21"/>
    <n v="727.27"/>
  </r>
  <r>
    <n v="3174"/>
    <x v="16"/>
    <x v="1"/>
    <x v="0"/>
    <n v="429092"/>
    <s v="Lighting - T8 to 4ft 25 Watt Lamp &amp; Ballast (2 Lamp)"/>
    <x v="4"/>
    <x v="21"/>
    <s v="Fixture"/>
    <n v="42"/>
    <n v="1890"/>
    <n v="0.73"/>
    <n v="2545.4499999999998"/>
  </r>
  <r>
    <n v="3174"/>
    <x v="16"/>
    <x v="1"/>
    <x v="0"/>
    <n v="429092"/>
    <s v="Lighting - T8 to 4ft 25 Watt Lamp &amp; Ballast (2 Lamp)"/>
    <x v="4"/>
    <x v="21"/>
    <s v="Fixture"/>
    <n v="12"/>
    <n v="540"/>
    <n v="0.25"/>
    <n v="924.76"/>
  </r>
  <r>
    <n v="3174"/>
    <x v="16"/>
    <x v="1"/>
    <x v="0"/>
    <n v="429092"/>
    <s v="Lighting - T8 to 4ft 25 Watt Lamp &amp; Ballast (2 Lamp)"/>
    <x v="4"/>
    <x v="21"/>
    <s v="Fixture"/>
    <n v="1"/>
    <n v="45"/>
    <n v="0.02"/>
    <n v="77.06"/>
  </r>
  <r>
    <n v="3174"/>
    <x v="16"/>
    <x v="1"/>
    <x v="0"/>
    <n v="429092"/>
    <s v="Lighting - T8 to 4ft 25 Watt Lamp &amp; Ballast (2 Lamp)"/>
    <x v="4"/>
    <x v="21"/>
    <s v="Fixture"/>
    <n v="10"/>
    <n v="450"/>
    <n v="0.21"/>
    <n v="770.64"/>
  </r>
  <r>
    <n v="3174"/>
    <x v="16"/>
    <x v="1"/>
    <x v="0"/>
    <n v="429092"/>
    <s v="Lighting - T8 to 4ft 25 Watt Lamp &amp; Ballast (2 Lamp)"/>
    <x v="4"/>
    <x v="21"/>
    <s v="Fixture"/>
    <n v="12"/>
    <n v="540"/>
    <n v="0.21"/>
    <n v="727.27"/>
  </r>
  <r>
    <n v="3174"/>
    <x v="16"/>
    <x v="1"/>
    <x v="0"/>
    <n v="429092"/>
    <s v="Lighting - T8 to 4ft 25 Watt Lamp &amp; Ballast (2 Lamp)"/>
    <x v="4"/>
    <x v="21"/>
    <s v="Fixture"/>
    <n v="18"/>
    <n v="810"/>
    <n v="0.31"/>
    <n v="1090.9000000000001"/>
  </r>
  <r>
    <n v="3174"/>
    <x v="16"/>
    <x v="1"/>
    <x v="0"/>
    <n v="429092"/>
    <s v="Lighting - T8 to 4ft 25 Watt Lamp &amp; Ballast (2 Lamp)"/>
    <x v="4"/>
    <x v="21"/>
    <s v="Fixture"/>
    <n v="18"/>
    <n v="810"/>
    <n v="0.36"/>
    <n v="1947.45"/>
  </r>
  <r>
    <n v="3174"/>
    <x v="16"/>
    <x v="1"/>
    <x v="0"/>
    <n v="429092"/>
    <s v="Lighting - T8 to 4ft 25 Watt Lamp &amp; Ballast (2 Lamp)"/>
    <x v="4"/>
    <x v="21"/>
    <s v="Fixture"/>
    <n v="1"/>
    <n v="45"/>
    <n v="0.01"/>
    <n v="60.6"/>
  </r>
  <r>
    <n v="3174"/>
    <x v="16"/>
    <x v="1"/>
    <x v="0"/>
    <n v="429092"/>
    <s v="Lighting - T8 to 4ft 25 Watt Lamp &amp; Ballast (2 Lamp)"/>
    <x v="4"/>
    <x v="21"/>
    <s v="Fixture"/>
    <n v="6"/>
    <n v="270"/>
    <n v="0.13"/>
    <n v="425.04"/>
  </r>
  <r>
    <n v="3174"/>
    <x v="16"/>
    <x v="1"/>
    <x v="0"/>
    <n v="429092"/>
    <s v="Lighting - T8 to 4ft 25 Watt Lamp &amp; Ballast (2 Lamp)"/>
    <x v="4"/>
    <x v="21"/>
    <s v="Fixture"/>
    <n v="35"/>
    <n v="1575"/>
    <n v="0.49"/>
    <n v="2394"/>
  </r>
  <r>
    <n v="3174"/>
    <x v="16"/>
    <x v="1"/>
    <x v="0"/>
    <n v="429092"/>
    <s v="Lighting - T8 to 4ft 25 Watt Lamp &amp; Ballast (2 Lamp)"/>
    <x v="4"/>
    <x v="21"/>
    <s v="Fixture"/>
    <n v="1"/>
    <n v="45"/>
    <n v="0.01"/>
    <n v="60.6"/>
  </r>
  <r>
    <n v="3174"/>
    <x v="16"/>
    <x v="1"/>
    <x v="0"/>
    <n v="429092"/>
    <s v="Lighting - T8 to 4ft 25 Watt Lamp &amp; Ballast (2 Lamp)"/>
    <x v="4"/>
    <x v="21"/>
    <s v="Fixture"/>
    <n v="10"/>
    <n v="450"/>
    <n v="0.17"/>
    <n v="606.05999999999995"/>
  </r>
  <r>
    <n v="3174"/>
    <x v="16"/>
    <x v="1"/>
    <x v="0"/>
    <n v="429092"/>
    <s v="Lighting - T8 to 4ft 25 Watt Lamp &amp; Ballast (2 Lamp)"/>
    <x v="4"/>
    <x v="21"/>
    <s v="Fixture"/>
    <n v="18"/>
    <n v="810"/>
    <n v="0.31"/>
    <n v="1090.9000000000001"/>
  </r>
  <r>
    <n v="3174"/>
    <x v="16"/>
    <x v="1"/>
    <x v="0"/>
    <n v="429092"/>
    <s v="Lighting - T8 to 4ft 25 Watt Lamp &amp; Ballast (2 Lamp)"/>
    <x v="4"/>
    <x v="21"/>
    <s v="Fixture"/>
    <n v="20"/>
    <n v="900"/>
    <n v="0.35"/>
    <n v="1212.1199999999999"/>
  </r>
  <r>
    <n v="3174"/>
    <x v="16"/>
    <x v="1"/>
    <x v="0"/>
    <n v="429092"/>
    <s v="Lighting - T8 to 4ft 25 Watt Lamp &amp; Ballast (2 Lamp)"/>
    <x v="4"/>
    <x v="21"/>
    <s v="Fixture"/>
    <n v="27"/>
    <n v="1215"/>
    <n v="0.47"/>
    <n v="1636.36"/>
  </r>
  <r>
    <n v="3174"/>
    <x v="16"/>
    <x v="1"/>
    <x v="0"/>
    <n v="429092"/>
    <s v="Lighting - T8 to 4ft 25 Watt Lamp &amp; Ballast (2 Lamp)"/>
    <x v="4"/>
    <x v="21"/>
    <s v="Fixture"/>
    <n v="40"/>
    <n v="1800"/>
    <n v="0.7"/>
    <n v="2424.2399999999998"/>
  </r>
  <r>
    <n v="3174"/>
    <x v="16"/>
    <x v="1"/>
    <x v="0"/>
    <n v="429092"/>
    <s v="Lighting - T8 to 4ft 25 Watt Lamp &amp; Ballast (2 Lamp)"/>
    <x v="4"/>
    <x v="21"/>
    <s v="Fixture"/>
    <n v="17"/>
    <n v="765"/>
    <n v="0.28999999999999998"/>
    <n v="1030.3"/>
  </r>
  <r>
    <n v="3174"/>
    <x v="16"/>
    <x v="1"/>
    <x v="0"/>
    <n v="429092"/>
    <s v="Lighting - T8 to 4ft 25 Watt Lamp &amp; Ballast (2 Lamp)"/>
    <x v="4"/>
    <x v="21"/>
    <s v="Fixture"/>
    <n v="18"/>
    <n v="810"/>
    <n v="0.31"/>
    <n v="1090.9000000000001"/>
  </r>
  <r>
    <n v="3174"/>
    <x v="16"/>
    <x v="1"/>
    <x v="0"/>
    <n v="429092"/>
    <s v="Lighting - T8 to 4ft 25 Watt Lamp &amp; Ballast (2 Lamp)"/>
    <x v="4"/>
    <x v="21"/>
    <s v="Fixture"/>
    <n v="12"/>
    <n v="540"/>
    <n v="0.25"/>
    <n v="924.76"/>
  </r>
  <r>
    <n v="3174"/>
    <x v="16"/>
    <x v="1"/>
    <x v="0"/>
    <n v="429092"/>
    <s v="Lighting - T8 to 4ft 25 Watt Lamp &amp; Ballast (2 Lamp)"/>
    <x v="4"/>
    <x v="21"/>
    <s v="Fixture"/>
    <n v="20"/>
    <n v="900"/>
    <n v="0.4"/>
    <n v="2168.3200000000002"/>
  </r>
  <r>
    <n v="3174"/>
    <x v="16"/>
    <x v="1"/>
    <x v="0"/>
    <n v="429092"/>
    <s v="Lighting - T8 to 4ft 25 Watt Lamp &amp; Ballast (2 Lamp)"/>
    <x v="4"/>
    <x v="21"/>
    <s v="Fixture"/>
    <n v="94"/>
    <n v="4230"/>
    <n v="1.99"/>
    <n v="7244.01"/>
  </r>
  <r>
    <n v="3174"/>
    <x v="16"/>
    <x v="1"/>
    <x v="0"/>
    <n v="429092"/>
    <s v="Lighting - T8 to 4ft 25 Watt Lamp &amp; Ballast (2 Lamp)"/>
    <x v="4"/>
    <x v="21"/>
    <s v="Fixture"/>
    <n v="6"/>
    <n v="270"/>
    <n v="0.11"/>
    <n v="654.94000000000005"/>
  </r>
  <r>
    <n v="3174"/>
    <x v="16"/>
    <x v="1"/>
    <x v="0"/>
    <n v="429092"/>
    <s v="Lighting - T8 to 4ft 25 Watt Lamp &amp; Ballast (2 Lamp)"/>
    <x v="4"/>
    <x v="21"/>
    <s v="Fixture"/>
    <n v="42"/>
    <n v="1890"/>
    <n v="0.88"/>
    <n v="3236.68"/>
  </r>
  <r>
    <n v="3174"/>
    <x v="16"/>
    <x v="1"/>
    <x v="0"/>
    <n v="429092"/>
    <s v="Lighting - T8 to 4ft 25 Watt Lamp &amp; Ballast (2 Lamp)"/>
    <x v="4"/>
    <x v="21"/>
    <s v="Fixture"/>
    <n v="25"/>
    <n v="1125"/>
    <n v="0.43"/>
    <n v="1515.15"/>
  </r>
  <r>
    <n v="3174"/>
    <x v="16"/>
    <x v="1"/>
    <x v="0"/>
    <n v="429092"/>
    <s v="Lighting - T8 to 4ft 25 Watt Lamp &amp; Ballast (2 Lamp)"/>
    <x v="4"/>
    <x v="21"/>
    <s v="Fixture"/>
    <n v="4"/>
    <n v="180"/>
    <n v="7.0000000000000007E-2"/>
    <n v="436.63"/>
  </r>
  <r>
    <n v="3174"/>
    <x v="16"/>
    <x v="1"/>
    <x v="0"/>
    <n v="429092"/>
    <s v="Lighting - T8 to 4ft 25 Watt Lamp &amp; Ballast (2 Lamp)"/>
    <x v="4"/>
    <x v="21"/>
    <s v="Fixture"/>
    <n v="28"/>
    <n v="1260"/>
    <n v="0.49"/>
    <n v="1696.96"/>
  </r>
  <r>
    <n v="3174"/>
    <x v="16"/>
    <x v="1"/>
    <x v="0"/>
    <n v="429092"/>
    <s v="Lighting - T8 to 4ft 25 Watt Lamp &amp; Ballast (2 Lamp)"/>
    <x v="4"/>
    <x v="21"/>
    <s v="Fixture"/>
    <n v="48"/>
    <n v="2160"/>
    <n v="0.83"/>
    <n v="2909.08"/>
  </r>
  <r>
    <n v="3174"/>
    <x v="16"/>
    <x v="1"/>
    <x v="0"/>
    <n v="429092"/>
    <s v="Lighting - T8 to 4ft 25 Watt Lamp &amp; Ballast (2 Lamp)"/>
    <x v="4"/>
    <x v="21"/>
    <s v="Fixture"/>
    <n v="1"/>
    <n v="45"/>
    <n v="0.02"/>
    <n v="106.48"/>
  </r>
  <r>
    <n v="3174"/>
    <x v="16"/>
    <x v="1"/>
    <x v="0"/>
    <n v="429092"/>
    <s v="Lighting - T8 to 4ft 25 Watt Lamp &amp; Ballast (2 Lamp)"/>
    <x v="4"/>
    <x v="21"/>
    <s v="Fixture"/>
    <n v="1"/>
    <n v="45"/>
    <n v="0.02"/>
    <n v="77.06"/>
  </r>
  <r>
    <n v="3174"/>
    <x v="16"/>
    <x v="1"/>
    <x v="0"/>
    <n v="429092"/>
    <s v="Lighting - T8 to 4ft 25 Watt Lamp &amp; Ballast (2 Lamp)"/>
    <x v="4"/>
    <x v="21"/>
    <s v="Fixture"/>
    <n v="10"/>
    <n v="450"/>
    <n v="0.19"/>
    <n v="1084.1600000000001"/>
  </r>
  <r>
    <n v="3174"/>
    <x v="16"/>
    <x v="1"/>
    <x v="0"/>
    <n v="429092"/>
    <s v="Lighting - T8 to 4ft 25 Watt Lamp &amp; Ballast (2 Lamp)"/>
    <x v="4"/>
    <x v="21"/>
    <s v="Fixture"/>
    <n v="4"/>
    <n v="180"/>
    <n v="7.0000000000000007E-2"/>
    <n v="242.42"/>
  </r>
  <r>
    <n v="3174"/>
    <x v="16"/>
    <x v="1"/>
    <x v="0"/>
    <n v="429092"/>
    <s v="Lighting - T8 to 4ft 25 Watt Lamp &amp; Ballast (2 Lamp)"/>
    <x v="4"/>
    <x v="21"/>
    <s v="Fixture"/>
    <n v="1"/>
    <n v="45"/>
    <n v="0.01"/>
    <n v="60.6"/>
  </r>
  <r>
    <n v="3174"/>
    <x v="16"/>
    <x v="1"/>
    <x v="0"/>
    <n v="429092"/>
    <s v="Lighting - T8 to 4ft 25 Watt Lamp &amp; Ballast (2 Lamp)"/>
    <x v="4"/>
    <x v="21"/>
    <s v="Fixture"/>
    <n v="75"/>
    <n v="3375"/>
    <n v="1.29"/>
    <n v="4545.45"/>
  </r>
  <r>
    <n v="3174"/>
    <x v="16"/>
    <x v="1"/>
    <x v="0"/>
    <n v="429092"/>
    <s v="Lighting - T8 to 4ft 25 Watt Lamp &amp; Ballast (2 Lamp)"/>
    <x v="4"/>
    <x v="21"/>
    <s v="Fixture"/>
    <n v="2"/>
    <n v="90"/>
    <n v="0.04"/>
    <n v="154.12"/>
  </r>
  <r>
    <n v="3174"/>
    <x v="16"/>
    <x v="1"/>
    <x v="0"/>
    <n v="429092"/>
    <s v="Lighting - T8 to 4ft 25 Watt Lamp &amp; Ballast (2 Lamp)"/>
    <x v="4"/>
    <x v="21"/>
    <s v="Fixture"/>
    <n v="1"/>
    <n v="45"/>
    <n v="0.02"/>
    <n v="74.36"/>
  </r>
  <r>
    <n v="3174"/>
    <x v="16"/>
    <x v="1"/>
    <x v="0"/>
    <n v="429092"/>
    <s v="Lighting - T8 to 4ft 25 Watt Lamp &amp; Ballast (2 Lamp)"/>
    <x v="4"/>
    <x v="21"/>
    <s v="Fixture"/>
    <n v="8"/>
    <n v="360"/>
    <n v="0.17"/>
    <n v="616.51"/>
  </r>
  <r>
    <n v="3174"/>
    <x v="16"/>
    <x v="1"/>
    <x v="0"/>
    <n v="429092"/>
    <s v="Lighting - T8 to 4ft 25 Watt Lamp &amp; Ballast (2 Lamp)"/>
    <x v="4"/>
    <x v="21"/>
    <s v="Fixture"/>
    <n v="10"/>
    <n v="450"/>
    <n v="0.21"/>
    <n v="770.64"/>
  </r>
  <r>
    <n v="3174"/>
    <x v="16"/>
    <x v="1"/>
    <x v="0"/>
    <n v="429092"/>
    <s v="Lighting - T8 to 4ft 25 Watt Lamp &amp; Ballast (2 Lamp)"/>
    <x v="4"/>
    <x v="21"/>
    <s v="Fixture"/>
    <n v="35"/>
    <n v="1575"/>
    <n v="0.74"/>
    <n v="2697.24"/>
  </r>
  <r>
    <n v="3174"/>
    <x v="16"/>
    <x v="1"/>
    <x v="0"/>
    <n v="429092"/>
    <s v="Lighting - T8 to 4ft 25 Watt Lamp &amp; Ballast (2 Lamp)"/>
    <x v="4"/>
    <x v="21"/>
    <s v="Fixture"/>
    <n v="4"/>
    <n v="180"/>
    <n v="0.08"/>
    <n v="308.25"/>
  </r>
  <r>
    <n v="3174"/>
    <x v="16"/>
    <x v="1"/>
    <x v="0"/>
    <n v="429092"/>
    <s v="Lighting - T8 to 4ft 25 Watt Lamp &amp; Ballast (2 Lamp)"/>
    <x v="4"/>
    <x v="21"/>
    <s v="Fixture"/>
    <n v="7"/>
    <n v="315"/>
    <n v="0.12"/>
    <n v="424.24"/>
  </r>
  <r>
    <n v="3174"/>
    <x v="16"/>
    <x v="1"/>
    <x v="0"/>
    <n v="429092"/>
    <s v="Lighting - T8 to 4ft 25 Watt Lamp &amp; Ballast (2 Lamp)"/>
    <x v="4"/>
    <x v="21"/>
    <s v="Fixture"/>
    <n v="1"/>
    <n v="45"/>
    <n v="0.02"/>
    <n v="70.84"/>
  </r>
  <r>
    <n v="3174"/>
    <x v="16"/>
    <x v="1"/>
    <x v="0"/>
    <n v="429092"/>
    <s v="Lighting - T8 to 4ft 25 Watt Lamp &amp; Ballast (2 Lamp)"/>
    <x v="4"/>
    <x v="21"/>
    <s v="Fixture"/>
    <n v="14"/>
    <n v="630"/>
    <n v="0.28000000000000003"/>
    <n v="1517.82"/>
  </r>
  <r>
    <n v="3174"/>
    <x v="16"/>
    <x v="1"/>
    <x v="0"/>
    <n v="429092"/>
    <s v="Lighting - T8 to 4ft 25 Watt Lamp &amp; Ballast (2 Lamp)"/>
    <x v="4"/>
    <x v="21"/>
    <s v="Fixture"/>
    <n v="8"/>
    <n v="360"/>
    <n v="0.14000000000000001"/>
    <n v="484.84"/>
  </r>
  <r>
    <n v="3174"/>
    <x v="16"/>
    <x v="1"/>
    <x v="0"/>
    <n v="429092"/>
    <s v="Lighting - T8 to 4ft 25 Watt Lamp &amp; Ballast (2 Lamp)"/>
    <x v="4"/>
    <x v="21"/>
    <s v="Fixture"/>
    <n v="27"/>
    <n v="1215"/>
    <n v="0.56999999999999995"/>
    <n v="2080.7199999999998"/>
  </r>
  <r>
    <n v="3174"/>
    <x v="16"/>
    <x v="1"/>
    <x v="0"/>
    <n v="429092"/>
    <s v="Lighting - T8 to 4ft 25 Watt Lamp &amp; Ballast (2 Lamp)"/>
    <x v="4"/>
    <x v="21"/>
    <s v="Fixture"/>
    <n v="6"/>
    <n v="270"/>
    <n v="0.13"/>
    <n v="417.31"/>
  </r>
  <r>
    <n v="3174"/>
    <x v="16"/>
    <x v="1"/>
    <x v="0"/>
    <n v="429092"/>
    <s v="Lighting - T8 to 4ft 25 Watt Lamp &amp; Ballast (2 Lamp)"/>
    <x v="4"/>
    <x v="21"/>
    <s v="Fixture"/>
    <n v="24"/>
    <n v="1080"/>
    <n v="0.51"/>
    <n v="1833.31"/>
  </r>
  <r>
    <n v="3174"/>
    <x v="16"/>
    <x v="1"/>
    <x v="0"/>
    <n v="429092"/>
    <s v="Lighting - T8 to 4ft 25 Watt Lamp &amp; Ballast (2 Lamp)"/>
    <x v="4"/>
    <x v="21"/>
    <s v="Fixture"/>
    <n v="7"/>
    <n v="315"/>
    <n v="0.12"/>
    <n v="424.24"/>
  </r>
  <r>
    <n v="3174"/>
    <x v="16"/>
    <x v="1"/>
    <x v="0"/>
    <n v="429092"/>
    <s v="Lighting - T8 to 4ft 25 Watt Lamp &amp; Ballast (2 Lamp)"/>
    <x v="4"/>
    <x v="21"/>
    <s v="Fixture"/>
    <n v="10"/>
    <n v="450"/>
    <n v="0.21"/>
    <n v="770.64"/>
  </r>
  <r>
    <n v="3174"/>
    <x v="16"/>
    <x v="1"/>
    <x v="0"/>
    <n v="429092"/>
    <s v="Lighting - T8 to 4ft 25 Watt Lamp &amp; Ballast (2 Lamp)"/>
    <x v="4"/>
    <x v="21"/>
    <s v="Fixture"/>
    <n v="25"/>
    <n v="1125"/>
    <n v="0.43"/>
    <n v="1515.15"/>
  </r>
  <r>
    <n v="3174"/>
    <x v="16"/>
    <x v="1"/>
    <x v="0"/>
    <n v="429092"/>
    <s v="Lighting - T8 to 4ft 25 Watt Lamp &amp; Ballast (2 Lamp)"/>
    <x v="4"/>
    <x v="21"/>
    <s v="Fixture"/>
    <n v="5"/>
    <n v="225"/>
    <n v="0.08"/>
    <n v="303.02999999999997"/>
  </r>
  <r>
    <n v="3174"/>
    <x v="16"/>
    <x v="1"/>
    <x v="0"/>
    <n v="429092"/>
    <s v="Lighting - T8 to 4ft 25 Watt Lamp &amp; Ballast (2 Lamp)"/>
    <x v="4"/>
    <x v="21"/>
    <s v="Fixture"/>
    <n v="3"/>
    <n v="135"/>
    <n v="0.05"/>
    <n v="181.81"/>
  </r>
  <r>
    <n v="3174"/>
    <x v="16"/>
    <x v="1"/>
    <x v="0"/>
    <n v="429092"/>
    <s v="Lighting - T8 to 4ft 25 Watt Lamp &amp; Ballast (2 Lamp)"/>
    <x v="4"/>
    <x v="21"/>
    <s v="Fixture"/>
    <n v="6"/>
    <n v="270"/>
    <n v="0.1"/>
    <n v="363.63"/>
  </r>
  <r>
    <n v="3174"/>
    <x v="16"/>
    <x v="1"/>
    <x v="0"/>
    <n v="429092"/>
    <s v="Lighting - T8 to 4ft 25 Watt Lamp &amp; Ballast (2 Lamp)"/>
    <x v="4"/>
    <x v="21"/>
    <s v="Fixture"/>
    <n v="14"/>
    <n v="630"/>
    <n v="0.28999999999999998"/>
    <n v="1078.8900000000001"/>
  </r>
  <r>
    <n v="3174"/>
    <x v="16"/>
    <x v="1"/>
    <x v="0"/>
    <n v="429092"/>
    <s v="Lighting - T8 to 4ft 25 Watt Lamp &amp; Ballast (2 Lamp)"/>
    <x v="4"/>
    <x v="21"/>
    <s v="Fixture"/>
    <n v="8"/>
    <n v="360"/>
    <n v="0.17"/>
    <n v="566.72"/>
  </r>
  <r>
    <n v="3174"/>
    <x v="16"/>
    <x v="1"/>
    <x v="0"/>
    <n v="429092"/>
    <s v="Lighting - T8 to 4ft 25 Watt Lamp &amp; Ballast (2 Lamp)"/>
    <x v="4"/>
    <x v="21"/>
    <s v="Fixture"/>
    <n v="39"/>
    <n v="1755"/>
    <n v="0.83"/>
    <n v="3005.49"/>
  </r>
  <r>
    <n v="3174"/>
    <x v="16"/>
    <x v="1"/>
    <x v="0"/>
    <n v="429092"/>
    <s v="Lighting - T8 to 4ft 25 Watt Lamp &amp; Ballast (2 Lamp)"/>
    <x v="4"/>
    <x v="21"/>
    <s v="Fixture"/>
    <n v="21"/>
    <n v="945"/>
    <n v="0.36"/>
    <n v="1272.72"/>
  </r>
  <r>
    <n v="3174"/>
    <x v="16"/>
    <x v="1"/>
    <x v="0"/>
    <n v="429092"/>
    <s v="Lighting - T8 to 4ft 25 Watt Lamp &amp; Ballast (2 Lamp)"/>
    <x v="4"/>
    <x v="21"/>
    <s v="Fixture"/>
    <n v="7"/>
    <n v="315"/>
    <n v="0.14000000000000001"/>
    <n v="539.44000000000005"/>
  </r>
  <r>
    <n v="3174"/>
    <x v="16"/>
    <x v="1"/>
    <x v="0"/>
    <n v="429092"/>
    <s v="Lighting - T8 to 4ft 25 Watt Lamp &amp; Ballast (2 Lamp)"/>
    <x v="4"/>
    <x v="21"/>
    <s v="Fixture"/>
    <n v="106"/>
    <n v="4770"/>
    <n v="2.2599999999999998"/>
    <n v="8168.78"/>
  </r>
  <r>
    <n v="3174"/>
    <x v="16"/>
    <x v="1"/>
    <x v="0"/>
    <n v="429092"/>
    <s v="Lighting - T8 to 4ft 25 Watt Lamp &amp; Ballast (2 Lamp)"/>
    <x v="4"/>
    <x v="21"/>
    <s v="Fixture"/>
    <n v="9"/>
    <n v="405"/>
    <n v="0.2"/>
    <n v="637.55999999999995"/>
  </r>
  <r>
    <n v="3174"/>
    <x v="16"/>
    <x v="1"/>
    <x v="0"/>
    <n v="429092"/>
    <s v="Lighting - T8 to 4ft 25 Watt Lamp &amp; Ballast (2 Lamp)"/>
    <x v="4"/>
    <x v="21"/>
    <s v="Fixture"/>
    <n v="3"/>
    <n v="135"/>
    <n v="0.06"/>
    <n v="231.19"/>
  </r>
  <r>
    <n v="3174"/>
    <x v="16"/>
    <x v="1"/>
    <x v="0"/>
    <n v="429092"/>
    <s v="Lighting - T8 to 4ft 25 Watt Lamp &amp; Ballast (2 Lamp)"/>
    <x v="4"/>
    <x v="21"/>
    <s v="Fixture"/>
    <n v="13"/>
    <n v="585"/>
    <n v="0.27"/>
    <n v="1001.83"/>
  </r>
  <r>
    <n v="3174"/>
    <x v="16"/>
    <x v="1"/>
    <x v="0"/>
    <n v="429092"/>
    <s v="Lighting - T8 to 4ft 25 Watt Lamp &amp; Ballast (2 Lamp)"/>
    <x v="4"/>
    <x v="21"/>
    <s v="Fixture"/>
    <n v="46"/>
    <n v="2070"/>
    <n v="0.98"/>
    <n v="3544.94"/>
  </r>
  <r>
    <n v="3174"/>
    <x v="16"/>
    <x v="1"/>
    <x v="0"/>
    <n v="429092"/>
    <s v="Lighting - T8 to 4ft 25 Watt Lamp &amp; Ballast (2 Lamp)"/>
    <x v="4"/>
    <x v="21"/>
    <s v="Fixture"/>
    <n v="4"/>
    <n v="180"/>
    <n v="7.0000000000000007E-2"/>
    <n v="421.17"/>
  </r>
  <r>
    <n v="3174"/>
    <x v="16"/>
    <x v="1"/>
    <x v="0"/>
    <n v="429092"/>
    <s v="Lighting - T8 to 4ft 25 Watt Lamp &amp; Ballast (2 Lamp)"/>
    <x v="4"/>
    <x v="21"/>
    <s v="Fixture"/>
    <n v="1"/>
    <n v="45"/>
    <n v="0.02"/>
    <n v="76.38"/>
  </r>
  <r>
    <n v="3174"/>
    <x v="16"/>
    <x v="1"/>
    <x v="0"/>
    <n v="429092"/>
    <s v="Lighting - T8 to 4ft 25 Watt Lamp &amp; Ballast (2 Lamp)"/>
    <x v="4"/>
    <x v="21"/>
    <s v="Fixture"/>
    <n v="15"/>
    <n v="675"/>
    <n v="0.32"/>
    <n v="1155.96"/>
  </r>
  <r>
    <n v="3174"/>
    <x v="16"/>
    <x v="1"/>
    <x v="0"/>
    <n v="429092"/>
    <s v="Lighting - T8 to 4ft 25 Watt Lamp &amp; Ballast (2 Lamp)"/>
    <x v="4"/>
    <x v="21"/>
    <s v="Fixture"/>
    <n v="52"/>
    <n v="2340"/>
    <n v="0.9"/>
    <n v="3151.51"/>
  </r>
  <r>
    <n v="3174"/>
    <x v="16"/>
    <x v="1"/>
    <x v="0"/>
    <n v="429092"/>
    <s v="Lighting - T8 to 4ft 25 Watt Lamp &amp; Ballast (2 Lamp)"/>
    <x v="4"/>
    <x v="21"/>
    <s v="Fixture"/>
    <n v="30"/>
    <n v="1350"/>
    <n v="0.51"/>
    <n v="1818.18"/>
  </r>
  <r>
    <n v="3174"/>
    <x v="16"/>
    <x v="1"/>
    <x v="0"/>
    <n v="429092"/>
    <s v="Lighting - T8 to 4ft 25 Watt Lamp &amp; Ballast (2 Lamp)"/>
    <x v="4"/>
    <x v="21"/>
    <s v="Fixture"/>
    <n v="30"/>
    <n v="1350"/>
    <n v="0.64"/>
    <n v="2311.92"/>
  </r>
  <r>
    <n v="3174"/>
    <x v="16"/>
    <x v="1"/>
    <x v="0"/>
    <n v="429092"/>
    <s v="Lighting - T8 to 4ft 25 Watt Lamp &amp; Ballast (2 Lamp)"/>
    <x v="4"/>
    <x v="21"/>
    <s v="Fixture"/>
    <n v="20"/>
    <n v="900"/>
    <n v="0.42"/>
    <n v="1541.28"/>
  </r>
  <r>
    <n v="3174"/>
    <x v="16"/>
    <x v="1"/>
    <x v="0"/>
    <n v="429092"/>
    <s v="Lighting - T8 to 4ft 25 Watt Lamp &amp; Ballast (2 Lamp)"/>
    <x v="4"/>
    <x v="21"/>
    <s v="Fixture"/>
    <n v="12"/>
    <n v="540"/>
    <n v="0.26"/>
    <n v="850.08"/>
  </r>
  <r>
    <n v="3174"/>
    <x v="16"/>
    <x v="1"/>
    <x v="0"/>
    <n v="429092"/>
    <s v="Lighting - T8 to 4ft 25 Watt Lamp &amp; Ballast (2 Lamp)"/>
    <x v="4"/>
    <x v="21"/>
    <s v="Fixture"/>
    <n v="2"/>
    <n v="90"/>
    <n v="0.03"/>
    <n v="121.21"/>
  </r>
  <r>
    <n v="3174"/>
    <x v="16"/>
    <x v="1"/>
    <x v="0"/>
    <n v="429092"/>
    <s v="Lighting - T8 to 4ft 25 Watt Lamp &amp; Ballast (2 Lamp)"/>
    <x v="4"/>
    <x v="21"/>
    <s v="Fixture"/>
    <n v="15"/>
    <n v="675"/>
    <n v="0.25"/>
    <n v="909.09"/>
  </r>
  <r>
    <n v="3174"/>
    <x v="16"/>
    <x v="1"/>
    <x v="0"/>
    <n v="429092"/>
    <s v="Lighting - T8 to 4ft 25 Watt Lamp &amp; Ballast (2 Lamp)"/>
    <x v="4"/>
    <x v="21"/>
    <s v="Fixture"/>
    <n v="21"/>
    <n v="945"/>
    <n v="0.44"/>
    <n v="1618.34"/>
  </r>
  <r>
    <n v="3174"/>
    <x v="16"/>
    <x v="1"/>
    <x v="0"/>
    <n v="429092"/>
    <s v="Lighting - T8 to 4ft 25 Watt Lamp &amp; Ballast (2 Lamp)"/>
    <x v="4"/>
    <x v="21"/>
    <s v="Fixture"/>
    <n v="31"/>
    <n v="1395"/>
    <n v="0.53"/>
    <n v="1878.78"/>
  </r>
  <r>
    <n v="3174"/>
    <x v="16"/>
    <x v="1"/>
    <x v="0"/>
    <n v="429092"/>
    <s v="Lighting - T8 to 4ft 25 Watt Lamp &amp; Ballast (2 Lamp)"/>
    <x v="4"/>
    <x v="21"/>
    <s v="Fixture"/>
    <n v="2"/>
    <n v="90"/>
    <n v="0.03"/>
    <n v="121.21"/>
  </r>
  <r>
    <n v="3174"/>
    <x v="16"/>
    <x v="1"/>
    <x v="0"/>
    <n v="429092"/>
    <s v="Lighting - T8 to 4ft 25 Watt Lamp &amp; Ballast (2 Lamp)"/>
    <x v="4"/>
    <x v="21"/>
    <s v="Fixture"/>
    <n v="39"/>
    <n v="1755"/>
    <n v="0.01"/>
    <n v="1919.58"/>
  </r>
  <r>
    <n v="3174"/>
    <x v="16"/>
    <x v="1"/>
    <x v="0"/>
    <n v="429092"/>
    <s v="Lighting - T8 to 4ft 25 Watt Lamp &amp; Ballast (2 Lamp)"/>
    <x v="4"/>
    <x v="21"/>
    <s v="Fixture"/>
    <n v="45"/>
    <n v="2025"/>
    <n v="0.01"/>
    <n v="2214.9"/>
  </r>
  <r>
    <n v="3174"/>
    <x v="16"/>
    <x v="1"/>
    <x v="0"/>
    <n v="429092"/>
    <s v="Lighting - T8 to 4ft 25 Watt Lamp &amp; Ballast (2 Lamp)"/>
    <x v="4"/>
    <x v="21"/>
    <s v="Fixture"/>
    <n v="6"/>
    <n v="270"/>
    <n v="2.3999999999999998E-3"/>
    <n v="295.32"/>
  </r>
  <r>
    <n v="3174"/>
    <x v="16"/>
    <x v="1"/>
    <x v="0"/>
    <n v="429092"/>
    <s v="Lighting - T8 to 4ft 25 Watt Lamp &amp; Ballast (2 Lamp)"/>
    <x v="4"/>
    <x v="21"/>
    <s v="Fixture"/>
    <n v="17"/>
    <n v="765"/>
    <n v="6.7999999999999996E-3"/>
    <n v="836.74"/>
  </r>
  <r>
    <n v="3174"/>
    <x v="16"/>
    <x v="1"/>
    <x v="0"/>
    <n v="429092"/>
    <s v="Lighting - T8 to 4ft 25 Watt Lamp &amp; Ballast (2 Lamp)"/>
    <x v="4"/>
    <x v="21"/>
    <s v="Fixture"/>
    <n v="28"/>
    <n v="1260"/>
    <n v="0.01"/>
    <n v="1455.55"/>
  </r>
  <r>
    <n v="3174"/>
    <x v="16"/>
    <x v="1"/>
    <x v="0"/>
    <n v="429092"/>
    <s v="Lighting - T8 to 4ft 25 Watt Lamp &amp; Ballast (2 Lamp)"/>
    <x v="4"/>
    <x v="21"/>
    <s v="Fixture"/>
    <n v="48"/>
    <n v="2160"/>
    <n v="0.01"/>
    <n v="2495.23"/>
  </r>
  <r>
    <n v="3174"/>
    <x v="16"/>
    <x v="1"/>
    <x v="0"/>
    <n v="429092"/>
    <s v="Lighting - T8 to 4ft 25 Watt Lamp &amp; Ballast (2 Lamp)"/>
    <x v="4"/>
    <x v="21"/>
    <s v="Fixture"/>
    <n v="161"/>
    <n v="7245"/>
    <n v="0.06"/>
    <n v="8369.42"/>
  </r>
  <r>
    <n v="3174"/>
    <x v="16"/>
    <x v="1"/>
    <x v="0"/>
    <n v="429092"/>
    <s v="Lighting - T8 to 4ft 25 Watt Lamp &amp; Ballast (2 Lamp)"/>
    <x v="4"/>
    <x v="21"/>
    <s v="Fixture"/>
    <n v="1"/>
    <n v="45"/>
    <n v="0.01"/>
    <n v="49.22"/>
  </r>
  <r>
    <n v="3174"/>
    <x v="16"/>
    <x v="1"/>
    <x v="0"/>
    <n v="429092"/>
    <s v="Lighting - T8 to 4ft 25 Watt Lamp &amp; Ballast (2 Lamp)"/>
    <x v="4"/>
    <x v="21"/>
    <s v="Fixture"/>
    <n v="19"/>
    <n v="855"/>
    <n v="0.28999999999999998"/>
    <n v="935.18"/>
  </r>
  <r>
    <n v="3174"/>
    <x v="16"/>
    <x v="1"/>
    <x v="0"/>
    <n v="429092"/>
    <s v="Lighting - T8 to 4ft 25 Watt Lamp &amp; Ballast (2 Lamp)"/>
    <x v="4"/>
    <x v="21"/>
    <s v="Fixture"/>
    <n v="113"/>
    <n v="5085"/>
    <n v="1.77"/>
    <n v="5561.86"/>
  </r>
  <r>
    <n v="3174"/>
    <x v="16"/>
    <x v="1"/>
    <x v="0"/>
    <n v="429092"/>
    <s v="Lighting - T8 to 4ft 25 Watt Lamp &amp; Ballast (2 Lamp)"/>
    <x v="4"/>
    <x v="21"/>
    <s v="Fixture"/>
    <n v="85"/>
    <n v="3825"/>
    <n v="0.03"/>
    <n v="4183.7"/>
  </r>
  <r>
    <n v="3174"/>
    <x v="16"/>
    <x v="1"/>
    <x v="0"/>
    <n v="429092"/>
    <s v="Lighting - T8 to 4ft 25 Watt Lamp &amp; Ballast (2 Lamp)"/>
    <x v="4"/>
    <x v="21"/>
    <s v="Fixture"/>
    <n v="20"/>
    <n v="900"/>
    <n v="0.35"/>
    <n v="1212.1199999999999"/>
  </r>
  <r>
    <n v="3174"/>
    <x v="16"/>
    <x v="1"/>
    <x v="0"/>
    <n v="429092"/>
    <s v="Lighting - T8 to 4ft 25 Watt Lamp &amp; Ballast (2 Lamp)"/>
    <x v="4"/>
    <x v="21"/>
    <s v="Fixture"/>
    <n v="15"/>
    <n v="675"/>
    <n v="0.32"/>
    <n v="1155.96"/>
  </r>
  <r>
    <n v="3174"/>
    <x v="16"/>
    <x v="1"/>
    <x v="0"/>
    <n v="429092"/>
    <s v="Lighting - T8 to 4ft 25 Watt Lamp &amp; Ballast (2 Lamp)"/>
    <x v="4"/>
    <x v="21"/>
    <s v="Fixture"/>
    <n v="45"/>
    <n v="2025"/>
    <n v="0.96"/>
    <n v="3467.88"/>
  </r>
  <r>
    <n v="3174"/>
    <x v="16"/>
    <x v="1"/>
    <x v="0"/>
    <n v="429092"/>
    <s v="Lighting - T8 to 4ft 25 Watt Lamp &amp; Ballast (2 Lamp)"/>
    <x v="4"/>
    <x v="21"/>
    <s v="Fixture"/>
    <n v="25"/>
    <n v="1125"/>
    <n v="0.44"/>
    <n v="1515.15"/>
  </r>
  <r>
    <n v="3174"/>
    <x v="16"/>
    <x v="1"/>
    <x v="0"/>
    <n v="429092"/>
    <s v="Lighting - T8 to 4ft 25 Watt Lamp &amp; Ballast (2 Lamp)"/>
    <x v="4"/>
    <x v="21"/>
    <s v="Fixture"/>
    <n v="2"/>
    <n v="90"/>
    <n v="0.03"/>
    <n v="121.21"/>
  </r>
  <r>
    <n v="3174"/>
    <x v="16"/>
    <x v="1"/>
    <x v="0"/>
    <n v="429092"/>
    <s v="Lighting - T8 to 4ft 25 Watt Lamp &amp; Ballast (2 Lamp)"/>
    <x v="4"/>
    <x v="21"/>
    <s v="Fixture"/>
    <n v="14"/>
    <n v="630"/>
    <n v="5.5999999999999999E-3"/>
    <n v="689.08"/>
  </r>
  <r>
    <n v="3174"/>
    <x v="16"/>
    <x v="1"/>
    <x v="0"/>
    <n v="429092"/>
    <s v="Lighting - T8 to 4ft 25 Watt Lamp &amp; Ballast (2 Lamp)"/>
    <x v="4"/>
    <x v="21"/>
    <s v="Fixture"/>
    <n v="20"/>
    <n v="900"/>
    <n v="8.0000000000000002E-3"/>
    <n v="984.4"/>
  </r>
  <r>
    <n v="3174"/>
    <x v="16"/>
    <x v="1"/>
    <x v="0"/>
    <n v="429092"/>
    <s v="Lighting - T8 to 4ft 25 Watt Lamp &amp; Ballast (2 Lamp)"/>
    <x v="4"/>
    <x v="21"/>
    <s v="Fixture"/>
    <n v="22"/>
    <n v="990"/>
    <n v="8.8000000000000005E-3"/>
    <n v="1082.8399999999999"/>
  </r>
  <r>
    <n v="3174"/>
    <x v="16"/>
    <x v="1"/>
    <x v="0"/>
    <n v="429092"/>
    <s v="Lighting - T8 to 4ft 25 Watt Lamp &amp; Ballast (2 Lamp)"/>
    <x v="4"/>
    <x v="21"/>
    <s v="Fixture"/>
    <n v="18"/>
    <n v="810"/>
    <n v="0.31"/>
    <n v="1090.9000000000001"/>
  </r>
  <r>
    <n v="3174"/>
    <x v="16"/>
    <x v="1"/>
    <x v="0"/>
    <n v="429092"/>
    <s v="Lighting - T8 to 4ft 25 Watt Lamp &amp; Ballast (2 Lamp)"/>
    <x v="4"/>
    <x v="21"/>
    <s v="Fixture"/>
    <n v="16"/>
    <n v="720"/>
    <n v="0.35"/>
    <n v="1133.44"/>
  </r>
  <r>
    <n v="3174"/>
    <x v="16"/>
    <x v="1"/>
    <x v="0"/>
    <n v="429092"/>
    <s v="Lighting - T8 to 4ft 25 Watt Lamp &amp; Ballast (2 Lamp)"/>
    <x v="4"/>
    <x v="21"/>
    <s v="Fixture"/>
    <n v="4"/>
    <n v="180"/>
    <n v="0.08"/>
    <n v="308.25"/>
  </r>
  <r>
    <n v="3174"/>
    <x v="16"/>
    <x v="1"/>
    <x v="0"/>
    <n v="429092"/>
    <s v="Lighting - T8 to 4ft 25 Watt Lamp &amp; Ballast (2 Lamp)"/>
    <x v="4"/>
    <x v="21"/>
    <s v="Fixture"/>
    <n v="11"/>
    <n v="495"/>
    <n v="0.15"/>
    <n v="752.4"/>
  </r>
  <r>
    <n v="3174"/>
    <x v="16"/>
    <x v="1"/>
    <x v="0"/>
    <n v="429092"/>
    <s v="Lighting - T8 to 4ft 25 Watt Lamp &amp; Ballast (2 Lamp)"/>
    <x v="4"/>
    <x v="21"/>
    <s v="Fixture"/>
    <n v="55"/>
    <n v="2475"/>
    <n v="1.22"/>
    <n v="3896.2"/>
  </r>
  <r>
    <n v="3174"/>
    <x v="16"/>
    <x v="1"/>
    <x v="0"/>
    <n v="429092"/>
    <s v="Lighting - T8 to 4ft 25 Watt Lamp &amp; Ballast (2 Lamp)"/>
    <x v="4"/>
    <x v="21"/>
    <s v="Fixture"/>
    <n v="22"/>
    <n v="990"/>
    <n v="0.38"/>
    <n v="1333.33"/>
  </r>
  <r>
    <n v="3174"/>
    <x v="16"/>
    <x v="1"/>
    <x v="0"/>
    <n v="429092"/>
    <s v="Lighting - T8 to 4ft 25 Watt Lamp &amp; Ballast (2 Lamp)"/>
    <x v="4"/>
    <x v="21"/>
    <s v="Fixture"/>
    <n v="54"/>
    <n v="2430"/>
    <n v="0.95"/>
    <n v="3272.72"/>
  </r>
  <r>
    <n v="3174"/>
    <x v="16"/>
    <x v="1"/>
    <x v="0"/>
    <n v="429092"/>
    <s v="Lighting - T8 to 4ft 25 Watt Lamp &amp; Ballast (2 Lamp)"/>
    <x v="4"/>
    <x v="21"/>
    <s v="Fixture"/>
    <n v="16"/>
    <n v="720"/>
    <n v="0.33"/>
    <n v="1233.02"/>
  </r>
  <r>
    <n v="3174"/>
    <x v="16"/>
    <x v="1"/>
    <x v="0"/>
    <n v="429092"/>
    <s v="Lighting - T8 to 4ft 25 Watt Lamp &amp; Ballast (2 Lamp)"/>
    <x v="4"/>
    <x v="21"/>
    <s v="Fixture"/>
    <n v="2"/>
    <n v="90"/>
    <n v="0.04"/>
    <n v="154.12"/>
  </r>
  <r>
    <n v="3174"/>
    <x v="16"/>
    <x v="1"/>
    <x v="0"/>
    <n v="429092"/>
    <s v="Lighting - T8 to 4ft 25 Watt Lamp &amp; Ballast (2 Lamp)"/>
    <x v="4"/>
    <x v="21"/>
    <s v="Fixture"/>
    <n v="26"/>
    <n v="1170"/>
    <n v="0.55000000000000004"/>
    <n v="2003.66"/>
  </r>
  <r>
    <n v="3174"/>
    <x v="16"/>
    <x v="1"/>
    <x v="0"/>
    <n v="429092"/>
    <s v="Lighting - T8 to 4ft 25 Watt Lamp &amp; Ballast (2 Lamp)"/>
    <x v="4"/>
    <x v="21"/>
    <s v="Fixture"/>
    <n v="12"/>
    <n v="540"/>
    <n v="0.26"/>
    <n v="850.08"/>
  </r>
  <r>
    <n v="3174"/>
    <x v="16"/>
    <x v="1"/>
    <x v="0"/>
    <n v="429092"/>
    <s v="Lighting - T8 to 4ft 25 Watt Lamp &amp; Ballast (2 Lamp)"/>
    <x v="4"/>
    <x v="21"/>
    <s v="Fixture"/>
    <n v="10"/>
    <n v="450"/>
    <n v="0.19"/>
    <n v="1091.58"/>
  </r>
  <r>
    <n v="3174"/>
    <x v="16"/>
    <x v="1"/>
    <x v="0"/>
    <n v="429092"/>
    <s v="Lighting - T8 to 4ft 25 Watt Lamp &amp; Ballast (2 Lamp)"/>
    <x v="4"/>
    <x v="21"/>
    <s v="Fixture"/>
    <n v="9"/>
    <n v="405"/>
    <n v="0.15"/>
    <n v="545.45000000000005"/>
  </r>
  <r>
    <n v="3174"/>
    <x v="16"/>
    <x v="1"/>
    <x v="0"/>
    <n v="429092"/>
    <s v="Lighting - T8 to 4ft 25 Watt Lamp &amp; Ballast (2 Lamp)"/>
    <x v="4"/>
    <x v="21"/>
    <s v="Fixture"/>
    <n v="24"/>
    <n v="1080"/>
    <n v="0.41"/>
    <n v="1454.54"/>
  </r>
  <r>
    <n v="3174"/>
    <x v="16"/>
    <x v="1"/>
    <x v="0"/>
    <n v="429092"/>
    <s v="Lighting - T8 to 4ft 25 Watt Lamp &amp; Ballast (2 Lamp)"/>
    <x v="4"/>
    <x v="21"/>
    <s v="Fixture"/>
    <n v="10"/>
    <n v="450"/>
    <n v="0.21"/>
    <n v="770.64"/>
  </r>
  <r>
    <n v="3174"/>
    <x v="16"/>
    <x v="1"/>
    <x v="0"/>
    <n v="429092"/>
    <s v="Lighting - T8 to 4ft 25 Watt Lamp &amp; Ballast (2 Lamp)"/>
    <x v="4"/>
    <x v="21"/>
    <s v="Fixture"/>
    <n v="76"/>
    <n v="3420"/>
    <n v="1.33"/>
    <n v="4606.05"/>
  </r>
  <r>
    <n v="3174"/>
    <x v="16"/>
    <x v="1"/>
    <x v="0"/>
    <n v="429092"/>
    <s v="Lighting - T8 to 4ft 25 Watt Lamp &amp; Ballast (2 Lamp)"/>
    <x v="4"/>
    <x v="21"/>
    <s v="Fixture"/>
    <n v="24"/>
    <n v="1080"/>
    <n v="0.51"/>
    <n v="1849.53"/>
  </r>
  <r>
    <n v="3174"/>
    <x v="16"/>
    <x v="1"/>
    <x v="0"/>
    <n v="429092"/>
    <s v="Lighting - T8 to 4ft 25 Watt Lamp &amp; Ballast (2 Lamp)"/>
    <x v="4"/>
    <x v="21"/>
    <s v="Fixture"/>
    <n v="18"/>
    <n v="810"/>
    <n v="0.38"/>
    <n v="1387.15"/>
  </r>
  <r>
    <n v="3174"/>
    <x v="16"/>
    <x v="1"/>
    <x v="0"/>
    <n v="429092"/>
    <s v="Lighting - T8 to 4ft 25 Watt Lamp &amp; Ballast (2 Lamp)"/>
    <x v="4"/>
    <x v="21"/>
    <s v="Fixture"/>
    <n v="6"/>
    <n v="270"/>
    <n v="0.11"/>
    <n v="654.94000000000005"/>
  </r>
  <r>
    <n v="3174"/>
    <x v="16"/>
    <x v="1"/>
    <x v="0"/>
    <n v="429092"/>
    <s v="Lighting - T8 to 4ft 25 Watt Lamp &amp; Ballast (2 Lamp)"/>
    <x v="4"/>
    <x v="21"/>
    <s v="Fixture"/>
    <n v="26"/>
    <n v="1170"/>
    <n v="0.55000000000000004"/>
    <n v="2003.66"/>
  </r>
  <r>
    <n v="3174"/>
    <x v="16"/>
    <x v="1"/>
    <x v="0"/>
    <n v="429092"/>
    <s v="Lighting - T8 to 4ft 25 Watt Lamp &amp; Ballast (2 Lamp)"/>
    <x v="4"/>
    <x v="21"/>
    <s v="Fixture"/>
    <n v="30"/>
    <n v="1350"/>
    <n v="0.64"/>
    <n v="2311.92"/>
  </r>
  <r>
    <n v="3174"/>
    <x v="16"/>
    <x v="1"/>
    <x v="0"/>
    <n v="429092"/>
    <s v="Lighting - T8 to 4ft 25 Watt Lamp &amp; Ballast (2 Lamp)"/>
    <x v="4"/>
    <x v="21"/>
    <s v="Fixture"/>
    <n v="2"/>
    <n v="90"/>
    <n v="0.03"/>
    <n v="121.21"/>
  </r>
  <r>
    <n v="3174"/>
    <x v="16"/>
    <x v="1"/>
    <x v="0"/>
    <n v="429092"/>
    <s v="Lighting - T8 to 4ft 25 Watt Lamp &amp; Ballast (2 Lamp)"/>
    <x v="4"/>
    <x v="21"/>
    <s v="Fixture"/>
    <n v="9"/>
    <n v="405"/>
    <n v="0.19"/>
    <n v="693.57"/>
  </r>
  <r>
    <n v="3174"/>
    <x v="16"/>
    <x v="1"/>
    <x v="0"/>
    <n v="429092"/>
    <s v="Lighting - T8 to 4ft 25 Watt Lamp &amp; Ballast (2 Lamp)"/>
    <x v="4"/>
    <x v="21"/>
    <s v="Fixture"/>
    <n v="51"/>
    <n v="2295"/>
    <n v="1.1299999999999999"/>
    <n v="3612.84"/>
  </r>
  <r>
    <n v="3174"/>
    <x v="16"/>
    <x v="1"/>
    <x v="0"/>
    <n v="429092"/>
    <s v="Lighting - T8 to 4ft 25 Watt Lamp &amp; Ballast (2 Lamp)"/>
    <x v="4"/>
    <x v="21"/>
    <s v="Fixture"/>
    <n v="25"/>
    <n v="1125"/>
    <n v="0.44"/>
    <n v="1515.15"/>
  </r>
  <r>
    <n v="3174"/>
    <x v="16"/>
    <x v="1"/>
    <x v="0"/>
    <n v="429092"/>
    <s v="Lighting - T8 to 4ft 25 Watt Lamp &amp; Ballast (2 Lamp)"/>
    <x v="4"/>
    <x v="21"/>
    <s v="Fixture"/>
    <n v="2"/>
    <n v="90"/>
    <n v="8.0000000000000004E-4"/>
    <n v="98.44"/>
  </r>
  <r>
    <n v="3174"/>
    <x v="16"/>
    <x v="1"/>
    <x v="0"/>
    <n v="429092"/>
    <s v="Lighting - T8 to 4ft 25 Watt Lamp &amp; Ballast (2 Lamp)"/>
    <x v="4"/>
    <x v="21"/>
    <s v="Fixture"/>
    <n v="39"/>
    <n v="1755"/>
    <n v="0.01"/>
    <n v="1919.58"/>
  </r>
  <r>
    <n v="3174"/>
    <x v="16"/>
    <x v="1"/>
    <x v="0"/>
    <n v="429092"/>
    <s v="Lighting - T8 to 4ft 25 Watt Lamp &amp; Ballast (2 Lamp)"/>
    <x v="4"/>
    <x v="21"/>
    <s v="Fixture"/>
    <n v="2"/>
    <n v="90"/>
    <n v="0.04"/>
    <n v="154.12"/>
  </r>
  <r>
    <n v="3174"/>
    <x v="16"/>
    <x v="1"/>
    <x v="0"/>
    <n v="429092"/>
    <s v="Lighting - T8 to 4ft 25 Watt Lamp &amp; Ballast (2 Lamp)"/>
    <x v="4"/>
    <x v="21"/>
    <s v="Fixture"/>
    <n v="6"/>
    <n v="270"/>
    <n v="0.09"/>
    <n v="295.32"/>
  </r>
  <r>
    <n v="3174"/>
    <x v="16"/>
    <x v="1"/>
    <x v="0"/>
    <n v="429092"/>
    <s v="Lighting - T8 to 4ft 25 Watt Lamp &amp; Ballast (2 Lamp)"/>
    <x v="4"/>
    <x v="21"/>
    <s v="Fixture"/>
    <n v="49"/>
    <n v="2205"/>
    <n v="0.76"/>
    <n v="2411.7800000000002"/>
  </r>
  <r>
    <n v="3174"/>
    <x v="16"/>
    <x v="1"/>
    <x v="0"/>
    <n v="429092"/>
    <s v="Lighting - T8 to 4ft 25 Watt Lamp &amp; Ballast (2 Lamp)"/>
    <x v="4"/>
    <x v="21"/>
    <s v="Fixture"/>
    <n v="5"/>
    <n v="225"/>
    <n v="7.0000000000000007E-2"/>
    <n v="342"/>
  </r>
  <r>
    <n v="3174"/>
    <x v="16"/>
    <x v="1"/>
    <x v="0"/>
    <n v="429092"/>
    <s v="Lighting - T8 to 4ft 25 Watt Lamp &amp; Ballast (2 Lamp)"/>
    <x v="4"/>
    <x v="21"/>
    <s v="Fixture"/>
    <n v="28"/>
    <n v="1260"/>
    <n v="0.59"/>
    <n v="2157.79"/>
  </r>
  <r>
    <n v="3174"/>
    <x v="16"/>
    <x v="1"/>
    <x v="0"/>
    <n v="429092"/>
    <s v="Lighting - T8 to 4ft 25 Watt Lamp &amp; Ballast (2 Lamp)"/>
    <x v="4"/>
    <x v="21"/>
    <s v="Fixture"/>
    <n v="5"/>
    <n v="225"/>
    <n v="0.08"/>
    <n v="303.02999999999997"/>
  </r>
  <r>
    <n v="3174"/>
    <x v="16"/>
    <x v="1"/>
    <x v="0"/>
    <n v="429092"/>
    <s v="Lighting - T8 to 4ft 25 Watt Lamp &amp; Ballast (2 Lamp)"/>
    <x v="4"/>
    <x v="21"/>
    <s v="Fixture"/>
    <n v="15"/>
    <n v="675"/>
    <n v="0.32"/>
    <n v="1155.96"/>
  </r>
  <r>
    <n v="3174"/>
    <x v="16"/>
    <x v="1"/>
    <x v="0"/>
    <n v="429092"/>
    <s v="Lighting - T8 to 4ft 25 Watt Lamp &amp; Ballast (2 Lamp)"/>
    <x v="4"/>
    <x v="21"/>
    <s v="Fixture"/>
    <n v="28"/>
    <n v="1260"/>
    <n v="0.59"/>
    <n v="2157.79"/>
  </r>
  <r>
    <n v="3174"/>
    <x v="16"/>
    <x v="1"/>
    <x v="0"/>
    <n v="429092"/>
    <s v="Lighting - T8 to 4ft 25 Watt Lamp &amp; Ballast (2 Lamp)"/>
    <x v="4"/>
    <x v="21"/>
    <s v="Fixture"/>
    <n v="21"/>
    <n v="945"/>
    <n v="0.46"/>
    <n v="1487.64"/>
  </r>
  <r>
    <n v="3174"/>
    <x v="16"/>
    <x v="1"/>
    <x v="0"/>
    <n v="429092"/>
    <s v="Lighting - T8 to 4ft 25 Watt Lamp &amp; Ballast (2 Lamp)"/>
    <x v="4"/>
    <x v="21"/>
    <s v="Fixture"/>
    <n v="69"/>
    <n v="3105"/>
    <n v="1.08"/>
    <n v="3396.18"/>
  </r>
  <r>
    <n v="3174"/>
    <x v="16"/>
    <x v="1"/>
    <x v="0"/>
    <n v="429092"/>
    <s v="Lighting - T8 to 4ft 25 Watt Lamp &amp; Ballast (2 Lamp)"/>
    <x v="4"/>
    <x v="21"/>
    <s v="Fixture"/>
    <n v="21"/>
    <n v="945"/>
    <n v="0.36"/>
    <n v="1082.08"/>
  </r>
  <r>
    <n v="3174"/>
    <x v="16"/>
    <x v="1"/>
    <x v="0"/>
    <n v="429092"/>
    <s v="Lighting - T8 to 4ft 25 Watt Lamp &amp; Ballast (2 Lamp)"/>
    <x v="4"/>
    <x v="21"/>
    <s v="Fixture"/>
    <n v="132"/>
    <n v="5940"/>
    <n v="2.2999999999999998"/>
    <n v="6801.69"/>
  </r>
  <r>
    <n v="3174"/>
    <x v="16"/>
    <x v="1"/>
    <x v="0"/>
    <n v="429092"/>
    <s v="Lighting - T8 to 4ft 25 Watt Lamp &amp; Ballast (2 Lamp)"/>
    <x v="4"/>
    <x v="21"/>
    <s v="Fixture"/>
    <n v="198"/>
    <n v="8910"/>
    <n v="3.45"/>
    <n v="10202.540000000001"/>
  </r>
  <r>
    <n v="3174"/>
    <x v="16"/>
    <x v="1"/>
    <x v="0"/>
    <n v="429093"/>
    <s v="Lighting - T8 to 4ft 25 Watt Lamp &amp; Ballast (4 Lamp)"/>
    <x v="4"/>
    <x v="21"/>
    <s v="Fixture"/>
    <n v="2"/>
    <n v="184"/>
    <n v="0.08"/>
    <n v="300.54000000000002"/>
  </r>
  <r>
    <n v="3174"/>
    <x v="16"/>
    <x v="1"/>
    <x v="0"/>
    <n v="429093"/>
    <s v="Lighting - T8 to 4ft 25 Watt Lamp &amp; Ballast (4 Lamp)"/>
    <x v="4"/>
    <x v="21"/>
    <s v="Fixture"/>
    <n v="1"/>
    <n v="92"/>
    <n v="0.04"/>
    <n v="150.27000000000001"/>
  </r>
  <r>
    <n v="3174"/>
    <x v="16"/>
    <x v="1"/>
    <x v="0"/>
    <n v="429093"/>
    <s v="Lighting - T8 to 4ft 25 Watt Lamp &amp; Ballast (4 Lamp)"/>
    <x v="4"/>
    <x v="21"/>
    <s v="Fixture"/>
    <n v="11"/>
    <n v="1012"/>
    <n v="0.45"/>
    <n v="1653.02"/>
  </r>
  <r>
    <n v="3174"/>
    <x v="16"/>
    <x v="1"/>
    <x v="0"/>
    <n v="429093"/>
    <s v="Lighting - T8 to 4ft 25 Watt Lamp &amp; Ballast (4 Lamp)"/>
    <x v="4"/>
    <x v="21"/>
    <s v="Fixture"/>
    <n v="14"/>
    <n v="1288"/>
    <n v="0.56999999999999995"/>
    <n v="2103.84"/>
  </r>
  <r>
    <n v="3174"/>
    <x v="16"/>
    <x v="1"/>
    <x v="0"/>
    <n v="429093"/>
    <s v="Lighting - T8 to 4ft 25 Watt Lamp &amp; Ballast (4 Lamp)"/>
    <x v="4"/>
    <x v="21"/>
    <s v="Fixture"/>
    <n v="16"/>
    <n v="1472"/>
    <n v="0.66"/>
    <n v="2404.39"/>
  </r>
  <r>
    <n v="3174"/>
    <x v="16"/>
    <x v="1"/>
    <x v="0"/>
    <n v="429093"/>
    <s v="Lighting - T8 to 4ft 25 Watt Lamp &amp; Ballast (4 Lamp)"/>
    <x v="4"/>
    <x v="21"/>
    <s v="Fixture"/>
    <n v="19"/>
    <n v="1748"/>
    <n v="0.78"/>
    <n v="2855.22"/>
  </r>
  <r>
    <n v="3174"/>
    <x v="16"/>
    <x v="1"/>
    <x v="0"/>
    <n v="429093"/>
    <s v="Lighting - T8 to 4ft 25 Watt Lamp &amp; Ballast (4 Lamp)"/>
    <x v="4"/>
    <x v="21"/>
    <s v="Fixture"/>
    <n v="5"/>
    <n v="460"/>
    <n v="0.19"/>
    <n v="1054.8699999999999"/>
  </r>
  <r>
    <n v="3174"/>
    <x v="16"/>
    <x v="1"/>
    <x v="0"/>
    <n v="429093"/>
    <s v="Lighting - T8 to 4ft 25 Watt Lamp &amp; Ballast (4 Lamp)"/>
    <x v="4"/>
    <x v="21"/>
    <s v="Fixture"/>
    <n v="5"/>
    <n v="460"/>
    <n v="0.2"/>
    <n v="751.37"/>
  </r>
  <r>
    <n v="3174"/>
    <x v="16"/>
    <x v="1"/>
    <x v="0"/>
    <n v="429093"/>
    <s v="Lighting - T8 to 4ft 25 Watt Lamp &amp; Ballast (4 Lamp)"/>
    <x v="4"/>
    <x v="21"/>
    <s v="Fixture"/>
    <n v="10"/>
    <n v="920"/>
    <n v="0.41"/>
    <n v="1502.74"/>
  </r>
  <r>
    <n v="3174"/>
    <x v="16"/>
    <x v="1"/>
    <x v="0"/>
    <n v="429093"/>
    <s v="Lighting - T8 to 4ft 25 Watt Lamp &amp; Ballast (4 Lamp)"/>
    <x v="4"/>
    <x v="21"/>
    <s v="Fixture"/>
    <n v="1"/>
    <n v="92"/>
    <n v="0.04"/>
    <n v="150.27000000000001"/>
  </r>
  <r>
    <n v="3174"/>
    <x v="16"/>
    <x v="1"/>
    <x v="0"/>
    <n v="429093"/>
    <s v="Lighting - T8 to 4ft 25 Watt Lamp &amp; Ballast (4 Lamp)"/>
    <x v="4"/>
    <x v="21"/>
    <s v="Fixture"/>
    <n v="4"/>
    <n v="368"/>
    <n v="0.16"/>
    <n v="601.09"/>
  </r>
  <r>
    <n v="3174"/>
    <x v="16"/>
    <x v="1"/>
    <x v="0"/>
    <n v="429093"/>
    <s v="Lighting - T8 to 4ft 25 Watt Lamp &amp; Ballast (4 Lamp)"/>
    <x v="4"/>
    <x v="21"/>
    <s v="Fixture"/>
    <n v="6"/>
    <n v="552"/>
    <n v="0.24"/>
    <n v="901.64"/>
  </r>
  <r>
    <n v="3174"/>
    <x v="16"/>
    <x v="1"/>
    <x v="0"/>
    <n v="429093"/>
    <s v="Lighting - T8 to 4ft 25 Watt Lamp &amp; Ballast (4 Lamp)"/>
    <x v="4"/>
    <x v="21"/>
    <s v="Fixture"/>
    <n v="27"/>
    <n v="2484"/>
    <n v="1.1100000000000001"/>
    <n v="4057.41"/>
  </r>
  <r>
    <n v="3174"/>
    <x v="16"/>
    <x v="1"/>
    <x v="0"/>
    <n v="429093"/>
    <s v="Lighting - T8 to 4ft 25 Watt Lamp &amp; Ballast (4 Lamp)"/>
    <x v="4"/>
    <x v="21"/>
    <s v="Fixture"/>
    <n v="4"/>
    <n v="368"/>
    <n v="0.16"/>
    <n v="601.09"/>
  </r>
  <r>
    <n v="3174"/>
    <x v="16"/>
    <x v="1"/>
    <x v="0"/>
    <n v="429093"/>
    <s v="Lighting - T8 to 4ft 25 Watt Lamp &amp; Ballast (4 Lamp)"/>
    <x v="4"/>
    <x v="21"/>
    <s v="Fixture"/>
    <n v="9"/>
    <n v="828"/>
    <n v="0.37"/>
    <n v="1352.47"/>
  </r>
  <r>
    <n v="3174"/>
    <x v="16"/>
    <x v="1"/>
    <x v="0"/>
    <n v="429093"/>
    <s v="Lighting - T8 to 4ft 25 Watt Lamp &amp; Ballast (4 Lamp)"/>
    <x v="4"/>
    <x v="21"/>
    <s v="Fixture"/>
    <n v="8"/>
    <n v="736"/>
    <n v="0.33"/>
    <n v="1202.19"/>
  </r>
  <r>
    <n v="3174"/>
    <x v="16"/>
    <x v="1"/>
    <x v="0"/>
    <n v="429093"/>
    <s v="Lighting - T8 to 4ft 25 Watt Lamp &amp; Ballast (4 Lamp)"/>
    <x v="4"/>
    <x v="21"/>
    <s v="Fixture"/>
    <n v="47"/>
    <n v="4324"/>
    <n v="1.94"/>
    <n v="7062.91"/>
  </r>
  <r>
    <n v="3174"/>
    <x v="16"/>
    <x v="1"/>
    <x v="0"/>
    <n v="429093"/>
    <s v="Lighting - T8 to 4ft 25 Watt Lamp &amp; Ballast (4 Lamp)"/>
    <x v="4"/>
    <x v="21"/>
    <s v="Fixture"/>
    <n v="14"/>
    <n v="1288"/>
    <n v="0.56999999999999995"/>
    <n v="2103.84"/>
  </r>
  <r>
    <n v="3174"/>
    <x v="16"/>
    <x v="1"/>
    <x v="0"/>
    <n v="429093"/>
    <s v="Lighting - T8 to 4ft 25 Watt Lamp &amp; Ballast (4 Lamp)"/>
    <x v="4"/>
    <x v="21"/>
    <s v="Fixture"/>
    <n v="1"/>
    <n v="92"/>
    <n v="0.04"/>
    <n v="145"/>
  </r>
  <r>
    <n v="3174"/>
    <x v="16"/>
    <x v="1"/>
    <x v="0"/>
    <n v="429093"/>
    <s v="Lighting - T8 to 4ft 25 Watt Lamp &amp; Ballast (4 Lamp)"/>
    <x v="4"/>
    <x v="21"/>
    <s v="Fixture"/>
    <n v="11"/>
    <n v="1012"/>
    <n v="0.45"/>
    <n v="1653.02"/>
  </r>
  <r>
    <n v="3174"/>
    <x v="16"/>
    <x v="1"/>
    <x v="0"/>
    <n v="429093"/>
    <s v="Lighting - T8 to 4ft 25 Watt Lamp &amp; Ballast (4 Lamp)"/>
    <x v="4"/>
    <x v="21"/>
    <s v="Fixture"/>
    <n v="19"/>
    <n v="1748"/>
    <n v="0.79"/>
    <n v="2855.22"/>
  </r>
  <r>
    <n v="3174"/>
    <x v="16"/>
    <x v="1"/>
    <x v="0"/>
    <n v="429093"/>
    <s v="Lighting - T8 to 4ft 25 Watt Lamp &amp; Ballast (4 Lamp)"/>
    <x v="4"/>
    <x v="21"/>
    <s v="Fixture"/>
    <n v="12"/>
    <n v="1104"/>
    <n v="0.49"/>
    <n v="1803.29"/>
  </r>
  <r>
    <n v="3174"/>
    <x v="16"/>
    <x v="1"/>
    <x v="0"/>
    <n v="429093"/>
    <s v="Lighting - T8 to 4ft 25 Watt Lamp &amp; Ballast (4 Lamp)"/>
    <x v="4"/>
    <x v="21"/>
    <s v="Fixture"/>
    <n v="43"/>
    <n v="3956"/>
    <n v="1.77"/>
    <n v="6461.81"/>
  </r>
  <r>
    <n v="3174"/>
    <x v="16"/>
    <x v="1"/>
    <x v="0"/>
    <n v="429093"/>
    <s v="Lighting - T8 to 4ft 25 Watt Lamp &amp; Ballast (4 Lamp)"/>
    <x v="4"/>
    <x v="21"/>
    <s v="Fixture"/>
    <n v="8"/>
    <n v="736"/>
    <n v="0.33"/>
    <n v="1202.19"/>
  </r>
  <r>
    <n v="3174"/>
    <x v="16"/>
    <x v="1"/>
    <x v="0"/>
    <n v="429093"/>
    <s v="Lighting - T8 to 4ft 25 Watt Lamp &amp; Ballast (4 Lamp)"/>
    <x v="4"/>
    <x v="21"/>
    <s v="Fixture"/>
    <n v="12"/>
    <n v="1104"/>
    <n v="0.49"/>
    <n v="1803.29"/>
  </r>
  <r>
    <n v="3174"/>
    <x v="16"/>
    <x v="1"/>
    <x v="0"/>
    <n v="429093"/>
    <s v="Lighting - T8 to 4ft 25 Watt Lamp &amp; Ballast (4 Lamp)"/>
    <x v="4"/>
    <x v="21"/>
    <s v="Fixture"/>
    <n v="19"/>
    <n v="1748"/>
    <n v="0.78"/>
    <n v="2855.22"/>
  </r>
  <r>
    <n v="3174"/>
    <x v="16"/>
    <x v="1"/>
    <x v="0"/>
    <n v="429093"/>
    <s v="Lighting - T8 to 4ft 25 Watt Lamp &amp; Ballast (4 Lamp)"/>
    <x v="4"/>
    <x v="21"/>
    <s v="Fixture"/>
    <n v="11"/>
    <n v="1012"/>
    <n v="0.45"/>
    <n v="1653.02"/>
  </r>
  <r>
    <n v="3174"/>
    <x v="16"/>
    <x v="1"/>
    <x v="0"/>
    <n v="429093"/>
    <s v="Lighting - T8 to 4ft 25 Watt Lamp &amp; Ballast (4 Lamp)"/>
    <x v="4"/>
    <x v="21"/>
    <s v="Fixture"/>
    <n v="44"/>
    <n v="4048"/>
    <n v="1.83"/>
    <n v="6612.09"/>
  </r>
  <r>
    <n v="3174"/>
    <x v="16"/>
    <x v="1"/>
    <x v="0"/>
    <n v="429093"/>
    <s v="Lighting - T8 to 4ft 25 Watt Lamp &amp; Ballast (4 Lamp)"/>
    <x v="4"/>
    <x v="21"/>
    <s v="Fixture"/>
    <n v="1"/>
    <n v="92"/>
    <n v="0.04"/>
    <n v="150.27000000000001"/>
  </r>
  <r>
    <n v="3174"/>
    <x v="16"/>
    <x v="1"/>
    <x v="0"/>
    <n v="429093"/>
    <s v="Lighting - T8 to 4ft 25 Watt Lamp &amp; Ballast (4 Lamp)"/>
    <x v="4"/>
    <x v="21"/>
    <s v="Fixture"/>
    <n v="3"/>
    <n v="276"/>
    <n v="0.12"/>
    <n v="450.82"/>
  </r>
  <r>
    <n v="3174"/>
    <x v="16"/>
    <x v="1"/>
    <x v="0"/>
    <n v="429093"/>
    <s v="Lighting - T8 to 4ft 25 Watt Lamp &amp; Ballast (4 Lamp)"/>
    <x v="4"/>
    <x v="21"/>
    <s v="Fixture"/>
    <n v="7"/>
    <n v="644"/>
    <n v="0.28000000000000003"/>
    <n v="1051.92"/>
  </r>
  <r>
    <n v="3174"/>
    <x v="16"/>
    <x v="1"/>
    <x v="0"/>
    <n v="429093"/>
    <s v="Lighting - T8 to 4ft 25 Watt Lamp &amp; Ballast (4 Lamp)"/>
    <x v="4"/>
    <x v="21"/>
    <s v="Fixture"/>
    <n v="7"/>
    <n v="644"/>
    <n v="0.28000000000000003"/>
    <n v="1051.92"/>
  </r>
  <r>
    <n v="3174"/>
    <x v="16"/>
    <x v="1"/>
    <x v="0"/>
    <n v="429093"/>
    <s v="Lighting - T8 to 4ft 25 Watt Lamp &amp; Ballast (4 Lamp)"/>
    <x v="4"/>
    <x v="21"/>
    <s v="Fixture"/>
    <n v="10"/>
    <n v="920"/>
    <n v="0.41"/>
    <n v="1502.74"/>
  </r>
  <r>
    <n v="3174"/>
    <x v="16"/>
    <x v="1"/>
    <x v="0"/>
    <n v="429093"/>
    <s v="Lighting - T8 to 4ft 25 Watt Lamp &amp; Ballast (4 Lamp)"/>
    <x v="4"/>
    <x v="21"/>
    <s v="Fixture"/>
    <n v="36"/>
    <n v="3312"/>
    <n v="1.49"/>
    <n v="5409.89"/>
  </r>
  <r>
    <n v="3174"/>
    <x v="16"/>
    <x v="1"/>
    <x v="0"/>
    <n v="429093"/>
    <s v="Lighting - T8 to 4ft 25 Watt Lamp &amp; Ballast (4 Lamp)"/>
    <x v="4"/>
    <x v="21"/>
    <s v="Fixture"/>
    <n v="12"/>
    <n v="1104"/>
    <n v="0.49"/>
    <n v="1803.29"/>
  </r>
  <r>
    <n v="3174"/>
    <x v="16"/>
    <x v="1"/>
    <x v="0"/>
    <n v="429093"/>
    <s v="Lighting - T8 to 4ft 25 Watt Lamp &amp; Ballast (4 Lamp)"/>
    <x v="4"/>
    <x v="21"/>
    <s v="Fixture"/>
    <n v="31"/>
    <n v="2852"/>
    <n v="1.29"/>
    <n v="4658.51"/>
  </r>
  <r>
    <n v="3174"/>
    <x v="16"/>
    <x v="1"/>
    <x v="0"/>
    <n v="429093"/>
    <s v="Lighting - T8 to 4ft 25 Watt Lamp &amp; Ballast (4 Lamp)"/>
    <x v="4"/>
    <x v="21"/>
    <s v="Fixture"/>
    <n v="28"/>
    <n v="2576"/>
    <n v="1.1499999999999999"/>
    <n v="4207.6899999999996"/>
  </r>
  <r>
    <n v="3174"/>
    <x v="16"/>
    <x v="1"/>
    <x v="0"/>
    <n v="429093"/>
    <s v="Lighting - T8 to 4ft 25 Watt Lamp &amp; Ballast (4 Lamp)"/>
    <x v="4"/>
    <x v="21"/>
    <s v="Fixture"/>
    <n v="32"/>
    <n v="2944"/>
    <n v="1.32"/>
    <n v="4808.79"/>
  </r>
  <r>
    <n v="3174"/>
    <x v="16"/>
    <x v="1"/>
    <x v="0"/>
    <n v="429093"/>
    <s v="Lighting - T8 to 4ft 25 Watt Lamp &amp; Ballast (4 Lamp)"/>
    <x v="4"/>
    <x v="21"/>
    <s v="Fixture"/>
    <n v="17"/>
    <n v="1564"/>
    <n v="0.7"/>
    <n v="2554.67"/>
  </r>
  <r>
    <n v="3174"/>
    <x v="16"/>
    <x v="1"/>
    <x v="0"/>
    <n v="429093"/>
    <s v="Lighting - T8 to 4ft 25 Watt Lamp &amp; Ballast (4 Lamp)"/>
    <x v="4"/>
    <x v="21"/>
    <s v="Fixture"/>
    <n v="27"/>
    <n v="2484"/>
    <n v="1.1100000000000001"/>
    <n v="4057.41"/>
  </r>
  <r>
    <n v="3174"/>
    <x v="16"/>
    <x v="1"/>
    <x v="0"/>
    <n v="429093"/>
    <s v="Lighting - T8 to 4ft 25 Watt Lamp &amp; Ballast (4 Lamp)"/>
    <x v="4"/>
    <x v="21"/>
    <s v="Fixture"/>
    <n v="11"/>
    <n v="1012"/>
    <n v="0.45"/>
    <n v="1653.02"/>
  </r>
  <r>
    <n v="3174"/>
    <x v="16"/>
    <x v="1"/>
    <x v="0"/>
    <n v="429093"/>
    <s v="Lighting - T8 to 4ft 25 Watt Lamp &amp; Ballast (4 Lamp)"/>
    <x v="4"/>
    <x v="21"/>
    <s v="Fixture"/>
    <n v="11"/>
    <n v="1012"/>
    <n v="0.45"/>
    <n v="1653.02"/>
  </r>
  <r>
    <n v="3174"/>
    <x v="16"/>
    <x v="1"/>
    <x v="0"/>
    <n v="429093"/>
    <s v="Lighting - T8 to 4ft 25 Watt Lamp &amp; Ballast (4 Lamp)"/>
    <x v="4"/>
    <x v="21"/>
    <s v="Fixture"/>
    <n v="32"/>
    <n v="2944"/>
    <n v="0.81"/>
    <n v="3615.58"/>
  </r>
  <r>
    <n v="3174"/>
    <x v="16"/>
    <x v="1"/>
    <x v="0"/>
    <n v="429093"/>
    <s v="Lighting - T8 to 4ft 25 Watt Lamp &amp; Ballast (4 Lamp)"/>
    <x v="4"/>
    <x v="21"/>
    <s v="Fixture"/>
    <n v="21"/>
    <n v="1932"/>
    <n v="0.86"/>
    <n v="3155.77"/>
  </r>
  <r>
    <n v="3174"/>
    <x v="16"/>
    <x v="1"/>
    <x v="0"/>
    <n v="429093"/>
    <s v="Lighting - T8 to 4ft 25 Watt Lamp &amp; Ballast (4 Lamp)"/>
    <x v="4"/>
    <x v="21"/>
    <s v="Fixture"/>
    <n v="2"/>
    <n v="184"/>
    <n v="7.0000000000000007E-2"/>
    <n v="425.71"/>
  </r>
  <r>
    <n v="3174"/>
    <x v="16"/>
    <x v="1"/>
    <x v="0"/>
    <n v="429093"/>
    <s v="Lighting - T8 to 4ft 25 Watt Lamp &amp; Ballast (4 Lamp)"/>
    <x v="4"/>
    <x v="21"/>
    <s v="Fixture"/>
    <n v="9"/>
    <n v="828"/>
    <n v="0.3"/>
    <n v="1063.6300000000001"/>
  </r>
  <r>
    <n v="3174"/>
    <x v="16"/>
    <x v="1"/>
    <x v="0"/>
    <n v="429093"/>
    <s v="Lighting - T8 to 4ft 25 Watt Lamp &amp; Ballast (4 Lamp)"/>
    <x v="4"/>
    <x v="21"/>
    <s v="Fixture"/>
    <n v="8"/>
    <n v="736"/>
    <n v="0.28000000000000003"/>
    <n v="866.61"/>
  </r>
  <r>
    <n v="3174"/>
    <x v="16"/>
    <x v="1"/>
    <x v="0"/>
    <n v="429093"/>
    <s v="Lighting - T8 to 4ft 25 Watt Lamp &amp; Ballast (4 Lamp)"/>
    <x v="4"/>
    <x v="21"/>
    <s v="Fixture"/>
    <n v="7"/>
    <n v="644"/>
    <n v="0.28999999999999998"/>
    <n v="1051.92"/>
  </r>
  <r>
    <n v="3174"/>
    <x v="16"/>
    <x v="1"/>
    <x v="0"/>
    <n v="429093"/>
    <s v="Lighting - T8 to 4ft 25 Watt Lamp &amp; Ballast (4 Lamp)"/>
    <x v="4"/>
    <x v="21"/>
    <s v="Fixture"/>
    <n v="3"/>
    <n v="276"/>
    <n v="0.13"/>
    <n v="410.64"/>
  </r>
  <r>
    <n v="3174"/>
    <x v="16"/>
    <x v="1"/>
    <x v="0"/>
    <n v="429093"/>
    <s v="Lighting - T8 to 4ft 25 Watt Lamp &amp; Ballast (4 Lamp)"/>
    <x v="4"/>
    <x v="21"/>
    <s v="Fixture"/>
    <n v="8"/>
    <n v="736"/>
    <n v="0.34"/>
    <n v="1095.05"/>
  </r>
  <r>
    <n v="3174"/>
    <x v="16"/>
    <x v="1"/>
    <x v="0"/>
    <n v="429093"/>
    <s v="Lighting - T8 to 4ft 25 Watt Lamp &amp; Ballast (4 Lamp)"/>
    <x v="4"/>
    <x v="21"/>
    <s v="Fixture"/>
    <n v="8"/>
    <n v="736"/>
    <n v="0.33"/>
    <n v="1202.19"/>
  </r>
  <r>
    <n v="3174"/>
    <x v="16"/>
    <x v="1"/>
    <x v="0"/>
    <n v="429093"/>
    <s v="Lighting - T8 to 4ft 25 Watt Lamp &amp; Ballast (4 Lamp)"/>
    <x v="4"/>
    <x v="21"/>
    <s v="Fixture"/>
    <n v="2"/>
    <n v="184"/>
    <n v="0.08"/>
    <n v="300.54000000000002"/>
  </r>
  <r>
    <n v="3174"/>
    <x v="16"/>
    <x v="1"/>
    <x v="0"/>
    <n v="429093"/>
    <s v="Lighting - T8 to 4ft 25 Watt Lamp &amp; Ballast (4 Lamp)"/>
    <x v="4"/>
    <x v="21"/>
    <s v="Fixture"/>
    <n v="5"/>
    <n v="460"/>
    <n v="0.17"/>
    <n v="590.9"/>
  </r>
  <r>
    <n v="3174"/>
    <x v="16"/>
    <x v="1"/>
    <x v="0"/>
    <n v="429093"/>
    <s v="Lighting - T8 to 4ft 25 Watt Lamp &amp; Ballast (4 Lamp)"/>
    <x v="4"/>
    <x v="21"/>
    <s v="Fixture"/>
    <n v="4"/>
    <n v="368"/>
    <n v="0.13"/>
    <n v="472.72"/>
  </r>
  <r>
    <n v="3174"/>
    <x v="16"/>
    <x v="1"/>
    <x v="0"/>
    <n v="429093"/>
    <s v="Lighting - T8 to 4ft 25 Watt Lamp &amp; Ballast (4 Lamp)"/>
    <x v="4"/>
    <x v="21"/>
    <s v="Fixture"/>
    <n v="9"/>
    <n v="828"/>
    <n v="0.37"/>
    <n v="1352.47"/>
  </r>
  <r>
    <n v="3174"/>
    <x v="16"/>
    <x v="1"/>
    <x v="0"/>
    <n v="429093"/>
    <s v="Lighting - T8 to 4ft 25 Watt Lamp &amp; Ballast (4 Lamp)"/>
    <x v="4"/>
    <x v="21"/>
    <s v="Fixture"/>
    <n v="45"/>
    <n v="4140"/>
    <n v="1.37"/>
    <n v="4319.05"/>
  </r>
  <r>
    <n v="3174"/>
    <x v="16"/>
    <x v="1"/>
    <x v="0"/>
    <n v="429093"/>
    <s v="Lighting - T8 to 4ft 25 Watt Lamp &amp; Ballast (4 Lamp)"/>
    <x v="4"/>
    <x v="21"/>
    <s v="Fixture"/>
    <n v="2"/>
    <n v="184"/>
    <n v="0.08"/>
    <n v="273.76"/>
  </r>
  <r>
    <n v="3174"/>
    <x v="16"/>
    <x v="1"/>
    <x v="0"/>
    <n v="429093"/>
    <s v="Lighting - T8 to 4ft 25 Watt Lamp &amp; Ballast (4 Lamp)"/>
    <x v="4"/>
    <x v="21"/>
    <s v="Fixture"/>
    <n v="4"/>
    <n v="368"/>
    <n v="0.16"/>
    <n v="601.09"/>
  </r>
  <r>
    <n v="3174"/>
    <x v="16"/>
    <x v="1"/>
    <x v="0"/>
    <n v="429093"/>
    <s v="Lighting - T8 to 4ft 25 Watt Lamp &amp; Ballast (4 Lamp)"/>
    <x v="4"/>
    <x v="21"/>
    <s v="Fixture"/>
    <n v="3"/>
    <n v="276"/>
    <n v="0.12"/>
    <n v="450.82"/>
  </r>
  <r>
    <n v="3174"/>
    <x v="16"/>
    <x v="1"/>
    <x v="0"/>
    <n v="429093"/>
    <s v="Lighting - T8 to 4ft 25 Watt Lamp &amp; Ballast (4 Lamp)"/>
    <x v="4"/>
    <x v="21"/>
    <s v="Fixture"/>
    <n v="1"/>
    <n v="92"/>
    <n v="0.04"/>
    <n v="150.27000000000001"/>
  </r>
  <r>
    <n v="3174"/>
    <x v="16"/>
    <x v="1"/>
    <x v="0"/>
    <n v="429093"/>
    <s v="Lighting - T8 to 4ft 25 Watt Lamp &amp; Ballast (4 Lamp)"/>
    <x v="4"/>
    <x v="21"/>
    <s v="Fixture"/>
    <n v="6"/>
    <n v="552"/>
    <n v="0.2"/>
    <n v="709.09"/>
  </r>
  <r>
    <n v="3174"/>
    <x v="16"/>
    <x v="1"/>
    <x v="0"/>
    <n v="429093"/>
    <s v="Lighting - T8 to 4ft 25 Watt Lamp &amp; Ballast (4 Lamp)"/>
    <x v="4"/>
    <x v="21"/>
    <s v="Fixture"/>
    <n v="2"/>
    <n v="184"/>
    <n v="0.06"/>
    <n v="236.36"/>
  </r>
  <r>
    <n v="3174"/>
    <x v="16"/>
    <x v="1"/>
    <x v="0"/>
    <n v="429093"/>
    <s v="Lighting - T8 to 4ft 25 Watt Lamp &amp; Ballast (4 Lamp)"/>
    <x v="4"/>
    <x v="21"/>
    <s v="Fixture"/>
    <n v="3"/>
    <n v="276"/>
    <n v="0.1"/>
    <n v="354.54"/>
  </r>
  <r>
    <n v="3174"/>
    <x v="16"/>
    <x v="1"/>
    <x v="0"/>
    <n v="429093"/>
    <s v="Lighting - T8 to 4ft 25 Watt Lamp &amp; Ballast (4 Lamp)"/>
    <x v="4"/>
    <x v="21"/>
    <s v="Fixture"/>
    <n v="4"/>
    <n v="368"/>
    <n v="0.13"/>
    <n v="472.72"/>
  </r>
  <r>
    <n v="3174"/>
    <x v="16"/>
    <x v="1"/>
    <x v="0"/>
    <n v="429093"/>
    <s v="Lighting - T8 to 4ft 25 Watt Lamp &amp; Ballast (4 Lamp)"/>
    <x v="4"/>
    <x v="21"/>
    <s v="Fixture"/>
    <n v="5"/>
    <n v="460"/>
    <n v="0.2"/>
    <n v="751.37"/>
  </r>
  <r>
    <n v="3174"/>
    <x v="16"/>
    <x v="1"/>
    <x v="0"/>
    <n v="429093"/>
    <s v="Lighting - T8 to 4ft 25 Watt Lamp &amp; Ballast (4 Lamp)"/>
    <x v="4"/>
    <x v="21"/>
    <s v="Fixture"/>
    <n v="1"/>
    <n v="92"/>
    <n v="0.04"/>
    <n v="150.27000000000001"/>
  </r>
  <r>
    <n v="3174"/>
    <x v="16"/>
    <x v="1"/>
    <x v="0"/>
    <n v="429093"/>
    <s v="Lighting - T8 to 4ft 25 Watt Lamp &amp; Ballast (4 Lamp)"/>
    <x v="4"/>
    <x v="21"/>
    <s v="Fixture"/>
    <n v="6"/>
    <n v="552"/>
    <n v="0.15"/>
    <n v="677.92"/>
  </r>
  <r>
    <n v="3174"/>
    <x v="16"/>
    <x v="1"/>
    <x v="0"/>
    <n v="429093"/>
    <s v="Lighting - T8 to 4ft 25 Watt Lamp &amp; Ballast (4 Lamp)"/>
    <x v="4"/>
    <x v="21"/>
    <s v="Fixture"/>
    <n v="1"/>
    <n v="92"/>
    <n v="0.04"/>
    <n v="150.27000000000001"/>
  </r>
  <r>
    <n v="3174"/>
    <x v="16"/>
    <x v="1"/>
    <x v="0"/>
    <n v="429093"/>
    <s v="Lighting - T8 to 4ft 25 Watt Lamp &amp; Ballast (4 Lamp)"/>
    <x v="4"/>
    <x v="21"/>
    <s v="Fixture"/>
    <n v="2"/>
    <n v="184"/>
    <n v="0.08"/>
    <n v="300.54000000000002"/>
  </r>
  <r>
    <n v="3174"/>
    <x v="16"/>
    <x v="1"/>
    <x v="0"/>
    <n v="429093"/>
    <s v="Lighting - T8 to 4ft 25 Watt Lamp &amp; Ballast (4 Lamp)"/>
    <x v="4"/>
    <x v="21"/>
    <s v="Fixture"/>
    <n v="3"/>
    <n v="276"/>
    <n v="0.12"/>
    <n v="450.82"/>
  </r>
  <r>
    <n v="3174"/>
    <x v="16"/>
    <x v="1"/>
    <x v="0"/>
    <n v="429093"/>
    <s v="Lighting - T8 to 4ft 25 Watt Lamp &amp; Ballast (4 Lamp)"/>
    <x v="4"/>
    <x v="21"/>
    <s v="Fixture"/>
    <n v="2"/>
    <n v="184"/>
    <n v="0.06"/>
    <n v="236.36"/>
  </r>
  <r>
    <n v="3174"/>
    <x v="16"/>
    <x v="1"/>
    <x v="0"/>
    <n v="429093"/>
    <s v="Lighting - T8 to 4ft 25 Watt Lamp &amp; Ballast (4 Lamp)"/>
    <x v="4"/>
    <x v="21"/>
    <s v="Fixture"/>
    <n v="5"/>
    <n v="460"/>
    <n v="0.17"/>
    <n v="713.58"/>
  </r>
  <r>
    <n v="3174"/>
    <x v="16"/>
    <x v="1"/>
    <x v="0"/>
    <n v="429093"/>
    <s v="Lighting - T8 to 4ft 25 Watt Lamp &amp; Ballast (4 Lamp)"/>
    <x v="4"/>
    <x v="21"/>
    <s v="Fixture"/>
    <n v="11"/>
    <n v="1012"/>
    <n v="0.47"/>
    <n v="1505.7"/>
  </r>
  <r>
    <n v="3174"/>
    <x v="16"/>
    <x v="1"/>
    <x v="0"/>
    <n v="429093"/>
    <s v="Lighting - T8 to 4ft 25 Watt Lamp &amp; Ballast (4 Lamp)"/>
    <x v="4"/>
    <x v="21"/>
    <s v="Fixture"/>
    <n v="10"/>
    <n v="920"/>
    <n v="0.33"/>
    <n v="1181.81"/>
  </r>
  <r>
    <n v="3174"/>
    <x v="16"/>
    <x v="1"/>
    <x v="0"/>
    <n v="429093"/>
    <s v="Lighting - T8 to 4ft 25 Watt Lamp &amp; Ballast (4 Lamp)"/>
    <x v="4"/>
    <x v="21"/>
    <s v="Fixture"/>
    <n v="2"/>
    <n v="184"/>
    <n v="0.08"/>
    <n v="300.54000000000002"/>
  </r>
  <r>
    <n v="3174"/>
    <x v="16"/>
    <x v="1"/>
    <x v="0"/>
    <n v="429093"/>
    <s v="Lighting - T8 to 4ft 25 Watt Lamp &amp; Ballast (4 Lamp)"/>
    <x v="4"/>
    <x v="21"/>
    <s v="Fixture"/>
    <n v="26"/>
    <n v="2392"/>
    <n v="1.1299999999999999"/>
    <n v="3558.93"/>
  </r>
  <r>
    <n v="3174"/>
    <x v="16"/>
    <x v="1"/>
    <x v="0"/>
    <n v="429093"/>
    <s v="Lighting - T8 to 4ft 25 Watt Lamp &amp; Ballast (4 Lamp)"/>
    <x v="4"/>
    <x v="21"/>
    <s v="Fixture"/>
    <n v="1"/>
    <n v="92"/>
    <n v="0.04"/>
    <n v="150.27000000000001"/>
  </r>
  <r>
    <n v="3174"/>
    <x v="16"/>
    <x v="1"/>
    <x v="0"/>
    <n v="429093"/>
    <s v="Lighting - T8 to 4ft 25 Watt Lamp &amp; Ballast (4 Lamp)"/>
    <x v="4"/>
    <x v="21"/>
    <s v="Fixture"/>
    <n v="6"/>
    <n v="552"/>
    <n v="0.2"/>
    <n v="709.09"/>
  </r>
  <r>
    <n v="3174"/>
    <x v="16"/>
    <x v="1"/>
    <x v="0"/>
    <n v="429093"/>
    <s v="Lighting - T8 to 4ft 25 Watt Lamp &amp; Ballast (4 Lamp)"/>
    <x v="4"/>
    <x v="21"/>
    <s v="Fixture"/>
    <n v="7"/>
    <n v="644"/>
    <n v="0.23"/>
    <n v="827.27"/>
  </r>
  <r>
    <n v="3174"/>
    <x v="16"/>
    <x v="1"/>
    <x v="0"/>
    <n v="429093"/>
    <s v="Lighting - T8 to 4ft 25 Watt Lamp &amp; Ballast (4 Lamp)"/>
    <x v="4"/>
    <x v="21"/>
    <s v="Fixture"/>
    <n v="1"/>
    <n v="92"/>
    <n v="0.04"/>
    <n v="136.88"/>
  </r>
  <r>
    <n v="3174"/>
    <x v="16"/>
    <x v="1"/>
    <x v="0"/>
    <n v="429093"/>
    <s v="Lighting - T8 to 4ft 25 Watt Lamp &amp; Ballast (4 Lamp)"/>
    <x v="4"/>
    <x v="21"/>
    <s v="Fixture"/>
    <n v="5"/>
    <n v="460"/>
    <n v="0.2"/>
    <n v="751.37"/>
  </r>
  <r>
    <n v="3174"/>
    <x v="16"/>
    <x v="1"/>
    <x v="0"/>
    <n v="429093"/>
    <s v="Lighting - T8 to 4ft 25 Watt Lamp &amp; Ballast (4 Lamp)"/>
    <x v="4"/>
    <x v="21"/>
    <s v="Fixture"/>
    <n v="27"/>
    <n v="2484"/>
    <n v="1.17"/>
    <n v="3695.81"/>
  </r>
  <r>
    <n v="3174"/>
    <x v="16"/>
    <x v="1"/>
    <x v="0"/>
    <n v="429093"/>
    <s v="Lighting - T8 to 4ft 25 Watt Lamp &amp; Ballast (4 Lamp)"/>
    <x v="4"/>
    <x v="21"/>
    <s v="Fixture"/>
    <n v="4"/>
    <n v="368"/>
    <n v="0.13"/>
    <n v="472.72"/>
  </r>
  <r>
    <n v="3174"/>
    <x v="16"/>
    <x v="1"/>
    <x v="0"/>
    <n v="429093"/>
    <s v="Lighting - T8 to 4ft 25 Watt Lamp &amp; Ballast (4 Lamp)"/>
    <x v="4"/>
    <x v="21"/>
    <s v="Fixture"/>
    <n v="11"/>
    <n v="1012"/>
    <n v="0.37"/>
    <n v="1313.76"/>
  </r>
  <r>
    <n v="3174"/>
    <x v="16"/>
    <x v="1"/>
    <x v="0"/>
    <n v="429093"/>
    <s v="Lighting - T8 to 4ft 25 Watt Lamp &amp; Ballast (4 Lamp)"/>
    <x v="4"/>
    <x v="21"/>
    <s v="Fixture"/>
    <n v="4"/>
    <n v="368"/>
    <n v="0.16"/>
    <n v="601.09"/>
  </r>
  <r>
    <n v="3174"/>
    <x v="16"/>
    <x v="1"/>
    <x v="0"/>
    <n v="429093"/>
    <s v="Lighting - T8 to 4ft 25 Watt Lamp &amp; Ballast (4 Lamp)"/>
    <x v="4"/>
    <x v="21"/>
    <s v="Fixture"/>
    <n v="6"/>
    <n v="552"/>
    <n v="0.2"/>
    <n v="709.09"/>
  </r>
  <r>
    <n v="3174"/>
    <x v="16"/>
    <x v="1"/>
    <x v="0"/>
    <n v="429093"/>
    <s v="Lighting - T8 to 4ft 25 Watt Lamp &amp; Ballast (4 Lamp)"/>
    <x v="4"/>
    <x v="21"/>
    <s v="Fixture"/>
    <n v="3"/>
    <n v="276"/>
    <n v="0.12"/>
    <n v="450.82"/>
  </r>
  <r>
    <n v="3174"/>
    <x v="16"/>
    <x v="1"/>
    <x v="0"/>
    <n v="429093"/>
    <s v="Lighting - T8 to 4ft 25 Watt Lamp &amp; Ballast (4 Lamp)"/>
    <x v="4"/>
    <x v="21"/>
    <s v="Fixture"/>
    <n v="13"/>
    <n v="1196"/>
    <n v="0.54"/>
    <n v="1953.57"/>
  </r>
  <r>
    <n v="3174"/>
    <x v="16"/>
    <x v="1"/>
    <x v="0"/>
    <n v="429093"/>
    <s v="Lighting - T8 to 4ft 25 Watt Lamp &amp; Ballast (4 Lamp)"/>
    <x v="4"/>
    <x v="21"/>
    <s v="Fixture"/>
    <n v="4"/>
    <n v="368"/>
    <n v="0.16"/>
    <n v="601.09"/>
  </r>
  <r>
    <n v="3174"/>
    <x v="16"/>
    <x v="1"/>
    <x v="0"/>
    <n v="429093"/>
    <s v="Lighting - T8 to 4ft 25 Watt Lamp &amp; Ballast (4 Lamp)"/>
    <x v="4"/>
    <x v="21"/>
    <s v="Fixture"/>
    <n v="9"/>
    <n v="828"/>
    <n v="0.22"/>
    <n v="1016.88"/>
  </r>
  <r>
    <n v="3174"/>
    <x v="16"/>
    <x v="1"/>
    <x v="0"/>
    <n v="429093"/>
    <s v="Lighting - T8 to 4ft 25 Watt Lamp &amp; Ballast (4 Lamp)"/>
    <x v="4"/>
    <x v="21"/>
    <s v="Fixture"/>
    <n v="5"/>
    <n v="460"/>
    <n v="0.21"/>
    <n v="684.41"/>
  </r>
  <r>
    <n v="3174"/>
    <x v="16"/>
    <x v="1"/>
    <x v="0"/>
    <n v="429093"/>
    <s v="Lighting - T8 to 4ft 25 Watt Lamp &amp; Ballast (4 Lamp)"/>
    <x v="4"/>
    <x v="21"/>
    <s v="Fixture"/>
    <n v="4"/>
    <n v="368"/>
    <n v="0.13"/>
    <n v="472.72"/>
  </r>
  <r>
    <n v="3174"/>
    <x v="16"/>
    <x v="1"/>
    <x v="0"/>
    <n v="429093"/>
    <s v="Lighting - T8 to 4ft 25 Watt Lamp &amp; Ballast (4 Lamp)"/>
    <x v="4"/>
    <x v="21"/>
    <s v="Fixture"/>
    <n v="7"/>
    <n v="644"/>
    <n v="0.3"/>
    <n v="958.17"/>
  </r>
  <r>
    <n v="3174"/>
    <x v="16"/>
    <x v="1"/>
    <x v="0"/>
    <n v="429093"/>
    <s v="Lighting - T8 to 4ft 25 Watt Lamp &amp; Ballast (4 Lamp)"/>
    <x v="4"/>
    <x v="21"/>
    <s v="Fixture"/>
    <n v="3"/>
    <n v="276"/>
    <n v="0.12"/>
    <n v="450.82"/>
  </r>
  <r>
    <n v="3174"/>
    <x v="16"/>
    <x v="1"/>
    <x v="0"/>
    <n v="429093"/>
    <s v="Lighting - T8 to 4ft 25 Watt Lamp &amp; Ballast (4 Lamp)"/>
    <x v="4"/>
    <x v="21"/>
    <s v="Fixture"/>
    <n v="7"/>
    <n v="644"/>
    <n v="0.28000000000000003"/>
    <n v="1051.92"/>
  </r>
  <r>
    <n v="3174"/>
    <x v="16"/>
    <x v="1"/>
    <x v="0"/>
    <n v="429093"/>
    <s v="Lighting - T8 to 4ft 25 Watt Lamp &amp; Ballast (4 Lamp)"/>
    <x v="4"/>
    <x v="21"/>
    <s v="Fixture"/>
    <n v="2"/>
    <n v="184"/>
    <n v="0.06"/>
    <n v="236.36"/>
  </r>
  <r>
    <n v="3174"/>
    <x v="16"/>
    <x v="1"/>
    <x v="0"/>
    <n v="429093"/>
    <s v="Lighting - T8 to 4ft 25 Watt Lamp &amp; Ballast (4 Lamp)"/>
    <x v="4"/>
    <x v="21"/>
    <s v="Fixture"/>
    <n v="41"/>
    <n v="3772"/>
    <n v="1.38"/>
    <n v="4845.4399999999996"/>
  </r>
  <r>
    <n v="3174"/>
    <x v="16"/>
    <x v="1"/>
    <x v="0"/>
    <n v="429093"/>
    <s v="Lighting - T8 to 4ft 25 Watt Lamp &amp; Ballast (4 Lamp)"/>
    <x v="4"/>
    <x v="21"/>
    <s v="Fixture"/>
    <n v="44"/>
    <n v="4048"/>
    <n v="1.48"/>
    <n v="5199.99"/>
  </r>
  <r>
    <n v="3174"/>
    <x v="16"/>
    <x v="1"/>
    <x v="0"/>
    <n v="429093"/>
    <s v="Lighting - T8 to 4ft 25 Watt Lamp &amp; Ballast (4 Lamp)"/>
    <x v="4"/>
    <x v="21"/>
    <s v="Fixture"/>
    <n v="4"/>
    <n v="368"/>
    <n v="0.15"/>
    <n v="851.43"/>
  </r>
  <r>
    <n v="3174"/>
    <x v="16"/>
    <x v="1"/>
    <x v="0"/>
    <n v="429093"/>
    <s v="Lighting - T8 to 4ft 25 Watt Lamp &amp; Ballast (4 Lamp)"/>
    <x v="4"/>
    <x v="21"/>
    <s v="Fixture"/>
    <n v="8"/>
    <n v="736"/>
    <n v="0.3"/>
    <n v="1691.28"/>
  </r>
  <r>
    <n v="3174"/>
    <x v="16"/>
    <x v="1"/>
    <x v="0"/>
    <n v="429093"/>
    <s v="Lighting - T8 to 4ft 25 Watt Lamp &amp; Ballast (4 Lamp)"/>
    <x v="4"/>
    <x v="21"/>
    <s v="Fixture"/>
    <n v="13"/>
    <n v="1196"/>
    <n v="0.5"/>
    <n v="2723.8"/>
  </r>
  <r>
    <n v="3174"/>
    <x v="16"/>
    <x v="1"/>
    <x v="0"/>
    <n v="429093"/>
    <s v="Lighting - T8 to 4ft 25 Watt Lamp &amp; Ballast (4 Lamp)"/>
    <x v="4"/>
    <x v="21"/>
    <s v="Fixture"/>
    <n v="3"/>
    <n v="276"/>
    <n v="0.12"/>
    <n v="450.82"/>
  </r>
  <r>
    <n v="3174"/>
    <x v="16"/>
    <x v="1"/>
    <x v="0"/>
    <n v="429093"/>
    <s v="Lighting - T8 to 4ft 25 Watt Lamp &amp; Ballast (4 Lamp)"/>
    <x v="4"/>
    <x v="21"/>
    <s v="Fixture"/>
    <n v="2"/>
    <n v="184"/>
    <n v="0.08"/>
    <n v="273.76"/>
  </r>
  <r>
    <n v="3174"/>
    <x v="16"/>
    <x v="1"/>
    <x v="0"/>
    <n v="429093"/>
    <s v="Lighting - T8 to 4ft 25 Watt Lamp &amp; Ballast (4 Lamp)"/>
    <x v="4"/>
    <x v="21"/>
    <s v="Fixture"/>
    <n v="11"/>
    <n v="1012"/>
    <n v="0.37"/>
    <n v="1299.99"/>
  </r>
  <r>
    <n v="3174"/>
    <x v="16"/>
    <x v="1"/>
    <x v="0"/>
    <n v="429093"/>
    <s v="Lighting - T8 to 4ft 25 Watt Lamp &amp; Ballast (4 Lamp)"/>
    <x v="4"/>
    <x v="21"/>
    <s v="Fixture"/>
    <n v="19"/>
    <n v="1748"/>
    <n v="0.81"/>
    <n v="2980.45"/>
  </r>
  <r>
    <n v="3174"/>
    <x v="16"/>
    <x v="1"/>
    <x v="0"/>
    <n v="429093"/>
    <s v="Lighting - T8 to 4ft 25 Watt Lamp &amp; Ballast (4 Lamp)"/>
    <x v="4"/>
    <x v="21"/>
    <s v="Fixture"/>
    <n v="3"/>
    <n v="276"/>
    <n v="0.1"/>
    <n v="354.54"/>
  </r>
  <r>
    <n v="3174"/>
    <x v="16"/>
    <x v="1"/>
    <x v="0"/>
    <n v="429093"/>
    <s v="Lighting - T8 to 4ft 25 Watt Lamp &amp; Ballast (4 Lamp)"/>
    <x v="4"/>
    <x v="21"/>
    <s v="Fixture"/>
    <n v="32"/>
    <n v="2944"/>
    <n v="1.32"/>
    <n v="5154.3599999999997"/>
  </r>
  <r>
    <n v="3174"/>
    <x v="16"/>
    <x v="1"/>
    <x v="0"/>
    <n v="429093"/>
    <s v="Lighting - T8 to 4ft 25 Watt Lamp &amp; Ballast (4 Lamp)"/>
    <x v="4"/>
    <x v="21"/>
    <s v="Fixture"/>
    <n v="8"/>
    <n v="736"/>
    <n v="0.27"/>
    <n v="945.45"/>
  </r>
  <r>
    <n v="3174"/>
    <x v="16"/>
    <x v="1"/>
    <x v="0"/>
    <n v="429093"/>
    <s v="Lighting - T8 to 4ft 25 Watt Lamp &amp; Ballast (4 Lamp)"/>
    <x v="4"/>
    <x v="21"/>
    <s v="Fixture"/>
    <n v="8"/>
    <n v="736"/>
    <n v="0.33"/>
    <n v="1202.19"/>
  </r>
  <r>
    <n v="3174"/>
    <x v="16"/>
    <x v="1"/>
    <x v="0"/>
    <n v="429093"/>
    <s v="Lighting - T8 to 4ft 25 Watt Lamp &amp; Ballast (4 Lamp)"/>
    <x v="4"/>
    <x v="21"/>
    <s v="Fixture"/>
    <n v="16"/>
    <n v="1472"/>
    <n v="0.66"/>
    <n v="2404.39"/>
  </r>
  <r>
    <n v="3174"/>
    <x v="16"/>
    <x v="1"/>
    <x v="0"/>
    <n v="429093"/>
    <s v="Lighting - T8 to 4ft 25 Watt Lamp &amp; Ballast (4 Lamp)"/>
    <x v="4"/>
    <x v="21"/>
    <s v="Fixture"/>
    <n v="4"/>
    <n v="368"/>
    <n v="0.13"/>
    <n v="468.68"/>
  </r>
  <r>
    <n v="3174"/>
    <x v="16"/>
    <x v="1"/>
    <x v="0"/>
    <n v="429093"/>
    <s v="Lighting - T8 to 4ft 25 Watt Lamp &amp; Ballast (4 Lamp)"/>
    <x v="4"/>
    <x v="21"/>
    <s v="Fixture"/>
    <n v="40"/>
    <n v="3680"/>
    <n v="1.66"/>
    <n v="6010.99"/>
  </r>
  <r>
    <n v="3174"/>
    <x v="16"/>
    <x v="1"/>
    <x v="0"/>
    <n v="429093"/>
    <s v="Lighting - T8 to 4ft 25 Watt Lamp &amp; Ballast (4 Lamp)"/>
    <x v="4"/>
    <x v="21"/>
    <s v="Fixture"/>
    <n v="17"/>
    <n v="1564"/>
    <n v="0.7"/>
    <n v="2554.67"/>
  </r>
  <r>
    <n v="3174"/>
    <x v="16"/>
    <x v="1"/>
    <x v="0"/>
    <n v="429093"/>
    <s v="Lighting - T8 to 4ft 25 Watt Lamp &amp; Ballast (4 Lamp)"/>
    <x v="4"/>
    <x v="21"/>
    <s v="Fixture"/>
    <n v="12"/>
    <n v="1104"/>
    <n v="0.4"/>
    <n v="1406.05"/>
  </r>
  <r>
    <n v="3174"/>
    <x v="16"/>
    <x v="1"/>
    <x v="0"/>
    <n v="429093"/>
    <s v="Lighting - T8 to 4ft 25 Watt Lamp &amp; Ballast (4 Lamp)"/>
    <x v="4"/>
    <x v="21"/>
    <s v="Fixture"/>
    <n v="9"/>
    <n v="828"/>
    <n v="0.39"/>
    <n v="1231.93"/>
  </r>
  <r>
    <n v="3174"/>
    <x v="16"/>
    <x v="1"/>
    <x v="0"/>
    <n v="429093"/>
    <s v="Lighting - T8 to 4ft 25 Watt Lamp &amp; Ballast (4 Lamp)"/>
    <x v="4"/>
    <x v="21"/>
    <s v="Fixture"/>
    <n v="14"/>
    <n v="1288"/>
    <n v="0.57999999999999996"/>
    <n v="2103.84"/>
  </r>
  <r>
    <n v="3174"/>
    <x v="16"/>
    <x v="1"/>
    <x v="0"/>
    <n v="429093"/>
    <s v="Lighting - T8 to 4ft 25 Watt Lamp &amp; Ballast (4 Lamp)"/>
    <x v="4"/>
    <x v="21"/>
    <s v="Fixture"/>
    <n v="15"/>
    <n v="1380"/>
    <n v="0.5"/>
    <n v="1772.72"/>
  </r>
  <r>
    <n v="3174"/>
    <x v="16"/>
    <x v="1"/>
    <x v="0"/>
    <n v="429093"/>
    <s v="Lighting - T8 to 4ft 25 Watt Lamp &amp; Ballast (4 Lamp)"/>
    <x v="4"/>
    <x v="21"/>
    <s v="Fixture"/>
    <n v="25"/>
    <n v="2300"/>
    <n v="1.03"/>
    <n v="3756.87"/>
  </r>
  <r>
    <n v="3174"/>
    <x v="16"/>
    <x v="1"/>
    <x v="0"/>
    <n v="429093"/>
    <s v="Lighting - T8 to 4ft 25 Watt Lamp &amp; Ballast (4 Lamp)"/>
    <x v="4"/>
    <x v="21"/>
    <s v="Fixture"/>
    <n v="6"/>
    <n v="552"/>
    <n v="0.23"/>
    <n v="1254.54"/>
  </r>
  <r>
    <n v="3174"/>
    <x v="16"/>
    <x v="1"/>
    <x v="0"/>
    <n v="429093"/>
    <s v="Lighting - T8 to 4ft 25 Watt Lamp &amp; Ballast (4 Lamp)"/>
    <x v="4"/>
    <x v="21"/>
    <s v="Fixture"/>
    <n v="10"/>
    <n v="920"/>
    <n v="0.39"/>
    <n v="2090.9"/>
  </r>
  <r>
    <n v="3174"/>
    <x v="16"/>
    <x v="1"/>
    <x v="0"/>
    <n v="429093"/>
    <s v="Lighting - T8 to 4ft 25 Watt Lamp &amp; Ballast (4 Lamp)"/>
    <x v="4"/>
    <x v="21"/>
    <s v="Fixture"/>
    <n v="1"/>
    <n v="92"/>
    <n v="0.04"/>
    <n v="136.88"/>
  </r>
  <r>
    <n v="3174"/>
    <x v="16"/>
    <x v="1"/>
    <x v="0"/>
    <n v="429093"/>
    <s v="Lighting - T8 to 4ft 25 Watt Lamp &amp; Ballast (4 Lamp)"/>
    <x v="4"/>
    <x v="21"/>
    <s v="Fixture"/>
    <n v="7"/>
    <n v="644"/>
    <n v="0.28999999999999998"/>
    <n v="1051.92"/>
  </r>
  <r>
    <n v="3174"/>
    <x v="16"/>
    <x v="1"/>
    <x v="0"/>
    <n v="429093"/>
    <s v="Lighting - T8 to 4ft 25 Watt Lamp &amp; Ballast (4 Lamp)"/>
    <x v="4"/>
    <x v="21"/>
    <s v="Fixture"/>
    <n v="61"/>
    <n v="5612"/>
    <n v="1.55"/>
    <n v="6892.2"/>
  </r>
  <r>
    <n v="3174"/>
    <x v="16"/>
    <x v="1"/>
    <x v="0"/>
    <n v="429093"/>
    <s v="Lighting - T8 to 4ft 25 Watt Lamp &amp; Ballast (4 Lamp)"/>
    <x v="4"/>
    <x v="21"/>
    <s v="Fixture"/>
    <n v="17"/>
    <n v="1564"/>
    <n v="0.7"/>
    <n v="2554.67"/>
  </r>
  <r>
    <n v="3174"/>
    <x v="16"/>
    <x v="1"/>
    <x v="0"/>
    <n v="429093"/>
    <s v="Lighting - T8 to 4ft 25 Watt Lamp &amp; Ballast (4 Lamp)"/>
    <x v="4"/>
    <x v="21"/>
    <s v="Fixture"/>
    <n v="50"/>
    <n v="4600"/>
    <n v="1.68"/>
    <n v="5909.08"/>
  </r>
  <r>
    <n v="3174"/>
    <x v="16"/>
    <x v="1"/>
    <x v="0"/>
    <n v="429093"/>
    <s v="Lighting - T8 to 4ft 25 Watt Lamp &amp; Ballast (4 Lamp)"/>
    <x v="4"/>
    <x v="21"/>
    <s v="Fixture"/>
    <n v="60"/>
    <n v="5520"/>
    <n v="2.4900000000000002"/>
    <n v="9016.48"/>
  </r>
  <r>
    <n v="3174"/>
    <x v="16"/>
    <x v="1"/>
    <x v="0"/>
    <n v="429093"/>
    <s v="Lighting - T8 to 4ft 25 Watt Lamp &amp; Ballast (4 Lamp)"/>
    <x v="4"/>
    <x v="21"/>
    <s v="Fixture"/>
    <n v="4"/>
    <n v="368"/>
    <n v="0.13"/>
    <n v="472.72"/>
  </r>
  <r>
    <n v="3174"/>
    <x v="16"/>
    <x v="1"/>
    <x v="0"/>
    <n v="429093"/>
    <s v="Lighting - T8 to 4ft 25 Watt Lamp &amp; Ballast (4 Lamp)"/>
    <x v="4"/>
    <x v="21"/>
    <s v="Fixture"/>
    <n v="6"/>
    <n v="552"/>
    <n v="0.2"/>
    <n v="709.09"/>
  </r>
  <r>
    <n v="3174"/>
    <x v="16"/>
    <x v="1"/>
    <x v="0"/>
    <n v="429093"/>
    <s v="Lighting - T8 to 4ft 25 Watt Lamp &amp; Ballast (4 Lamp)"/>
    <x v="4"/>
    <x v="21"/>
    <s v="Fixture"/>
    <n v="24"/>
    <n v="2208"/>
    <n v="0.81"/>
    <n v="2836.36"/>
  </r>
  <r>
    <n v="3174"/>
    <x v="16"/>
    <x v="1"/>
    <x v="0"/>
    <n v="429093"/>
    <s v="Lighting - T8 to 4ft 25 Watt Lamp &amp; Ballast (4 Lamp)"/>
    <x v="4"/>
    <x v="21"/>
    <s v="Fixture"/>
    <n v="1"/>
    <n v="92"/>
    <n v="0.03"/>
    <n v="118.18"/>
  </r>
  <r>
    <n v="3174"/>
    <x v="16"/>
    <x v="1"/>
    <x v="0"/>
    <n v="429093"/>
    <s v="Lighting - T8 to 4ft 25 Watt Lamp &amp; Ballast (4 Lamp)"/>
    <x v="4"/>
    <x v="21"/>
    <s v="Fixture"/>
    <n v="1"/>
    <n v="92"/>
    <n v="0.04"/>
    <n v="148.94999999999999"/>
  </r>
  <r>
    <n v="3174"/>
    <x v="16"/>
    <x v="1"/>
    <x v="0"/>
    <n v="429093"/>
    <s v="Lighting - T8 to 4ft 25 Watt Lamp &amp; Ballast (4 Lamp)"/>
    <x v="4"/>
    <x v="21"/>
    <s v="Fixture"/>
    <n v="3"/>
    <n v="276"/>
    <n v="0.1"/>
    <n v="354.54"/>
  </r>
  <r>
    <n v="3174"/>
    <x v="16"/>
    <x v="1"/>
    <x v="0"/>
    <n v="429093"/>
    <s v="Lighting - T8 to 4ft 25 Watt Lamp &amp; Ballast (4 Lamp)"/>
    <x v="4"/>
    <x v="21"/>
    <s v="Fixture"/>
    <n v="15"/>
    <n v="1380"/>
    <n v="0.65"/>
    <n v="2072.0700000000002"/>
  </r>
  <r>
    <n v="3174"/>
    <x v="16"/>
    <x v="1"/>
    <x v="0"/>
    <n v="429093"/>
    <s v="Lighting - T8 to 4ft 25 Watt Lamp &amp; Ballast (4 Lamp)"/>
    <x v="4"/>
    <x v="21"/>
    <s v="Fixture"/>
    <n v="4"/>
    <n v="368"/>
    <n v="0.13"/>
    <n v="472.72"/>
  </r>
  <r>
    <n v="3174"/>
    <x v="16"/>
    <x v="1"/>
    <x v="0"/>
    <n v="429093"/>
    <s v="Lighting - T8 to 4ft 25 Watt Lamp &amp; Ballast (4 Lamp)"/>
    <x v="4"/>
    <x v="21"/>
    <s v="Fixture"/>
    <n v="12"/>
    <n v="1104"/>
    <n v="0.4"/>
    <n v="1418.18"/>
  </r>
  <r>
    <n v="3174"/>
    <x v="16"/>
    <x v="1"/>
    <x v="0"/>
    <n v="429093"/>
    <s v="Lighting - T8 to 4ft 25 Watt Lamp &amp; Ballast (4 Lamp)"/>
    <x v="4"/>
    <x v="21"/>
    <s v="Fixture"/>
    <n v="23"/>
    <n v="2116"/>
    <n v="0.78"/>
    <n v="2694.94"/>
  </r>
  <r>
    <n v="3174"/>
    <x v="16"/>
    <x v="1"/>
    <x v="0"/>
    <n v="429093"/>
    <s v="Lighting - T8 to 4ft 25 Watt Lamp &amp; Ballast (4 Lamp)"/>
    <x v="4"/>
    <x v="21"/>
    <s v="Fixture"/>
    <n v="1"/>
    <n v="92"/>
    <n v="0.02"/>
    <n v="133.38"/>
  </r>
  <r>
    <n v="3174"/>
    <x v="16"/>
    <x v="1"/>
    <x v="0"/>
    <n v="429093"/>
    <s v="Lighting - T8 to 4ft 25 Watt Lamp &amp; Ballast (4 Lamp)"/>
    <x v="4"/>
    <x v="21"/>
    <s v="Fixture"/>
    <n v="2"/>
    <n v="184"/>
    <n v="0.06"/>
    <n v="236.36"/>
  </r>
  <r>
    <n v="3174"/>
    <x v="16"/>
    <x v="1"/>
    <x v="0"/>
    <n v="429093"/>
    <s v="Lighting - T8 to 4ft 25 Watt Lamp &amp; Ballast (4 Lamp)"/>
    <x v="4"/>
    <x v="21"/>
    <s v="Fixture"/>
    <n v="6"/>
    <n v="552"/>
    <n v="0.2"/>
    <n v="709.09"/>
  </r>
  <r>
    <n v="3174"/>
    <x v="16"/>
    <x v="1"/>
    <x v="0"/>
    <n v="429093"/>
    <s v="Lighting - T8 to 4ft 25 Watt Lamp &amp; Ballast (4 Lamp)"/>
    <x v="4"/>
    <x v="21"/>
    <s v="Fixture"/>
    <n v="21"/>
    <n v="1932"/>
    <n v="0.7"/>
    <n v="2481.81"/>
  </r>
  <r>
    <n v="3174"/>
    <x v="16"/>
    <x v="1"/>
    <x v="0"/>
    <n v="429093"/>
    <s v="Lighting - T8 to 4ft 25 Watt Lamp &amp; Ballast (4 Lamp)"/>
    <x v="4"/>
    <x v="21"/>
    <s v="Fixture"/>
    <n v="4"/>
    <n v="368"/>
    <n v="0.13"/>
    <n v="472.72"/>
  </r>
  <r>
    <n v="3174"/>
    <x v="16"/>
    <x v="1"/>
    <x v="0"/>
    <n v="429093"/>
    <s v="Lighting - T8 to 4ft 25 Watt Lamp &amp; Ballast (4 Lamp)"/>
    <x v="4"/>
    <x v="21"/>
    <s v="Fixture"/>
    <n v="32"/>
    <n v="2944"/>
    <n v="1.0900000000000001"/>
    <n v="3781.81"/>
  </r>
  <r>
    <n v="3174"/>
    <x v="16"/>
    <x v="1"/>
    <x v="0"/>
    <n v="429093"/>
    <s v="Lighting - T8 to 4ft 25 Watt Lamp &amp; Ballast (4 Lamp)"/>
    <x v="4"/>
    <x v="21"/>
    <s v="Fixture"/>
    <n v="18"/>
    <n v="1656"/>
    <n v="0.63"/>
    <n v="2168.33"/>
  </r>
  <r>
    <n v="3174"/>
    <x v="16"/>
    <x v="1"/>
    <x v="0"/>
    <n v="429093"/>
    <s v="Lighting - T8 to 4ft 25 Watt Lamp &amp; Ballast (4 Lamp)"/>
    <x v="4"/>
    <x v="21"/>
    <s v="Fixture"/>
    <n v="1"/>
    <n v="92"/>
    <n v="0.04"/>
    <n v="150.27000000000001"/>
  </r>
  <r>
    <n v="3174"/>
    <x v="16"/>
    <x v="1"/>
    <x v="0"/>
    <n v="429093"/>
    <s v="Lighting - T8 to 4ft 25 Watt Lamp &amp; Ballast (4 Lamp)"/>
    <x v="4"/>
    <x v="21"/>
    <s v="Fixture"/>
    <n v="16"/>
    <n v="1472"/>
    <n v="0.54"/>
    <n v="1890.9"/>
  </r>
  <r>
    <n v="3174"/>
    <x v="16"/>
    <x v="1"/>
    <x v="0"/>
    <n v="429093"/>
    <s v="Lighting - T8 to 4ft 25 Watt Lamp &amp; Ballast (4 Lamp)"/>
    <x v="4"/>
    <x v="21"/>
    <s v="Fixture"/>
    <n v="14"/>
    <n v="1288"/>
    <n v="0.48"/>
    <n v="1654.54"/>
  </r>
  <r>
    <n v="3174"/>
    <x v="16"/>
    <x v="1"/>
    <x v="0"/>
    <n v="429093"/>
    <s v="Lighting - T8 to 4ft 25 Watt Lamp &amp; Ballast (4 Lamp)"/>
    <x v="4"/>
    <x v="21"/>
    <s v="Fixture"/>
    <n v="14"/>
    <n v="1288"/>
    <n v="0.48"/>
    <n v="1654.54"/>
  </r>
  <r>
    <n v="3174"/>
    <x v="16"/>
    <x v="1"/>
    <x v="0"/>
    <n v="429093"/>
    <s v="Lighting - T8 to 4ft 25 Watt Lamp &amp; Ballast (4 Lamp)"/>
    <x v="4"/>
    <x v="21"/>
    <s v="Fixture"/>
    <n v="23"/>
    <n v="2116"/>
    <n v="0.95"/>
    <n v="3426"/>
  </r>
  <r>
    <n v="3174"/>
    <x v="16"/>
    <x v="1"/>
    <x v="0"/>
    <n v="429093"/>
    <s v="Lighting - T8 to 4ft 25 Watt Lamp &amp; Ballast (4 Lamp)"/>
    <x v="4"/>
    <x v="21"/>
    <s v="Fixture"/>
    <n v="4"/>
    <n v="368"/>
    <n v="0.13"/>
    <n v="468.68"/>
  </r>
  <r>
    <n v="3174"/>
    <x v="16"/>
    <x v="1"/>
    <x v="0"/>
    <n v="429093"/>
    <s v="Lighting - T8 to 4ft 25 Watt Lamp &amp; Ballast (4 Lamp)"/>
    <x v="4"/>
    <x v="21"/>
    <s v="Fixture"/>
    <n v="7"/>
    <n v="644"/>
    <n v="0.3"/>
    <n v="949.38"/>
  </r>
  <r>
    <n v="3174"/>
    <x v="16"/>
    <x v="1"/>
    <x v="0"/>
    <n v="429093"/>
    <s v="Lighting - T8 to 4ft 25 Watt Lamp &amp; Ballast (4 Lamp)"/>
    <x v="4"/>
    <x v="21"/>
    <s v="Fixture"/>
    <n v="24"/>
    <n v="2208"/>
    <n v="0.99"/>
    <n v="3606.59"/>
  </r>
  <r>
    <n v="3174"/>
    <x v="16"/>
    <x v="1"/>
    <x v="0"/>
    <n v="429093"/>
    <s v="Lighting - T8 to 4ft 25 Watt Lamp &amp; Ballast (4 Lamp)"/>
    <x v="4"/>
    <x v="21"/>
    <s v="Fixture"/>
    <n v="1"/>
    <n v="92"/>
    <n v="0.03"/>
    <n v="118.18"/>
  </r>
  <r>
    <n v="3174"/>
    <x v="16"/>
    <x v="1"/>
    <x v="0"/>
    <n v="429093"/>
    <s v="Lighting - T8 to 4ft 25 Watt Lamp &amp; Ballast (4 Lamp)"/>
    <x v="4"/>
    <x v="21"/>
    <s v="Fixture"/>
    <n v="2"/>
    <n v="184"/>
    <n v="0.06"/>
    <n v="236.36"/>
  </r>
  <r>
    <n v="3174"/>
    <x v="16"/>
    <x v="1"/>
    <x v="0"/>
    <n v="429093"/>
    <s v="Lighting - T8 to 4ft 25 Watt Lamp &amp; Ballast (4 Lamp)"/>
    <x v="4"/>
    <x v="21"/>
    <s v="Fixture"/>
    <n v="8"/>
    <n v="736"/>
    <n v="0.31"/>
    <n v="1691.28"/>
  </r>
  <r>
    <n v="3174"/>
    <x v="16"/>
    <x v="1"/>
    <x v="0"/>
    <n v="429093"/>
    <s v="Lighting - T8 to 4ft 25 Watt Lamp &amp; Ballast (4 Lamp)"/>
    <x v="4"/>
    <x v="21"/>
    <s v="Fixture"/>
    <n v="2"/>
    <n v="184"/>
    <n v="0.06"/>
    <n v="236.36"/>
  </r>
  <r>
    <n v="3174"/>
    <x v="16"/>
    <x v="1"/>
    <x v="0"/>
    <n v="429093"/>
    <s v="Lighting - T8 to 4ft 25 Watt Lamp &amp; Ballast (4 Lamp)"/>
    <x v="4"/>
    <x v="21"/>
    <s v="Fixture"/>
    <n v="6"/>
    <n v="552"/>
    <n v="0.24"/>
    <n v="901.64"/>
  </r>
  <r>
    <n v="3174"/>
    <x v="16"/>
    <x v="1"/>
    <x v="0"/>
    <n v="429093"/>
    <s v="Lighting - T8 to 4ft 25 Watt Lamp &amp; Ballast (4 Lamp)"/>
    <x v="4"/>
    <x v="21"/>
    <s v="Fixture"/>
    <n v="10"/>
    <n v="920"/>
    <n v="0.41"/>
    <n v="1502.74"/>
  </r>
  <r>
    <n v="3174"/>
    <x v="16"/>
    <x v="1"/>
    <x v="0"/>
    <n v="429093"/>
    <s v="Lighting - T8 to 4ft 25 Watt Lamp &amp; Ballast (4 Lamp)"/>
    <x v="4"/>
    <x v="21"/>
    <s v="Fixture"/>
    <n v="4"/>
    <n v="368"/>
    <n v="0.13"/>
    <n v="472.72"/>
  </r>
  <r>
    <n v="3174"/>
    <x v="16"/>
    <x v="1"/>
    <x v="0"/>
    <n v="429093"/>
    <s v="Lighting - T8 to 4ft 25 Watt Lamp &amp; Ballast (4 Lamp)"/>
    <x v="4"/>
    <x v="21"/>
    <s v="Fixture"/>
    <n v="11"/>
    <n v="1012"/>
    <n v="0.45"/>
    <n v="1653.02"/>
  </r>
  <r>
    <n v="3174"/>
    <x v="16"/>
    <x v="1"/>
    <x v="0"/>
    <n v="429093"/>
    <s v="Lighting - T8 to 4ft 25 Watt Lamp &amp; Ballast (4 Lamp)"/>
    <x v="4"/>
    <x v="21"/>
    <s v="Fixture"/>
    <n v="12"/>
    <n v="1104"/>
    <n v="0.52"/>
    <n v="1657.65"/>
  </r>
  <r>
    <n v="3174"/>
    <x v="16"/>
    <x v="1"/>
    <x v="0"/>
    <n v="429093"/>
    <s v="Lighting - T8 to 4ft 25 Watt Lamp &amp; Ballast (4 Lamp)"/>
    <x v="4"/>
    <x v="21"/>
    <s v="Fixture"/>
    <n v="43"/>
    <n v="3956"/>
    <n v="1.77"/>
    <n v="6461.81"/>
  </r>
  <r>
    <n v="3174"/>
    <x v="16"/>
    <x v="1"/>
    <x v="0"/>
    <n v="429093"/>
    <s v="Lighting - T8 to 4ft 25 Watt Lamp &amp; Ballast (4 Lamp)"/>
    <x v="4"/>
    <x v="21"/>
    <s v="Fixture"/>
    <n v="1"/>
    <n v="92"/>
    <n v="0.03"/>
    <n v="118.18"/>
  </r>
  <r>
    <n v="3174"/>
    <x v="16"/>
    <x v="1"/>
    <x v="0"/>
    <n v="429093"/>
    <s v="Lighting - T8 to 4ft 25 Watt Lamp &amp; Ballast (4 Lamp)"/>
    <x v="4"/>
    <x v="21"/>
    <s v="Fixture"/>
    <n v="13"/>
    <n v="1196"/>
    <n v="0.44"/>
    <n v="1536.36"/>
  </r>
  <r>
    <n v="3174"/>
    <x v="16"/>
    <x v="1"/>
    <x v="0"/>
    <n v="429093"/>
    <s v="Lighting - T8 to 4ft 25 Watt Lamp &amp; Ballast (4 Lamp)"/>
    <x v="4"/>
    <x v="21"/>
    <s v="Fixture"/>
    <n v="7"/>
    <n v="644"/>
    <n v="0.28000000000000003"/>
    <n v="1051.92"/>
  </r>
  <r>
    <n v="3174"/>
    <x v="16"/>
    <x v="1"/>
    <x v="0"/>
    <n v="429093"/>
    <s v="Lighting - T8 to 4ft 25 Watt Lamp &amp; Ballast (4 Lamp)"/>
    <x v="4"/>
    <x v="21"/>
    <s v="Fixture"/>
    <n v="1"/>
    <n v="92"/>
    <n v="0.04"/>
    <n v="150.27000000000001"/>
  </r>
  <r>
    <n v="3174"/>
    <x v="16"/>
    <x v="1"/>
    <x v="0"/>
    <n v="429093"/>
    <s v="Lighting - T8 to 4ft 25 Watt Lamp &amp; Ballast (4 Lamp)"/>
    <x v="4"/>
    <x v="21"/>
    <s v="Fixture"/>
    <n v="50"/>
    <n v="4600"/>
    <n v="2.06"/>
    <n v="7513.74"/>
  </r>
  <r>
    <n v="3174"/>
    <x v="16"/>
    <x v="1"/>
    <x v="0"/>
    <n v="429093"/>
    <s v="Lighting - T8 to 4ft 25 Watt Lamp &amp; Ballast (4 Lamp)"/>
    <x v="4"/>
    <x v="21"/>
    <s v="Fixture"/>
    <n v="9"/>
    <n v="828"/>
    <n v="0.37"/>
    <n v="1305.01"/>
  </r>
  <r>
    <n v="3174"/>
    <x v="16"/>
    <x v="1"/>
    <x v="0"/>
    <n v="429093"/>
    <s v="Lighting - T8 to 4ft 25 Watt Lamp &amp; Ballast (4 Lamp)"/>
    <x v="4"/>
    <x v="21"/>
    <s v="Fixture"/>
    <n v="12"/>
    <n v="1104"/>
    <n v="0.49"/>
    <n v="1803.29"/>
  </r>
  <r>
    <n v="3174"/>
    <x v="16"/>
    <x v="1"/>
    <x v="0"/>
    <n v="429093"/>
    <s v="Lighting - T8 to 4ft 25 Watt Lamp &amp; Ballast (4 Lamp)"/>
    <x v="4"/>
    <x v="21"/>
    <s v="Fixture"/>
    <n v="20"/>
    <n v="1840"/>
    <n v="0.67"/>
    <n v="2363.63"/>
  </r>
  <r>
    <n v="3174"/>
    <x v="16"/>
    <x v="1"/>
    <x v="0"/>
    <n v="429093"/>
    <s v="Lighting - T8 to 4ft 25 Watt Lamp &amp; Ballast (4 Lamp)"/>
    <x v="4"/>
    <x v="21"/>
    <s v="Fixture"/>
    <n v="12"/>
    <n v="1104"/>
    <n v="0.49"/>
    <n v="1803.29"/>
  </r>
  <r>
    <n v="3174"/>
    <x v="16"/>
    <x v="1"/>
    <x v="0"/>
    <n v="429093"/>
    <s v="Lighting - T8 to 4ft 25 Watt Lamp &amp; Ballast (4 Lamp)"/>
    <x v="4"/>
    <x v="21"/>
    <s v="Fixture"/>
    <n v="2"/>
    <n v="184"/>
    <n v="0.08"/>
    <n v="273.76"/>
  </r>
  <r>
    <n v="3174"/>
    <x v="16"/>
    <x v="1"/>
    <x v="0"/>
    <n v="429093"/>
    <s v="Lighting - T8 to 4ft 25 Watt Lamp &amp; Ballast (4 Lamp)"/>
    <x v="4"/>
    <x v="21"/>
    <s v="Fixture"/>
    <n v="1"/>
    <n v="92"/>
    <n v="0.02"/>
    <n v="133.38"/>
  </r>
  <r>
    <n v="3174"/>
    <x v="16"/>
    <x v="1"/>
    <x v="0"/>
    <n v="429093"/>
    <s v="Lighting - T8 to 4ft 25 Watt Lamp &amp; Ballast (4 Lamp)"/>
    <x v="4"/>
    <x v="21"/>
    <s v="Fixture"/>
    <n v="5"/>
    <n v="460"/>
    <n v="0.17"/>
    <n v="590.9"/>
  </r>
  <r>
    <n v="3174"/>
    <x v="16"/>
    <x v="1"/>
    <x v="0"/>
    <n v="429093"/>
    <s v="Lighting - T8 to 4ft 25 Watt Lamp &amp; Ballast (4 Lamp)"/>
    <x v="4"/>
    <x v="21"/>
    <s v="Fixture"/>
    <n v="2"/>
    <n v="184"/>
    <n v="0.06"/>
    <n v="236.36"/>
  </r>
  <r>
    <n v="3174"/>
    <x v="16"/>
    <x v="1"/>
    <x v="0"/>
    <n v="429093"/>
    <s v="Lighting - T8 to 4ft 25 Watt Lamp &amp; Ballast (4 Lamp)"/>
    <x v="4"/>
    <x v="21"/>
    <s v="Fixture"/>
    <n v="20"/>
    <n v="1840"/>
    <n v="0.83"/>
    <n v="2979.13"/>
  </r>
  <r>
    <n v="3174"/>
    <x v="16"/>
    <x v="1"/>
    <x v="0"/>
    <n v="429093"/>
    <s v="Lighting - T8 to 4ft 25 Watt Lamp &amp; Ballast (4 Lamp)"/>
    <x v="4"/>
    <x v="21"/>
    <s v="Fixture"/>
    <n v="48"/>
    <n v="4416"/>
    <n v="1.99"/>
    <n v="7213.19"/>
  </r>
  <r>
    <n v="3174"/>
    <x v="16"/>
    <x v="1"/>
    <x v="0"/>
    <n v="429093"/>
    <s v="Lighting - T8 to 4ft 25 Watt Lamp &amp; Ballast (4 Lamp)"/>
    <x v="4"/>
    <x v="21"/>
    <s v="Fixture"/>
    <n v="12"/>
    <n v="1104"/>
    <n v="0.49"/>
    <n v="1740.02"/>
  </r>
  <r>
    <n v="3174"/>
    <x v="16"/>
    <x v="1"/>
    <x v="0"/>
    <n v="429093"/>
    <s v="Lighting - T8 to 4ft 25 Watt Lamp &amp; Ballast (4 Lamp)"/>
    <x v="4"/>
    <x v="21"/>
    <s v="Fixture"/>
    <n v="24"/>
    <n v="2208"/>
    <n v="0.99"/>
    <n v="3606.59"/>
  </r>
  <r>
    <n v="3174"/>
    <x v="16"/>
    <x v="1"/>
    <x v="0"/>
    <n v="429093"/>
    <s v="Lighting - T8 to 4ft 25 Watt Lamp &amp; Ballast (4 Lamp)"/>
    <x v="4"/>
    <x v="21"/>
    <s v="Fixture"/>
    <n v="19"/>
    <n v="1748"/>
    <n v="0.79"/>
    <n v="2855.22"/>
  </r>
  <r>
    <n v="3174"/>
    <x v="16"/>
    <x v="1"/>
    <x v="0"/>
    <n v="429093"/>
    <s v="Lighting - T8 to 4ft 25 Watt Lamp &amp; Ballast (4 Lamp)"/>
    <x v="4"/>
    <x v="21"/>
    <s v="Fixture"/>
    <n v="10"/>
    <n v="920"/>
    <n v="0.41"/>
    <n v="1502.74"/>
  </r>
  <r>
    <n v="3174"/>
    <x v="16"/>
    <x v="1"/>
    <x v="0"/>
    <n v="429093"/>
    <s v="Lighting - T8 to 4ft 25 Watt Lamp &amp; Ballast (4 Lamp)"/>
    <x v="4"/>
    <x v="21"/>
    <s v="Fixture"/>
    <n v="10"/>
    <n v="920"/>
    <n v="0.33"/>
    <n v="1181.81"/>
  </r>
  <r>
    <n v="3174"/>
    <x v="16"/>
    <x v="1"/>
    <x v="0"/>
    <n v="429093"/>
    <s v="Lighting - T8 to 4ft 25 Watt Lamp &amp; Ballast (4 Lamp)"/>
    <x v="4"/>
    <x v="21"/>
    <s v="Fixture"/>
    <n v="32"/>
    <n v="2944"/>
    <n v="1.38"/>
    <n v="4340.04"/>
  </r>
  <r>
    <n v="3174"/>
    <x v="16"/>
    <x v="1"/>
    <x v="0"/>
    <n v="429093"/>
    <s v="Lighting - T8 to 4ft 25 Watt Lamp &amp; Ballast (4 Lamp)"/>
    <x v="4"/>
    <x v="21"/>
    <s v="Fixture"/>
    <n v="2"/>
    <n v="184"/>
    <n v="0.06"/>
    <n v="236.36"/>
  </r>
  <r>
    <n v="3174"/>
    <x v="16"/>
    <x v="1"/>
    <x v="0"/>
    <n v="429093"/>
    <s v="Lighting - T8 to 4ft 25 Watt Lamp &amp; Ballast (4 Lamp)"/>
    <x v="4"/>
    <x v="21"/>
    <s v="Fixture"/>
    <n v="2"/>
    <n v="184"/>
    <n v="0.08"/>
    <n v="300.54000000000002"/>
  </r>
  <r>
    <n v="3174"/>
    <x v="16"/>
    <x v="1"/>
    <x v="0"/>
    <n v="429093"/>
    <s v="Lighting - T8 to 4ft 25 Watt Lamp &amp; Ballast (4 Lamp)"/>
    <x v="4"/>
    <x v="21"/>
    <s v="Fixture"/>
    <n v="10"/>
    <n v="920"/>
    <n v="0.41"/>
    <n v="1502.74"/>
  </r>
  <r>
    <n v="3174"/>
    <x v="16"/>
    <x v="1"/>
    <x v="0"/>
    <n v="429093"/>
    <s v="Lighting - T8 to 4ft 25 Watt Lamp &amp; Ballast (4 Lamp)"/>
    <x v="4"/>
    <x v="21"/>
    <s v="Fixture"/>
    <n v="9"/>
    <n v="828"/>
    <n v="0.37"/>
    <n v="1352.47"/>
  </r>
  <r>
    <n v="3174"/>
    <x v="16"/>
    <x v="1"/>
    <x v="0"/>
    <n v="429093"/>
    <s v="Lighting - T8 to 4ft 25 Watt Lamp &amp; Ballast (4 Lamp)"/>
    <x v="4"/>
    <x v="21"/>
    <s v="Fixture"/>
    <n v="16"/>
    <n v="1472"/>
    <n v="0.66"/>
    <n v="2404.39"/>
  </r>
  <r>
    <n v="3174"/>
    <x v="16"/>
    <x v="1"/>
    <x v="0"/>
    <n v="429093"/>
    <s v="Lighting - T8 to 4ft 25 Watt Lamp &amp; Ballast (4 Lamp)"/>
    <x v="4"/>
    <x v="21"/>
    <s v="Fixture"/>
    <n v="13"/>
    <n v="1196"/>
    <n v="0.54"/>
    <n v="1936.43"/>
  </r>
  <r>
    <n v="3174"/>
    <x v="16"/>
    <x v="1"/>
    <x v="0"/>
    <n v="429093"/>
    <s v="Lighting - T8 to 4ft 25 Watt Lamp &amp; Ballast (4 Lamp)"/>
    <x v="4"/>
    <x v="21"/>
    <s v="Fixture"/>
    <n v="9"/>
    <n v="828"/>
    <n v="0.3"/>
    <n v="1063.6300000000001"/>
  </r>
  <r>
    <n v="3174"/>
    <x v="16"/>
    <x v="1"/>
    <x v="0"/>
    <n v="429093"/>
    <s v="Lighting - T8 to 4ft 25 Watt Lamp &amp; Ballast (4 Lamp)"/>
    <x v="4"/>
    <x v="21"/>
    <s v="Fixture"/>
    <n v="29"/>
    <n v="2668"/>
    <n v="1.19"/>
    <n v="4357.96"/>
  </r>
  <r>
    <n v="3174"/>
    <x v="16"/>
    <x v="1"/>
    <x v="0"/>
    <n v="429093"/>
    <s v="Lighting - T8 to 4ft 25 Watt Lamp &amp; Ballast (4 Lamp)"/>
    <x v="4"/>
    <x v="21"/>
    <s v="Fixture"/>
    <n v="51"/>
    <n v="4692"/>
    <n v="0.03"/>
    <n v="4894.92"/>
  </r>
  <r>
    <n v="3174"/>
    <x v="16"/>
    <x v="1"/>
    <x v="0"/>
    <n v="429093"/>
    <s v="Lighting - T8 to 4ft 25 Watt Lamp &amp; Ballast (4 Lamp)"/>
    <x v="4"/>
    <x v="21"/>
    <s v="Fixture"/>
    <n v="4"/>
    <n v="368"/>
    <n v="3.1199999999999999E-3"/>
    <n v="405.47"/>
  </r>
  <r>
    <n v="3174"/>
    <x v="16"/>
    <x v="1"/>
    <x v="0"/>
    <n v="429093"/>
    <s v="Lighting - T8 to 4ft 25 Watt Lamp &amp; Ballast (4 Lamp)"/>
    <x v="4"/>
    <x v="21"/>
    <s v="Fixture"/>
    <n v="15"/>
    <n v="1380"/>
    <n v="0.45"/>
    <n v="1439.68"/>
  </r>
  <r>
    <n v="3174"/>
    <x v="16"/>
    <x v="1"/>
    <x v="0"/>
    <n v="429093"/>
    <s v="Lighting - T8 to 4ft 25 Watt Lamp &amp; Ballast (4 Lamp)"/>
    <x v="4"/>
    <x v="21"/>
    <s v="Fixture"/>
    <n v="1"/>
    <n v="92"/>
    <n v="0.03"/>
    <n v="118.18"/>
  </r>
  <r>
    <n v="3174"/>
    <x v="16"/>
    <x v="1"/>
    <x v="0"/>
    <n v="429093"/>
    <s v="Lighting - T8 to 4ft 25 Watt Lamp &amp; Ballast (4 Lamp)"/>
    <x v="4"/>
    <x v="21"/>
    <s v="Fixture"/>
    <n v="9"/>
    <n v="828"/>
    <n v="0.37"/>
    <n v="1352.47"/>
  </r>
  <r>
    <n v="3174"/>
    <x v="16"/>
    <x v="1"/>
    <x v="0"/>
    <n v="429093"/>
    <s v="Lighting - T8 to 4ft 25 Watt Lamp &amp; Ballast (4 Lamp)"/>
    <x v="4"/>
    <x v="21"/>
    <s v="Fixture"/>
    <n v="24"/>
    <n v="2208"/>
    <n v="0.01"/>
    <n v="2303.4899999999998"/>
  </r>
  <r>
    <n v="3174"/>
    <x v="16"/>
    <x v="1"/>
    <x v="0"/>
    <n v="429093"/>
    <s v="Lighting - T8 to 4ft 25 Watt Lamp &amp; Ballast (4 Lamp)"/>
    <x v="4"/>
    <x v="21"/>
    <s v="Fixture"/>
    <n v="1"/>
    <n v="92"/>
    <n v="0.03"/>
    <n v="118.18"/>
  </r>
  <r>
    <n v="3174"/>
    <x v="16"/>
    <x v="1"/>
    <x v="0"/>
    <n v="429093"/>
    <s v="Lighting - T8 to 4ft 25 Watt Lamp &amp; Ballast (4 Lamp)"/>
    <x v="4"/>
    <x v="21"/>
    <s v="Fixture"/>
    <n v="7"/>
    <n v="644"/>
    <n v="0.28999999999999998"/>
    <n v="1051.92"/>
  </r>
  <r>
    <n v="3174"/>
    <x v="16"/>
    <x v="1"/>
    <x v="0"/>
    <n v="429093"/>
    <s v="Lighting - T8 to 4ft 25 Watt Lamp &amp; Ballast (4 Lamp)"/>
    <x v="4"/>
    <x v="21"/>
    <s v="Fixture"/>
    <n v="8"/>
    <n v="736"/>
    <n v="0.33"/>
    <n v="1202.19"/>
  </r>
  <r>
    <n v="3174"/>
    <x v="16"/>
    <x v="1"/>
    <x v="0"/>
    <n v="429093"/>
    <s v="Lighting - T8 to 4ft 25 Watt Lamp &amp; Ballast (4 Lamp)"/>
    <x v="4"/>
    <x v="21"/>
    <s v="Fixture"/>
    <n v="1"/>
    <n v="92"/>
    <n v="0.04"/>
    <n v="138.13"/>
  </r>
  <r>
    <n v="3174"/>
    <x v="16"/>
    <x v="1"/>
    <x v="0"/>
    <n v="429093"/>
    <s v="Lighting - T8 to 4ft 25 Watt Lamp &amp; Ballast (4 Lamp)"/>
    <x v="4"/>
    <x v="21"/>
    <s v="Fixture"/>
    <n v="5"/>
    <n v="460"/>
    <n v="0.2"/>
    <n v="751.37"/>
  </r>
  <r>
    <n v="3174"/>
    <x v="16"/>
    <x v="1"/>
    <x v="0"/>
    <n v="429093"/>
    <s v="Lighting - T8 to 4ft 25 Watt Lamp &amp; Ballast (4 Lamp)"/>
    <x v="4"/>
    <x v="21"/>
    <s v="Fixture"/>
    <n v="11"/>
    <n v="1012"/>
    <n v="0.42"/>
    <n v="2341.4299999999998"/>
  </r>
  <r>
    <n v="3174"/>
    <x v="16"/>
    <x v="1"/>
    <x v="0"/>
    <n v="429093"/>
    <s v="Lighting - T8 to 4ft 25 Watt Lamp &amp; Ballast (4 Lamp)"/>
    <x v="4"/>
    <x v="21"/>
    <s v="Fixture"/>
    <n v="26"/>
    <n v="2392"/>
    <n v="0.89"/>
    <n v="3072.72"/>
  </r>
  <r>
    <n v="3174"/>
    <x v="16"/>
    <x v="1"/>
    <x v="0"/>
    <n v="429093"/>
    <s v="Lighting - T8 to 4ft 25 Watt Lamp &amp; Ballast (4 Lamp)"/>
    <x v="4"/>
    <x v="21"/>
    <s v="Fixture"/>
    <n v="3"/>
    <n v="276"/>
    <n v="0.12"/>
    <n v="450.82"/>
  </r>
  <r>
    <n v="3174"/>
    <x v="16"/>
    <x v="1"/>
    <x v="0"/>
    <n v="429093"/>
    <s v="Lighting - T8 to 4ft 25 Watt Lamp &amp; Ballast (4 Lamp)"/>
    <x v="4"/>
    <x v="21"/>
    <s v="Fixture"/>
    <n v="3"/>
    <n v="276"/>
    <n v="0.12"/>
    <n v="450.82"/>
  </r>
  <r>
    <n v="3174"/>
    <x v="16"/>
    <x v="1"/>
    <x v="0"/>
    <n v="429093"/>
    <s v="Lighting - T8 to 4ft 25 Watt Lamp &amp; Ballast (4 Lamp)"/>
    <x v="4"/>
    <x v="21"/>
    <s v="Fixture"/>
    <n v="15"/>
    <n v="1380"/>
    <n v="0.51"/>
    <n v="1772.72"/>
  </r>
  <r>
    <n v="3174"/>
    <x v="16"/>
    <x v="1"/>
    <x v="0"/>
    <n v="429093"/>
    <s v="Lighting - T8 to 4ft 25 Watt Lamp &amp; Ballast (4 Lamp)"/>
    <x v="4"/>
    <x v="21"/>
    <s v="Fixture"/>
    <n v="14"/>
    <n v="1288"/>
    <n v="0.48"/>
    <n v="1654.54"/>
  </r>
  <r>
    <n v="3174"/>
    <x v="16"/>
    <x v="1"/>
    <x v="0"/>
    <n v="429093"/>
    <s v="Lighting - T8 to 4ft 25 Watt Lamp &amp; Ballast (4 Lamp)"/>
    <x v="4"/>
    <x v="21"/>
    <s v="Fixture"/>
    <n v="1"/>
    <n v="92"/>
    <n v="0.04"/>
    <n v="150.27000000000001"/>
  </r>
  <r>
    <n v="3174"/>
    <x v="16"/>
    <x v="1"/>
    <x v="0"/>
    <n v="429093"/>
    <s v="Lighting - T8 to 4ft 25 Watt Lamp &amp; Ballast (4 Lamp)"/>
    <x v="4"/>
    <x v="21"/>
    <s v="Fixture"/>
    <n v="6"/>
    <n v="552"/>
    <n v="0.24"/>
    <n v="901.64"/>
  </r>
  <r>
    <n v="3174"/>
    <x v="16"/>
    <x v="1"/>
    <x v="0"/>
    <n v="429093"/>
    <s v="Lighting - T8 to 4ft 25 Watt Lamp &amp; Ballast (4 Lamp)"/>
    <x v="4"/>
    <x v="21"/>
    <s v="Fixture"/>
    <n v="4"/>
    <n v="368"/>
    <n v="0.13"/>
    <n v="472.72"/>
  </r>
  <r>
    <n v="3174"/>
    <x v="16"/>
    <x v="1"/>
    <x v="0"/>
    <n v="429093"/>
    <s v="Lighting - T8 to 4ft 25 Watt Lamp &amp; Ballast (4 Lamp)"/>
    <x v="4"/>
    <x v="21"/>
    <s v="Fixture"/>
    <n v="19"/>
    <n v="1748"/>
    <n v="0.78"/>
    <n v="2755.03"/>
  </r>
  <r>
    <n v="3174"/>
    <x v="16"/>
    <x v="1"/>
    <x v="0"/>
    <n v="429093"/>
    <s v="Lighting - T8 to 4ft 25 Watt Lamp &amp; Ballast (4 Lamp)"/>
    <x v="4"/>
    <x v="21"/>
    <s v="Fixture"/>
    <n v="9"/>
    <n v="828"/>
    <n v="0.37"/>
    <n v="1352.47"/>
  </r>
  <r>
    <n v="3174"/>
    <x v="16"/>
    <x v="1"/>
    <x v="0"/>
    <n v="429093"/>
    <s v="Lighting - T8 to 4ft 25 Watt Lamp &amp; Ballast (4 Lamp)"/>
    <x v="4"/>
    <x v="21"/>
    <s v="Fixture"/>
    <n v="6"/>
    <n v="552"/>
    <n v="0.24"/>
    <n v="901.64"/>
  </r>
  <r>
    <n v="3174"/>
    <x v="16"/>
    <x v="1"/>
    <x v="0"/>
    <n v="429093"/>
    <s v="Lighting - T8 to 4ft 25 Watt Lamp &amp; Ballast (4 Lamp)"/>
    <x v="4"/>
    <x v="21"/>
    <s v="Fixture"/>
    <n v="1"/>
    <n v="92"/>
    <n v="0.03"/>
    <n v="118.18"/>
  </r>
  <r>
    <n v="3174"/>
    <x v="16"/>
    <x v="1"/>
    <x v="0"/>
    <n v="429093"/>
    <s v="Lighting - T8 to 4ft 25 Watt Lamp &amp; Ballast (4 Lamp)"/>
    <x v="4"/>
    <x v="21"/>
    <s v="Fixture"/>
    <n v="15"/>
    <n v="1380"/>
    <n v="0.62"/>
    <n v="2254.12"/>
  </r>
  <r>
    <n v="3174"/>
    <x v="16"/>
    <x v="1"/>
    <x v="0"/>
    <n v="429093"/>
    <s v="Lighting - T8 to 4ft 25 Watt Lamp &amp; Ballast (4 Lamp)"/>
    <x v="4"/>
    <x v="21"/>
    <s v="Fixture"/>
    <n v="11"/>
    <n v="1012"/>
    <n v="0.45"/>
    <n v="1653.02"/>
  </r>
  <r>
    <n v="3174"/>
    <x v="16"/>
    <x v="1"/>
    <x v="0"/>
    <n v="429093"/>
    <s v="Lighting - T8 to 4ft 25 Watt Lamp &amp; Ballast (4 Lamp)"/>
    <x v="4"/>
    <x v="21"/>
    <s v="Fixture"/>
    <n v="33"/>
    <n v="3036"/>
    <n v="1.37"/>
    <n v="4959.0600000000004"/>
  </r>
  <r>
    <n v="3174"/>
    <x v="16"/>
    <x v="1"/>
    <x v="0"/>
    <n v="429093"/>
    <s v="Lighting - T8 to 4ft 25 Watt Lamp &amp; Ballast (4 Lamp)"/>
    <x v="4"/>
    <x v="21"/>
    <s v="Fixture"/>
    <n v="4"/>
    <n v="368"/>
    <n v="0.13"/>
    <n v="472.72"/>
  </r>
  <r>
    <n v="3174"/>
    <x v="16"/>
    <x v="1"/>
    <x v="0"/>
    <n v="429093"/>
    <s v="Lighting - T8 to 4ft 25 Watt Lamp &amp; Ballast (4 Lamp)"/>
    <x v="4"/>
    <x v="21"/>
    <s v="Fixture"/>
    <n v="1"/>
    <n v="92"/>
    <n v="0.04"/>
    <n v="138.13"/>
  </r>
  <r>
    <n v="3174"/>
    <x v="16"/>
    <x v="1"/>
    <x v="0"/>
    <n v="429093"/>
    <s v="Lighting - T8 to 4ft 25 Watt Lamp &amp; Ballast (4 Lamp)"/>
    <x v="4"/>
    <x v="21"/>
    <s v="Fixture"/>
    <n v="8"/>
    <n v="736"/>
    <n v="0.33"/>
    <n v="1202.19"/>
  </r>
  <r>
    <n v="3174"/>
    <x v="16"/>
    <x v="1"/>
    <x v="0"/>
    <n v="429077"/>
    <s v="Lighting - T8 to 4ft 28 Watt Lamp &amp; Ballast (1 Lamp)"/>
    <x v="4"/>
    <x v="21"/>
    <s v="Fixture"/>
    <n v="3"/>
    <n v="139.26"/>
    <n v="0.05"/>
    <n v="190.9"/>
  </r>
  <r>
    <n v="3174"/>
    <x v="16"/>
    <x v="1"/>
    <x v="0"/>
    <n v="429077"/>
    <s v="Lighting - T8 to 4ft 28 Watt Lamp &amp; Ballast (1 Lamp)"/>
    <x v="4"/>
    <x v="21"/>
    <s v="Fixture"/>
    <n v="17"/>
    <n v="789.15"/>
    <n v="7.1399999999999996E-3"/>
    <n v="878.57"/>
  </r>
  <r>
    <n v="3174"/>
    <x v="16"/>
    <x v="1"/>
    <x v="0"/>
    <n v="429077"/>
    <s v="Lighting - T8 to 4ft 28 Watt Lamp &amp; Ballast (1 Lamp)"/>
    <x v="4"/>
    <x v="21"/>
    <s v="Fixture"/>
    <n v="2"/>
    <n v="92.84"/>
    <n v="0.04"/>
    <n v="161.83000000000001"/>
  </r>
  <r>
    <n v="3174"/>
    <x v="16"/>
    <x v="1"/>
    <x v="0"/>
    <n v="429077"/>
    <s v="Lighting - T8 to 4ft 28 Watt Lamp &amp; Ballast (1 Lamp)"/>
    <x v="4"/>
    <x v="21"/>
    <s v="Fixture"/>
    <n v="1"/>
    <n v="46.42"/>
    <n v="0.02"/>
    <n v="80.91"/>
  </r>
  <r>
    <n v="3174"/>
    <x v="16"/>
    <x v="1"/>
    <x v="0"/>
    <n v="429077"/>
    <s v="Lighting - T8 to 4ft 28 Watt Lamp &amp; Ballast (1 Lamp)"/>
    <x v="4"/>
    <x v="21"/>
    <s v="Fixture"/>
    <n v="2"/>
    <n v="92.84"/>
    <n v="0.04"/>
    <n v="161.83000000000001"/>
  </r>
  <r>
    <n v="3174"/>
    <x v="16"/>
    <x v="1"/>
    <x v="0"/>
    <n v="429077"/>
    <s v="Lighting - T8 to 4ft 28 Watt Lamp &amp; Ballast (1 Lamp)"/>
    <x v="4"/>
    <x v="21"/>
    <s v="Fixture"/>
    <n v="24"/>
    <n v="1114.0899999999999"/>
    <n v="0.53"/>
    <n v="1942.01"/>
  </r>
  <r>
    <n v="3174"/>
    <x v="16"/>
    <x v="1"/>
    <x v="0"/>
    <n v="429077"/>
    <s v="Lighting - T8 to 4ft 28 Watt Lamp &amp; Ballast (1 Lamp)"/>
    <x v="4"/>
    <x v="21"/>
    <s v="Fixture"/>
    <n v="7"/>
    <n v="324.94"/>
    <n v="0.15"/>
    <n v="566.41999999999996"/>
  </r>
  <r>
    <n v="3174"/>
    <x v="16"/>
    <x v="1"/>
    <x v="0"/>
    <n v="429077"/>
    <s v="Lighting - T8 to 4ft 28 Watt Lamp &amp; Ballast (1 Lamp)"/>
    <x v="4"/>
    <x v="21"/>
    <s v="Fixture"/>
    <n v="1"/>
    <n v="46.42"/>
    <n v="0.02"/>
    <n v="80.91"/>
  </r>
  <r>
    <n v="3174"/>
    <x v="16"/>
    <x v="1"/>
    <x v="0"/>
    <n v="429077"/>
    <s v="Lighting - T8 to 4ft 28 Watt Lamp &amp; Ballast (1 Lamp)"/>
    <x v="4"/>
    <x v="21"/>
    <s v="Fixture"/>
    <n v="1"/>
    <n v="46.42"/>
    <n v="0.02"/>
    <n v="80.91"/>
  </r>
  <r>
    <n v="3174"/>
    <x v="16"/>
    <x v="1"/>
    <x v="0"/>
    <n v="429077"/>
    <s v="Lighting - T8 to 4ft 28 Watt Lamp &amp; Ballast (1 Lamp)"/>
    <x v="4"/>
    <x v="21"/>
    <s v="Fixture"/>
    <n v="1"/>
    <n v="46.42"/>
    <n v="0.02"/>
    <n v="80.91"/>
  </r>
  <r>
    <n v="3174"/>
    <x v="16"/>
    <x v="1"/>
    <x v="0"/>
    <n v="428077"/>
    <s v="Lighting - T8 to 4ft 28 Watt Lamp &amp; Ballast (1 Lamp)"/>
    <x v="4"/>
    <x v="21"/>
    <s v="Fixture"/>
    <n v="2"/>
    <n v="90.36"/>
    <n v="0.04"/>
    <n v="204.44"/>
  </r>
  <r>
    <n v="3174"/>
    <x v="16"/>
    <x v="1"/>
    <x v="0"/>
    <n v="428077"/>
    <s v="Lighting - T8 to 4ft 28 Watt Lamp &amp; Ballast (1 Lamp)"/>
    <x v="4"/>
    <x v="21"/>
    <s v="Fixture"/>
    <n v="71"/>
    <n v="3207.78"/>
    <n v="1.58"/>
    <n v="7257.88"/>
  </r>
  <r>
    <n v="3174"/>
    <x v="16"/>
    <x v="1"/>
    <x v="0"/>
    <n v="428077"/>
    <s v="Lighting - T8 to 4ft 28 Watt Lamp &amp; Ballast (1 Lamp)"/>
    <x v="4"/>
    <x v="21"/>
    <s v="Fixture"/>
    <n v="1"/>
    <n v="45.18"/>
    <n v="0.02"/>
    <n v="102.22"/>
  </r>
  <r>
    <n v="3174"/>
    <x v="16"/>
    <x v="1"/>
    <x v="0"/>
    <n v="428077"/>
    <s v="Lighting - T8 to 4ft 28 Watt Lamp &amp; Ballast (1 Lamp)"/>
    <x v="4"/>
    <x v="21"/>
    <s v="Fixture"/>
    <n v="12"/>
    <n v="542.16"/>
    <n v="0.26"/>
    <n v="1226.68"/>
  </r>
  <r>
    <n v="3174"/>
    <x v="16"/>
    <x v="1"/>
    <x v="0"/>
    <n v="428077"/>
    <s v="Lighting - T8 to 4ft 28 Watt Lamp &amp; Ballast (1 Lamp)"/>
    <x v="4"/>
    <x v="21"/>
    <s v="Fixture"/>
    <n v="22"/>
    <n v="993.96"/>
    <n v="0.48"/>
    <n v="2248.92"/>
  </r>
  <r>
    <n v="3174"/>
    <x v="16"/>
    <x v="1"/>
    <x v="0"/>
    <n v="428077"/>
    <s v="Lighting - T8 to 4ft 28 Watt Lamp &amp; Ballast (1 Lamp)"/>
    <x v="4"/>
    <x v="21"/>
    <s v="Fixture"/>
    <n v="1"/>
    <n v="45.18"/>
    <n v="0.02"/>
    <n v="102.22"/>
  </r>
  <r>
    <n v="3174"/>
    <x v="16"/>
    <x v="1"/>
    <x v="0"/>
    <n v="428077"/>
    <s v="Lighting - T8 to 4ft 28 Watt Lamp &amp; Ballast (1 Lamp)"/>
    <x v="4"/>
    <x v="21"/>
    <s v="Fixture"/>
    <n v="3"/>
    <n v="135.54"/>
    <n v="0.06"/>
    <n v="306.67"/>
  </r>
  <r>
    <n v="3174"/>
    <x v="16"/>
    <x v="1"/>
    <x v="0"/>
    <n v="428077"/>
    <s v="Lighting - T8 to 4ft 28 Watt Lamp &amp; Ballast (1 Lamp)"/>
    <x v="4"/>
    <x v="21"/>
    <s v="Fixture"/>
    <n v="2"/>
    <n v="90.36"/>
    <n v="0.04"/>
    <n v="204.44"/>
  </r>
  <r>
    <n v="3174"/>
    <x v="16"/>
    <x v="1"/>
    <x v="0"/>
    <n v="428077"/>
    <s v="Lighting - T8 to 4ft 28 Watt Lamp &amp; Ballast (1 Lamp)"/>
    <x v="4"/>
    <x v="21"/>
    <s v="Fixture"/>
    <n v="1"/>
    <n v="45.18"/>
    <n v="0.02"/>
    <n v="102.22"/>
  </r>
  <r>
    <n v="3174"/>
    <x v="16"/>
    <x v="1"/>
    <x v="0"/>
    <n v="429077"/>
    <s v="Lighting - T8 to 4ft 28 Watt Lamp &amp; Ballast (1 Lamp)"/>
    <x v="4"/>
    <x v="21"/>
    <s v="Fixture"/>
    <n v="4"/>
    <n v="185.68"/>
    <n v="7.0000000000000007E-2"/>
    <n v="254.54"/>
  </r>
  <r>
    <n v="3174"/>
    <x v="16"/>
    <x v="1"/>
    <x v="0"/>
    <n v="429077"/>
    <s v="Lighting - T8 to 4ft 28 Watt Lamp &amp; Ballast (1 Lamp)"/>
    <x v="4"/>
    <x v="21"/>
    <s v="Fixture"/>
    <n v="2"/>
    <n v="92.84"/>
    <n v="0.03"/>
    <n v="127.27"/>
  </r>
  <r>
    <n v="3174"/>
    <x v="16"/>
    <x v="1"/>
    <x v="0"/>
    <n v="428077"/>
    <s v="Lighting - T8 to 4ft 28 Watt Lamp &amp; Ballast (1 Lamp)"/>
    <x v="4"/>
    <x v="21"/>
    <s v="Fixture"/>
    <n v="6"/>
    <n v="271.08"/>
    <n v="0.13"/>
    <n v="613.34"/>
  </r>
  <r>
    <n v="3174"/>
    <x v="16"/>
    <x v="1"/>
    <x v="0"/>
    <n v="429077"/>
    <s v="Lighting - T8 to 4ft 28 Watt Lamp &amp; Ballast (1 Lamp)"/>
    <x v="4"/>
    <x v="21"/>
    <s v="Fixture"/>
    <n v="4"/>
    <n v="185.68"/>
    <n v="7.0000000000000007E-2"/>
    <n v="254.54"/>
  </r>
  <r>
    <n v="3174"/>
    <x v="16"/>
    <x v="1"/>
    <x v="0"/>
    <n v="429077"/>
    <s v="Lighting - T8 to 4ft 28 Watt Lamp &amp; Ballast (1 Lamp)"/>
    <x v="4"/>
    <x v="21"/>
    <s v="Fixture"/>
    <n v="4"/>
    <n v="185.68"/>
    <n v="0.09"/>
    <n v="294.82"/>
  </r>
  <r>
    <n v="3174"/>
    <x v="16"/>
    <x v="1"/>
    <x v="0"/>
    <n v="429077"/>
    <s v="Lighting - T8 to 4ft 28 Watt Lamp &amp; Ballast (1 Lamp)"/>
    <x v="4"/>
    <x v="21"/>
    <s v="Fixture"/>
    <n v="6"/>
    <n v="278.52"/>
    <n v="0.14000000000000001"/>
    <n v="442.23"/>
  </r>
  <r>
    <n v="3174"/>
    <x v="16"/>
    <x v="1"/>
    <x v="0"/>
    <n v="429077"/>
    <s v="Lighting - T8 to 4ft 28 Watt Lamp &amp; Ballast (1 Lamp)"/>
    <x v="4"/>
    <x v="21"/>
    <s v="Fixture"/>
    <n v="7"/>
    <n v="324.94"/>
    <n v="0.13"/>
    <n v="454.05"/>
  </r>
  <r>
    <n v="3174"/>
    <x v="16"/>
    <x v="1"/>
    <x v="0"/>
    <n v="429077"/>
    <s v="Lighting - T8 to 4ft 28 Watt Lamp &amp; Ballast (1 Lamp)"/>
    <x v="4"/>
    <x v="21"/>
    <s v="Fixture"/>
    <n v="4"/>
    <n v="185.68"/>
    <n v="0.08"/>
    <n v="323.66000000000003"/>
  </r>
  <r>
    <n v="3174"/>
    <x v="16"/>
    <x v="1"/>
    <x v="0"/>
    <n v="428077"/>
    <s v="Lighting - T8 to 4ft 28 Watt Lamp &amp; Ballast (1 Lamp)"/>
    <x v="4"/>
    <x v="21"/>
    <s v="Fixture"/>
    <n v="2"/>
    <n v="90.36"/>
    <n v="0.04"/>
    <n v="204.44"/>
  </r>
  <r>
    <n v="3174"/>
    <x v="16"/>
    <x v="1"/>
    <x v="0"/>
    <n v="428077"/>
    <s v="Lighting - T8 to 4ft 28 Watt Lamp &amp; Ballast (1 Lamp)"/>
    <x v="4"/>
    <x v="21"/>
    <s v="Fixture"/>
    <n v="6"/>
    <n v="271.08"/>
    <n v="0.13"/>
    <n v="613.34"/>
  </r>
  <r>
    <n v="3174"/>
    <x v="16"/>
    <x v="1"/>
    <x v="0"/>
    <n v="428077"/>
    <s v="Lighting - T8 to 4ft 28 Watt Lamp &amp; Ballast (1 Lamp)"/>
    <x v="4"/>
    <x v="21"/>
    <s v="Fixture"/>
    <n v="1"/>
    <n v="45.18"/>
    <n v="0.02"/>
    <n v="102.22"/>
  </r>
  <r>
    <n v="3174"/>
    <x v="16"/>
    <x v="1"/>
    <x v="0"/>
    <n v="429077"/>
    <s v="Lighting - T8 to 4ft 28 Watt Lamp &amp; Ballast (1 Lamp)"/>
    <x v="4"/>
    <x v="21"/>
    <s v="Fixture"/>
    <n v="1"/>
    <n v="46.42"/>
    <n v="0.02"/>
    <n v="80.91"/>
  </r>
  <r>
    <n v="3174"/>
    <x v="16"/>
    <x v="1"/>
    <x v="0"/>
    <n v="429077"/>
    <s v="Lighting - T8 to 4ft 28 Watt Lamp &amp; Ballast (1 Lamp)"/>
    <x v="4"/>
    <x v="21"/>
    <s v="Fixture"/>
    <n v="8"/>
    <n v="371.36"/>
    <n v="0.14000000000000001"/>
    <n v="509.09"/>
  </r>
  <r>
    <n v="3174"/>
    <x v="16"/>
    <x v="1"/>
    <x v="0"/>
    <n v="429077"/>
    <s v="Lighting - T8 to 4ft 28 Watt Lamp &amp; Ballast (1 Lamp)"/>
    <x v="4"/>
    <x v="21"/>
    <s v="Fixture"/>
    <n v="52"/>
    <n v="2413.87"/>
    <n v="1.1499999999999999"/>
    <n v="4207.6899999999996"/>
  </r>
  <r>
    <n v="3174"/>
    <x v="16"/>
    <x v="1"/>
    <x v="0"/>
    <n v="428077"/>
    <s v="Lighting - T8 to 4ft 28 Watt Lamp &amp; Ballast (1 Lamp)"/>
    <x v="4"/>
    <x v="21"/>
    <s v="Fixture"/>
    <n v="8"/>
    <n v="361.44"/>
    <n v="0.17"/>
    <n v="817.79"/>
  </r>
  <r>
    <n v="3174"/>
    <x v="16"/>
    <x v="1"/>
    <x v="0"/>
    <n v="428077"/>
    <s v="Lighting - T8 to 4ft 28 Watt Lamp &amp; Ballast (1 Lamp)"/>
    <x v="4"/>
    <x v="21"/>
    <s v="Fixture"/>
    <n v="1"/>
    <n v="45.18"/>
    <n v="0.02"/>
    <n v="102.22"/>
  </r>
  <r>
    <n v="3174"/>
    <x v="16"/>
    <x v="1"/>
    <x v="0"/>
    <n v="429077"/>
    <s v="Lighting - T8 to 4ft 28 Watt Lamp &amp; Ballast (1 Lamp)"/>
    <x v="4"/>
    <x v="21"/>
    <s v="Fixture"/>
    <n v="1"/>
    <n v="46.42"/>
    <n v="0.02"/>
    <n v="80.91"/>
  </r>
  <r>
    <n v="3174"/>
    <x v="16"/>
    <x v="1"/>
    <x v="0"/>
    <n v="429077"/>
    <s v="Lighting - T8 to 4ft 28 Watt Lamp &amp; Ballast (1 Lamp)"/>
    <x v="4"/>
    <x v="21"/>
    <s v="Fixture"/>
    <n v="14"/>
    <n v="649.89"/>
    <n v="0.25"/>
    <n v="890.9"/>
  </r>
  <r>
    <n v="3174"/>
    <x v="16"/>
    <x v="1"/>
    <x v="0"/>
    <n v="429077"/>
    <s v="Lighting - T8 to 4ft 28 Watt Lamp &amp; Ballast (1 Lamp)"/>
    <x v="4"/>
    <x v="21"/>
    <s v="Fixture"/>
    <n v="15"/>
    <n v="696.31"/>
    <n v="0.27"/>
    <n v="954.54"/>
  </r>
  <r>
    <n v="3174"/>
    <x v="16"/>
    <x v="1"/>
    <x v="0"/>
    <n v="429077"/>
    <s v="Lighting - T8 to 4ft 28 Watt Lamp &amp; Ballast (1 Lamp)"/>
    <x v="4"/>
    <x v="21"/>
    <s v="Fixture"/>
    <n v="8"/>
    <n v="371.36"/>
    <n v="0.17"/>
    <n v="647.33000000000004"/>
  </r>
  <r>
    <n v="3174"/>
    <x v="16"/>
    <x v="1"/>
    <x v="0"/>
    <n v="429077"/>
    <s v="Lighting - T8 to 4ft 28 Watt Lamp &amp; Ballast (1 Lamp)"/>
    <x v="4"/>
    <x v="21"/>
    <s v="Fixture"/>
    <n v="2"/>
    <n v="92.84"/>
    <n v="0.03"/>
    <n v="127.27"/>
  </r>
  <r>
    <n v="3174"/>
    <x v="16"/>
    <x v="1"/>
    <x v="0"/>
    <n v="429077"/>
    <s v="Lighting - T8 to 4ft 28 Watt Lamp &amp; Ballast (1 Lamp)"/>
    <x v="4"/>
    <x v="21"/>
    <s v="Fixture"/>
    <n v="14"/>
    <n v="649.89"/>
    <n v="0.25"/>
    <n v="890.9"/>
  </r>
  <r>
    <n v="3174"/>
    <x v="16"/>
    <x v="1"/>
    <x v="0"/>
    <n v="429077"/>
    <s v="Lighting - T8 to 4ft 28 Watt Lamp &amp; Ballast (1 Lamp)"/>
    <x v="4"/>
    <x v="21"/>
    <s v="Fixture"/>
    <n v="19"/>
    <n v="881.99"/>
    <n v="0.42"/>
    <n v="1537.42"/>
  </r>
  <r>
    <n v="3174"/>
    <x v="16"/>
    <x v="1"/>
    <x v="0"/>
    <n v="429077"/>
    <s v="Lighting - T8 to 4ft 28 Watt Lamp &amp; Ballast (1 Lamp)"/>
    <x v="4"/>
    <x v="21"/>
    <s v="Fixture"/>
    <n v="7"/>
    <n v="324.94"/>
    <n v="0.15"/>
    <n v="566.41999999999996"/>
  </r>
  <r>
    <n v="3174"/>
    <x v="16"/>
    <x v="1"/>
    <x v="0"/>
    <n v="429077"/>
    <s v="Lighting - T8 to 4ft 28 Watt Lamp &amp; Ballast (1 Lamp)"/>
    <x v="4"/>
    <x v="21"/>
    <s v="Fixture"/>
    <n v="16"/>
    <n v="742.73"/>
    <n v="0.37"/>
    <n v="1179.29"/>
  </r>
  <r>
    <n v="3174"/>
    <x v="16"/>
    <x v="1"/>
    <x v="0"/>
    <n v="429077"/>
    <s v="Lighting - T8 to 4ft 28 Watt Lamp &amp; Ballast (1 Lamp)"/>
    <x v="4"/>
    <x v="21"/>
    <s v="Fixture"/>
    <n v="14"/>
    <n v="649.89"/>
    <n v="0.25"/>
    <n v="890.9"/>
  </r>
  <r>
    <n v="3174"/>
    <x v="16"/>
    <x v="1"/>
    <x v="0"/>
    <n v="429077"/>
    <s v="Lighting - T8 to 4ft 28 Watt Lamp &amp; Ballast (1 Lamp)"/>
    <x v="4"/>
    <x v="21"/>
    <s v="Fixture"/>
    <n v="1"/>
    <n v="46.42"/>
    <n v="0.02"/>
    <n v="80.91"/>
  </r>
  <r>
    <n v="3174"/>
    <x v="16"/>
    <x v="1"/>
    <x v="0"/>
    <n v="430077"/>
    <s v="Lighting - T8 to 4ft 28 Watt Lamp &amp; Ballast (1 Lamp)"/>
    <x v="4"/>
    <x v="21"/>
    <s v="Fixture"/>
    <n v="10"/>
    <n v="449.1"/>
    <n v="0.22"/>
    <n v="809.17"/>
  </r>
  <r>
    <n v="3174"/>
    <x v="16"/>
    <x v="1"/>
    <x v="0"/>
    <n v="430077"/>
    <s v="Lighting - T8 to 4ft 28 Watt Lamp &amp; Ballast (1 Lamp)"/>
    <x v="4"/>
    <x v="21"/>
    <s v="Fixture"/>
    <n v="7"/>
    <n v="314.37"/>
    <n v="0.15"/>
    <n v="566.41999999999996"/>
  </r>
  <r>
    <n v="3174"/>
    <x v="16"/>
    <x v="1"/>
    <x v="0"/>
    <n v="430077"/>
    <s v="Lighting - T8 to 4ft 28 Watt Lamp &amp; Ballast (1 Lamp)"/>
    <x v="4"/>
    <x v="21"/>
    <s v="Fixture"/>
    <n v="13"/>
    <n v="583.83000000000004"/>
    <n v="0.28000000000000003"/>
    <n v="1051.92"/>
  </r>
  <r>
    <n v="3174"/>
    <x v="16"/>
    <x v="1"/>
    <x v="0"/>
    <n v="430077"/>
    <s v="Lighting - T8 to 4ft 28 Watt Lamp &amp; Ballast (1 Lamp)"/>
    <x v="4"/>
    <x v="21"/>
    <s v="Fixture"/>
    <n v="6"/>
    <n v="269.45999999999998"/>
    <n v="0.13"/>
    <n v="485.5"/>
  </r>
  <r>
    <n v="3174"/>
    <x v="16"/>
    <x v="1"/>
    <x v="0"/>
    <n v="430077"/>
    <s v="Lighting - T8 to 4ft 28 Watt Lamp &amp; Ballast (1 Lamp)"/>
    <x v="4"/>
    <x v="21"/>
    <s v="Fixture"/>
    <n v="1"/>
    <n v="44.91"/>
    <n v="0.02"/>
    <n v="80.91"/>
  </r>
  <r>
    <n v="3174"/>
    <x v="16"/>
    <x v="1"/>
    <x v="0"/>
    <n v="430077"/>
    <s v="Lighting - T8 to 4ft 28 Watt Lamp &amp; Ballast (1 Lamp)"/>
    <x v="4"/>
    <x v="21"/>
    <s v="Fixture"/>
    <n v="17"/>
    <n v="763.47"/>
    <n v="0.37"/>
    <n v="1375.59"/>
  </r>
  <r>
    <n v="3174"/>
    <x v="16"/>
    <x v="1"/>
    <x v="0"/>
    <n v="430077"/>
    <s v="Lighting - T8 to 4ft 28 Watt Lamp &amp; Ballast (1 Lamp)"/>
    <x v="4"/>
    <x v="21"/>
    <s v="Fixture"/>
    <n v="6"/>
    <n v="269.45999999999998"/>
    <n v="0.13"/>
    <n v="485.5"/>
  </r>
  <r>
    <n v="3174"/>
    <x v="16"/>
    <x v="1"/>
    <x v="0"/>
    <n v="430077"/>
    <s v="Lighting - T8 to 4ft 28 Watt Lamp &amp; Ballast (1 Lamp)"/>
    <x v="4"/>
    <x v="21"/>
    <s v="Fixture"/>
    <n v="1"/>
    <n v="44.91"/>
    <n v="0.02"/>
    <n v="80.91"/>
  </r>
  <r>
    <n v="3174"/>
    <x v="16"/>
    <x v="1"/>
    <x v="0"/>
    <n v="430077"/>
    <s v="Lighting - T8 to 4ft 28 Watt Lamp &amp; Ballast (1 Lamp)"/>
    <x v="4"/>
    <x v="21"/>
    <s v="Fixture"/>
    <n v="1"/>
    <n v="44.91"/>
    <n v="0.02"/>
    <n v="80.91"/>
  </r>
  <r>
    <n v="3174"/>
    <x v="16"/>
    <x v="1"/>
    <x v="0"/>
    <n v="430077"/>
    <s v="Lighting - T8 to 4ft 28 Watt Lamp &amp; Ballast (1 Lamp)"/>
    <x v="4"/>
    <x v="21"/>
    <s v="Fixture"/>
    <n v="4"/>
    <n v="179.64"/>
    <n v="0.08"/>
    <n v="323.66000000000003"/>
  </r>
  <r>
    <n v="3174"/>
    <x v="16"/>
    <x v="1"/>
    <x v="0"/>
    <n v="430077"/>
    <s v="Lighting - T8 to 4ft 28 Watt Lamp &amp; Ballast (1 Lamp)"/>
    <x v="4"/>
    <x v="21"/>
    <s v="Fixture"/>
    <n v="16"/>
    <n v="718.56"/>
    <n v="0.35"/>
    <n v="1294.67"/>
  </r>
  <r>
    <n v="3174"/>
    <x v="16"/>
    <x v="1"/>
    <x v="0"/>
    <n v="430077"/>
    <s v="Lighting - T8 to 4ft 28 Watt Lamp &amp; Ballast (1 Lamp)"/>
    <x v="4"/>
    <x v="21"/>
    <s v="Fixture"/>
    <n v="1"/>
    <n v="44.91"/>
    <n v="0.02"/>
    <n v="80.91"/>
  </r>
  <r>
    <n v="3174"/>
    <x v="16"/>
    <x v="1"/>
    <x v="0"/>
    <n v="430077"/>
    <s v="Lighting - T8 to 4ft 28 Watt Lamp &amp; Ballast (1 Lamp)"/>
    <x v="4"/>
    <x v="21"/>
    <s v="Fixture"/>
    <n v="15"/>
    <n v="673.65"/>
    <n v="0.33"/>
    <n v="1213.75"/>
  </r>
  <r>
    <n v="3174"/>
    <x v="16"/>
    <x v="1"/>
    <x v="0"/>
    <n v="430077"/>
    <s v="Lighting - T8 to 4ft 28 Watt Lamp &amp; Ballast (1 Lamp)"/>
    <x v="4"/>
    <x v="21"/>
    <s v="Fixture"/>
    <n v="1"/>
    <n v="44.91"/>
    <n v="0.02"/>
    <n v="80.91"/>
  </r>
  <r>
    <n v="3174"/>
    <x v="16"/>
    <x v="1"/>
    <x v="0"/>
    <n v="430077"/>
    <s v="Lighting - T8 to 4ft 28 Watt Lamp &amp; Ballast (1 Lamp)"/>
    <x v="4"/>
    <x v="21"/>
    <s v="Fixture"/>
    <n v="10"/>
    <n v="449.1"/>
    <n v="0.22"/>
    <n v="809.17"/>
  </r>
  <r>
    <n v="3174"/>
    <x v="16"/>
    <x v="1"/>
    <x v="0"/>
    <n v="430077"/>
    <s v="Lighting - T8 to 4ft 28 Watt Lamp &amp; Ballast (1 Lamp)"/>
    <x v="4"/>
    <x v="21"/>
    <s v="Fixture"/>
    <n v="32"/>
    <n v="1437.12"/>
    <n v="0.71"/>
    <n v="2589.35"/>
  </r>
  <r>
    <n v="3174"/>
    <x v="16"/>
    <x v="1"/>
    <x v="0"/>
    <n v="430077"/>
    <s v="Lighting - T8 to 4ft 28 Watt Lamp &amp; Ballast (1 Lamp)"/>
    <x v="4"/>
    <x v="21"/>
    <s v="Fixture"/>
    <n v="14"/>
    <n v="628.74"/>
    <n v="0.31"/>
    <n v="1132.8399999999999"/>
  </r>
  <r>
    <n v="3174"/>
    <x v="16"/>
    <x v="1"/>
    <x v="0"/>
    <n v="430077"/>
    <s v="Lighting - T8 to 4ft 28 Watt Lamp &amp; Ballast (1 Lamp)"/>
    <x v="4"/>
    <x v="21"/>
    <s v="Fixture"/>
    <n v="14"/>
    <n v="628.74"/>
    <n v="0.31"/>
    <n v="1132.8399999999999"/>
  </r>
  <r>
    <n v="3174"/>
    <x v="16"/>
    <x v="1"/>
    <x v="0"/>
    <n v="430077"/>
    <s v="Lighting - T8 to 4ft 28 Watt Lamp &amp; Ballast (1 Lamp)"/>
    <x v="4"/>
    <x v="21"/>
    <s v="Fixture"/>
    <n v="14"/>
    <n v="628.74"/>
    <n v="0.31"/>
    <n v="1132.8399999999999"/>
  </r>
  <r>
    <n v="3174"/>
    <x v="16"/>
    <x v="1"/>
    <x v="0"/>
    <n v="430077"/>
    <s v="Lighting - T8 to 4ft 28 Watt Lamp &amp; Ballast (1 Lamp)"/>
    <x v="4"/>
    <x v="21"/>
    <s v="Fixture"/>
    <n v="11"/>
    <n v="494.01"/>
    <n v="0.24"/>
    <n v="890.08"/>
  </r>
  <r>
    <n v="3174"/>
    <x v="16"/>
    <x v="1"/>
    <x v="0"/>
    <n v="430077"/>
    <s v="Lighting - T8 to 4ft 28 Watt Lamp &amp; Ballast (1 Lamp)"/>
    <x v="4"/>
    <x v="21"/>
    <s v="Fixture"/>
    <n v="19"/>
    <n v="853.29"/>
    <n v="0.42"/>
    <n v="1537.42"/>
  </r>
  <r>
    <n v="3174"/>
    <x v="16"/>
    <x v="1"/>
    <x v="0"/>
    <n v="430077"/>
    <s v="Lighting - T8 to 4ft 28 Watt Lamp &amp; Ballast (1 Lamp)"/>
    <x v="4"/>
    <x v="21"/>
    <s v="Fixture"/>
    <n v="2"/>
    <n v="89.82"/>
    <n v="0.04"/>
    <n v="161.83000000000001"/>
  </r>
  <r>
    <n v="3174"/>
    <x v="16"/>
    <x v="1"/>
    <x v="0"/>
    <n v="430077"/>
    <s v="Lighting - T8 to 4ft 28 Watt Lamp &amp; Ballast (1 Lamp)"/>
    <x v="4"/>
    <x v="21"/>
    <s v="Fixture"/>
    <n v="10"/>
    <n v="449.1"/>
    <n v="0.22"/>
    <n v="809.17"/>
  </r>
  <r>
    <n v="3174"/>
    <x v="16"/>
    <x v="1"/>
    <x v="0"/>
    <n v="430077"/>
    <s v="Lighting - T8 to 4ft 28 Watt Lamp &amp; Ballast (1 Lamp)"/>
    <x v="4"/>
    <x v="21"/>
    <s v="Fixture"/>
    <n v="12"/>
    <n v="538.91999999999996"/>
    <n v="0.26"/>
    <n v="971"/>
  </r>
  <r>
    <n v="3174"/>
    <x v="16"/>
    <x v="1"/>
    <x v="0"/>
    <n v="430077"/>
    <s v="Lighting - T8 to 4ft 28 Watt Lamp &amp; Ballast (1 Lamp)"/>
    <x v="4"/>
    <x v="21"/>
    <s v="Fixture"/>
    <n v="5"/>
    <n v="224.55"/>
    <n v="0.11"/>
    <n v="404.58"/>
  </r>
  <r>
    <n v="3174"/>
    <x v="16"/>
    <x v="1"/>
    <x v="0"/>
    <n v="430077"/>
    <s v="Lighting - T8 to 4ft 28 Watt Lamp &amp; Ballast (1 Lamp)"/>
    <x v="4"/>
    <x v="21"/>
    <s v="Fixture"/>
    <n v="2"/>
    <n v="89.82"/>
    <n v="0.04"/>
    <n v="161.83000000000001"/>
  </r>
  <r>
    <n v="3174"/>
    <x v="16"/>
    <x v="1"/>
    <x v="0"/>
    <n v="430077"/>
    <s v="Lighting - T8 to 4ft 28 Watt Lamp &amp; Ballast (1 Lamp)"/>
    <x v="4"/>
    <x v="21"/>
    <s v="Fixture"/>
    <n v="1"/>
    <n v="44.91"/>
    <n v="0.02"/>
    <n v="80.91"/>
  </r>
  <r>
    <n v="3174"/>
    <x v="16"/>
    <x v="1"/>
    <x v="0"/>
    <n v="430077"/>
    <s v="Lighting - T8 to 4ft 28 Watt Lamp &amp; Ballast (1 Lamp)"/>
    <x v="4"/>
    <x v="21"/>
    <s v="Fixture"/>
    <n v="2"/>
    <n v="89.82"/>
    <n v="0.04"/>
    <n v="161.83000000000001"/>
  </r>
  <r>
    <n v="3174"/>
    <x v="16"/>
    <x v="1"/>
    <x v="0"/>
    <n v="430077"/>
    <s v="Lighting - T8 to 4ft 28 Watt Lamp &amp; Ballast (1 Lamp)"/>
    <x v="4"/>
    <x v="21"/>
    <s v="Fixture"/>
    <n v="15"/>
    <n v="673.65"/>
    <n v="0.33"/>
    <n v="1213.75"/>
  </r>
  <r>
    <n v="3174"/>
    <x v="16"/>
    <x v="1"/>
    <x v="0"/>
    <n v="430077"/>
    <s v="Lighting - T8 to 4ft 28 Watt Lamp &amp; Ballast (1 Lamp)"/>
    <x v="4"/>
    <x v="21"/>
    <s v="Fixture"/>
    <n v="2"/>
    <n v="89.82"/>
    <n v="0.04"/>
    <n v="161.83000000000001"/>
  </r>
  <r>
    <n v="3174"/>
    <x v="16"/>
    <x v="1"/>
    <x v="0"/>
    <n v="430077"/>
    <s v="Lighting - T8 to 4ft 28 Watt Lamp &amp; Ballast (1 Lamp)"/>
    <x v="4"/>
    <x v="21"/>
    <s v="Fixture"/>
    <n v="2"/>
    <n v="89.82"/>
    <n v="0.04"/>
    <n v="161.83000000000001"/>
  </r>
  <r>
    <n v="3174"/>
    <x v="16"/>
    <x v="1"/>
    <x v="0"/>
    <n v="430077"/>
    <s v="Lighting - T8 to 4ft 28 Watt Lamp &amp; Ballast (1 Lamp)"/>
    <x v="4"/>
    <x v="21"/>
    <s v="Fixture"/>
    <n v="2"/>
    <n v="89.82"/>
    <n v="0.04"/>
    <n v="161.83000000000001"/>
  </r>
  <r>
    <n v="3174"/>
    <x v="16"/>
    <x v="1"/>
    <x v="0"/>
    <n v="430077"/>
    <s v="Lighting - T8 to 4ft 28 Watt Lamp &amp; Ballast (1 Lamp)"/>
    <x v="4"/>
    <x v="21"/>
    <s v="Fixture"/>
    <n v="10"/>
    <n v="449.1"/>
    <n v="0.22"/>
    <n v="809.17"/>
  </r>
  <r>
    <n v="3174"/>
    <x v="16"/>
    <x v="1"/>
    <x v="0"/>
    <n v="430077"/>
    <s v="Lighting - T8 to 4ft 28 Watt Lamp &amp; Ballast (1 Lamp)"/>
    <x v="4"/>
    <x v="21"/>
    <s v="Fixture"/>
    <n v="4"/>
    <n v="179.64"/>
    <n v="0.08"/>
    <n v="323.66000000000003"/>
  </r>
  <r>
    <n v="3174"/>
    <x v="16"/>
    <x v="1"/>
    <x v="0"/>
    <n v="430077"/>
    <s v="Lighting - T8 to 4ft 28 Watt Lamp &amp; Ballast (1 Lamp)"/>
    <x v="4"/>
    <x v="21"/>
    <s v="Fixture"/>
    <n v="2"/>
    <n v="89.82"/>
    <n v="0.04"/>
    <n v="161.83000000000001"/>
  </r>
  <r>
    <n v="3174"/>
    <x v="16"/>
    <x v="1"/>
    <x v="0"/>
    <n v="430077"/>
    <s v="Lighting - T8 to 4ft 28 Watt Lamp &amp; Ballast (1 Lamp)"/>
    <x v="4"/>
    <x v="21"/>
    <s v="Fixture"/>
    <n v="17"/>
    <n v="763.47"/>
    <n v="0.37"/>
    <n v="1375.59"/>
  </r>
  <r>
    <n v="3174"/>
    <x v="16"/>
    <x v="1"/>
    <x v="0"/>
    <n v="430077"/>
    <s v="Lighting - T8 to 4ft 28 Watt Lamp &amp; Ballast (1 Lamp)"/>
    <x v="4"/>
    <x v="21"/>
    <s v="Fixture"/>
    <n v="5"/>
    <n v="224.55"/>
    <n v="0.11"/>
    <n v="404.58"/>
  </r>
  <r>
    <n v="3174"/>
    <x v="16"/>
    <x v="1"/>
    <x v="0"/>
    <n v="430077"/>
    <s v="Lighting - T8 to 4ft 28 Watt Lamp &amp; Ballast (1 Lamp)"/>
    <x v="4"/>
    <x v="21"/>
    <s v="Fixture"/>
    <n v="11"/>
    <n v="494.01"/>
    <n v="0.24"/>
    <n v="890.08"/>
  </r>
  <r>
    <n v="3174"/>
    <x v="16"/>
    <x v="1"/>
    <x v="0"/>
    <n v="430077"/>
    <s v="Lighting - T8 to 4ft 28 Watt Lamp &amp; Ballast (1 Lamp)"/>
    <x v="4"/>
    <x v="21"/>
    <s v="Fixture"/>
    <n v="30"/>
    <n v="1347.3"/>
    <n v="0.66"/>
    <n v="2427.5100000000002"/>
  </r>
  <r>
    <n v="3174"/>
    <x v="16"/>
    <x v="1"/>
    <x v="0"/>
    <n v="428077"/>
    <s v="Lighting - T8 to 4ft 28 Watt Lamp &amp; Ballast (1 Lamp)"/>
    <x v="4"/>
    <x v="21"/>
    <s v="Fixture"/>
    <n v="9"/>
    <n v="406.62"/>
    <n v="0.2"/>
    <n v="920.01"/>
  </r>
  <r>
    <n v="3174"/>
    <x v="16"/>
    <x v="1"/>
    <x v="0"/>
    <n v="430077"/>
    <s v="Lighting - T8 to 4ft 28 Watt Lamp &amp; Ballast (1 Lamp)"/>
    <x v="4"/>
    <x v="21"/>
    <s v="Fixture"/>
    <n v="18"/>
    <n v="808.38"/>
    <n v="0.4"/>
    <n v="1456.5"/>
  </r>
  <r>
    <n v="3174"/>
    <x v="16"/>
    <x v="1"/>
    <x v="0"/>
    <n v="429077"/>
    <s v="Lighting - T8 to 4ft 28 Watt Lamp &amp; Ballast (1 Lamp)"/>
    <x v="4"/>
    <x v="21"/>
    <s v="Fixture"/>
    <n v="10"/>
    <n v="464.21"/>
    <n v="0.18"/>
    <n v="636.36"/>
  </r>
  <r>
    <n v="3174"/>
    <x v="16"/>
    <x v="1"/>
    <x v="0"/>
    <n v="429077"/>
    <s v="Lighting - T8 to 4ft 28 Watt Lamp &amp; Ballast (1 Lamp)"/>
    <x v="4"/>
    <x v="21"/>
    <s v="Fixture"/>
    <n v="20"/>
    <n v="928.41"/>
    <n v="0.36"/>
    <n v="1272.72"/>
  </r>
  <r>
    <n v="3174"/>
    <x v="16"/>
    <x v="1"/>
    <x v="0"/>
    <n v="428077"/>
    <s v="Lighting - T8 to 4ft 28 Watt Lamp &amp; Ballast (1 Lamp)"/>
    <x v="4"/>
    <x v="21"/>
    <s v="Fixture"/>
    <n v="24"/>
    <n v="1084.32"/>
    <n v="0.53"/>
    <n v="2453.37"/>
  </r>
  <r>
    <n v="3174"/>
    <x v="16"/>
    <x v="1"/>
    <x v="0"/>
    <n v="430077"/>
    <s v="Lighting - T8 to 4ft 28 Watt Lamp &amp; Ballast (1 Lamp)"/>
    <x v="4"/>
    <x v="21"/>
    <s v="Fixture"/>
    <n v="29"/>
    <n v="1302.3900000000001"/>
    <n v="0.64"/>
    <n v="2346.59"/>
  </r>
  <r>
    <n v="3174"/>
    <x v="16"/>
    <x v="1"/>
    <x v="0"/>
    <n v="429077"/>
    <s v="Lighting - T8 to 4ft 28 Watt Lamp &amp; Ballast (1 Lamp)"/>
    <x v="4"/>
    <x v="21"/>
    <s v="Fixture"/>
    <n v="9"/>
    <n v="417.78"/>
    <n v="0.21"/>
    <n v="669.43"/>
  </r>
  <r>
    <n v="3174"/>
    <x v="16"/>
    <x v="1"/>
    <x v="0"/>
    <n v="430077"/>
    <s v="Lighting - T8 to 4ft 28 Watt Lamp &amp; Ballast (1 Lamp)"/>
    <x v="4"/>
    <x v="21"/>
    <s v="Fixture"/>
    <n v="1"/>
    <n v="44.91"/>
    <n v="0.02"/>
    <n v="80.91"/>
  </r>
  <r>
    <n v="3174"/>
    <x v="16"/>
    <x v="1"/>
    <x v="0"/>
    <n v="429077"/>
    <s v="Lighting - T8 to 4ft 28 Watt Lamp &amp; Ballast (1 Lamp)"/>
    <x v="4"/>
    <x v="21"/>
    <s v="Fixture"/>
    <n v="10"/>
    <n v="464.21"/>
    <n v="0.22"/>
    <n v="809.17"/>
  </r>
  <r>
    <n v="3174"/>
    <x v="16"/>
    <x v="1"/>
    <x v="0"/>
    <n v="430077"/>
    <s v="Lighting - T8 to 4ft 28 Watt Lamp &amp; Ballast (1 Lamp)"/>
    <x v="4"/>
    <x v="21"/>
    <s v="Fixture"/>
    <n v="6"/>
    <n v="269.45999999999998"/>
    <n v="0.13"/>
    <n v="485.5"/>
  </r>
  <r>
    <n v="3174"/>
    <x v="16"/>
    <x v="1"/>
    <x v="0"/>
    <n v="429077"/>
    <s v="Lighting - T8 to 4ft 28 Watt Lamp &amp; Ballast (1 Lamp)"/>
    <x v="4"/>
    <x v="21"/>
    <s v="Fixture"/>
    <n v="3"/>
    <n v="139.26"/>
    <n v="0.04"/>
    <n v="182.51"/>
  </r>
  <r>
    <n v="3174"/>
    <x v="16"/>
    <x v="1"/>
    <x v="0"/>
    <n v="429077"/>
    <s v="Lighting - T8 to 4ft 28 Watt Lamp &amp; Ballast (1 Lamp)"/>
    <x v="4"/>
    <x v="21"/>
    <s v="Fixture"/>
    <n v="25"/>
    <n v="1160.51"/>
    <n v="0.55000000000000004"/>
    <n v="2022.93"/>
  </r>
  <r>
    <n v="3174"/>
    <x v="16"/>
    <x v="1"/>
    <x v="0"/>
    <n v="429077"/>
    <s v="Lighting - T8 to 4ft 28 Watt Lamp &amp; Ballast (1 Lamp)"/>
    <x v="4"/>
    <x v="21"/>
    <s v="Fixture"/>
    <n v="1"/>
    <n v="46.42"/>
    <n v="0.02"/>
    <n v="73.7"/>
  </r>
  <r>
    <n v="3174"/>
    <x v="16"/>
    <x v="1"/>
    <x v="0"/>
    <n v="429077"/>
    <s v="Lighting - T8 to 4ft 28 Watt Lamp &amp; Ballast (1 Lamp)"/>
    <x v="4"/>
    <x v="21"/>
    <s v="Fixture"/>
    <n v="72"/>
    <n v="3342.28"/>
    <n v="1.68"/>
    <n v="5306.81"/>
  </r>
  <r>
    <n v="3174"/>
    <x v="16"/>
    <x v="1"/>
    <x v="0"/>
    <n v="429077"/>
    <s v="Lighting - T8 to 4ft 28 Watt Lamp &amp; Ballast (1 Lamp)"/>
    <x v="4"/>
    <x v="21"/>
    <s v="Fixture"/>
    <n v="3"/>
    <n v="139.26"/>
    <n v="0.05"/>
    <n v="190.9"/>
  </r>
  <r>
    <n v="3174"/>
    <x v="16"/>
    <x v="1"/>
    <x v="0"/>
    <n v="430077"/>
    <s v="Lighting - T8 to 4ft 28 Watt Lamp &amp; Ballast (1 Lamp)"/>
    <x v="4"/>
    <x v="21"/>
    <s v="Fixture"/>
    <n v="27"/>
    <n v="1212.57"/>
    <n v="0.6"/>
    <n v="2184.7600000000002"/>
  </r>
  <r>
    <n v="3174"/>
    <x v="16"/>
    <x v="1"/>
    <x v="0"/>
    <n v="429077"/>
    <s v="Lighting - T8 to 4ft 28 Watt Lamp &amp; Ballast (1 Lamp)"/>
    <x v="4"/>
    <x v="21"/>
    <s v="Fixture"/>
    <n v="2"/>
    <n v="92.84"/>
    <n v="0.03"/>
    <n v="127.27"/>
  </r>
  <r>
    <n v="3174"/>
    <x v="16"/>
    <x v="1"/>
    <x v="0"/>
    <n v="430077"/>
    <s v="Lighting - T8 to 4ft 28 Watt Lamp &amp; Ballast (1 Lamp)"/>
    <x v="4"/>
    <x v="21"/>
    <s v="Fixture"/>
    <n v="1"/>
    <n v="44.91"/>
    <n v="0.02"/>
    <n v="80.91"/>
  </r>
  <r>
    <n v="3174"/>
    <x v="16"/>
    <x v="1"/>
    <x v="0"/>
    <n v="430077"/>
    <s v="Lighting - T8 to 4ft 28 Watt Lamp &amp; Ballast (1 Lamp)"/>
    <x v="4"/>
    <x v="21"/>
    <s v="Fixture"/>
    <n v="16"/>
    <n v="718.56"/>
    <n v="0.35"/>
    <n v="1294.67"/>
  </r>
  <r>
    <n v="3174"/>
    <x v="16"/>
    <x v="1"/>
    <x v="0"/>
    <n v="429077"/>
    <s v="Lighting - T8 to 4ft 28 Watt Lamp &amp; Ballast (1 Lamp)"/>
    <x v="4"/>
    <x v="21"/>
    <s v="Fixture"/>
    <n v="2"/>
    <n v="92.84"/>
    <n v="0.04"/>
    <n v="229.23"/>
  </r>
  <r>
    <n v="3174"/>
    <x v="16"/>
    <x v="1"/>
    <x v="0"/>
    <n v="430077"/>
    <s v="Lighting - T8 to 4ft 28 Watt Lamp &amp; Ballast (1 Lamp)"/>
    <x v="4"/>
    <x v="21"/>
    <s v="Fixture"/>
    <n v="1"/>
    <n v="44.91"/>
    <n v="0.02"/>
    <n v="80.91"/>
  </r>
  <r>
    <n v="3174"/>
    <x v="16"/>
    <x v="1"/>
    <x v="0"/>
    <n v="430077"/>
    <s v="Lighting - T8 to 4ft 28 Watt Lamp &amp; Ballast (1 Lamp)"/>
    <x v="4"/>
    <x v="21"/>
    <s v="Fixture"/>
    <n v="2"/>
    <n v="89.82"/>
    <n v="0.04"/>
    <n v="161.83000000000001"/>
  </r>
  <r>
    <n v="3174"/>
    <x v="16"/>
    <x v="1"/>
    <x v="0"/>
    <n v="429077"/>
    <s v="Lighting - T8 to 4ft 28 Watt Lamp &amp; Ballast (1 Lamp)"/>
    <x v="4"/>
    <x v="21"/>
    <s v="Fixture"/>
    <n v="27"/>
    <n v="1253.3499999999999"/>
    <n v="0.57999999999999996"/>
    <n v="3429.78"/>
  </r>
  <r>
    <n v="3174"/>
    <x v="16"/>
    <x v="1"/>
    <x v="0"/>
    <n v="430077"/>
    <s v="Lighting - T8 to 4ft 28 Watt Lamp &amp; Ballast (1 Lamp)"/>
    <x v="4"/>
    <x v="21"/>
    <s v="Fixture"/>
    <n v="18"/>
    <n v="808.38"/>
    <n v="0.4"/>
    <n v="1456.5"/>
  </r>
  <r>
    <n v="3174"/>
    <x v="16"/>
    <x v="1"/>
    <x v="0"/>
    <n v="429077"/>
    <s v="Lighting - T8 to 4ft 28 Watt Lamp &amp; Ballast (1 Lamp)"/>
    <x v="4"/>
    <x v="21"/>
    <s v="Fixture"/>
    <n v="19"/>
    <n v="881.99"/>
    <n v="0.26"/>
    <n v="1155.94"/>
  </r>
  <r>
    <n v="3174"/>
    <x v="16"/>
    <x v="1"/>
    <x v="0"/>
    <n v="430077"/>
    <s v="Lighting - T8 to 4ft 28 Watt Lamp &amp; Ballast (1 Lamp)"/>
    <x v="4"/>
    <x v="21"/>
    <s v="Fixture"/>
    <n v="1"/>
    <n v="44.91"/>
    <n v="0.02"/>
    <n v="80.91"/>
  </r>
  <r>
    <n v="3174"/>
    <x v="16"/>
    <x v="1"/>
    <x v="0"/>
    <n v="429077"/>
    <s v="Lighting - T8 to 4ft 28 Watt Lamp &amp; Ballast (1 Lamp)"/>
    <x v="4"/>
    <x v="21"/>
    <s v="Fixture"/>
    <n v="1"/>
    <n v="46.42"/>
    <n v="0.02"/>
    <n v="80.91"/>
  </r>
  <r>
    <n v="3174"/>
    <x v="16"/>
    <x v="1"/>
    <x v="0"/>
    <n v="429077"/>
    <s v="Lighting - T8 to 4ft 28 Watt Lamp &amp; Ballast (1 Lamp)"/>
    <x v="4"/>
    <x v="21"/>
    <s v="Fixture"/>
    <n v="8"/>
    <n v="371.36"/>
    <n v="0.14000000000000001"/>
    <n v="509.09"/>
  </r>
  <r>
    <n v="3174"/>
    <x v="16"/>
    <x v="1"/>
    <x v="0"/>
    <n v="429077"/>
    <s v="Lighting - T8 to 4ft 28 Watt Lamp &amp; Ballast (1 Lamp)"/>
    <x v="4"/>
    <x v="21"/>
    <s v="Fixture"/>
    <n v="4"/>
    <n v="185.68"/>
    <n v="7.0000000000000007E-2"/>
    <n v="254.54"/>
  </r>
  <r>
    <n v="3174"/>
    <x v="16"/>
    <x v="1"/>
    <x v="0"/>
    <n v="429077"/>
    <s v="Lighting - T8 to 4ft 28 Watt Lamp &amp; Ballast (1 Lamp)"/>
    <x v="4"/>
    <x v="21"/>
    <s v="Fixture"/>
    <n v="38"/>
    <n v="1763.98"/>
    <n v="0.84"/>
    <n v="3074.85"/>
  </r>
  <r>
    <n v="3174"/>
    <x v="16"/>
    <x v="1"/>
    <x v="0"/>
    <n v="429077"/>
    <s v="Lighting - T8 to 4ft 28 Watt Lamp &amp; Ballast (1 Lamp)"/>
    <x v="4"/>
    <x v="21"/>
    <s v="Fixture"/>
    <n v="1"/>
    <n v="46.42"/>
    <n v="0.01"/>
    <n v="105.17"/>
  </r>
  <r>
    <n v="3174"/>
    <x v="16"/>
    <x v="1"/>
    <x v="0"/>
    <n v="429077"/>
    <s v="Lighting - T8 to 4ft 28 Watt Lamp &amp; Ballast (1 Lamp)"/>
    <x v="4"/>
    <x v="21"/>
    <s v="Fixture"/>
    <n v="18"/>
    <n v="835.57"/>
    <n v="0.4"/>
    <n v="1456.5"/>
  </r>
  <r>
    <n v="3174"/>
    <x v="16"/>
    <x v="1"/>
    <x v="0"/>
    <n v="429077"/>
    <s v="Lighting - T8 to 4ft 28 Watt Lamp &amp; Ballast (1 Lamp)"/>
    <x v="4"/>
    <x v="21"/>
    <s v="Fixture"/>
    <n v="2"/>
    <n v="92.84"/>
    <n v="0.03"/>
    <n v="127.27"/>
  </r>
  <r>
    <n v="3174"/>
    <x v="16"/>
    <x v="1"/>
    <x v="0"/>
    <n v="429077"/>
    <s v="Lighting - T8 to 4ft 28 Watt Lamp &amp; Ballast (1 Lamp)"/>
    <x v="4"/>
    <x v="21"/>
    <s v="Fixture"/>
    <n v="19"/>
    <n v="881.99"/>
    <n v="0.35"/>
    <n v="1209.08"/>
  </r>
  <r>
    <n v="3174"/>
    <x v="16"/>
    <x v="1"/>
    <x v="0"/>
    <n v="429077"/>
    <s v="Lighting - T8 to 4ft 28 Watt Lamp &amp; Ballast (1 Lamp)"/>
    <x v="4"/>
    <x v="21"/>
    <s v="Fixture"/>
    <n v="62"/>
    <n v="2878.07"/>
    <n v="1.1200000000000001"/>
    <n v="3945.45"/>
  </r>
  <r>
    <n v="3174"/>
    <x v="16"/>
    <x v="1"/>
    <x v="0"/>
    <n v="429077"/>
    <s v="Lighting - T8 to 4ft 28 Watt Lamp &amp; Ballast (1 Lamp)"/>
    <x v="4"/>
    <x v="21"/>
    <s v="Fixture"/>
    <n v="15"/>
    <n v="696.31"/>
    <n v="0.27"/>
    <n v="954.54"/>
  </r>
  <r>
    <n v="3174"/>
    <x v="16"/>
    <x v="1"/>
    <x v="0"/>
    <n v="429077"/>
    <s v="Lighting - T8 to 4ft 28 Watt Lamp &amp; Ballast (1 Lamp)"/>
    <x v="4"/>
    <x v="21"/>
    <s v="Fixture"/>
    <n v="1"/>
    <n v="46.42"/>
    <n v="0.01"/>
    <n v="63.63"/>
  </r>
  <r>
    <n v="3174"/>
    <x v="16"/>
    <x v="1"/>
    <x v="0"/>
    <n v="429077"/>
    <s v="Lighting - T8 to 4ft 28 Watt Lamp &amp; Ballast (1 Lamp)"/>
    <x v="4"/>
    <x v="21"/>
    <s v="Fixture"/>
    <n v="34"/>
    <n v="1578.3"/>
    <n v="0.62"/>
    <n v="2163.63"/>
  </r>
  <r>
    <n v="3174"/>
    <x v="16"/>
    <x v="1"/>
    <x v="0"/>
    <n v="429077"/>
    <s v="Lighting - T8 to 4ft 28 Watt Lamp &amp; Ballast (1 Lamp)"/>
    <x v="4"/>
    <x v="21"/>
    <s v="Fixture"/>
    <n v="18"/>
    <n v="835.57"/>
    <n v="0.4"/>
    <n v="1561.17"/>
  </r>
  <r>
    <n v="3174"/>
    <x v="16"/>
    <x v="1"/>
    <x v="0"/>
    <n v="429077"/>
    <s v="Lighting - T8 to 4ft 28 Watt Lamp &amp; Ballast (1 Lamp)"/>
    <x v="4"/>
    <x v="21"/>
    <s v="Fixture"/>
    <n v="8"/>
    <n v="371.36"/>
    <n v="0.17"/>
    <n v="647.33000000000004"/>
  </r>
  <r>
    <n v="3174"/>
    <x v="16"/>
    <x v="1"/>
    <x v="0"/>
    <n v="429077"/>
    <s v="Lighting - T8 to 4ft 28 Watt Lamp &amp; Ballast (1 Lamp)"/>
    <x v="4"/>
    <x v="21"/>
    <s v="Fixture"/>
    <n v="14"/>
    <n v="649.89"/>
    <n v="0.25"/>
    <n v="890.9"/>
  </r>
  <r>
    <n v="3174"/>
    <x v="16"/>
    <x v="1"/>
    <x v="0"/>
    <n v="429077"/>
    <s v="Lighting - T8 to 4ft 28 Watt Lamp &amp; Ballast (1 Lamp)"/>
    <x v="4"/>
    <x v="21"/>
    <s v="Fixture"/>
    <n v="28"/>
    <n v="1299.77"/>
    <n v="0.57999999999999996"/>
    <n v="3209.24"/>
  </r>
  <r>
    <n v="3174"/>
    <x v="16"/>
    <x v="1"/>
    <x v="0"/>
    <n v="429077"/>
    <s v="Lighting - T8 to 4ft 28 Watt Lamp &amp; Ballast (1 Lamp)"/>
    <x v="4"/>
    <x v="21"/>
    <s v="Fixture"/>
    <n v="38"/>
    <n v="1763.98"/>
    <n v="0.69"/>
    <n v="2418.17"/>
  </r>
  <r>
    <n v="3174"/>
    <x v="16"/>
    <x v="1"/>
    <x v="0"/>
    <n v="429077"/>
    <s v="Lighting - T8 to 4ft 28 Watt Lamp &amp; Ballast (1 Lamp)"/>
    <x v="4"/>
    <x v="21"/>
    <s v="Fixture"/>
    <n v="53"/>
    <n v="2460.29"/>
    <n v="1.17"/>
    <n v="4288.6099999999997"/>
  </r>
  <r>
    <n v="3174"/>
    <x v="16"/>
    <x v="1"/>
    <x v="0"/>
    <n v="429077"/>
    <s v="Lighting - T8 to 4ft 28 Watt Lamp &amp; Ballast (1 Lamp)"/>
    <x v="4"/>
    <x v="21"/>
    <s v="Fixture"/>
    <n v="12"/>
    <n v="557.04999999999995"/>
    <n v="0.28000000000000003"/>
    <n v="892.58"/>
  </r>
  <r>
    <n v="3174"/>
    <x v="16"/>
    <x v="1"/>
    <x v="0"/>
    <n v="429077"/>
    <s v="Lighting - T8 to 4ft 28 Watt Lamp &amp; Ballast (1 Lamp)"/>
    <x v="4"/>
    <x v="21"/>
    <s v="Fixture"/>
    <n v="7"/>
    <n v="324.94"/>
    <n v="0.15"/>
    <n v="566.41999999999996"/>
  </r>
  <r>
    <n v="3174"/>
    <x v="16"/>
    <x v="1"/>
    <x v="0"/>
    <n v="430077"/>
    <s v="Lighting - T8 to 4ft 28 Watt Lamp &amp; Ballast (1 Lamp)"/>
    <x v="4"/>
    <x v="21"/>
    <s v="Fixture"/>
    <n v="5"/>
    <n v="224.55"/>
    <n v="0.09"/>
    <n v="318.18"/>
  </r>
  <r>
    <n v="3174"/>
    <x v="16"/>
    <x v="1"/>
    <x v="0"/>
    <n v="430077"/>
    <s v="Lighting - T8 to 4ft 28 Watt Lamp &amp; Ballast (1 Lamp)"/>
    <x v="4"/>
    <x v="21"/>
    <s v="Fixture"/>
    <n v="14"/>
    <n v="628.74"/>
    <n v="0.31"/>
    <n v="1132.8399999999999"/>
  </r>
  <r>
    <n v="3174"/>
    <x v="16"/>
    <x v="1"/>
    <x v="0"/>
    <n v="429077"/>
    <s v="Lighting - T8 to 4ft 28 Watt Lamp &amp; Ballast (1 Lamp)"/>
    <x v="4"/>
    <x v="21"/>
    <s v="Fixture"/>
    <n v="184"/>
    <n v="8541.3700000000008"/>
    <n v="4.12"/>
    <n v="14888.76"/>
  </r>
  <r>
    <n v="3174"/>
    <x v="16"/>
    <x v="1"/>
    <x v="0"/>
    <n v="428077"/>
    <s v="Lighting - T8 to 4ft 28 Watt Lamp &amp; Ballast (1 Lamp)"/>
    <x v="4"/>
    <x v="21"/>
    <s v="Fixture"/>
    <n v="1"/>
    <n v="45.18"/>
    <n v="0.02"/>
    <n v="102.22"/>
  </r>
  <r>
    <n v="3174"/>
    <x v="16"/>
    <x v="1"/>
    <x v="0"/>
    <n v="429077"/>
    <s v="Lighting - T8 to 4ft 28 Watt Lamp &amp; Ballast (1 Lamp)"/>
    <x v="4"/>
    <x v="21"/>
    <s v="Fixture"/>
    <n v="21"/>
    <n v="974.83"/>
    <n v="0.46"/>
    <n v="1639.63"/>
  </r>
  <r>
    <n v="3174"/>
    <x v="16"/>
    <x v="1"/>
    <x v="0"/>
    <n v="430077"/>
    <s v="Lighting - T8 to 4ft 28 Watt Lamp &amp; Ballast (1 Lamp)"/>
    <x v="4"/>
    <x v="21"/>
    <s v="Fixture"/>
    <n v="2"/>
    <n v="89.82"/>
    <n v="0.04"/>
    <n v="227.2"/>
  </r>
  <r>
    <n v="3174"/>
    <x v="16"/>
    <x v="1"/>
    <x v="0"/>
    <n v="430077"/>
    <s v="Lighting - T8 to 4ft 28 Watt Lamp &amp; Ballast (1 Lamp)"/>
    <x v="4"/>
    <x v="21"/>
    <s v="Fixture"/>
    <n v="12"/>
    <n v="538.91999999999996"/>
    <n v="0.26"/>
    <n v="1226.68"/>
  </r>
  <r>
    <n v="3174"/>
    <x v="16"/>
    <x v="1"/>
    <x v="0"/>
    <n v="430077"/>
    <s v="Lighting - T8 to 4ft 28 Watt Lamp &amp; Ballast (1 Lamp)"/>
    <x v="4"/>
    <x v="21"/>
    <s v="Fixture"/>
    <n v="33"/>
    <n v="1482.03"/>
    <n v="0.73"/>
    <n v="2670.26"/>
  </r>
  <r>
    <n v="3174"/>
    <x v="16"/>
    <x v="1"/>
    <x v="0"/>
    <n v="429077"/>
    <s v="Lighting - T8 to 4ft 28 Watt Lamp &amp; Ballast (1 Lamp)"/>
    <x v="4"/>
    <x v="21"/>
    <s v="Fixture"/>
    <n v="16"/>
    <n v="742.73"/>
    <n v="0.35"/>
    <n v="1294.67"/>
  </r>
  <r>
    <n v="3174"/>
    <x v="16"/>
    <x v="1"/>
    <x v="0"/>
    <n v="428077"/>
    <s v="Lighting - T8 to 4ft 28 Watt Lamp &amp; Ballast (1 Lamp)"/>
    <x v="4"/>
    <x v="21"/>
    <s v="Fixture"/>
    <n v="8"/>
    <n v="361.44"/>
    <n v="0.17"/>
    <n v="817.79"/>
  </r>
  <r>
    <n v="3174"/>
    <x v="16"/>
    <x v="1"/>
    <x v="0"/>
    <n v="430077"/>
    <s v="Lighting - T8 to 4ft 28 Watt Lamp &amp; Ballast (1 Lamp)"/>
    <x v="4"/>
    <x v="21"/>
    <s v="Fixture"/>
    <n v="1"/>
    <n v="44.91"/>
    <n v="0.02"/>
    <n v="113.6"/>
  </r>
  <r>
    <n v="3174"/>
    <x v="16"/>
    <x v="1"/>
    <x v="0"/>
    <n v="430077"/>
    <s v="Lighting - T8 to 4ft 28 Watt Lamp &amp; Ballast (1 Lamp)"/>
    <x v="4"/>
    <x v="21"/>
    <s v="Fixture"/>
    <n v="5"/>
    <n v="224.55"/>
    <n v="0.09"/>
    <n v="318.18"/>
  </r>
  <r>
    <n v="3174"/>
    <x v="16"/>
    <x v="1"/>
    <x v="0"/>
    <n v="429077"/>
    <s v="Lighting - T8 to 4ft 28 Watt Lamp &amp; Ballast (1 Lamp)"/>
    <x v="4"/>
    <x v="21"/>
    <s v="Fixture"/>
    <n v="37"/>
    <n v="1717.56"/>
    <n v="0.67"/>
    <n v="2354.54"/>
  </r>
  <r>
    <n v="3174"/>
    <x v="16"/>
    <x v="1"/>
    <x v="0"/>
    <n v="430077"/>
    <s v="Lighting - T8 to 4ft 28 Watt Lamp &amp; Ballast (1 Lamp)"/>
    <x v="4"/>
    <x v="21"/>
    <s v="Fixture"/>
    <n v="6"/>
    <n v="269.45999999999998"/>
    <n v="0.1"/>
    <n v="381.81"/>
  </r>
  <r>
    <n v="3174"/>
    <x v="16"/>
    <x v="1"/>
    <x v="0"/>
    <n v="430077"/>
    <s v="Lighting - T8 to 4ft 28 Watt Lamp &amp; Ballast (1 Lamp)"/>
    <x v="4"/>
    <x v="21"/>
    <s v="Fixture"/>
    <n v="1"/>
    <n v="44.91"/>
    <n v="0.02"/>
    <n v="113.6"/>
  </r>
  <r>
    <n v="3174"/>
    <x v="16"/>
    <x v="1"/>
    <x v="0"/>
    <n v="430077"/>
    <s v="Lighting - T8 to 4ft 28 Watt Lamp &amp; Ballast (1 Lamp)"/>
    <x v="4"/>
    <x v="21"/>
    <s v="Fixture"/>
    <n v="3"/>
    <n v="134.72999999999999"/>
    <n v="0.06"/>
    <n v="242.75"/>
  </r>
  <r>
    <n v="3174"/>
    <x v="16"/>
    <x v="1"/>
    <x v="0"/>
    <n v="430077"/>
    <s v="Lighting - T8 to 4ft 28 Watt Lamp &amp; Ballast (1 Lamp)"/>
    <x v="4"/>
    <x v="21"/>
    <s v="Fixture"/>
    <n v="1"/>
    <n v="44.91"/>
    <n v="0.01"/>
    <n v="63.63"/>
  </r>
  <r>
    <n v="3174"/>
    <x v="16"/>
    <x v="1"/>
    <x v="0"/>
    <n v="429077"/>
    <s v="Lighting - T8 to 4ft 28 Watt Lamp &amp; Ballast (1 Lamp)"/>
    <x v="4"/>
    <x v="21"/>
    <s v="Fixture"/>
    <n v="1"/>
    <n v="46.42"/>
    <n v="0.01"/>
    <n v="63.63"/>
  </r>
  <r>
    <n v="3174"/>
    <x v="16"/>
    <x v="1"/>
    <x v="0"/>
    <n v="429077"/>
    <s v="Lighting - T8 to 4ft 28 Watt Lamp &amp; Ballast (1 Lamp)"/>
    <x v="4"/>
    <x v="21"/>
    <s v="Fixture"/>
    <n v="1"/>
    <n v="46.42"/>
    <n v="0.02"/>
    <n v="74.38"/>
  </r>
  <r>
    <n v="3174"/>
    <x v="16"/>
    <x v="1"/>
    <x v="0"/>
    <n v="430077"/>
    <s v="Lighting - T8 to 4ft 28 Watt Lamp &amp; Ballast (1 Lamp)"/>
    <x v="4"/>
    <x v="21"/>
    <s v="Fixture"/>
    <n v="1"/>
    <n v="44.91"/>
    <n v="0.01"/>
    <n v="63.63"/>
  </r>
  <r>
    <n v="3174"/>
    <x v="16"/>
    <x v="1"/>
    <x v="0"/>
    <n v="429077"/>
    <s v="Lighting - T8 to 4ft 28 Watt Lamp &amp; Ballast (1 Lamp)"/>
    <x v="4"/>
    <x v="21"/>
    <s v="Fixture"/>
    <n v="2"/>
    <n v="92.84"/>
    <n v="0.03"/>
    <n v="127.27"/>
  </r>
  <r>
    <n v="3174"/>
    <x v="16"/>
    <x v="1"/>
    <x v="0"/>
    <n v="430077"/>
    <s v="Lighting - T8 to 4ft 28 Watt Lamp &amp; Ballast (1 Lamp)"/>
    <x v="4"/>
    <x v="21"/>
    <s v="Fixture"/>
    <n v="2"/>
    <n v="89.82"/>
    <n v="0.04"/>
    <n v="161.83000000000001"/>
  </r>
  <r>
    <n v="3174"/>
    <x v="16"/>
    <x v="1"/>
    <x v="0"/>
    <n v="430077"/>
    <s v="Lighting - T8 to 4ft 28 Watt Lamp &amp; Ballast (1 Lamp)"/>
    <x v="4"/>
    <x v="21"/>
    <s v="Fixture"/>
    <n v="4"/>
    <n v="179.64"/>
    <n v="7.0000000000000007E-2"/>
    <n v="254.54"/>
  </r>
  <r>
    <n v="3174"/>
    <x v="16"/>
    <x v="1"/>
    <x v="0"/>
    <n v="430077"/>
    <s v="Lighting - T8 to 4ft 28 Watt Lamp &amp; Ballast (1 Lamp)"/>
    <x v="4"/>
    <x v="21"/>
    <s v="Fixture"/>
    <n v="6"/>
    <n v="269.45999999999998"/>
    <n v="0.1"/>
    <n v="381.81"/>
  </r>
  <r>
    <n v="3174"/>
    <x v="16"/>
    <x v="1"/>
    <x v="0"/>
    <n v="429077"/>
    <s v="Lighting - T8 to 4ft 28 Watt Lamp &amp; Ballast (1 Lamp)"/>
    <x v="4"/>
    <x v="21"/>
    <s v="Fixture"/>
    <n v="11"/>
    <n v="510.63"/>
    <n v="4.62E-3"/>
    <n v="568.49"/>
  </r>
  <r>
    <n v="3174"/>
    <x v="16"/>
    <x v="1"/>
    <x v="0"/>
    <n v="429077"/>
    <s v="Lighting - T8 to 4ft 28 Watt Lamp &amp; Ballast (1 Lamp)"/>
    <x v="4"/>
    <x v="21"/>
    <s v="Fixture"/>
    <n v="8"/>
    <n v="371.36"/>
    <n v="3.3600000000000001E-3"/>
    <n v="413.44"/>
  </r>
  <r>
    <n v="3174"/>
    <x v="16"/>
    <x v="1"/>
    <x v="0"/>
    <n v="429077"/>
    <s v="Lighting - T8 to 4ft 28 Watt Lamp &amp; Ballast (1 Lamp)"/>
    <x v="4"/>
    <x v="21"/>
    <s v="Fixture"/>
    <n v="90"/>
    <n v="4177.8500000000004"/>
    <n v="0.03"/>
    <n v="4651.29"/>
  </r>
  <r>
    <n v="3174"/>
    <x v="16"/>
    <x v="1"/>
    <x v="0"/>
    <n v="429077"/>
    <s v="Lighting - T8 to 4ft 28 Watt Lamp &amp; Ballast (1 Lamp)"/>
    <x v="4"/>
    <x v="21"/>
    <s v="Fixture"/>
    <n v="210"/>
    <n v="9748.31"/>
    <n v="0.08"/>
    <n v="10853.01"/>
  </r>
  <r>
    <n v="3174"/>
    <x v="16"/>
    <x v="1"/>
    <x v="0"/>
    <n v="429077"/>
    <s v="Lighting - T8 to 4ft 28 Watt Lamp &amp; Ballast (1 Lamp)"/>
    <x v="4"/>
    <x v="21"/>
    <s v="Fixture"/>
    <n v="18"/>
    <n v="835.57"/>
    <n v="7.5599999999999999E-3"/>
    <n v="982.49"/>
  </r>
  <r>
    <n v="3174"/>
    <x v="16"/>
    <x v="1"/>
    <x v="0"/>
    <n v="429077"/>
    <s v="Lighting - T8 to 4ft 28 Watt Lamp &amp; Ballast (1 Lamp)"/>
    <x v="4"/>
    <x v="21"/>
    <s v="Fixture"/>
    <n v="36"/>
    <n v="1671.14"/>
    <n v="0.01"/>
    <n v="1964.99"/>
  </r>
  <r>
    <n v="3174"/>
    <x v="16"/>
    <x v="1"/>
    <x v="0"/>
    <n v="429077"/>
    <s v="Lighting - T8 to 4ft 28 Watt Lamp &amp; Ballast (1 Lamp)"/>
    <x v="4"/>
    <x v="21"/>
    <s v="Fixture"/>
    <n v="198"/>
    <n v="9191.26"/>
    <n v="0.08"/>
    <n v="10807.47"/>
  </r>
  <r>
    <n v="3174"/>
    <x v="16"/>
    <x v="1"/>
    <x v="0"/>
    <n v="429077"/>
    <s v="Lighting - T8 to 4ft 28 Watt Lamp &amp; Ballast (1 Lamp)"/>
    <x v="4"/>
    <x v="21"/>
    <s v="Fixture"/>
    <n v="11"/>
    <n v="510.63"/>
    <n v="0.18"/>
    <n v="568.49"/>
  </r>
  <r>
    <n v="3174"/>
    <x v="16"/>
    <x v="1"/>
    <x v="0"/>
    <n v="429077"/>
    <s v="Lighting - T8 to 4ft 28 Watt Lamp &amp; Ballast (1 Lamp)"/>
    <x v="4"/>
    <x v="21"/>
    <s v="Fixture"/>
    <n v="56"/>
    <n v="2599.5500000000002"/>
    <n v="0.92"/>
    <n v="2894.13"/>
  </r>
  <r>
    <n v="3174"/>
    <x v="16"/>
    <x v="1"/>
    <x v="0"/>
    <n v="429077"/>
    <s v="Lighting - T8 to 4ft 28 Watt Lamp &amp; Ballast (1 Lamp)"/>
    <x v="4"/>
    <x v="21"/>
    <s v="Fixture"/>
    <n v="4"/>
    <n v="185.68"/>
    <n v="1.6800000000000001E-3"/>
    <n v="206.72"/>
  </r>
  <r>
    <n v="3174"/>
    <x v="16"/>
    <x v="1"/>
    <x v="0"/>
    <n v="429077"/>
    <s v="Lighting - T8 to 4ft 28 Watt Lamp &amp; Ballast (1 Lamp)"/>
    <x v="4"/>
    <x v="21"/>
    <s v="Fixture"/>
    <n v="126"/>
    <n v="5848.98"/>
    <n v="0.05"/>
    <n v="6511.8"/>
  </r>
  <r>
    <n v="3174"/>
    <x v="16"/>
    <x v="1"/>
    <x v="0"/>
    <n v="429077"/>
    <s v="Lighting - T8 to 4ft 28 Watt Lamp &amp; Ballast (1 Lamp)"/>
    <x v="4"/>
    <x v="21"/>
    <s v="Fixture"/>
    <n v="207"/>
    <n v="9609.0400000000009"/>
    <n v="0.08"/>
    <n v="10697.96"/>
  </r>
  <r>
    <n v="3174"/>
    <x v="16"/>
    <x v="1"/>
    <x v="0"/>
    <n v="429077"/>
    <s v="Lighting - T8 to 4ft 28 Watt Lamp &amp; Ballast (1 Lamp)"/>
    <x v="4"/>
    <x v="21"/>
    <s v="Fixture"/>
    <n v="12"/>
    <n v="557.04999999999995"/>
    <n v="5.0400000000000002E-3"/>
    <n v="620.16999999999996"/>
  </r>
  <r>
    <n v="3174"/>
    <x v="16"/>
    <x v="1"/>
    <x v="0"/>
    <n v="429077"/>
    <s v="Lighting - T8 to 4ft 28 Watt Lamp &amp; Ballast (1 Lamp)"/>
    <x v="4"/>
    <x v="21"/>
    <s v="Fixture"/>
    <n v="4"/>
    <n v="185.68"/>
    <n v="0.08"/>
    <n v="323.66000000000003"/>
  </r>
  <r>
    <n v="3174"/>
    <x v="16"/>
    <x v="1"/>
    <x v="0"/>
    <n v="428077"/>
    <s v="Lighting - T8 to 4ft 28 Watt Lamp &amp; Ballast (1 Lamp)"/>
    <x v="4"/>
    <x v="21"/>
    <s v="Fixture"/>
    <n v="1"/>
    <n v="45.18"/>
    <n v="0.02"/>
    <n v="102.22"/>
  </r>
  <r>
    <n v="3174"/>
    <x v="16"/>
    <x v="1"/>
    <x v="0"/>
    <n v="429077"/>
    <s v="Lighting - T8 to 4ft 28 Watt Lamp &amp; Ballast (1 Lamp)"/>
    <x v="4"/>
    <x v="21"/>
    <s v="Fixture"/>
    <n v="8"/>
    <n v="371.36"/>
    <n v="0.17"/>
    <n v="647.33000000000004"/>
  </r>
  <r>
    <n v="3174"/>
    <x v="16"/>
    <x v="1"/>
    <x v="0"/>
    <n v="430077"/>
    <s v="Lighting - T8 to 4ft 28 Watt Lamp &amp; Ballast (1 Lamp)"/>
    <x v="4"/>
    <x v="21"/>
    <s v="Fixture"/>
    <n v="10"/>
    <n v="449.1"/>
    <n v="0.18"/>
    <n v="636.36"/>
  </r>
  <r>
    <n v="3174"/>
    <x v="16"/>
    <x v="1"/>
    <x v="0"/>
    <n v="429077"/>
    <s v="Lighting - T8 to 4ft 28 Watt Lamp &amp; Ballast (1 Lamp)"/>
    <x v="4"/>
    <x v="21"/>
    <s v="Fixture"/>
    <n v="15"/>
    <n v="696.31"/>
    <n v="0.33"/>
    <n v="1213.75"/>
  </r>
  <r>
    <n v="3174"/>
    <x v="16"/>
    <x v="1"/>
    <x v="0"/>
    <n v="429077"/>
    <s v="Lighting - T8 to 4ft 28 Watt Lamp &amp; Ballast (1 Lamp)"/>
    <x v="4"/>
    <x v="21"/>
    <s v="Fixture"/>
    <n v="6"/>
    <n v="278.52"/>
    <n v="0.13"/>
    <n v="485.5"/>
  </r>
  <r>
    <n v="3174"/>
    <x v="16"/>
    <x v="1"/>
    <x v="0"/>
    <n v="429077"/>
    <s v="Lighting - T8 to 4ft 28 Watt Lamp &amp; Ballast (1 Lamp)"/>
    <x v="4"/>
    <x v="21"/>
    <s v="Fixture"/>
    <n v="4"/>
    <n v="185.68"/>
    <n v="0.09"/>
    <n v="297.52"/>
  </r>
  <r>
    <n v="3174"/>
    <x v="16"/>
    <x v="1"/>
    <x v="0"/>
    <n v="430077"/>
    <s v="Lighting - T8 to 4ft 28 Watt Lamp &amp; Ballast (1 Lamp)"/>
    <x v="4"/>
    <x v="21"/>
    <s v="Fixture"/>
    <n v="18"/>
    <n v="808.38"/>
    <n v="0.32"/>
    <n v="1145.45"/>
  </r>
  <r>
    <n v="3174"/>
    <x v="16"/>
    <x v="1"/>
    <x v="0"/>
    <n v="429077"/>
    <s v="Lighting - T8 to 4ft 28 Watt Lamp &amp; Ballast (1 Lamp)"/>
    <x v="4"/>
    <x v="21"/>
    <s v="Fixture"/>
    <n v="6"/>
    <n v="278.52"/>
    <n v="0.13"/>
    <n v="485.5"/>
  </r>
  <r>
    <n v="3174"/>
    <x v="16"/>
    <x v="1"/>
    <x v="0"/>
    <n v="429077"/>
    <s v="Lighting - T8 to 4ft 28 Watt Lamp &amp; Ballast (1 Lamp)"/>
    <x v="4"/>
    <x v="21"/>
    <s v="Fixture"/>
    <n v="8"/>
    <n v="371.36"/>
    <n v="0.17"/>
    <n v="647.33000000000004"/>
  </r>
  <r>
    <n v="3174"/>
    <x v="16"/>
    <x v="1"/>
    <x v="0"/>
    <n v="429077"/>
    <s v="Lighting - T8 to 4ft 28 Watt Lamp &amp; Ballast (1 Lamp)"/>
    <x v="4"/>
    <x v="21"/>
    <s v="Fixture"/>
    <n v="18"/>
    <n v="835.57"/>
    <n v="0.4"/>
    <n v="1456.5"/>
  </r>
  <r>
    <n v="3174"/>
    <x v="16"/>
    <x v="1"/>
    <x v="0"/>
    <n v="429077"/>
    <s v="Lighting - T8 to 4ft 28 Watt Lamp &amp; Ballast (1 Lamp)"/>
    <x v="4"/>
    <x v="21"/>
    <s v="Fixture"/>
    <n v="5"/>
    <n v="232.1"/>
    <n v="0.08"/>
    <n v="258.39999999999998"/>
  </r>
  <r>
    <n v="3174"/>
    <x v="16"/>
    <x v="1"/>
    <x v="0"/>
    <n v="429077"/>
    <s v="Lighting - T8 to 4ft 28 Watt Lamp &amp; Ballast (1 Lamp)"/>
    <x v="4"/>
    <x v="21"/>
    <s v="Fixture"/>
    <n v="2"/>
    <n v="92.84"/>
    <n v="0.04"/>
    <n v="148.76"/>
  </r>
  <r>
    <n v="3174"/>
    <x v="16"/>
    <x v="1"/>
    <x v="0"/>
    <n v="430077"/>
    <s v="Lighting - T8 to 4ft 28 Watt Lamp &amp; Ballast (1 Lamp)"/>
    <x v="4"/>
    <x v="21"/>
    <s v="Fixture"/>
    <n v="19"/>
    <n v="853.29"/>
    <n v="0.42"/>
    <n v="1537.42"/>
  </r>
  <r>
    <n v="3174"/>
    <x v="16"/>
    <x v="1"/>
    <x v="0"/>
    <n v="428077"/>
    <s v="Lighting - T8 to 4ft 28 Watt Lamp &amp; Ballast (1 Lamp)"/>
    <x v="4"/>
    <x v="21"/>
    <s v="Fixture"/>
    <n v="5"/>
    <n v="225.9"/>
    <n v="0.11"/>
    <n v="511.11"/>
  </r>
  <r>
    <n v="3174"/>
    <x v="16"/>
    <x v="1"/>
    <x v="0"/>
    <n v="429077"/>
    <s v="Lighting - T8 to 4ft 28 Watt Lamp &amp; Ballast (1 Lamp)"/>
    <x v="4"/>
    <x v="21"/>
    <s v="Fixture"/>
    <n v="1"/>
    <n v="46.42"/>
    <n v="0.01"/>
    <n v="51.68"/>
  </r>
  <r>
    <n v="3174"/>
    <x v="16"/>
    <x v="1"/>
    <x v="0"/>
    <n v="429077"/>
    <s v="Lighting - T8 to 4ft 28 Watt Lamp &amp; Ballast (1 Lamp)"/>
    <x v="4"/>
    <x v="21"/>
    <s v="Fixture"/>
    <n v="4"/>
    <n v="185.68"/>
    <n v="0.06"/>
    <n v="206.72"/>
  </r>
  <r>
    <n v="3174"/>
    <x v="16"/>
    <x v="1"/>
    <x v="0"/>
    <n v="429077"/>
    <s v="Lighting - T8 to 4ft 28 Watt Lamp &amp; Ballast (1 Lamp)"/>
    <x v="4"/>
    <x v="21"/>
    <s v="Fixture"/>
    <n v="274"/>
    <n v="12719.22"/>
    <n v="4.5"/>
    <n v="14160.59"/>
  </r>
  <r>
    <n v="3174"/>
    <x v="16"/>
    <x v="1"/>
    <x v="0"/>
    <n v="429077"/>
    <s v="Lighting - T8 to 4ft 28 Watt Lamp &amp; Ballast (1 Lamp)"/>
    <x v="4"/>
    <x v="21"/>
    <s v="Fixture"/>
    <n v="21"/>
    <n v="974.83"/>
    <n v="0.38"/>
    <n v="1136.19"/>
  </r>
  <r>
    <n v="3174"/>
    <x v="16"/>
    <x v="1"/>
    <x v="0"/>
    <n v="429077"/>
    <s v="Lighting - T8 to 4ft 28 Watt Lamp &amp; Ballast (1 Lamp)"/>
    <x v="4"/>
    <x v="21"/>
    <s v="Fixture"/>
    <n v="6"/>
    <n v="278.52"/>
    <n v="2.5200000000000001E-3"/>
    <n v="310.08"/>
  </r>
  <r>
    <n v="3174"/>
    <x v="16"/>
    <x v="1"/>
    <x v="0"/>
    <n v="429077"/>
    <s v="Lighting - T8 to 4ft 28 Watt Lamp &amp; Ballast (1 Lamp)"/>
    <x v="4"/>
    <x v="21"/>
    <s v="Fixture"/>
    <n v="72"/>
    <n v="3342.28"/>
    <n v="0.03"/>
    <n v="3721.03"/>
  </r>
  <r>
    <n v="3174"/>
    <x v="16"/>
    <x v="1"/>
    <x v="0"/>
    <n v="429077"/>
    <s v="Lighting - T8 to 4ft 28 Watt Lamp &amp; Ballast (1 Lamp)"/>
    <x v="4"/>
    <x v="21"/>
    <s v="Fixture"/>
    <n v="78"/>
    <n v="3620.8"/>
    <n v="0.03"/>
    <n v="4031.11"/>
  </r>
  <r>
    <n v="3174"/>
    <x v="16"/>
    <x v="1"/>
    <x v="0"/>
    <n v="429077"/>
    <s v="Lighting - T8 to 4ft 28 Watt Lamp &amp; Ballast (1 Lamp)"/>
    <x v="4"/>
    <x v="21"/>
    <s v="Fixture"/>
    <n v="101"/>
    <n v="4688.47"/>
    <n v="0.04"/>
    <n v="5219.78"/>
  </r>
  <r>
    <n v="3174"/>
    <x v="16"/>
    <x v="1"/>
    <x v="0"/>
    <n v="429077"/>
    <s v="Lighting - T8 to 4ft 28 Watt Lamp &amp; Ballast (1 Lamp)"/>
    <x v="4"/>
    <x v="21"/>
    <s v="Fixture"/>
    <n v="441"/>
    <n v="20471.439999999999"/>
    <n v="0.18"/>
    <n v="22791.32"/>
  </r>
  <r>
    <n v="3174"/>
    <x v="16"/>
    <x v="1"/>
    <x v="0"/>
    <n v="430077"/>
    <s v="Lighting - T8 to 4ft 28 Watt Lamp &amp; Ballast (1 Lamp)"/>
    <x v="4"/>
    <x v="21"/>
    <s v="Fixture"/>
    <n v="7"/>
    <n v="314.37"/>
    <n v="0.12"/>
    <n v="445.45"/>
  </r>
  <r>
    <n v="3174"/>
    <x v="16"/>
    <x v="1"/>
    <x v="0"/>
    <n v="430077"/>
    <s v="Lighting - T8 to 4ft 28 Watt Lamp &amp; Ballast (1 Lamp)"/>
    <x v="4"/>
    <x v="21"/>
    <s v="Fixture"/>
    <n v="9"/>
    <n v="404.19"/>
    <n v="0.2"/>
    <n v="728.25"/>
  </r>
  <r>
    <n v="3174"/>
    <x v="16"/>
    <x v="1"/>
    <x v="0"/>
    <n v="430077"/>
    <s v="Lighting - T8 to 4ft 28 Watt Lamp &amp; Ballast (1 Lamp)"/>
    <x v="4"/>
    <x v="21"/>
    <s v="Fixture"/>
    <n v="9"/>
    <n v="404.19"/>
    <n v="0.16"/>
    <n v="572.72"/>
  </r>
  <r>
    <n v="3174"/>
    <x v="16"/>
    <x v="1"/>
    <x v="0"/>
    <n v="428077"/>
    <s v="Lighting - T8 to 4ft 28 Watt Lamp &amp; Ballast (1 Lamp)"/>
    <x v="4"/>
    <x v="21"/>
    <s v="Fixture"/>
    <n v="1"/>
    <n v="45.18"/>
    <n v="0.02"/>
    <n v="102.22"/>
  </r>
  <r>
    <n v="3174"/>
    <x v="16"/>
    <x v="1"/>
    <x v="0"/>
    <n v="428077"/>
    <s v="Lighting - T8 to 4ft 28 Watt Lamp &amp; Ballast (1 Lamp)"/>
    <x v="4"/>
    <x v="21"/>
    <s v="Fixture"/>
    <n v="2"/>
    <n v="90.36"/>
    <n v="0.04"/>
    <n v="204.44"/>
  </r>
  <r>
    <n v="3174"/>
    <x v="16"/>
    <x v="1"/>
    <x v="0"/>
    <n v="428077"/>
    <s v="Lighting - T8 to 4ft 28 Watt Lamp &amp; Ballast (1 Lamp)"/>
    <x v="4"/>
    <x v="21"/>
    <s v="Fixture"/>
    <n v="1"/>
    <n v="45.18"/>
    <n v="0.02"/>
    <n v="102.22"/>
  </r>
  <r>
    <n v="3174"/>
    <x v="16"/>
    <x v="1"/>
    <x v="0"/>
    <n v="428077"/>
    <s v="Lighting - T8 to 4ft 28 Watt Lamp &amp; Ballast (1 Lamp)"/>
    <x v="4"/>
    <x v="21"/>
    <s v="Fixture"/>
    <n v="6"/>
    <n v="271.08"/>
    <n v="0.13"/>
    <n v="613.34"/>
  </r>
  <r>
    <n v="3174"/>
    <x v="16"/>
    <x v="1"/>
    <x v="0"/>
    <n v="428077"/>
    <s v="Lighting - T8 to 4ft 28 Watt Lamp &amp; Ballast (1 Lamp)"/>
    <x v="4"/>
    <x v="21"/>
    <s v="Fixture"/>
    <n v="3"/>
    <n v="135.54"/>
    <n v="0.06"/>
    <n v="306.67"/>
  </r>
  <r>
    <n v="3174"/>
    <x v="16"/>
    <x v="1"/>
    <x v="0"/>
    <n v="428077"/>
    <s v="Lighting - T8 to 4ft 28 Watt Lamp &amp; Ballast (1 Lamp)"/>
    <x v="4"/>
    <x v="21"/>
    <s v="Fixture"/>
    <n v="3"/>
    <n v="135.54"/>
    <n v="0.06"/>
    <n v="306.67"/>
  </r>
  <r>
    <n v="3174"/>
    <x v="16"/>
    <x v="1"/>
    <x v="0"/>
    <n v="428078"/>
    <s v="Lighting - T8 to 4ft 28 Watt Lamp &amp; Ballast (2 Lamp)"/>
    <x v="4"/>
    <x v="21"/>
    <s v="Fixture"/>
    <n v="59"/>
    <n v="3040.27"/>
    <n v="1.87"/>
    <n v="8616"/>
  </r>
  <r>
    <n v="3174"/>
    <x v="16"/>
    <x v="1"/>
    <x v="0"/>
    <n v="428078"/>
    <s v="Lighting - T8 to 4ft 28 Watt Lamp &amp; Ballast (2 Lamp)"/>
    <x v="4"/>
    <x v="21"/>
    <s v="Fixture"/>
    <n v="6"/>
    <n v="309.18"/>
    <n v="0.19"/>
    <n v="876.2"/>
  </r>
  <r>
    <n v="3174"/>
    <x v="16"/>
    <x v="1"/>
    <x v="0"/>
    <n v="428078"/>
    <s v="Lighting - T8 to 4ft 28 Watt Lamp &amp; Ballast (2 Lamp)"/>
    <x v="4"/>
    <x v="21"/>
    <s v="Fixture"/>
    <n v="2"/>
    <n v="103.06"/>
    <n v="0.06"/>
    <n v="292.06"/>
  </r>
  <r>
    <n v="3174"/>
    <x v="16"/>
    <x v="1"/>
    <x v="0"/>
    <n v="428078"/>
    <s v="Lighting - T8 to 4ft 28 Watt Lamp &amp; Ballast (2 Lamp)"/>
    <x v="4"/>
    <x v="21"/>
    <s v="Fixture"/>
    <n v="10"/>
    <n v="515.29999999999995"/>
    <n v="0.31"/>
    <n v="1460.34"/>
  </r>
  <r>
    <n v="3174"/>
    <x v="16"/>
    <x v="1"/>
    <x v="0"/>
    <n v="428078"/>
    <s v="Lighting - T8 to 4ft 28 Watt Lamp &amp; Ballast (2 Lamp)"/>
    <x v="4"/>
    <x v="21"/>
    <s v="Fixture"/>
    <n v="1"/>
    <n v="51.53"/>
    <n v="0.03"/>
    <n v="146.03"/>
  </r>
  <r>
    <n v="3174"/>
    <x v="16"/>
    <x v="1"/>
    <x v="0"/>
    <n v="428078"/>
    <s v="Lighting - T8 to 4ft 28 Watt Lamp &amp; Ballast (2 Lamp)"/>
    <x v="4"/>
    <x v="21"/>
    <s v="Fixture"/>
    <n v="1"/>
    <n v="51.53"/>
    <n v="0.03"/>
    <n v="146.03"/>
  </r>
  <r>
    <n v="3174"/>
    <x v="16"/>
    <x v="1"/>
    <x v="0"/>
    <n v="428078"/>
    <s v="Lighting - T8 to 4ft 28 Watt Lamp &amp; Ballast (2 Lamp)"/>
    <x v="4"/>
    <x v="21"/>
    <s v="Fixture"/>
    <n v="12"/>
    <n v="618.36"/>
    <n v="0.38"/>
    <n v="1752.4"/>
  </r>
  <r>
    <n v="3174"/>
    <x v="16"/>
    <x v="1"/>
    <x v="0"/>
    <n v="428078"/>
    <s v="Lighting - T8 to 4ft 28 Watt Lamp &amp; Ballast (2 Lamp)"/>
    <x v="4"/>
    <x v="21"/>
    <s v="Fixture"/>
    <n v="9"/>
    <n v="463.77"/>
    <n v="0.28000000000000003"/>
    <n v="1314.3"/>
  </r>
  <r>
    <n v="3174"/>
    <x v="16"/>
    <x v="1"/>
    <x v="0"/>
    <n v="428078"/>
    <s v="Lighting - T8 to 4ft 28 Watt Lamp &amp; Ballast (2 Lamp)"/>
    <x v="4"/>
    <x v="21"/>
    <s v="Fixture"/>
    <n v="61"/>
    <n v="3143.33"/>
    <n v="1.93"/>
    <n v="8908.07"/>
  </r>
  <r>
    <n v="3174"/>
    <x v="16"/>
    <x v="1"/>
    <x v="0"/>
    <n v="428078"/>
    <s v="Lighting - T8 to 4ft 28 Watt Lamp &amp; Ballast (2 Lamp)"/>
    <x v="4"/>
    <x v="21"/>
    <s v="Fixture"/>
    <n v="1"/>
    <n v="51.53"/>
    <n v="0.03"/>
    <n v="146.03"/>
  </r>
  <r>
    <n v="3174"/>
    <x v="16"/>
    <x v="1"/>
    <x v="0"/>
    <n v="428078"/>
    <s v="Lighting - T8 to 4ft 28 Watt Lamp &amp; Ballast (2 Lamp)"/>
    <x v="4"/>
    <x v="21"/>
    <s v="Fixture"/>
    <n v="4"/>
    <n v="206.12"/>
    <n v="0.13"/>
    <n v="609.75"/>
  </r>
  <r>
    <n v="3174"/>
    <x v="16"/>
    <x v="1"/>
    <x v="0"/>
    <n v="428078"/>
    <s v="Lighting - T8 to 4ft 28 Watt Lamp &amp; Ballast (2 Lamp)"/>
    <x v="4"/>
    <x v="21"/>
    <s v="Fixture"/>
    <n v="23"/>
    <n v="1185.19"/>
    <n v="0.73"/>
    <n v="3358.78"/>
  </r>
  <r>
    <n v="3174"/>
    <x v="16"/>
    <x v="1"/>
    <x v="0"/>
    <n v="428078"/>
    <s v="Lighting - T8 to 4ft 28 Watt Lamp &amp; Ballast (2 Lamp)"/>
    <x v="4"/>
    <x v="21"/>
    <s v="Fixture"/>
    <n v="7"/>
    <n v="360.71"/>
    <n v="0.22"/>
    <n v="1022.23"/>
  </r>
  <r>
    <n v="3174"/>
    <x v="16"/>
    <x v="1"/>
    <x v="0"/>
    <n v="428078"/>
    <s v="Lighting - T8 to 4ft 28 Watt Lamp &amp; Ballast (2 Lamp)"/>
    <x v="4"/>
    <x v="21"/>
    <s v="Fixture"/>
    <n v="17"/>
    <n v="876.01"/>
    <n v="0.54"/>
    <n v="2482.5700000000002"/>
  </r>
  <r>
    <n v="3174"/>
    <x v="16"/>
    <x v="1"/>
    <x v="0"/>
    <n v="428078"/>
    <s v="Lighting - T8 to 4ft 28 Watt Lamp &amp; Ballast (2 Lamp)"/>
    <x v="4"/>
    <x v="21"/>
    <s v="Fixture"/>
    <n v="1"/>
    <n v="51.53"/>
    <n v="0.03"/>
    <n v="146.03"/>
  </r>
  <r>
    <n v="3174"/>
    <x v="16"/>
    <x v="1"/>
    <x v="0"/>
    <n v="428078"/>
    <s v="Lighting - T8 to 4ft 28 Watt Lamp &amp; Ballast (2 Lamp)"/>
    <x v="4"/>
    <x v="21"/>
    <s v="Fixture"/>
    <n v="31"/>
    <n v="1597.43"/>
    <n v="0.98"/>
    <n v="4527.05"/>
  </r>
  <r>
    <n v="3174"/>
    <x v="16"/>
    <x v="1"/>
    <x v="0"/>
    <n v="428078"/>
    <s v="Lighting - T8 to 4ft 28 Watt Lamp &amp; Ballast (2 Lamp)"/>
    <x v="4"/>
    <x v="21"/>
    <s v="Fixture"/>
    <n v="1"/>
    <n v="51.53"/>
    <n v="0.03"/>
    <n v="146.03"/>
  </r>
  <r>
    <n v="3174"/>
    <x v="16"/>
    <x v="1"/>
    <x v="0"/>
    <n v="428078"/>
    <s v="Lighting - T8 to 4ft 28 Watt Lamp &amp; Ballast (2 Lamp)"/>
    <x v="4"/>
    <x v="21"/>
    <s v="Fixture"/>
    <n v="14"/>
    <n v="721.42"/>
    <n v="0.44"/>
    <n v="2044.47"/>
  </r>
  <r>
    <n v="3174"/>
    <x v="16"/>
    <x v="1"/>
    <x v="0"/>
    <n v="428078"/>
    <s v="Lighting - T8 to 4ft 28 Watt Lamp &amp; Ballast (2 Lamp)"/>
    <x v="4"/>
    <x v="21"/>
    <s v="Fixture"/>
    <n v="47"/>
    <n v="2421.91"/>
    <n v="1.54"/>
    <n v="7164.63"/>
  </r>
  <r>
    <n v="3174"/>
    <x v="16"/>
    <x v="1"/>
    <x v="0"/>
    <n v="428078"/>
    <s v="Lighting - T8 to 4ft 28 Watt Lamp &amp; Ballast (2 Lamp)"/>
    <x v="4"/>
    <x v="21"/>
    <s v="Fixture"/>
    <n v="27"/>
    <n v="1391.31"/>
    <n v="0.88"/>
    <n v="4115.8500000000004"/>
  </r>
  <r>
    <n v="3174"/>
    <x v="16"/>
    <x v="1"/>
    <x v="0"/>
    <n v="428078"/>
    <s v="Lighting - T8 to 4ft 28 Watt Lamp &amp; Ballast (2 Lamp)"/>
    <x v="4"/>
    <x v="21"/>
    <s v="Fixture"/>
    <n v="1"/>
    <n v="51.53"/>
    <n v="0.03"/>
    <n v="146.03"/>
  </r>
  <r>
    <n v="3174"/>
    <x v="16"/>
    <x v="1"/>
    <x v="0"/>
    <n v="428078"/>
    <s v="Lighting - T8 to 4ft 28 Watt Lamp &amp; Ballast (2 Lamp)"/>
    <x v="4"/>
    <x v="21"/>
    <s v="Fixture"/>
    <n v="14"/>
    <n v="721.42"/>
    <n v="0.44"/>
    <n v="2044.47"/>
  </r>
  <r>
    <n v="3174"/>
    <x v="16"/>
    <x v="1"/>
    <x v="0"/>
    <n v="428078"/>
    <s v="Lighting - T8 to 4ft 28 Watt Lamp &amp; Ballast (2 Lamp)"/>
    <x v="4"/>
    <x v="21"/>
    <s v="Fixture"/>
    <n v="13"/>
    <n v="669.89"/>
    <n v="0.41"/>
    <n v="1898.44"/>
  </r>
  <r>
    <n v="3174"/>
    <x v="16"/>
    <x v="1"/>
    <x v="0"/>
    <n v="428078"/>
    <s v="Lighting - T8 to 4ft 28 Watt Lamp &amp; Ballast (2 Lamp)"/>
    <x v="4"/>
    <x v="21"/>
    <s v="Fixture"/>
    <n v="40"/>
    <n v="2061.1999999999998"/>
    <n v="1.27"/>
    <n v="5841.36"/>
  </r>
  <r>
    <n v="3174"/>
    <x v="16"/>
    <x v="1"/>
    <x v="0"/>
    <n v="428078"/>
    <s v="Lighting - T8 to 4ft 28 Watt Lamp &amp; Ballast (2 Lamp)"/>
    <x v="4"/>
    <x v="21"/>
    <s v="Fixture"/>
    <n v="7"/>
    <n v="360.71"/>
    <n v="0.22"/>
    <n v="1022.23"/>
  </r>
  <r>
    <n v="3174"/>
    <x v="16"/>
    <x v="1"/>
    <x v="0"/>
    <n v="428078"/>
    <s v="Lighting - T8 to 4ft 28 Watt Lamp &amp; Ballast (2 Lamp)"/>
    <x v="4"/>
    <x v="21"/>
    <s v="Fixture"/>
    <n v="5"/>
    <n v="257.64999999999998"/>
    <n v="0.15"/>
    <n v="730.17"/>
  </r>
  <r>
    <n v="3174"/>
    <x v="16"/>
    <x v="1"/>
    <x v="0"/>
    <n v="428078"/>
    <s v="Lighting - T8 to 4ft 28 Watt Lamp &amp; Ballast (2 Lamp)"/>
    <x v="4"/>
    <x v="21"/>
    <s v="Fixture"/>
    <n v="4"/>
    <n v="206.12"/>
    <n v="0.12"/>
    <n v="584.13"/>
  </r>
  <r>
    <n v="3174"/>
    <x v="16"/>
    <x v="1"/>
    <x v="0"/>
    <n v="428078"/>
    <s v="Lighting - T8 to 4ft 28 Watt Lamp &amp; Ballast (2 Lamp)"/>
    <x v="4"/>
    <x v="21"/>
    <s v="Fixture"/>
    <n v="13"/>
    <n v="669.89"/>
    <n v="0.41"/>
    <n v="1898.44"/>
  </r>
  <r>
    <n v="3174"/>
    <x v="16"/>
    <x v="1"/>
    <x v="0"/>
    <n v="428078"/>
    <s v="Lighting - T8 to 4ft 28 Watt Lamp &amp; Ballast (2 Lamp)"/>
    <x v="4"/>
    <x v="21"/>
    <s v="Fixture"/>
    <n v="4"/>
    <n v="206.12"/>
    <n v="0.12"/>
    <n v="584.13"/>
  </r>
  <r>
    <n v="3174"/>
    <x v="16"/>
    <x v="1"/>
    <x v="0"/>
    <n v="428078"/>
    <s v="Lighting - T8 to 4ft 28 Watt Lamp &amp; Ballast (2 Lamp)"/>
    <x v="4"/>
    <x v="21"/>
    <s v="Fixture"/>
    <n v="2"/>
    <n v="103.06"/>
    <n v="0.06"/>
    <n v="292.06"/>
  </r>
  <r>
    <n v="3174"/>
    <x v="16"/>
    <x v="1"/>
    <x v="0"/>
    <n v="428078"/>
    <s v="Lighting - T8 to 4ft 28 Watt Lamp &amp; Ballast (2 Lamp)"/>
    <x v="4"/>
    <x v="21"/>
    <s v="Fixture"/>
    <n v="12"/>
    <n v="618.36"/>
    <n v="0.38"/>
    <n v="1752.4"/>
  </r>
  <r>
    <n v="3174"/>
    <x v="16"/>
    <x v="1"/>
    <x v="0"/>
    <n v="428078"/>
    <s v="Lighting - T8 to 4ft 28 Watt Lamp &amp; Ballast (2 Lamp)"/>
    <x v="4"/>
    <x v="21"/>
    <s v="Fixture"/>
    <n v="1"/>
    <n v="51.53"/>
    <n v="0.03"/>
    <n v="146.03"/>
  </r>
  <r>
    <n v="3174"/>
    <x v="16"/>
    <x v="1"/>
    <x v="0"/>
    <n v="428078"/>
    <s v="Lighting - T8 to 4ft 28 Watt Lamp &amp; Ballast (2 Lamp)"/>
    <x v="4"/>
    <x v="21"/>
    <s v="Fixture"/>
    <n v="19"/>
    <n v="979.07"/>
    <n v="0.6"/>
    <n v="2774.64"/>
  </r>
  <r>
    <n v="3174"/>
    <x v="16"/>
    <x v="1"/>
    <x v="0"/>
    <n v="428078"/>
    <s v="Lighting - T8 to 4ft 28 Watt Lamp &amp; Ballast (2 Lamp)"/>
    <x v="4"/>
    <x v="21"/>
    <s v="Fixture"/>
    <n v="4"/>
    <n v="206.12"/>
    <n v="0.12"/>
    <n v="584.13"/>
  </r>
  <r>
    <n v="3174"/>
    <x v="16"/>
    <x v="1"/>
    <x v="0"/>
    <n v="428078"/>
    <s v="Lighting - T8 to 4ft 28 Watt Lamp &amp; Ballast (2 Lamp)"/>
    <x v="4"/>
    <x v="21"/>
    <s v="Fixture"/>
    <n v="1"/>
    <n v="51.53"/>
    <n v="0.03"/>
    <n v="146.03"/>
  </r>
  <r>
    <n v="3174"/>
    <x v="16"/>
    <x v="1"/>
    <x v="0"/>
    <n v="428078"/>
    <s v="Lighting - T8 to 4ft 28 Watt Lamp &amp; Ballast (2 Lamp)"/>
    <x v="4"/>
    <x v="21"/>
    <s v="Fixture"/>
    <n v="9"/>
    <n v="463.77"/>
    <n v="0.28000000000000003"/>
    <n v="1314.3"/>
  </r>
  <r>
    <n v="3174"/>
    <x v="16"/>
    <x v="1"/>
    <x v="0"/>
    <n v="428078"/>
    <s v="Lighting - T8 to 4ft 28 Watt Lamp &amp; Ballast (2 Lamp)"/>
    <x v="4"/>
    <x v="21"/>
    <s v="Fixture"/>
    <n v="10"/>
    <n v="515.29999999999995"/>
    <n v="0.31"/>
    <n v="1460.34"/>
  </r>
  <r>
    <n v="3174"/>
    <x v="16"/>
    <x v="1"/>
    <x v="0"/>
    <n v="428078"/>
    <s v="Lighting - T8 to 4ft 28 Watt Lamp &amp; Ballast (2 Lamp)"/>
    <x v="4"/>
    <x v="21"/>
    <s v="Fixture"/>
    <n v="6"/>
    <n v="309.18"/>
    <n v="0.19"/>
    <n v="876.2"/>
  </r>
  <r>
    <n v="3174"/>
    <x v="16"/>
    <x v="1"/>
    <x v="0"/>
    <n v="428078"/>
    <s v="Lighting - T8 to 4ft 28 Watt Lamp &amp; Ballast (2 Lamp)"/>
    <x v="4"/>
    <x v="21"/>
    <s v="Fixture"/>
    <n v="16"/>
    <n v="824.48"/>
    <n v="0.5"/>
    <n v="2336.54"/>
  </r>
  <r>
    <n v="3174"/>
    <x v="16"/>
    <x v="1"/>
    <x v="0"/>
    <n v="428078"/>
    <s v="Lighting - T8 to 4ft 28 Watt Lamp &amp; Ballast (2 Lamp)"/>
    <x v="4"/>
    <x v="21"/>
    <s v="Fixture"/>
    <n v="7"/>
    <n v="360.71"/>
    <n v="0.22"/>
    <n v="1022.23"/>
  </r>
  <r>
    <n v="3174"/>
    <x v="16"/>
    <x v="1"/>
    <x v="0"/>
    <n v="428078"/>
    <s v="Lighting - T8 to 4ft 28 Watt Lamp &amp; Ballast (2 Lamp)"/>
    <x v="4"/>
    <x v="21"/>
    <s v="Fixture"/>
    <n v="2"/>
    <n v="103.06"/>
    <n v="0.06"/>
    <n v="292.06"/>
  </r>
  <r>
    <n v="3174"/>
    <x v="16"/>
    <x v="1"/>
    <x v="0"/>
    <n v="428078"/>
    <s v="Lighting - T8 to 4ft 28 Watt Lamp &amp; Ballast (2 Lamp)"/>
    <x v="4"/>
    <x v="21"/>
    <s v="Fixture"/>
    <n v="9"/>
    <n v="463.77"/>
    <n v="0.28000000000000003"/>
    <n v="1314.3"/>
  </r>
  <r>
    <n v="3174"/>
    <x v="16"/>
    <x v="1"/>
    <x v="0"/>
    <n v="428078"/>
    <s v="Lighting - T8 to 4ft 28 Watt Lamp &amp; Ballast (2 Lamp)"/>
    <x v="4"/>
    <x v="21"/>
    <s v="Fixture"/>
    <n v="1"/>
    <n v="51.53"/>
    <n v="0.03"/>
    <n v="146.03"/>
  </r>
  <r>
    <n v="3174"/>
    <x v="16"/>
    <x v="1"/>
    <x v="0"/>
    <n v="428078"/>
    <s v="Lighting - T8 to 4ft 28 Watt Lamp &amp; Ballast (2 Lamp)"/>
    <x v="4"/>
    <x v="21"/>
    <s v="Fixture"/>
    <n v="10"/>
    <n v="515.29999999999995"/>
    <n v="0.31"/>
    <n v="1460.34"/>
  </r>
  <r>
    <n v="3174"/>
    <x v="16"/>
    <x v="1"/>
    <x v="0"/>
    <n v="428078"/>
    <s v="Lighting - T8 to 4ft 28 Watt Lamp &amp; Ballast (2 Lamp)"/>
    <x v="4"/>
    <x v="21"/>
    <s v="Fixture"/>
    <n v="3"/>
    <n v="154.59"/>
    <n v="0.09"/>
    <n v="438.1"/>
  </r>
  <r>
    <n v="3174"/>
    <x v="16"/>
    <x v="1"/>
    <x v="0"/>
    <n v="428078"/>
    <s v="Lighting - T8 to 4ft 28 Watt Lamp &amp; Ballast (2 Lamp)"/>
    <x v="4"/>
    <x v="21"/>
    <s v="Fixture"/>
    <n v="6"/>
    <n v="309.18"/>
    <n v="0.19"/>
    <n v="876.2"/>
  </r>
  <r>
    <n v="3174"/>
    <x v="16"/>
    <x v="1"/>
    <x v="0"/>
    <n v="428078"/>
    <s v="Lighting - T8 to 4ft 28 Watt Lamp &amp; Ballast (2 Lamp)"/>
    <x v="4"/>
    <x v="21"/>
    <s v="Fixture"/>
    <n v="2"/>
    <n v="103.06"/>
    <n v="0.06"/>
    <n v="292.06"/>
  </r>
  <r>
    <n v="3174"/>
    <x v="16"/>
    <x v="1"/>
    <x v="0"/>
    <n v="428078"/>
    <s v="Lighting - T8 to 4ft 28 Watt Lamp &amp; Ballast (2 Lamp)"/>
    <x v="4"/>
    <x v="21"/>
    <s v="Fixture"/>
    <n v="1"/>
    <n v="51.53"/>
    <n v="0.03"/>
    <n v="146.03"/>
  </r>
  <r>
    <n v="3174"/>
    <x v="16"/>
    <x v="1"/>
    <x v="0"/>
    <n v="428078"/>
    <s v="Lighting - T8 to 4ft 28 Watt Lamp &amp; Ballast (2 Lamp)"/>
    <x v="4"/>
    <x v="21"/>
    <s v="Fixture"/>
    <n v="1"/>
    <n v="51.53"/>
    <n v="0.03"/>
    <n v="146.03"/>
  </r>
  <r>
    <n v="3174"/>
    <x v="16"/>
    <x v="1"/>
    <x v="0"/>
    <n v="428078"/>
    <s v="Lighting - T8 to 4ft 28 Watt Lamp &amp; Ballast (2 Lamp)"/>
    <x v="4"/>
    <x v="21"/>
    <s v="Fixture"/>
    <n v="1"/>
    <n v="51.53"/>
    <n v="0.03"/>
    <n v="146.03"/>
  </r>
  <r>
    <n v="3174"/>
    <x v="16"/>
    <x v="1"/>
    <x v="0"/>
    <n v="428078"/>
    <s v="Lighting - T8 to 4ft 28 Watt Lamp &amp; Ballast (2 Lamp)"/>
    <x v="4"/>
    <x v="21"/>
    <s v="Fixture"/>
    <n v="2"/>
    <n v="103.06"/>
    <n v="0.06"/>
    <n v="292.06"/>
  </r>
  <r>
    <n v="3174"/>
    <x v="16"/>
    <x v="1"/>
    <x v="0"/>
    <n v="428078"/>
    <s v="Lighting - T8 to 4ft 28 Watt Lamp &amp; Ballast (2 Lamp)"/>
    <x v="4"/>
    <x v="21"/>
    <s v="Fixture"/>
    <n v="16"/>
    <n v="824.48"/>
    <n v="0.5"/>
    <n v="2336.54"/>
  </r>
  <r>
    <n v="3174"/>
    <x v="16"/>
    <x v="1"/>
    <x v="0"/>
    <n v="428078"/>
    <s v="Lighting - T8 to 4ft 28 Watt Lamp &amp; Ballast (2 Lamp)"/>
    <x v="4"/>
    <x v="21"/>
    <s v="Fixture"/>
    <n v="11"/>
    <n v="566.83000000000004"/>
    <n v="0.34"/>
    <n v="1606.37"/>
  </r>
  <r>
    <n v="3174"/>
    <x v="16"/>
    <x v="1"/>
    <x v="0"/>
    <n v="428078"/>
    <s v="Lighting - T8 to 4ft 28 Watt Lamp &amp; Ballast (2 Lamp)"/>
    <x v="4"/>
    <x v="21"/>
    <s v="Fixture"/>
    <n v="2"/>
    <n v="103.06"/>
    <n v="0.06"/>
    <n v="292.06"/>
  </r>
  <r>
    <n v="3174"/>
    <x v="16"/>
    <x v="1"/>
    <x v="0"/>
    <n v="428078"/>
    <s v="Lighting - T8 to 4ft 28 Watt Lamp &amp; Ballast (2 Lamp)"/>
    <x v="4"/>
    <x v="21"/>
    <s v="Fixture"/>
    <n v="22"/>
    <n v="1133.6600000000001"/>
    <n v="0.69"/>
    <n v="3212.74"/>
  </r>
  <r>
    <n v="3174"/>
    <x v="16"/>
    <x v="1"/>
    <x v="0"/>
    <n v="428078"/>
    <s v="Lighting - T8 to 4ft 28 Watt Lamp &amp; Ballast (2 Lamp)"/>
    <x v="4"/>
    <x v="21"/>
    <s v="Fixture"/>
    <n v="5"/>
    <n v="257.64999999999998"/>
    <n v="0.15"/>
    <n v="730.17"/>
  </r>
  <r>
    <n v="3174"/>
    <x v="16"/>
    <x v="1"/>
    <x v="0"/>
    <n v="428078"/>
    <s v="Lighting - T8 to 4ft 28 Watt Lamp &amp; Ballast (2 Lamp)"/>
    <x v="4"/>
    <x v="21"/>
    <s v="Fixture"/>
    <n v="16"/>
    <n v="824.48"/>
    <n v="0.5"/>
    <n v="2336.54"/>
  </r>
  <r>
    <n v="3174"/>
    <x v="16"/>
    <x v="1"/>
    <x v="0"/>
    <n v="428078"/>
    <s v="Lighting - T8 to 4ft 28 Watt Lamp &amp; Ballast (2 Lamp)"/>
    <x v="4"/>
    <x v="21"/>
    <s v="Fixture"/>
    <n v="1"/>
    <n v="51.53"/>
    <n v="0.03"/>
    <n v="146.03"/>
  </r>
  <r>
    <n v="3174"/>
    <x v="16"/>
    <x v="1"/>
    <x v="0"/>
    <n v="428078"/>
    <s v="Lighting - T8 to 4ft 28 Watt Lamp &amp; Ballast (2 Lamp)"/>
    <x v="4"/>
    <x v="21"/>
    <s v="Fixture"/>
    <n v="31"/>
    <n v="1597.43"/>
    <n v="0.98"/>
    <n v="4527.05"/>
  </r>
  <r>
    <n v="3174"/>
    <x v="16"/>
    <x v="1"/>
    <x v="0"/>
    <n v="428078"/>
    <s v="Lighting - T8 to 4ft 28 Watt Lamp &amp; Ballast (2 Lamp)"/>
    <x v="4"/>
    <x v="21"/>
    <s v="Fixture"/>
    <n v="25"/>
    <n v="1288.25"/>
    <n v="0.79"/>
    <n v="3650.85"/>
  </r>
  <r>
    <n v="3174"/>
    <x v="16"/>
    <x v="1"/>
    <x v="0"/>
    <n v="428078"/>
    <s v="Lighting - T8 to 4ft 28 Watt Lamp &amp; Ballast (2 Lamp)"/>
    <x v="4"/>
    <x v="21"/>
    <s v="Fixture"/>
    <n v="12"/>
    <n v="618.36"/>
    <n v="0.38"/>
    <n v="1752.4"/>
  </r>
  <r>
    <n v="3174"/>
    <x v="16"/>
    <x v="1"/>
    <x v="0"/>
    <n v="428078"/>
    <s v="Lighting - T8 to 4ft 28 Watt Lamp &amp; Ballast (2 Lamp)"/>
    <x v="4"/>
    <x v="21"/>
    <s v="Fixture"/>
    <n v="8"/>
    <n v="412.24"/>
    <n v="0.25"/>
    <n v="1168.27"/>
  </r>
  <r>
    <n v="3174"/>
    <x v="16"/>
    <x v="1"/>
    <x v="0"/>
    <n v="428078"/>
    <s v="Lighting - T8 to 4ft 28 Watt Lamp &amp; Ballast (2 Lamp)"/>
    <x v="4"/>
    <x v="21"/>
    <s v="Fixture"/>
    <n v="8"/>
    <n v="412.24"/>
    <n v="0.26"/>
    <n v="1219.51"/>
  </r>
  <r>
    <n v="3174"/>
    <x v="16"/>
    <x v="1"/>
    <x v="0"/>
    <n v="428078"/>
    <s v="Lighting - T8 to 4ft 28 Watt Lamp &amp; Ballast (2 Lamp)"/>
    <x v="4"/>
    <x v="21"/>
    <s v="Fixture"/>
    <n v="57"/>
    <n v="2937.21"/>
    <n v="1.81"/>
    <n v="8323.93"/>
  </r>
  <r>
    <n v="3174"/>
    <x v="16"/>
    <x v="1"/>
    <x v="0"/>
    <n v="428078"/>
    <s v="Lighting - T8 to 4ft 28 Watt Lamp &amp; Ballast (2 Lamp)"/>
    <x v="4"/>
    <x v="21"/>
    <s v="Fixture"/>
    <n v="1"/>
    <n v="51.53"/>
    <n v="0.03"/>
    <n v="146.03"/>
  </r>
  <r>
    <n v="3174"/>
    <x v="16"/>
    <x v="1"/>
    <x v="0"/>
    <n v="428078"/>
    <s v="Lighting - T8 to 4ft 28 Watt Lamp &amp; Ballast (2 Lamp)"/>
    <x v="4"/>
    <x v="21"/>
    <s v="Fixture"/>
    <n v="5"/>
    <n v="257.64999999999998"/>
    <n v="0.15"/>
    <n v="730.17"/>
  </r>
  <r>
    <n v="3174"/>
    <x v="16"/>
    <x v="1"/>
    <x v="0"/>
    <n v="428078"/>
    <s v="Lighting - T8 to 4ft 28 Watt Lamp &amp; Ballast (2 Lamp)"/>
    <x v="4"/>
    <x v="21"/>
    <s v="Fixture"/>
    <n v="2"/>
    <n v="103.06"/>
    <n v="0.06"/>
    <n v="292.06"/>
  </r>
  <r>
    <n v="3174"/>
    <x v="16"/>
    <x v="1"/>
    <x v="0"/>
    <n v="428078"/>
    <s v="Lighting - T8 to 4ft 28 Watt Lamp &amp; Ballast (2 Lamp)"/>
    <x v="4"/>
    <x v="21"/>
    <s v="Fixture"/>
    <n v="2"/>
    <n v="103.06"/>
    <n v="0.06"/>
    <n v="292.06"/>
  </r>
  <r>
    <n v="3174"/>
    <x v="16"/>
    <x v="1"/>
    <x v="0"/>
    <n v="428078"/>
    <s v="Lighting - T8 to 4ft 28 Watt Lamp &amp; Ballast (2 Lamp)"/>
    <x v="4"/>
    <x v="21"/>
    <s v="Fixture"/>
    <n v="8"/>
    <n v="412.24"/>
    <n v="0.25"/>
    <n v="1168.27"/>
  </r>
  <r>
    <n v="3174"/>
    <x v="16"/>
    <x v="1"/>
    <x v="0"/>
    <n v="428078"/>
    <s v="Lighting - T8 to 4ft 28 Watt Lamp &amp; Ballast (2 Lamp)"/>
    <x v="4"/>
    <x v="21"/>
    <s v="Fixture"/>
    <n v="12"/>
    <n v="618.36"/>
    <n v="0.38"/>
    <n v="1752.4"/>
  </r>
  <r>
    <n v="3174"/>
    <x v="16"/>
    <x v="1"/>
    <x v="0"/>
    <n v="428078"/>
    <s v="Lighting - T8 to 4ft 28 Watt Lamp &amp; Ballast (2 Lamp)"/>
    <x v="4"/>
    <x v="21"/>
    <s v="Fixture"/>
    <n v="1"/>
    <n v="51.53"/>
    <n v="0.03"/>
    <n v="146.03"/>
  </r>
  <r>
    <n v="3174"/>
    <x v="16"/>
    <x v="1"/>
    <x v="0"/>
    <n v="428078"/>
    <s v="Lighting - T8 to 4ft 28 Watt Lamp &amp; Ballast (2 Lamp)"/>
    <x v="4"/>
    <x v="21"/>
    <s v="Fixture"/>
    <n v="1"/>
    <n v="51.53"/>
    <n v="0.03"/>
    <n v="146.03"/>
  </r>
  <r>
    <n v="3174"/>
    <x v="16"/>
    <x v="1"/>
    <x v="0"/>
    <n v="428078"/>
    <s v="Lighting - T8 to 4ft 28 Watt Lamp &amp; Ballast (2 Lamp)"/>
    <x v="4"/>
    <x v="21"/>
    <s v="Fixture"/>
    <n v="9"/>
    <n v="463.77"/>
    <n v="0.28000000000000003"/>
    <n v="1314.3"/>
  </r>
  <r>
    <n v="3174"/>
    <x v="16"/>
    <x v="1"/>
    <x v="0"/>
    <n v="428078"/>
    <s v="Lighting - T8 to 4ft 28 Watt Lamp &amp; Ballast (2 Lamp)"/>
    <x v="4"/>
    <x v="21"/>
    <s v="Fixture"/>
    <n v="1"/>
    <n v="51.53"/>
    <n v="0.03"/>
    <n v="146.03"/>
  </r>
  <r>
    <n v="3174"/>
    <x v="16"/>
    <x v="1"/>
    <x v="0"/>
    <n v="428078"/>
    <s v="Lighting - T8 to 4ft 28 Watt Lamp &amp; Ballast (2 Lamp)"/>
    <x v="4"/>
    <x v="21"/>
    <s v="Fixture"/>
    <n v="7"/>
    <n v="360.71"/>
    <n v="0.22"/>
    <n v="1022.23"/>
  </r>
  <r>
    <n v="3174"/>
    <x v="16"/>
    <x v="1"/>
    <x v="0"/>
    <n v="428078"/>
    <s v="Lighting - T8 to 4ft 28 Watt Lamp &amp; Ballast (2 Lamp)"/>
    <x v="4"/>
    <x v="21"/>
    <s v="Fixture"/>
    <n v="35"/>
    <n v="1803.55"/>
    <n v="1.1100000000000001"/>
    <n v="5111.1899999999996"/>
  </r>
  <r>
    <n v="3174"/>
    <x v="16"/>
    <x v="1"/>
    <x v="0"/>
    <n v="428078"/>
    <s v="Lighting - T8 to 4ft 28 Watt Lamp &amp; Ballast (2 Lamp)"/>
    <x v="4"/>
    <x v="21"/>
    <s v="Fixture"/>
    <n v="1"/>
    <n v="51.53"/>
    <n v="0.03"/>
    <n v="146.03"/>
  </r>
  <r>
    <n v="3174"/>
    <x v="16"/>
    <x v="1"/>
    <x v="0"/>
    <n v="428078"/>
    <s v="Lighting - T8 to 4ft 28 Watt Lamp &amp; Ballast (2 Lamp)"/>
    <x v="4"/>
    <x v="21"/>
    <s v="Fixture"/>
    <n v="7"/>
    <n v="360.71"/>
    <n v="0.22"/>
    <n v="1022.23"/>
  </r>
  <r>
    <n v="3174"/>
    <x v="16"/>
    <x v="1"/>
    <x v="0"/>
    <n v="428078"/>
    <s v="Lighting - T8 to 4ft 28 Watt Lamp &amp; Ballast (2 Lamp)"/>
    <x v="4"/>
    <x v="21"/>
    <s v="Fixture"/>
    <n v="5"/>
    <n v="257.64999999999998"/>
    <n v="0.15"/>
    <n v="730.17"/>
  </r>
  <r>
    <n v="3174"/>
    <x v="16"/>
    <x v="1"/>
    <x v="0"/>
    <n v="428078"/>
    <s v="Lighting - T8 to 4ft 28 Watt Lamp &amp; Ballast (2 Lamp)"/>
    <x v="4"/>
    <x v="21"/>
    <s v="Fixture"/>
    <n v="13"/>
    <n v="669.89"/>
    <n v="0.41"/>
    <n v="1898.44"/>
  </r>
  <r>
    <n v="3174"/>
    <x v="16"/>
    <x v="1"/>
    <x v="0"/>
    <n v="428078"/>
    <s v="Lighting - T8 to 4ft 28 Watt Lamp &amp; Ballast (2 Lamp)"/>
    <x v="4"/>
    <x v="21"/>
    <s v="Fixture"/>
    <n v="2"/>
    <n v="103.06"/>
    <n v="0.06"/>
    <n v="292.06"/>
  </r>
  <r>
    <n v="3174"/>
    <x v="16"/>
    <x v="1"/>
    <x v="0"/>
    <n v="428078"/>
    <s v="Lighting - T8 to 4ft 28 Watt Lamp &amp; Ballast (2 Lamp)"/>
    <x v="4"/>
    <x v="21"/>
    <s v="Fixture"/>
    <n v="5"/>
    <n v="257.64999999999998"/>
    <n v="0.15"/>
    <n v="730.17"/>
  </r>
  <r>
    <n v="3174"/>
    <x v="16"/>
    <x v="1"/>
    <x v="0"/>
    <n v="428078"/>
    <s v="Lighting - T8 to 4ft 28 Watt Lamp &amp; Ballast (2 Lamp)"/>
    <x v="4"/>
    <x v="21"/>
    <s v="Fixture"/>
    <n v="1"/>
    <n v="51.53"/>
    <n v="0.03"/>
    <n v="146.03"/>
  </r>
  <r>
    <n v="3174"/>
    <x v="16"/>
    <x v="1"/>
    <x v="0"/>
    <n v="428078"/>
    <s v="Lighting - T8 to 4ft 28 Watt Lamp &amp; Ballast (2 Lamp)"/>
    <x v="4"/>
    <x v="21"/>
    <s v="Fixture"/>
    <n v="49"/>
    <n v="2524.9699999999998"/>
    <n v="1.55"/>
    <n v="7155.66"/>
  </r>
  <r>
    <n v="3174"/>
    <x v="16"/>
    <x v="1"/>
    <x v="0"/>
    <n v="428078"/>
    <s v="Lighting - T8 to 4ft 28 Watt Lamp &amp; Ballast (2 Lamp)"/>
    <x v="4"/>
    <x v="21"/>
    <s v="Fixture"/>
    <n v="16"/>
    <n v="824.48"/>
    <n v="0.5"/>
    <n v="2336.54"/>
  </r>
  <r>
    <n v="3174"/>
    <x v="16"/>
    <x v="1"/>
    <x v="0"/>
    <n v="428078"/>
    <s v="Lighting - T8 to 4ft 28 Watt Lamp &amp; Ballast (2 Lamp)"/>
    <x v="4"/>
    <x v="21"/>
    <s v="Fixture"/>
    <n v="1"/>
    <n v="51.53"/>
    <n v="0.03"/>
    <n v="146.03"/>
  </r>
  <r>
    <n v="3174"/>
    <x v="16"/>
    <x v="1"/>
    <x v="0"/>
    <n v="428078"/>
    <s v="Lighting - T8 to 4ft 28 Watt Lamp &amp; Ballast (2 Lamp)"/>
    <x v="4"/>
    <x v="21"/>
    <s v="Fixture"/>
    <n v="3"/>
    <n v="154.59"/>
    <n v="0.09"/>
    <n v="438.1"/>
  </r>
  <r>
    <n v="3174"/>
    <x v="16"/>
    <x v="1"/>
    <x v="0"/>
    <n v="428078"/>
    <s v="Lighting - T8 to 4ft 28 Watt Lamp &amp; Ballast (2 Lamp)"/>
    <x v="4"/>
    <x v="21"/>
    <s v="Fixture"/>
    <n v="19"/>
    <n v="979.07"/>
    <n v="0.6"/>
    <n v="2774.64"/>
  </r>
  <r>
    <n v="3174"/>
    <x v="16"/>
    <x v="1"/>
    <x v="0"/>
    <n v="428078"/>
    <s v="Lighting - T8 to 4ft 28 Watt Lamp &amp; Ballast (2 Lamp)"/>
    <x v="4"/>
    <x v="21"/>
    <s v="Fixture"/>
    <n v="7"/>
    <n v="360.71"/>
    <n v="0.22"/>
    <n v="1022.23"/>
  </r>
  <r>
    <n v="3174"/>
    <x v="16"/>
    <x v="1"/>
    <x v="0"/>
    <n v="428078"/>
    <s v="Lighting - T8 to 4ft 28 Watt Lamp &amp; Ballast (2 Lamp)"/>
    <x v="4"/>
    <x v="21"/>
    <s v="Fixture"/>
    <n v="9"/>
    <n v="463.77"/>
    <n v="0.28000000000000003"/>
    <n v="1314.3"/>
  </r>
  <r>
    <n v="3174"/>
    <x v="16"/>
    <x v="1"/>
    <x v="0"/>
    <n v="428078"/>
    <s v="Lighting - T8 to 4ft 28 Watt Lamp &amp; Ballast (2 Lamp)"/>
    <x v="4"/>
    <x v="21"/>
    <s v="Fixture"/>
    <n v="30"/>
    <n v="1545.9"/>
    <n v="0.95"/>
    <n v="4381.0200000000004"/>
  </r>
  <r>
    <n v="3174"/>
    <x v="16"/>
    <x v="1"/>
    <x v="0"/>
    <n v="428078"/>
    <s v="Lighting - T8 to 4ft 28 Watt Lamp &amp; Ballast (2 Lamp)"/>
    <x v="4"/>
    <x v="21"/>
    <s v="Fixture"/>
    <n v="18"/>
    <n v="927.54"/>
    <n v="0.56999999999999995"/>
    <n v="2628.61"/>
  </r>
  <r>
    <n v="3174"/>
    <x v="16"/>
    <x v="1"/>
    <x v="0"/>
    <n v="428078"/>
    <s v="Lighting - T8 to 4ft 28 Watt Lamp &amp; Ballast (2 Lamp)"/>
    <x v="4"/>
    <x v="21"/>
    <s v="Fixture"/>
    <n v="28"/>
    <n v="1442.84"/>
    <n v="0.89"/>
    <n v="4088.95"/>
  </r>
  <r>
    <n v="3174"/>
    <x v="16"/>
    <x v="1"/>
    <x v="0"/>
    <n v="428078"/>
    <s v="Lighting - T8 to 4ft 28 Watt Lamp &amp; Ballast (2 Lamp)"/>
    <x v="4"/>
    <x v="21"/>
    <s v="Fixture"/>
    <n v="10"/>
    <n v="515.29999999999995"/>
    <n v="0.31"/>
    <n v="1460.34"/>
  </r>
  <r>
    <n v="3174"/>
    <x v="16"/>
    <x v="1"/>
    <x v="0"/>
    <n v="428078"/>
    <s v="Lighting - T8 to 4ft 28 Watt Lamp &amp; Ballast (2 Lamp)"/>
    <x v="4"/>
    <x v="21"/>
    <s v="Fixture"/>
    <n v="44"/>
    <n v="2267.3200000000002"/>
    <n v="1.39"/>
    <n v="6425.49"/>
  </r>
  <r>
    <n v="3174"/>
    <x v="16"/>
    <x v="1"/>
    <x v="0"/>
    <n v="428078"/>
    <s v="Lighting - T8 to 4ft 28 Watt Lamp &amp; Ballast (2 Lamp)"/>
    <x v="4"/>
    <x v="21"/>
    <s v="Fixture"/>
    <n v="2"/>
    <n v="103.06"/>
    <n v="0.06"/>
    <n v="292.06"/>
  </r>
  <r>
    <n v="3174"/>
    <x v="16"/>
    <x v="1"/>
    <x v="0"/>
    <n v="428078"/>
    <s v="Lighting - T8 to 4ft 28 Watt Lamp &amp; Ballast (2 Lamp)"/>
    <x v="4"/>
    <x v="21"/>
    <s v="Fixture"/>
    <n v="76"/>
    <n v="3916.28"/>
    <n v="2.41"/>
    <n v="11098.58"/>
  </r>
  <r>
    <n v="3174"/>
    <x v="16"/>
    <x v="1"/>
    <x v="0"/>
    <n v="428078"/>
    <s v="Lighting - T8 to 4ft 28 Watt Lamp &amp; Ballast (2 Lamp)"/>
    <x v="4"/>
    <x v="21"/>
    <s v="Fixture"/>
    <n v="42"/>
    <n v="2164.2600000000002"/>
    <n v="1.33"/>
    <n v="6133.42"/>
  </r>
  <r>
    <n v="3174"/>
    <x v="16"/>
    <x v="1"/>
    <x v="0"/>
    <n v="428078"/>
    <s v="Lighting - T8 to 4ft 28 Watt Lamp &amp; Ballast (2 Lamp)"/>
    <x v="4"/>
    <x v="21"/>
    <s v="Fixture"/>
    <n v="8"/>
    <n v="412.24"/>
    <n v="0.25"/>
    <n v="1168.27"/>
  </r>
  <r>
    <n v="3174"/>
    <x v="16"/>
    <x v="1"/>
    <x v="0"/>
    <n v="428078"/>
    <s v="Lighting - T8 to 4ft 28 Watt Lamp &amp; Ballast (2 Lamp)"/>
    <x v="4"/>
    <x v="21"/>
    <s v="Fixture"/>
    <n v="5"/>
    <n v="257.64999999999998"/>
    <n v="0.15"/>
    <n v="730.17"/>
  </r>
  <r>
    <n v="3174"/>
    <x v="16"/>
    <x v="1"/>
    <x v="0"/>
    <n v="429078"/>
    <s v="Lighting - T8 to 4ft 28 Watt Lamp &amp; Ballast (2 Lamp)"/>
    <x v="4"/>
    <x v="21"/>
    <s v="Fixture"/>
    <n v="6"/>
    <n v="270"/>
    <n v="0.2"/>
    <n v="631.76"/>
  </r>
  <r>
    <n v="3174"/>
    <x v="16"/>
    <x v="1"/>
    <x v="0"/>
    <n v="428078"/>
    <s v="Lighting - T8 to 4ft 28 Watt Lamp &amp; Ballast (2 Lamp)"/>
    <x v="4"/>
    <x v="21"/>
    <s v="Fixture"/>
    <n v="1"/>
    <n v="51.53"/>
    <n v="0.03"/>
    <n v="146.03"/>
  </r>
  <r>
    <n v="3174"/>
    <x v="16"/>
    <x v="1"/>
    <x v="0"/>
    <n v="428078"/>
    <s v="Lighting - T8 to 4ft 28 Watt Lamp &amp; Ballast (2 Lamp)"/>
    <x v="4"/>
    <x v="21"/>
    <s v="Fixture"/>
    <n v="4"/>
    <n v="206.12"/>
    <n v="0.12"/>
    <n v="584.13"/>
  </r>
  <r>
    <n v="3174"/>
    <x v="16"/>
    <x v="1"/>
    <x v="0"/>
    <n v="428078"/>
    <s v="Lighting - T8 to 4ft 28 Watt Lamp &amp; Ballast (2 Lamp)"/>
    <x v="4"/>
    <x v="21"/>
    <s v="Fixture"/>
    <n v="3"/>
    <n v="154.59"/>
    <n v="0.09"/>
    <n v="438.1"/>
  </r>
  <r>
    <n v="3174"/>
    <x v="16"/>
    <x v="1"/>
    <x v="0"/>
    <n v="428078"/>
    <s v="Lighting - T8 to 4ft 28 Watt Lamp &amp; Ballast (2 Lamp)"/>
    <x v="4"/>
    <x v="21"/>
    <s v="Fixture"/>
    <n v="35"/>
    <n v="1803.55"/>
    <n v="1.1100000000000001"/>
    <n v="5111.1899999999996"/>
  </r>
  <r>
    <n v="3174"/>
    <x v="16"/>
    <x v="1"/>
    <x v="0"/>
    <n v="428078"/>
    <s v="Lighting - T8 to 4ft 28 Watt Lamp &amp; Ballast (2 Lamp)"/>
    <x v="4"/>
    <x v="21"/>
    <s v="Fixture"/>
    <n v="12"/>
    <n v="618.36"/>
    <n v="0.38"/>
    <n v="1752.4"/>
  </r>
  <r>
    <n v="3174"/>
    <x v="16"/>
    <x v="1"/>
    <x v="0"/>
    <n v="428078"/>
    <s v="Lighting - T8 to 4ft 28 Watt Lamp &amp; Ballast (2 Lamp)"/>
    <x v="4"/>
    <x v="21"/>
    <s v="Fixture"/>
    <n v="10"/>
    <n v="515.29999999999995"/>
    <n v="0.31"/>
    <n v="1460.34"/>
  </r>
  <r>
    <n v="3174"/>
    <x v="16"/>
    <x v="1"/>
    <x v="0"/>
    <n v="428078"/>
    <s v="Lighting - T8 to 4ft 28 Watt Lamp &amp; Ballast (2 Lamp)"/>
    <x v="4"/>
    <x v="21"/>
    <s v="Fixture"/>
    <n v="20"/>
    <n v="1030.5999999999999"/>
    <n v="0.63"/>
    <n v="2920.68"/>
  </r>
  <r>
    <n v="3174"/>
    <x v="16"/>
    <x v="1"/>
    <x v="0"/>
    <n v="428078"/>
    <s v="Lighting - T8 to 4ft 28 Watt Lamp &amp; Ballast (2 Lamp)"/>
    <x v="4"/>
    <x v="21"/>
    <s v="Fixture"/>
    <n v="7"/>
    <n v="360.71"/>
    <n v="0.22"/>
    <n v="1022.23"/>
  </r>
  <r>
    <n v="3174"/>
    <x v="16"/>
    <x v="1"/>
    <x v="0"/>
    <n v="428078"/>
    <s v="Lighting - T8 to 4ft 28 Watt Lamp &amp; Ballast (2 Lamp)"/>
    <x v="4"/>
    <x v="21"/>
    <s v="Fixture"/>
    <n v="14"/>
    <n v="721.42"/>
    <n v="0.44"/>
    <n v="2044.47"/>
  </r>
  <r>
    <n v="3174"/>
    <x v="16"/>
    <x v="1"/>
    <x v="0"/>
    <n v="428078"/>
    <s v="Lighting - T8 to 4ft 28 Watt Lamp &amp; Ballast (2 Lamp)"/>
    <x v="4"/>
    <x v="21"/>
    <s v="Fixture"/>
    <n v="14"/>
    <n v="721.42"/>
    <n v="0.44"/>
    <n v="2044.47"/>
  </r>
  <r>
    <n v="3174"/>
    <x v="16"/>
    <x v="1"/>
    <x v="0"/>
    <n v="428078"/>
    <s v="Lighting - T8 to 4ft 28 Watt Lamp &amp; Ballast (2 Lamp)"/>
    <x v="4"/>
    <x v="21"/>
    <s v="Fixture"/>
    <n v="1"/>
    <n v="51.53"/>
    <n v="0.03"/>
    <n v="146.03"/>
  </r>
  <r>
    <n v="3174"/>
    <x v="16"/>
    <x v="1"/>
    <x v="0"/>
    <n v="428078"/>
    <s v="Lighting - T8 to 4ft 28 Watt Lamp &amp; Ballast (2 Lamp)"/>
    <x v="4"/>
    <x v="21"/>
    <s v="Fixture"/>
    <n v="16"/>
    <n v="824.48"/>
    <n v="0.5"/>
    <n v="2336.54"/>
  </r>
  <r>
    <n v="3174"/>
    <x v="16"/>
    <x v="1"/>
    <x v="0"/>
    <n v="428078"/>
    <s v="Lighting - T8 to 4ft 28 Watt Lamp &amp; Ballast (2 Lamp)"/>
    <x v="4"/>
    <x v="21"/>
    <s v="Fixture"/>
    <n v="2"/>
    <n v="103.06"/>
    <n v="0.06"/>
    <n v="292.06"/>
  </r>
  <r>
    <n v="3174"/>
    <x v="16"/>
    <x v="1"/>
    <x v="0"/>
    <n v="428078"/>
    <s v="Lighting - T8 to 4ft 28 Watt Lamp &amp; Ballast (2 Lamp)"/>
    <x v="4"/>
    <x v="21"/>
    <s v="Fixture"/>
    <n v="4"/>
    <n v="206.12"/>
    <n v="0.12"/>
    <n v="584.13"/>
  </r>
  <r>
    <n v="3174"/>
    <x v="16"/>
    <x v="1"/>
    <x v="0"/>
    <n v="428078"/>
    <s v="Lighting - T8 to 4ft 28 Watt Lamp &amp; Ballast (2 Lamp)"/>
    <x v="4"/>
    <x v="21"/>
    <s v="Fixture"/>
    <n v="6"/>
    <n v="309.18"/>
    <n v="0.19"/>
    <n v="876.2"/>
  </r>
  <r>
    <n v="3174"/>
    <x v="16"/>
    <x v="1"/>
    <x v="0"/>
    <n v="428078"/>
    <s v="Lighting - T8 to 4ft 28 Watt Lamp &amp; Ballast (2 Lamp)"/>
    <x v="4"/>
    <x v="21"/>
    <s v="Fixture"/>
    <n v="19"/>
    <n v="979.07"/>
    <n v="0.6"/>
    <n v="2774.64"/>
  </r>
  <r>
    <n v="3174"/>
    <x v="16"/>
    <x v="1"/>
    <x v="0"/>
    <n v="428078"/>
    <s v="Lighting - T8 to 4ft 28 Watt Lamp &amp; Ballast (2 Lamp)"/>
    <x v="4"/>
    <x v="21"/>
    <s v="Fixture"/>
    <n v="2"/>
    <n v="103.06"/>
    <n v="0.06"/>
    <n v="292.06"/>
  </r>
  <r>
    <n v="3174"/>
    <x v="16"/>
    <x v="1"/>
    <x v="0"/>
    <n v="428078"/>
    <s v="Lighting - T8 to 4ft 28 Watt Lamp &amp; Ballast (2 Lamp)"/>
    <x v="4"/>
    <x v="21"/>
    <s v="Fixture"/>
    <n v="2"/>
    <n v="103.06"/>
    <n v="0.06"/>
    <n v="292.06"/>
  </r>
  <r>
    <n v="3174"/>
    <x v="16"/>
    <x v="1"/>
    <x v="0"/>
    <n v="428078"/>
    <s v="Lighting - T8 to 4ft 28 Watt Lamp &amp; Ballast (2 Lamp)"/>
    <x v="4"/>
    <x v="21"/>
    <s v="Fixture"/>
    <n v="2"/>
    <n v="103.06"/>
    <n v="0.06"/>
    <n v="292.06"/>
  </r>
  <r>
    <n v="3174"/>
    <x v="16"/>
    <x v="1"/>
    <x v="0"/>
    <n v="428078"/>
    <s v="Lighting - T8 to 4ft 28 Watt Lamp &amp; Ballast (2 Lamp)"/>
    <x v="4"/>
    <x v="21"/>
    <s v="Fixture"/>
    <n v="5"/>
    <n v="257.64999999999998"/>
    <n v="0.15"/>
    <n v="730.17"/>
  </r>
  <r>
    <n v="3174"/>
    <x v="16"/>
    <x v="1"/>
    <x v="0"/>
    <n v="428078"/>
    <s v="Lighting - T8 to 4ft 28 Watt Lamp &amp; Ballast (2 Lamp)"/>
    <x v="4"/>
    <x v="21"/>
    <s v="Fixture"/>
    <n v="6"/>
    <n v="309.18"/>
    <n v="0.19"/>
    <n v="876.2"/>
  </r>
  <r>
    <n v="3174"/>
    <x v="16"/>
    <x v="1"/>
    <x v="0"/>
    <n v="428078"/>
    <s v="Lighting - T8 to 4ft 28 Watt Lamp &amp; Ballast (2 Lamp)"/>
    <x v="4"/>
    <x v="21"/>
    <s v="Fixture"/>
    <n v="1"/>
    <n v="51.53"/>
    <n v="0.03"/>
    <n v="146.03"/>
  </r>
  <r>
    <n v="3174"/>
    <x v="16"/>
    <x v="1"/>
    <x v="0"/>
    <n v="428078"/>
    <s v="Lighting - T8 to 4ft 28 Watt Lamp &amp; Ballast (2 Lamp)"/>
    <x v="4"/>
    <x v="21"/>
    <s v="Fixture"/>
    <n v="15"/>
    <n v="772.95"/>
    <n v="0.47"/>
    <n v="2190.5100000000002"/>
  </r>
  <r>
    <n v="3174"/>
    <x v="16"/>
    <x v="1"/>
    <x v="0"/>
    <n v="428078"/>
    <s v="Lighting - T8 to 4ft 28 Watt Lamp &amp; Ballast (2 Lamp)"/>
    <x v="4"/>
    <x v="21"/>
    <s v="Fixture"/>
    <n v="1"/>
    <n v="51.53"/>
    <n v="0.03"/>
    <n v="146.03"/>
  </r>
  <r>
    <n v="3174"/>
    <x v="16"/>
    <x v="1"/>
    <x v="0"/>
    <n v="428078"/>
    <s v="Lighting - T8 to 4ft 28 Watt Lamp &amp; Ballast (2 Lamp)"/>
    <x v="4"/>
    <x v="21"/>
    <s v="Fixture"/>
    <n v="1"/>
    <n v="51.53"/>
    <n v="0.03"/>
    <n v="146.03"/>
  </r>
  <r>
    <n v="3174"/>
    <x v="16"/>
    <x v="1"/>
    <x v="0"/>
    <n v="428078"/>
    <s v="Lighting - T8 to 4ft 28 Watt Lamp &amp; Ballast (2 Lamp)"/>
    <x v="4"/>
    <x v="21"/>
    <s v="Fixture"/>
    <n v="3"/>
    <n v="154.59"/>
    <n v="0.09"/>
    <n v="438.1"/>
  </r>
  <r>
    <n v="3174"/>
    <x v="16"/>
    <x v="1"/>
    <x v="0"/>
    <n v="428078"/>
    <s v="Lighting - T8 to 4ft 28 Watt Lamp &amp; Ballast (2 Lamp)"/>
    <x v="4"/>
    <x v="21"/>
    <s v="Fixture"/>
    <n v="3"/>
    <n v="154.59"/>
    <n v="0.09"/>
    <n v="438.1"/>
  </r>
  <r>
    <n v="3174"/>
    <x v="16"/>
    <x v="1"/>
    <x v="0"/>
    <n v="428078"/>
    <s v="Lighting - T8 to 4ft 28 Watt Lamp &amp; Ballast (2 Lamp)"/>
    <x v="4"/>
    <x v="21"/>
    <s v="Fixture"/>
    <n v="2"/>
    <n v="103.06"/>
    <n v="0.06"/>
    <n v="292.06"/>
  </r>
  <r>
    <n v="3174"/>
    <x v="16"/>
    <x v="1"/>
    <x v="0"/>
    <n v="429078"/>
    <s v="Lighting - T8 to 4ft 28 Watt Lamp &amp; Ballast (2 Lamp)"/>
    <x v="4"/>
    <x v="21"/>
    <s v="Fixture"/>
    <n v="8"/>
    <n v="360"/>
    <n v="0.2"/>
    <n v="727.27"/>
  </r>
  <r>
    <n v="3174"/>
    <x v="16"/>
    <x v="1"/>
    <x v="0"/>
    <n v="428078"/>
    <s v="Lighting - T8 to 4ft 28 Watt Lamp &amp; Ballast (2 Lamp)"/>
    <x v="4"/>
    <x v="21"/>
    <s v="Fixture"/>
    <n v="2"/>
    <n v="103.06"/>
    <n v="0.06"/>
    <n v="292.06"/>
  </r>
  <r>
    <n v="3174"/>
    <x v="16"/>
    <x v="1"/>
    <x v="0"/>
    <n v="428078"/>
    <s v="Lighting - T8 to 4ft 28 Watt Lamp &amp; Ballast (2 Lamp)"/>
    <x v="4"/>
    <x v="21"/>
    <s v="Fixture"/>
    <n v="15"/>
    <n v="772.95"/>
    <n v="0.47"/>
    <n v="2190.5100000000002"/>
  </r>
  <r>
    <n v="3174"/>
    <x v="16"/>
    <x v="1"/>
    <x v="0"/>
    <n v="428078"/>
    <s v="Lighting - T8 to 4ft 28 Watt Lamp &amp; Ballast (2 Lamp)"/>
    <x v="4"/>
    <x v="21"/>
    <s v="Fixture"/>
    <n v="2"/>
    <n v="103.06"/>
    <n v="0.06"/>
    <n v="292.06"/>
  </r>
  <r>
    <n v="3174"/>
    <x v="16"/>
    <x v="1"/>
    <x v="0"/>
    <n v="428078"/>
    <s v="Lighting - T8 to 4ft 28 Watt Lamp &amp; Ballast (2 Lamp)"/>
    <x v="4"/>
    <x v="21"/>
    <s v="Fixture"/>
    <n v="5"/>
    <n v="257.64999999999998"/>
    <n v="0.15"/>
    <n v="730.17"/>
  </r>
  <r>
    <n v="3174"/>
    <x v="16"/>
    <x v="1"/>
    <x v="0"/>
    <n v="428078"/>
    <s v="Lighting - T8 to 4ft 28 Watt Lamp &amp; Ballast (2 Lamp)"/>
    <x v="4"/>
    <x v="21"/>
    <s v="Fixture"/>
    <n v="6"/>
    <n v="309.18"/>
    <n v="0.19"/>
    <n v="876.2"/>
  </r>
  <r>
    <n v="3174"/>
    <x v="16"/>
    <x v="1"/>
    <x v="0"/>
    <n v="428078"/>
    <s v="Lighting - T8 to 4ft 28 Watt Lamp &amp; Ballast (2 Lamp)"/>
    <x v="4"/>
    <x v="21"/>
    <s v="Fixture"/>
    <n v="9"/>
    <n v="463.77"/>
    <n v="0.28000000000000003"/>
    <n v="1314.3"/>
  </r>
  <r>
    <n v="3174"/>
    <x v="16"/>
    <x v="1"/>
    <x v="0"/>
    <n v="428078"/>
    <s v="Lighting - T8 to 4ft 28 Watt Lamp &amp; Ballast (2 Lamp)"/>
    <x v="4"/>
    <x v="21"/>
    <s v="Fixture"/>
    <n v="7"/>
    <n v="360.71"/>
    <n v="0.22"/>
    <n v="1022.23"/>
  </r>
  <r>
    <n v="3174"/>
    <x v="16"/>
    <x v="1"/>
    <x v="0"/>
    <n v="428078"/>
    <s v="Lighting - T8 to 4ft 28 Watt Lamp &amp; Ballast (2 Lamp)"/>
    <x v="4"/>
    <x v="21"/>
    <s v="Fixture"/>
    <n v="8"/>
    <n v="412.24"/>
    <n v="0.25"/>
    <n v="1168.27"/>
  </r>
  <r>
    <n v="3174"/>
    <x v="16"/>
    <x v="1"/>
    <x v="0"/>
    <n v="428078"/>
    <s v="Lighting - T8 to 4ft 28 Watt Lamp &amp; Ballast (2 Lamp)"/>
    <x v="4"/>
    <x v="21"/>
    <s v="Fixture"/>
    <n v="26"/>
    <n v="1339.78"/>
    <n v="0.82"/>
    <n v="3796.88"/>
  </r>
  <r>
    <n v="3174"/>
    <x v="16"/>
    <x v="1"/>
    <x v="0"/>
    <n v="428078"/>
    <s v="Lighting - T8 to 4ft 28 Watt Lamp &amp; Ballast (2 Lamp)"/>
    <x v="4"/>
    <x v="21"/>
    <s v="Fixture"/>
    <n v="7"/>
    <n v="360.71"/>
    <n v="0.22"/>
    <n v="1022.23"/>
  </r>
  <r>
    <n v="3174"/>
    <x v="16"/>
    <x v="1"/>
    <x v="0"/>
    <n v="428078"/>
    <s v="Lighting - T8 to 4ft 28 Watt Lamp &amp; Ballast (2 Lamp)"/>
    <x v="4"/>
    <x v="21"/>
    <s v="Fixture"/>
    <n v="8"/>
    <n v="412.24"/>
    <n v="0.25"/>
    <n v="1168.27"/>
  </r>
  <r>
    <n v="3174"/>
    <x v="16"/>
    <x v="1"/>
    <x v="0"/>
    <n v="428078"/>
    <s v="Lighting - T8 to 4ft 28 Watt Lamp &amp; Ballast (2 Lamp)"/>
    <x v="4"/>
    <x v="21"/>
    <s v="Fixture"/>
    <n v="1"/>
    <n v="51.53"/>
    <n v="0.03"/>
    <n v="146.03"/>
  </r>
  <r>
    <n v="3174"/>
    <x v="16"/>
    <x v="1"/>
    <x v="0"/>
    <n v="428078"/>
    <s v="Lighting - T8 to 4ft 28 Watt Lamp &amp; Ballast (2 Lamp)"/>
    <x v="4"/>
    <x v="21"/>
    <s v="Fixture"/>
    <n v="45"/>
    <n v="2318.85"/>
    <n v="1.43"/>
    <n v="6571.53"/>
  </r>
  <r>
    <n v="3174"/>
    <x v="16"/>
    <x v="1"/>
    <x v="0"/>
    <n v="428078"/>
    <s v="Lighting - T8 to 4ft 28 Watt Lamp &amp; Ballast (2 Lamp)"/>
    <x v="4"/>
    <x v="21"/>
    <s v="Fixture"/>
    <n v="2"/>
    <n v="103.06"/>
    <n v="0.06"/>
    <n v="292.06"/>
  </r>
  <r>
    <n v="3174"/>
    <x v="16"/>
    <x v="1"/>
    <x v="0"/>
    <n v="428078"/>
    <s v="Lighting - T8 to 4ft 28 Watt Lamp &amp; Ballast (2 Lamp)"/>
    <x v="4"/>
    <x v="21"/>
    <s v="Fixture"/>
    <n v="26"/>
    <n v="1339.78"/>
    <n v="0.82"/>
    <n v="3796.88"/>
  </r>
  <r>
    <n v="3174"/>
    <x v="16"/>
    <x v="1"/>
    <x v="0"/>
    <n v="428078"/>
    <s v="Lighting - T8 to 4ft 28 Watt Lamp &amp; Ballast (2 Lamp)"/>
    <x v="4"/>
    <x v="21"/>
    <s v="Fixture"/>
    <n v="3"/>
    <n v="154.59"/>
    <n v="0.09"/>
    <n v="438.1"/>
  </r>
  <r>
    <n v="3174"/>
    <x v="16"/>
    <x v="1"/>
    <x v="0"/>
    <n v="429078"/>
    <s v="Lighting - T8 to 4ft 28 Watt Lamp &amp; Ballast (2 Lamp)"/>
    <x v="4"/>
    <x v="21"/>
    <s v="Fixture"/>
    <n v="14"/>
    <n v="630"/>
    <n v="0.36"/>
    <n v="1272.72"/>
  </r>
  <r>
    <n v="3174"/>
    <x v="16"/>
    <x v="1"/>
    <x v="0"/>
    <n v="429078"/>
    <s v="Lighting - T8 to 4ft 28 Watt Lamp &amp; Ballast (2 Lamp)"/>
    <x v="4"/>
    <x v="21"/>
    <s v="Fixture"/>
    <n v="15"/>
    <n v="675"/>
    <n v="0.39"/>
    <n v="1363.63"/>
  </r>
  <r>
    <n v="3174"/>
    <x v="16"/>
    <x v="1"/>
    <x v="0"/>
    <n v="429078"/>
    <s v="Lighting - T8 to 4ft 28 Watt Lamp &amp; Ballast (2 Lamp)"/>
    <x v="4"/>
    <x v="21"/>
    <s v="Fixture"/>
    <n v="8"/>
    <n v="360"/>
    <n v="0.25"/>
    <n v="924.76"/>
  </r>
  <r>
    <n v="3174"/>
    <x v="16"/>
    <x v="1"/>
    <x v="0"/>
    <n v="429078"/>
    <s v="Lighting - T8 to 4ft 28 Watt Lamp &amp; Ballast (2 Lamp)"/>
    <x v="4"/>
    <x v="21"/>
    <s v="Fixture"/>
    <n v="14"/>
    <n v="630"/>
    <n v="0.36"/>
    <n v="1272.72"/>
  </r>
  <r>
    <n v="3174"/>
    <x v="16"/>
    <x v="1"/>
    <x v="0"/>
    <n v="429078"/>
    <s v="Lighting - T8 to 4ft 28 Watt Lamp &amp; Ballast (2 Lamp)"/>
    <x v="4"/>
    <x v="21"/>
    <s v="Fixture"/>
    <n v="19"/>
    <n v="855"/>
    <n v="0.6"/>
    <n v="2196.3200000000002"/>
  </r>
  <r>
    <n v="3174"/>
    <x v="16"/>
    <x v="1"/>
    <x v="0"/>
    <n v="429078"/>
    <s v="Lighting - T8 to 4ft 28 Watt Lamp &amp; Ballast (2 Lamp)"/>
    <x v="4"/>
    <x v="21"/>
    <s v="Fixture"/>
    <n v="7"/>
    <n v="315"/>
    <n v="0.22"/>
    <n v="809.17"/>
  </r>
  <r>
    <n v="3174"/>
    <x v="16"/>
    <x v="1"/>
    <x v="0"/>
    <n v="429078"/>
    <s v="Lighting - T8 to 4ft 28 Watt Lamp &amp; Ballast (2 Lamp)"/>
    <x v="4"/>
    <x v="21"/>
    <s v="Fixture"/>
    <n v="16"/>
    <n v="720"/>
    <n v="0.53"/>
    <n v="1684.7"/>
  </r>
  <r>
    <n v="3174"/>
    <x v="16"/>
    <x v="1"/>
    <x v="0"/>
    <n v="430078"/>
    <s v="Lighting - T8 to 4ft 28 Watt Lamp &amp; Ballast (2 Lamp)"/>
    <x v="4"/>
    <x v="21"/>
    <s v="Fixture"/>
    <n v="38"/>
    <n v="1884.8"/>
    <n v="1.2"/>
    <n v="4392.6400000000003"/>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13"/>
    <n v="644.79999999999995"/>
    <n v="0.41"/>
    <n v="1502.74"/>
  </r>
  <r>
    <n v="3174"/>
    <x v="16"/>
    <x v="1"/>
    <x v="0"/>
    <n v="430078"/>
    <s v="Lighting - T8 to 4ft 28 Watt Lamp &amp; Ballast (2 Lamp)"/>
    <x v="4"/>
    <x v="21"/>
    <s v="Fixture"/>
    <n v="10"/>
    <n v="496"/>
    <n v="0.31"/>
    <n v="1155.96"/>
  </r>
  <r>
    <n v="3174"/>
    <x v="16"/>
    <x v="1"/>
    <x v="0"/>
    <n v="430078"/>
    <s v="Lighting - T8 to 4ft 28 Watt Lamp &amp; Ballast (2 Lamp)"/>
    <x v="4"/>
    <x v="21"/>
    <s v="Fixture"/>
    <n v="17"/>
    <n v="843.2"/>
    <n v="0.53"/>
    <n v="1965.13"/>
  </r>
  <r>
    <n v="3174"/>
    <x v="16"/>
    <x v="1"/>
    <x v="0"/>
    <n v="430078"/>
    <s v="Lighting - T8 to 4ft 28 Watt Lamp &amp; Ballast (2 Lamp)"/>
    <x v="4"/>
    <x v="21"/>
    <s v="Fixture"/>
    <n v="27"/>
    <n v="1339.2"/>
    <n v="0.85"/>
    <n v="3121.09"/>
  </r>
  <r>
    <n v="3174"/>
    <x v="16"/>
    <x v="1"/>
    <x v="0"/>
    <n v="430078"/>
    <s v="Lighting - T8 to 4ft 28 Watt Lamp &amp; Ballast (2 Lamp)"/>
    <x v="4"/>
    <x v="21"/>
    <s v="Fixture"/>
    <n v="17"/>
    <n v="843.2"/>
    <n v="0.53"/>
    <n v="1965.13"/>
  </r>
  <r>
    <n v="3174"/>
    <x v="16"/>
    <x v="1"/>
    <x v="0"/>
    <n v="430078"/>
    <s v="Lighting - T8 to 4ft 28 Watt Lamp &amp; Ballast (2 Lamp)"/>
    <x v="4"/>
    <x v="21"/>
    <s v="Fixture"/>
    <n v="12"/>
    <n v="595.20000000000005"/>
    <n v="0.38"/>
    <n v="1387.15"/>
  </r>
  <r>
    <n v="3174"/>
    <x v="16"/>
    <x v="1"/>
    <x v="0"/>
    <n v="430078"/>
    <s v="Lighting - T8 to 4ft 28 Watt Lamp &amp; Ballast (2 Lamp)"/>
    <x v="4"/>
    <x v="21"/>
    <s v="Fixture"/>
    <n v="3"/>
    <n v="148.80000000000001"/>
    <n v="0.09"/>
    <n v="346.78"/>
  </r>
  <r>
    <n v="3174"/>
    <x v="16"/>
    <x v="1"/>
    <x v="0"/>
    <n v="430078"/>
    <s v="Lighting - T8 to 4ft 28 Watt Lamp &amp; Ballast (2 Lamp)"/>
    <x v="4"/>
    <x v="21"/>
    <s v="Fixture"/>
    <n v="2"/>
    <n v="99.2"/>
    <n v="0.06"/>
    <n v="231.19"/>
  </r>
  <r>
    <n v="3174"/>
    <x v="16"/>
    <x v="1"/>
    <x v="0"/>
    <n v="430078"/>
    <s v="Lighting - T8 to 4ft 28 Watt Lamp &amp; Ballast (2 Lamp)"/>
    <x v="4"/>
    <x v="21"/>
    <s v="Fixture"/>
    <n v="27"/>
    <n v="1339.2"/>
    <n v="0.85"/>
    <n v="3121.09"/>
  </r>
  <r>
    <n v="3174"/>
    <x v="16"/>
    <x v="1"/>
    <x v="0"/>
    <n v="430078"/>
    <s v="Lighting - T8 to 4ft 28 Watt Lamp &amp; Ballast (2 Lamp)"/>
    <x v="4"/>
    <x v="21"/>
    <s v="Fixture"/>
    <n v="17"/>
    <n v="843.2"/>
    <n v="0.53"/>
    <n v="1965.13"/>
  </r>
  <r>
    <n v="3174"/>
    <x v="16"/>
    <x v="1"/>
    <x v="0"/>
    <n v="430078"/>
    <s v="Lighting - T8 to 4ft 28 Watt Lamp &amp; Ballast (2 Lamp)"/>
    <x v="4"/>
    <x v="21"/>
    <s v="Fixture"/>
    <n v="8"/>
    <n v="396.8"/>
    <n v="0.25"/>
    <n v="924.76"/>
  </r>
  <r>
    <n v="3174"/>
    <x v="16"/>
    <x v="1"/>
    <x v="0"/>
    <n v="430078"/>
    <s v="Lighting - T8 to 4ft 28 Watt Lamp &amp; Ballast (2 Lamp)"/>
    <x v="4"/>
    <x v="21"/>
    <s v="Fixture"/>
    <n v="5"/>
    <n v="248"/>
    <n v="0.15"/>
    <n v="577.98"/>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14"/>
    <n v="694.4"/>
    <n v="0.44"/>
    <n v="1618.34"/>
  </r>
  <r>
    <n v="3174"/>
    <x v="16"/>
    <x v="1"/>
    <x v="0"/>
    <n v="430078"/>
    <s v="Lighting - T8 to 4ft 28 Watt Lamp &amp; Ballast (2 Lamp)"/>
    <x v="4"/>
    <x v="21"/>
    <s v="Fixture"/>
    <n v="38"/>
    <n v="1884.8"/>
    <n v="1.2"/>
    <n v="4392.6400000000003"/>
  </r>
  <r>
    <n v="3174"/>
    <x v="16"/>
    <x v="1"/>
    <x v="0"/>
    <n v="430078"/>
    <s v="Lighting - T8 to 4ft 28 Watt Lamp &amp; Ballast (2 Lamp)"/>
    <x v="4"/>
    <x v="21"/>
    <s v="Fixture"/>
    <n v="2"/>
    <n v="99.2"/>
    <n v="0.06"/>
    <n v="231.19"/>
  </r>
  <r>
    <n v="3174"/>
    <x v="16"/>
    <x v="1"/>
    <x v="0"/>
    <n v="430078"/>
    <s v="Lighting - T8 to 4ft 28 Watt Lamp &amp; Ballast (2 Lamp)"/>
    <x v="4"/>
    <x v="21"/>
    <s v="Fixture"/>
    <n v="8"/>
    <n v="396.8"/>
    <n v="0.25"/>
    <n v="924.76"/>
  </r>
  <r>
    <n v="3174"/>
    <x v="16"/>
    <x v="1"/>
    <x v="0"/>
    <n v="430078"/>
    <s v="Lighting - T8 to 4ft 28 Watt Lamp &amp; Ballast (2 Lamp)"/>
    <x v="4"/>
    <x v="21"/>
    <s v="Fixture"/>
    <n v="1"/>
    <n v="49.6"/>
    <n v="0.03"/>
    <n v="115.59"/>
  </r>
  <r>
    <n v="3174"/>
    <x v="16"/>
    <x v="1"/>
    <x v="0"/>
    <n v="430078"/>
    <s v="Lighting - T8 to 4ft 28 Watt Lamp &amp; Ballast (2 Lamp)"/>
    <x v="4"/>
    <x v="21"/>
    <s v="Fixture"/>
    <n v="17"/>
    <n v="843.2"/>
    <n v="0.53"/>
    <n v="1965.13"/>
  </r>
  <r>
    <n v="3174"/>
    <x v="16"/>
    <x v="1"/>
    <x v="0"/>
    <n v="430078"/>
    <s v="Lighting - T8 to 4ft 28 Watt Lamp &amp; Ballast (2 Lamp)"/>
    <x v="4"/>
    <x v="21"/>
    <s v="Fixture"/>
    <n v="7"/>
    <n v="347.2"/>
    <n v="0.22"/>
    <n v="809.17"/>
  </r>
  <r>
    <n v="3174"/>
    <x v="16"/>
    <x v="1"/>
    <x v="0"/>
    <n v="430078"/>
    <s v="Lighting - T8 to 4ft 28 Watt Lamp &amp; Ballast (2 Lamp)"/>
    <x v="4"/>
    <x v="21"/>
    <s v="Fixture"/>
    <n v="4"/>
    <n v="198.4"/>
    <n v="0.12"/>
    <n v="462.38"/>
  </r>
  <r>
    <n v="3174"/>
    <x v="16"/>
    <x v="1"/>
    <x v="0"/>
    <n v="430078"/>
    <s v="Lighting - T8 to 4ft 28 Watt Lamp &amp; Ballast (2 Lamp)"/>
    <x v="4"/>
    <x v="21"/>
    <s v="Fixture"/>
    <n v="14"/>
    <n v="694.4"/>
    <n v="0.44"/>
    <n v="1618.34"/>
  </r>
  <r>
    <n v="3174"/>
    <x v="16"/>
    <x v="1"/>
    <x v="0"/>
    <n v="430078"/>
    <s v="Lighting - T8 to 4ft 28 Watt Lamp &amp; Ballast (2 Lamp)"/>
    <x v="4"/>
    <x v="21"/>
    <s v="Fixture"/>
    <n v="2"/>
    <n v="99.2"/>
    <n v="0.06"/>
    <n v="231.19"/>
  </r>
  <r>
    <n v="3174"/>
    <x v="16"/>
    <x v="1"/>
    <x v="0"/>
    <n v="430078"/>
    <s v="Lighting - T8 to 4ft 28 Watt Lamp &amp; Ballast (2 Lamp)"/>
    <x v="4"/>
    <x v="21"/>
    <s v="Fixture"/>
    <n v="16"/>
    <n v="793.6"/>
    <n v="0.5"/>
    <n v="1849.53"/>
  </r>
  <r>
    <n v="3174"/>
    <x v="16"/>
    <x v="1"/>
    <x v="0"/>
    <n v="430078"/>
    <s v="Lighting - T8 to 4ft 28 Watt Lamp &amp; Ballast (2 Lamp)"/>
    <x v="4"/>
    <x v="21"/>
    <s v="Fixture"/>
    <n v="7"/>
    <n v="347.2"/>
    <n v="0.22"/>
    <n v="809.17"/>
  </r>
  <r>
    <n v="3174"/>
    <x v="16"/>
    <x v="1"/>
    <x v="0"/>
    <n v="430078"/>
    <s v="Lighting - T8 to 4ft 28 Watt Lamp &amp; Ballast (2 Lamp)"/>
    <x v="4"/>
    <x v="21"/>
    <s v="Fixture"/>
    <n v="17"/>
    <n v="843.2"/>
    <n v="0.53"/>
    <n v="1965.13"/>
  </r>
  <r>
    <n v="3174"/>
    <x v="16"/>
    <x v="1"/>
    <x v="0"/>
    <n v="430078"/>
    <s v="Lighting - T8 to 4ft 28 Watt Lamp &amp; Ballast (2 Lamp)"/>
    <x v="4"/>
    <x v="21"/>
    <s v="Fixture"/>
    <n v="4"/>
    <n v="198.4"/>
    <n v="0.12"/>
    <n v="462.38"/>
  </r>
  <r>
    <n v="3174"/>
    <x v="16"/>
    <x v="1"/>
    <x v="0"/>
    <n v="430078"/>
    <s v="Lighting - T8 to 4ft 28 Watt Lamp &amp; Ballast (2 Lamp)"/>
    <x v="4"/>
    <x v="21"/>
    <s v="Fixture"/>
    <n v="1"/>
    <n v="49.6"/>
    <n v="0.03"/>
    <n v="115.59"/>
  </r>
  <r>
    <n v="3174"/>
    <x v="16"/>
    <x v="1"/>
    <x v="0"/>
    <n v="430078"/>
    <s v="Lighting - T8 to 4ft 28 Watt Lamp &amp; Ballast (2 Lamp)"/>
    <x v="4"/>
    <x v="21"/>
    <s v="Fixture"/>
    <n v="5"/>
    <n v="248"/>
    <n v="0.15"/>
    <n v="577.98"/>
  </r>
  <r>
    <n v="3174"/>
    <x v="16"/>
    <x v="1"/>
    <x v="0"/>
    <n v="430078"/>
    <s v="Lighting - T8 to 4ft 28 Watt Lamp &amp; Ballast (2 Lamp)"/>
    <x v="4"/>
    <x v="21"/>
    <s v="Fixture"/>
    <n v="10"/>
    <n v="496"/>
    <n v="0.31"/>
    <n v="1155.96"/>
  </r>
  <r>
    <n v="3174"/>
    <x v="16"/>
    <x v="1"/>
    <x v="0"/>
    <n v="430078"/>
    <s v="Lighting - T8 to 4ft 28 Watt Lamp &amp; Ballast (2 Lamp)"/>
    <x v="4"/>
    <x v="21"/>
    <s v="Fixture"/>
    <n v="26"/>
    <n v="1289.5999999999999"/>
    <n v="0.82"/>
    <n v="3005.49"/>
  </r>
  <r>
    <n v="3174"/>
    <x v="16"/>
    <x v="1"/>
    <x v="0"/>
    <n v="430078"/>
    <s v="Lighting - T8 to 4ft 28 Watt Lamp &amp; Ballast (2 Lamp)"/>
    <x v="4"/>
    <x v="21"/>
    <s v="Fixture"/>
    <n v="2"/>
    <n v="99.2"/>
    <n v="0.06"/>
    <n v="231.19"/>
  </r>
  <r>
    <n v="3174"/>
    <x v="16"/>
    <x v="1"/>
    <x v="0"/>
    <n v="430078"/>
    <s v="Lighting - T8 to 4ft 28 Watt Lamp &amp; Ballast (2 Lamp)"/>
    <x v="4"/>
    <x v="21"/>
    <s v="Fixture"/>
    <n v="4"/>
    <n v="198.4"/>
    <n v="0.12"/>
    <n v="462.38"/>
  </r>
  <r>
    <n v="3174"/>
    <x v="16"/>
    <x v="1"/>
    <x v="0"/>
    <n v="430078"/>
    <s v="Lighting - T8 to 4ft 28 Watt Lamp &amp; Ballast (2 Lamp)"/>
    <x v="4"/>
    <x v="21"/>
    <s v="Fixture"/>
    <n v="24"/>
    <n v="1190.4000000000001"/>
    <n v="0.76"/>
    <n v="2774.3"/>
  </r>
  <r>
    <n v="3174"/>
    <x v="16"/>
    <x v="1"/>
    <x v="0"/>
    <n v="430078"/>
    <s v="Lighting - T8 to 4ft 28 Watt Lamp &amp; Ballast (2 Lamp)"/>
    <x v="4"/>
    <x v="21"/>
    <s v="Fixture"/>
    <n v="7"/>
    <n v="347.2"/>
    <n v="0.22"/>
    <n v="809.17"/>
  </r>
  <r>
    <n v="3174"/>
    <x v="16"/>
    <x v="1"/>
    <x v="0"/>
    <n v="430078"/>
    <s v="Lighting - T8 to 4ft 28 Watt Lamp &amp; Ballast (2 Lamp)"/>
    <x v="4"/>
    <x v="21"/>
    <s v="Fixture"/>
    <n v="22"/>
    <n v="1091.2"/>
    <n v="0.69"/>
    <n v="2543.11"/>
  </r>
  <r>
    <n v="3174"/>
    <x v="16"/>
    <x v="1"/>
    <x v="0"/>
    <n v="430078"/>
    <s v="Lighting - T8 to 4ft 28 Watt Lamp &amp; Ballast (2 Lamp)"/>
    <x v="4"/>
    <x v="21"/>
    <s v="Fixture"/>
    <n v="4"/>
    <n v="198.4"/>
    <n v="0.12"/>
    <n v="462.38"/>
  </r>
  <r>
    <n v="3174"/>
    <x v="16"/>
    <x v="1"/>
    <x v="0"/>
    <n v="430078"/>
    <s v="Lighting - T8 to 4ft 28 Watt Lamp &amp; Ballast (2 Lamp)"/>
    <x v="4"/>
    <x v="21"/>
    <s v="Fixture"/>
    <n v="1"/>
    <n v="49.6"/>
    <n v="0.03"/>
    <n v="115.59"/>
  </r>
  <r>
    <n v="3174"/>
    <x v="16"/>
    <x v="1"/>
    <x v="0"/>
    <n v="430078"/>
    <s v="Lighting - T8 to 4ft 28 Watt Lamp &amp; Ballast (2 Lamp)"/>
    <x v="4"/>
    <x v="21"/>
    <s v="Fixture"/>
    <n v="4"/>
    <n v="198.4"/>
    <n v="0.12"/>
    <n v="462.38"/>
  </r>
  <r>
    <n v="3174"/>
    <x v="16"/>
    <x v="1"/>
    <x v="0"/>
    <n v="430078"/>
    <s v="Lighting - T8 to 4ft 28 Watt Lamp &amp; Ballast (2 Lamp)"/>
    <x v="4"/>
    <x v="21"/>
    <s v="Fixture"/>
    <n v="6"/>
    <n v="297.60000000000002"/>
    <n v="0.19"/>
    <n v="693.57"/>
  </r>
  <r>
    <n v="3174"/>
    <x v="16"/>
    <x v="1"/>
    <x v="0"/>
    <n v="430078"/>
    <s v="Lighting - T8 to 4ft 28 Watt Lamp &amp; Ballast (2 Lamp)"/>
    <x v="4"/>
    <x v="21"/>
    <s v="Fixture"/>
    <n v="6"/>
    <n v="297.60000000000002"/>
    <n v="0.19"/>
    <n v="693.57"/>
  </r>
  <r>
    <n v="3174"/>
    <x v="16"/>
    <x v="1"/>
    <x v="0"/>
    <n v="430078"/>
    <s v="Lighting - T8 to 4ft 28 Watt Lamp &amp; Ballast (2 Lamp)"/>
    <x v="4"/>
    <x v="21"/>
    <s v="Fixture"/>
    <n v="16"/>
    <n v="793.6"/>
    <n v="0.5"/>
    <n v="1849.53"/>
  </r>
  <r>
    <n v="3174"/>
    <x v="16"/>
    <x v="1"/>
    <x v="0"/>
    <n v="430078"/>
    <s v="Lighting - T8 to 4ft 28 Watt Lamp &amp; Ballast (2 Lamp)"/>
    <x v="4"/>
    <x v="21"/>
    <s v="Fixture"/>
    <n v="17"/>
    <n v="843.2"/>
    <n v="0.53"/>
    <n v="1965.13"/>
  </r>
  <r>
    <n v="3174"/>
    <x v="16"/>
    <x v="1"/>
    <x v="0"/>
    <n v="430078"/>
    <s v="Lighting - T8 to 4ft 28 Watt Lamp &amp; Ballast (2 Lamp)"/>
    <x v="4"/>
    <x v="21"/>
    <s v="Fixture"/>
    <n v="10"/>
    <n v="496"/>
    <n v="0.31"/>
    <n v="1155.96"/>
  </r>
  <r>
    <n v="3174"/>
    <x v="16"/>
    <x v="1"/>
    <x v="0"/>
    <n v="430078"/>
    <s v="Lighting - T8 to 4ft 28 Watt Lamp &amp; Ballast (2 Lamp)"/>
    <x v="4"/>
    <x v="21"/>
    <s v="Fixture"/>
    <n v="4"/>
    <n v="198.4"/>
    <n v="0.12"/>
    <n v="462.38"/>
  </r>
  <r>
    <n v="3174"/>
    <x v="16"/>
    <x v="1"/>
    <x v="0"/>
    <n v="430078"/>
    <s v="Lighting - T8 to 4ft 28 Watt Lamp &amp; Ballast (2 Lamp)"/>
    <x v="4"/>
    <x v="21"/>
    <s v="Fixture"/>
    <n v="1"/>
    <n v="49.6"/>
    <n v="0.03"/>
    <n v="115.59"/>
  </r>
  <r>
    <n v="3174"/>
    <x v="16"/>
    <x v="1"/>
    <x v="0"/>
    <n v="430078"/>
    <s v="Lighting - T8 to 4ft 28 Watt Lamp &amp; Ballast (2 Lamp)"/>
    <x v="4"/>
    <x v="21"/>
    <s v="Fixture"/>
    <n v="20"/>
    <n v="992"/>
    <n v="0.63"/>
    <n v="2311.92"/>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12"/>
    <n v="595.20000000000005"/>
    <n v="0.38"/>
    <n v="1387.15"/>
  </r>
  <r>
    <n v="3174"/>
    <x v="16"/>
    <x v="1"/>
    <x v="0"/>
    <n v="430078"/>
    <s v="Lighting - T8 to 4ft 28 Watt Lamp &amp; Ballast (2 Lamp)"/>
    <x v="4"/>
    <x v="21"/>
    <s v="Fixture"/>
    <n v="3"/>
    <n v="148.80000000000001"/>
    <n v="0.09"/>
    <n v="346.78"/>
  </r>
  <r>
    <n v="3174"/>
    <x v="16"/>
    <x v="1"/>
    <x v="0"/>
    <n v="430078"/>
    <s v="Lighting - T8 to 4ft 28 Watt Lamp &amp; Ballast (2 Lamp)"/>
    <x v="4"/>
    <x v="21"/>
    <s v="Fixture"/>
    <n v="7"/>
    <n v="347.2"/>
    <n v="0.22"/>
    <n v="809.17"/>
  </r>
  <r>
    <n v="3174"/>
    <x v="16"/>
    <x v="1"/>
    <x v="0"/>
    <n v="430078"/>
    <s v="Lighting - T8 to 4ft 28 Watt Lamp &amp; Ballast (2 Lamp)"/>
    <x v="4"/>
    <x v="21"/>
    <s v="Fixture"/>
    <n v="29"/>
    <n v="1438.4"/>
    <n v="0.92"/>
    <n v="3352.28"/>
  </r>
  <r>
    <n v="3174"/>
    <x v="16"/>
    <x v="1"/>
    <x v="0"/>
    <n v="430078"/>
    <s v="Lighting - T8 to 4ft 28 Watt Lamp &amp; Ballast (2 Lamp)"/>
    <x v="4"/>
    <x v="21"/>
    <s v="Fixture"/>
    <n v="2"/>
    <n v="99.2"/>
    <n v="0.06"/>
    <n v="231.19"/>
  </r>
  <r>
    <n v="3174"/>
    <x v="16"/>
    <x v="1"/>
    <x v="0"/>
    <n v="430078"/>
    <s v="Lighting - T8 to 4ft 28 Watt Lamp &amp; Ballast (2 Lamp)"/>
    <x v="4"/>
    <x v="21"/>
    <s v="Fixture"/>
    <n v="5"/>
    <n v="248"/>
    <n v="0.15"/>
    <n v="577.98"/>
  </r>
  <r>
    <n v="3174"/>
    <x v="16"/>
    <x v="1"/>
    <x v="0"/>
    <n v="430078"/>
    <s v="Lighting - T8 to 4ft 28 Watt Lamp &amp; Ballast (2 Lamp)"/>
    <x v="4"/>
    <x v="21"/>
    <s v="Fixture"/>
    <n v="1"/>
    <n v="49.6"/>
    <n v="0.03"/>
    <n v="115.59"/>
  </r>
  <r>
    <n v="3174"/>
    <x v="16"/>
    <x v="1"/>
    <x v="0"/>
    <n v="430078"/>
    <s v="Lighting - T8 to 4ft 28 Watt Lamp &amp; Ballast (2 Lamp)"/>
    <x v="4"/>
    <x v="21"/>
    <s v="Fixture"/>
    <n v="11"/>
    <n v="545.6"/>
    <n v="0.34"/>
    <n v="1271.55"/>
  </r>
  <r>
    <n v="3174"/>
    <x v="16"/>
    <x v="1"/>
    <x v="0"/>
    <n v="430078"/>
    <s v="Lighting - T8 to 4ft 28 Watt Lamp &amp; Ballast (2 Lamp)"/>
    <x v="4"/>
    <x v="21"/>
    <s v="Fixture"/>
    <n v="5"/>
    <n v="248"/>
    <n v="0.15"/>
    <n v="577.98"/>
  </r>
  <r>
    <n v="3174"/>
    <x v="16"/>
    <x v="1"/>
    <x v="0"/>
    <n v="430078"/>
    <s v="Lighting - T8 to 4ft 28 Watt Lamp &amp; Ballast (2 Lamp)"/>
    <x v="4"/>
    <x v="21"/>
    <s v="Fixture"/>
    <n v="10"/>
    <n v="496"/>
    <n v="0.31"/>
    <n v="1155.96"/>
  </r>
  <r>
    <n v="3174"/>
    <x v="16"/>
    <x v="1"/>
    <x v="0"/>
    <n v="430078"/>
    <s v="Lighting - T8 to 4ft 28 Watt Lamp &amp; Ballast (2 Lamp)"/>
    <x v="4"/>
    <x v="21"/>
    <s v="Fixture"/>
    <n v="34"/>
    <n v="1686.4"/>
    <n v="1.07"/>
    <n v="3930.26"/>
  </r>
  <r>
    <n v="3174"/>
    <x v="16"/>
    <x v="1"/>
    <x v="0"/>
    <n v="430078"/>
    <s v="Lighting - T8 to 4ft 28 Watt Lamp &amp; Ballast (2 Lamp)"/>
    <x v="4"/>
    <x v="21"/>
    <s v="Fixture"/>
    <n v="16"/>
    <n v="793.6"/>
    <n v="0.5"/>
    <n v="1849.53"/>
  </r>
  <r>
    <n v="3174"/>
    <x v="16"/>
    <x v="1"/>
    <x v="0"/>
    <n v="430078"/>
    <s v="Lighting - T8 to 4ft 28 Watt Lamp &amp; Ballast (2 Lamp)"/>
    <x v="4"/>
    <x v="21"/>
    <s v="Fixture"/>
    <n v="5"/>
    <n v="248"/>
    <n v="0.15"/>
    <n v="577.98"/>
  </r>
  <r>
    <n v="3174"/>
    <x v="16"/>
    <x v="1"/>
    <x v="0"/>
    <n v="430078"/>
    <s v="Lighting - T8 to 4ft 28 Watt Lamp &amp; Ballast (2 Lamp)"/>
    <x v="4"/>
    <x v="21"/>
    <s v="Fixture"/>
    <n v="4"/>
    <n v="198.4"/>
    <n v="0.12"/>
    <n v="462.38"/>
  </r>
  <r>
    <n v="3174"/>
    <x v="16"/>
    <x v="1"/>
    <x v="0"/>
    <n v="430078"/>
    <s v="Lighting - T8 to 4ft 28 Watt Lamp &amp; Ballast (2 Lamp)"/>
    <x v="4"/>
    <x v="21"/>
    <s v="Fixture"/>
    <n v="2"/>
    <n v="99.2"/>
    <n v="0.06"/>
    <n v="231.19"/>
  </r>
  <r>
    <n v="3174"/>
    <x v="16"/>
    <x v="1"/>
    <x v="0"/>
    <n v="430078"/>
    <s v="Lighting - T8 to 4ft 28 Watt Lamp &amp; Ballast (2 Lamp)"/>
    <x v="4"/>
    <x v="21"/>
    <s v="Fixture"/>
    <n v="7"/>
    <n v="347.2"/>
    <n v="0.22"/>
    <n v="809.17"/>
  </r>
  <r>
    <n v="3174"/>
    <x v="16"/>
    <x v="1"/>
    <x v="0"/>
    <n v="430078"/>
    <s v="Lighting - T8 to 4ft 28 Watt Lamp &amp; Ballast (2 Lamp)"/>
    <x v="4"/>
    <x v="21"/>
    <s v="Fixture"/>
    <n v="16"/>
    <n v="793.6"/>
    <n v="0.5"/>
    <n v="1849.53"/>
  </r>
  <r>
    <n v="3174"/>
    <x v="16"/>
    <x v="1"/>
    <x v="0"/>
    <n v="430078"/>
    <s v="Lighting - T8 to 4ft 28 Watt Lamp &amp; Ballast (2 Lamp)"/>
    <x v="4"/>
    <x v="21"/>
    <s v="Fixture"/>
    <n v="6"/>
    <n v="297.60000000000002"/>
    <n v="0.19"/>
    <n v="693.57"/>
  </r>
  <r>
    <n v="3174"/>
    <x v="16"/>
    <x v="1"/>
    <x v="0"/>
    <n v="430078"/>
    <s v="Lighting - T8 to 4ft 28 Watt Lamp &amp; Ballast (2 Lamp)"/>
    <x v="4"/>
    <x v="21"/>
    <s v="Fixture"/>
    <n v="7"/>
    <n v="347.2"/>
    <n v="0.22"/>
    <n v="809.17"/>
  </r>
  <r>
    <n v="3174"/>
    <x v="16"/>
    <x v="1"/>
    <x v="0"/>
    <n v="430078"/>
    <s v="Lighting - T8 to 4ft 28 Watt Lamp &amp; Ballast (2 Lamp)"/>
    <x v="4"/>
    <x v="21"/>
    <s v="Fixture"/>
    <n v="22"/>
    <n v="1091.2"/>
    <n v="0.69"/>
    <n v="2543.11"/>
  </r>
  <r>
    <n v="3174"/>
    <x v="16"/>
    <x v="1"/>
    <x v="0"/>
    <n v="430078"/>
    <s v="Lighting - T8 to 4ft 28 Watt Lamp &amp; Ballast (2 Lamp)"/>
    <x v="4"/>
    <x v="21"/>
    <s v="Fixture"/>
    <n v="25"/>
    <n v="1240"/>
    <n v="0.79"/>
    <n v="2889.9"/>
  </r>
  <r>
    <n v="3174"/>
    <x v="16"/>
    <x v="1"/>
    <x v="0"/>
    <n v="430078"/>
    <s v="Lighting - T8 to 4ft 28 Watt Lamp &amp; Ballast (2 Lamp)"/>
    <x v="4"/>
    <x v="21"/>
    <s v="Fixture"/>
    <n v="2"/>
    <n v="99.2"/>
    <n v="0.06"/>
    <n v="231.19"/>
  </r>
  <r>
    <n v="3174"/>
    <x v="16"/>
    <x v="1"/>
    <x v="0"/>
    <n v="430078"/>
    <s v="Lighting - T8 to 4ft 28 Watt Lamp &amp; Ballast (2 Lamp)"/>
    <x v="4"/>
    <x v="21"/>
    <s v="Fixture"/>
    <n v="14"/>
    <n v="694.4"/>
    <n v="0.44"/>
    <n v="1618.34"/>
  </r>
  <r>
    <n v="3174"/>
    <x v="16"/>
    <x v="1"/>
    <x v="0"/>
    <n v="430078"/>
    <s v="Lighting - T8 to 4ft 28 Watt Lamp &amp; Ballast (2 Lamp)"/>
    <x v="4"/>
    <x v="21"/>
    <s v="Fixture"/>
    <n v="1"/>
    <n v="49.6"/>
    <n v="0.03"/>
    <n v="115.59"/>
  </r>
  <r>
    <n v="3174"/>
    <x v="16"/>
    <x v="1"/>
    <x v="0"/>
    <n v="430078"/>
    <s v="Lighting - T8 to 4ft 28 Watt Lamp &amp; Ballast (2 Lamp)"/>
    <x v="4"/>
    <x v="21"/>
    <s v="Fixture"/>
    <n v="13"/>
    <n v="644.79999999999995"/>
    <n v="0.41"/>
    <n v="1502.74"/>
  </r>
  <r>
    <n v="3174"/>
    <x v="16"/>
    <x v="1"/>
    <x v="0"/>
    <n v="430078"/>
    <s v="Lighting - T8 to 4ft 28 Watt Lamp &amp; Ballast (2 Lamp)"/>
    <x v="4"/>
    <x v="21"/>
    <s v="Fixture"/>
    <n v="27"/>
    <n v="1339.2"/>
    <n v="0.85"/>
    <n v="3121.09"/>
  </r>
  <r>
    <n v="3174"/>
    <x v="16"/>
    <x v="1"/>
    <x v="0"/>
    <n v="430078"/>
    <s v="Lighting - T8 to 4ft 28 Watt Lamp &amp; Ballast (2 Lamp)"/>
    <x v="4"/>
    <x v="21"/>
    <s v="Fixture"/>
    <n v="2"/>
    <n v="99.2"/>
    <n v="0.06"/>
    <n v="231.19"/>
  </r>
  <r>
    <n v="3174"/>
    <x v="16"/>
    <x v="1"/>
    <x v="0"/>
    <n v="430078"/>
    <s v="Lighting - T8 to 4ft 28 Watt Lamp &amp; Ballast (2 Lamp)"/>
    <x v="4"/>
    <x v="21"/>
    <s v="Fixture"/>
    <n v="13"/>
    <n v="644.79999999999995"/>
    <n v="0.41"/>
    <n v="1502.74"/>
  </r>
  <r>
    <n v="3174"/>
    <x v="16"/>
    <x v="1"/>
    <x v="0"/>
    <n v="430078"/>
    <s v="Lighting - T8 to 4ft 28 Watt Lamp &amp; Ballast (2 Lamp)"/>
    <x v="4"/>
    <x v="21"/>
    <s v="Fixture"/>
    <n v="2"/>
    <n v="99.2"/>
    <n v="0.06"/>
    <n v="231.19"/>
  </r>
  <r>
    <n v="3174"/>
    <x v="16"/>
    <x v="1"/>
    <x v="0"/>
    <n v="430078"/>
    <s v="Lighting - T8 to 4ft 28 Watt Lamp &amp; Ballast (2 Lamp)"/>
    <x v="4"/>
    <x v="21"/>
    <s v="Fixture"/>
    <n v="2"/>
    <n v="99.2"/>
    <n v="0.06"/>
    <n v="231.19"/>
  </r>
  <r>
    <n v="3174"/>
    <x v="16"/>
    <x v="1"/>
    <x v="0"/>
    <n v="430078"/>
    <s v="Lighting - T8 to 4ft 28 Watt Lamp &amp; Ballast (2 Lamp)"/>
    <x v="4"/>
    <x v="21"/>
    <s v="Fixture"/>
    <n v="5"/>
    <n v="248"/>
    <n v="0.15"/>
    <n v="577.98"/>
  </r>
  <r>
    <n v="3174"/>
    <x v="16"/>
    <x v="1"/>
    <x v="0"/>
    <n v="430078"/>
    <s v="Lighting - T8 to 4ft 28 Watt Lamp &amp; Ballast (2 Lamp)"/>
    <x v="4"/>
    <x v="21"/>
    <s v="Fixture"/>
    <n v="2"/>
    <n v="99.2"/>
    <n v="0.06"/>
    <n v="231.19"/>
  </r>
  <r>
    <n v="3174"/>
    <x v="16"/>
    <x v="1"/>
    <x v="0"/>
    <n v="430078"/>
    <s v="Lighting - T8 to 4ft 28 Watt Lamp &amp; Ballast (2 Lamp)"/>
    <x v="4"/>
    <x v="21"/>
    <s v="Fixture"/>
    <n v="3"/>
    <n v="148.80000000000001"/>
    <n v="0.09"/>
    <n v="346.78"/>
  </r>
  <r>
    <n v="3174"/>
    <x v="16"/>
    <x v="1"/>
    <x v="0"/>
    <n v="430078"/>
    <s v="Lighting - T8 to 4ft 28 Watt Lamp &amp; Ballast (2 Lamp)"/>
    <x v="4"/>
    <x v="21"/>
    <s v="Fixture"/>
    <n v="19"/>
    <n v="942.4"/>
    <n v="0.6"/>
    <n v="2196.3200000000002"/>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36"/>
    <n v="1785.6"/>
    <n v="1.1399999999999999"/>
    <n v="4161.45"/>
  </r>
  <r>
    <n v="3174"/>
    <x v="16"/>
    <x v="1"/>
    <x v="0"/>
    <n v="430078"/>
    <s v="Lighting - T8 to 4ft 28 Watt Lamp &amp; Ballast (2 Lamp)"/>
    <x v="4"/>
    <x v="21"/>
    <s v="Fixture"/>
    <n v="25"/>
    <n v="1240"/>
    <n v="0.79"/>
    <n v="2889.9"/>
  </r>
  <r>
    <n v="3174"/>
    <x v="16"/>
    <x v="1"/>
    <x v="0"/>
    <n v="430078"/>
    <s v="Lighting - T8 to 4ft 28 Watt Lamp &amp; Ballast (2 Lamp)"/>
    <x v="4"/>
    <x v="21"/>
    <s v="Fixture"/>
    <n v="1"/>
    <n v="49.6"/>
    <n v="0.03"/>
    <n v="115.59"/>
  </r>
  <r>
    <n v="3174"/>
    <x v="16"/>
    <x v="1"/>
    <x v="0"/>
    <n v="430078"/>
    <s v="Lighting - T8 to 4ft 28 Watt Lamp &amp; Ballast (2 Lamp)"/>
    <x v="4"/>
    <x v="21"/>
    <s v="Fixture"/>
    <n v="14"/>
    <n v="694.4"/>
    <n v="0.44"/>
    <n v="1618.34"/>
  </r>
  <r>
    <n v="3174"/>
    <x v="16"/>
    <x v="1"/>
    <x v="0"/>
    <n v="430078"/>
    <s v="Lighting - T8 to 4ft 28 Watt Lamp &amp; Ballast (2 Lamp)"/>
    <x v="4"/>
    <x v="21"/>
    <s v="Fixture"/>
    <n v="14"/>
    <n v="694.4"/>
    <n v="0.44"/>
    <n v="1618.34"/>
  </r>
  <r>
    <n v="3174"/>
    <x v="16"/>
    <x v="1"/>
    <x v="0"/>
    <n v="430078"/>
    <s v="Lighting - T8 to 4ft 28 Watt Lamp &amp; Ballast (2 Lamp)"/>
    <x v="4"/>
    <x v="21"/>
    <s v="Fixture"/>
    <n v="25"/>
    <n v="1240"/>
    <n v="0.79"/>
    <n v="2889.9"/>
  </r>
  <r>
    <n v="3174"/>
    <x v="16"/>
    <x v="1"/>
    <x v="0"/>
    <n v="430078"/>
    <s v="Lighting - T8 to 4ft 28 Watt Lamp &amp; Ballast (2 Lamp)"/>
    <x v="4"/>
    <x v="21"/>
    <s v="Fixture"/>
    <n v="22"/>
    <n v="1091.2"/>
    <n v="0.69"/>
    <n v="2543.11"/>
  </r>
  <r>
    <n v="3174"/>
    <x v="16"/>
    <x v="1"/>
    <x v="0"/>
    <n v="430078"/>
    <s v="Lighting - T8 to 4ft 28 Watt Lamp &amp; Ballast (2 Lamp)"/>
    <x v="4"/>
    <x v="21"/>
    <s v="Fixture"/>
    <n v="2"/>
    <n v="99.2"/>
    <n v="0.06"/>
    <n v="231.19"/>
  </r>
  <r>
    <n v="3174"/>
    <x v="16"/>
    <x v="1"/>
    <x v="0"/>
    <n v="430078"/>
    <s v="Lighting - T8 to 4ft 28 Watt Lamp &amp; Ballast (2 Lamp)"/>
    <x v="4"/>
    <x v="21"/>
    <s v="Fixture"/>
    <n v="7"/>
    <n v="347.2"/>
    <n v="0.22"/>
    <n v="809.17"/>
  </r>
  <r>
    <n v="3174"/>
    <x v="16"/>
    <x v="1"/>
    <x v="0"/>
    <n v="430078"/>
    <s v="Lighting - T8 to 4ft 28 Watt Lamp &amp; Ballast (2 Lamp)"/>
    <x v="4"/>
    <x v="21"/>
    <s v="Fixture"/>
    <n v="1"/>
    <n v="49.6"/>
    <n v="0.03"/>
    <n v="115.59"/>
  </r>
  <r>
    <n v="3174"/>
    <x v="16"/>
    <x v="1"/>
    <x v="0"/>
    <n v="430078"/>
    <s v="Lighting - T8 to 4ft 28 Watt Lamp &amp; Ballast (2 Lamp)"/>
    <x v="4"/>
    <x v="21"/>
    <s v="Fixture"/>
    <n v="7"/>
    <n v="347.2"/>
    <n v="0.22"/>
    <n v="809.17"/>
  </r>
  <r>
    <n v="3174"/>
    <x v="16"/>
    <x v="1"/>
    <x v="0"/>
    <n v="430078"/>
    <s v="Lighting - T8 to 4ft 28 Watt Lamp &amp; Ballast (2 Lamp)"/>
    <x v="4"/>
    <x v="21"/>
    <s v="Fixture"/>
    <n v="3"/>
    <n v="148.80000000000001"/>
    <n v="0.09"/>
    <n v="346.78"/>
  </r>
  <r>
    <n v="3174"/>
    <x v="16"/>
    <x v="1"/>
    <x v="0"/>
    <n v="430078"/>
    <s v="Lighting - T8 to 4ft 28 Watt Lamp &amp; Ballast (2 Lamp)"/>
    <x v="4"/>
    <x v="21"/>
    <s v="Fixture"/>
    <n v="1"/>
    <n v="49.6"/>
    <n v="0.03"/>
    <n v="115.59"/>
  </r>
  <r>
    <n v="3174"/>
    <x v="16"/>
    <x v="1"/>
    <x v="0"/>
    <n v="430078"/>
    <s v="Lighting - T8 to 4ft 28 Watt Lamp &amp; Ballast (2 Lamp)"/>
    <x v="4"/>
    <x v="21"/>
    <s v="Fixture"/>
    <n v="12"/>
    <n v="595.20000000000005"/>
    <n v="0.38"/>
    <n v="1387.15"/>
  </r>
  <r>
    <n v="3174"/>
    <x v="16"/>
    <x v="1"/>
    <x v="0"/>
    <n v="430078"/>
    <s v="Lighting - T8 to 4ft 28 Watt Lamp &amp; Ballast (2 Lamp)"/>
    <x v="4"/>
    <x v="21"/>
    <s v="Fixture"/>
    <n v="2"/>
    <n v="99.2"/>
    <n v="0.06"/>
    <n v="231.19"/>
  </r>
  <r>
    <n v="3174"/>
    <x v="16"/>
    <x v="1"/>
    <x v="0"/>
    <n v="430078"/>
    <s v="Lighting - T8 to 4ft 28 Watt Lamp &amp; Ballast (2 Lamp)"/>
    <x v="4"/>
    <x v="21"/>
    <s v="Fixture"/>
    <n v="30"/>
    <n v="1488"/>
    <n v="0.95"/>
    <n v="3467.88"/>
  </r>
  <r>
    <n v="3174"/>
    <x v="16"/>
    <x v="1"/>
    <x v="0"/>
    <n v="430078"/>
    <s v="Lighting - T8 to 4ft 28 Watt Lamp &amp; Ballast (2 Lamp)"/>
    <x v="4"/>
    <x v="21"/>
    <s v="Fixture"/>
    <n v="3"/>
    <n v="148.80000000000001"/>
    <n v="0.09"/>
    <n v="346.78"/>
  </r>
  <r>
    <n v="3174"/>
    <x v="16"/>
    <x v="1"/>
    <x v="0"/>
    <n v="430078"/>
    <s v="Lighting - T8 to 4ft 28 Watt Lamp &amp; Ballast (2 Lamp)"/>
    <x v="4"/>
    <x v="21"/>
    <s v="Fixture"/>
    <n v="2"/>
    <n v="99.2"/>
    <n v="0.06"/>
    <n v="231.19"/>
  </r>
  <r>
    <n v="3174"/>
    <x v="16"/>
    <x v="1"/>
    <x v="0"/>
    <n v="430078"/>
    <s v="Lighting - T8 to 4ft 28 Watt Lamp &amp; Ballast (2 Lamp)"/>
    <x v="4"/>
    <x v="21"/>
    <s v="Fixture"/>
    <n v="4"/>
    <n v="198.4"/>
    <n v="0.12"/>
    <n v="462.38"/>
  </r>
  <r>
    <n v="3174"/>
    <x v="16"/>
    <x v="1"/>
    <x v="0"/>
    <n v="430078"/>
    <s v="Lighting - T8 to 4ft 28 Watt Lamp &amp; Ballast (2 Lamp)"/>
    <x v="4"/>
    <x v="21"/>
    <s v="Fixture"/>
    <n v="8"/>
    <n v="396.8"/>
    <n v="0.25"/>
    <n v="924.76"/>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15"/>
    <n v="744"/>
    <n v="0.47"/>
    <n v="1733.94"/>
  </r>
  <r>
    <n v="3174"/>
    <x v="16"/>
    <x v="1"/>
    <x v="0"/>
    <n v="430078"/>
    <s v="Lighting - T8 to 4ft 28 Watt Lamp &amp; Ballast (2 Lamp)"/>
    <x v="4"/>
    <x v="21"/>
    <s v="Fixture"/>
    <n v="18"/>
    <n v="892.8"/>
    <n v="0.56999999999999995"/>
    <n v="2080.7199999999998"/>
  </r>
  <r>
    <n v="3174"/>
    <x v="16"/>
    <x v="1"/>
    <x v="0"/>
    <n v="430078"/>
    <s v="Lighting - T8 to 4ft 28 Watt Lamp &amp; Ballast (2 Lamp)"/>
    <x v="4"/>
    <x v="21"/>
    <s v="Fixture"/>
    <n v="7"/>
    <n v="347.2"/>
    <n v="0.22"/>
    <n v="809.17"/>
  </r>
  <r>
    <n v="3174"/>
    <x v="16"/>
    <x v="1"/>
    <x v="0"/>
    <n v="430078"/>
    <s v="Lighting - T8 to 4ft 28 Watt Lamp &amp; Ballast (2 Lamp)"/>
    <x v="4"/>
    <x v="21"/>
    <s v="Fixture"/>
    <n v="7"/>
    <n v="347.2"/>
    <n v="0.22"/>
    <n v="809.17"/>
  </r>
  <r>
    <n v="3174"/>
    <x v="16"/>
    <x v="1"/>
    <x v="0"/>
    <n v="430078"/>
    <s v="Lighting - T8 to 4ft 28 Watt Lamp &amp; Ballast (2 Lamp)"/>
    <x v="4"/>
    <x v="21"/>
    <s v="Fixture"/>
    <n v="5"/>
    <n v="248"/>
    <n v="0.15"/>
    <n v="577.98"/>
  </r>
  <r>
    <n v="3174"/>
    <x v="16"/>
    <x v="1"/>
    <x v="0"/>
    <n v="430078"/>
    <s v="Lighting - T8 to 4ft 28 Watt Lamp &amp; Ballast (2 Lamp)"/>
    <x v="4"/>
    <x v="21"/>
    <s v="Fixture"/>
    <n v="2"/>
    <n v="99.2"/>
    <n v="0.06"/>
    <n v="231.19"/>
  </r>
  <r>
    <n v="3174"/>
    <x v="16"/>
    <x v="1"/>
    <x v="0"/>
    <n v="430078"/>
    <s v="Lighting - T8 to 4ft 28 Watt Lamp &amp; Ballast (2 Lamp)"/>
    <x v="4"/>
    <x v="21"/>
    <s v="Fixture"/>
    <n v="2"/>
    <n v="99.2"/>
    <n v="0.06"/>
    <n v="231.19"/>
  </r>
  <r>
    <n v="3174"/>
    <x v="16"/>
    <x v="1"/>
    <x v="0"/>
    <n v="430078"/>
    <s v="Lighting - T8 to 4ft 28 Watt Lamp &amp; Ballast (2 Lamp)"/>
    <x v="4"/>
    <x v="21"/>
    <s v="Fixture"/>
    <n v="1"/>
    <n v="49.6"/>
    <n v="0.03"/>
    <n v="115.59"/>
  </r>
  <r>
    <n v="3174"/>
    <x v="16"/>
    <x v="1"/>
    <x v="0"/>
    <n v="430078"/>
    <s v="Lighting - T8 to 4ft 28 Watt Lamp &amp; Ballast (2 Lamp)"/>
    <x v="4"/>
    <x v="21"/>
    <s v="Fixture"/>
    <n v="14"/>
    <n v="694.4"/>
    <n v="0.44"/>
    <n v="1618.34"/>
  </r>
  <r>
    <n v="3174"/>
    <x v="16"/>
    <x v="1"/>
    <x v="0"/>
    <n v="430078"/>
    <s v="Lighting - T8 to 4ft 28 Watt Lamp &amp; Ballast (2 Lamp)"/>
    <x v="4"/>
    <x v="21"/>
    <s v="Fixture"/>
    <n v="37"/>
    <n v="1835.2"/>
    <n v="1.17"/>
    <n v="4277.05"/>
  </r>
  <r>
    <n v="3174"/>
    <x v="16"/>
    <x v="1"/>
    <x v="0"/>
    <n v="430078"/>
    <s v="Lighting - T8 to 4ft 28 Watt Lamp &amp; Ballast (2 Lamp)"/>
    <x v="4"/>
    <x v="21"/>
    <s v="Fixture"/>
    <n v="3"/>
    <n v="148.80000000000001"/>
    <n v="0.09"/>
    <n v="346.78"/>
  </r>
  <r>
    <n v="3174"/>
    <x v="16"/>
    <x v="1"/>
    <x v="0"/>
    <n v="430078"/>
    <s v="Lighting - T8 to 4ft 28 Watt Lamp &amp; Ballast (2 Lamp)"/>
    <x v="4"/>
    <x v="21"/>
    <s v="Fixture"/>
    <n v="10"/>
    <n v="496"/>
    <n v="0.31"/>
    <n v="1155.96"/>
  </r>
  <r>
    <n v="3174"/>
    <x v="16"/>
    <x v="1"/>
    <x v="0"/>
    <n v="430078"/>
    <s v="Lighting - T8 to 4ft 28 Watt Lamp &amp; Ballast (2 Lamp)"/>
    <x v="4"/>
    <x v="21"/>
    <s v="Fixture"/>
    <n v="16"/>
    <n v="793.6"/>
    <n v="0.5"/>
    <n v="1849.53"/>
  </r>
  <r>
    <n v="3174"/>
    <x v="16"/>
    <x v="1"/>
    <x v="0"/>
    <n v="430078"/>
    <s v="Lighting - T8 to 4ft 28 Watt Lamp &amp; Ballast (2 Lamp)"/>
    <x v="4"/>
    <x v="21"/>
    <s v="Fixture"/>
    <n v="2"/>
    <n v="99.2"/>
    <n v="0.06"/>
    <n v="231.19"/>
  </r>
  <r>
    <n v="3174"/>
    <x v="16"/>
    <x v="1"/>
    <x v="0"/>
    <n v="430078"/>
    <s v="Lighting - T8 to 4ft 28 Watt Lamp &amp; Ballast (2 Lamp)"/>
    <x v="4"/>
    <x v="21"/>
    <s v="Fixture"/>
    <n v="1"/>
    <n v="49.6"/>
    <n v="0.03"/>
    <n v="115.59"/>
  </r>
  <r>
    <n v="3174"/>
    <x v="16"/>
    <x v="1"/>
    <x v="0"/>
    <n v="430078"/>
    <s v="Lighting - T8 to 4ft 28 Watt Lamp &amp; Ballast (2 Lamp)"/>
    <x v="4"/>
    <x v="21"/>
    <s v="Fixture"/>
    <n v="26"/>
    <n v="1289.5999999999999"/>
    <n v="0.82"/>
    <n v="3005.49"/>
  </r>
  <r>
    <n v="3174"/>
    <x v="16"/>
    <x v="1"/>
    <x v="0"/>
    <n v="430078"/>
    <s v="Lighting - T8 to 4ft 28 Watt Lamp &amp; Ballast (2 Lamp)"/>
    <x v="4"/>
    <x v="21"/>
    <s v="Fixture"/>
    <n v="16"/>
    <n v="793.6"/>
    <n v="0.5"/>
    <n v="1849.53"/>
  </r>
  <r>
    <n v="3174"/>
    <x v="16"/>
    <x v="1"/>
    <x v="0"/>
    <n v="430078"/>
    <s v="Lighting - T8 to 4ft 28 Watt Lamp &amp; Ballast (2 Lamp)"/>
    <x v="4"/>
    <x v="21"/>
    <s v="Fixture"/>
    <n v="7"/>
    <n v="347.2"/>
    <n v="0.22"/>
    <n v="809.17"/>
  </r>
  <r>
    <n v="3174"/>
    <x v="16"/>
    <x v="1"/>
    <x v="0"/>
    <n v="430078"/>
    <s v="Lighting - T8 to 4ft 28 Watt Lamp &amp; Ballast (2 Lamp)"/>
    <x v="4"/>
    <x v="21"/>
    <s v="Fixture"/>
    <n v="10"/>
    <n v="496"/>
    <n v="0.31"/>
    <n v="1155.96"/>
  </r>
  <r>
    <n v="3174"/>
    <x v="16"/>
    <x v="1"/>
    <x v="0"/>
    <n v="430078"/>
    <s v="Lighting - T8 to 4ft 28 Watt Lamp &amp; Ballast (2 Lamp)"/>
    <x v="4"/>
    <x v="21"/>
    <s v="Fixture"/>
    <n v="12"/>
    <n v="595.20000000000005"/>
    <n v="0.38"/>
    <n v="1387.15"/>
  </r>
  <r>
    <n v="3174"/>
    <x v="16"/>
    <x v="1"/>
    <x v="0"/>
    <n v="430078"/>
    <s v="Lighting - T8 to 4ft 28 Watt Lamp &amp; Ballast (2 Lamp)"/>
    <x v="4"/>
    <x v="21"/>
    <s v="Fixture"/>
    <n v="12"/>
    <n v="595.20000000000005"/>
    <n v="0.38"/>
    <n v="1387.15"/>
  </r>
  <r>
    <n v="3174"/>
    <x v="16"/>
    <x v="1"/>
    <x v="0"/>
    <n v="430078"/>
    <s v="Lighting - T8 to 4ft 28 Watt Lamp &amp; Ballast (2 Lamp)"/>
    <x v="4"/>
    <x v="21"/>
    <s v="Fixture"/>
    <n v="1"/>
    <n v="49.6"/>
    <n v="0.03"/>
    <n v="115.59"/>
  </r>
  <r>
    <n v="3174"/>
    <x v="16"/>
    <x v="1"/>
    <x v="0"/>
    <n v="430078"/>
    <s v="Lighting - T8 to 4ft 28 Watt Lamp &amp; Ballast (2 Lamp)"/>
    <x v="4"/>
    <x v="21"/>
    <s v="Fixture"/>
    <n v="14"/>
    <n v="694.4"/>
    <n v="0.44"/>
    <n v="1618.34"/>
  </r>
  <r>
    <n v="3174"/>
    <x v="16"/>
    <x v="1"/>
    <x v="0"/>
    <n v="430078"/>
    <s v="Lighting - T8 to 4ft 28 Watt Lamp &amp; Ballast (2 Lamp)"/>
    <x v="4"/>
    <x v="21"/>
    <s v="Fixture"/>
    <n v="2"/>
    <n v="99.2"/>
    <n v="0.06"/>
    <n v="231.19"/>
  </r>
  <r>
    <n v="3174"/>
    <x v="16"/>
    <x v="1"/>
    <x v="0"/>
    <n v="430078"/>
    <s v="Lighting - T8 to 4ft 28 Watt Lamp &amp; Ballast (2 Lamp)"/>
    <x v="4"/>
    <x v="21"/>
    <s v="Fixture"/>
    <n v="30"/>
    <n v="1488"/>
    <n v="0.95"/>
    <n v="3467.88"/>
  </r>
  <r>
    <n v="3174"/>
    <x v="16"/>
    <x v="1"/>
    <x v="0"/>
    <n v="430078"/>
    <s v="Lighting - T8 to 4ft 28 Watt Lamp &amp; Ballast (2 Lamp)"/>
    <x v="4"/>
    <x v="21"/>
    <s v="Fixture"/>
    <n v="3"/>
    <n v="148.80000000000001"/>
    <n v="0.09"/>
    <n v="346.78"/>
  </r>
  <r>
    <n v="3174"/>
    <x v="16"/>
    <x v="1"/>
    <x v="0"/>
    <n v="430078"/>
    <s v="Lighting - T8 to 4ft 28 Watt Lamp &amp; Ballast (2 Lamp)"/>
    <x v="4"/>
    <x v="21"/>
    <s v="Fixture"/>
    <n v="2"/>
    <n v="99.2"/>
    <n v="0.06"/>
    <n v="231.19"/>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24"/>
    <n v="1190.4000000000001"/>
    <n v="0.76"/>
    <n v="2774.3"/>
  </r>
  <r>
    <n v="3174"/>
    <x v="16"/>
    <x v="1"/>
    <x v="0"/>
    <n v="430078"/>
    <s v="Lighting - T8 to 4ft 28 Watt Lamp &amp; Ballast (2 Lamp)"/>
    <x v="4"/>
    <x v="21"/>
    <s v="Fixture"/>
    <n v="15"/>
    <n v="744"/>
    <n v="0.47"/>
    <n v="1733.94"/>
  </r>
  <r>
    <n v="3174"/>
    <x v="16"/>
    <x v="1"/>
    <x v="0"/>
    <n v="430078"/>
    <s v="Lighting - T8 to 4ft 28 Watt Lamp &amp; Ballast (2 Lamp)"/>
    <x v="4"/>
    <x v="21"/>
    <s v="Fixture"/>
    <n v="23"/>
    <n v="1140.8"/>
    <n v="0.73"/>
    <n v="2658.7"/>
  </r>
  <r>
    <n v="3174"/>
    <x v="16"/>
    <x v="1"/>
    <x v="0"/>
    <n v="430078"/>
    <s v="Lighting - T8 to 4ft 28 Watt Lamp &amp; Ballast (2 Lamp)"/>
    <x v="4"/>
    <x v="21"/>
    <s v="Fixture"/>
    <n v="2"/>
    <n v="99.2"/>
    <n v="0.06"/>
    <n v="231.19"/>
  </r>
  <r>
    <n v="3174"/>
    <x v="16"/>
    <x v="1"/>
    <x v="0"/>
    <n v="430078"/>
    <s v="Lighting - T8 to 4ft 28 Watt Lamp &amp; Ballast (2 Lamp)"/>
    <x v="4"/>
    <x v="21"/>
    <s v="Fixture"/>
    <n v="2"/>
    <n v="99.2"/>
    <n v="0.06"/>
    <n v="231.19"/>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6"/>
    <n v="297.60000000000002"/>
    <n v="0.19"/>
    <n v="693.57"/>
  </r>
  <r>
    <n v="3174"/>
    <x v="16"/>
    <x v="1"/>
    <x v="0"/>
    <n v="430078"/>
    <s v="Lighting - T8 to 4ft 28 Watt Lamp &amp; Ballast (2 Lamp)"/>
    <x v="4"/>
    <x v="21"/>
    <s v="Fixture"/>
    <n v="29"/>
    <n v="1438.4"/>
    <n v="0.92"/>
    <n v="3352.28"/>
  </r>
  <r>
    <n v="3174"/>
    <x v="16"/>
    <x v="1"/>
    <x v="0"/>
    <n v="430078"/>
    <s v="Lighting - T8 to 4ft 28 Watt Lamp &amp; Ballast (2 Lamp)"/>
    <x v="4"/>
    <x v="21"/>
    <s v="Fixture"/>
    <n v="14"/>
    <n v="694.4"/>
    <n v="0.44"/>
    <n v="1618.34"/>
  </r>
  <r>
    <n v="3174"/>
    <x v="16"/>
    <x v="1"/>
    <x v="0"/>
    <n v="430078"/>
    <s v="Lighting - T8 to 4ft 28 Watt Lamp &amp; Ballast (2 Lamp)"/>
    <x v="4"/>
    <x v="21"/>
    <s v="Fixture"/>
    <n v="1"/>
    <n v="49.6"/>
    <n v="0.03"/>
    <n v="115.59"/>
  </r>
  <r>
    <n v="3174"/>
    <x v="16"/>
    <x v="1"/>
    <x v="0"/>
    <n v="430078"/>
    <s v="Lighting - T8 to 4ft 28 Watt Lamp &amp; Ballast (2 Lamp)"/>
    <x v="4"/>
    <x v="21"/>
    <s v="Fixture"/>
    <n v="18"/>
    <n v="892.8"/>
    <n v="0.56999999999999995"/>
    <n v="2080.7199999999998"/>
  </r>
  <r>
    <n v="3174"/>
    <x v="16"/>
    <x v="1"/>
    <x v="0"/>
    <n v="430078"/>
    <s v="Lighting - T8 to 4ft 28 Watt Lamp &amp; Ballast (2 Lamp)"/>
    <x v="4"/>
    <x v="21"/>
    <s v="Fixture"/>
    <n v="4"/>
    <n v="198.4"/>
    <n v="0.12"/>
    <n v="462.38"/>
  </r>
  <r>
    <n v="3174"/>
    <x v="16"/>
    <x v="1"/>
    <x v="0"/>
    <n v="430078"/>
    <s v="Lighting - T8 to 4ft 28 Watt Lamp &amp; Ballast (2 Lamp)"/>
    <x v="4"/>
    <x v="21"/>
    <s v="Fixture"/>
    <n v="4"/>
    <n v="198.4"/>
    <n v="0.12"/>
    <n v="462.38"/>
  </r>
  <r>
    <n v="3174"/>
    <x v="16"/>
    <x v="1"/>
    <x v="0"/>
    <n v="430078"/>
    <s v="Lighting - T8 to 4ft 28 Watt Lamp &amp; Ballast (2 Lamp)"/>
    <x v="4"/>
    <x v="21"/>
    <s v="Fixture"/>
    <n v="5"/>
    <n v="248"/>
    <n v="0.15"/>
    <n v="577.98"/>
  </r>
  <r>
    <n v="3174"/>
    <x v="16"/>
    <x v="1"/>
    <x v="0"/>
    <n v="430078"/>
    <s v="Lighting - T8 to 4ft 28 Watt Lamp &amp; Ballast (2 Lamp)"/>
    <x v="4"/>
    <x v="21"/>
    <s v="Fixture"/>
    <n v="1"/>
    <n v="49.6"/>
    <n v="0.03"/>
    <n v="115.59"/>
  </r>
  <r>
    <n v="3174"/>
    <x v="16"/>
    <x v="1"/>
    <x v="0"/>
    <n v="430078"/>
    <s v="Lighting - T8 to 4ft 28 Watt Lamp &amp; Ballast (2 Lamp)"/>
    <x v="4"/>
    <x v="21"/>
    <s v="Fixture"/>
    <n v="5"/>
    <n v="248"/>
    <n v="0.15"/>
    <n v="577.98"/>
  </r>
  <r>
    <n v="3174"/>
    <x v="16"/>
    <x v="1"/>
    <x v="0"/>
    <n v="430078"/>
    <s v="Lighting - T8 to 4ft 28 Watt Lamp &amp; Ballast (2 Lamp)"/>
    <x v="4"/>
    <x v="21"/>
    <s v="Fixture"/>
    <n v="1"/>
    <n v="49.6"/>
    <n v="0.03"/>
    <n v="115.59"/>
  </r>
  <r>
    <n v="3174"/>
    <x v="16"/>
    <x v="1"/>
    <x v="0"/>
    <n v="430078"/>
    <s v="Lighting - T8 to 4ft 28 Watt Lamp &amp; Ballast (2 Lamp)"/>
    <x v="4"/>
    <x v="21"/>
    <s v="Fixture"/>
    <n v="4"/>
    <n v="198.4"/>
    <n v="0.12"/>
    <n v="462.38"/>
  </r>
  <r>
    <n v="3174"/>
    <x v="16"/>
    <x v="1"/>
    <x v="0"/>
    <n v="430078"/>
    <s v="Lighting - T8 to 4ft 28 Watt Lamp &amp; Ballast (2 Lamp)"/>
    <x v="4"/>
    <x v="21"/>
    <s v="Fixture"/>
    <n v="14"/>
    <n v="694.4"/>
    <n v="0.44"/>
    <n v="1618.34"/>
  </r>
  <r>
    <n v="3174"/>
    <x v="16"/>
    <x v="1"/>
    <x v="0"/>
    <n v="430078"/>
    <s v="Lighting - T8 to 4ft 28 Watt Lamp &amp; Ballast (2 Lamp)"/>
    <x v="4"/>
    <x v="21"/>
    <s v="Fixture"/>
    <n v="2"/>
    <n v="99.2"/>
    <n v="0.06"/>
    <n v="231.19"/>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1"/>
    <n v="49.6"/>
    <n v="0.03"/>
    <n v="115.59"/>
  </r>
  <r>
    <n v="3174"/>
    <x v="16"/>
    <x v="1"/>
    <x v="0"/>
    <n v="430078"/>
    <s v="Lighting - T8 to 4ft 28 Watt Lamp &amp; Ballast (2 Lamp)"/>
    <x v="4"/>
    <x v="21"/>
    <s v="Fixture"/>
    <n v="8"/>
    <n v="396.8"/>
    <n v="0.25"/>
    <n v="924.76"/>
  </r>
  <r>
    <n v="3174"/>
    <x v="16"/>
    <x v="1"/>
    <x v="0"/>
    <n v="430078"/>
    <s v="Lighting - T8 to 4ft 28 Watt Lamp &amp; Ballast (2 Lamp)"/>
    <x v="4"/>
    <x v="21"/>
    <s v="Fixture"/>
    <n v="26"/>
    <n v="1289.5999999999999"/>
    <n v="0.82"/>
    <n v="3005.49"/>
  </r>
  <r>
    <n v="3174"/>
    <x v="16"/>
    <x v="1"/>
    <x v="0"/>
    <n v="430078"/>
    <s v="Lighting - T8 to 4ft 28 Watt Lamp &amp; Ballast (2 Lamp)"/>
    <x v="4"/>
    <x v="21"/>
    <s v="Fixture"/>
    <n v="8"/>
    <n v="396.8"/>
    <n v="0.25"/>
    <n v="924.76"/>
  </r>
  <r>
    <n v="3174"/>
    <x v="16"/>
    <x v="1"/>
    <x v="0"/>
    <n v="430078"/>
    <s v="Lighting - T8 to 4ft 28 Watt Lamp &amp; Ballast (2 Lamp)"/>
    <x v="4"/>
    <x v="21"/>
    <s v="Fixture"/>
    <n v="1"/>
    <n v="49.6"/>
    <n v="0.03"/>
    <n v="115.59"/>
  </r>
  <r>
    <n v="3174"/>
    <x v="16"/>
    <x v="1"/>
    <x v="0"/>
    <n v="430078"/>
    <s v="Lighting - T8 to 4ft 28 Watt Lamp &amp; Ballast (2 Lamp)"/>
    <x v="4"/>
    <x v="21"/>
    <s v="Fixture"/>
    <n v="29"/>
    <n v="1438.4"/>
    <n v="0.92"/>
    <n v="3352.28"/>
  </r>
  <r>
    <n v="3174"/>
    <x v="16"/>
    <x v="1"/>
    <x v="0"/>
    <n v="430078"/>
    <s v="Lighting - T8 to 4ft 28 Watt Lamp &amp; Ballast (2 Lamp)"/>
    <x v="4"/>
    <x v="21"/>
    <s v="Fixture"/>
    <n v="5"/>
    <n v="248"/>
    <n v="0.15"/>
    <n v="577.98"/>
  </r>
  <r>
    <n v="3174"/>
    <x v="16"/>
    <x v="1"/>
    <x v="0"/>
    <n v="430078"/>
    <s v="Lighting - T8 to 4ft 28 Watt Lamp &amp; Ballast (2 Lamp)"/>
    <x v="4"/>
    <x v="21"/>
    <s v="Fixture"/>
    <n v="4"/>
    <n v="198.4"/>
    <n v="0.12"/>
    <n v="462.38"/>
  </r>
  <r>
    <n v="3174"/>
    <x v="16"/>
    <x v="1"/>
    <x v="0"/>
    <n v="430078"/>
    <s v="Lighting - T8 to 4ft 28 Watt Lamp &amp; Ballast (2 Lamp)"/>
    <x v="4"/>
    <x v="21"/>
    <s v="Fixture"/>
    <n v="8"/>
    <n v="396.8"/>
    <n v="0.25"/>
    <n v="924.76"/>
  </r>
  <r>
    <n v="3174"/>
    <x v="16"/>
    <x v="1"/>
    <x v="0"/>
    <n v="430078"/>
    <s v="Lighting - T8 to 4ft 28 Watt Lamp &amp; Ballast (2 Lamp)"/>
    <x v="4"/>
    <x v="21"/>
    <s v="Fixture"/>
    <n v="6"/>
    <n v="297.60000000000002"/>
    <n v="0.19"/>
    <n v="693.57"/>
  </r>
  <r>
    <n v="3174"/>
    <x v="16"/>
    <x v="1"/>
    <x v="0"/>
    <n v="430078"/>
    <s v="Lighting - T8 to 4ft 28 Watt Lamp &amp; Ballast (2 Lamp)"/>
    <x v="4"/>
    <x v="21"/>
    <s v="Fixture"/>
    <n v="6"/>
    <n v="297.60000000000002"/>
    <n v="0.19"/>
    <n v="693.57"/>
  </r>
  <r>
    <n v="3174"/>
    <x v="16"/>
    <x v="1"/>
    <x v="0"/>
    <n v="430078"/>
    <s v="Lighting - T8 to 4ft 28 Watt Lamp &amp; Ballast (2 Lamp)"/>
    <x v="4"/>
    <x v="21"/>
    <s v="Fixture"/>
    <n v="4"/>
    <n v="198.4"/>
    <n v="0.12"/>
    <n v="462.38"/>
  </r>
  <r>
    <n v="3174"/>
    <x v="16"/>
    <x v="1"/>
    <x v="0"/>
    <n v="430078"/>
    <s v="Lighting - T8 to 4ft 28 Watt Lamp &amp; Ballast (2 Lamp)"/>
    <x v="4"/>
    <x v="21"/>
    <s v="Fixture"/>
    <n v="6"/>
    <n v="297.60000000000002"/>
    <n v="0.19"/>
    <n v="693.57"/>
  </r>
  <r>
    <n v="3174"/>
    <x v="16"/>
    <x v="1"/>
    <x v="0"/>
    <n v="430078"/>
    <s v="Lighting - T8 to 4ft 28 Watt Lamp &amp; Ballast (2 Lamp)"/>
    <x v="4"/>
    <x v="21"/>
    <s v="Fixture"/>
    <n v="43"/>
    <n v="2132.8000000000002"/>
    <n v="1.36"/>
    <n v="4970.62"/>
  </r>
  <r>
    <n v="3174"/>
    <x v="16"/>
    <x v="1"/>
    <x v="0"/>
    <n v="430078"/>
    <s v="Lighting - T8 to 4ft 28 Watt Lamp &amp; Ballast (2 Lamp)"/>
    <x v="4"/>
    <x v="21"/>
    <s v="Fixture"/>
    <n v="16"/>
    <n v="793.6"/>
    <n v="0.5"/>
    <n v="1849.53"/>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33"/>
    <n v="1636.8"/>
    <n v="1.04"/>
    <n v="3814.66"/>
  </r>
  <r>
    <n v="3174"/>
    <x v="16"/>
    <x v="1"/>
    <x v="0"/>
    <n v="430078"/>
    <s v="Lighting - T8 to 4ft 28 Watt Lamp &amp; Ballast (2 Lamp)"/>
    <x v="4"/>
    <x v="21"/>
    <s v="Fixture"/>
    <n v="3"/>
    <n v="148.80000000000001"/>
    <n v="0.09"/>
    <n v="346.78"/>
  </r>
  <r>
    <n v="3174"/>
    <x v="16"/>
    <x v="1"/>
    <x v="0"/>
    <n v="430078"/>
    <s v="Lighting - T8 to 4ft 28 Watt Lamp &amp; Ballast (2 Lamp)"/>
    <x v="4"/>
    <x v="21"/>
    <s v="Fixture"/>
    <n v="28"/>
    <n v="1388.8"/>
    <n v="0.88"/>
    <n v="3236.68"/>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29"/>
    <n v="1438.4"/>
    <n v="0.92"/>
    <n v="3352.28"/>
  </r>
  <r>
    <n v="3174"/>
    <x v="16"/>
    <x v="1"/>
    <x v="0"/>
    <n v="430078"/>
    <s v="Lighting - T8 to 4ft 28 Watt Lamp &amp; Ballast (2 Lamp)"/>
    <x v="4"/>
    <x v="21"/>
    <s v="Fixture"/>
    <n v="6"/>
    <n v="297.60000000000002"/>
    <n v="0.19"/>
    <n v="693.57"/>
  </r>
  <r>
    <n v="3174"/>
    <x v="16"/>
    <x v="1"/>
    <x v="0"/>
    <n v="430078"/>
    <s v="Lighting - T8 to 4ft 28 Watt Lamp &amp; Ballast (2 Lamp)"/>
    <x v="4"/>
    <x v="21"/>
    <s v="Fixture"/>
    <n v="2"/>
    <n v="99.2"/>
    <n v="0.06"/>
    <n v="231.19"/>
  </r>
  <r>
    <n v="3174"/>
    <x v="16"/>
    <x v="1"/>
    <x v="0"/>
    <n v="430078"/>
    <s v="Lighting - T8 to 4ft 28 Watt Lamp &amp; Ballast (2 Lamp)"/>
    <x v="4"/>
    <x v="21"/>
    <s v="Fixture"/>
    <n v="15"/>
    <n v="744"/>
    <n v="0.47"/>
    <n v="1733.94"/>
  </r>
  <r>
    <n v="3174"/>
    <x v="16"/>
    <x v="1"/>
    <x v="0"/>
    <n v="430078"/>
    <s v="Lighting - T8 to 4ft 28 Watt Lamp &amp; Ballast (2 Lamp)"/>
    <x v="4"/>
    <x v="21"/>
    <s v="Fixture"/>
    <n v="2"/>
    <n v="99.2"/>
    <n v="0.06"/>
    <n v="231.19"/>
  </r>
  <r>
    <n v="3174"/>
    <x v="16"/>
    <x v="1"/>
    <x v="0"/>
    <n v="430078"/>
    <s v="Lighting - T8 to 4ft 28 Watt Lamp &amp; Ballast (2 Lamp)"/>
    <x v="4"/>
    <x v="21"/>
    <s v="Fixture"/>
    <n v="7"/>
    <n v="347.2"/>
    <n v="0.22"/>
    <n v="809.17"/>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20"/>
    <n v="992"/>
    <n v="0.63"/>
    <n v="2311.92"/>
  </r>
  <r>
    <n v="3174"/>
    <x v="16"/>
    <x v="1"/>
    <x v="0"/>
    <n v="430078"/>
    <s v="Lighting - T8 to 4ft 28 Watt Lamp &amp; Ballast (2 Lamp)"/>
    <x v="4"/>
    <x v="21"/>
    <s v="Fixture"/>
    <n v="2"/>
    <n v="99.2"/>
    <n v="0.06"/>
    <n v="231.19"/>
  </r>
  <r>
    <n v="3174"/>
    <x v="16"/>
    <x v="1"/>
    <x v="0"/>
    <n v="430078"/>
    <s v="Lighting - T8 to 4ft 28 Watt Lamp &amp; Ballast (2 Lamp)"/>
    <x v="4"/>
    <x v="21"/>
    <s v="Fixture"/>
    <n v="1"/>
    <n v="49.6"/>
    <n v="0.03"/>
    <n v="115.59"/>
  </r>
  <r>
    <n v="3174"/>
    <x v="16"/>
    <x v="1"/>
    <x v="0"/>
    <n v="430078"/>
    <s v="Lighting - T8 to 4ft 28 Watt Lamp &amp; Ballast (2 Lamp)"/>
    <x v="4"/>
    <x v="21"/>
    <s v="Fixture"/>
    <n v="6"/>
    <n v="297.60000000000002"/>
    <n v="0.19"/>
    <n v="693.57"/>
  </r>
  <r>
    <n v="3174"/>
    <x v="16"/>
    <x v="1"/>
    <x v="0"/>
    <n v="430078"/>
    <s v="Lighting - T8 to 4ft 28 Watt Lamp &amp; Ballast (2 Lamp)"/>
    <x v="4"/>
    <x v="21"/>
    <s v="Fixture"/>
    <n v="12"/>
    <n v="595.20000000000005"/>
    <n v="0.38"/>
    <n v="1387.15"/>
  </r>
  <r>
    <n v="3174"/>
    <x v="16"/>
    <x v="1"/>
    <x v="0"/>
    <n v="430078"/>
    <s v="Lighting - T8 to 4ft 28 Watt Lamp &amp; Ballast (2 Lamp)"/>
    <x v="4"/>
    <x v="21"/>
    <s v="Fixture"/>
    <n v="10"/>
    <n v="496"/>
    <n v="0.31"/>
    <n v="1155.96"/>
  </r>
  <r>
    <n v="3174"/>
    <x v="16"/>
    <x v="1"/>
    <x v="0"/>
    <n v="430078"/>
    <s v="Lighting - T8 to 4ft 28 Watt Lamp &amp; Ballast (2 Lamp)"/>
    <x v="4"/>
    <x v="21"/>
    <s v="Fixture"/>
    <n v="4"/>
    <n v="198.4"/>
    <n v="0.12"/>
    <n v="462.38"/>
  </r>
  <r>
    <n v="3174"/>
    <x v="16"/>
    <x v="1"/>
    <x v="0"/>
    <n v="430078"/>
    <s v="Lighting - T8 to 4ft 28 Watt Lamp &amp; Ballast (2 Lamp)"/>
    <x v="4"/>
    <x v="21"/>
    <s v="Fixture"/>
    <n v="1"/>
    <n v="49.6"/>
    <n v="0.03"/>
    <n v="115.59"/>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8"/>
    <n v="396.8"/>
    <n v="0.25"/>
    <n v="924.76"/>
  </r>
  <r>
    <n v="3174"/>
    <x v="16"/>
    <x v="1"/>
    <x v="0"/>
    <n v="430078"/>
    <s v="Lighting - T8 to 4ft 28 Watt Lamp &amp; Ballast (2 Lamp)"/>
    <x v="4"/>
    <x v="21"/>
    <s v="Fixture"/>
    <n v="2"/>
    <n v="99.2"/>
    <n v="0.06"/>
    <n v="231.19"/>
  </r>
  <r>
    <n v="3174"/>
    <x v="16"/>
    <x v="1"/>
    <x v="0"/>
    <n v="430078"/>
    <s v="Lighting - T8 to 4ft 28 Watt Lamp &amp; Ballast (2 Lamp)"/>
    <x v="4"/>
    <x v="21"/>
    <s v="Fixture"/>
    <n v="10"/>
    <n v="496"/>
    <n v="0.31"/>
    <n v="1155.96"/>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6"/>
    <n v="297.60000000000002"/>
    <n v="0.19"/>
    <n v="693.57"/>
  </r>
  <r>
    <n v="3174"/>
    <x v="16"/>
    <x v="1"/>
    <x v="0"/>
    <n v="430078"/>
    <s v="Lighting - T8 to 4ft 28 Watt Lamp &amp; Ballast (2 Lamp)"/>
    <x v="4"/>
    <x v="21"/>
    <s v="Fixture"/>
    <n v="4"/>
    <n v="198.4"/>
    <n v="0.12"/>
    <n v="462.38"/>
  </r>
  <r>
    <n v="3174"/>
    <x v="16"/>
    <x v="1"/>
    <x v="0"/>
    <n v="430078"/>
    <s v="Lighting - T8 to 4ft 28 Watt Lamp &amp; Ballast (2 Lamp)"/>
    <x v="4"/>
    <x v="21"/>
    <s v="Fixture"/>
    <n v="3"/>
    <n v="148.80000000000001"/>
    <n v="0.09"/>
    <n v="346.78"/>
  </r>
  <r>
    <n v="3174"/>
    <x v="16"/>
    <x v="1"/>
    <x v="0"/>
    <n v="430078"/>
    <s v="Lighting - T8 to 4ft 28 Watt Lamp &amp; Ballast (2 Lamp)"/>
    <x v="4"/>
    <x v="21"/>
    <s v="Fixture"/>
    <n v="14"/>
    <n v="694.4"/>
    <n v="0.44"/>
    <n v="1618.34"/>
  </r>
  <r>
    <n v="3174"/>
    <x v="16"/>
    <x v="1"/>
    <x v="0"/>
    <n v="430078"/>
    <s v="Lighting - T8 to 4ft 28 Watt Lamp &amp; Ballast (2 Lamp)"/>
    <x v="4"/>
    <x v="21"/>
    <s v="Fixture"/>
    <n v="20"/>
    <n v="992"/>
    <n v="0.63"/>
    <n v="2311.92"/>
  </r>
  <r>
    <n v="3174"/>
    <x v="16"/>
    <x v="1"/>
    <x v="0"/>
    <n v="430078"/>
    <s v="Lighting - T8 to 4ft 28 Watt Lamp &amp; Ballast (2 Lamp)"/>
    <x v="4"/>
    <x v="21"/>
    <s v="Fixture"/>
    <n v="11"/>
    <n v="545.6"/>
    <n v="0.34"/>
    <n v="1271.55"/>
  </r>
  <r>
    <n v="3174"/>
    <x v="16"/>
    <x v="1"/>
    <x v="0"/>
    <n v="430078"/>
    <s v="Lighting - T8 to 4ft 28 Watt Lamp &amp; Ballast (2 Lamp)"/>
    <x v="4"/>
    <x v="21"/>
    <s v="Fixture"/>
    <n v="16"/>
    <n v="793.6"/>
    <n v="0.5"/>
    <n v="1849.53"/>
  </r>
  <r>
    <n v="3174"/>
    <x v="16"/>
    <x v="1"/>
    <x v="0"/>
    <n v="430078"/>
    <s v="Lighting - T8 to 4ft 28 Watt Lamp &amp; Ballast (2 Lamp)"/>
    <x v="4"/>
    <x v="21"/>
    <s v="Fixture"/>
    <n v="55"/>
    <n v="2728"/>
    <n v="1.74"/>
    <n v="6357.78"/>
  </r>
  <r>
    <n v="3174"/>
    <x v="16"/>
    <x v="1"/>
    <x v="0"/>
    <n v="430078"/>
    <s v="Lighting - T8 to 4ft 28 Watt Lamp &amp; Ballast (2 Lamp)"/>
    <x v="4"/>
    <x v="21"/>
    <s v="Fixture"/>
    <n v="15"/>
    <n v="744"/>
    <n v="0.47"/>
    <n v="1733.94"/>
  </r>
  <r>
    <n v="3174"/>
    <x v="16"/>
    <x v="1"/>
    <x v="0"/>
    <n v="430078"/>
    <s v="Lighting - T8 to 4ft 28 Watt Lamp &amp; Ballast (2 Lamp)"/>
    <x v="4"/>
    <x v="21"/>
    <s v="Fixture"/>
    <n v="26"/>
    <n v="1289.5999999999999"/>
    <n v="0.82"/>
    <n v="3005.49"/>
  </r>
  <r>
    <n v="3174"/>
    <x v="16"/>
    <x v="1"/>
    <x v="0"/>
    <n v="430078"/>
    <s v="Lighting - T8 to 4ft 28 Watt Lamp &amp; Ballast (2 Lamp)"/>
    <x v="4"/>
    <x v="21"/>
    <s v="Fixture"/>
    <n v="15"/>
    <n v="744"/>
    <n v="0.47"/>
    <n v="1733.94"/>
  </r>
  <r>
    <n v="3174"/>
    <x v="16"/>
    <x v="1"/>
    <x v="0"/>
    <n v="430078"/>
    <s v="Lighting - T8 to 4ft 28 Watt Lamp &amp; Ballast (2 Lamp)"/>
    <x v="4"/>
    <x v="21"/>
    <s v="Fixture"/>
    <n v="7"/>
    <n v="347.2"/>
    <n v="0.22"/>
    <n v="809.17"/>
  </r>
  <r>
    <n v="3174"/>
    <x v="16"/>
    <x v="1"/>
    <x v="0"/>
    <n v="430078"/>
    <s v="Lighting - T8 to 4ft 28 Watt Lamp &amp; Ballast (2 Lamp)"/>
    <x v="4"/>
    <x v="21"/>
    <s v="Fixture"/>
    <n v="4"/>
    <n v="198.4"/>
    <n v="0.12"/>
    <n v="462.38"/>
  </r>
  <r>
    <n v="3174"/>
    <x v="16"/>
    <x v="1"/>
    <x v="0"/>
    <n v="430078"/>
    <s v="Lighting - T8 to 4ft 28 Watt Lamp &amp; Ballast (2 Lamp)"/>
    <x v="4"/>
    <x v="21"/>
    <s v="Fixture"/>
    <n v="19"/>
    <n v="942.4"/>
    <n v="0.6"/>
    <n v="2196.3200000000002"/>
  </r>
  <r>
    <n v="3174"/>
    <x v="16"/>
    <x v="1"/>
    <x v="0"/>
    <n v="430078"/>
    <s v="Lighting - T8 to 4ft 28 Watt Lamp &amp; Ballast (2 Lamp)"/>
    <x v="4"/>
    <x v="21"/>
    <s v="Fixture"/>
    <n v="6"/>
    <n v="297.60000000000002"/>
    <n v="0.19"/>
    <n v="693.57"/>
  </r>
  <r>
    <n v="3174"/>
    <x v="16"/>
    <x v="1"/>
    <x v="0"/>
    <n v="430078"/>
    <s v="Lighting - T8 to 4ft 28 Watt Lamp &amp; Ballast (2 Lamp)"/>
    <x v="4"/>
    <x v="21"/>
    <s v="Fixture"/>
    <n v="2"/>
    <n v="99.2"/>
    <n v="0.06"/>
    <n v="231.19"/>
  </r>
  <r>
    <n v="3174"/>
    <x v="16"/>
    <x v="1"/>
    <x v="0"/>
    <n v="430078"/>
    <s v="Lighting - T8 to 4ft 28 Watt Lamp &amp; Ballast (2 Lamp)"/>
    <x v="4"/>
    <x v="21"/>
    <s v="Fixture"/>
    <n v="2"/>
    <n v="99.2"/>
    <n v="0.06"/>
    <n v="231.19"/>
  </r>
  <r>
    <n v="3174"/>
    <x v="16"/>
    <x v="1"/>
    <x v="0"/>
    <n v="430078"/>
    <s v="Lighting - T8 to 4ft 28 Watt Lamp &amp; Ballast (2 Lamp)"/>
    <x v="4"/>
    <x v="21"/>
    <s v="Fixture"/>
    <n v="20"/>
    <n v="992"/>
    <n v="0.63"/>
    <n v="2311.92"/>
  </r>
  <r>
    <n v="3174"/>
    <x v="16"/>
    <x v="1"/>
    <x v="0"/>
    <n v="430078"/>
    <s v="Lighting - T8 to 4ft 28 Watt Lamp &amp; Ballast (2 Lamp)"/>
    <x v="4"/>
    <x v="21"/>
    <s v="Fixture"/>
    <n v="4"/>
    <n v="198.4"/>
    <n v="0.12"/>
    <n v="462.38"/>
  </r>
  <r>
    <n v="3174"/>
    <x v="16"/>
    <x v="1"/>
    <x v="0"/>
    <n v="430078"/>
    <s v="Lighting - T8 to 4ft 28 Watt Lamp &amp; Ballast (2 Lamp)"/>
    <x v="4"/>
    <x v="21"/>
    <s v="Fixture"/>
    <n v="11"/>
    <n v="545.6"/>
    <n v="0.34"/>
    <n v="1271.55"/>
  </r>
  <r>
    <n v="3174"/>
    <x v="16"/>
    <x v="1"/>
    <x v="0"/>
    <n v="430078"/>
    <s v="Lighting - T8 to 4ft 28 Watt Lamp &amp; Ballast (2 Lamp)"/>
    <x v="4"/>
    <x v="21"/>
    <s v="Fixture"/>
    <n v="11"/>
    <n v="545.6"/>
    <n v="0.34"/>
    <n v="1271.55"/>
  </r>
  <r>
    <n v="3174"/>
    <x v="16"/>
    <x v="1"/>
    <x v="0"/>
    <n v="430078"/>
    <s v="Lighting - T8 to 4ft 28 Watt Lamp &amp; Ballast (2 Lamp)"/>
    <x v="4"/>
    <x v="21"/>
    <s v="Fixture"/>
    <n v="5"/>
    <n v="248"/>
    <n v="0.15"/>
    <n v="577.98"/>
  </r>
  <r>
    <n v="3174"/>
    <x v="16"/>
    <x v="1"/>
    <x v="0"/>
    <n v="430078"/>
    <s v="Lighting - T8 to 4ft 28 Watt Lamp &amp; Ballast (2 Lamp)"/>
    <x v="4"/>
    <x v="21"/>
    <s v="Fixture"/>
    <n v="6"/>
    <n v="297.60000000000002"/>
    <n v="0.19"/>
    <n v="693.57"/>
  </r>
  <r>
    <n v="3174"/>
    <x v="16"/>
    <x v="1"/>
    <x v="0"/>
    <n v="430078"/>
    <s v="Lighting - T8 to 4ft 28 Watt Lamp &amp; Ballast (2 Lamp)"/>
    <x v="4"/>
    <x v="21"/>
    <s v="Fixture"/>
    <n v="6"/>
    <n v="297.60000000000002"/>
    <n v="0.19"/>
    <n v="693.57"/>
  </r>
  <r>
    <n v="3174"/>
    <x v="16"/>
    <x v="1"/>
    <x v="0"/>
    <n v="430078"/>
    <s v="Lighting - T8 to 4ft 28 Watt Lamp &amp; Ballast (2 Lamp)"/>
    <x v="4"/>
    <x v="21"/>
    <s v="Fixture"/>
    <n v="18"/>
    <n v="892.8"/>
    <n v="0.56999999999999995"/>
    <n v="2080.7199999999998"/>
  </r>
  <r>
    <n v="3174"/>
    <x v="16"/>
    <x v="1"/>
    <x v="0"/>
    <n v="430078"/>
    <s v="Lighting - T8 to 4ft 28 Watt Lamp &amp; Ballast (2 Lamp)"/>
    <x v="4"/>
    <x v="21"/>
    <s v="Fixture"/>
    <n v="10"/>
    <n v="496"/>
    <n v="0.31"/>
    <n v="1155.96"/>
  </r>
  <r>
    <n v="3174"/>
    <x v="16"/>
    <x v="1"/>
    <x v="0"/>
    <n v="430078"/>
    <s v="Lighting - T8 to 4ft 28 Watt Lamp &amp; Ballast (2 Lamp)"/>
    <x v="4"/>
    <x v="21"/>
    <s v="Fixture"/>
    <n v="1"/>
    <n v="49.6"/>
    <n v="0.03"/>
    <n v="115.59"/>
  </r>
  <r>
    <n v="3174"/>
    <x v="16"/>
    <x v="1"/>
    <x v="0"/>
    <n v="430078"/>
    <s v="Lighting - T8 to 4ft 28 Watt Lamp &amp; Ballast (2 Lamp)"/>
    <x v="4"/>
    <x v="21"/>
    <s v="Fixture"/>
    <n v="10"/>
    <n v="496"/>
    <n v="0.31"/>
    <n v="1155.96"/>
  </r>
  <r>
    <n v="3174"/>
    <x v="16"/>
    <x v="1"/>
    <x v="0"/>
    <n v="430078"/>
    <s v="Lighting - T8 to 4ft 28 Watt Lamp &amp; Ballast (2 Lamp)"/>
    <x v="4"/>
    <x v="21"/>
    <s v="Fixture"/>
    <n v="8"/>
    <n v="396.8"/>
    <n v="0.25"/>
    <n v="924.76"/>
  </r>
  <r>
    <n v="3174"/>
    <x v="16"/>
    <x v="1"/>
    <x v="0"/>
    <n v="430078"/>
    <s v="Lighting - T8 to 4ft 28 Watt Lamp &amp; Ballast (2 Lamp)"/>
    <x v="4"/>
    <x v="21"/>
    <s v="Fixture"/>
    <n v="16"/>
    <n v="793.6"/>
    <n v="0.5"/>
    <n v="1849.53"/>
  </r>
  <r>
    <n v="3174"/>
    <x v="16"/>
    <x v="1"/>
    <x v="0"/>
    <n v="430078"/>
    <s v="Lighting - T8 to 4ft 28 Watt Lamp &amp; Ballast (2 Lamp)"/>
    <x v="4"/>
    <x v="21"/>
    <s v="Fixture"/>
    <n v="4"/>
    <n v="198.4"/>
    <n v="0.12"/>
    <n v="462.38"/>
  </r>
  <r>
    <n v="3174"/>
    <x v="16"/>
    <x v="1"/>
    <x v="0"/>
    <n v="430078"/>
    <s v="Lighting - T8 to 4ft 28 Watt Lamp &amp; Ballast (2 Lamp)"/>
    <x v="4"/>
    <x v="21"/>
    <s v="Fixture"/>
    <n v="96"/>
    <n v="4761.6000000000004"/>
    <n v="3.04"/>
    <n v="11097.21"/>
  </r>
  <r>
    <n v="3174"/>
    <x v="16"/>
    <x v="1"/>
    <x v="0"/>
    <n v="430078"/>
    <s v="Lighting - T8 to 4ft 28 Watt Lamp &amp; Ballast (2 Lamp)"/>
    <x v="4"/>
    <x v="21"/>
    <s v="Fixture"/>
    <n v="103"/>
    <n v="5108.8"/>
    <n v="3.27"/>
    <n v="11906.38"/>
  </r>
  <r>
    <n v="3174"/>
    <x v="16"/>
    <x v="1"/>
    <x v="0"/>
    <n v="430078"/>
    <s v="Lighting - T8 to 4ft 28 Watt Lamp &amp; Ballast (2 Lamp)"/>
    <x v="4"/>
    <x v="21"/>
    <s v="Fixture"/>
    <n v="2"/>
    <n v="99.2"/>
    <n v="0.06"/>
    <n v="231.19"/>
  </r>
  <r>
    <n v="3174"/>
    <x v="16"/>
    <x v="1"/>
    <x v="0"/>
    <n v="430078"/>
    <s v="Lighting - T8 to 4ft 28 Watt Lamp &amp; Ballast (2 Lamp)"/>
    <x v="4"/>
    <x v="21"/>
    <s v="Fixture"/>
    <n v="19"/>
    <n v="942.4"/>
    <n v="0.6"/>
    <n v="2196.3200000000002"/>
  </r>
  <r>
    <n v="3174"/>
    <x v="16"/>
    <x v="1"/>
    <x v="0"/>
    <n v="430078"/>
    <s v="Lighting - T8 to 4ft 28 Watt Lamp &amp; Ballast (2 Lamp)"/>
    <x v="4"/>
    <x v="21"/>
    <s v="Fixture"/>
    <n v="7"/>
    <n v="347.2"/>
    <n v="0.22"/>
    <n v="809.17"/>
  </r>
  <r>
    <n v="3174"/>
    <x v="16"/>
    <x v="1"/>
    <x v="0"/>
    <n v="430078"/>
    <s v="Lighting - T8 to 4ft 28 Watt Lamp &amp; Ballast (2 Lamp)"/>
    <x v="4"/>
    <x v="21"/>
    <s v="Fixture"/>
    <n v="7"/>
    <n v="347.2"/>
    <n v="0.22"/>
    <n v="809.17"/>
  </r>
  <r>
    <n v="3174"/>
    <x v="16"/>
    <x v="1"/>
    <x v="0"/>
    <n v="430078"/>
    <s v="Lighting - T8 to 4ft 28 Watt Lamp &amp; Ballast (2 Lamp)"/>
    <x v="4"/>
    <x v="21"/>
    <s v="Fixture"/>
    <n v="13"/>
    <n v="644.79999999999995"/>
    <n v="0.41"/>
    <n v="1502.74"/>
  </r>
  <r>
    <n v="3174"/>
    <x v="16"/>
    <x v="1"/>
    <x v="0"/>
    <n v="428078"/>
    <s v="Lighting - T8 to 4ft 28 Watt Lamp &amp; Ballast (2 Lamp)"/>
    <x v="4"/>
    <x v="21"/>
    <s v="Fixture"/>
    <n v="741"/>
    <n v="38183.730000000003"/>
    <n v="23.56"/>
    <n v="108211.19"/>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5"/>
    <n v="248"/>
    <n v="0.15"/>
    <n v="577.98"/>
  </r>
  <r>
    <n v="3174"/>
    <x v="16"/>
    <x v="1"/>
    <x v="0"/>
    <n v="430078"/>
    <s v="Lighting - T8 to 4ft 28 Watt Lamp &amp; Ballast (2 Lamp)"/>
    <x v="4"/>
    <x v="21"/>
    <s v="Fixture"/>
    <n v="8"/>
    <n v="396.8"/>
    <n v="0.25"/>
    <n v="924.76"/>
  </r>
  <r>
    <n v="3174"/>
    <x v="16"/>
    <x v="1"/>
    <x v="0"/>
    <n v="430078"/>
    <s v="Lighting - T8 to 4ft 28 Watt Lamp &amp; Ballast (2 Lamp)"/>
    <x v="4"/>
    <x v="21"/>
    <s v="Fixture"/>
    <n v="8"/>
    <n v="396.8"/>
    <n v="0.25"/>
    <n v="924.76"/>
  </r>
  <r>
    <n v="3174"/>
    <x v="16"/>
    <x v="1"/>
    <x v="0"/>
    <n v="430078"/>
    <s v="Lighting - T8 to 4ft 28 Watt Lamp &amp; Ballast (2 Lamp)"/>
    <x v="4"/>
    <x v="21"/>
    <s v="Fixture"/>
    <n v="3"/>
    <n v="148.80000000000001"/>
    <n v="0.09"/>
    <n v="346.78"/>
  </r>
  <r>
    <n v="3174"/>
    <x v="16"/>
    <x v="1"/>
    <x v="0"/>
    <n v="430078"/>
    <s v="Lighting - T8 to 4ft 28 Watt Lamp &amp; Ballast (2 Lamp)"/>
    <x v="4"/>
    <x v="21"/>
    <s v="Fixture"/>
    <n v="2"/>
    <n v="99.2"/>
    <n v="0.06"/>
    <n v="231.19"/>
  </r>
  <r>
    <n v="3174"/>
    <x v="16"/>
    <x v="1"/>
    <x v="0"/>
    <n v="430078"/>
    <s v="Lighting - T8 to 4ft 28 Watt Lamp &amp; Ballast (2 Lamp)"/>
    <x v="4"/>
    <x v="21"/>
    <s v="Fixture"/>
    <n v="8"/>
    <n v="396.8"/>
    <n v="0.25"/>
    <n v="924.76"/>
  </r>
  <r>
    <n v="3174"/>
    <x v="16"/>
    <x v="1"/>
    <x v="0"/>
    <n v="430078"/>
    <s v="Lighting - T8 to 4ft 28 Watt Lamp &amp; Ballast (2 Lamp)"/>
    <x v="4"/>
    <x v="21"/>
    <s v="Fixture"/>
    <n v="21"/>
    <n v="1041.5999999999999"/>
    <n v="0.66"/>
    <n v="2427.5100000000002"/>
  </r>
  <r>
    <n v="3174"/>
    <x v="16"/>
    <x v="1"/>
    <x v="0"/>
    <n v="430078"/>
    <s v="Lighting - T8 to 4ft 28 Watt Lamp &amp; Ballast (2 Lamp)"/>
    <x v="4"/>
    <x v="21"/>
    <s v="Fixture"/>
    <n v="6"/>
    <n v="297.60000000000002"/>
    <n v="0.19"/>
    <n v="693.57"/>
  </r>
  <r>
    <n v="3174"/>
    <x v="16"/>
    <x v="1"/>
    <x v="0"/>
    <n v="430078"/>
    <s v="Lighting - T8 to 4ft 28 Watt Lamp &amp; Ballast (2 Lamp)"/>
    <x v="4"/>
    <x v="21"/>
    <s v="Fixture"/>
    <n v="20"/>
    <n v="992"/>
    <n v="0.63"/>
    <n v="2311.92"/>
  </r>
  <r>
    <n v="3174"/>
    <x v="16"/>
    <x v="1"/>
    <x v="0"/>
    <n v="430078"/>
    <s v="Lighting - T8 to 4ft 28 Watt Lamp &amp; Ballast (2 Lamp)"/>
    <x v="4"/>
    <x v="21"/>
    <s v="Fixture"/>
    <n v="1"/>
    <n v="49.6"/>
    <n v="0.03"/>
    <n v="115.59"/>
  </r>
  <r>
    <n v="3174"/>
    <x v="16"/>
    <x v="1"/>
    <x v="0"/>
    <n v="429078"/>
    <s v="Lighting - T8 to 4ft 28 Watt Lamp &amp; Ballast (2 Lamp)"/>
    <x v="4"/>
    <x v="21"/>
    <s v="Fixture"/>
    <n v="20"/>
    <n v="900"/>
    <n v="0.52"/>
    <n v="1818.18"/>
  </r>
  <r>
    <n v="3174"/>
    <x v="16"/>
    <x v="1"/>
    <x v="0"/>
    <n v="428078"/>
    <s v="Lighting - T8 to 4ft 28 Watt Lamp &amp; Ballast (2 Lamp)"/>
    <x v="4"/>
    <x v="21"/>
    <s v="Fixture"/>
    <n v="579"/>
    <n v="29835.87"/>
    <n v="18.41"/>
    <n v="84553.68"/>
  </r>
  <r>
    <n v="3174"/>
    <x v="16"/>
    <x v="1"/>
    <x v="0"/>
    <n v="430078"/>
    <s v="Lighting - T8 to 4ft 28 Watt Lamp &amp; Ballast (2 Lamp)"/>
    <x v="4"/>
    <x v="21"/>
    <s v="Fixture"/>
    <n v="3"/>
    <n v="148.80000000000001"/>
    <n v="0.09"/>
    <n v="346.78"/>
  </r>
  <r>
    <n v="3174"/>
    <x v="16"/>
    <x v="1"/>
    <x v="0"/>
    <n v="428078"/>
    <s v="Lighting - T8 to 4ft 28 Watt Lamp &amp; Ballast (2 Lamp)"/>
    <x v="4"/>
    <x v="21"/>
    <s v="Fixture"/>
    <n v="9"/>
    <n v="463.77"/>
    <n v="0.28000000000000003"/>
    <n v="1314.3"/>
  </r>
  <r>
    <n v="3174"/>
    <x v="16"/>
    <x v="1"/>
    <x v="0"/>
    <n v="430078"/>
    <s v="Lighting - T8 to 4ft 28 Watt Lamp &amp; Ballast (2 Lamp)"/>
    <x v="4"/>
    <x v="21"/>
    <s v="Fixture"/>
    <n v="33"/>
    <n v="1636.8"/>
    <n v="1.04"/>
    <n v="3814.66"/>
  </r>
  <r>
    <n v="3174"/>
    <x v="16"/>
    <x v="1"/>
    <x v="0"/>
    <n v="430078"/>
    <s v="Lighting - T8 to 4ft 28 Watt Lamp &amp; Ballast (2 Lamp)"/>
    <x v="4"/>
    <x v="21"/>
    <s v="Fixture"/>
    <n v="42"/>
    <n v="2083.1999999999998"/>
    <n v="1.34"/>
    <n v="4855.03"/>
  </r>
  <r>
    <n v="3174"/>
    <x v="16"/>
    <x v="1"/>
    <x v="0"/>
    <n v="430078"/>
    <s v="Lighting - T8 to 4ft 28 Watt Lamp &amp; Ballast (2 Lamp)"/>
    <x v="4"/>
    <x v="21"/>
    <s v="Fixture"/>
    <n v="4"/>
    <n v="198.4"/>
    <n v="0.12"/>
    <n v="462.38"/>
  </r>
  <r>
    <n v="3174"/>
    <x v="16"/>
    <x v="1"/>
    <x v="0"/>
    <n v="430078"/>
    <s v="Lighting - T8 to 4ft 28 Watt Lamp &amp; Ballast (2 Lamp)"/>
    <x v="4"/>
    <x v="21"/>
    <s v="Fixture"/>
    <n v="37"/>
    <n v="1835.2"/>
    <n v="1.17"/>
    <n v="4277.05"/>
  </r>
  <r>
    <n v="3174"/>
    <x v="16"/>
    <x v="1"/>
    <x v="0"/>
    <n v="430078"/>
    <s v="Lighting - T8 to 4ft 28 Watt Lamp &amp; Ballast (2 Lamp)"/>
    <x v="4"/>
    <x v="21"/>
    <s v="Fixture"/>
    <n v="21"/>
    <n v="1041.5999999999999"/>
    <n v="0.66"/>
    <n v="2427.5100000000002"/>
  </r>
  <r>
    <n v="3174"/>
    <x v="16"/>
    <x v="1"/>
    <x v="0"/>
    <n v="430078"/>
    <s v="Lighting - T8 to 4ft 28 Watt Lamp &amp; Ballast (2 Lamp)"/>
    <x v="4"/>
    <x v="21"/>
    <s v="Fixture"/>
    <n v="2"/>
    <n v="99.2"/>
    <n v="0.06"/>
    <n v="231.19"/>
  </r>
  <r>
    <n v="3174"/>
    <x v="16"/>
    <x v="1"/>
    <x v="0"/>
    <n v="430078"/>
    <s v="Lighting - T8 to 4ft 28 Watt Lamp &amp; Ballast (2 Lamp)"/>
    <x v="4"/>
    <x v="21"/>
    <s v="Fixture"/>
    <n v="3"/>
    <n v="148.80000000000001"/>
    <n v="0.09"/>
    <n v="346.78"/>
  </r>
  <r>
    <n v="3174"/>
    <x v="16"/>
    <x v="1"/>
    <x v="0"/>
    <n v="430078"/>
    <s v="Lighting - T8 to 4ft 28 Watt Lamp &amp; Ballast (2 Lamp)"/>
    <x v="4"/>
    <x v="21"/>
    <s v="Fixture"/>
    <n v="4"/>
    <n v="198.4"/>
    <n v="0.12"/>
    <n v="462.38"/>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7"/>
    <n v="347.2"/>
    <n v="0.22"/>
    <n v="809.17"/>
  </r>
  <r>
    <n v="3174"/>
    <x v="16"/>
    <x v="1"/>
    <x v="0"/>
    <n v="430078"/>
    <s v="Lighting - T8 to 4ft 28 Watt Lamp &amp; Ballast (2 Lamp)"/>
    <x v="4"/>
    <x v="21"/>
    <s v="Fixture"/>
    <n v="10"/>
    <n v="496"/>
    <n v="0.32"/>
    <n v="1155.96"/>
  </r>
  <r>
    <n v="3174"/>
    <x v="16"/>
    <x v="1"/>
    <x v="0"/>
    <n v="430078"/>
    <s v="Lighting - T8 to 4ft 28 Watt Lamp &amp; Ballast (2 Lamp)"/>
    <x v="4"/>
    <x v="21"/>
    <s v="Fixture"/>
    <n v="20"/>
    <n v="992"/>
    <n v="0.63"/>
    <n v="2311.92"/>
  </r>
  <r>
    <n v="3174"/>
    <x v="16"/>
    <x v="1"/>
    <x v="0"/>
    <n v="429078"/>
    <s v="Lighting - T8 to 4ft 28 Watt Lamp &amp; Ballast (2 Lamp)"/>
    <x v="4"/>
    <x v="21"/>
    <s v="Fixture"/>
    <n v="9"/>
    <n v="405"/>
    <n v="0.3"/>
    <n v="956.34"/>
  </r>
  <r>
    <n v="3174"/>
    <x v="16"/>
    <x v="1"/>
    <x v="0"/>
    <n v="430078"/>
    <s v="Lighting - T8 to 4ft 28 Watt Lamp &amp; Ballast (2 Lamp)"/>
    <x v="4"/>
    <x v="21"/>
    <s v="Fixture"/>
    <n v="5"/>
    <n v="248"/>
    <n v="0.15"/>
    <n v="577.98"/>
  </r>
  <r>
    <n v="3174"/>
    <x v="16"/>
    <x v="1"/>
    <x v="0"/>
    <n v="428078"/>
    <s v="Lighting - T8 to 4ft 28 Watt Lamp &amp; Ballast (2 Lamp)"/>
    <x v="4"/>
    <x v="21"/>
    <s v="Fixture"/>
    <n v="11"/>
    <n v="566.83000000000004"/>
    <n v="0.34"/>
    <n v="1606.37"/>
  </r>
  <r>
    <n v="3174"/>
    <x v="16"/>
    <x v="1"/>
    <x v="0"/>
    <n v="430078"/>
    <s v="Lighting - T8 to 4ft 28 Watt Lamp &amp; Ballast (2 Lamp)"/>
    <x v="4"/>
    <x v="21"/>
    <s v="Fixture"/>
    <n v="22"/>
    <n v="1091.2"/>
    <n v="0.69"/>
    <n v="2543.11"/>
  </r>
  <r>
    <n v="3174"/>
    <x v="16"/>
    <x v="1"/>
    <x v="0"/>
    <n v="430078"/>
    <s v="Lighting - T8 to 4ft 28 Watt Lamp &amp; Ballast (2 Lamp)"/>
    <x v="4"/>
    <x v="21"/>
    <s v="Fixture"/>
    <n v="14"/>
    <n v="694.4"/>
    <n v="0.44"/>
    <n v="1618.34"/>
  </r>
  <r>
    <n v="3174"/>
    <x v="16"/>
    <x v="1"/>
    <x v="0"/>
    <n v="430078"/>
    <s v="Lighting - T8 to 4ft 28 Watt Lamp &amp; Ballast (2 Lamp)"/>
    <x v="4"/>
    <x v="21"/>
    <s v="Fixture"/>
    <n v="10"/>
    <n v="496"/>
    <n v="0.31"/>
    <n v="1155.96"/>
  </r>
  <r>
    <n v="3174"/>
    <x v="16"/>
    <x v="1"/>
    <x v="0"/>
    <n v="430078"/>
    <s v="Lighting - T8 to 4ft 28 Watt Lamp &amp; Ballast (2 Lamp)"/>
    <x v="4"/>
    <x v="21"/>
    <s v="Fixture"/>
    <n v="2"/>
    <n v="99.2"/>
    <n v="0.06"/>
    <n v="231.19"/>
  </r>
  <r>
    <n v="3174"/>
    <x v="16"/>
    <x v="1"/>
    <x v="0"/>
    <n v="430078"/>
    <s v="Lighting - T8 to 4ft 28 Watt Lamp &amp; Ballast (2 Lamp)"/>
    <x v="4"/>
    <x v="21"/>
    <s v="Fixture"/>
    <n v="8"/>
    <n v="396.8"/>
    <n v="0.25"/>
    <n v="924.76"/>
  </r>
  <r>
    <n v="3174"/>
    <x v="16"/>
    <x v="1"/>
    <x v="0"/>
    <n v="430078"/>
    <s v="Lighting - T8 to 4ft 28 Watt Lamp &amp; Ballast (2 Lamp)"/>
    <x v="4"/>
    <x v="21"/>
    <s v="Fixture"/>
    <n v="2"/>
    <n v="99.2"/>
    <n v="0.06"/>
    <n v="231.19"/>
  </r>
  <r>
    <n v="3174"/>
    <x v="16"/>
    <x v="1"/>
    <x v="0"/>
    <n v="430078"/>
    <s v="Lighting - T8 to 4ft 28 Watt Lamp &amp; Ballast (2 Lamp)"/>
    <x v="4"/>
    <x v="21"/>
    <s v="Fixture"/>
    <n v="2"/>
    <n v="99.2"/>
    <n v="0.06"/>
    <n v="231.19"/>
  </r>
  <r>
    <n v="3174"/>
    <x v="16"/>
    <x v="1"/>
    <x v="0"/>
    <n v="430078"/>
    <s v="Lighting - T8 to 4ft 28 Watt Lamp &amp; Ballast (2 Lamp)"/>
    <x v="4"/>
    <x v="21"/>
    <s v="Fixture"/>
    <n v="1"/>
    <n v="49.6"/>
    <n v="0.03"/>
    <n v="115.59"/>
  </r>
  <r>
    <n v="3174"/>
    <x v="16"/>
    <x v="1"/>
    <x v="0"/>
    <n v="430078"/>
    <s v="Lighting - T8 to 4ft 28 Watt Lamp &amp; Ballast (2 Lamp)"/>
    <x v="4"/>
    <x v="21"/>
    <s v="Fixture"/>
    <n v="19"/>
    <n v="942.4"/>
    <n v="0.6"/>
    <n v="2196.3200000000002"/>
  </r>
  <r>
    <n v="3174"/>
    <x v="16"/>
    <x v="1"/>
    <x v="0"/>
    <n v="430078"/>
    <s v="Lighting - T8 to 4ft 28 Watt Lamp &amp; Ballast (2 Lamp)"/>
    <x v="4"/>
    <x v="21"/>
    <s v="Fixture"/>
    <n v="12"/>
    <n v="595.20000000000005"/>
    <n v="0.38"/>
    <n v="1387.15"/>
  </r>
  <r>
    <n v="3174"/>
    <x v="16"/>
    <x v="1"/>
    <x v="0"/>
    <n v="430078"/>
    <s v="Lighting - T8 to 4ft 28 Watt Lamp &amp; Ballast (2 Lamp)"/>
    <x v="4"/>
    <x v="21"/>
    <s v="Fixture"/>
    <n v="5"/>
    <n v="248"/>
    <n v="0.15"/>
    <n v="577.98"/>
  </r>
  <r>
    <n v="3174"/>
    <x v="16"/>
    <x v="1"/>
    <x v="0"/>
    <n v="428078"/>
    <s v="Lighting - T8 to 4ft 28 Watt Lamp &amp; Ballast (2 Lamp)"/>
    <x v="4"/>
    <x v="21"/>
    <s v="Fixture"/>
    <n v="51"/>
    <n v="2628.03"/>
    <n v="1.6"/>
    <n v="7447.73"/>
  </r>
  <r>
    <n v="3174"/>
    <x v="16"/>
    <x v="1"/>
    <x v="0"/>
    <n v="428078"/>
    <s v="Lighting - T8 to 4ft 28 Watt Lamp &amp; Ballast (2 Lamp)"/>
    <x v="4"/>
    <x v="21"/>
    <s v="Fixture"/>
    <n v="1"/>
    <n v="51.53"/>
    <n v="0.03"/>
    <n v="146.03"/>
  </r>
  <r>
    <n v="3174"/>
    <x v="16"/>
    <x v="1"/>
    <x v="0"/>
    <n v="430078"/>
    <s v="Lighting - T8 to 4ft 28 Watt Lamp &amp; Ballast (2 Lamp)"/>
    <x v="4"/>
    <x v="21"/>
    <s v="Fixture"/>
    <n v="30"/>
    <n v="1488"/>
    <n v="0.95"/>
    <n v="3467.88"/>
  </r>
  <r>
    <n v="3174"/>
    <x v="16"/>
    <x v="1"/>
    <x v="0"/>
    <n v="429078"/>
    <s v="Lighting - T8 to 4ft 28 Watt Lamp &amp; Ballast (2 Lamp)"/>
    <x v="4"/>
    <x v="21"/>
    <s v="Fixture"/>
    <n v="25"/>
    <n v="1125"/>
    <n v="0.79"/>
    <n v="2889.9"/>
  </r>
  <r>
    <n v="3174"/>
    <x v="16"/>
    <x v="1"/>
    <x v="0"/>
    <n v="430078"/>
    <s v="Lighting - T8 to 4ft 28 Watt Lamp &amp; Ballast (2 Lamp)"/>
    <x v="4"/>
    <x v="21"/>
    <s v="Fixture"/>
    <n v="2"/>
    <n v="99.2"/>
    <n v="0.06"/>
    <n v="231.19"/>
  </r>
  <r>
    <n v="3174"/>
    <x v="16"/>
    <x v="1"/>
    <x v="0"/>
    <n v="430078"/>
    <s v="Lighting - T8 to 4ft 28 Watt Lamp &amp; Ballast (2 Lamp)"/>
    <x v="4"/>
    <x v="21"/>
    <s v="Fixture"/>
    <n v="16"/>
    <n v="793.6"/>
    <n v="0.5"/>
    <n v="1849.53"/>
  </r>
  <r>
    <n v="3174"/>
    <x v="16"/>
    <x v="1"/>
    <x v="0"/>
    <n v="430078"/>
    <s v="Lighting - T8 to 4ft 28 Watt Lamp &amp; Ballast (2 Lamp)"/>
    <x v="4"/>
    <x v="21"/>
    <s v="Fixture"/>
    <n v="2"/>
    <n v="99.2"/>
    <n v="0.06"/>
    <n v="231.19"/>
  </r>
  <r>
    <n v="3174"/>
    <x v="16"/>
    <x v="1"/>
    <x v="0"/>
    <n v="428078"/>
    <s v="Lighting - T8 to 4ft 28 Watt Lamp &amp; Ballast (2 Lamp)"/>
    <x v="4"/>
    <x v="21"/>
    <s v="Fixture"/>
    <n v="26"/>
    <n v="1339.78"/>
    <n v="0.82"/>
    <n v="3796.88"/>
  </r>
  <r>
    <n v="3174"/>
    <x v="16"/>
    <x v="1"/>
    <x v="0"/>
    <n v="428078"/>
    <s v="Lighting - T8 to 4ft 28 Watt Lamp &amp; Ballast (2 Lamp)"/>
    <x v="4"/>
    <x v="21"/>
    <s v="Fixture"/>
    <n v="340"/>
    <n v="17520.2"/>
    <n v="10.81"/>
    <n v="49651.56"/>
  </r>
  <r>
    <n v="3174"/>
    <x v="16"/>
    <x v="1"/>
    <x v="0"/>
    <n v="430078"/>
    <s v="Lighting - T8 to 4ft 28 Watt Lamp &amp; Ballast (2 Lamp)"/>
    <x v="4"/>
    <x v="21"/>
    <s v="Fixture"/>
    <n v="1"/>
    <n v="49.6"/>
    <n v="0.03"/>
    <n v="115.59"/>
  </r>
  <r>
    <n v="3174"/>
    <x v="16"/>
    <x v="1"/>
    <x v="0"/>
    <n v="430078"/>
    <s v="Lighting - T8 to 4ft 28 Watt Lamp &amp; Ballast (2 Lamp)"/>
    <x v="4"/>
    <x v="21"/>
    <s v="Fixture"/>
    <n v="5"/>
    <n v="248"/>
    <n v="0.15"/>
    <n v="577.98"/>
  </r>
  <r>
    <n v="3174"/>
    <x v="16"/>
    <x v="1"/>
    <x v="0"/>
    <n v="430078"/>
    <s v="Lighting - T8 to 4ft 28 Watt Lamp &amp; Ballast (2 Lamp)"/>
    <x v="4"/>
    <x v="21"/>
    <s v="Fixture"/>
    <n v="1"/>
    <n v="49.6"/>
    <n v="0.03"/>
    <n v="115.59"/>
  </r>
  <r>
    <n v="3174"/>
    <x v="16"/>
    <x v="1"/>
    <x v="0"/>
    <n v="430078"/>
    <s v="Lighting - T8 to 4ft 28 Watt Lamp &amp; Ballast (2 Lamp)"/>
    <x v="4"/>
    <x v="21"/>
    <s v="Fixture"/>
    <n v="8"/>
    <n v="396.8"/>
    <n v="0.25"/>
    <n v="924.76"/>
  </r>
  <r>
    <n v="3174"/>
    <x v="16"/>
    <x v="1"/>
    <x v="0"/>
    <n v="430078"/>
    <s v="Lighting - T8 to 4ft 28 Watt Lamp &amp; Ballast (2 Lamp)"/>
    <x v="4"/>
    <x v="21"/>
    <s v="Fixture"/>
    <n v="2"/>
    <n v="99.2"/>
    <n v="0.06"/>
    <n v="231.19"/>
  </r>
  <r>
    <n v="3174"/>
    <x v="16"/>
    <x v="1"/>
    <x v="0"/>
    <n v="430078"/>
    <s v="Lighting - T8 to 4ft 28 Watt Lamp &amp; Ballast (2 Lamp)"/>
    <x v="4"/>
    <x v="21"/>
    <s v="Fixture"/>
    <n v="18"/>
    <n v="892.8"/>
    <n v="0.56999999999999995"/>
    <n v="2080.7199999999998"/>
  </r>
  <r>
    <n v="3174"/>
    <x v="16"/>
    <x v="1"/>
    <x v="0"/>
    <n v="430078"/>
    <s v="Lighting - T8 to 4ft 28 Watt Lamp &amp; Ballast (2 Lamp)"/>
    <x v="4"/>
    <x v="21"/>
    <s v="Fixture"/>
    <n v="10"/>
    <n v="496"/>
    <n v="0.31"/>
    <n v="1155.96"/>
  </r>
  <r>
    <n v="3174"/>
    <x v="16"/>
    <x v="1"/>
    <x v="0"/>
    <n v="430078"/>
    <s v="Lighting - T8 to 4ft 28 Watt Lamp &amp; Ballast (2 Lamp)"/>
    <x v="4"/>
    <x v="21"/>
    <s v="Fixture"/>
    <n v="50"/>
    <n v="2480"/>
    <n v="1.58"/>
    <n v="5779.8"/>
  </r>
  <r>
    <n v="3174"/>
    <x v="16"/>
    <x v="1"/>
    <x v="0"/>
    <n v="430078"/>
    <s v="Lighting - T8 to 4ft 28 Watt Lamp &amp; Ballast (2 Lamp)"/>
    <x v="4"/>
    <x v="21"/>
    <s v="Fixture"/>
    <n v="15"/>
    <n v="744"/>
    <n v="0.47"/>
    <n v="1733.94"/>
  </r>
  <r>
    <n v="3174"/>
    <x v="16"/>
    <x v="1"/>
    <x v="0"/>
    <n v="430078"/>
    <s v="Lighting - T8 to 4ft 28 Watt Lamp &amp; Ballast (2 Lamp)"/>
    <x v="4"/>
    <x v="21"/>
    <s v="Fixture"/>
    <n v="15"/>
    <n v="744"/>
    <n v="0.47"/>
    <n v="1733.94"/>
  </r>
  <r>
    <n v="3174"/>
    <x v="16"/>
    <x v="1"/>
    <x v="0"/>
    <n v="430078"/>
    <s v="Lighting - T8 to 4ft 28 Watt Lamp &amp; Ballast (2 Lamp)"/>
    <x v="4"/>
    <x v="21"/>
    <s v="Fixture"/>
    <n v="9"/>
    <n v="446.4"/>
    <n v="0.28000000000000003"/>
    <n v="1040.3599999999999"/>
  </r>
  <r>
    <n v="3174"/>
    <x v="16"/>
    <x v="1"/>
    <x v="0"/>
    <n v="429078"/>
    <s v="Lighting - T8 to 4ft 28 Watt Lamp &amp; Ballast (2 Lamp)"/>
    <x v="4"/>
    <x v="21"/>
    <s v="Fixture"/>
    <n v="3"/>
    <n v="135"/>
    <n v="7.0000000000000007E-2"/>
    <n v="272.72000000000003"/>
  </r>
  <r>
    <n v="3174"/>
    <x v="16"/>
    <x v="1"/>
    <x v="0"/>
    <n v="428078"/>
    <s v="Lighting - T8 to 4ft 28 Watt Lamp &amp; Ballast (2 Lamp)"/>
    <x v="4"/>
    <x v="21"/>
    <s v="Fixture"/>
    <n v="2"/>
    <n v="103.06"/>
    <n v="0.06"/>
    <n v="292.06"/>
  </r>
  <r>
    <n v="3174"/>
    <x v="16"/>
    <x v="1"/>
    <x v="0"/>
    <n v="428078"/>
    <s v="Lighting - T8 to 4ft 28 Watt Lamp &amp; Ballast (2 Lamp)"/>
    <x v="4"/>
    <x v="21"/>
    <s v="Fixture"/>
    <n v="90"/>
    <n v="4637.7"/>
    <n v="2.86"/>
    <n v="13143.06"/>
  </r>
  <r>
    <n v="3174"/>
    <x v="16"/>
    <x v="1"/>
    <x v="0"/>
    <n v="430078"/>
    <s v="Lighting - T8 to 4ft 28 Watt Lamp &amp; Ballast (2 Lamp)"/>
    <x v="4"/>
    <x v="21"/>
    <s v="Fixture"/>
    <n v="27"/>
    <n v="1339.2"/>
    <n v="0.85"/>
    <n v="3121.09"/>
  </r>
  <r>
    <n v="3174"/>
    <x v="16"/>
    <x v="1"/>
    <x v="0"/>
    <n v="430078"/>
    <s v="Lighting - T8 to 4ft 28 Watt Lamp &amp; Ballast (2 Lamp)"/>
    <x v="4"/>
    <x v="21"/>
    <s v="Fixture"/>
    <n v="10"/>
    <n v="496"/>
    <n v="0.31"/>
    <n v="1155.96"/>
  </r>
  <r>
    <n v="3174"/>
    <x v="16"/>
    <x v="1"/>
    <x v="0"/>
    <n v="430078"/>
    <s v="Lighting - T8 to 4ft 28 Watt Lamp &amp; Ballast (2 Lamp)"/>
    <x v="4"/>
    <x v="21"/>
    <s v="Fixture"/>
    <n v="20"/>
    <n v="992"/>
    <n v="0.63"/>
    <n v="2311.92"/>
  </r>
  <r>
    <n v="3174"/>
    <x v="16"/>
    <x v="1"/>
    <x v="0"/>
    <n v="430078"/>
    <s v="Lighting - T8 to 4ft 28 Watt Lamp &amp; Ballast (2 Lamp)"/>
    <x v="4"/>
    <x v="21"/>
    <s v="Fixture"/>
    <n v="2"/>
    <n v="99.2"/>
    <n v="0.06"/>
    <n v="231.19"/>
  </r>
  <r>
    <n v="3174"/>
    <x v="16"/>
    <x v="1"/>
    <x v="0"/>
    <n v="428078"/>
    <s v="Lighting - T8 to 4ft 28 Watt Lamp &amp; Ballast (2 Lamp)"/>
    <x v="4"/>
    <x v="21"/>
    <s v="Fixture"/>
    <n v="26"/>
    <n v="1339.78"/>
    <n v="0.82"/>
    <n v="3796.88"/>
  </r>
  <r>
    <n v="3174"/>
    <x v="16"/>
    <x v="1"/>
    <x v="0"/>
    <n v="429078"/>
    <s v="Lighting - T8 to 4ft 28 Watt Lamp &amp; Ballast (2 Lamp)"/>
    <x v="4"/>
    <x v="21"/>
    <s v="Fixture"/>
    <n v="2"/>
    <n v="90"/>
    <n v="0.05"/>
    <n v="181.81"/>
  </r>
  <r>
    <n v="3174"/>
    <x v="16"/>
    <x v="1"/>
    <x v="0"/>
    <n v="428078"/>
    <s v="Lighting - T8 to 4ft 28 Watt Lamp &amp; Ballast (2 Lamp)"/>
    <x v="4"/>
    <x v="21"/>
    <s v="Fixture"/>
    <n v="8"/>
    <n v="412.24"/>
    <n v="0.25"/>
    <n v="1168.27"/>
  </r>
  <r>
    <n v="3174"/>
    <x v="16"/>
    <x v="1"/>
    <x v="0"/>
    <n v="430078"/>
    <s v="Lighting - T8 to 4ft 28 Watt Lamp &amp; Ballast (2 Lamp)"/>
    <x v="4"/>
    <x v="21"/>
    <s v="Fixture"/>
    <n v="47"/>
    <n v="2331.1999999999998"/>
    <n v="1.49"/>
    <n v="5433.01"/>
  </r>
  <r>
    <n v="3174"/>
    <x v="16"/>
    <x v="1"/>
    <x v="0"/>
    <n v="430078"/>
    <s v="Lighting - T8 to 4ft 28 Watt Lamp &amp; Ballast (2 Lamp)"/>
    <x v="4"/>
    <x v="21"/>
    <s v="Fixture"/>
    <n v="4"/>
    <n v="198.4"/>
    <n v="0.12"/>
    <n v="462.38"/>
  </r>
  <r>
    <n v="3174"/>
    <x v="16"/>
    <x v="1"/>
    <x v="0"/>
    <n v="430078"/>
    <s v="Lighting - T8 to 4ft 28 Watt Lamp &amp; Ballast (2 Lamp)"/>
    <x v="4"/>
    <x v="21"/>
    <s v="Fixture"/>
    <n v="241"/>
    <n v="11953.6"/>
    <n v="7.71"/>
    <n v="27858.63"/>
  </r>
  <r>
    <n v="3174"/>
    <x v="16"/>
    <x v="1"/>
    <x v="0"/>
    <n v="430078"/>
    <s v="Lighting - T8 to 4ft 28 Watt Lamp &amp; Ballast (2 Lamp)"/>
    <x v="4"/>
    <x v="21"/>
    <s v="Fixture"/>
    <n v="2"/>
    <n v="99.2"/>
    <n v="0.06"/>
    <n v="231.19"/>
  </r>
  <r>
    <n v="3174"/>
    <x v="16"/>
    <x v="1"/>
    <x v="0"/>
    <n v="430078"/>
    <s v="Lighting - T8 to 4ft 28 Watt Lamp &amp; Ballast (2 Lamp)"/>
    <x v="4"/>
    <x v="21"/>
    <s v="Fixture"/>
    <n v="2"/>
    <n v="99.2"/>
    <n v="0.06"/>
    <n v="231.19"/>
  </r>
  <r>
    <n v="3174"/>
    <x v="16"/>
    <x v="1"/>
    <x v="0"/>
    <n v="430078"/>
    <s v="Lighting - T8 to 4ft 28 Watt Lamp &amp; Ballast (2 Lamp)"/>
    <x v="4"/>
    <x v="21"/>
    <s v="Fixture"/>
    <n v="14"/>
    <n v="694.4"/>
    <n v="0.44"/>
    <n v="1618.34"/>
  </r>
  <r>
    <n v="3174"/>
    <x v="16"/>
    <x v="1"/>
    <x v="0"/>
    <n v="430078"/>
    <s v="Lighting - T8 to 4ft 28 Watt Lamp &amp; Ballast (2 Lamp)"/>
    <x v="4"/>
    <x v="21"/>
    <s v="Fixture"/>
    <n v="7"/>
    <n v="347.2"/>
    <n v="0.22"/>
    <n v="809.17"/>
  </r>
  <r>
    <n v="3174"/>
    <x v="16"/>
    <x v="1"/>
    <x v="0"/>
    <n v="430078"/>
    <s v="Lighting - T8 to 4ft 28 Watt Lamp &amp; Ballast (2 Lamp)"/>
    <x v="4"/>
    <x v="21"/>
    <s v="Fixture"/>
    <n v="4"/>
    <n v="198.4"/>
    <n v="0.12"/>
    <n v="462.38"/>
  </r>
  <r>
    <n v="3174"/>
    <x v="16"/>
    <x v="1"/>
    <x v="0"/>
    <n v="430078"/>
    <s v="Lighting - T8 to 4ft 28 Watt Lamp &amp; Ballast (2 Lamp)"/>
    <x v="4"/>
    <x v="21"/>
    <s v="Fixture"/>
    <n v="2"/>
    <n v="99.2"/>
    <n v="0.06"/>
    <n v="231.19"/>
  </r>
  <r>
    <n v="3174"/>
    <x v="16"/>
    <x v="1"/>
    <x v="0"/>
    <n v="430078"/>
    <s v="Lighting - T8 to 4ft 28 Watt Lamp &amp; Ballast (2 Lamp)"/>
    <x v="4"/>
    <x v="21"/>
    <s v="Fixture"/>
    <n v="7"/>
    <n v="347.2"/>
    <n v="0.22"/>
    <n v="809.17"/>
  </r>
  <r>
    <n v="3174"/>
    <x v="16"/>
    <x v="1"/>
    <x v="0"/>
    <n v="430078"/>
    <s v="Lighting - T8 to 4ft 28 Watt Lamp &amp; Ballast (2 Lamp)"/>
    <x v="4"/>
    <x v="21"/>
    <s v="Fixture"/>
    <n v="9"/>
    <n v="446.4"/>
    <n v="0.28000000000000003"/>
    <n v="1040.3599999999999"/>
  </r>
  <r>
    <n v="3174"/>
    <x v="16"/>
    <x v="1"/>
    <x v="0"/>
    <n v="428078"/>
    <s v="Lighting - T8 to 4ft 28 Watt Lamp &amp; Ballast (2 Lamp)"/>
    <x v="4"/>
    <x v="21"/>
    <s v="Fixture"/>
    <n v="7"/>
    <n v="360.71"/>
    <n v="0.22"/>
    <n v="1022.23"/>
  </r>
  <r>
    <n v="3174"/>
    <x v="16"/>
    <x v="1"/>
    <x v="0"/>
    <n v="430078"/>
    <s v="Lighting - T8 to 4ft 28 Watt Lamp &amp; Ballast (2 Lamp)"/>
    <x v="4"/>
    <x v="21"/>
    <s v="Fixture"/>
    <n v="6"/>
    <n v="297.60000000000002"/>
    <n v="0.19"/>
    <n v="693.57"/>
  </r>
  <r>
    <n v="3174"/>
    <x v="16"/>
    <x v="1"/>
    <x v="0"/>
    <n v="430078"/>
    <s v="Lighting - T8 to 4ft 28 Watt Lamp &amp; Ballast (2 Lamp)"/>
    <x v="4"/>
    <x v="21"/>
    <s v="Fixture"/>
    <n v="2"/>
    <n v="99.2"/>
    <n v="0.06"/>
    <n v="231.19"/>
  </r>
  <r>
    <n v="3174"/>
    <x v="16"/>
    <x v="1"/>
    <x v="0"/>
    <n v="430078"/>
    <s v="Lighting - T8 to 4ft 28 Watt Lamp &amp; Ballast (2 Lamp)"/>
    <x v="4"/>
    <x v="21"/>
    <s v="Fixture"/>
    <n v="6"/>
    <n v="297.60000000000002"/>
    <n v="0.19"/>
    <n v="693.57"/>
  </r>
  <r>
    <n v="3174"/>
    <x v="16"/>
    <x v="1"/>
    <x v="0"/>
    <n v="430078"/>
    <s v="Lighting - T8 to 4ft 28 Watt Lamp &amp; Ballast (2 Lamp)"/>
    <x v="4"/>
    <x v="21"/>
    <s v="Fixture"/>
    <n v="2"/>
    <n v="99.2"/>
    <n v="0.06"/>
    <n v="231.19"/>
  </r>
  <r>
    <n v="3174"/>
    <x v="16"/>
    <x v="1"/>
    <x v="0"/>
    <n v="430078"/>
    <s v="Lighting - T8 to 4ft 28 Watt Lamp &amp; Ballast (2 Lamp)"/>
    <x v="4"/>
    <x v="21"/>
    <s v="Fixture"/>
    <n v="5"/>
    <n v="248"/>
    <n v="0.16"/>
    <n v="577.98"/>
  </r>
  <r>
    <n v="3174"/>
    <x v="16"/>
    <x v="1"/>
    <x v="0"/>
    <n v="428078"/>
    <s v="Lighting - T8 to 4ft 28 Watt Lamp &amp; Ballast (2 Lamp)"/>
    <x v="4"/>
    <x v="21"/>
    <s v="Fixture"/>
    <n v="7"/>
    <n v="360.71"/>
    <n v="0.22"/>
    <n v="1022.23"/>
  </r>
  <r>
    <n v="3174"/>
    <x v="16"/>
    <x v="1"/>
    <x v="0"/>
    <n v="430078"/>
    <s v="Lighting - T8 to 4ft 28 Watt Lamp &amp; Ballast (2 Lamp)"/>
    <x v="4"/>
    <x v="21"/>
    <s v="Fixture"/>
    <n v="13"/>
    <n v="644.79999999999995"/>
    <n v="0.41"/>
    <n v="1502.74"/>
  </r>
  <r>
    <n v="3174"/>
    <x v="16"/>
    <x v="1"/>
    <x v="0"/>
    <n v="430078"/>
    <s v="Lighting - T8 to 4ft 28 Watt Lamp &amp; Ballast (2 Lamp)"/>
    <x v="4"/>
    <x v="21"/>
    <s v="Fixture"/>
    <n v="2"/>
    <n v="99.2"/>
    <n v="0.06"/>
    <n v="231.19"/>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1"/>
    <n v="49.6"/>
    <n v="0.03"/>
    <n v="115.59"/>
  </r>
  <r>
    <n v="3174"/>
    <x v="16"/>
    <x v="1"/>
    <x v="0"/>
    <n v="430078"/>
    <s v="Lighting - T8 to 4ft 28 Watt Lamp &amp; Ballast (2 Lamp)"/>
    <x v="4"/>
    <x v="21"/>
    <s v="Fixture"/>
    <n v="3"/>
    <n v="148.80000000000001"/>
    <n v="0.09"/>
    <n v="346.78"/>
  </r>
  <r>
    <n v="3174"/>
    <x v="16"/>
    <x v="1"/>
    <x v="0"/>
    <n v="430078"/>
    <s v="Lighting - T8 to 4ft 28 Watt Lamp &amp; Ballast (2 Lamp)"/>
    <x v="4"/>
    <x v="21"/>
    <s v="Fixture"/>
    <n v="10"/>
    <n v="496"/>
    <n v="0.31"/>
    <n v="1155.96"/>
  </r>
  <r>
    <n v="3174"/>
    <x v="16"/>
    <x v="1"/>
    <x v="0"/>
    <n v="428078"/>
    <s v="Lighting - T8 to 4ft 28 Watt Lamp &amp; Ballast (2 Lamp)"/>
    <x v="4"/>
    <x v="21"/>
    <s v="Fixture"/>
    <n v="156"/>
    <n v="8038.68"/>
    <n v="4.96"/>
    <n v="22781.3"/>
  </r>
  <r>
    <n v="3174"/>
    <x v="16"/>
    <x v="1"/>
    <x v="0"/>
    <n v="430078"/>
    <s v="Lighting - T8 to 4ft 28 Watt Lamp &amp; Ballast (2 Lamp)"/>
    <x v="4"/>
    <x v="21"/>
    <s v="Fixture"/>
    <n v="5"/>
    <n v="248"/>
    <n v="0.16"/>
    <n v="577.98"/>
  </r>
  <r>
    <n v="3174"/>
    <x v="16"/>
    <x v="1"/>
    <x v="0"/>
    <n v="430078"/>
    <s v="Lighting - T8 to 4ft 28 Watt Lamp &amp; Ballast (2 Lamp)"/>
    <x v="4"/>
    <x v="21"/>
    <s v="Fixture"/>
    <n v="15"/>
    <n v="744"/>
    <n v="0.47"/>
    <n v="1733.94"/>
  </r>
  <r>
    <n v="3174"/>
    <x v="16"/>
    <x v="1"/>
    <x v="0"/>
    <n v="428078"/>
    <s v="Lighting - T8 to 4ft 28 Watt Lamp &amp; Ballast (2 Lamp)"/>
    <x v="4"/>
    <x v="21"/>
    <s v="Fixture"/>
    <n v="12"/>
    <n v="618.36"/>
    <n v="0.38"/>
    <n v="1752.4"/>
  </r>
  <r>
    <n v="3174"/>
    <x v="16"/>
    <x v="1"/>
    <x v="0"/>
    <n v="430078"/>
    <s v="Lighting - T8 to 4ft 28 Watt Lamp &amp; Ballast (2 Lamp)"/>
    <x v="4"/>
    <x v="21"/>
    <s v="Fixture"/>
    <n v="1"/>
    <n v="49.6"/>
    <n v="0.03"/>
    <n v="115.59"/>
  </r>
  <r>
    <n v="3174"/>
    <x v="16"/>
    <x v="1"/>
    <x v="0"/>
    <n v="428078"/>
    <s v="Lighting - T8 to 4ft 28 Watt Lamp &amp; Ballast (2 Lamp)"/>
    <x v="4"/>
    <x v="21"/>
    <s v="Fixture"/>
    <n v="18"/>
    <n v="927.54"/>
    <n v="0.56999999999999995"/>
    <n v="2628.61"/>
  </r>
  <r>
    <n v="3174"/>
    <x v="16"/>
    <x v="1"/>
    <x v="0"/>
    <n v="430078"/>
    <s v="Lighting - T8 to 4ft 28 Watt Lamp &amp; Ballast (2 Lamp)"/>
    <x v="4"/>
    <x v="21"/>
    <s v="Fixture"/>
    <n v="1"/>
    <n v="49.6"/>
    <n v="0.03"/>
    <n v="115.59"/>
  </r>
  <r>
    <n v="3174"/>
    <x v="16"/>
    <x v="1"/>
    <x v="0"/>
    <n v="430078"/>
    <s v="Lighting - T8 to 4ft 28 Watt Lamp &amp; Ballast (2 Lamp)"/>
    <x v="4"/>
    <x v="21"/>
    <s v="Fixture"/>
    <n v="1"/>
    <n v="49.6"/>
    <n v="0.03"/>
    <n v="115.59"/>
  </r>
  <r>
    <n v="3174"/>
    <x v="16"/>
    <x v="1"/>
    <x v="0"/>
    <n v="430078"/>
    <s v="Lighting - T8 to 4ft 28 Watt Lamp &amp; Ballast (2 Lamp)"/>
    <x v="4"/>
    <x v="21"/>
    <s v="Fixture"/>
    <n v="2"/>
    <n v="99.2"/>
    <n v="0.06"/>
    <n v="231.19"/>
  </r>
  <r>
    <n v="3174"/>
    <x v="16"/>
    <x v="1"/>
    <x v="0"/>
    <n v="428078"/>
    <s v="Lighting - T8 to 4ft 28 Watt Lamp &amp; Ballast (2 Lamp)"/>
    <x v="4"/>
    <x v="21"/>
    <s v="Fixture"/>
    <n v="10"/>
    <n v="515.29999999999995"/>
    <n v="0.31"/>
    <n v="1460.34"/>
  </r>
  <r>
    <n v="3174"/>
    <x v="16"/>
    <x v="1"/>
    <x v="0"/>
    <n v="429078"/>
    <s v="Lighting - T8 to 4ft 28 Watt Lamp &amp; Ballast (2 Lamp)"/>
    <x v="4"/>
    <x v="21"/>
    <s v="Fixture"/>
    <n v="27"/>
    <n v="1215"/>
    <n v="0.83"/>
    <n v="4899.6899999999996"/>
  </r>
  <r>
    <n v="3174"/>
    <x v="16"/>
    <x v="1"/>
    <x v="0"/>
    <n v="430078"/>
    <s v="Lighting - T8 to 4ft 28 Watt Lamp &amp; Ballast (2 Lamp)"/>
    <x v="4"/>
    <x v="21"/>
    <s v="Fixture"/>
    <n v="10"/>
    <n v="496"/>
    <n v="0.31"/>
    <n v="1155.96"/>
  </r>
  <r>
    <n v="3174"/>
    <x v="16"/>
    <x v="1"/>
    <x v="0"/>
    <n v="430078"/>
    <s v="Lighting - T8 to 4ft 28 Watt Lamp &amp; Ballast (2 Lamp)"/>
    <x v="4"/>
    <x v="21"/>
    <s v="Fixture"/>
    <n v="4"/>
    <n v="198.4"/>
    <n v="0.12"/>
    <n v="462.38"/>
  </r>
  <r>
    <n v="3174"/>
    <x v="16"/>
    <x v="1"/>
    <x v="0"/>
    <n v="430078"/>
    <s v="Lighting - T8 to 4ft 28 Watt Lamp &amp; Ballast (2 Lamp)"/>
    <x v="4"/>
    <x v="21"/>
    <s v="Fixture"/>
    <n v="1"/>
    <n v="49.6"/>
    <n v="0.03"/>
    <n v="115.59"/>
  </r>
  <r>
    <n v="3174"/>
    <x v="16"/>
    <x v="1"/>
    <x v="0"/>
    <n v="430078"/>
    <s v="Lighting - T8 to 4ft 28 Watt Lamp &amp; Ballast (2 Lamp)"/>
    <x v="4"/>
    <x v="21"/>
    <s v="Fixture"/>
    <n v="4"/>
    <n v="198.4"/>
    <n v="0.12"/>
    <n v="462.38"/>
  </r>
  <r>
    <n v="3174"/>
    <x v="16"/>
    <x v="1"/>
    <x v="0"/>
    <n v="430078"/>
    <s v="Lighting - T8 to 4ft 28 Watt Lamp &amp; Ballast (2 Lamp)"/>
    <x v="4"/>
    <x v="21"/>
    <s v="Fixture"/>
    <n v="6"/>
    <n v="297.60000000000002"/>
    <n v="0.19"/>
    <n v="693.57"/>
  </r>
  <r>
    <n v="3174"/>
    <x v="16"/>
    <x v="1"/>
    <x v="0"/>
    <n v="430078"/>
    <s v="Lighting - T8 to 4ft 28 Watt Lamp &amp; Ballast (2 Lamp)"/>
    <x v="4"/>
    <x v="21"/>
    <s v="Fixture"/>
    <n v="6"/>
    <n v="297.60000000000002"/>
    <n v="0.19"/>
    <n v="693.57"/>
  </r>
  <r>
    <n v="3174"/>
    <x v="16"/>
    <x v="1"/>
    <x v="0"/>
    <n v="430078"/>
    <s v="Lighting - T8 to 4ft 28 Watt Lamp &amp; Ballast (2 Lamp)"/>
    <x v="4"/>
    <x v="21"/>
    <s v="Fixture"/>
    <n v="1"/>
    <n v="49.6"/>
    <n v="0.03"/>
    <n v="115.59"/>
  </r>
  <r>
    <n v="3174"/>
    <x v="16"/>
    <x v="1"/>
    <x v="0"/>
    <n v="430078"/>
    <s v="Lighting - T8 to 4ft 28 Watt Lamp &amp; Ballast (2 Lamp)"/>
    <x v="4"/>
    <x v="21"/>
    <s v="Fixture"/>
    <n v="37"/>
    <n v="1835.2"/>
    <n v="1.17"/>
    <n v="4277.05"/>
  </r>
  <r>
    <n v="3174"/>
    <x v="16"/>
    <x v="1"/>
    <x v="0"/>
    <n v="430078"/>
    <s v="Lighting - T8 to 4ft 28 Watt Lamp &amp; Ballast (2 Lamp)"/>
    <x v="4"/>
    <x v="21"/>
    <s v="Fixture"/>
    <n v="5"/>
    <n v="248"/>
    <n v="0.15"/>
    <n v="577.98"/>
  </r>
  <r>
    <n v="3174"/>
    <x v="16"/>
    <x v="1"/>
    <x v="0"/>
    <n v="430078"/>
    <s v="Lighting - T8 to 4ft 28 Watt Lamp &amp; Ballast (2 Lamp)"/>
    <x v="4"/>
    <x v="21"/>
    <s v="Fixture"/>
    <n v="18"/>
    <n v="892.8"/>
    <n v="0.56999999999999995"/>
    <n v="2080.7199999999998"/>
  </r>
  <r>
    <n v="3174"/>
    <x v="16"/>
    <x v="1"/>
    <x v="0"/>
    <n v="430078"/>
    <s v="Lighting - T8 to 4ft 28 Watt Lamp &amp; Ballast (2 Lamp)"/>
    <x v="4"/>
    <x v="21"/>
    <s v="Fixture"/>
    <n v="2"/>
    <n v="99.2"/>
    <n v="0.06"/>
    <n v="231.19"/>
  </r>
  <r>
    <n v="3174"/>
    <x v="16"/>
    <x v="1"/>
    <x v="0"/>
    <n v="430078"/>
    <s v="Lighting - T8 to 4ft 28 Watt Lamp &amp; Ballast (2 Lamp)"/>
    <x v="4"/>
    <x v="21"/>
    <s v="Fixture"/>
    <n v="47"/>
    <n v="2331.1999999999998"/>
    <n v="1.49"/>
    <n v="5433.01"/>
  </r>
  <r>
    <n v="3174"/>
    <x v="16"/>
    <x v="1"/>
    <x v="0"/>
    <n v="428078"/>
    <s v="Lighting - T8 to 4ft 28 Watt Lamp &amp; Ballast (2 Lamp)"/>
    <x v="4"/>
    <x v="21"/>
    <s v="Fixture"/>
    <n v="21"/>
    <n v="1082.1300000000001"/>
    <n v="0.66"/>
    <n v="3066.71"/>
  </r>
  <r>
    <n v="3174"/>
    <x v="16"/>
    <x v="1"/>
    <x v="0"/>
    <n v="430078"/>
    <s v="Lighting - T8 to 4ft 28 Watt Lamp &amp; Ballast (2 Lamp)"/>
    <x v="4"/>
    <x v="21"/>
    <s v="Fixture"/>
    <n v="27"/>
    <n v="1339.2"/>
    <n v="0.85"/>
    <n v="3121.09"/>
  </r>
  <r>
    <n v="3174"/>
    <x v="16"/>
    <x v="1"/>
    <x v="0"/>
    <n v="428078"/>
    <s v="Lighting - T8 to 4ft 28 Watt Lamp &amp; Ballast (2 Lamp)"/>
    <x v="4"/>
    <x v="21"/>
    <s v="Fixture"/>
    <n v="955"/>
    <n v="49211.15"/>
    <n v="30.36"/>
    <n v="139462.47"/>
  </r>
  <r>
    <n v="3174"/>
    <x v="16"/>
    <x v="1"/>
    <x v="0"/>
    <n v="428078"/>
    <s v="Lighting - T8 to 4ft 28 Watt Lamp &amp; Ballast (2 Lamp)"/>
    <x v="4"/>
    <x v="21"/>
    <s v="Fixture"/>
    <n v="2"/>
    <n v="103.06"/>
    <n v="0.06"/>
    <n v="292.06"/>
  </r>
  <r>
    <n v="3174"/>
    <x v="16"/>
    <x v="1"/>
    <x v="0"/>
    <n v="428078"/>
    <s v="Lighting - T8 to 4ft 28 Watt Lamp &amp; Ballast (2 Lamp)"/>
    <x v="4"/>
    <x v="21"/>
    <s v="Fixture"/>
    <n v="28"/>
    <n v="1442.84"/>
    <n v="0.89"/>
    <n v="4088.95"/>
  </r>
  <r>
    <n v="3174"/>
    <x v="16"/>
    <x v="1"/>
    <x v="0"/>
    <n v="428078"/>
    <s v="Lighting - T8 to 4ft 28 Watt Lamp &amp; Ballast (2 Lamp)"/>
    <x v="4"/>
    <x v="21"/>
    <s v="Fixture"/>
    <n v="7"/>
    <n v="360.71"/>
    <n v="0.22"/>
    <n v="1022.23"/>
  </r>
  <r>
    <n v="3174"/>
    <x v="16"/>
    <x v="1"/>
    <x v="0"/>
    <n v="428078"/>
    <s v="Lighting - T8 to 4ft 28 Watt Lamp &amp; Ballast (2 Lamp)"/>
    <x v="4"/>
    <x v="21"/>
    <s v="Fixture"/>
    <n v="16"/>
    <n v="824.48"/>
    <n v="0.5"/>
    <n v="2336.54"/>
  </r>
  <r>
    <n v="3174"/>
    <x v="16"/>
    <x v="1"/>
    <x v="0"/>
    <n v="430078"/>
    <s v="Lighting - T8 to 4ft 28 Watt Lamp &amp; Ballast (2 Lamp)"/>
    <x v="4"/>
    <x v="21"/>
    <s v="Fixture"/>
    <n v="20"/>
    <n v="992"/>
    <n v="0.63"/>
    <n v="2311.92"/>
  </r>
  <r>
    <n v="3174"/>
    <x v="16"/>
    <x v="1"/>
    <x v="0"/>
    <n v="430078"/>
    <s v="Lighting - T8 to 4ft 28 Watt Lamp &amp; Ballast (2 Lamp)"/>
    <x v="4"/>
    <x v="21"/>
    <s v="Fixture"/>
    <n v="1"/>
    <n v="49.6"/>
    <n v="0.03"/>
    <n v="115.59"/>
  </r>
  <r>
    <n v="3174"/>
    <x v="16"/>
    <x v="1"/>
    <x v="0"/>
    <n v="430078"/>
    <s v="Lighting - T8 to 4ft 28 Watt Lamp &amp; Ballast (2 Lamp)"/>
    <x v="4"/>
    <x v="21"/>
    <s v="Fixture"/>
    <n v="65"/>
    <n v="3224"/>
    <n v="2.06"/>
    <n v="7513.74"/>
  </r>
  <r>
    <n v="3174"/>
    <x v="16"/>
    <x v="1"/>
    <x v="0"/>
    <n v="430078"/>
    <s v="Lighting - T8 to 4ft 28 Watt Lamp &amp; Ballast (2 Lamp)"/>
    <x v="4"/>
    <x v="21"/>
    <s v="Fixture"/>
    <n v="16"/>
    <n v="793.6"/>
    <n v="0.5"/>
    <n v="1849.53"/>
  </r>
  <r>
    <n v="3174"/>
    <x v="16"/>
    <x v="1"/>
    <x v="0"/>
    <n v="430078"/>
    <s v="Lighting - T8 to 4ft 28 Watt Lamp &amp; Ballast (2 Lamp)"/>
    <x v="4"/>
    <x v="21"/>
    <s v="Fixture"/>
    <n v="19"/>
    <n v="942.4"/>
    <n v="0.6"/>
    <n v="2196.3200000000002"/>
  </r>
  <r>
    <n v="3174"/>
    <x v="16"/>
    <x v="1"/>
    <x v="0"/>
    <n v="430078"/>
    <s v="Lighting - T8 to 4ft 28 Watt Lamp &amp; Ballast (2 Lamp)"/>
    <x v="4"/>
    <x v="21"/>
    <s v="Fixture"/>
    <n v="2"/>
    <n v="99.2"/>
    <n v="0.06"/>
    <n v="231.19"/>
  </r>
  <r>
    <n v="3174"/>
    <x v="16"/>
    <x v="1"/>
    <x v="0"/>
    <n v="430078"/>
    <s v="Lighting - T8 to 4ft 28 Watt Lamp &amp; Ballast (2 Lamp)"/>
    <x v="4"/>
    <x v="21"/>
    <s v="Fixture"/>
    <n v="4"/>
    <n v="198.4"/>
    <n v="0.12"/>
    <n v="462.38"/>
  </r>
  <r>
    <n v="3174"/>
    <x v="16"/>
    <x v="1"/>
    <x v="0"/>
    <n v="430078"/>
    <s v="Lighting - T8 to 4ft 28 Watt Lamp &amp; Ballast (2 Lamp)"/>
    <x v="4"/>
    <x v="21"/>
    <s v="Fixture"/>
    <n v="10"/>
    <n v="496"/>
    <n v="0.31"/>
    <n v="1155.96"/>
  </r>
  <r>
    <n v="3174"/>
    <x v="16"/>
    <x v="1"/>
    <x v="0"/>
    <n v="430078"/>
    <s v="Lighting - T8 to 4ft 28 Watt Lamp &amp; Ballast (2 Lamp)"/>
    <x v="4"/>
    <x v="21"/>
    <s v="Fixture"/>
    <n v="19"/>
    <n v="942.4"/>
    <n v="0.6"/>
    <n v="2196.3200000000002"/>
  </r>
  <r>
    <n v="3174"/>
    <x v="16"/>
    <x v="1"/>
    <x v="0"/>
    <n v="430078"/>
    <s v="Lighting - T8 to 4ft 28 Watt Lamp &amp; Ballast (2 Lamp)"/>
    <x v="4"/>
    <x v="21"/>
    <s v="Fixture"/>
    <n v="12"/>
    <n v="595.20000000000005"/>
    <n v="0.38"/>
    <n v="1387.15"/>
  </r>
  <r>
    <n v="3174"/>
    <x v="16"/>
    <x v="1"/>
    <x v="0"/>
    <n v="430078"/>
    <s v="Lighting - T8 to 4ft 28 Watt Lamp &amp; Ballast (2 Lamp)"/>
    <x v="4"/>
    <x v="21"/>
    <s v="Fixture"/>
    <n v="19"/>
    <n v="942.4"/>
    <n v="0.6"/>
    <n v="2196.3200000000002"/>
  </r>
  <r>
    <n v="3174"/>
    <x v="16"/>
    <x v="1"/>
    <x v="0"/>
    <n v="430078"/>
    <s v="Lighting - T8 to 4ft 28 Watt Lamp &amp; Ballast (2 Lamp)"/>
    <x v="4"/>
    <x v="21"/>
    <s v="Fixture"/>
    <n v="10"/>
    <n v="496"/>
    <n v="0.31"/>
    <n v="1155.96"/>
  </r>
  <r>
    <n v="3174"/>
    <x v="16"/>
    <x v="1"/>
    <x v="0"/>
    <n v="430078"/>
    <s v="Lighting - T8 to 4ft 28 Watt Lamp &amp; Ballast (2 Lamp)"/>
    <x v="4"/>
    <x v="21"/>
    <s v="Fixture"/>
    <n v="8"/>
    <n v="396.8"/>
    <n v="0.25"/>
    <n v="924.76"/>
  </r>
  <r>
    <n v="3174"/>
    <x v="16"/>
    <x v="1"/>
    <x v="0"/>
    <n v="430078"/>
    <s v="Lighting - T8 to 4ft 28 Watt Lamp &amp; Ballast (2 Lamp)"/>
    <x v="4"/>
    <x v="21"/>
    <s v="Fixture"/>
    <n v="14"/>
    <n v="694.4"/>
    <n v="0.44"/>
    <n v="1618.34"/>
  </r>
  <r>
    <n v="3174"/>
    <x v="16"/>
    <x v="1"/>
    <x v="0"/>
    <n v="429078"/>
    <s v="Lighting - T8 to 4ft 28 Watt Lamp &amp; Ballast (2 Lamp)"/>
    <x v="4"/>
    <x v="21"/>
    <s v="Fixture"/>
    <n v="18"/>
    <n v="810"/>
    <n v="0.56999999999999995"/>
    <n v="2080.7199999999998"/>
  </r>
  <r>
    <n v="3174"/>
    <x v="16"/>
    <x v="1"/>
    <x v="0"/>
    <n v="429078"/>
    <s v="Lighting - T8 to 4ft 28 Watt Lamp &amp; Ballast (2 Lamp)"/>
    <x v="4"/>
    <x v="21"/>
    <s v="Fixture"/>
    <n v="19"/>
    <n v="855"/>
    <n v="0.5"/>
    <n v="1727.27"/>
  </r>
  <r>
    <n v="3174"/>
    <x v="16"/>
    <x v="1"/>
    <x v="0"/>
    <n v="429078"/>
    <s v="Lighting - T8 to 4ft 28 Watt Lamp &amp; Ballast (2 Lamp)"/>
    <x v="4"/>
    <x v="21"/>
    <s v="Fixture"/>
    <n v="62"/>
    <n v="2790"/>
    <n v="1.61"/>
    <n v="5636.35"/>
  </r>
  <r>
    <n v="3174"/>
    <x v="16"/>
    <x v="1"/>
    <x v="0"/>
    <n v="429078"/>
    <s v="Lighting - T8 to 4ft 28 Watt Lamp &amp; Ballast (2 Lamp)"/>
    <x v="4"/>
    <x v="21"/>
    <s v="Fixture"/>
    <n v="15"/>
    <n v="675"/>
    <n v="0.38"/>
    <n v="1363.63"/>
  </r>
  <r>
    <n v="3174"/>
    <x v="16"/>
    <x v="1"/>
    <x v="0"/>
    <n v="429078"/>
    <s v="Lighting - T8 to 4ft 28 Watt Lamp &amp; Ballast (2 Lamp)"/>
    <x v="4"/>
    <x v="21"/>
    <s v="Fixture"/>
    <n v="34"/>
    <n v="1530"/>
    <n v="0.89"/>
    <n v="3090.9"/>
  </r>
  <r>
    <n v="3174"/>
    <x v="16"/>
    <x v="1"/>
    <x v="0"/>
    <n v="429078"/>
    <s v="Lighting - T8 to 4ft 28 Watt Lamp &amp; Ballast (2 Lamp)"/>
    <x v="4"/>
    <x v="21"/>
    <s v="Fixture"/>
    <n v="8"/>
    <n v="360"/>
    <n v="0.25"/>
    <n v="924.76"/>
  </r>
  <r>
    <n v="3174"/>
    <x v="16"/>
    <x v="1"/>
    <x v="0"/>
    <n v="429078"/>
    <s v="Lighting - T8 to 4ft 28 Watt Lamp &amp; Ballast (2 Lamp)"/>
    <x v="4"/>
    <x v="21"/>
    <s v="Fixture"/>
    <n v="14"/>
    <n v="630"/>
    <n v="0.36"/>
    <n v="1272.72"/>
  </r>
  <r>
    <n v="3174"/>
    <x v="16"/>
    <x v="1"/>
    <x v="0"/>
    <n v="429078"/>
    <s v="Lighting - T8 to 4ft 28 Watt Lamp &amp; Ballast (2 Lamp)"/>
    <x v="4"/>
    <x v="21"/>
    <s v="Fixture"/>
    <n v="28"/>
    <n v="1260"/>
    <n v="0.83"/>
    <n v="4584.63"/>
  </r>
  <r>
    <n v="3174"/>
    <x v="16"/>
    <x v="1"/>
    <x v="0"/>
    <n v="429078"/>
    <s v="Lighting - T8 to 4ft 28 Watt Lamp &amp; Ballast (2 Lamp)"/>
    <x v="4"/>
    <x v="21"/>
    <s v="Fixture"/>
    <n v="38"/>
    <n v="1710"/>
    <n v="0.98"/>
    <n v="3454.54"/>
  </r>
  <r>
    <n v="3174"/>
    <x v="16"/>
    <x v="1"/>
    <x v="0"/>
    <n v="429078"/>
    <s v="Lighting - T8 to 4ft 28 Watt Lamp &amp; Ballast (2 Lamp)"/>
    <x v="4"/>
    <x v="21"/>
    <s v="Fixture"/>
    <n v="53"/>
    <n v="2385"/>
    <n v="1.68"/>
    <n v="6126.58"/>
  </r>
  <r>
    <n v="3174"/>
    <x v="16"/>
    <x v="1"/>
    <x v="0"/>
    <n v="428078"/>
    <s v="Lighting - T8 to 4ft 28 Watt Lamp &amp; Ballast (2 Lamp)"/>
    <x v="4"/>
    <x v="21"/>
    <s v="Fixture"/>
    <n v="1"/>
    <n v="51.53"/>
    <n v="0.03"/>
    <n v="146.03"/>
  </r>
  <r>
    <n v="3174"/>
    <x v="16"/>
    <x v="1"/>
    <x v="0"/>
    <n v="429078"/>
    <s v="Lighting - T8 to 4ft 28 Watt Lamp &amp; Ballast (2 Lamp)"/>
    <x v="4"/>
    <x v="21"/>
    <s v="Fixture"/>
    <n v="7"/>
    <n v="315"/>
    <n v="0.22"/>
    <n v="809.17"/>
  </r>
  <r>
    <n v="3174"/>
    <x v="16"/>
    <x v="1"/>
    <x v="0"/>
    <n v="430078"/>
    <s v="Lighting - T8 to 4ft 28 Watt Lamp &amp; Ballast (2 Lamp)"/>
    <x v="4"/>
    <x v="21"/>
    <s v="Fixture"/>
    <n v="2"/>
    <n v="99.2"/>
    <n v="0.06"/>
    <n v="231.19"/>
  </r>
  <r>
    <n v="3174"/>
    <x v="16"/>
    <x v="1"/>
    <x v="0"/>
    <n v="428078"/>
    <s v="Lighting - T8 to 4ft 28 Watt Lamp &amp; Ballast (2 Lamp)"/>
    <x v="4"/>
    <x v="21"/>
    <s v="Fixture"/>
    <n v="1"/>
    <n v="51.53"/>
    <n v="0.03"/>
    <n v="146.03"/>
  </r>
  <r>
    <n v="3174"/>
    <x v="16"/>
    <x v="1"/>
    <x v="0"/>
    <n v="430078"/>
    <s v="Lighting - T8 to 4ft 28 Watt Lamp &amp; Ballast (2 Lamp)"/>
    <x v="4"/>
    <x v="21"/>
    <s v="Fixture"/>
    <n v="6"/>
    <n v="297.60000000000002"/>
    <n v="0.15"/>
    <n v="545.45000000000005"/>
  </r>
  <r>
    <n v="3174"/>
    <x v="16"/>
    <x v="1"/>
    <x v="0"/>
    <n v="428078"/>
    <s v="Lighting - T8 to 4ft 28 Watt Lamp &amp; Ballast (2 Lamp)"/>
    <x v="4"/>
    <x v="21"/>
    <s v="Fixture"/>
    <n v="6"/>
    <n v="309.18"/>
    <n v="0.19"/>
    <n v="876.2"/>
  </r>
  <r>
    <n v="3174"/>
    <x v="16"/>
    <x v="1"/>
    <x v="0"/>
    <n v="430078"/>
    <s v="Lighting - T8 to 4ft 28 Watt Lamp &amp; Ballast (2 Lamp)"/>
    <x v="4"/>
    <x v="21"/>
    <s v="Fixture"/>
    <n v="1"/>
    <n v="49.6"/>
    <n v="0.03"/>
    <n v="146.03"/>
  </r>
  <r>
    <n v="3174"/>
    <x v="16"/>
    <x v="1"/>
    <x v="0"/>
    <n v="430078"/>
    <s v="Lighting - T8 to 4ft 28 Watt Lamp &amp; Ballast (2 Lamp)"/>
    <x v="4"/>
    <x v="21"/>
    <s v="Fixture"/>
    <n v="5"/>
    <n v="248"/>
    <n v="0.15"/>
    <n v="577.98"/>
  </r>
  <r>
    <n v="3174"/>
    <x v="16"/>
    <x v="1"/>
    <x v="0"/>
    <n v="430078"/>
    <s v="Lighting - T8 to 4ft 28 Watt Lamp &amp; Ballast (2 Lamp)"/>
    <x v="4"/>
    <x v="21"/>
    <s v="Fixture"/>
    <n v="12"/>
    <n v="595.20000000000005"/>
    <n v="0.31"/>
    <n v="1090.9000000000001"/>
  </r>
  <r>
    <n v="3174"/>
    <x v="16"/>
    <x v="1"/>
    <x v="0"/>
    <n v="430078"/>
    <s v="Lighting - T8 to 4ft 28 Watt Lamp &amp; Ballast (2 Lamp)"/>
    <x v="4"/>
    <x v="21"/>
    <s v="Fixture"/>
    <n v="29"/>
    <n v="1438.4"/>
    <n v="0.92"/>
    <n v="3352.28"/>
  </r>
  <r>
    <n v="3174"/>
    <x v="16"/>
    <x v="1"/>
    <x v="0"/>
    <n v="430078"/>
    <s v="Lighting - T8 to 4ft 28 Watt Lamp &amp; Ballast (2 Lamp)"/>
    <x v="4"/>
    <x v="21"/>
    <s v="Fixture"/>
    <n v="9"/>
    <n v="446.4"/>
    <n v="0.28000000000000003"/>
    <n v="1040.3599999999999"/>
  </r>
  <r>
    <n v="3174"/>
    <x v="16"/>
    <x v="1"/>
    <x v="0"/>
    <n v="430078"/>
    <s v="Lighting - T8 to 4ft 28 Watt Lamp &amp; Ballast (2 Lamp)"/>
    <x v="4"/>
    <x v="21"/>
    <s v="Fixture"/>
    <n v="22"/>
    <n v="1091.2"/>
    <n v="0.56999999999999995"/>
    <n v="1999.99"/>
  </r>
  <r>
    <n v="3174"/>
    <x v="16"/>
    <x v="1"/>
    <x v="0"/>
    <n v="428078"/>
    <s v="Lighting - T8 to 4ft 28 Watt Lamp &amp; Ballast (2 Lamp)"/>
    <x v="4"/>
    <x v="21"/>
    <s v="Fixture"/>
    <n v="14"/>
    <n v="721.42"/>
    <n v="0.44"/>
    <n v="2044.47"/>
  </r>
  <r>
    <n v="3174"/>
    <x v="16"/>
    <x v="1"/>
    <x v="0"/>
    <n v="430078"/>
    <s v="Lighting - T8 to 4ft 28 Watt Lamp &amp; Ballast (2 Lamp)"/>
    <x v="4"/>
    <x v="21"/>
    <s v="Fixture"/>
    <n v="14"/>
    <n v="694.4"/>
    <n v="0.36"/>
    <n v="1272.72"/>
  </r>
  <r>
    <n v="3174"/>
    <x v="16"/>
    <x v="1"/>
    <x v="0"/>
    <n v="430078"/>
    <s v="Lighting - T8 to 4ft 28 Watt Lamp &amp; Ballast (2 Lamp)"/>
    <x v="4"/>
    <x v="21"/>
    <s v="Fixture"/>
    <n v="1"/>
    <n v="49.6"/>
    <n v="0.03"/>
    <n v="115.59"/>
  </r>
  <r>
    <n v="3174"/>
    <x v="16"/>
    <x v="1"/>
    <x v="0"/>
    <n v="428078"/>
    <s v="Lighting - T8 to 4ft 28 Watt Lamp &amp; Ballast (2 Lamp)"/>
    <x v="4"/>
    <x v="21"/>
    <s v="Fixture"/>
    <n v="1"/>
    <n v="51.53"/>
    <n v="0.03"/>
    <n v="146.03"/>
  </r>
  <r>
    <n v="3174"/>
    <x v="16"/>
    <x v="1"/>
    <x v="0"/>
    <n v="428078"/>
    <s v="Lighting - T8 to 4ft 28 Watt Lamp &amp; Ballast (2 Lamp)"/>
    <x v="4"/>
    <x v="21"/>
    <s v="Fixture"/>
    <n v="1"/>
    <n v="51.53"/>
    <n v="0.03"/>
    <n v="146.03"/>
  </r>
  <r>
    <n v="3174"/>
    <x v="16"/>
    <x v="1"/>
    <x v="0"/>
    <n v="428078"/>
    <s v="Lighting - T8 to 4ft 28 Watt Lamp &amp; Ballast (2 Lamp)"/>
    <x v="4"/>
    <x v="21"/>
    <s v="Fixture"/>
    <n v="13"/>
    <n v="669.89"/>
    <n v="0.41"/>
    <n v="1898.44"/>
  </r>
  <r>
    <n v="3174"/>
    <x v="16"/>
    <x v="1"/>
    <x v="0"/>
    <n v="430078"/>
    <s v="Lighting - T8 to 4ft 28 Watt Lamp &amp; Ballast (2 Lamp)"/>
    <x v="4"/>
    <x v="21"/>
    <s v="Fixture"/>
    <n v="1"/>
    <n v="49.6"/>
    <n v="0.03"/>
    <n v="115.59"/>
  </r>
  <r>
    <n v="3174"/>
    <x v="16"/>
    <x v="1"/>
    <x v="0"/>
    <n v="430078"/>
    <s v="Lighting - T8 to 4ft 28 Watt Lamp &amp; Ballast (2 Lamp)"/>
    <x v="4"/>
    <x v="21"/>
    <s v="Fixture"/>
    <n v="6"/>
    <n v="297.60000000000002"/>
    <n v="0.15"/>
    <n v="545.45000000000005"/>
  </r>
  <r>
    <n v="3174"/>
    <x v="16"/>
    <x v="1"/>
    <x v="0"/>
    <n v="430078"/>
    <s v="Lighting - T8 to 4ft 28 Watt Lamp &amp; Ballast (2 Lamp)"/>
    <x v="4"/>
    <x v="21"/>
    <s v="Fixture"/>
    <n v="60"/>
    <n v="2976"/>
    <n v="1.55"/>
    <n v="5454.54"/>
  </r>
  <r>
    <n v="3174"/>
    <x v="16"/>
    <x v="1"/>
    <x v="0"/>
    <n v="430078"/>
    <s v="Lighting - T8 to 4ft 28 Watt Lamp &amp; Ballast (2 Lamp)"/>
    <x v="4"/>
    <x v="21"/>
    <s v="Fixture"/>
    <n v="13"/>
    <n v="644.79999999999995"/>
    <n v="0.41"/>
    <n v="1502.74"/>
  </r>
  <r>
    <n v="3174"/>
    <x v="16"/>
    <x v="1"/>
    <x v="0"/>
    <n v="430078"/>
    <s v="Lighting - T8 to 4ft 28 Watt Lamp &amp; Ballast (2 Lamp)"/>
    <x v="4"/>
    <x v="21"/>
    <s v="Fixture"/>
    <n v="10"/>
    <n v="496"/>
    <n v="0.25"/>
    <n v="909.09"/>
  </r>
  <r>
    <n v="3174"/>
    <x v="16"/>
    <x v="1"/>
    <x v="0"/>
    <n v="430078"/>
    <s v="Lighting - T8 to 4ft 28 Watt Lamp &amp; Ballast (2 Lamp)"/>
    <x v="4"/>
    <x v="21"/>
    <s v="Fixture"/>
    <n v="6"/>
    <n v="297.60000000000002"/>
    <n v="0.15"/>
    <n v="545.45000000000005"/>
  </r>
  <r>
    <n v="3174"/>
    <x v="16"/>
    <x v="1"/>
    <x v="0"/>
    <n v="430078"/>
    <s v="Lighting - T8 to 4ft 28 Watt Lamp &amp; Ballast (2 Lamp)"/>
    <x v="4"/>
    <x v="21"/>
    <s v="Fixture"/>
    <n v="10"/>
    <n v="496"/>
    <n v="0.27"/>
    <n v="926.64"/>
  </r>
  <r>
    <n v="3174"/>
    <x v="16"/>
    <x v="1"/>
    <x v="0"/>
    <n v="430078"/>
    <s v="Lighting - T8 to 4ft 28 Watt Lamp &amp; Ballast (2 Lamp)"/>
    <x v="4"/>
    <x v="21"/>
    <s v="Fixture"/>
    <n v="13"/>
    <n v="644.79999999999995"/>
    <n v="0.41"/>
    <n v="1502.74"/>
  </r>
  <r>
    <n v="3174"/>
    <x v="16"/>
    <x v="1"/>
    <x v="0"/>
    <n v="430078"/>
    <s v="Lighting - T8 to 4ft 28 Watt Lamp &amp; Ballast (2 Lamp)"/>
    <x v="4"/>
    <x v="21"/>
    <s v="Fixture"/>
    <n v="7"/>
    <n v="347.2"/>
    <n v="0.2"/>
    <n v="1138.3599999999999"/>
  </r>
  <r>
    <n v="3174"/>
    <x v="16"/>
    <x v="1"/>
    <x v="0"/>
    <n v="429078"/>
    <s v="Lighting - T8 to 4ft 28 Watt Lamp &amp; Ballast (2 Lamp)"/>
    <x v="4"/>
    <x v="21"/>
    <s v="Fixture"/>
    <n v="21"/>
    <n v="945"/>
    <n v="0.66"/>
    <n v="2342.34"/>
  </r>
  <r>
    <n v="3174"/>
    <x v="16"/>
    <x v="1"/>
    <x v="0"/>
    <n v="428078"/>
    <s v="Lighting - T8 to 4ft 28 Watt Lamp &amp; Ballast (2 Lamp)"/>
    <x v="4"/>
    <x v="21"/>
    <s v="Fixture"/>
    <n v="1"/>
    <n v="51.53"/>
    <n v="0.03"/>
    <n v="146.03"/>
  </r>
  <r>
    <n v="3174"/>
    <x v="16"/>
    <x v="1"/>
    <x v="0"/>
    <n v="430078"/>
    <s v="Lighting - T8 to 4ft 28 Watt Lamp &amp; Ballast (2 Lamp)"/>
    <x v="4"/>
    <x v="21"/>
    <s v="Fixture"/>
    <n v="10"/>
    <n v="496"/>
    <n v="0.25"/>
    <n v="909.09"/>
  </r>
  <r>
    <n v="3174"/>
    <x v="16"/>
    <x v="1"/>
    <x v="0"/>
    <n v="430078"/>
    <s v="Lighting - T8 to 4ft 28 Watt Lamp &amp; Ballast (2 Lamp)"/>
    <x v="4"/>
    <x v="21"/>
    <s v="Fixture"/>
    <n v="8"/>
    <n v="396.8"/>
    <n v="0.25"/>
    <n v="924.76"/>
  </r>
  <r>
    <n v="3174"/>
    <x v="16"/>
    <x v="1"/>
    <x v="0"/>
    <n v="428078"/>
    <s v="Lighting - T8 to 4ft 28 Watt Lamp &amp; Ballast (2 Lamp)"/>
    <x v="4"/>
    <x v="21"/>
    <s v="Fixture"/>
    <n v="16"/>
    <n v="824.48"/>
    <n v="0.5"/>
    <n v="2336.54"/>
  </r>
  <r>
    <n v="3174"/>
    <x v="16"/>
    <x v="1"/>
    <x v="0"/>
    <n v="430078"/>
    <s v="Lighting - T8 to 4ft 28 Watt Lamp &amp; Ballast (2 Lamp)"/>
    <x v="4"/>
    <x v="21"/>
    <s v="Fixture"/>
    <n v="18"/>
    <n v="892.8"/>
    <n v="0.46"/>
    <n v="1636.36"/>
  </r>
  <r>
    <n v="3174"/>
    <x v="16"/>
    <x v="1"/>
    <x v="0"/>
    <n v="430078"/>
    <s v="Lighting - T8 to 4ft 28 Watt Lamp &amp; Ballast (2 Lamp)"/>
    <x v="4"/>
    <x v="21"/>
    <s v="Fixture"/>
    <n v="43"/>
    <n v="2132.8000000000002"/>
    <n v="1.36"/>
    <n v="6279.46"/>
  </r>
  <r>
    <n v="3174"/>
    <x v="16"/>
    <x v="1"/>
    <x v="0"/>
    <n v="430078"/>
    <s v="Lighting - T8 to 4ft 28 Watt Lamp &amp; Ballast (2 Lamp)"/>
    <x v="4"/>
    <x v="21"/>
    <s v="Fixture"/>
    <n v="5"/>
    <n v="248"/>
    <n v="0.15"/>
    <n v="577.98"/>
  </r>
  <r>
    <n v="3174"/>
    <x v="16"/>
    <x v="1"/>
    <x v="0"/>
    <n v="430078"/>
    <s v="Lighting - T8 to 4ft 28 Watt Lamp &amp; Ballast (2 Lamp)"/>
    <x v="4"/>
    <x v="21"/>
    <s v="Fixture"/>
    <n v="7"/>
    <n v="347.2"/>
    <n v="0.18"/>
    <n v="636.36"/>
  </r>
  <r>
    <n v="3174"/>
    <x v="16"/>
    <x v="1"/>
    <x v="0"/>
    <n v="430078"/>
    <s v="Lighting - T8 to 4ft 28 Watt Lamp &amp; Ballast (2 Lamp)"/>
    <x v="4"/>
    <x v="21"/>
    <s v="Fixture"/>
    <n v="8"/>
    <n v="396.8"/>
    <n v="0.2"/>
    <n v="727.27"/>
  </r>
  <r>
    <n v="3174"/>
    <x v="16"/>
    <x v="1"/>
    <x v="0"/>
    <n v="430078"/>
    <s v="Lighting - T8 to 4ft 28 Watt Lamp &amp; Ballast (2 Lamp)"/>
    <x v="4"/>
    <x v="21"/>
    <s v="Fixture"/>
    <n v="4"/>
    <n v="198.4"/>
    <n v="0.12"/>
    <n v="462.38"/>
  </r>
  <r>
    <n v="3174"/>
    <x v="16"/>
    <x v="1"/>
    <x v="0"/>
    <n v="430078"/>
    <s v="Lighting - T8 to 4ft 28 Watt Lamp &amp; Ballast (2 Lamp)"/>
    <x v="4"/>
    <x v="21"/>
    <s v="Fixture"/>
    <n v="9"/>
    <n v="446.4"/>
    <n v="0.23"/>
    <n v="818.18"/>
  </r>
  <r>
    <n v="3174"/>
    <x v="16"/>
    <x v="1"/>
    <x v="0"/>
    <n v="430078"/>
    <s v="Lighting - T8 to 4ft 28 Watt Lamp &amp; Ballast (2 Lamp)"/>
    <x v="4"/>
    <x v="21"/>
    <s v="Fixture"/>
    <n v="22"/>
    <n v="1091.2"/>
    <n v="0.56999999999999995"/>
    <n v="1999.99"/>
  </r>
  <r>
    <n v="3174"/>
    <x v="16"/>
    <x v="1"/>
    <x v="0"/>
    <n v="430078"/>
    <s v="Lighting - T8 to 4ft 28 Watt Lamp &amp; Ballast (2 Lamp)"/>
    <x v="4"/>
    <x v="21"/>
    <s v="Fixture"/>
    <n v="1"/>
    <n v="49.6"/>
    <n v="0.03"/>
    <n v="115.59"/>
  </r>
  <r>
    <n v="3174"/>
    <x v="16"/>
    <x v="1"/>
    <x v="0"/>
    <n v="430078"/>
    <s v="Lighting - T8 to 4ft 28 Watt Lamp &amp; Ballast (2 Lamp)"/>
    <x v="4"/>
    <x v="21"/>
    <s v="Fixture"/>
    <n v="11"/>
    <n v="545.6"/>
    <n v="0.28000000000000003"/>
    <n v="999.99"/>
  </r>
  <r>
    <n v="3174"/>
    <x v="16"/>
    <x v="1"/>
    <x v="0"/>
    <n v="430078"/>
    <s v="Lighting - T8 to 4ft 28 Watt Lamp &amp; Ballast (2 Lamp)"/>
    <x v="4"/>
    <x v="21"/>
    <s v="Fixture"/>
    <n v="13"/>
    <n v="644.79999999999995"/>
    <n v="0.33"/>
    <n v="1181.81"/>
  </r>
  <r>
    <n v="3174"/>
    <x v="16"/>
    <x v="1"/>
    <x v="0"/>
    <n v="428078"/>
    <s v="Lighting - T8 to 4ft 28 Watt Lamp &amp; Ballast (2 Lamp)"/>
    <x v="4"/>
    <x v="21"/>
    <s v="Fixture"/>
    <n v="7"/>
    <n v="360.71"/>
    <n v="0.22"/>
    <n v="1022.23"/>
  </r>
  <r>
    <n v="3174"/>
    <x v="16"/>
    <x v="1"/>
    <x v="0"/>
    <n v="430078"/>
    <s v="Lighting - T8 to 4ft 28 Watt Lamp &amp; Ballast (2 Lamp)"/>
    <x v="4"/>
    <x v="21"/>
    <s v="Fixture"/>
    <n v="1"/>
    <n v="49.6"/>
    <n v="0.03"/>
    <n v="115.59"/>
  </r>
  <r>
    <n v="3174"/>
    <x v="16"/>
    <x v="1"/>
    <x v="0"/>
    <n v="428078"/>
    <s v="Lighting - T8 to 4ft 28 Watt Lamp &amp; Ballast (2 Lamp)"/>
    <x v="4"/>
    <x v="21"/>
    <s v="Fixture"/>
    <n v="8"/>
    <n v="412.24"/>
    <n v="0.25"/>
    <n v="1168.27"/>
  </r>
  <r>
    <n v="3174"/>
    <x v="16"/>
    <x v="1"/>
    <x v="0"/>
    <n v="428078"/>
    <s v="Lighting - T8 to 4ft 28 Watt Lamp &amp; Ballast (2 Lamp)"/>
    <x v="4"/>
    <x v="21"/>
    <s v="Fixture"/>
    <n v="2"/>
    <n v="103.06"/>
    <n v="0.06"/>
    <n v="292.06"/>
  </r>
  <r>
    <n v="3174"/>
    <x v="16"/>
    <x v="1"/>
    <x v="0"/>
    <n v="430078"/>
    <s v="Lighting - T8 to 4ft 28 Watt Lamp &amp; Ballast (2 Lamp)"/>
    <x v="4"/>
    <x v="21"/>
    <s v="Fixture"/>
    <n v="6"/>
    <n v="297.60000000000002"/>
    <n v="0.17"/>
    <n v="975.74"/>
  </r>
  <r>
    <n v="3174"/>
    <x v="16"/>
    <x v="1"/>
    <x v="0"/>
    <n v="430078"/>
    <s v="Lighting - T8 to 4ft 28 Watt Lamp &amp; Ballast (2 Lamp)"/>
    <x v="4"/>
    <x v="21"/>
    <s v="Fixture"/>
    <n v="6"/>
    <n v="297.60000000000002"/>
    <n v="0.19"/>
    <n v="693.57"/>
  </r>
  <r>
    <n v="3174"/>
    <x v="16"/>
    <x v="1"/>
    <x v="0"/>
    <n v="430078"/>
    <s v="Lighting - T8 to 4ft 28 Watt Lamp &amp; Ballast (2 Lamp)"/>
    <x v="4"/>
    <x v="21"/>
    <s v="Fixture"/>
    <n v="18"/>
    <n v="892.8"/>
    <n v="0.46"/>
    <n v="1636.36"/>
  </r>
  <r>
    <n v="3174"/>
    <x v="16"/>
    <x v="1"/>
    <x v="0"/>
    <n v="430078"/>
    <s v="Lighting - T8 to 4ft 28 Watt Lamp &amp; Ballast (2 Lamp)"/>
    <x v="4"/>
    <x v="21"/>
    <s v="Fixture"/>
    <n v="3"/>
    <n v="148.80000000000001"/>
    <n v="0.09"/>
    <n v="346.78"/>
  </r>
  <r>
    <n v="3174"/>
    <x v="16"/>
    <x v="1"/>
    <x v="0"/>
    <n v="430078"/>
    <s v="Lighting - T8 to 4ft 28 Watt Lamp &amp; Ballast (2 Lamp)"/>
    <x v="4"/>
    <x v="21"/>
    <s v="Fixture"/>
    <n v="3"/>
    <n v="148.80000000000001"/>
    <n v="7.0000000000000007E-2"/>
    <n v="272.72000000000003"/>
  </r>
  <r>
    <n v="3174"/>
    <x v="16"/>
    <x v="1"/>
    <x v="0"/>
    <n v="430078"/>
    <s v="Lighting - T8 to 4ft 28 Watt Lamp &amp; Ballast (2 Lamp)"/>
    <x v="4"/>
    <x v="21"/>
    <s v="Fixture"/>
    <n v="1"/>
    <n v="49.6"/>
    <n v="0.02"/>
    <n v="90.9"/>
  </r>
  <r>
    <n v="3174"/>
    <x v="16"/>
    <x v="1"/>
    <x v="0"/>
    <n v="428078"/>
    <s v="Lighting - T8 to 4ft 28 Watt Lamp &amp; Ballast (2 Lamp)"/>
    <x v="4"/>
    <x v="21"/>
    <s v="Fixture"/>
    <n v="1"/>
    <n v="51.53"/>
    <n v="0.03"/>
    <n v="146.03"/>
  </r>
  <r>
    <n v="3174"/>
    <x v="16"/>
    <x v="1"/>
    <x v="0"/>
    <n v="430078"/>
    <s v="Lighting - T8 to 4ft 28 Watt Lamp &amp; Ballast (2 Lamp)"/>
    <x v="4"/>
    <x v="21"/>
    <s v="Fixture"/>
    <n v="1"/>
    <n v="49.6"/>
    <n v="0.03"/>
    <n v="146.03"/>
  </r>
  <r>
    <n v="3174"/>
    <x v="16"/>
    <x v="1"/>
    <x v="0"/>
    <n v="430078"/>
    <s v="Lighting - T8 to 4ft 28 Watt Lamp &amp; Ballast (2 Lamp)"/>
    <x v="4"/>
    <x v="21"/>
    <s v="Fixture"/>
    <n v="16"/>
    <n v="793.6"/>
    <n v="0.41"/>
    <n v="1454.54"/>
  </r>
  <r>
    <n v="3174"/>
    <x v="16"/>
    <x v="1"/>
    <x v="0"/>
    <n v="430078"/>
    <s v="Lighting - T8 to 4ft 28 Watt Lamp &amp; Ballast (2 Lamp)"/>
    <x v="4"/>
    <x v="21"/>
    <s v="Fixture"/>
    <n v="26"/>
    <n v="1289.5999999999999"/>
    <n v="0.82"/>
    <n v="3796.88"/>
  </r>
  <r>
    <n v="3174"/>
    <x v="16"/>
    <x v="1"/>
    <x v="0"/>
    <n v="430078"/>
    <s v="Lighting - T8 to 4ft 28 Watt Lamp &amp; Ballast (2 Lamp)"/>
    <x v="4"/>
    <x v="21"/>
    <s v="Fixture"/>
    <n v="18"/>
    <n v="892.8"/>
    <n v="0.54"/>
    <n v="2921.18"/>
  </r>
  <r>
    <n v="3174"/>
    <x v="16"/>
    <x v="1"/>
    <x v="0"/>
    <n v="430078"/>
    <s v="Lighting - T8 to 4ft 28 Watt Lamp &amp; Ballast (2 Lamp)"/>
    <x v="4"/>
    <x v="21"/>
    <s v="Fixture"/>
    <n v="9"/>
    <n v="446.4"/>
    <n v="0.23"/>
    <n v="818.18"/>
  </r>
  <r>
    <n v="3174"/>
    <x v="16"/>
    <x v="1"/>
    <x v="0"/>
    <n v="429078"/>
    <s v="Lighting - T8 to 4ft 28 Watt Lamp &amp; Ballast (2 Lamp)"/>
    <x v="4"/>
    <x v="21"/>
    <s v="Fixture"/>
    <n v="37"/>
    <n v="1665"/>
    <n v="0.96"/>
    <n v="3363.63"/>
  </r>
  <r>
    <n v="3174"/>
    <x v="16"/>
    <x v="1"/>
    <x v="0"/>
    <n v="430078"/>
    <s v="Lighting - T8 to 4ft 28 Watt Lamp &amp; Ballast (2 Lamp)"/>
    <x v="4"/>
    <x v="21"/>
    <s v="Fixture"/>
    <n v="8"/>
    <n v="396.8"/>
    <n v="0.2"/>
    <n v="727.27"/>
  </r>
  <r>
    <n v="3174"/>
    <x v="16"/>
    <x v="1"/>
    <x v="0"/>
    <n v="430078"/>
    <s v="Lighting - T8 to 4ft 28 Watt Lamp &amp; Ballast (2 Lamp)"/>
    <x v="4"/>
    <x v="21"/>
    <s v="Fixture"/>
    <n v="4"/>
    <n v="198.4"/>
    <n v="0.12"/>
    <n v="462.38"/>
  </r>
  <r>
    <n v="3174"/>
    <x v="16"/>
    <x v="1"/>
    <x v="0"/>
    <n v="430078"/>
    <s v="Lighting - T8 to 4ft 28 Watt Lamp &amp; Ballast (2 Lamp)"/>
    <x v="4"/>
    <x v="21"/>
    <s v="Fixture"/>
    <n v="24"/>
    <n v="1190.4000000000001"/>
    <n v="0.76"/>
    <n v="2774.3"/>
  </r>
  <r>
    <n v="3174"/>
    <x v="16"/>
    <x v="1"/>
    <x v="0"/>
    <n v="428078"/>
    <s v="Lighting - T8 to 4ft 28 Watt Lamp &amp; Ballast (2 Lamp)"/>
    <x v="4"/>
    <x v="21"/>
    <s v="Fixture"/>
    <n v="2"/>
    <n v="103.06"/>
    <n v="0.06"/>
    <n v="292.06"/>
  </r>
  <r>
    <n v="3174"/>
    <x v="16"/>
    <x v="1"/>
    <x v="0"/>
    <n v="428078"/>
    <s v="Lighting - T8 to 4ft 28 Watt Lamp &amp; Ballast (2 Lamp)"/>
    <x v="4"/>
    <x v="21"/>
    <s v="Fixture"/>
    <n v="2"/>
    <n v="103.06"/>
    <n v="0.06"/>
    <n v="292.06"/>
  </r>
  <r>
    <n v="3174"/>
    <x v="16"/>
    <x v="1"/>
    <x v="0"/>
    <n v="428078"/>
    <s v="Lighting - T8 to 4ft 28 Watt Lamp &amp; Ballast (2 Lamp)"/>
    <x v="4"/>
    <x v="21"/>
    <s v="Fixture"/>
    <n v="16"/>
    <n v="824.48"/>
    <n v="0.5"/>
    <n v="2336.54"/>
  </r>
  <r>
    <n v="3174"/>
    <x v="16"/>
    <x v="1"/>
    <x v="0"/>
    <n v="430078"/>
    <s v="Lighting - T8 to 4ft 28 Watt Lamp &amp; Ballast (2 Lamp)"/>
    <x v="4"/>
    <x v="21"/>
    <s v="Fixture"/>
    <n v="17"/>
    <n v="843.2"/>
    <n v="0.44"/>
    <n v="1545.45"/>
  </r>
  <r>
    <n v="3174"/>
    <x v="16"/>
    <x v="1"/>
    <x v="0"/>
    <n v="430078"/>
    <s v="Lighting - T8 to 4ft 28 Watt Lamp &amp; Ballast (2 Lamp)"/>
    <x v="4"/>
    <x v="21"/>
    <s v="Fixture"/>
    <n v="6"/>
    <n v="297.60000000000002"/>
    <n v="0.19"/>
    <n v="693.57"/>
  </r>
  <r>
    <n v="3174"/>
    <x v="16"/>
    <x v="1"/>
    <x v="0"/>
    <n v="430078"/>
    <s v="Lighting - T8 to 4ft 28 Watt Lamp &amp; Ballast (2 Lamp)"/>
    <x v="4"/>
    <x v="21"/>
    <s v="Fixture"/>
    <n v="5"/>
    <n v="248"/>
    <n v="0.15"/>
    <n v="811.44"/>
  </r>
  <r>
    <n v="3174"/>
    <x v="16"/>
    <x v="1"/>
    <x v="0"/>
    <n v="430078"/>
    <s v="Lighting - T8 to 4ft 28 Watt Lamp &amp; Ballast (2 Lamp)"/>
    <x v="4"/>
    <x v="21"/>
    <s v="Fixture"/>
    <n v="2"/>
    <n v="99.2"/>
    <n v="0.06"/>
    <n v="324.57"/>
  </r>
  <r>
    <n v="3174"/>
    <x v="16"/>
    <x v="1"/>
    <x v="0"/>
    <n v="428078"/>
    <s v="Lighting - T8 to 4ft 28 Watt Lamp &amp; Ballast (2 Lamp)"/>
    <x v="4"/>
    <x v="21"/>
    <s v="Fixture"/>
    <n v="17"/>
    <n v="876.01"/>
    <n v="0.54"/>
    <n v="2482.5700000000002"/>
  </r>
  <r>
    <n v="3174"/>
    <x v="16"/>
    <x v="1"/>
    <x v="0"/>
    <n v="430078"/>
    <s v="Lighting - T8 to 4ft 28 Watt Lamp &amp; Ballast (2 Lamp)"/>
    <x v="4"/>
    <x v="21"/>
    <s v="Fixture"/>
    <n v="23"/>
    <n v="1140.8"/>
    <n v="0.59"/>
    <n v="2090.9"/>
  </r>
  <r>
    <n v="3174"/>
    <x v="16"/>
    <x v="1"/>
    <x v="0"/>
    <n v="428078"/>
    <s v="Lighting - T8 to 4ft 28 Watt Lamp &amp; Ballast (2 Lamp)"/>
    <x v="4"/>
    <x v="21"/>
    <s v="Fixture"/>
    <n v="20"/>
    <n v="1030.5999999999999"/>
    <n v="0.63"/>
    <n v="2920.68"/>
  </r>
  <r>
    <n v="3174"/>
    <x v="16"/>
    <x v="1"/>
    <x v="0"/>
    <n v="428078"/>
    <s v="Lighting - T8 to 4ft 28 Watt Lamp &amp; Ballast (2 Lamp)"/>
    <x v="4"/>
    <x v="21"/>
    <s v="Fixture"/>
    <n v="9"/>
    <n v="463.77"/>
    <n v="0.28000000000000003"/>
    <n v="1314.3"/>
  </r>
  <r>
    <n v="3174"/>
    <x v="16"/>
    <x v="1"/>
    <x v="0"/>
    <n v="430078"/>
    <s v="Lighting - T8 to 4ft 28 Watt Lamp &amp; Ballast (2 Lamp)"/>
    <x v="4"/>
    <x v="21"/>
    <s v="Fixture"/>
    <n v="24"/>
    <n v="1190.4000000000001"/>
    <n v="0.76"/>
    <n v="2774.3"/>
  </r>
  <r>
    <n v="3174"/>
    <x v="16"/>
    <x v="1"/>
    <x v="0"/>
    <n v="428078"/>
    <s v="Lighting - T8 to 4ft 28 Watt Lamp &amp; Ballast (2 Lamp)"/>
    <x v="4"/>
    <x v="21"/>
    <s v="Fixture"/>
    <n v="10"/>
    <n v="515.29999999999995"/>
    <n v="0.31"/>
    <n v="1460.34"/>
  </r>
  <r>
    <n v="3174"/>
    <x v="16"/>
    <x v="1"/>
    <x v="0"/>
    <n v="430078"/>
    <s v="Lighting - T8 to 4ft 28 Watt Lamp &amp; Ballast (2 Lamp)"/>
    <x v="4"/>
    <x v="21"/>
    <s v="Fixture"/>
    <n v="2"/>
    <n v="99.2"/>
    <n v="0.05"/>
    <n v="185.32"/>
  </r>
  <r>
    <n v="3174"/>
    <x v="16"/>
    <x v="1"/>
    <x v="0"/>
    <n v="430078"/>
    <s v="Lighting - T8 to 4ft 28 Watt Lamp &amp; Ballast (2 Lamp)"/>
    <x v="4"/>
    <x v="21"/>
    <s v="Fixture"/>
    <n v="10"/>
    <n v="496"/>
    <n v="0.31"/>
    <n v="1155.96"/>
  </r>
  <r>
    <n v="3174"/>
    <x v="16"/>
    <x v="1"/>
    <x v="0"/>
    <n v="430078"/>
    <s v="Lighting - T8 to 4ft 28 Watt Lamp &amp; Ballast (2 Lamp)"/>
    <x v="4"/>
    <x v="21"/>
    <s v="Fixture"/>
    <n v="13"/>
    <n v="644.79999999999995"/>
    <n v="0.41"/>
    <n v="1502.74"/>
  </r>
  <r>
    <n v="3174"/>
    <x v="16"/>
    <x v="1"/>
    <x v="0"/>
    <n v="430078"/>
    <s v="Lighting - T8 to 4ft 28 Watt Lamp &amp; Ballast (2 Lamp)"/>
    <x v="4"/>
    <x v="21"/>
    <s v="Fixture"/>
    <n v="1"/>
    <n v="49.6"/>
    <n v="0.02"/>
    <n v="90.9"/>
  </r>
  <r>
    <n v="3174"/>
    <x v="16"/>
    <x v="1"/>
    <x v="0"/>
    <n v="428078"/>
    <s v="Lighting - T8 to 4ft 28 Watt Lamp &amp; Ballast (2 Lamp)"/>
    <x v="4"/>
    <x v="21"/>
    <s v="Fixture"/>
    <n v="52"/>
    <n v="2679.56"/>
    <n v="1.65"/>
    <n v="7593.76"/>
  </r>
  <r>
    <n v="3174"/>
    <x v="16"/>
    <x v="1"/>
    <x v="0"/>
    <n v="430078"/>
    <s v="Lighting - T8 to 4ft 28 Watt Lamp &amp; Ballast (2 Lamp)"/>
    <x v="4"/>
    <x v="21"/>
    <s v="Fixture"/>
    <n v="10"/>
    <n v="496"/>
    <n v="0.3"/>
    <n v="1622.88"/>
  </r>
  <r>
    <n v="3174"/>
    <x v="16"/>
    <x v="1"/>
    <x v="0"/>
    <n v="428078"/>
    <s v="Lighting - T8 to 4ft 28 Watt Lamp &amp; Ballast (2 Lamp)"/>
    <x v="4"/>
    <x v="21"/>
    <s v="Fixture"/>
    <n v="21"/>
    <n v="1082.1300000000001"/>
    <n v="0.66"/>
    <n v="3066.71"/>
  </r>
  <r>
    <n v="3174"/>
    <x v="16"/>
    <x v="1"/>
    <x v="0"/>
    <n v="430078"/>
    <s v="Lighting - T8 to 4ft 28 Watt Lamp &amp; Ballast (2 Lamp)"/>
    <x v="4"/>
    <x v="21"/>
    <s v="Fixture"/>
    <n v="31"/>
    <n v="1537.6"/>
    <n v="0.98"/>
    <n v="3583.47"/>
  </r>
  <r>
    <n v="3174"/>
    <x v="16"/>
    <x v="1"/>
    <x v="0"/>
    <n v="430078"/>
    <s v="Lighting - T8 to 4ft 28 Watt Lamp &amp; Ballast (2 Lamp)"/>
    <x v="4"/>
    <x v="21"/>
    <s v="Fixture"/>
    <n v="35"/>
    <n v="1736"/>
    <n v="1.1100000000000001"/>
    <n v="4045.86"/>
  </r>
  <r>
    <n v="3174"/>
    <x v="16"/>
    <x v="1"/>
    <x v="0"/>
    <n v="430078"/>
    <s v="Lighting - T8 to 4ft 28 Watt Lamp &amp; Ballast (2 Lamp)"/>
    <x v="4"/>
    <x v="21"/>
    <s v="Fixture"/>
    <n v="9"/>
    <n v="446.4"/>
    <n v="0.23"/>
    <n v="818.18"/>
  </r>
  <r>
    <n v="3174"/>
    <x v="16"/>
    <x v="1"/>
    <x v="0"/>
    <n v="430078"/>
    <s v="Lighting - T8 to 4ft 28 Watt Lamp &amp; Ballast (2 Lamp)"/>
    <x v="4"/>
    <x v="21"/>
    <s v="Fixture"/>
    <n v="3"/>
    <n v="148.80000000000001"/>
    <n v="0.09"/>
    <n v="346.78"/>
  </r>
  <r>
    <n v="3174"/>
    <x v="16"/>
    <x v="1"/>
    <x v="0"/>
    <n v="428078"/>
    <s v="Lighting - T8 to 4ft 28 Watt Lamp &amp; Ballast (2 Lamp)"/>
    <x v="4"/>
    <x v="21"/>
    <s v="Fixture"/>
    <n v="25"/>
    <n v="1288.25"/>
    <n v="0.79"/>
    <n v="3650.85"/>
  </r>
  <r>
    <n v="3174"/>
    <x v="16"/>
    <x v="1"/>
    <x v="0"/>
    <n v="430078"/>
    <s v="Lighting - T8 to 4ft 28 Watt Lamp &amp; Ballast (2 Lamp)"/>
    <x v="4"/>
    <x v="21"/>
    <s v="Fixture"/>
    <n v="19"/>
    <n v="942.4"/>
    <n v="0.49"/>
    <n v="1727.27"/>
  </r>
  <r>
    <n v="3174"/>
    <x v="16"/>
    <x v="1"/>
    <x v="0"/>
    <n v="430078"/>
    <s v="Lighting - T8 to 4ft 28 Watt Lamp &amp; Ballast (2 Lamp)"/>
    <x v="4"/>
    <x v="21"/>
    <s v="Fixture"/>
    <n v="7"/>
    <n v="347.2"/>
    <n v="0.18"/>
    <n v="636.36"/>
  </r>
  <r>
    <n v="3174"/>
    <x v="16"/>
    <x v="1"/>
    <x v="0"/>
    <n v="430078"/>
    <s v="Lighting - T8 to 4ft 28 Watt Lamp &amp; Ballast (2 Lamp)"/>
    <x v="4"/>
    <x v="21"/>
    <s v="Fixture"/>
    <n v="2"/>
    <n v="99.2"/>
    <n v="0.05"/>
    <n v="181.81"/>
  </r>
  <r>
    <n v="3174"/>
    <x v="16"/>
    <x v="1"/>
    <x v="0"/>
    <n v="430078"/>
    <s v="Lighting - T8 to 4ft 28 Watt Lamp &amp; Ballast (2 Lamp)"/>
    <x v="4"/>
    <x v="21"/>
    <s v="Fixture"/>
    <n v="12"/>
    <n v="595.20000000000005"/>
    <n v="0.31"/>
    <n v="1090.9000000000001"/>
  </r>
  <r>
    <n v="3174"/>
    <x v="16"/>
    <x v="1"/>
    <x v="0"/>
    <n v="428078"/>
    <s v="Lighting - T8 to 4ft 28 Watt Lamp &amp; Ballast (2 Lamp)"/>
    <x v="4"/>
    <x v="21"/>
    <s v="Fixture"/>
    <n v="4"/>
    <n v="206.12"/>
    <n v="0.12"/>
    <n v="584.13"/>
  </r>
  <r>
    <n v="3174"/>
    <x v="16"/>
    <x v="1"/>
    <x v="0"/>
    <n v="430078"/>
    <s v="Lighting - T8 to 4ft 28 Watt Lamp &amp; Ballast (2 Lamp)"/>
    <x v="4"/>
    <x v="21"/>
    <s v="Fixture"/>
    <n v="10"/>
    <n v="496"/>
    <n v="0.3"/>
    <n v="1622.88"/>
  </r>
  <r>
    <n v="3174"/>
    <x v="16"/>
    <x v="1"/>
    <x v="0"/>
    <n v="428078"/>
    <s v="Lighting - T8 to 4ft 28 Watt Lamp &amp; Ballast (2 Lamp)"/>
    <x v="4"/>
    <x v="21"/>
    <s v="Fixture"/>
    <n v="10"/>
    <n v="515.29999999999995"/>
    <n v="0.31"/>
    <n v="1460.34"/>
  </r>
  <r>
    <n v="3174"/>
    <x v="16"/>
    <x v="1"/>
    <x v="0"/>
    <n v="430078"/>
    <s v="Lighting - T8 to 4ft 28 Watt Lamp &amp; Ballast (2 Lamp)"/>
    <x v="4"/>
    <x v="21"/>
    <s v="Fixture"/>
    <n v="4"/>
    <n v="198.4"/>
    <n v="0.1"/>
    <n v="363.63"/>
  </r>
  <r>
    <n v="3174"/>
    <x v="16"/>
    <x v="1"/>
    <x v="0"/>
    <n v="429078"/>
    <s v="Lighting - T8 to 4ft 28 Watt Lamp &amp; Ballast (2 Lamp)"/>
    <x v="4"/>
    <x v="21"/>
    <s v="Fixture"/>
    <n v="2"/>
    <n v="90"/>
    <n v="0.05"/>
    <n v="181.81"/>
  </r>
  <r>
    <n v="3174"/>
    <x v="16"/>
    <x v="1"/>
    <x v="0"/>
    <n v="430078"/>
    <s v="Lighting - T8 to 4ft 28 Watt Lamp &amp; Ballast (2 Lamp)"/>
    <x v="4"/>
    <x v="21"/>
    <s v="Fixture"/>
    <n v="8"/>
    <n v="396.8"/>
    <n v="0.2"/>
    <n v="727.27"/>
  </r>
  <r>
    <n v="3174"/>
    <x v="16"/>
    <x v="1"/>
    <x v="0"/>
    <n v="430078"/>
    <s v="Lighting - T8 to 4ft 28 Watt Lamp &amp; Ballast (2 Lamp)"/>
    <x v="4"/>
    <x v="21"/>
    <s v="Fixture"/>
    <n v="12"/>
    <n v="595.20000000000005"/>
    <n v="0.31"/>
    <n v="1090.9000000000001"/>
  </r>
  <r>
    <n v="3174"/>
    <x v="16"/>
    <x v="1"/>
    <x v="0"/>
    <n v="430078"/>
    <s v="Lighting - T8 to 4ft 28 Watt Lamp &amp; Ballast (2 Lamp)"/>
    <x v="4"/>
    <x v="21"/>
    <s v="Fixture"/>
    <n v="2"/>
    <n v="99.2"/>
    <n v="0.06"/>
    <n v="231.19"/>
  </r>
  <r>
    <n v="3174"/>
    <x v="16"/>
    <x v="1"/>
    <x v="0"/>
    <n v="430078"/>
    <s v="Lighting - T8 to 4ft 28 Watt Lamp &amp; Ballast (2 Lamp)"/>
    <x v="4"/>
    <x v="21"/>
    <s v="Fixture"/>
    <n v="1"/>
    <n v="49.6"/>
    <n v="0.03"/>
    <n v="115.59"/>
  </r>
  <r>
    <n v="3174"/>
    <x v="16"/>
    <x v="1"/>
    <x v="0"/>
    <n v="430078"/>
    <s v="Lighting - T8 to 4ft 28 Watt Lamp &amp; Ballast (2 Lamp)"/>
    <x v="4"/>
    <x v="21"/>
    <s v="Fixture"/>
    <n v="4"/>
    <n v="198.4"/>
    <n v="0.12"/>
    <n v="649.15"/>
  </r>
  <r>
    <n v="3174"/>
    <x v="16"/>
    <x v="1"/>
    <x v="0"/>
    <n v="430078"/>
    <s v="Lighting - T8 to 4ft 28 Watt Lamp &amp; Ballast (2 Lamp)"/>
    <x v="4"/>
    <x v="21"/>
    <s v="Fixture"/>
    <n v="13"/>
    <n v="644.79999999999995"/>
    <n v="0.39"/>
    <n v="2109.7399999999998"/>
  </r>
  <r>
    <n v="3174"/>
    <x v="16"/>
    <x v="1"/>
    <x v="0"/>
    <n v="430078"/>
    <s v="Lighting - T8 to 4ft 28 Watt Lamp &amp; Ballast (2 Lamp)"/>
    <x v="4"/>
    <x v="21"/>
    <s v="Fixture"/>
    <n v="8"/>
    <n v="396.8"/>
    <n v="0.2"/>
    <n v="727.27"/>
  </r>
  <r>
    <n v="3174"/>
    <x v="16"/>
    <x v="1"/>
    <x v="0"/>
    <n v="430078"/>
    <s v="Lighting - T8 to 4ft 28 Watt Lamp &amp; Ballast (2 Lamp)"/>
    <x v="4"/>
    <x v="21"/>
    <s v="Fixture"/>
    <n v="7"/>
    <n v="347.2"/>
    <n v="0.18"/>
    <n v="636.36"/>
  </r>
  <r>
    <n v="3174"/>
    <x v="16"/>
    <x v="1"/>
    <x v="0"/>
    <n v="430078"/>
    <s v="Lighting - T8 to 4ft 28 Watt Lamp &amp; Ballast (2 Lamp)"/>
    <x v="4"/>
    <x v="21"/>
    <s v="Fixture"/>
    <n v="3"/>
    <n v="148.80000000000001"/>
    <n v="7.0000000000000007E-2"/>
    <n v="272.72000000000003"/>
  </r>
  <r>
    <n v="3174"/>
    <x v="16"/>
    <x v="1"/>
    <x v="0"/>
    <n v="430078"/>
    <s v="Lighting - T8 to 4ft 28 Watt Lamp &amp; Ballast (2 Lamp)"/>
    <x v="4"/>
    <x v="21"/>
    <s v="Fixture"/>
    <n v="36"/>
    <n v="1785.6"/>
    <n v="0.93"/>
    <n v="3272.72"/>
  </r>
  <r>
    <n v="3174"/>
    <x v="16"/>
    <x v="1"/>
    <x v="0"/>
    <n v="428078"/>
    <s v="Lighting - T8 to 4ft 28 Watt Lamp &amp; Ballast (2 Lamp)"/>
    <x v="4"/>
    <x v="21"/>
    <s v="Fixture"/>
    <n v="12"/>
    <n v="618.36"/>
    <n v="0.38"/>
    <n v="1752.4"/>
  </r>
  <r>
    <n v="3174"/>
    <x v="16"/>
    <x v="1"/>
    <x v="0"/>
    <n v="428078"/>
    <s v="Lighting - T8 to 4ft 28 Watt Lamp &amp; Ballast (2 Lamp)"/>
    <x v="4"/>
    <x v="21"/>
    <s v="Fixture"/>
    <n v="118"/>
    <n v="6080.54"/>
    <n v="3.75"/>
    <n v="17232.009999999998"/>
  </r>
  <r>
    <n v="3174"/>
    <x v="16"/>
    <x v="1"/>
    <x v="0"/>
    <n v="430078"/>
    <s v="Lighting - T8 to 4ft 28 Watt Lamp &amp; Ballast (2 Lamp)"/>
    <x v="4"/>
    <x v="21"/>
    <s v="Fixture"/>
    <n v="18"/>
    <n v="892.8"/>
    <n v="0.56999999999999995"/>
    <n v="2080.7199999999998"/>
  </r>
  <r>
    <n v="3174"/>
    <x v="16"/>
    <x v="1"/>
    <x v="0"/>
    <n v="430078"/>
    <s v="Lighting - T8 to 4ft 28 Watt Lamp &amp; Ballast (2 Lamp)"/>
    <x v="4"/>
    <x v="21"/>
    <s v="Fixture"/>
    <n v="153"/>
    <n v="7588.8"/>
    <n v="3.97"/>
    <n v="13909.07"/>
  </r>
  <r>
    <n v="3174"/>
    <x v="16"/>
    <x v="1"/>
    <x v="0"/>
    <n v="430078"/>
    <s v="Lighting - T8 to 4ft 28 Watt Lamp &amp; Ballast (2 Lamp)"/>
    <x v="4"/>
    <x v="21"/>
    <s v="Fixture"/>
    <n v="4"/>
    <n v="198.4"/>
    <n v="0.12"/>
    <n v="462.38"/>
  </r>
  <r>
    <n v="3174"/>
    <x v="16"/>
    <x v="1"/>
    <x v="0"/>
    <n v="430078"/>
    <s v="Lighting - T8 to 4ft 28 Watt Lamp &amp; Ballast (2 Lamp)"/>
    <x v="4"/>
    <x v="21"/>
    <s v="Fixture"/>
    <n v="1"/>
    <n v="49.6"/>
    <n v="0.02"/>
    <n v="90.9"/>
  </r>
  <r>
    <n v="3174"/>
    <x v="16"/>
    <x v="1"/>
    <x v="0"/>
    <n v="430078"/>
    <s v="Lighting - T8 to 4ft 28 Watt Lamp &amp; Ballast (2 Lamp)"/>
    <x v="4"/>
    <x v="21"/>
    <s v="Fixture"/>
    <n v="2"/>
    <n v="99.2"/>
    <n v="0.06"/>
    <n v="231.19"/>
  </r>
  <r>
    <n v="3174"/>
    <x v="16"/>
    <x v="1"/>
    <x v="0"/>
    <n v="430078"/>
    <s v="Lighting - T8 to 4ft 28 Watt Lamp &amp; Ballast (2 Lamp)"/>
    <x v="4"/>
    <x v="21"/>
    <s v="Fixture"/>
    <n v="9"/>
    <n v="446.4"/>
    <n v="0.23"/>
    <n v="818.18"/>
  </r>
  <r>
    <n v="3174"/>
    <x v="16"/>
    <x v="1"/>
    <x v="0"/>
    <n v="430078"/>
    <s v="Lighting - T8 to 4ft 28 Watt Lamp &amp; Ballast (2 Lamp)"/>
    <x v="4"/>
    <x v="21"/>
    <s v="Fixture"/>
    <n v="4"/>
    <n v="198.4"/>
    <n v="0.11"/>
    <n v="650.49"/>
  </r>
  <r>
    <n v="3174"/>
    <x v="16"/>
    <x v="1"/>
    <x v="0"/>
    <n v="430078"/>
    <s v="Lighting - T8 to 4ft 28 Watt Lamp &amp; Ballast (2 Lamp)"/>
    <x v="4"/>
    <x v="21"/>
    <s v="Fixture"/>
    <n v="2"/>
    <n v="99.2"/>
    <n v="0.06"/>
    <n v="231.19"/>
  </r>
  <r>
    <n v="3174"/>
    <x v="16"/>
    <x v="1"/>
    <x v="0"/>
    <n v="429078"/>
    <s v="Lighting - T8 to 4ft 28 Watt Lamp &amp; Ballast (2 Lamp)"/>
    <x v="4"/>
    <x v="21"/>
    <s v="Fixture"/>
    <n v="11"/>
    <n v="495"/>
    <n v="6.6E-3"/>
    <n v="812.13"/>
  </r>
  <r>
    <n v="3174"/>
    <x v="16"/>
    <x v="1"/>
    <x v="0"/>
    <n v="429078"/>
    <s v="Lighting - T8 to 4ft 28 Watt Lamp &amp; Ballast (2 Lamp)"/>
    <x v="4"/>
    <x v="21"/>
    <s v="Fixture"/>
    <n v="90"/>
    <n v="4050"/>
    <n v="0.05"/>
    <n v="6644.7"/>
  </r>
  <r>
    <n v="3174"/>
    <x v="16"/>
    <x v="1"/>
    <x v="0"/>
    <n v="429078"/>
    <s v="Lighting - T8 to 4ft 28 Watt Lamp &amp; Ballast (2 Lamp)"/>
    <x v="4"/>
    <x v="21"/>
    <s v="Fixture"/>
    <n v="210"/>
    <n v="9450"/>
    <n v="0.12"/>
    <n v="15504.3"/>
  </r>
  <r>
    <n v="3174"/>
    <x v="16"/>
    <x v="1"/>
    <x v="0"/>
    <n v="429078"/>
    <s v="Lighting - T8 to 4ft 28 Watt Lamp &amp; Ballast (2 Lamp)"/>
    <x v="4"/>
    <x v="21"/>
    <s v="Fixture"/>
    <n v="198"/>
    <n v="8910"/>
    <n v="0.11"/>
    <n v="15439.24"/>
  </r>
  <r>
    <n v="3174"/>
    <x v="16"/>
    <x v="1"/>
    <x v="0"/>
    <n v="429078"/>
    <s v="Lighting - T8 to 4ft 28 Watt Lamp &amp; Ballast (2 Lamp)"/>
    <x v="4"/>
    <x v="21"/>
    <s v="Fixture"/>
    <n v="56"/>
    <n v="2520"/>
    <n v="1.31"/>
    <n v="4134.4799999999996"/>
  </r>
  <r>
    <n v="3174"/>
    <x v="16"/>
    <x v="1"/>
    <x v="0"/>
    <n v="429078"/>
    <s v="Lighting - T8 to 4ft 28 Watt Lamp &amp; Ballast (2 Lamp)"/>
    <x v="4"/>
    <x v="21"/>
    <s v="Fixture"/>
    <n v="4"/>
    <n v="180"/>
    <n v="2.3999999999999998E-3"/>
    <n v="295.32"/>
  </r>
  <r>
    <n v="3174"/>
    <x v="16"/>
    <x v="1"/>
    <x v="0"/>
    <n v="429078"/>
    <s v="Lighting - T8 to 4ft 28 Watt Lamp &amp; Ballast (2 Lamp)"/>
    <x v="4"/>
    <x v="21"/>
    <s v="Fixture"/>
    <n v="126"/>
    <n v="5670"/>
    <n v="7.0000000000000007E-2"/>
    <n v="9302.58"/>
  </r>
  <r>
    <n v="3174"/>
    <x v="16"/>
    <x v="1"/>
    <x v="0"/>
    <n v="429078"/>
    <s v="Lighting - T8 to 4ft 28 Watt Lamp &amp; Ballast (2 Lamp)"/>
    <x v="4"/>
    <x v="21"/>
    <s v="Fixture"/>
    <n v="207"/>
    <n v="9315"/>
    <n v="0.12"/>
    <n v="15282.81"/>
  </r>
  <r>
    <n v="3174"/>
    <x v="16"/>
    <x v="1"/>
    <x v="0"/>
    <n v="429078"/>
    <s v="Lighting - T8 to 4ft 28 Watt Lamp &amp; Ballast (2 Lamp)"/>
    <x v="4"/>
    <x v="21"/>
    <s v="Fixture"/>
    <n v="12"/>
    <n v="540"/>
    <n v="7.1999999999999998E-3"/>
    <n v="885.96"/>
  </r>
  <r>
    <n v="3174"/>
    <x v="16"/>
    <x v="1"/>
    <x v="0"/>
    <n v="430078"/>
    <s v="Lighting - T8 to 4ft 28 Watt Lamp &amp; Ballast (2 Lamp)"/>
    <x v="4"/>
    <x v="21"/>
    <s v="Fixture"/>
    <n v="7"/>
    <n v="347.2"/>
    <n v="0.18"/>
    <n v="636.36"/>
  </r>
  <r>
    <n v="3174"/>
    <x v="16"/>
    <x v="1"/>
    <x v="0"/>
    <n v="430078"/>
    <s v="Lighting - T8 to 4ft 28 Watt Lamp &amp; Ballast (2 Lamp)"/>
    <x v="4"/>
    <x v="21"/>
    <s v="Fixture"/>
    <n v="15"/>
    <n v="744"/>
    <n v="0.38"/>
    <n v="1363.63"/>
  </r>
  <r>
    <n v="3174"/>
    <x v="16"/>
    <x v="1"/>
    <x v="0"/>
    <n v="430078"/>
    <s v="Lighting - T8 to 4ft 28 Watt Lamp &amp; Ballast (2 Lamp)"/>
    <x v="4"/>
    <x v="21"/>
    <s v="Fixture"/>
    <n v="78"/>
    <n v="3868.8"/>
    <n v="2.34"/>
    <n v="12658.46"/>
  </r>
  <r>
    <n v="3174"/>
    <x v="16"/>
    <x v="1"/>
    <x v="0"/>
    <n v="430078"/>
    <s v="Lighting - T8 to 4ft 28 Watt Lamp &amp; Ballast (2 Lamp)"/>
    <x v="4"/>
    <x v="21"/>
    <s v="Fixture"/>
    <n v="12"/>
    <n v="595.20000000000005"/>
    <n v="0.38"/>
    <n v="1387.15"/>
  </r>
  <r>
    <n v="3174"/>
    <x v="16"/>
    <x v="1"/>
    <x v="0"/>
    <n v="430078"/>
    <s v="Lighting - T8 to 4ft 28 Watt Lamp &amp; Ballast (2 Lamp)"/>
    <x v="4"/>
    <x v="21"/>
    <s v="Fixture"/>
    <n v="42"/>
    <n v="2083.1999999999998"/>
    <n v="1.33"/>
    <n v="4855.03"/>
  </r>
  <r>
    <n v="3174"/>
    <x v="16"/>
    <x v="1"/>
    <x v="0"/>
    <n v="430078"/>
    <s v="Lighting - T8 to 4ft 28 Watt Lamp &amp; Ballast (2 Lamp)"/>
    <x v="4"/>
    <x v="21"/>
    <s v="Fixture"/>
    <n v="27"/>
    <n v="1339.2"/>
    <n v="0.85"/>
    <n v="3121.09"/>
  </r>
  <r>
    <n v="3174"/>
    <x v="16"/>
    <x v="1"/>
    <x v="0"/>
    <n v="428078"/>
    <s v="Lighting - T8 to 4ft 28 Watt Lamp &amp; Ballast (2 Lamp)"/>
    <x v="4"/>
    <x v="21"/>
    <s v="Fixture"/>
    <n v="88"/>
    <n v="4534.6400000000003"/>
    <n v="2.77"/>
    <n v="12850.99"/>
  </r>
  <r>
    <n v="3174"/>
    <x v="16"/>
    <x v="1"/>
    <x v="0"/>
    <n v="428078"/>
    <s v="Lighting - T8 to 4ft 28 Watt Lamp &amp; Ballast (2 Lamp)"/>
    <x v="4"/>
    <x v="21"/>
    <s v="Fixture"/>
    <n v="4"/>
    <n v="206.12"/>
    <n v="0.12"/>
    <n v="584.13"/>
  </r>
  <r>
    <n v="3174"/>
    <x v="16"/>
    <x v="1"/>
    <x v="0"/>
    <n v="428078"/>
    <s v="Lighting - T8 to 4ft 28 Watt Lamp &amp; Ballast (2 Lamp)"/>
    <x v="4"/>
    <x v="21"/>
    <s v="Fixture"/>
    <n v="2"/>
    <n v="103.06"/>
    <n v="0.06"/>
    <n v="292.06"/>
  </r>
  <r>
    <n v="3174"/>
    <x v="16"/>
    <x v="1"/>
    <x v="0"/>
    <n v="430078"/>
    <s v="Lighting - T8 to 4ft 28 Watt Lamp &amp; Ballast (2 Lamp)"/>
    <x v="4"/>
    <x v="21"/>
    <s v="Fixture"/>
    <n v="5"/>
    <n v="248"/>
    <n v="0.15"/>
    <n v="577.98"/>
  </r>
  <r>
    <n v="3174"/>
    <x v="16"/>
    <x v="1"/>
    <x v="0"/>
    <n v="430078"/>
    <s v="Lighting - T8 to 4ft 28 Watt Lamp &amp; Ballast (2 Lamp)"/>
    <x v="4"/>
    <x v="21"/>
    <s v="Fixture"/>
    <n v="17"/>
    <n v="843.2"/>
    <n v="0.44"/>
    <n v="1545.45"/>
  </r>
  <r>
    <n v="3174"/>
    <x v="16"/>
    <x v="1"/>
    <x v="0"/>
    <n v="430078"/>
    <s v="Lighting - T8 to 4ft 28 Watt Lamp &amp; Ballast (2 Lamp)"/>
    <x v="4"/>
    <x v="21"/>
    <s v="Fixture"/>
    <n v="1"/>
    <n v="49.6"/>
    <n v="0.03"/>
    <n v="115.59"/>
  </r>
  <r>
    <n v="3174"/>
    <x v="16"/>
    <x v="1"/>
    <x v="0"/>
    <n v="430078"/>
    <s v="Lighting - T8 to 4ft 28 Watt Lamp &amp; Ballast (2 Lamp)"/>
    <x v="4"/>
    <x v="21"/>
    <s v="Fixture"/>
    <n v="26"/>
    <n v="1289.5999999999999"/>
    <n v="0.7"/>
    <n v="2409.2600000000002"/>
  </r>
  <r>
    <n v="3174"/>
    <x v="16"/>
    <x v="1"/>
    <x v="0"/>
    <n v="428078"/>
    <s v="Lighting - T8 to 4ft 28 Watt Lamp &amp; Ballast (2 Lamp)"/>
    <x v="4"/>
    <x v="21"/>
    <s v="Fixture"/>
    <n v="4"/>
    <n v="206.12"/>
    <n v="0.12"/>
    <n v="584.13"/>
  </r>
  <r>
    <n v="3174"/>
    <x v="16"/>
    <x v="1"/>
    <x v="0"/>
    <n v="430078"/>
    <s v="Lighting - T8 to 4ft 28 Watt Lamp &amp; Ballast (2 Lamp)"/>
    <x v="4"/>
    <x v="21"/>
    <s v="Fixture"/>
    <n v="16"/>
    <n v="793.6"/>
    <n v="0.5"/>
    <n v="1849.53"/>
  </r>
  <r>
    <n v="3174"/>
    <x v="16"/>
    <x v="1"/>
    <x v="0"/>
    <n v="430078"/>
    <s v="Lighting - T8 to 4ft 28 Watt Lamp &amp; Ballast (2 Lamp)"/>
    <x v="4"/>
    <x v="21"/>
    <s v="Fixture"/>
    <n v="2"/>
    <n v="99.2"/>
    <n v="0.06"/>
    <n v="324.57"/>
  </r>
  <r>
    <n v="3174"/>
    <x v="16"/>
    <x v="1"/>
    <x v="0"/>
    <n v="429078"/>
    <s v="Lighting - T8 to 4ft 28 Watt Lamp &amp; Ballast (2 Lamp)"/>
    <x v="4"/>
    <x v="21"/>
    <s v="Fixture"/>
    <n v="6"/>
    <n v="270"/>
    <n v="0.15"/>
    <n v="545.45000000000005"/>
  </r>
  <r>
    <n v="3174"/>
    <x v="16"/>
    <x v="1"/>
    <x v="0"/>
    <n v="430078"/>
    <s v="Lighting - T8 to 4ft 28 Watt Lamp &amp; Ballast (2 Lamp)"/>
    <x v="4"/>
    <x v="21"/>
    <s v="Fixture"/>
    <n v="8"/>
    <n v="396.8"/>
    <n v="0.2"/>
    <n v="727.27"/>
  </r>
  <r>
    <n v="3174"/>
    <x v="16"/>
    <x v="1"/>
    <x v="0"/>
    <n v="430078"/>
    <s v="Lighting - T8 to 4ft 28 Watt Lamp &amp; Ballast (2 Lamp)"/>
    <x v="4"/>
    <x v="21"/>
    <s v="Fixture"/>
    <n v="1"/>
    <n v="49.6"/>
    <n v="0.02"/>
    <n v="90.9"/>
  </r>
  <r>
    <n v="3174"/>
    <x v="16"/>
    <x v="1"/>
    <x v="0"/>
    <n v="430078"/>
    <s v="Lighting - T8 to 4ft 28 Watt Lamp &amp; Ballast (2 Lamp)"/>
    <x v="4"/>
    <x v="21"/>
    <s v="Fixture"/>
    <n v="8"/>
    <n v="396.8"/>
    <n v="0.2"/>
    <n v="727.27"/>
  </r>
  <r>
    <n v="3174"/>
    <x v="16"/>
    <x v="1"/>
    <x v="0"/>
    <n v="430078"/>
    <s v="Lighting - T8 to 4ft 28 Watt Lamp &amp; Ballast (2 Lamp)"/>
    <x v="4"/>
    <x v="21"/>
    <s v="Fixture"/>
    <n v="16"/>
    <n v="793.6"/>
    <n v="0.41"/>
    <n v="1454.54"/>
  </r>
  <r>
    <n v="3174"/>
    <x v="16"/>
    <x v="1"/>
    <x v="0"/>
    <n v="430078"/>
    <s v="Lighting - T8 to 4ft 28 Watt Lamp &amp; Ballast (2 Lamp)"/>
    <x v="4"/>
    <x v="21"/>
    <s v="Fixture"/>
    <n v="2"/>
    <n v="99.2"/>
    <n v="0.06"/>
    <n v="231.19"/>
  </r>
  <r>
    <n v="3174"/>
    <x v="16"/>
    <x v="1"/>
    <x v="0"/>
    <n v="430078"/>
    <s v="Lighting - T8 to 4ft 28 Watt Lamp &amp; Ballast (2 Lamp)"/>
    <x v="4"/>
    <x v="21"/>
    <s v="Fixture"/>
    <n v="4"/>
    <n v="198.4"/>
    <n v="0.1"/>
    <n v="363.63"/>
  </r>
  <r>
    <n v="3174"/>
    <x v="16"/>
    <x v="1"/>
    <x v="0"/>
    <n v="430078"/>
    <s v="Lighting - T8 to 4ft 28 Watt Lamp &amp; Ballast (2 Lamp)"/>
    <x v="4"/>
    <x v="21"/>
    <s v="Fixture"/>
    <n v="20"/>
    <n v="992"/>
    <n v="0.51"/>
    <n v="1818.18"/>
  </r>
  <r>
    <n v="3174"/>
    <x v="16"/>
    <x v="1"/>
    <x v="0"/>
    <n v="430078"/>
    <s v="Lighting - T8 to 4ft 28 Watt Lamp &amp; Ballast (2 Lamp)"/>
    <x v="4"/>
    <x v="21"/>
    <s v="Fixture"/>
    <n v="2"/>
    <n v="99.2"/>
    <n v="0.05"/>
    <n v="181.81"/>
  </r>
  <r>
    <n v="3174"/>
    <x v="16"/>
    <x v="1"/>
    <x v="0"/>
    <n v="428078"/>
    <s v="Lighting - T8 to 4ft 28 Watt Lamp &amp; Ballast (2 Lamp)"/>
    <x v="4"/>
    <x v="21"/>
    <s v="Fixture"/>
    <n v="19"/>
    <n v="979.07"/>
    <n v="0.6"/>
    <n v="2774.64"/>
  </r>
  <r>
    <n v="3174"/>
    <x v="16"/>
    <x v="1"/>
    <x v="0"/>
    <n v="430078"/>
    <s v="Lighting - T8 to 4ft 28 Watt Lamp &amp; Ballast (2 Lamp)"/>
    <x v="4"/>
    <x v="21"/>
    <s v="Fixture"/>
    <n v="14"/>
    <n v="694.4"/>
    <n v="0.44"/>
    <n v="1618.34"/>
  </r>
  <r>
    <n v="3174"/>
    <x v="16"/>
    <x v="1"/>
    <x v="0"/>
    <n v="430078"/>
    <s v="Lighting - T8 to 4ft 28 Watt Lamp &amp; Ballast (2 Lamp)"/>
    <x v="4"/>
    <x v="21"/>
    <s v="Fixture"/>
    <n v="26"/>
    <n v="1289.5999999999999"/>
    <n v="0.82"/>
    <n v="3005.49"/>
  </r>
  <r>
    <n v="3174"/>
    <x v="16"/>
    <x v="1"/>
    <x v="0"/>
    <n v="430078"/>
    <s v="Lighting - T8 to 4ft 28 Watt Lamp &amp; Ballast (2 Lamp)"/>
    <x v="4"/>
    <x v="21"/>
    <s v="Fixture"/>
    <n v="24"/>
    <n v="1190.4000000000001"/>
    <n v="0.62"/>
    <n v="2181.81"/>
  </r>
  <r>
    <n v="3174"/>
    <x v="16"/>
    <x v="1"/>
    <x v="0"/>
    <n v="428078"/>
    <s v="Lighting - T8 to 4ft 28 Watt Lamp &amp; Ballast (2 Lamp)"/>
    <x v="4"/>
    <x v="21"/>
    <s v="Fixture"/>
    <n v="1"/>
    <n v="51.53"/>
    <n v="0.03"/>
    <n v="146.03"/>
  </r>
  <r>
    <n v="3174"/>
    <x v="16"/>
    <x v="1"/>
    <x v="0"/>
    <n v="430078"/>
    <s v="Lighting - T8 to 4ft 28 Watt Lamp &amp; Ballast (2 Lamp)"/>
    <x v="4"/>
    <x v="21"/>
    <s v="Fixture"/>
    <n v="1"/>
    <n v="49.6"/>
    <n v="0.03"/>
    <n v="115.59"/>
  </r>
  <r>
    <n v="3174"/>
    <x v="16"/>
    <x v="1"/>
    <x v="0"/>
    <n v="430078"/>
    <s v="Lighting - T8 to 4ft 28 Watt Lamp &amp; Ballast (2 Lamp)"/>
    <x v="4"/>
    <x v="21"/>
    <s v="Fixture"/>
    <n v="10"/>
    <n v="496"/>
    <n v="0.31"/>
    <n v="1155.96"/>
  </r>
  <r>
    <n v="3174"/>
    <x v="16"/>
    <x v="1"/>
    <x v="0"/>
    <n v="430078"/>
    <s v="Lighting - T8 to 4ft 28 Watt Lamp &amp; Ballast (2 Lamp)"/>
    <x v="4"/>
    <x v="21"/>
    <s v="Fixture"/>
    <n v="11"/>
    <n v="545.6"/>
    <n v="0.34"/>
    <n v="1271.55"/>
  </r>
  <r>
    <n v="3174"/>
    <x v="16"/>
    <x v="1"/>
    <x v="0"/>
    <n v="430078"/>
    <s v="Lighting - T8 to 4ft 28 Watt Lamp &amp; Ballast (2 Lamp)"/>
    <x v="4"/>
    <x v="21"/>
    <s v="Fixture"/>
    <n v="28"/>
    <n v="1388.8"/>
    <n v="0.89"/>
    <n v="3236.68"/>
  </r>
  <r>
    <n v="3174"/>
    <x v="16"/>
    <x v="1"/>
    <x v="0"/>
    <n v="430078"/>
    <s v="Lighting - T8 to 4ft 28 Watt Lamp &amp; Ballast (2 Lamp)"/>
    <x v="4"/>
    <x v="21"/>
    <s v="Fixture"/>
    <n v="1"/>
    <n v="49.6"/>
    <n v="0.03"/>
    <n v="115.59"/>
  </r>
  <r>
    <n v="3174"/>
    <x v="16"/>
    <x v="1"/>
    <x v="0"/>
    <n v="429078"/>
    <s v="Lighting - T8 to 4ft 28 Watt Lamp &amp; Ballast (2 Lamp)"/>
    <x v="4"/>
    <x v="21"/>
    <s v="Fixture"/>
    <n v="48"/>
    <n v="2160"/>
    <n v="1.26"/>
    <n v="4363.63"/>
  </r>
  <r>
    <n v="3174"/>
    <x v="16"/>
    <x v="1"/>
    <x v="0"/>
    <n v="429078"/>
    <s v="Lighting - T8 to 4ft 28 Watt Lamp &amp; Ballast (2 Lamp)"/>
    <x v="4"/>
    <x v="21"/>
    <s v="Fixture"/>
    <n v="47"/>
    <n v="2115"/>
    <n v="1.5"/>
    <n v="5433.01"/>
  </r>
  <r>
    <n v="3174"/>
    <x v="16"/>
    <x v="1"/>
    <x v="0"/>
    <n v="428078"/>
    <s v="Lighting - T8 to 4ft 28 Watt Lamp &amp; Ballast (2 Lamp)"/>
    <x v="4"/>
    <x v="21"/>
    <s v="Fixture"/>
    <n v="12"/>
    <n v="618.36"/>
    <n v="0.38"/>
    <n v="1752.4"/>
  </r>
  <r>
    <n v="3174"/>
    <x v="16"/>
    <x v="1"/>
    <x v="0"/>
    <n v="430078"/>
    <s v="Lighting - T8 to 4ft 28 Watt Lamp &amp; Ballast (2 Lamp)"/>
    <x v="4"/>
    <x v="21"/>
    <s v="Fixture"/>
    <n v="1"/>
    <n v="49.6"/>
    <n v="0.02"/>
    <n v="90.9"/>
  </r>
  <r>
    <n v="3174"/>
    <x v="16"/>
    <x v="1"/>
    <x v="0"/>
    <n v="430078"/>
    <s v="Lighting - T8 to 4ft 28 Watt Lamp &amp; Ballast (2 Lamp)"/>
    <x v="4"/>
    <x v="21"/>
    <s v="Fixture"/>
    <n v="2"/>
    <n v="99.2"/>
    <n v="0.05"/>
    <n v="181.81"/>
  </r>
  <r>
    <n v="3174"/>
    <x v="16"/>
    <x v="1"/>
    <x v="0"/>
    <n v="430078"/>
    <s v="Lighting - T8 to 4ft 28 Watt Lamp &amp; Ballast (2 Lamp)"/>
    <x v="4"/>
    <x v="21"/>
    <s v="Fixture"/>
    <n v="18"/>
    <n v="892.8"/>
    <n v="0.46"/>
    <n v="1636.36"/>
  </r>
  <r>
    <n v="3174"/>
    <x v="16"/>
    <x v="1"/>
    <x v="0"/>
    <n v="430078"/>
    <s v="Lighting - T8 to 4ft 28 Watt Lamp &amp; Ballast (2 Lamp)"/>
    <x v="4"/>
    <x v="21"/>
    <s v="Fixture"/>
    <n v="29"/>
    <n v="1438.4"/>
    <n v="0.92"/>
    <n v="3352.28"/>
  </r>
  <r>
    <n v="3174"/>
    <x v="16"/>
    <x v="1"/>
    <x v="0"/>
    <n v="430078"/>
    <s v="Lighting - T8 to 4ft 28 Watt Lamp &amp; Ballast (2 Lamp)"/>
    <x v="4"/>
    <x v="21"/>
    <s v="Fixture"/>
    <n v="39"/>
    <n v="1934.4"/>
    <n v="1.01"/>
    <n v="3545.45"/>
  </r>
  <r>
    <n v="3174"/>
    <x v="16"/>
    <x v="1"/>
    <x v="0"/>
    <n v="430078"/>
    <s v="Lighting - T8 to 4ft 28 Watt Lamp &amp; Ballast (2 Lamp)"/>
    <x v="4"/>
    <x v="21"/>
    <s v="Fixture"/>
    <n v="50"/>
    <n v="2480"/>
    <n v="1.58"/>
    <n v="5779.8"/>
  </r>
  <r>
    <n v="3174"/>
    <x v="16"/>
    <x v="1"/>
    <x v="0"/>
    <n v="428078"/>
    <s v="Lighting - T8 to 4ft 28 Watt Lamp &amp; Ballast (2 Lamp)"/>
    <x v="4"/>
    <x v="21"/>
    <s v="Fixture"/>
    <n v="8"/>
    <n v="412.24"/>
    <n v="0.25"/>
    <n v="1168.27"/>
  </r>
  <r>
    <n v="3174"/>
    <x v="16"/>
    <x v="1"/>
    <x v="0"/>
    <n v="430078"/>
    <s v="Lighting - T8 to 4ft 28 Watt Lamp &amp; Ballast (2 Lamp)"/>
    <x v="4"/>
    <x v="21"/>
    <s v="Fixture"/>
    <n v="1"/>
    <n v="49.6"/>
    <n v="0.02"/>
    <n v="90.9"/>
  </r>
  <r>
    <n v="3174"/>
    <x v="16"/>
    <x v="1"/>
    <x v="0"/>
    <n v="429078"/>
    <s v="Lighting - T8 to 4ft 28 Watt Lamp &amp; Ballast (2 Lamp)"/>
    <x v="4"/>
    <x v="21"/>
    <s v="Fixture"/>
    <n v="20"/>
    <n v="900"/>
    <n v="0.52"/>
    <n v="1818.18"/>
  </r>
  <r>
    <n v="3174"/>
    <x v="16"/>
    <x v="1"/>
    <x v="0"/>
    <n v="430078"/>
    <s v="Lighting - T8 to 4ft 28 Watt Lamp &amp; Ballast (2 Lamp)"/>
    <x v="4"/>
    <x v="21"/>
    <s v="Fixture"/>
    <n v="18"/>
    <n v="892.8"/>
    <n v="0.46"/>
    <n v="1636.36"/>
  </r>
  <r>
    <n v="3174"/>
    <x v="16"/>
    <x v="1"/>
    <x v="0"/>
    <n v="430078"/>
    <s v="Lighting - T8 to 4ft 28 Watt Lamp &amp; Ballast (2 Lamp)"/>
    <x v="4"/>
    <x v="21"/>
    <s v="Fixture"/>
    <n v="1"/>
    <n v="49.6"/>
    <n v="0.02"/>
    <n v="90.9"/>
  </r>
  <r>
    <n v="3174"/>
    <x v="16"/>
    <x v="1"/>
    <x v="0"/>
    <n v="430078"/>
    <s v="Lighting - T8 to 4ft 28 Watt Lamp &amp; Ballast (2 Lamp)"/>
    <x v="4"/>
    <x v="21"/>
    <s v="Fixture"/>
    <n v="8"/>
    <n v="396.8"/>
    <n v="0.2"/>
    <n v="727.27"/>
  </r>
  <r>
    <n v="3174"/>
    <x v="16"/>
    <x v="1"/>
    <x v="0"/>
    <n v="429078"/>
    <s v="Lighting - T8 to 4ft 28 Watt Lamp &amp; Ballast (2 Lamp)"/>
    <x v="4"/>
    <x v="21"/>
    <s v="Fixture"/>
    <n v="26"/>
    <n v="1170"/>
    <n v="0.68"/>
    <n v="2363.63"/>
  </r>
  <r>
    <n v="3174"/>
    <x v="16"/>
    <x v="1"/>
    <x v="0"/>
    <n v="430078"/>
    <s v="Lighting - T8 to 4ft 28 Watt Lamp &amp; Ballast (2 Lamp)"/>
    <x v="4"/>
    <x v="21"/>
    <s v="Fixture"/>
    <n v="13"/>
    <n v="644.79999999999995"/>
    <n v="0.33"/>
    <n v="1181.81"/>
  </r>
  <r>
    <n v="3174"/>
    <x v="16"/>
    <x v="1"/>
    <x v="0"/>
    <n v="429078"/>
    <s v="Lighting - T8 to 4ft 28 Watt Lamp &amp; Ballast (2 Lamp)"/>
    <x v="4"/>
    <x v="21"/>
    <s v="Fixture"/>
    <n v="106"/>
    <n v="4770"/>
    <n v="2.4900000000000002"/>
    <n v="7825.98"/>
  </r>
  <r>
    <n v="3174"/>
    <x v="16"/>
    <x v="1"/>
    <x v="0"/>
    <n v="429078"/>
    <s v="Lighting - T8 to 4ft 28 Watt Lamp &amp; Ballast (2 Lamp)"/>
    <x v="4"/>
    <x v="21"/>
    <s v="Fixture"/>
    <n v="158"/>
    <n v="7110"/>
    <n v="3.71"/>
    <n v="11665.14"/>
  </r>
  <r>
    <n v="3174"/>
    <x v="16"/>
    <x v="1"/>
    <x v="0"/>
    <n v="430078"/>
    <s v="Lighting - T8 to 4ft 28 Watt Lamp &amp; Ballast (2 Lamp)"/>
    <x v="4"/>
    <x v="21"/>
    <s v="Fixture"/>
    <n v="1"/>
    <n v="49.6"/>
    <n v="0.03"/>
    <n v="115.59"/>
  </r>
  <r>
    <n v="3174"/>
    <x v="16"/>
    <x v="1"/>
    <x v="0"/>
    <n v="430078"/>
    <s v="Lighting - T8 to 4ft 28 Watt Lamp &amp; Ballast (2 Lamp)"/>
    <x v="4"/>
    <x v="21"/>
    <s v="Fixture"/>
    <n v="7"/>
    <n v="347.2"/>
    <n v="0.21"/>
    <n v="1136.01"/>
  </r>
  <r>
    <n v="3174"/>
    <x v="16"/>
    <x v="1"/>
    <x v="0"/>
    <n v="430078"/>
    <s v="Lighting - T8 to 4ft 28 Watt Lamp &amp; Ballast (2 Lamp)"/>
    <x v="4"/>
    <x v="21"/>
    <s v="Fixture"/>
    <n v="7"/>
    <n v="347.2"/>
    <n v="0.22"/>
    <n v="809.17"/>
  </r>
  <r>
    <n v="3174"/>
    <x v="16"/>
    <x v="1"/>
    <x v="0"/>
    <n v="428078"/>
    <s v="Lighting - T8 to 4ft 28 Watt Lamp &amp; Ballast (2 Lamp)"/>
    <x v="4"/>
    <x v="21"/>
    <s v="Fixture"/>
    <n v="5"/>
    <n v="257.64999999999998"/>
    <n v="0.15"/>
    <n v="730.17"/>
  </r>
  <r>
    <n v="3174"/>
    <x v="16"/>
    <x v="1"/>
    <x v="0"/>
    <n v="429078"/>
    <s v="Lighting - T8 to 4ft 28 Watt Lamp &amp; Ballast (2 Lamp)"/>
    <x v="4"/>
    <x v="21"/>
    <s v="Fixture"/>
    <n v="26"/>
    <n v="1170"/>
    <n v="0.68"/>
    <n v="2363.63"/>
  </r>
  <r>
    <n v="3174"/>
    <x v="16"/>
    <x v="1"/>
    <x v="0"/>
    <n v="428078"/>
    <s v="Lighting - T8 to 4ft 28 Watt Lamp &amp; Ballast (2 Lamp)"/>
    <x v="4"/>
    <x v="21"/>
    <s v="Fixture"/>
    <n v="1"/>
    <n v="51.53"/>
    <n v="0.03"/>
    <n v="146.03"/>
  </r>
  <r>
    <n v="3174"/>
    <x v="16"/>
    <x v="1"/>
    <x v="0"/>
    <n v="430078"/>
    <s v="Lighting - T8 to 4ft 28 Watt Lamp &amp; Ballast (2 Lamp)"/>
    <x v="4"/>
    <x v="21"/>
    <s v="Fixture"/>
    <n v="1"/>
    <n v="49.6"/>
    <n v="0.02"/>
    <n v="90.9"/>
  </r>
  <r>
    <n v="3174"/>
    <x v="16"/>
    <x v="1"/>
    <x v="0"/>
    <n v="428078"/>
    <s v="Lighting - T8 to 4ft 28 Watt Lamp &amp; Ballast (2 Lamp)"/>
    <x v="4"/>
    <x v="21"/>
    <s v="Fixture"/>
    <n v="11"/>
    <n v="566.83000000000004"/>
    <n v="0.34"/>
    <n v="1606.37"/>
  </r>
  <r>
    <n v="3174"/>
    <x v="16"/>
    <x v="1"/>
    <x v="0"/>
    <n v="429078"/>
    <s v="Lighting - T8 to 4ft 28 Watt Lamp &amp; Ballast (2 Lamp)"/>
    <x v="4"/>
    <x v="21"/>
    <s v="Fixture"/>
    <n v="1"/>
    <n v="45"/>
    <n v="0.02"/>
    <n v="73.83"/>
  </r>
  <r>
    <n v="3174"/>
    <x v="16"/>
    <x v="1"/>
    <x v="0"/>
    <n v="429078"/>
    <s v="Lighting - T8 to 4ft 28 Watt Lamp &amp; Ballast (2 Lamp)"/>
    <x v="4"/>
    <x v="21"/>
    <s v="Fixture"/>
    <n v="274"/>
    <n v="12330"/>
    <n v="6.44"/>
    <n v="20229.419999999998"/>
  </r>
  <r>
    <n v="3174"/>
    <x v="16"/>
    <x v="1"/>
    <x v="0"/>
    <n v="430078"/>
    <s v="Lighting - T8 to 4ft 28 Watt Lamp &amp; Ballast (2 Lamp)"/>
    <x v="4"/>
    <x v="21"/>
    <s v="Fixture"/>
    <n v="1"/>
    <n v="49.6"/>
    <n v="0.03"/>
    <n v="115.59"/>
  </r>
  <r>
    <n v="3174"/>
    <x v="16"/>
    <x v="1"/>
    <x v="0"/>
    <n v="429078"/>
    <s v="Lighting - T8 to 4ft 28 Watt Lamp &amp; Ballast (2 Lamp)"/>
    <x v="4"/>
    <x v="21"/>
    <s v="Fixture"/>
    <n v="50"/>
    <n v="2250"/>
    <n v="1.3"/>
    <n v="3864.6"/>
  </r>
  <r>
    <n v="3174"/>
    <x v="16"/>
    <x v="1"/>
    <x v="0"/>
    <n v="429078"/>
    <s v="Lighting - T8 to 4ft 28 Watt Lamp &amp; Ballast (2 Lamp)"/>
    <x v="4"/>
    <x v="21"/>
    <s v="Fixture"/>
    <n v="212"/>
    <n v="9540"/>
    <n v="5.54"/>
    <n v="16385.900000000001"/>
  </r>
  <r>
    <n v="3174"/>
    <x v="16"/>
    <x v="1"/>
    <x v="0"/>
    <n v="429078"/>
    <s v="Lighting - T8 to 4ft 28 Watt Lamp &amp; Ballast (2 Lamp)"/>
    <x v="4"/>
    <x v="21"/>
    <s v="Fixture"/>
    <n v="311"/>
    <n v="13995"/>
    <n v="8.1300000000000008"/>
    <n v="24037.81"/>
  </r>
  <r>
    <n v="3174"/>
    <x v="16"/>
    <x v="1"/>
    <x v="0"/>
    <n v="429078"/>
    <s v="Lighting - T8 to 4ft 28 Watt Lamp &amp; Ballast (2 Lamp)"/>
    <x v="4"/>
    <x v="21"/>
    <s v="Fixture"/>
    <n v="6"/>
    <n v="270"/>
    <n v="3.5999999999999999E-3"/>
    <n v="442.98"/>
  </r>
  <r>
    <n v="3174"/>
    <x v="16"/>
    <x v="1"/>
    <x v="0"/>
    <n v="429078"/>
    <s v="Lighting - T8 to 4ft 28 Watt Lamp &amp; Ballast (2 Lamp)"/>
    <x v="4"/>
    <x v="21"/>
    <s v="Fixture"/>
    <n v="72"/>
    <n v="3240"/>
    <n v="0.04"/>
    <n v="5315.76"/>
  </r>
  <r>
    <n v="3174"/>
    <x v="16"/>
    <x v="1"/>
    <x v="0"/>
    <n v="429078"/>
    <s v="Lighting - T8 to 4ft 28 Watt Lamp &amp; Ballast (2 Lamp)"/>
    <x v="4"/>
    <x v="21"/>
    <s v="Fixture"/>
    <n v="441"/>
    <n v="19845"/>
    <n v="0.26"/>
    <n v="32559.03"/>
  </r>
  <r>
    <n v="3174"/>
    <x v="16"/>
    <x v="1"/>
    <x v="0"/>
    <n v="430078"/>
    <s v="Lighting - T8 to 4ft 28 Watt Lamp &amp; Ballast (2 Lamp)"/>
    <x v="4"/>
    <x v="21"/>
    <s v="Fixture"/>
    <n v="8"/>
    <n v="396.8"/>
    <n v="0.2"/>
    <n v="727.27"/>
  </r>
  <r>
    <n v="3174"/>
    <x v="16"/>
    <x v="1"/>
    <x v="0"/>
    <n v="430078"/>
    <s v="Lighting - T8 to 4ft 28 Watt Lamp &amp; Ballast (2 Lamp)"/>
    <x v="4"/>
    <x v="21"/>
    <s v="Fixture"/>
    <n v="31"/>
    <n v="1537.6"/>
    <n v="0.98"/>
    <n v="3583.47"/>
  </r>
  <r>
    <n v="3174"/>
    <x v="16"/>
    <x v="1"/>
    <x v="0"/>
    <n v="430078"/>
    <s v="Lighting - T8 to 4ft 28 Watt Lamp &amp; Ballast (2 Lamp)"/>
    <x v="4"/>
    <x v="21"/>
    <s v="Fixture"/>
    <n v="9"/>
    <n v="446.4"/>
    <n v="0.23"/>
    <n v="818.18"/>
  </r>
  <r>
    <n v="3174"/>
    <x v="16"/>
    <x v="1"/>
    <x v="0"/>
    <n v="428078"/>
    <s v="Lighting - T8 to 4ft 28 Watt Lamp &amp; Ballast (2 Lamp)"/>
    <x v="4"/>
    <x v="21"/>
    <s v="Fixture"/>
    <n v="2"/>
    <n v="103.06"/>
    <n v="0.06"/>
    <n v="292.06"/>
  </r>
  <r>
    <n v="3174"/>
    <x v="16"/>
    <x v="1"/>
    <x v="0"/>
    <n v="428078"/>
    <s v="Lighting - T8 to 4ft 28 Watt Lamp &amp; Ballast (2 Lamp)"/>
    <x v="4"/>
    <x v="21"/>
    <s v="Fixture"/>
    <n v="1"/>
    <n v="51.53"/>
    <n v="0.03"/>
    <n v="146.03"/>
  </r>
  <r>
    <n v="3174"/>
    <x v="16"/>
    <x v="1"/>
    <x v="0"/>
    <n v="428078"/>
    <s v="Lighting - T8 to 4ft 28 Watt Lamp &amp; Ballast (2 Lamp)"/>
    <x v="4"/>
    <x v="21"/>
    <s v="Fixture"/>
    <n v="16"/>
    <n v="824.48"/>
    <n v="0.5"/>
    <n v="2336.54"/>
  </r>
  <r>
    <n v="3174"/>
    <x v="16"/>
    <x v="1"/>
    <x v="0"/>
    <n v="428078"/>
    <s v="Lighting - T8 to 4ft 28 Watt Lamp &amp; Ballast (2 Lamp)"/>
    <x v="4"/>
    <x v="21"/>
    <s v="Fixture"/>
    <n v="3"/>
    <n v="154.59"/>
    <n v="0.09"/>
    <n v="438.1"/>
  </r>
  <r>
    <n v="3174"/>
    <x v="16"/>
    <x v="1"/>
    <x v="0"/>
    <n v="428078"/>
    <s v="Lighting - T8 to 4ft 28 Watt Lamp &amp; Ballast (2 Lamp)"/>
    <x v="4"/>
    <x v="21"/>
    <s v="Fixture"/>
    <n v="27"/>
    <n v="1391.31"/>
    <n v="0.85"/>
    <n v="3942.91"/>
  </r>
  <r>
    <n v="3174"/>
    <x v="16"/>
    <x v="1"/>
    <x v="0"/>
    <n v="428078"/>
    <s v="Lighting - T8 to 4ft 28 Watt Lamp &amp; Ballast (2 Lamp)"/>
    <x v="4"/>
    <x v="21"/>
    <s v="Fixture"/>
    <n v="28"/>
    <n v="1442.84"/>
    <n v="0.89"/>
    <n v="4088.95"/>
  </r>
  <r>
    <n v="3174"/>
    <x v="16"/>
    <x v="1"/>
    <x v="0"/>
    <n v="428078"/>
    <s v="Lighting - T8 to 4ft 28 Watt Lamp &amp; Ballast (2 Lamp)"/>
    <x v="4"/>
    <x v="21"/>
    <s v="Fixture"/>
    <n v="4"/>
    <n v="206.12"/>
    <n v="0.12"/>
    <n v="584.13"/>
  </r>
  <r>
    <n v="3174"/>
    <x v="16"/>
    <x v="1"/>
    <x v="0"/>
    <n v="428078"/>
    <s v="Lighting - T8 to 4ft 28 Watt Lamp &amp; Ballast (2 Lamp)"/>
    <x v="4"/>
    <x v="21"/>
    <s v="Fixture"/>
    <n v="2"/>
    <n v="103.06"/>
    <n v="0.06"/>
    <n v="292.06"/>
  </r>
  <r>
    <n v="3174"/>
    <x v="16"/>
    <x v="1"/>
    <x v="0"/>
    <n v="428078"/>
    <s v="Lighting - T8 to 4ft 28 Watt Lamp &amp; Ballast (2 Lamp)"/>
    <x v="4"/>
    <x v="21"/>
    <s v="Fixture"/>
    <n v="62"/>
    <n v="3194.86"/>
    <n v="1.97"/>
    <n v="9054.1"/>
  </r>
  <r>
    <n v="3174"/>
    <x v="16"/>
    <x v="1"/>
    <x v="0"/>
    <n v="428078"/>
    <s v="Lighting - T8 to 4ft 28 Watt Lamp &amp; Ballast (2 Lamp)"/>
    <x v="4"/>
    <x v="21"/>
    <s v="Fixture"/>
    <n v="77"/>
    <n v="3967.81"/>
    <n v="2.44"/>
    <n v="11244.61"/>
  </r>
  <r>
    <n v="3174"/>
    <x v="16"/>
    <x v="1"/>
    <x v="0"/>
    <n v="428078"/>
    <s v="Lighting - T8 to 4ft 28 Watt Lamp &amp; Ballast (2 Lamp)"/>
    <x v="4"/>
    <x v="21"/>
    <s v="Fixture"/>
    <n v="2"/>
    <n v="103.06"/>
    <n v="0.06"/>
    <n v="292.06"/>
  </r>
  <r>
    <n v="3174"/>
    <x v="16"/>
    <x v="1"/>
    <x v="0"/>
    <n v="428078"/>
    <s v="Lighting - T8 to 4ft 28 Watt Lamp &amp; Ballast (2 Lamp)"/>
    <x v="4"/>
    <x v="21"/>
    <s v="Fixture"/>
    <n v="1"/>
    <n v="51.53"/>
    <n v="0.03"/>
    <n v="146.03"/>
  </r>
  <r>
    <n v="3174"/>
    <x v="16"/>
    <x v="1"/>
    <x v="0"/>
    <n v="428078"/>
    <s v="Lighting - T8 to 4ft 28 Watt Lamp &amp; Ballast (2 Lamp)"/>
    <x v="4"/>
    <x v="21"/>
    <s v="Fixture"/>
    <n v="1"/>
    <n v="51.53"/>
    <n v="0.03"/>
    <n v="146.03"/>
  </r>
  <r>
    <n v="3174"/>
    <x v="16"/>
    <x v="1"/>
    <x v="0"/>
    <n v="428078"/>
    <s v="Lighting - T8 to 4ft 28 Watt Lamp &amp; Ballast (2 Lamp)"/>
    <x v="4"/>
    <x v="21"/>
    <s v="Fixture"/>
    <n v="4"/>
    <n v="206.12"/>
    <n v="0.12"/>
    <n v="584.13"/>
  </r>
  <r>
    <n v="3174"/>
    <x v="16"/>
    <x v="1"/>
    <x v="0"/>
    <n v="428078"/>
    <s v="Lighting - T8 to 4ft 28 Watt Lamp &amp; Ballast (2 Lamp)"/>
    <x v="4"/>
    <x v="21"/>
    <s v="Fixture"/>
    <n v="17"/>
    <n v="876.01"/>
    <n v="0.54"/>
    <n v="2482.5700000000002"/>
  </r>
  <r>
    <n v="3174"/>
    <x v="16"/>
    <x v="1"/>
    <x v="0"/>
    <n v="428078"/>
    <s v="Lighting - T8 to 4ft 28 Watt Lamp &amp; Ballast (2 Lamp)"/>
    <x v="4"/>
    <x v="21"/>
    <s v="Fixture"/>
    <n v="8"/>
    <n v="412.24"/>
    <n v="0.25"/>
    <n v="1168.27"/>
  </r>
  <r>
    <n v="3174"/>
    <x v="16"/>
    <x v="1"/>
    <x v="0"/>
    <n v="428078"/>
    <s v="Lighting - T8 to 4ft 28 Watt Lamp &amp; Ballast (2 Lamp)"/>
    <x v="4"/>
    <x v="21"/>
    <s v="Fixture"/>
    <n v="1"/>
    <n v="51.53"/>
    <n v="0.03"/>
    <n v="146.03"/>
  </r>
  <r>
    <n v="3174"/>
    <x v="16"/>
    <x v="1"/>
    <x v="0"/>
    <n v="428078"/>
    <s v="Lighting - T8 to 4ft 28 Watt Lamp &amp; Ballast (2 Lamp)"/>
    <x v="4"/>
    <x v="21"/>
    <s v="Fixture"/>
    <n v="14"/>
    <n v="721.42"/>
    <n v="0.44"/>
    <n v="2044.47"/>
  </r>
  <r>
    <n v="3174"/>
    <x v="16"/>
    <x v="1"/>
    <x v="0"/>
    <n v="428078"/>
    <s v="Lighting - T8 to 4ft 28 Watt Lamp &amp; Ballast (2 Lamp)"/>
    <x v="4"/>
    <x v="21"/>
    <s v="Fixture"/>
    <n v="5"/>
    <n v="257.64999999999998"/>
    <n v="0.15"/>
    <n v="730.17"/>
  </r>
  <r>
    <n v="3174"/>
    <x v="16"/>
    <x v="1"/>
    <x v="0"/>
    <n v="428078"/>
    <s v="Lighting - T8 to 4ft 28 Watt Lamp &amp; Ballast (2 Lamp)"/>
    <x v="4"/>
    <x v="21"/>
    <s v="Fixture"/>
    <n v="22"/>
    <n v="1133.6600000000001"/>
    <n v="0.69"/>
    <n v="3212.74"/>
  </r>
  <r>
    <n v="3174"/>
    <x v="16"/>
    <x v="1"/>
    <x v="0"/>
    <n v="428078"/>
    <s v="Lighting - T8 to 4ft 28 Watt Lamp &amp; Ballast (2 Lamp)"/>
    <x v="4"/>
    <x v="21"/>
    <s v="Fixture"/>
    <n v="5"/>
    <n v="257.64999999999998"/>
    <n v="0.15"/>
    <n v="730.17"/>
  </r>
  <r>
    <n v="3174"/>
    <x v="16"/>
    <x v="1"/>
    <x v="0"/>
    <n v="428078"/>
    <s v="Lighting - T8 to 4ft 28 Watt Lamp &amp; Ballast (2 Lamp)"/>
    <x v="4"/>
    <x v="21"/>
    <s v="Fixture"/>
    <n v="42"/>
    <n v="2164.2600000000002"/>
    <n v="1.33"/>
    <n v="6133.42"/>
  </r>
  <r>
    <n v="3174"/>
    <x v="16"/>
    <x v="1"/>
    <x v="0"/>
    <n v="428078"/>
    <s v="Lighting - T8 to 4ft 28 Watt Lamp &amp; Ballast (2 Lamp)"/>
    <x v="4"/>
    <x v="21"/>
    <s v="Fixture"/>
    <n v="21"/>
    <n v="1082.1300000000001"/>
    <n v="0.66"/>
    <n v="3066.71"/>
  </r>
  <r>
    <n v="3174"/>
    <x v="16"/>
    <x v="1"/>
    <x v="0"/>
    <n v="428078"/>
    <s v="Lighting - T8 to 4ft 28 Watt Lamp &amp; Ballast (2 Lamp)"/>
    <x v="4"/>
    <x v="21"/>
    <s v="Fixture"/>
    <n v="2"/>
    <n v="103.06"/>
    <n v="0.06"/>
    <n v="292.06"/>
  </r>
  <r>
    <n v="3174"/>
    <x v="16"/>
    <x v="1"/>
    <x v="0"/>
    <n v="428078"/>
    <s v="Lighting - T8 to 4ft 28 Watt Lamp &amp; Ballast (2 Lamp)"/>
    <x v="4"/>
    <x v="21"/>
    <s v="Fixture"/>
    <n v="6"/>
    <n v="309.18"/>
    <n v="0.18"/>
    <n v="876.2"/>
  </r>
  <r>
    <n v="3174"/>
    <x v="16"/>
    <x v="1"/>
    <x v="0"/>
    <n v="428078"/>
    <s v="Lighting - T8 to 4ft 28 Watt Lamp &amp; Ballast (2 Lamp)"/>
    <x v="4"/>
    <x v="21"/>
    <s v="Fixture"/>
    <n v="1"/>
    <n v="51.53"/>
    <n v="0.03"/>
    <n v="146.03"/>
  </r>
  <r>
    <n v="3174"/>
    <x v="16"/>
    <x v="1"/>
    <x v="0"/>
    <n v="428078"/>
    <s v="Lighting - T8 to 4ft 28 Watt Lamp &amp; Ballast (2 Lamp)"/>
    <x v="4"/>
    <x v="21"/>
    <s v="Fixture"/>
    <n v="122"/>
    <n v="6286.66"/>
    <n v="3.87"/>
    <n v="17816.14"/>
  </r>
  <r>
    <n v="3174"/>
    <x v="16"/>
    <x v="1"/>
    <x v="0"/>
    <n v="428078"/>
    <s v="Lighting - T8 to 4ft 28 Watt Lamp &amp; Ballast (2 Lamp)"/>
    <x v="4"/>
    <x v="21"/>
    <s v="Fixture"/>
    <n v="13"/>
    <n v="669.89"/>
    <n v="0.41"/>
    <n v="1898.44"/>
  </r>
  <r>
    <n v="3174"/>
    <x v="16"/>
    <x v="1"/>
    <x v="0"/>
    <n v="428078"/>
    <s v="Lighting - T8 to 4ft 28 Watt Lamp &amp; Ballast (2 Lamp)"/>
    <x v="4"/>
    <x v="21"/>
    <s v="Fixture"/>
    <n v="11"/>
    <n v="566.83000000000004"/>
    <n v="0.34"/>
    <n v="1606.37"/>
  </r>
  <r>
    <n v="3174"/>
    <x v="16"/>
    <x v="1"/>
    <x v="0"/>
    <n v="428078"/>
    <s v="Lighting - T8 to 4ft 28 Watt Lamp &amp; Ballast (2 Lamp)"/>
    <x v="4"/>
    <x v="21"/>
    <s v="Fixture"/>
    <n v="2"/>
    <n v="103.06"/>
    <n v="0.06"/>
    <n v="292.06"/>
  </r>
  <r>
    <n v="3174"/>
    <x v="16"/>
    <x v="1"/>
    <x v="0"/>
    <n v="428078"/>
    <s v="Lighting - T8 to 4ft 28 Watt Lamp &amp; Ballast (2 Lamp)"/>
    <x v="4"/>
    <x v="21"/>
    <s v="Fixture"/>
    <n v="9"/>
    <n v="463.77"/>
    <n v="0.28000000000000003"/>
    <n v="1314.3"/>
  </r>
  <r>
    <n v="3174"/>
    <x v="16"/>
    <x v="1"/>
    <x v="0"/>
    <n v="429079"/>
    <s v="Lighting - T8 to 4ft 28 Watt Lamp &amp; Ballast (3 Lamp)"/>
    <x v="4"/>
    <x v="21"/>
    <s v="Fixture"/>
    <n v="27"/>
    <n v="2241"/>
    <n v="1.49"/>
    <n v="5409.89"/>
  </r>
  <r>
    <n v="3174"/>
    <x v="16"/>
    <x v="1"/>
    <x v="0"/>
    <n v="429079"/>
    <s v="Lighting - T8 to 4ft 28 Watt Lamp &amp; Ballast (3 Lamp)"/>
    <x v="4"/>
    <x v="21"/>
    <s v="Fixture"/>
    <n v="2"/>
    <n v="166"/>
    <n v="0.11"/>
    <n v="400.73"/>
  </r>
  <r>
    <n v="3174"/>
    <x v="16"/>
    <x v="1"/>
    <x v="0"/>
    <n v="429079"/>
    <s v="Lighting - T8 to 4ft 28 Watt Lamp &amp; Ballast (3 Lamp)"/>
    <x v="4"/>
    <x v="21"/>
    <s v="Fixture"/>
    <n v="4"/>
    <n v="332"/>
    <n v="0.22"/>
    <n v="801.46"/>
  </r>
  <r>
    <n v="3174"/>
    <x v="16"/>
    <x v="1"/>
    <x v="0"/>
    <n v="429079"/>
    <s v="Lighting - T8 to 4ft 28 Watt Lamp &amp; Ballast (3 Lamp)"/>
    <x v="4"/>
    <x v="21"/>
    <s v="Fixture"/>
    <n v="64"/>
    <n v="5312"/>
    <n v="3.55"/>
    <n v="12823.44"/>
  </r>
  <r>
    <n v="3174"/>
    <x v="16"/>
    <x v="1"/>
    <x v="0"/>
    <n v="429079"/>
    <s v="Lighting - T8 to 4ft 28 Watt Lamp &amp; Ballast (3 Lamp)"/>
    <x v="4"/>
    <x v="21"/>
    <s v="Fixture"/>
    <n v="8"/>
    <n v="664"/>
    <n v="0.44"/>
    <n v="1602.93"/>
  </r>
  <r>
    <n v="3174"/>
    <x v="16"/>
    <x v="1"/>
    <x v="0"/>
    <n v="429079"/>
    <s v="Lighting - T8 to 4ft 28 Watt Lamp &amp; Ballast (3 Lamp)"/>
    <x v="4"/>
    <x v="21"/>
    <s v="Fixture"/>
    <n v="2"/>
    <n v="166"/>
    <n v="0.11"/>
    <n v="400.73"/>
  </r>
  <r>
    <n v="3174"/>
    <x v="16"/>
    <x v="1"/>
    <x v="0"/>
    <n v="429079"/>
    <s v="Lighting - T8 to 4ft 28 Watt Lamp &amp; Ballast (3 Lamp)"/>
    <x v="4"/>
    <x v="21"/>
    <s v="Fixture"/>
    <n v="14"/>
    <n v="1162"/>
    <n v="0.77"/>
    <n v="2805.12"/>
  </r>
  <r>
    <n v="3174"/>
    <x v="16"/>
    <x v="1"/>
    <x v="0"/>
    <n v="429079"/>
    <s v="Lighting - T8 to 4ft 28 Watt Lamp &amp; Ballast (3 Lamp)"/>
    <x v="4"/>
    <x v="21"/>
    <s v="Fixture"/>
    <n v="5"/>
    <n v="415"/>
    <n v="0.27"/>
    <n v="1001.83"/>
  </r>
  <r>
    <n v="3174"/>
    <x v="16"/>
    <x v="1"/>
    <x v="0"/>
    <n v="429079"/>
    <s v="Lighting - T8 to 4ft 28 Watt Lamp &amp; Ballast (3 Lamp)"/>
    <x v="4"/>
    <x v="21"/>
    <s v="Fixture"/>
    <n v="2"/>
    <n v="166"/>
    <n v="0.11"/>
    <n v="400.73"/>
  </r>
  <r>
    <n v="3174"/>
    <x v="16"/>
    <x v="1"/>
    <x v="0"/>
    <n v="429079"/>
    <s v="Lighting - T8 to 4ft 28 Watt Lamp &amp; Ballast (3 Lamp)"/>
    <x v="4"/>
    <x v="21"/>
    <s v="Fixture"/>
    <n v="6"/>
    <n v="498"/>
    <n v="0.33"/>
    <n v="1202.19"/>
  </r>
  <r>
    <n v="3174"/>
    <x v="16"/>
    <x v="1"/>
    <x v="0"/>
    <n v="429079"/>
    <s v="Lighting - T8 to 4ft 28 Watt Lamp &amp; Ballast (3 Lamp)"/>
    <x v="4"/>
    <x v="21"/>
    <s v="Fixture"/>
    <n v="10"/>
    <n v="830"/>
    <n v="0.55000000000000004"/>
    <n v="2003.66"/>
  </r>
  <r>
    <n v="3174"/>
    <x v="16"/>
    <x v="1"/>
    <x v="0"/>
    <n v="429079"/>
    <s v="Lighting - T8 to 4ft 28 Watt Lamp &amp; Ballast (3 Lamp)"/>
    <x v="4"/>
    <x v="21"/>
    <s v="Fixture"/>
    <n v="6"/>
    <n v="498"/>
    <n v="0.33"/>
    <n v="1202.19"/>
  </r>
  <r>
    <n v="3174"/>
    <x v="16"/>
    <x v="1"/>
    <x v="0"/>
    <n v="429079"/>
    <s v="Lighting - T8 to 4ft 28 Watt Lamp &amp; Ballast (3 Lamp)"/>
    <x v="4"/>
    <x v="21"/>
    <s v="Fixture"/>
    <n v="26"/>
    <n v="2158"/>
    <n v="1.44"/>
    <n v="5209.5200000000004"/>
  </r>
  <r>
    <n v="3174"/>
    <x v="16"/>
    <x v="1"/>
    <x v="0"/>
    <n v="429079"/>
    <s v="Lighting - T8 to 4ft 28 Watt Lamp &amp; Ballast (3 Lamp)"/>
    <x v="4"/>
    <x v="21"/>
    <s v="Fixture"/>
    <n v="49"/>
    <n v="4067"/>
    <n v="2.71"/>
    <n v="9817.9500000000007"/>
  </r>
  <r>
    <n v="3174"/>
    <x v="16"/>
    <x v="1"/>
    <x v="0"/>
    <n v="428079"/>
    <s v="Lighting - T8 to 4ft 28 Watt Lamp &amp; Ballast (3 Lamp)"/>
    <x v="4"/>
    <x v="21"/>
    <s v="Fixture"/>
    <n v="17"/>
    <n v="877.71"/>
    <n v="0.93"/>
    <n v="4303.13"/>
  </r>
  <r>
    <n v="3174"/>
    <x v="16"/>
    <x v="1"/>
    <x v="0"/>
    <n v="428079"/>
    <s v="Lighting - T8 to 4ft 28 Watt Lamp &amp; Ballast (3 Lamp)"/>
    <x v="4"/>
    <x v="21"/>
    <s v="Fixture"/>
    <n v="5"/>
    <n v="258.14999999999998"/>
    <n v="0.27"/>
    <n v="1265.6199999999999"/>
  </r>
  <r>
    <n v="3174"/>
    <x v="16"/>
    <x v="1"/>
    <x v="0"/>
    <n v="428079"/>
    <s v="Lighting - T8 to 4ft 28 Watt Lamp &amp; Ballast (3 Lamp)"/>
    <x v="4"/>
    <x v="21"/>
    <s v="Fixture"/>
    <n v="9"/>
    <n v="464.67"/>
    <n v="0.49"/>
    <n v="2278.13"/>
  </r>
  <r>
    <n v="3174"/>
    <x v="16"/>
    <x v="1"/>
    <x v="0"/>
    <n v="428079"/>
    <s v="Lighting - T8 to 4ft 28 Watt Lamp &amp; Ballast (3 Lamp)"/>
    <x v="4"/>
    <x v="21"/>
    <s v="Fixture"/>
    <n v="7"/>
    <n v="361.41"/>
    <n v="0.38"/>
    <n v="1771.87"/>
  </r>
  <r>
    <n v="3174"/>
    <x v="16"/>
    <x v="1"/>
    <x v="0"/>
    <n v="428079"/>
    <s v="Lighting - T8 to 4ft 28 Watt Lamp &amp; Ballast (3 Lamp)"/>
    <x v="4"/>
    <x v="21"/>
    <s v="Fixture"/>
    <n v="1"/>
    <n v="51.63"/>
    <n v="0.05"/>
    <n v="253.12"/>
  </r>
  <r>
    <n v="3174"/>
    <x v="16"/>
    <x v="1"/>
    <x v="0"/>
    <n v="428079"/>
    <s v="Lighting - T8 to 4ft 28 Watt Lamp &amp; Ballast (3 Lamp)"/>
    <x v="4"/>
    <x v="21"/>
    <s v="Fixture"/>
    <n v="10"/>
    <n v="516.29999999999995"/>
    <n v="0.55000000000000004"/>
    <n v="2531.25"/>
  </r>
  <r>
    <n v="3174"/>
    <x v="16"/>
    <x v="1"/>
    <x v="0"/>
    <n v="428079"/>
    <s v="Lighting - T8 to 4ft 28 Watt Lamp &amp; Ballast (3 Lamp)"/>
    <x v="4"/>
    <x v="21"/>
    <s v="Fixture"/>
    <n v="18"/>
    <n v="929.34"/>
    <n v="0.99"/>
    <n v="4556.26"/>
  </r>
  <r>
    <n v="3174"/>
    <x v="16"/>
    <x v="1"/>
    <x v="0"/>
    <n v="428079"/>
    <s v="Lighting - T8 to 4ft 28 Watt Lamp &amp; Ballast (3 Lamp)"/>
    <x v="4"/>
    <x v="21"/>
    <s v="Fixture"/>
    <n v="22"/>
    <n v="1135.8599999999999"/>
    <n v="1.21"/>
    <n v="5568.76"/>
  </r>
  <r>
    <n v="3174"/>
    <x v="16"/>
    <x v="1"/>
    <x v="0"/>
    <n v="428079"/>
    <s v="Lighting - T8 to 4ft 28 Watt Lamp &amp; Ballast (3 Lamp)"/>
    <x v="4"/>
    <x v="21"/>
    <s v="Fixture"/>
    <n v="2"/>
    <n v="103.26"/>
    <n v="0.11"/>
    <n v="506.25"/>
  </r>
  <r>
    <n v="3174"/>
    <x v="16"/>
    <x v="1"/>
    <x v="0"/>
    <n v="428079"/>
    <s v="Lighting - T8 to 4ft 28 Watt Lamp &amp; Ballast (3 Lamp)"/>
    <x v="4"/>
    <x v="21"/>
    <s v="Fixture"/>
    <n v="1"/>
    <n v="51.63"/>
    <n v="0.05"/>
    <n v="253.12"/>
  </r>
  <r>
    <n v="3174"/>
    <x v="16"/>
    <x v="1"/>
    <x v="0"/>
    <n v="428079"/>
    <s v="Lighting - T8 to 4ft 28 Watt Lamp &amp; Ballast (3 Lamp)"/>
    <x v="4"/>
    <x v="21"/>
    <s v="Fixture"/>
    <n v="34"/>
    <n v="1755.42"/>
    <n v="1.87"/>
    <n v="8606.27"/>
  </r>
  <r>
    <n v="3174"/>
    <x v="16"/>
    <x v="1"/>
    <x v="0"/>
    <n v="428079"/>
    <s v="Lighting - T8 to 4ft 28 Watt Lamp &amp; Ballast (3 Lamp)"/>
    <x v="4"/>
    <x v="21"/>
    <s v="Fixture"/>
    <n v="1"/>
    <n v="51.63"/>
    <n v="0.05"/>
    <n v="253.12"/>
  </r>
  <r>
    <n v="3174"/>
    <x v="16"/>
    <x v="1"/>
    <x v="0"/>
    <n v="428079"/>
    <s v="Lighting - T8 to 4ft 28 Watt Lamp &amp; Ballast (3 Lamp)"/>
    <x v="4"/>
    <x v="21"/>
    <s v="Fixture"/>
    <n v="34"/>
    <n v="1755.42"/>
    <n v="1.87"/>
    <n v="8606.27"/>
  </r>
  <r>
    <n v="3174"/>
    <x v="16"/>
    <x v="1"/>
    <x v="0"/>
    <n v="428079"/>
    <s v="Lighting - T8 to 4ft 28 Watt Lamp &amp; Ballast (3 Lamp)"/>
    <x v="4"/>
    <x v="21"/>
    <s v="Fixture"/>
    <n v="3"/>
    <n v="154.88999999999999"/>
    <n v="0.16"/>
    <n v="759.37"/>
  </r>
  <r>
    <n v="3174"/>
    <x v="16"/>
    <x v="1"/>
    <x v="0"/>
    <n v="428079"/>
    <s v="Lighting - T8 to 4ft 28 Watt Lamp &amp; Ballast (3 Lamp)"/>
    <x v="4"/>
    <x v="21"/>
    <s v="Fixture"/>
    <n v="4"/>
    <n v="206.52"/>
    <n v="0.22"/>
    <n v="1012.5"/>
  </r>
  <r>
    <n v="3174"/>
    <x v="16"/>
    <x v="1"/>
    <x v="0"/>
    <n v="428079"/>
    <s v="Lighting - T8 to 4ft 28 Watt Lamp &amp; Ballast (3 Lamp)"/>
    <x v="4"/>
    <x v="21"/>
    <s v="Fixture"/>
    <n v="8"/>
    <n v="413.04"/>
    <n v="0.43"/>
    <n v="2025"/>
  </r>
  <r>
    <n v="3174"/>
    <x v="16"/>
    <x v="1"/>
    <x v="0"/>
    <n v="428079"/>
    <s v="Lighting - T8 to 4ft 28 Watt Lamp &amp; Ballast (3 Lamp)"/>
    <x v="4"/>
    <x v="21"/>
    <s v="Fixture"/>
    <n v="21"/>
    <n v="1084.23"/>
    <n v="1.1399999999999999"/>
    <n v="5315.63"/>
  </r>
  <r>
    <n v="3174"/>
    <x v="16"/>
    <x v="1"/>
    <x v="0"/>
    <n v="428079"/>
    <s v="Lighting - T8 to 4ft 28 Watt Lamp &amp; Ballast (3 Lamp)"/>
    <x v="4"/>
    <x v="21"/>
    <s v="Fixture"/>
    <n v="6"/>
    <n v="309.77999999999997"/>
    <n v="0.33"/>
    <n v="1518.75"/>
  </r>
  <r>
    <n v="3174"/>
    <x v="16"/>
    <x v="1"/>
    <x v="0"/>
    <n v="428079"/>
    <s v="Lighting - T8 to 4ft 28 Watt Lamp &amp; Ballast (3 Lamp)"/>
    <x v="4"/>
    <x v="21"/>
    <s v="Fixture"/>
    <n v="26"/>
    <n v="1342.38"/>
    <n v="1.43"/>
    <n v="6581.26"/>
  </r>
  <r>
    <n v="3174"/>
    <x v="16"/>
    <x v="1"/>
    <x v="0"/>
    <n v="428079"/>
    <s v="Lighting - T8 to 4ft 28 Watt Lamp &amp; Ballast (3 Lamp)"/>
    <x v="4"/>
    <x v="21"/>
    <s v="Fixture"/>
    <n v="24"/>
    <n v="1239.1199999999999"/>
    <n v="1.32"/>
    <n v="6075.01"/>
  </r>
  <r>
    <n v="3174"/>
    <x v="16"/>
    <x v="1"/>
    <x v="0"/>
    <n v="428079"/>
    <s v="Lighting - T8 to 4ft 28 Watt Lamp &amp; Ballast (3 Lamp)"/>
    <x v="4"/>
    <x v="21"/>
    <s v="Fixture"/>
    <n v="13"/>
    <n v="671.19"/>
    <n v="0.71"/>
    <n v="3290.63"/>
  </r>
  <r>
    <n v="3174"/>
    <x v="16"/>
    <x v="1"/>
    <x v="0"/>
    <n v="428079"/>
    <s v="Lighting - T8 to 4ft 28 Watt Lamp &amp; Ballast (3 Lamp)"/>
    <x v="4"/>
    <x v="21"/>
    <s v="Fixture"/>
    <n v="23"/>
    <n v="1187.49"/>
    <n v="1.26"/>
    <n v="5821.88"/>
  </r>
  <r>
    <n v="3174"/>
    <x v="16"/>
    <x v="1"/>
    <x v="0"/>
    <n v="428079"/>
    <s v="Lighting - T8 to 4ft 28 Watt Lamp &amp; Ballast (3 Lamp)"/>
    <x v="4"/>
    <x v="21"/>
    <s v="Fixture"/>
    <n v="25"/>
    <n v="1290.75"/>
    <n v="1.37"/>
    <n v="6328.14"/>
  </r>
  <r>
    <n v="3174"/>
    <x v="16"/>
    <x v="1"/>
    <x v="0"/>
    <n v="428079"/>
    <s v="Lighting - T8 to 4ft 28 Watt Lamp &amp; Ballast (3 Lamp)"/>
    <x v="4"/>
    <x v="21"/>
    <s v="Fixture"/>
    <n v="45"/>
    <n v="2323.35"/>
    <n v="2.48"/>
    <n v="11390.65"/>
  </r>
  <r>
    <n v="3174"/>
    <x v="16"/>
    <x v="1"/>
    <x v="0"/>
    <n v="428079"/>
    <s v="Lighting - T8 to 4ft 28 Watt Lamp &amp; Ballast (3 Lamp)"/>
    <x v="4"/>
    <x v="21"/>
    <s v="Fixture"/>
    <n v="7"/>
    <n v="361.41"/>
    <n v="0.38"/>
    <n v="1771.87"/>
  </r>
  <r>
    <n v="3174"/>
    <x v="16"/>
    <x v="1"/>
    <x v="0"/>
    <n v="428079"/>
    <s v="Lighting - T8 to 4ft 28 Watt Lamp &amp; Ballast (3 Lamp)"/>
    <x v="4"/>
    <x v="21"/>
    <s v="Fixture"/>
    <n v="2"/>
    <n v="103.26"/>
    <n v="0.11"/>
    <n v="506.25"/>
  </r>
  <r>
    <n v="3174"/>
    <x v="16"/>
    <x v="1"/>
    <x v="0"/>
    <n v="428079"/>
    <s v="Lighting - T8 to 4ft 28 Watt Lamp &amp; Ballast (3 Lamp)"/>
    <x v="4"/>
    <x v="21"/>
    <s v="Fixture"/>
    <n v="3"/>
    <n v="154.88999999999999"/>
    <n v="0.16"/>
    <n v="759.37"/>
  </r>
  <r>
    <n v="3174"/>
    <x v="16"/>
    <x v="1"/>
    <x v="0"/>
    <n v="428079"/>
    <s v="Lighting - T8 to 4ft 28 Watt Lamp &amp; Ballast (3 Lamp)"/>
    <x v="4"/>
    <x v="21"/>
    <s v="Fixture"/>
    <n v="11"/>
    <n v="567.92999999999995"/>
    <n v="0.6"/>
    <n v="2784.38"/>
  </r>
  <r>
    <n v="3174"/>
    <x v="16"/>
    <x v="1"/>
    <x v="0"/>
    <n v="428079"/>
    <s v="Lighting - T8 to 4ft 28 Watt Lamp &amp; Ballast (3 Lamp)"/>
    <x v="4"/>
    <x v="21"/>
    <s v="Fixture"/>
    <n v="26"/>
    <n v="1342.38"/>
    <n v="1.43"/>
    <n v="6581.26"/>
  </r>
  <r>
    <n v="3174"/>
    <x v="16"/>
    <x v="1"/>
    <x v="0"/>
    <n v="428079"/>
    <s v="Lighting - T8 to 4ft 28 Watt Lamp &amp; Ballast (3 Lamp)"/>
    <x v="4"/>
    <x v="21"/>
    <s v="Fixture"/>
    <n v="1"/>
    <n v="51.63"/>
    <n v="0.05"/>
    <n v="253.12"/>
  </r>
  <r>
    <n v="3174"/>
    <x v="16"/>
    <x v="1"/>
    <x v="0"/>
    <n v="428079"/>
    <s v="Lighting - T8 to 4ft 28 Watt Lamp &amp; Ballast (3 Lamp)"/>
    <x v="4"/>
    <x v="21"/>
    <s v="Fixture"/>
    <n v="6"/>
    <n v="309.77999999999997"/>
    <n v="0.33"/>
    <n v="1518.75"/>
  </r>
  <r>
    <n v="3174"/>
    <x v="16"/>
    <x v="1"/>
    <x v="0"/>
    <n v="428079"/>
    <s v="Lighting - T8 to 4ft 28 Watt Lamp &amp; Ballast (3 Lamp)"/>
    <x v="4"/>
    <x v="21"/>
    <s v="Fixture"/>
    <n v="12"/>
    <n v="619.55999999999995"/>
    <n v="0.66"/>
    <n v="3037.5"/>
  </r>
  <r>
    <n v="3174"/>
    <x v="16"/>
    <x v="1"/>
    <x v="0"/>
    <n v="428079"/>
    <s v="Lighting - T8 to 4ft 28 Watt Lamp &amp; Ballast (3 Lamp)"/>
    <x v="4"/>
    <x v="21"/>
    <s v="Fixture"/>
    <n v="13"/>
    <n v="671.19"/>
    <n v="0.71"/>
    <n v="3290.63"/>
  </r>
  <r>
    <n v="3174"/>
    <x v="16"/>
    <x v="1"/>
    <x v="0"/>
    <n v="428079"/>
    <s v="Lighting - T8 to 4ft 28 Watt Lamp &amp; Ballast (3 Lamp)"/>
    <x v="4"/>
    <x v="21"/>
    <s v="Fixture"/>
    <n v="7"/>
    <n v="361.41"/>
    <n v="0.38"/>
    <n v="1771.87"/>
  </r>
  <r>
    <n v="3174"/>
    <x v="16"/>
    <x v="1"/>
    <x v="0"/>
    <n v="428079"/>
    <s v="Lighting - T8 to 4ft 28 Watt Lamp &amp; Ballast (3 Lamp)"/>
    <x v="4"/>
    <x v="21"/>
    <s v="Fixture"/>
    <n v="4"/>
    <n v="206.52"/>
    <n v="0.22"/>
    <n v="1012.5"/>
  </r>
  <r>
    <n v="3174"/>
    <x v="16"/>
    <x v="1"/>
    <x v="0"/>
    <n v="428079"/>
    <s v="Lighting - T8 to 4ft 28 Watt Lamp &amp; Ballast (3 Lamp)"/>
    <x v="4"/>
    <x v="21"/>
    <s v="Fixture"/>
    <n v="13"/>
    <n v="671.19"/>
    <n v="0.71"/>
    <n v="3290.63"/>
  </r>
  <r>
    <n v="3174"/>
    <x v="16"/>
    <x v="1"/>
    <x v="0"/>
    <n v="428079"/>
    <s v="Lighting - T8 to 4ft 28 Watt Lamp &amp; Ballast (3 Lamp)"/>
    <x v="4"/>
    <x v="21"/>
    <s v="Fixture"/>
    <n v="19"/>
    <n v="980.97"/>
    <n v="1.04"/>
    <n v="4809.38"/>
  </r>
  <r>
    <n v="3174"/>
    <x v="16"/>
    <x v="1"/>
    <x v="0"/>
    <n v="428079"/>
    <s v="Lighting - T8 to 4ft 28 Watt Lamp &amp; Ballast (3 Lamp)"/>
    <x v="4"/>
    <x v="21"/>
    <s v="Fixture"/>
    <n v="33"/>
    <n v="1703.79"/>
    <n v="1.81"/>
    <n v="8353.14"/>
  </r>
  <r>
    <n v="3174"/>
    <x v="16"/>
    <x v="1"/>
    <x v="0"/>
    <n v="428079"/>
    <s v="Lighting - T8 to 4ft 28 Watt Lamp &amp; Ballast (3 Lamp)"/>
    <x v="4"/>
    <x v="21"/>
    <s v="Fixture"/>
    <n v="4"/>
    <n v="206.52"/>
    <n v="0.22"/>
    <n v="1012.5"/>
  </r>
  <r>
    <n v="3174"/>
    <x v="16"/>
    <x v="1"/>
    <x v="0"/>
    <n v="428079"/>
    <s v="Lighting - T8 to 4ft 28 Watt Lamp &amp; Ballast (3 Lamp)"/>
    <x v="4"/>
    <x v="21"/>
    <s v="Fixture"/>
    <n v="11"/>
    <n v="567.92999999999995"/>
    <n v="0.6"/>
    <n v="2784.38"/>
  </r>
  <r>
    <n v="3174"/>
    <x v="16"/>
    <x v="1"/>
    <x v="0"/>
    <n v="428079"/>
    <s v="Lighting - T8 to 4ft 28 Watt Lamp &amp; Ballast (3 Lamp)"/>
    <x v="4"/>
    <x v="21"/>
    <s v="Fixture"/>
    <n v="1"/>
    <n v="51.63"/>
    <n v="0.05"/>
    <n v="253.12"/>
  </r>
  <r>
    <n v="3174"/>
    <x v="16"/>
    <x v="1"/>
    <x v="0"/>
    <n v="428079"/>
    <s v="Lighting - T8 to 4ft 28 Watt Lamp &amp; Ballast (3 Lamp)"/>
    <x v="4"/>
    <x v="21"/>
    <s v="Fixture"/>
    <n v="2"/>
    <n v="103.26"/>
    <n v="0.11"/>
    <n v="506.25"/>
  </r>
  <r>
    <n v="3174"/>
    <x v="16"/>
    <x v="1"/>
    <x v="0"/>
    <n v="428079"/>
    <s v="Lighting - T8 to 4ft 28 Watt Lamp &amp; Ballast (3 Lamp)"/>
    <x v="4"/>
    <x v="21"/>
    <s v="Fixture"/>
    <n v="4"/>
    <n v="206.52"/>
    <n v="0.22"/>
    <n v="1012.5"/>
  </r>
  <r>
    <n v="3174"/>
    <x v="16"/>
    <x v="1"/>
    <x v="0"/>
    <n v="428079"/>
    <s v="Lighting - T8 to 4ft 28 Watt Lamp &amp; Ballast (3 Lamp)"/>
    <x v="4"/>
    <x v="21"/>
    <s v="Fixture"/>
    <n v="19"/>
    <n v="980.97"/>
    <n v="1.04"/>
    <n v="4809.38"/>
  </r>
  <r>
    <n v="3174"/>
    <x v="16"/>
    <x v="1"/>
    <x v="0"/>
    <n v="428079"/>
    <s v="Lighting - T8 to 4ft 28 Watt Lamp &amp; Ballast (3 Lamp)"/>
    <x v="4"/>
    <x v="21"/>
    <s v="Fixture"/>
    <n v="1"/>
    <n v="51.63"/>
    <n v="0.05"/>
    <n v="253.12"/>
  </r>
  <r>
    <n v="3174"/>
    <x v="16"/>
    <x v="1"/>
    <x v="0"/>
    <n v="428079"/>
    <s v="Lighting - T8 to 4ft 28 Watt Lamp &amp; Ballast (3 Lamp)"/>
    <x v="4"/>
    <x v="21"/>
    <s v="Fixture"/>
    <n v="75"/>
    <n v="3872.25"/>
    <n v="4.0999999999999996"/>
    <n v="18984.419999999998"/>
  </r>
  <r>
    <n v="3174"/>
    <x v="16"/>
    <x v="1"/>
    <x v="0"/>
    <n v="428079"/>
    <s v="Lighting - T8 to 4ft 28 Watt Lamp &amp; Ballast (3 Lamp)"/>
    <x v="4"/>
    <x v="21"/>
    <s v="Fixture"/>
    <n v="12"/>
    <n v="619.55999999999995"/>
    <n v="0.66"/>
    <n v="3037.5"/>
  </r>
  <r>
    <n v="3174"/>
    <x v="16"/>
    <x v="1"/>
    <x v="0"/>
    <n v="428079"/>
    <s v="Lighting - T8 to 4ft 28 Watt Lamp &amp; Ballast (3 Lamp)"/>
    <x v="4"/>
    <x v="21"/>
    <s v="Fixture"/>
    <n v="3"/>
    <n v="154.88999999999999"/>
    <n v="0.16"/>
    <n v="759.37"/>
  </r>
  <r>
    <n v="3174"/>
    <x v="16"/>
    <x v="1"/>
    <x v="0"/>
    <n v="428079"/>
    <s v="Lighting - T8 to 4ft 28 Watt Lamp &amp; Ballast (3 Lamp)"/>
    <x v="4"/>
    <x v="21"/>
    <s v="Fixture"/>
    <n v="72"/>
    <n v="3717.36"/>
    <n v="3.96"/>
    <n v="18225.04"/>
  </r>
  <r>
    <n v="3174"/>
    <x v="16"/>
    <x v="1"/>
    <x v="0"/>
    <n v="428079"/>
    <s v="Lighting - T8 to 4ft 28 Watt Lamp &amp; Ballast (3 Lamp)"/>
    <x v="4"/>
    <x v="21"/>
    <s v="Fixture"/>
    <n v="4"/>
    <n v="206.52"/>
    <n v="0.22"/>
    <n v="1012.5"/>
  </r>
  <r>
    <n v="3174"/>
    <x v="16"/>
    <x v="1"/>
    <x v="0"/>
    <n v="428079"/>
    <s v="Lighting - T8 to 4ft 28 Watt Lamp &amp; Ballast (3 Lamp)"/>
    <x v="4"/>
    <x v="21"/>
    <s v="Fixture"/>
    <n v="2"/>
    <n v="103.26"/>
    <n v="0.11"/>
    <n v="506.25"/>
  </r>
  <r>
    <n v="3174"/>
    <x v="16"/>
    <x v="1"/>
    <x v="0"/>
    <n v="428079"/>
    <s v="Lighting - T8 to 4ft 28 Watt Lamp &amp; Ballast (3 Lamp)"/>
    <x v="4"/>
    <x v="21"/>
    <s v="Fixture"/>
    <n v="3"/>
    <n v="154.88999999999999"/>
    <n v="0.16"/>
    <n v="759.37"/>
  </r>
  <r>
    <n v="3174"/>
    <x v="16"/>
    <x v="1"/>
    <x v="0"/>
    <n v="428079"/>
    <s v="Lighting - T8 to 4ft 28 Watt Lamp &amp; Ballast (3 Lamp)"/>
    <x v="4"/>
    <x v="21"/>
    <s v="Fixture"/>
    <n v="14"/>
    <n v="722.82"/>
    <n v="0.77"/>
    <n v="3543.75"/>
  </r>
  <r>
    <n v="3174"/>
    <x v="16"/>
    <x v="1"/>
    <x v="0"/>
    <n v="428079"/>
    <s v="Lighting - T8 to 4ft 28 Watt Lamp &amp; Ballast (3 Lamp)"/>
    <x v="4"/>
    <x v="21"/>
    <s v="Fixture"/>
    <n v="7"/>
    <n v="361.41"/>
    <n v="0.38"/>
    <n v="1771.87"/>
  </r>
  <r>
    <n v="3174"/>
    <x v="16"/>
    <x v="1"/>
    <x v="0"/>
    <n v="428079"/>
    <s v="Lighting - T8 to 4ft 28 Watt Lamp &amp; Ballast (3 Lamp)"/>
    <x v="4"/>
    <x v="21"/>
    <s v="Fixture"/>
    <n v="1"/>
    <n v="51.63"/>
    <n v="0.05"/>
    <n v="253.12"/>
  </r>
  <r>
    <n v="3174"/>
    <x v="16"/>
    <x v="1"/>
    <x v="0"/>
    <n v="428079"/>
    <s v="Lighting - T8 to 4ft 28 Watt Lamp &amp; Ballast (3 Lamp)"/>
    <x v="4"/>
    <x v="21"/>
    <s v="Fixture"/>
    <n v="54"/>
    <n v="2788.02"/>
    <n v="2.97"/>
    <n v="13668.78"/>
  </r>
  <r>
    <n v="3174"/>
    <x v="16"/>
    <x v="1"/>
    <x v="0"/>
    <n v="428079"/>
    <s v="Lighting - T8 to 4ft 28 Watt Lamp &amp; Ballast (3 Lamp)"/>
    <x v="4"/>
    <x v="21"/>
    <s v="Fixture"/>
    <n v="2"/>
    <n v="103.26"/>
    <n v="0.11"/>
    <n v="506.25"/>
  </r>
  <r>
    <n v="3174"/>
    <x v="16"/>
    <x v="1"/>
    <x v="0"/>
    <n v="430079"/>
    <s v="Lighting - T8 to 4ft 28 Watt Lamp &amp; Ballast (3 Lamp)"/>
    <x v="4"/>
    <x v="21"/>
    <s v="Fixture"/>
    <n v="14"/>
    <n v="784.42"/>
    <n v="0.77"/>
    <n v="2805.12"/>
  </r>
  <r>
    <n v="3174"/>
    <x v="16"/>
    <x v="1"/>
    <x v="0"/>
    <n v="430079"/>
    <s v="Lighting - T8 to 4ft 28 Watt Lamp &amp; Ballast (3 Lamp)"/>
    <x v="4"/>
    <x v="21"/>
    <s v="Fixture"/>
    <n v="9"/>
    <n v="504.27"/>
    <n v="0.49"/>
    <n v="1803.29"/>
  </r>
  <r>
    <n v="3174"/>
    <x v="16"/>
    <x v="1"/>
    <x v="0"/>
    <n v="430079"/>
    <s v="Lighting - T8 to 4ft 28 Watt Lamp &amp; Ballast (3 Lamp)"/>
    <x v="4"/>
    <x v="21"/>
    <s v="Fixture"/>
    <n v="27"/>
    <n v="1512.81"/>
    <n v="1.48"/>
    <n v="5409.89"/>
  </r>
  <r>
    <n v="3174"/>
    <x v="16"/>
    <x v="1"/>
    <x v="0"/>
    <n v="430079"/>
    <s v="Lighting - T8 to 4ft 28 Watt Lamp &amp; Ballast (3 Lamp)"/>
    <x v="4"/>
    <x v="21"/>
    <s v="Fixture"/>
    <n v="3"/>
    <n v="168.09"/>
    <n v="0.16"/>
    <n v="601.09"/>
  </r>
  <r>
    <n v="3174"/>
    <x v="16"/>
    <x v="1"/>
    <x v="0"/>
    <n v="430079"/>
    <s v="Lighting - T8 to 4ft 28 Watt Lamp &amp; Ballast (3 Lamp)"/>
    <x v="4"/>
    <x v="21"/>
    <s v="Fixture"/>
    <n v="1"/>
    <n v="56.03"/>
    <n v="0.05"/>
    <n v="200.36"/>
  </r>
  <r>
    <n v="3174"/>
    <x v="16"/>
    <x v="1"/>
    <x v="0"/>
    <n v="430079"/>
    <s v="Lighting - T8 to 4ft 28 Watt Lamp &amp; Ballast (3 Lamp)"/>
    <x v="4"/>
    <x v="21"/>
    <s v="Fixture"/>
    <n v="10"/>
    <n v="560.29999999999995"/>
    <n v="0.55000000000000004"/>
    <n v="2003.66"/>
  </r>
  <r>
    <n v="3174"/>
    <x v="16"/>
    <x v="1"/>
    <x v="0"/>
    <n v="430079"/>
    <s v="Lighting - T8 to 4ft 28 Watt Lamp &amp; Ballast (3 Lamp)"/>
    <x v="4"/>
    <x v="21"/>
    <s v="Fixture"/>
    <n v="1"/>
    <n v="56.03"/>
    <n v="0.05"/>
    <n v="200.36"/>
  </r>
  <r>
    <n v="3174"/>
    <x v="16"/>
    <x v="1"/>
    <x v="0"/>
    <n v="430079"/>
    <s v="Lighting - T8 to 4ft 28 Watt Lamp &amp; Ballast (3 Lamp)"/>
    <x v="4"/>
    <x v="21"/>
    <s v="Fixture"/>
    <n v="2"/>
    <n v="112.06"/>
    <n v="0.11"/>
    <n v="400.73"/>
  </r>
  <r>
    <n v="3174"/>
    <x v="16"/>
    <x v="1"/>
    <x v="0"/>
    <n v="430079"/>
    <s v="Lighting - T8 to 4ft 28 Watt Lamp &amp; Ballast (3 Lamp)"/>
    <x v="4"/>
    <x v="21"/>
    <s v="Fixture"/>
    <n v="2"/>
    <n v="112.06"/>
    <n v="0.11"/>
    <n v="400.73"/>
  </r>
  <r>
    <n v="3174"/>
    <x v="16"/>
    <x v="1"/>
    <x v="0"/>
    <n v="430079"/>
    <s v="Lighting - T8 to 4ft 28 Watt Lamp &amp; Ballast (3 Lamp)"/>
    <x v="4"/>
    <x v="21"/>
    <s v="Fixture"/>
    <n v="6"/>
    <n v="336.18"/>
    <n v="0.33"/>
    <n v="1202.19"/>
  </r>
  <r>
    <n v="3174"/>
    <x v="16"/>
    <x v="1"/>
    <x v="0"/>
    <n v="430079"/>
    <s v="Lighting - T8 to 4ft 28 Watt Lamp &amp; Ballast (3 Lamp)"/>
    <x v="4"/>
    <x v="21"/>
    <s v="Fixture"/>
    <n v="13"/>
    <n v="728.39"/>
    <n v="0.71"/>
    <n v="2604.7600000000002"/>
  </r>
  <r>
    <n v="3174"/>
    <x v="16"/>
    <x v="1"/>
    <x v="0"/>
    <n v="430079"/>
    <s v="Lighting - T8 to 4ft 28 Watt Lamp &amp; Ballast (3 Lamp)"/>
    <x v="4"/>
    <x v="21"/>
    <s v="Fixture"/>
    <n v="9"/>
    <n v="504.27"/>
    <n v="0.49"/>
    <n v="1803.29"/>
  </r>
  <r>
    <n v="3174"/>
    <x v="16"/>
    <x v="1"/>
    <x v="0"/>
    <n v="430079"/>
    <s v="Lighting - T8 to 4ft 28 Watt Lamp &amp; Ballast (3 Lamp)"/>
    <x v="4"/>
    <x v="21"/>
    <s v="Fixture"/>
    <n v="1"/>
    <n v="56.03"/>
    <n v="0.05"/>
    <n v="200.36"/>
  </r>
  <r>
    <n v="3174"/>
    <x v="16"/>
    <x v="1"/>
    <x v="0"/>
    <n v="430079"/>
    <s v="Lighting - T8 to 4ft 28 Watt Lamp &amp; Ballast (3 Lamp)"/>
    <x v="4"/>
    <x v="21"/>
    <s v="Fixture"/>
    <n v="8"/>
    <n v="448.24"/>
    <n v="0.44"/>
    <n v="1602.93"/>
  </r>
  <r>
    <n v="3174"/>
    <x v="16"/>
    <x v="1"/>
    <x v="0"/>
    <n v="430079"/>
    <s v="Lighting - T8 to 4ft 28 Watt Lamp &amp; Ballast (3 Lamp)"/>
    <x v="4"/>
    <x v="21"/>
    <s v="Fixture"/>
    <n v="2"/>
    <n v="112.06"/>
    <n v="0.11"/>
    <n v="400.73"/>
  </r>
  <r>
    <n v="3174"/>
    <x v="16"/>
    <x v="1"/>
    <x v="0"/>
    <n v="430079"/>
    <s v="Lighting - T8 to 4ft 28 Watt Lamp &amp; Ballast (3 Lamp)"/>
    <x v="4"/>
    <x v="21"/>
    <s v="Fixture"/>
    <n v="22"/>
    <n v="1232.6600000000001"/>
    <n v="1.21"/>
    <n v="4408.0600000000004"/>
  </r>
  <r>
    <n v="3174"/>
    <x v="16"/>
    <x v="1"/>
    <x v="0"/>
    <n v="430079"/>
    <s v="Lighting - T8 to 4ft 28 Watt Lamp &amp; Ballast (3 Lamp)"/>
    <x v="4"/>
    <x v="21"/>
    <s v="Fixture"/>
    <n v="34"/>
    <n v="1905.02"/>
    <n v="1.87"/>
    <n v="6812.45"/>
  </r>
  <r>
    <n v="3174"/>
    <x v="16"/>
    <x v="1"/>
    <x v="0"/>
    <n v="430079"/>
    <s v="Lighting - T8 to 4ft 28 Watt Lamp &amp; Ballast (3 Lamp)"/>
    <x v="4"/>
    <x v="21"/>
    <s v="Fixture"/>
    <n v="1"/>
    <n v="56.03"/>
    <n v="0.05"/>
    <n v="200.36"/>
  </r>
  <r>
    <n v="3174"/>
    <x v="16"/>
    <x v="1"/>
    <x v="0"/>
    <n v="430079"/>
    <s v="Lighting - T8 to 4ft 28 Watt Lamp &amp; Ballast (3 Lamp)"/>
    <x v="4"/>
    <x v="21"/>
    <s v="Fixture"/>
    <n v="14"/>
    <n v="784.42"/>
    <n v="0.77"/>
    <n v="2805.12"/>
  </r>
  <r>
    <n v="3174"/>
    <x v="16"/>
    <x v="1"/>
    <x v="0"/>
    <n v="430079"/>
    <s v="Lighting - T8 to 4ft 28 Watt Lamp &amp; Ballast (3 Lamp)"/>
    <x v="4"/>
    <x v="21"/>
    <s v="Fixture"/>
    <n v="4"/>
    <n v="224.12"/>
    <n v="0.22"/>
    <n v="801.46"/>
  </r>
  <r>
    <n v="3174"/>
    <x v="16"/>
    <x v="1"/>
    <x v="0"/>
    <n v="430079"/>
    <s v="Lighting - T8 to 4ft 28 Watt Lamp &amp; Ballast (3 Lamp)"/>
    <x v="4"/>
    <x v="21"/>
    <s v="Fixture"/>
    <n v="2"/>
    <n v="112.06"/>
    <n v="0.11"/>
    <n v="400.73"/>
  </r>
  <r>
    <n v="3174"/>
    <x v="16"/>
    <x v="1"/>
    <x v="0"/>
    <n v="430079"/>
    <s v="Lighting - T8 to 4ft 28 Watt Lamp &amp; Ballast (3 Lamp)"/>
    <x v="4"/>
    <x v="21"/>
    <s v="Fixture"/>
    <n v="7"/>
    <n v="392.21"/>
    <n v="0.38"/>
    <n v="1402.56"/>
  </r>
  <r>
    <n v="3174"/>
    <x v="16"/>
    <x v="1"/>
    <x v="0"/>
    <n v="430079"/>
    <s v="Lighting - T8 to 4ft 28 Watt Lamp &amp; Ballast (3 Lamp)"/>
    <x v="4"/>
    <x v="21"/>
    <s v="Fixture"/>
    <n v="10"/>
    <n v="560.29999999999995"/>
    <n v="0.55000000000000004"/>
    <n v="2003.66"/>
  </r>
  <r>
    <n v="3174"/>
    <x v="16"/>
    <x v="1"/>
    <x v="0"/>
    <n v="430079"/>
    <s v="Lighting - T8 to 4ft 28 Watt Lamp &amp; Ballast (3 Lamp)"/>
    <x v="4"/>
    <x v="21"/>
    <s v="Fixture"/>
    <n v="10"/>
    <n v="560.29999999999995"/>
    <n v="0.55000000000000004"/>
    <n v="2003.66"/>
  </r>
  <r>
    <n v="3174"/>
    <x v="16"/>
    <x v="1"/>
    <x v="0"/>
    <n v="430079"/>
    <s v="Lighting - T8 to 4ft 28 Watt Lamp &amp; Ballast (3 Lamp)"/>
    <x v="4"/>
    <x v="21"/>
    <s v="Fixture"/>
    <n v="7"/>
    <n v="392.21"/>
    <n v="0.38"/>
    <n v="1402.56"/>
  </r>
  <r>
    <n v="3174"/>
    <x v="16"/>
    <x v="1"/>
    <x v="0"/>
    <n v="430079"/>
    <s v="Lighting - T8 to 4ft 28 Watt Lamp &amp; Ballast (3 Lamp)"/>
    <x v="4"/>
    <x v="21"/>
    <s v="Fixture"/>
    <n v="23"/>
    <n v="1288.69"/>
    <n v="1.26"/>
    <n v="4608.42"/>
  </r>
  <r>
    <n v="3174"/>
    <x v="16"/>
    <x v="1"/>
    <x v="0"/>
    <n v="430079"/>
    <s v="Lighting - T8 to 4ft 28 Watt Lamp &amp; Ballast (3 Lamp)"/>
    <x v="4"/>
    <x v="21"/>
    <s v="Fixture"/>
    <n v="12"/>
    <n v="672.36"/>
    <n v="0.66"/>
    <n v="2404.39"/>
  </r>
  <r>
    <n v="3174"/>
    <x v="16"/>
    <x v="1"/>
    <x v="0"/>
    <n v="430079"/>
    <s v="Lighting - T8 to 4ft 28 Watt Lamp &amp; Ballast (3 Lamp)"/>
    <x v="4"/>
    <x v="21"/>
    <s v="Fixture"/>
    <n v="4"/>
    <n v="224.12"/>
    <n v="0.22"/>
    <n v="801.46"/>
  </r>
  <r>
    <n v="3174"/>
    <x v="16"/>
    <x v="1"/>
    <x v="0"/>
    <n v="430079"/>
    <s v="Lighting - T8 to 4ft 28 Watt Lamp &amp; Ballast (3 Lamp)"/>
    <x v="4"/>
    <x v="21"/>
    <s v="Fixture"/>
    <n v="17"/>
    <n v="952.51"/>
    <n v="0.93"/>
    <n v="3406.22"/>
  </r>
  <r>
    <n v="3174"/>
    <x v="16"/>
    <x v="1"/>
    <x v="0"/>
    <n v="430079"/>
    <s v="Lighting - T8 to 4ft 28 Watt Lamp &amp; Ballast (3 Lamp)"/>
    <x v="4"/>
    <x v="21"/>
    <s v="Fixture"/>
    <n v="20"/>
    <n v="1120.5999999999999"/>
    <n v="1.1000000000000001"/>
    <n v="4007.32"/>
  </r>
  <r>
    <n v="3174"/>
    <x v="16"/>
    <x v="1"/>
    <x v="0"/>
    <n v="430079"/>
    <s v="Lighting - T8 to 4ft 28 Watt Lamp &amp; Ballast (3 Lamp)"/>
    <x v="4"/>
    <x v="21"/>
    <s v="Fixture"/>
    <n v="22"/>
    <n v="1232.6600000000001"/>
    <n v="1.21"/>
    <n v="4408.0600000000004"/>
  </r>
  <r>
    <n v="3174"/>
    <x v="16"/>
    <x v="1"/>
    <x v="0"/>
    <n v="430079"/>
    <s v="Lighting - T8 to 4ft 28 Watt Lamp &amp; Ballast (3 Lamp)"/>
    <x v="4"/>
    <x v="21"/>
    <s v="Fixture"/>
    <n v="3"/>
    <n v="168.09"/>
    <n v="0.16"/>
    <n v="601.09"/>
  </r>
  <r>
    <n v="3174"/>
    <x v="16"/>
    <x v="1"/>
    <x v="0"/>
    <n v="430079"/>
    <s v="Lighting - T8 to 4ft 28 Watt Lamp &amp; Ballast (3 Lamp)"/>
    <x v="4"/>
    <x v="21"/>
    <s v="Fixture"/>
    <n v="4"/>
    <n v="224.12"/>
    <n v="0.22"/>
    <n v="801.46"/>
  </r>
  <r>
    <n v="3174"/>
    <x v="16"/>
    <x v="1"/>
    <x v="0"/>
    <n v="430079"/>
    <s v="Lighting - T8 to 4ft 28 Watt Lamp &amp; Ballast (3 Lamp)"/>
    <x v="4"/>
    <x v="21"/>
    <s v="Fixture"/>
    <n v="1"/>
    <n v="56.03"/>
    <n v="0.05"/>
    <n v="200.36"/>
  </r>
  <r>
    <n v="3174"/>
    <x v="16"/>
    <x v="1"/>
    <x v="0"/>
    <n v="430079"/>
    <s v="Lighting - T8 to 4ft 28 Watt Lamp &amp; Ballast (3 Lamp)"/>
    <x v="4"/>
    <x v="21"/>
    <s v="Fixture"/>
    <n v="35"/>
    <n v="1961.05"/>
    <n v="1.92"/>
    <n v="7012.82"/>
  </r>
  <r>
    <n v="3174"/>
    <x v="16"/>
    <x v="1"/>
    <x v="0"/>
    <n v="430079"/>
    <s v="Lighting - T8 to 4ft 28 Watt Lamp &amp; Ballast (3 Lamp)"/>
    <x v="4"/>
    <x v="21"/>
    <s v="Fixture"/>
    <n v="4"/>
    <n v="224.12"/>
    <n v="0.22"/>
    <n v="801.46"/>
  </r>
  <r>
    <n v="3174"/>
    <x v="16"/>
    <x v="1"/>
    <x v="0"/>
    <n v="430079"/>
    <s v="Lighting - T8 to 4ft 28 Watt Lamp &amp; Ballast (3 Lamp)"/>
    <x v="4"/>
    <x v="21"/>
    <s v="Fixture"/>
    <n v="1"/>
    <n v="56.03"/>
    <n v="0.05"/>
    <n v="200.36"/>
  </r>
  <r>
    <n v="3174"/>
    <x v="16"/>
    <x v="1"/>
    <x v="0"/>
    <n v="430079"/>
    <s v="Lighting - T8 to 4ft 28 Watt Lamp &amp; Ballast (3 Lamp)"/>
    <x v="4"/>
    <x v="21"/>
    <s v="Fixture"/>
    <n v="33"/>
    <n v="1848.99"/>
    <n v="1.81"/>
    <n v="6612.09"/>
  </r>
  <r>
    <n v="3174"/>
    <x v="16"/>
    <x v="1"/>
    <x v="0"/>
    <n v="430079"/>
    <s v="Lighting - T8 to 4ft 28 Watt Lamp &amp; Ballast (3 Lamp)"/>
    <x v="4"/>
    <x v="21"/>
    <s v="Fixture"/>
    <n v="10"/>
    <n v="560.29999999999995"/>
    <n v="0.55000000000000004"/>
    <n v="2003.66"/>
  </r>
  <r>
    <n v="3174"/>
    <x v="16"/>
    <x v="1"/>
    <x v="0"/>
    <n v="430079"/>
    <s v="Lighting - T8 to 4ft 28 Watt Lamp &amp; Ballast (3 Lamp)"/>
    <x v="4"/>
    <x v="21"/>
    <s v="Fixture"/>
    <n v="111"/>
    <n v="6219.33"/>
    <n v="6.11"/>
    <n v="22240.67"/>
  </r>
  <r>
    <n v="3174"/>
    <x v="16"/>
    <x v="1"/>
    <x v="0"/>
    <n v="430079"/>
    <s v="Lighting - T8 to 4ft 28 Watt Lamp &amp; Ballast (3 Lamp)"/>
    <x v="4"/>
    <x v="21"/>
    <s v="Fixture"/>
    <n v="27"/>
    <n v="1512.81"/>
    <n v="1.48"/>
    <n v="5409.89"/>
  </r>
  <r>
    <n v="3174"/>
    <x v="16"/>
    <x v="1"/>
    <x v="0"/>
    <n v="430079"/>
    <s v="Lighting - T8 to 4ft 28 Watt Lamp &amp; Ballast (3 Lamp)"/>
    <x v="4"/>
    <x v="21"/>
    <s v="Fixture"/>
    <n v="2"/>
    <n v="112.06"/>
    <n v="0.11"/>
    <n v="400.73"/>
  </r>
  <r>
    <n v="3174"/>
    <x v="16"/>
    <x v="1"/>
    <x v="0"/>
    <n v="430079"/>
    <s v="Lighting - T8 to 4ft 28 Watt Lamp &amp; Ballast (3 Lamp)"/>
    <x v="4"/>
    <x v="21"/>
    <s v="Fixture"/>
    <n v="2"/>
    <n v="112.06"/>
    <n v="0.11"/>
    <n v="400.73"/>
  </r>
  <r>
    <n v="3174"/>
    <x v="16"/>
    <x v="1"/>
    <x v="0"/>
    <n v="430079"/>
    <s v="Lighting - T8 to 4ft 28 Watt Lamp &amp; Ballast (3 Lamp)"/>
    <x v="4"/>
    <x v="21"/>
    <s v="Fixture"/>
    <n v="22"/>
    <n v="1232.6600000000001"/>
    <n v="1.21"/>
    <n v="4408.0600000000004"/>
  </r>
  <r>
    <n v="3174"/>
    <x v="16"/>
    <x v="1"/>
    <x v="0"/>
    <n v="430079"/>
    <s v="Lighting - T8 to 4ft 28 Watt Lamp &amp; Ballast (3 Lamp)"/>
    <x v="4"/>
    <x v="21"/>
    <s v="Fixture"/>
    <n v="11"/>
    <n v="616.33000000000004"/>
    <n v="0.6"/>
    <n v="2204.0300000000002"/>
  </r>
  <r>
    <n v="3174"/>
    <x v="16"/>
    <x v="1"/>
    <x v="0"/>
    <n v="430079"/>
    <s v="Lighting - T8 to 4ft 28 Watt Lamp &amp; Ballast (3 Lamp)"/>
    <x v="4"/>
    <x v="21"/>
    <s v="Fixture"/>
    <n v="1"/>
    <n v="56.03"/>
    <n v="0.05"/>
    <n v="200.36"/>
  </r>
  <r>
    <n v="3174"/>
    <x v="16"/>
    <x v="1"/>
    <x v="0"/>
    <n v="430079"/>
    <s v="Lighting - T8 to 4ft 28 Watt Lamp &amp; Ballast (3 Lamp)"/>
    <x v="4"/>
    <x v="21"/>
    <s v="Fixture"/>
    <n v="6"/>
    <n v="336.18"/>
    <n v="0.33"/>
    <n v="1202.19"/>
  </r>
  <r>
    <n v="3174"/>
    <x v="16"/>
    <x v="1"/>
    <x v="0"/>
    <n v="430079"/>
    <s v="Lighting - T8 to 4ft 28 Watt Lamp &amp; Ballast (3 Lamp)"/>
    <x v="4"/>
    <x v="21"/>
    <s v="Fixture"/>
    <n v="16"/>
    <n v="896.48"/>
    <n v="0.88"/>
    <n v="3205.86"/>
  </r>
  <r>
    <n v="3174"/>
    <x v="16"/>
    <x v="1"/>
    <x v="0"/>
    <n v="430079"/>
    <s v="Lighting - T8 to 4ft 28 Watt Lamp &amp; Ballast (3 Lamp)"/>
    <x v="4"/>
    <x v="21"/>
    <s v="Fixture"/>
    <n v="1"/>
    <n v="56.03"/>
    <n v="0.05"/>
    <n v="200.36"/>
  </r>
  <r>
    <n v="3174"/>
    <x v="16"/>
    <x v="1"/>
    <x v="0"/>
    <n v="430079"/>
    <s v="Lighting - T8 to 4ft 28 Watt Lamp &amp; Ballast (3 Lamp)"/>
    <x v="4"/>
    <x v="21"/>
    <s v="Fixture"/>
    <n v="16"/>
    <n v="896.48"/>
    <n v="0.88"/>
    <n v="3205.86"/>
  </r>
  <r>
    <n v="3174"/>
    <x v="16"/>
    <x v="1"/>
    <x v="0"/>
    <n v="430079"/>
    <s v="Lighting - T8 to 4ft 28 Watt Lamp &amp; Ballast (3 Lamp)"/>
    <x v="4"/>
    <x v="21"/>
    <s v="Fixture"/>
    <n v="11"/>
    <n v="616.33000000000004"/>
    <n v="0.6"/>
    <n v="2204.0300000000002"/>
  </r>
  <r>
    <n v="3174"/>
    <x v="16"/>
    <x v="1"/>
    <x v="0"/>
    <n v="430079"/>
    <s v="Lighting - T8 to 4ft 28 Watt Lamp &amp; Ballast (3 Lamp)"/>
    <x v="4"/>
    <x v="21"/>
    <s v="Fixture"/>
    <n v="44"/>
    <n v="2465.3200000000002"/>
    <n v="2.42"/>
    <n v="8816.1200000000008"/>
  </r>
  <r>
    <n v="3174"/>
    <x v="16"/>
    <x v="1"/>
    <x v="0"/>
    <n v="430079"/>
    <s v="Lighting - T8 to 4ft 28 Watt Lamp &amp; Ballast (3 Lamp)"/>
    <x v="4"/>
    <x v="21"/>
    <s v="Fixture"/>
    <n v="17"/>
    <n v="952.51"/>
    <n v="0.93"/>
    <n v="3406.22"/>
  </r>
  <r>
    <n v="3174"/>
    <x v="16"/>
    <x v="1"/>
    <x v="0"/>
    <n v="430079"/>
    <s v="Lighting - T8 to 4ft 28 Watt Lamp &amp; Ballast (3 Lamp)"/>
    <x v="4"/>
    <x v="21"/>
    <s v="Fixture"/>
    <n v="1"/>
    <n v="56.03"/>
    <n v="0.05"/>
    <n v="200.36"/>
  </r>
  <r>
    <n v="3174"/>
    <x v="16"/>
    <x v="1"/>
    <x v="0"/>
    <n v="430079"/>
    <s v="Lighting - T8 to 4ft 28 Watt Lamp &amp; Ballast (3 Lamp)"/>
    <x v="4"/>
    <x v="21"/>
    <s v="Fixture"/>
    <n v="8"/>
    <n v="448.24"/>
    <n v="0.44"/>
    <n v="1602.93"/>
  </r>
  <r>
    <n v="3174"/>
    <x v="16"/>
    <x v="1"/>
    <x v="0"/>
    <n v="430079"/>
    <s v="Lighting - T8 to 4ft 28 Watt Lamp &amp; Ballast (3 Lamp)"/>
    <x v="4"/>
    <x v="21"/>
    <s v="Fixture"/>
    <n v="16"/>
    <n v="896.48"/>
    <n v="0.88"/>
    <n v="3205.86"/>
  </r>
  <r>
    <n v="3174"/>
    <x v="16"/>
    <x v="1"/>
    <x v="0"/>
    <n v="430079"/>
    <s v="Lighting - T8 to 4ft 28 Watt Lamp &amp; Ballast (3 Lamp)"/>
    <x v="4"/>
    <x v="21"/>
    <s v="Fixture"/>
    <n v="8"/>
    <n v="448.24"/>
    <n v="0.44"/>
    <n v="1602.93"/>
  </r>
  <r>
    <n v="3174"/>
    <x v="16"/>
    <x v="1"/>
    <x v="0"/>
    <n v="430079"/>
    <s v="Lighting - T8 to 4ft 28 Watt Lamp &amp; Ballast (3 Lamp)"/>
    <x v="4"/>
    <x v="21"/>
    <s v="Fixture"/>
    <n v="13"/>
    <n v="728.39"/>
    <n v="0.71"/>
    <n v="2604.7600000000002"/>
  </r>
  <r>
    <n v="3174"/>
    <x v="16"/>
    <x v="1"/>
    <x v="0"/>
    <n v="430079"/>
    <s v="Lighting - T8 to 4ft 28 Watt Lamp &amp; Ballast (3 Lamp)"/>
    <x v="4"/>
    <x v="21"/>
    <s v="Fixture"/>
    <n v="29"/>
    <n v="1624.87"/>
    <n v="1.59"/>
    <n v="5810.62"/>
  </r>
  <r>
    <n v="3174"/>
    <x v="16"/>
    <x v="1"/>
    <x v="0"/>
    <n v="430079"/>
    <s v="Lighting - T8 to 4ft 28 Watt Lamp &amp; Ballast (3 Lamp)"/>
    <x v="4"/>
    <x v="21"/>
    <s v="Fixture"/>
    <n v="4"/>
    <n v="224.12"/>
    <n v="0.22"/>
    <n v="801.46"/>
  </r>
  <r>
    <n v="3174"/>
    <x v="16"/>
    <x v="1"/>
    <x v="0"/>
    <n v="430079"/>
    <s v="Lighting - T8 to 4ft 28 Watt Lamp &amp; Ballast (3 Lamp)"/>
    <x v="4"/>
    <x v="21"/>
    <s v="Fixture"/>
    <n v="4"/>
    <n v="224.12"/>
    <n v="0.22"/>
    <n v="801.46"/>
  </r>
  <r>
    <n v="3174"/>
    <x v="16"/>
    <x v="1"/>
    <x v="0"/>
    <n v="430079"/>
    <s v="Lighting - T8 to 4ft 28 Watt Lamp &amp; Ballast (3 Lamp)"/>
    <x v="4"/>
    <x v="21"/>
    <s v="Fixture"/>
    <n v="4"/>
    <n v="224.12"/>
    <n v="0.22"/>
    <n v="801.46"/>
  </r>
  <r>
    <n v="3174"/>
    <x v="16"/>
    <x v="1"/>
    <x v="0"/>
    <n v="430079"/>
    <s v="Lighting - T8 to 4ft 28 Watt Lamp &amp; Ballast (3 Lamp)"/>
    <x v="4"/>
    <x v="21"/>
    <s v="Fixture"/>
    <n v="10"/>
    <n v="560.29999999999995"/>
    <n v="0.55000000000000004"/>
    <n v="2003.66"/>
  </r>
  <r>
    <n v="3174"/>
    <x v="16"/>
    <x v="1"/>
    <x v="0"/>
    <n v="430079"/>
    <s v="Lighting - T8 to 4ft 28 Watt Lamp &amp; Ballast (3 Lamp)"/>
    <x v="4"/>
    <x v="21"/>
    <s v="Fixture"/>
    <n v="13"/>
    <n v="728.39"/>
    <n v="0.71"/>
    <n v="2604.7600000000002"/>
  </r>
  <r>
    <n v="3174"/>
    <x v="16"/>
    <x v="1"/>
    <x v="0"/>
    <n v="430079"/>
    <s v="Lighting - T8 to 4ft 28 Watt Lamp &amp; Ballast (3 Lamp)"/>
    <x v="4"/>
    <x v="21"/>
    <s v="Fixture"/>
    <n v="17"/>
    <n v="952.51"/>
    <n v="0.93"/>
    <n v="3406.22"/>
  </r>
  <r>
    <n v="3174"/>
    <x v="16"/>
    <x v="1"/>
    <x v="0"/>
    <n v="430079"/>
    <s v="Lighting - T8 to 4ft 28 Watt Lamp &amp; Ballast (3 Lamp)"/>
    <x v="4"/>
    <x v="21"/>
    <s v="Fixture"/>
    <n v="20"/>
    <n v="1120.5999999999999"/>
    <n v="1.1000000000000001"/>
    <n v="4007.32"/>
  </r>
  <r>
    <n v="3174"/>
    <x v="16"/>
    <x v="1"/>
    <x v="0"/>
    <n v="430079"/>
    <s v="Lighting - T8 to 4ft 28 Watt Lamp &amp; Ballast (3 Lamp)"/>
    <x v="4"/>
    <x v="21"/>
    <s v="Fixture"/>
    <n v="1"/>
    <n v="56.03"/>
    <n v="0.05"/>
    <n v="200.36"/>
  </r>
  <r>
    <n v="3174"/>
    <x v="16"/>
    <x v="1"/>
    <x v="0"/>
    <n v="430079"/>
    <s v="Lighting - T8 to 4ft 28 Watt Lamp &amp; Ballast (3 Lamp)"/>
    <x v="4"/>
    <x v="21"/>
    <s v="Fixture"/>
    <n v="5"/>
    <n v="280.14999999999998"/>
    <n v="0.27"/>
    <n v="1001.83"/>
  </r>
  <r>
    <n v="3174"/>
    <x v="16"/>
    <x v="1"/>
    <x v="0"/>
    <n v="430079"/>
    <s v="Lighting - T8 to 4ft 28 Watt Lamp &amp; Ballast (3 Lamp)"/>
    <x v="4"/>
    <x v="21"/>
    <s v="Fixture"/>
    <n v="12"/>
    <n v="672.36"/>
    <n v="0.66"/>
    <n v="2404.39"/>
  </r>
  <r>
    <n v="3174"/>
    <x v="16"/>
    <x v="1"/>
    <x v="0"/>
    <n v="430079"/>
    <s v="Lighting - T8 to 4ft 28 Watt Lamp &amp; Ballast (3 Lamp)"/>
    <x v="4"/>
    <x v="21"/>
    <s v="Fixture"/>
    <n v="40"/>
    <n v="2241.1999999999998"/>
    <n v="2.2000000000000002"/>
    <n v="8014.65"/>
  </r>
  <r>
    <n v="3174"/>
    <x v="16"/>
    <x v="1"/>
    <x v="0"/>
    <n v="430079"/>
    <s v="Lighting - T8 to 4ft 28 Watt Lamp &amp; Ballast (3 Lamp)"/>
    <x v="4"/>
    <x v="21"/>
    <s v="Fixture"/>
    <n v="19"/>
    <n v="1064.57"/>
    <n v="1.04"/>
    <n v="3806.96"/>
  </r>
  <r>
    <n v="3174"/>
    <x v="16"/>
    <x v="1"/>
    <x v="0"/>
    <n v="430079"/>
    <s v="Lighting - T8 to 4ft 28 Watt Lamp &amp; Ballast (3 Lamp)"/>
    <x v="4"/>
    <x v="21"/>
    <s v="Fixture"/>
    <n v="43"/>
    <n v="2409.29"/>
    <n v="2.36"/>
    <n v="8615.75"/>
  </r>
  <r>
    <n v="3174"/>
    <x v="16"/>
    <x v="1"/>
    <x v="0"/>
    <n v="430079"/>
    <s v="Lighting - T8 to 4ft 28 Watt Lamp &amp; Ballast (3 Lamp)"/>
    <x v="4"/>
    <x v="21"/>
    <s v="Fixture"/>
    <n v="12"/>
    <n v="672.36"/>
    <n v="0.66"/>
    <n v="2404.39"/>
  </r>
  <r>
    <n v="3174"/>
    <x v="16"/>
    <x v="1"/>
    <x v="0"/>
    <n v="430079"/>
    <s v="Lighting - T8 to 4ft 28 Watt Lamp &amp; Ballast (3 Lamp)"/>
    <x v="4"/>
    <x v="21"/>
    <s v="Fixture"/>
    <n v="3"/>
    <n v="168.09"/>
    <n v="0.16"/>
    <n v="601.09"/>
  </r>
  <r>
    <n v="3174"/>
    <x v="16"/>
    <x v="1"/>
    <x v="0"/>
    <n v="430079"/>
    <s v="Lighting - T8 to 4ft 28 Watt Lamp &amp; Ballast (3 Lamp)"/>
    <x v="4"/>
    <x v="21"/>
    <s v="Fixture"/>
    <n v="1"/>
    <n v="56.03"/>
    <n v="0.05"/>
    <n v="200.36"/>
  </r>
  <r>
    <n v="3174"/>
    <x v="16"/>
    <x v="1"/>
    <x v="0"/>
    <n v="428079"/>
    <s v="Lighting - T8 to 4ft 28 Watt Lamp &amp; Ballast (3 Lamp)"/>
    <x v="4"/>
    <x v="21"/>
    <s v="Fixture"/>
    <n v="1063"/>
    <n v="54882.69"/>
    <n v="58.59"/>
    <n v="269072.51"/>
  </r>
  <r>
    <n v="3174"/>
    <x v="16"/>
    <x v="1"/>
    <x v="0"/>
    <n v="430079"/>
    <s v="Lighting - T8 to 4ft 28 Watt Lamp &amp; Ballast (3 Lamp)"/>
    <x v="4"/>
    <x v="21"/>
    <s v="Fixture"/>
    <n v="6"/>
    <n v="336.18"/>
    <n v="0.33"/>
    <n v="1202.19"/>
  </r>
  <r>
    <n v="3174"/>
    <x v="16"/>
    <x v="1"/>
    <x v="0"/>
    <n v="430079"/>
    <s v="Lighting - T8 to 4ft 28 Watt Lamp &amp; Ballast (3 Lamp)"/>
    <x v="4"/>
    <x v="21"/>
    <s v="Fixture"/>
    <n v="6"/>
    <n v="336.18"/>
    <n v="0.33"/>
    <n v="1202.19"/>
  </r>
  <r>
    <n v="3174"/>
    <x v="16"/>
    <x v="1"/>
    <x v="0"/>
    <n v="430079"/>
    <s v="Lighting - T8 to 4ft 28 Watt Lamp &amp; Ballast (3 Lamp)"/>
    <x v="4"/>
    <x v="21"/>
    <s v="Fixture"/>
    <n v="5"/>
    <n v="280.14999999999998"/>
    <n v="0.27"/>
    <n v="1001.83"/>
  </r>
  <r>
    <n v="3174"/>
    <x v="16"/>
    <x v="1"/>
    <x v="0"/>
    <n v="430079"/>
    <s v="Lighting - T8 to 4ft 28 Watt Lamp &amp; Ballast (3 Lamp)"/>
    <x v="4"/>
    <x v="21"/>
    <s v="Fixture"/>
    <n v="6"/>
    <n v="336.18"/>
    <n v="0.33"/>
    <n v="1202.19"/>
  </r>
  <r>
    <n v="3174"/>
    <x v="16"/>
    <x v="1"/>
    <x v="0"/>
    <n v="430079"/>
    <s v="Lighting - T8 to 4ft 28 Watt Lamp &amp; Ballast (3 Lamp)"/>
    <x v="4"/>
    <x v="21"/>
    <s v="Fixture"/>
    <n v="20"/>
    <n v="1120.5999999999999"/>
    <n v="1.1000000000000001"/>
    <n v="4007.32"/>
  </r>
  <r>
    <n v="3174"/>
    <x v="16"/>
    <x v="1"/>
    <x v="0"/>
    <n v="428079"/>
    <s v="Lighting - T8 to 4ft 28 Watt Lamp &amp; Ballast (3 Lamp)"/>
    <x v="4"/>
    <x v="21"/>
    <s v="Fixture"/>
    <n v="387"/>
    <n v="19980.810000000001"/>
    <n v="21.33"/>
    <n v="97959.6"/>
  </r>
  <r>
    <n v="3174"/>
    <x v="16"/>
    <x v="1"/>
    <x v="0"/>
    <n v="430079"/>
    <s v="Lighting - T8 to 4ft 28 Watt Lamp &amp; Ballast (3 Lamp)"/>
    <x v="4"/>
    <x v="21"/>
    <s v="Fixture"/>
    <n v="3"/>
    <n v="168.09"/>
    <n v="0.16"/>
    <n v="601.09"/>
  </r>
  <r>
    <n v="3174"/>
    <x v="16"/>
    <x v="1"/>
    <x v="0"/>
    <n v="430079"/>
    <s v="Lighting - T8 to 4ft 28 Watt Lamp &amp; Ballast (3 Lamp)"/>
    <x v="4"/>
    <x v="21"/>
    <s v="Fixture"/>
    <n v="268"/>
    <n v="15016.04"/>
    <n v="14.75"/>
    <n v="53698.19"/>
  </r>
  <r>
    <n v="3174"/>
    <x v="16"/>
    <x v="1"/>
    <x v="0"/>
    <n v="430079"/>
    <s v="Lighting - T8 to 4ft 28 Watt Lamp &amp; Ballast (3 Lamp)"/>
    <x v="4"/>
    <x v="21"/>
    <s v="Fixture"/>
    <n v="12"/>
    <n v="672.36"/>
    <n v="0.66"/>
    <n v="2404.39"/>
  </r>
  <r>
    <n v="3174"/>
    <x v="16"/>
    <x v="1"/>
    <x v="0"/>
    <n v="430079"/>
    <s v="Lighting - T8 to 4ft 28 Watt Lamp &amp; Ballast (3 Lamp)"/>
    <x v="4"/>
    <x v="21"/>
    <s v="Fixture"/>
    <n v="21"/>
    <n v="1176.6300000000001"/>
    <n v="1.1499999999999999"/>
    <n v="4207.6899999999996"/>
  </r>
  <r>
    <n v="3174"/>
    <x v="16"/>
    <x v="1"/>
    <x v="0"/>
    <n v="430079"/>
    <s v="Lighting - T8 to 4ft 28 Watt Lamp &amp; Ballast (3 Lamp)"/>
    <x v="4"/>
    <x v="21"/>
    <s v="Fixture"/>
    <n v="2"/>
    <n v="112.06"/>
    <n v="0.11"/>
    <n v="400.73"/>
  </r>
  <r>
    <n v="3174"/>
    <x v="16"/>
    <x v="1"/>
    <x v="0"/>
    <n v="430079"/>
    <s v="Lighting - T8 to 4ft 28 Watt Lamp &amp; Ballast (3 Lamp)"/>
    <x v="4"/>
    <x v="21"/>
    <s v="Fixture"/>
    <n v="20"/>
    <n v="1120.5999999999999"/>
    <n v="1.1000000000000001"/>
    <n v="4007.32"/>
  </r>
  <r>
    <n v="3174"/>
    <x v="16"/>
    <x v="1"/>
    <x v="0"/>
    <n v="430079"/>
    <s v="Lighting - T8 to 4ft 28 Watt Lamp &amp; Ballast (3 Lamp)"/>
    <x v="4"/>
    <x v="21"/>
    <s v="Fixture"/>
    <n v="3"/>
    <n v="168.09"/>
    <n v="0.16"/>
    <n v="601.09"/>
  </r>
  <r>
    <n v="3174"/>
    <x v="16"/>
    <x v="1"/>
    <x v="0"/>
    <n v="430079"/>
    <s v="Lighting - T8 to 4ft 28 Watt Lamp &amp; Ballast (3 Lamp)"/>
    <x v="4"/>
    <x v="21"/>
    <s v="Fixture"/>
    <n v="2"/>
    <n v="112.06"/>
    <n v="0.11"/>
    <n v="400.73"/>
  </r>
  <r>
    <n v="3174"/>
    <x v="16"/>
    <x v="1"/>
    <x v="0"/>
    <n v="428079"/>
    <s v="Lighting - T8 to 4ft 28 Watt Lamp &amp; Ballast (3 Lamp)"/>
    <x v="4"/>
    <x v="21"/>
    <s v="Fixture"/>
    <n v="9"/>
    <n v="464.67"/>
    <n v="0.49"/>
    <n v="2278.13"/>
  </r>
  <r>
    <n v="3174"/>
    <x v="16"/>
    <x v="1"/>
    <x v="0"/>
    <n v="428079"/>
    <s v="Lighting - T8 to 4ft 28 Watt Lamp &amp; Ballast (3 Lamp)"/>
    <x v="4"/>
    <x v="21"/>
    <s v="Fixture"/>
    <n v="24"/>
    <n v="1239.1199999999999"/>
    <n v="1.32"/>
    <n v="6075.01"/>
  </r>
  <r>
    <n v="3174"/>
    <x v="16"/>
    <x v="1"/>
    <x v="0"/>
    <n v="430079"/>
    <s v="Lighting - T8 to 4ft 28 Watt Lamp &amp; Ballast (3 Lamp)"/>
    <x v="4"/>
    <x v="21"/>
    <s v="Fixture"/>
    <n v="23"/>
    <n v="1288.69"/>
    <n v="1.26"/>
    <n v="4608.42"/>
  </r>
  <r>
    <n v="3174"/>
    <x v="16"/>
    <x v="1"/>
    <x v="0"/>
    <n v="430079"/>
    <s v="Lighting - T8 to 4ft 28 Watt Lamp &amp; Ballast (3 Lamp)"/>
    <x v="4"/>
    <x v="21"/>
    <s v="Fixture"/>
    <n v="67"/>
    <n v="3754.01"/>
    <n v="3.68"/>
    <n v="13424.54"/>
  </r>
  <r>
    <n v="3174"/>
    <x v="16"/>
    <x v="1"/>
    <x v="0"/>
    <n v="430079"/>
    <s v="Lighting - T8 to 4ft 28 Watt Lamp &amp; Ballast (3 Lamp)"/>
    <x v="4"/>
    <x v="21"/>
    <s v="Fixture"/>
    <n v="7"/>
    <n v="392.21"/>
    <n v="0.38"/>
    <n v="1402.56"/>
  </r>
  <r>
    <n v="3174"/>
    <x v="16"/>
    <x v="1"/>
    <x v="0"/>
    <n v="428079"/>
    <s v="Lighting - T8 to 4ft 28 Watt Lamp &amp; Ballast (3 Lamp)"/>
    <x v="4"/>
    <x v="21"/>
    <s v="Fixture"/>
    <n v="24"/>
    <n v="1239.1199999999999"/>
    <n v="1.32"/>
    <n v="6075.01"/>
  </r>
  <r>
    <n v="3174"/>
    <x v="16"/>
    <x v="1"/>
    <x v="0"/>
    <n v="430079"/>
    <s v="Lighting - T8 to 4ft 28 Watt Lamp &amp; Ballast (3 Lamp)"/>
    <x v="4"/>
    <x v="21"/>
    <s v="Fixture"/>
    <n v="2"/>
    <n v="112.06"/>
    <n v="0.11"/>
    <n v="400.73"/>
  </r>
  <r>
    <n v="3174"/>
    <x v="16"/>
    <x v="1"/>
    <x v="0"/>
    <n v="430079"/>
    <s v="Lighting - T8 to 4ft 28 Watt Lamp &amp; Ballast (3 Lamp)"/>
    <x v="4"/>
    <x v="21"/>
    <s v="Fixture"/>
    <n v="55"/>
    <n v="3081.65"/>
    <n v="3.02"/>
    <n v="11020.15"/>
  </r>
  <r>
    <n v="3174"/>
    <x v="16"/>
    <x v="1"/>
    <x v="0"/>
    <n v="430079"/>
    <s v="Lighting - T8 to 4ft 28 Watt Lamp &amp; Ballast (3 Lamp)"/>
    <x v="4"/>
    <x v="21"/>
    <s v="Fixture"/>
    <n v="18"/>
    <n v="1008.54"/>
    <n v="0.99"/>
    <n v="3606.59"/>
  </r>
  <r>
    <n v="3174"/>
    <x v="16"/>
    <x v="1"/>
    <x v="0"/>
    <n v="430079"/>
    <s v="Lighting - T8 to 4ft 28 Watt Lamp &amp; Ballast (3 Lamp)"/>
    <x v="4"/>
    <x v="21"/>
    <s v="Fixture"/>
    <n v="4"/>
    <n v="224.12"/>
    <n v="0.22"/>
    <n v="801.46"/>
  </r>
  <r>
    <n v="3174"/>
    <x v="16"/>
    <x v="1"/>
    <x v="0"/>
    <n v="430079"/>
    <s v="Lighting - T8 to 4ft 28 Watt Lamp &amp; Ballast (3 Lamp)"/>
    <x v="4"/>
    <x v="21"/>
    <s v="Fixture"/>
    <n v="6"/>
    <n v="336.18"/>
    <n v="0.33"/>
    <n v="1202.19"/>
  </r>
  <r>
    <n v="3174"/>
    <x v="16"/>
    <x v="1"/>
    <x v="0"/>
    <n v="430079"/>
    <s v="Lighting - T8 to 4ft 28 Watt Lamp &amp; Ballast (3 Lamp)"/>
    <x v="4"/>
    <x v="21"/>
    <s v="Fixture"/>
    <n v="1"/>
    <n v="56.03"/>
    <n v="0.05"/>
    <n v="200.36"/>
  </r>
  <r>
    <n v="3174"/>
    <x v="16"/>
    <x v="1"/>
    <x v="0"/>
    <n v="430079"/>
    <s v="Lighting - T8 to 4ft 28 Watt Lamp &amp; Ballast (3 Lamp)"/>
    <x v="4"/>
    <x v="21"/>
    <s v="Fixture"/>
    <n v="26"/>
    <n v="1456.78"/>
    <n v="1.43"/>
    <n v="5209.5200000000004"/>
  </r>
  <r>
    <n v="3174"/>
    <x v="16"/>
    <x v="1"/>
    <x v="0"/>
    <n v="428079"/>
    <s v="Lighting - T8 to 4ft 28 Watt Lamp &amp; Ballast (3 Lamp)"/>
    <x v="4"/>
    <x v="21"/>
    <s v="Fixture"/>
    <n v="7"/>
    <n v="361.41"/>
    <n v="0.38"/>
    <n v="1771.87"/>
  </r>
  <r>
    <n v="3174"/>
    <x v="16"/>
    <x v="1"/>
    <x v="0"/>
    <n v="430079"/>
    <s v="Lighting - T8 to 4ft 28 Watt Lamp &amp; Ballast (3 Lamp)"/>
    <x v="4"/>
    <x v="21"/>
    <s v="Fixture"/>
    <n v="2"/>
    <n v="112.06"/>
    <n v="0.11"/>
    <n v="400.73"/>
  </r>
  <r>
    <n v="3174"/>
    <x v="16"/>
    <x v="1"/>
    <x v="0"/>
    <n v="430079"/>
    <s v="Lighting - T8 to 4ft 28 Watt Lamp &amp; Ballast (3 Lamp)"/>
    <x v="4"/>
    <x v="21"/>
    <s v="Fixture"/>
    <n v="14"/>
    <n v="784.42"/>
    <n v="0.77"/>
    <n v="2805.12"/>
  </r>
  <r>
    <n v="3174"/>
    <x v="16"/>
    <x v="1"/>
    <x v="0"/>
    <n v="430079"/>
    <s v="Lighting - T8 to 4ft 28 Watt Lamp &amp; Ballast (3 Lamp)"/>
    <x v="4"/>
    <x v="21"/>
    <s v="Fixture"/>
    <n v="22"/>
    <n v="1232.6600000000001"/>
    <n v="1.21"/>
    <n v="4408.0600000000004"/>
  </r>
  <r>
    <n v="3174"/>
    <x v="16"/>
    <x v="1"/>
    <x v="0"/>
    <n v="430079"/>
    <s v="Lighting - T8 to 4ft 28 Watt Lamp &amp; Ballast (3 Lamp)"/>
    <x v="4"/>
    <x v="21"/>
    <s v="Fixture"/>
    <n v="18"/>
    <n v="1008.54"/>
    <n v="0.99"/>
    <n v="3606.59"/>
  </r>
  <r>
    <n v="3174"/>
    <x v="16"/>
    <x v="1"/>
    <x v="0"/>
    <n v="430079"/>
    <s v="Lighting - T8 to 4ft 28 Watt Lamp &amp; Ballast (3 Lamp)"/>
    <x v="4"/>
    <x v="21"/>
    <s v="Fixture"/>
    <n v="11"/>
    <n v="616.33000000000004"/>
    <n v="0.6"/>
    <n v="2204.0300000000002"/>
  </r>
  <r>
    <n v="3174"/>
    <x v="16"/>
    <x v="1"/>
    <x v="0"/>
    <n v="428079"/>
    <s v="Lighting - T8 to 4ft 28 Watt Lamp &amp; Ballast (3 Lamp)"/>
    <x v="4"/>
    <x v="21"/>
    <s v="Fixture"/>
    <n v="11"/>
    <n v="567.92999999999995"/>
    <n v="0.6"/>
    <n v="2784.38"/>
  </r>
  <r>
    <n v="3174"/>
    <x v="16"/>
    <x v="1"/>
    <x v="0"/>
    <n v="430079"/>
    <s v="Lighting - T8 to 4ft 28 Watt Lamp &amp; Ballast (3 Lamp)"/>
    <x v="4"/>
    <x v="21"/>
    <s v="Fixture"/>
    <n v="15"/>
    <n v="840.45"/>
    <n v="0.83"/>
    <n v="3005.49"/>
  </r>
  <r>
    <n v="3174"/>
    <x v="16"/>
    <x v="1"/>
    <x v="0"/>
    <n v="430079"/>
    <s v="Lighting - T8 to 4ft 28 Watt Lamp &amp; Ballast (3 Lamp)"/>
    <x v="4"/>
    <x v="21"/>
    <s v="Fixture"/>
    <n v="15"/>
    <n v="840.45"/>
    <n v="0.82"/>
    <n v="3005.49"/>
  </r>
  <r>
    <n v="3174"/>
    <x v="16"/>
    <x v="1"/>
    <x v="0"/>
    <n v="430079"/>
    <s v="Lighting - T8 to 4ft 28 Watt Lamp &amp; Ballast (3 Lamp)"/>
    <x v="4"/>
    <x v="21"/>
    <s v="Fixture"/>
    <n v="25"/>
    <n v="1400.75"/>
    <n v="1.37"/>
    <n v="5009.16"/>
  </r>
  <r>
    <n v="3174"/>
    <x v="16"/>
    <x v="1"/>
    <x v="0"/>
    <n v="430079"/>
    <s v="Lighting - T8 to 4ft 28 Watt Lamp &amp; Ballast (3 Lamp)"/>
    <x v="4"/>
    <x v="21"/>
    <s v="Fixture"/>
    <n v="14"/>
    <n v="784.42"/>
    <n v="0.77"/>
    <n v="2805.12"/>
  </r>
  <r>
    <n v="3174"/>
    <x v="16"/>
    <x v="1"/>
    <x v="0"/>
    <n v="430079"/>
    <s v="Lighting - T8 to 4ft 28 Watt Lamp &amp; Ballast (3 Lamp)"/>
    <x v="4"/>
    <x v="21"/>
    <s v="Fixture"/>
    <n v="16"/>
    <n v="896.48"/>
    <n v="0.88"/>
    <n v="3205.86"/>
  </r>
  <r>
    <n v="3174"/>
    <x v="16"/>
    <x v="1"/>
    <x v="0"/>
    <n v="430079"/>
    <s v="Lighting - T8 to 4ft 28 Watt Lamp &amp; Ballast (3 Lamp)"/>
    <x v="4"/>
    <x v="21"/>
    <s v="Fixture"/>
    <n v="3"/>
    <n v="168.09"/>
    <n v="0.16"/>
    <n v="601.09"/>
  </r>
  <r>
    <n v="3174"/>
    <x v="16"/>
    <x v="1"/>
    <x v="0"/>
    <n v="430079"/>
    <s v="Lighting - T8 to 4ft 28 Watt Lamp &amp; Ballast (3 Lamp)"/>
    <x v="4"/>
    <x v="21"/>
    <s v="Fixture"/>
    <n v="8"/>
    <n v="448.24"/>
    <n v="0.44"/>
    <n v="1602.93"/>
  </r>
  <r>
    <n v="3174"/>
    <x v="16"/>
    <x v="1"/>
    <x v="0"/>
    <n v="430079"/>
    <s v="Lighting - T8 to 4ft 28 Watt Lamp &amp; Ballast (3 Lamp)"/>
    <x v="4"/>
    <x v="21"/>
    <s v="Fixture"/>
    <n v="4"/>
    <n v="224.12"/>
    <n v="0.22"/>
    <n v="801.46"/>
  </r>
  <r>
    <n v="3174"/>
    <x v="16"/>
    <x v="1"/>
    <x v="0"/>
    <n v="430079"/>
    <s v="Lighting - T8 to 4ft 28 Watt Lamp &amp; Ballast (3 Lamp)"/>
    <x v="4"/>
    <x v="21"/>
    <s v="Fixture"/>
    <n v="21"/>
    <n v="1176.6300000000001"/>
    <n v="1.1499999999999999"/>
    <n v="4207.6899999999996"/>
  </r>
  <r>
    <n v="3174"/>
    <x v="16"/>
    <x v="1"/>
    <x v="0"/>
    <n v="430079"/>
    <s v="Lighting - T8 to 4ft 28 Watt Lamp &amp; Ballast (3 Lamp)"/>
    <x v="4"/>
    <x v="21"/>
    <s v="Fixture"/>
    <n v="16"/>
    <n v="896.48"/>
    <n v="0.88"/>
    <n v="3205.86"/>
  </r>
  <r>
    <n v="3174"/>
    <x v="16"/>
    <x v="1"/>
    <x v="0"/>
    <n v="428079"/>
    <s v="Lighting - T8 to 4ft 28 Watt Lamp &amp; Ballast (3 Lamp)"/>
    <x v="4"/>
    <x v="21"/>
    <s v="Fixture"/>
    <n v="447"/>
    <n v="23078.61"/>
    <n v="24.63"/>
    <n v="113147.14"/>
  </r>
  <r>
    <n v="3174"/>
    <x v="16"/>
    <x v="1"/>
    <x v="0"/>
    <n v="430079"/>
    <s v="Lighting - T8 to 4ft 28 Watt Lamp &amp; Ballast (3 Lamp)"/>
    <x v="4"/>
    <x v="21"/>
    <s v="Fixture"/>
    <n v="13"/>
    <n v="728.39"/>
    <n v="0.71"/>
    <n v="2604.7600000000002"/>
  </r>
  <r>
    <n v="3174"/>
    <x v="16"/>
    <x v="1"/>
    <x v="0"/>
    <n v="430079"/>
    <s v="Lighting - T8 to 4ft 28 Watt Lamp &amp; Ballast (3 Lamp)"/>
    <x v="4"/>
    <x v="21"/>
    <s v="Fixture"/>
    <n v="3"/>
    <n v="168.09"/>
    <n v="0.16"/>
    <n v="601.09"/>
  </r>
  <r>
    <n v="3174"/>
    <x v="16"/>
    <x v="1"/>
    <x v="0"/>
    <n v="430079"/>
    <s v="Lighting - T8 to 4ft 28 Watt Lamp &amp; Ballast (3 Lamp)"/>
    <x v="4"/>
    <x v="21"/>
    <s v="Fixture"/>
    <n v="10"/>
    <n v="560.29999999999995"/>
    <n v="0.55000000000000004"/>
    <n v="2003.66"/>
  </r>
  <r>
    <n v="3174"/>
    <x v="16"/>
    <x v="1"/>
    <x v="0"/>
    <n v="430079"/>
    <s v="Lighting - T8 to 4ft 28 Watt Lamp &amp; Ballast (3 Lamp)"/>
    <x v="4"/>
    <x v="21"/>
    <s v="Fixture"/>
    <n v="16"/>
    <n v="896.48"/>
    <n v="0.88"/>
    <n v="3205.86"/>
  </r>
  <r>
    <n v="3174"/>
    <x v="16"/>
    <x v="1"/>
    <x v="0"/>
    <n v="429079"/>
    <s v="Lighting - T8 to 4ft 28 Watt Lamp &amp; Ballast (3 Lamp)"/>
    <x v="4"/>
    <x v="21"/>
    <s v="Fixture"/>
    <n v="70"/>
    <n v="5810"/>
    <n v="3.15"/>
    <n v="11030.29"/>
  </r>
  <r>
    <n v="3174"/>
    <x v="16"/>
    <x v="1"/>
    <x v="0"/>
    <n v="429079"/>
    <s v="Lighting - T8 to 4ft 28 Watt Lamp &amp; Ballast (3 Lamp)"/>
    <x v="4"/>
    <x v="21"/>
    <s v="Fixture"/>
    <n v="1"/>
    <n v="83"/>
    <n v="0.05"/>
    <n v="200.36"/>
  </r>
  <r>
    <n v="3174"/>
    <x v="16"/>
    <x v="1"/>
    <x v="0"/>
    <n v="429079"/>
    <s v="Lighting - T8 to 4ft 28 Watt Lamp &amp; Ballast (3 Lamp)"/>
    <x v="4"/>
    <x v="21"/>
    <s v="Fixture"/>
    <n v="2"/>
    <n v="166"/>
    <n v="0.09"/>
    <n v="315.14999999999998"/>
  </r>
  <r>
    <n v="3174"/>
    <x v="16"/>
    <x v="1"/>
    <x v="0"/>
    <n v="429079"/>
    <s v="Lighting - T8 to 4ft 28 Watt Lamp &amp; Ballast (3 Lamp)"/>
    <x v="4"/>
    <x v="21"/>
    <s v="Fixture"/>
    <n v="58"/>
    <n v="4814"/>
    <n v="3.19"/>
    <n v="11621.25"/>
  </r>
  <r>
    <n v="3174"/>
    <x v="16"/>
    <x v="1"/>
    <x v="0"/>
    <n v="429079"/>
    <s v="Lighting - T8 to 4ft 28 Watt Lamp &amp; Ballast (3 Lamp)"/>
    <x v="4"/>
    <x v="21"/>
    <s v="Fixture"/>
    <n v="17"/>
    <n v="1411"/>
    <n v="0.76"/>
    <n v="2678.78"/>
  </r>
  <r>
    <n v="3174"/>
    <x v="16"/>
    <x v="1"/>
    <x v="0"/>
    <n v="429079"/>
    <s v="Lighting - T8 to 4ft 28 Watt Lamp &amp; Ballast (3 Lamp)"/>
    <x v="4"/>
    <x v="21"/>
    <s v="Fixture"/>
    <n v="137"/>
    <n v="11371"/>
    <n v="6.17"/>
    <n v="21587.85"/>
  </r>
  <r>
    <n v="3174"/>
    <x v="16"/>
    <x v="1"/>
    <x v="0"/>
    <n v="429079"/>
    <s v="Lighting - T8 to 4ft 28 Watt Lamp &amp; Ballast (3 Lamp)"/>
    <x v="4"/>
    <x v="21"/>
    <s v="Fixture"/>
    <n v="31"/>
    <n v="2573"/>
    <n v="1.41"/>
    <n v="4884.84"/>
  </r>
  <r>
    <n v="3174"/>
    <x v="16"/>
    <x v="1"/>
    <x v="0"/>
    <n v="429079"/>
    <s v="Lighting - T8 to 4ft 28 Watt Lamp &amp; Ballast (3 Lamp)"/>
    <x v="4"/>
    <x v="21"/>
    <s v="Fixture"/>
    <n v="12"/>
    <n v="996"/>
    <n v="0.62"/>
    <n v="3382.57"/>
  </r>
  <r>
    <n v="3174"/>
    <x v="16"/>
    <x v="1"/>
    <x v="0"/>
    <n v="429079"/>
    <s v="Lighting - T8 to 4ft 28 Watt Lamp &amp; Ballast (3 Lamp)"/>
    <x v="4"/>
    <x v="21"/>
    <s v="Fixture"/>
    <n v="14"/>
    <n v="1162"/>
    <n v="0.77"/>
    <n v="2805.12"/>
  </r>
  <r>
    <n v="3174"/>
    <x v="16"/>
    <x v="1"/>
    <x v="0"/>
    <n v="429079"/>
    <s v="Lighting - T8 to 4ft 28 Watt Lamp &amp; Ballast (3 Lamp)"/>
    <x v="4"/>
    <x v="21"/>
    <s v="Fixture"/>
    <n v="10"/>
    <n v="830"/>
    <n v="0.36"/>
    <n v="1778.4"/>
  </r>
  <r>
    <n v="3174"/>
    <x v="16"/>
    <x v="1"/>
    <x v="0"/>
    <n v="429079"/>
    <s v="Lighting - T8 to 4ft 28 Watt Lamp &amp; Ballast (3 Lamp)"/>
    <x v="4"/>
    <x v="21"/>
    <s v="Fixture"/>
    <n v="9"/>
    <n v="747"/>
    <n v="0.52"/>
    <n v="1657.65"/>
  </r>
  <r>
    <n v="3174"/>
    <x v="16"/>
    <x v="1"/>
    <x v="0"/>
    <n v="429079"/>
    <s v="Lighting - T8 to 4ft 28 Watt Lamp &amp; Ballast (3 Lamp)"/>
    <x v="4"/>
    <x v="21"/>
    <s v="Fixture"/>
    <n v="8"/>
    <n v="664"/>
    <n v="0.41"/>
    <n v="2255.0500000000002"/>
  </r>
  <r>
    <n v="3174"/>
    <x v="16"/>
    <x v="1"/>
    <x v="0"/>
    <n v="429079"/>
    <s v="Lighting - T8 to 4ft 28 Watt Lamp &amp; Ballast (3 Lamp)"/>
    <x v="4"/>
    <x v="21"/>
    <s v="Fixture"/>
    <n v="4"/>
    <n v="332"/>
    <n v="0.18"/>
    <n v="630.29999999999995"/>
  </r>
  <r>
    <n v="3174"/>
    <x v="16"/>
    <x v="1"/>
    <x v="0"/>
    <n v="429079"/>
    <s v="Lighting - T8 to 4ft 28 Watt Lamp &amp; Ballast (3 Lamp)"/>
    <x v="4"/>
    <x v="21"/>
    <s v="Fixture"/>
    <n v="4"/>
    <n v="332"/>
    <n v="0.2"/>
    <n v="1127.52"/>
  </r>
  <r>
    <n v="3174"/>
    <x v="16"/>
    <x v="1"/>
    <x v="0"/>
    <n v="429079"/>
    <s v="Lighting - T8 to 4ft 28 Watt Lamp &amp; Ballast (3 Lamp)"/>
    <x v="4"/>
    <x v="21"/>
    <s v="Fixture"/>
    <n v="58"/>
    <n v="4814"/>
    <n v="2.61"/>
    <n v="9139.3799999999992"/>
  </r>
  <r>
    <n v="3174"/>
    <x v="16"/>
    <x v="1"/>
    <x v="0"/>
    <n v="428079"/>
    <s v="Lighting - T8 to 4ft 28 Watt Lamp &amp; Ballast (3 Lamp)"/>
    <x v="4"/>
    <x v="21"/>
    <s v="Fixture"/>
    <n v="9"/>
    <n v="464.67"/>
    <n v="0.49"/>
    <n v="2278.13"/>
  </r>
  <r>
    <n v="3174"/>
    <x v="16"/>
    <x v="1"/>
    <x v="0"/>
    <n v="428079"/>
    <s v="Lighting - T8 to 4ft 28 Watt Lamp &amp; Ballast (3 Lamp)"/>
    <x v="4"/>
    <x v="21"/>
    <s v="Fixture"/>
    <n v="1"/>
    <n v="51.63"/>
    <n v="0.05"/>
    <n v="253.12"/>
  </r>
  <r>
    <n v="3174"/>
    <x v="16"/>
    <x v="1"/>
    <x v="0"/>
    <n v="430079"/>
    <s v="Lighting - T8 to 4ft 28 Watt Lamp &amp; Ballast (3 Lamp)"/>
    <x v="4"/>
    <x v="21"/>
    <s v="Fixture"/>
    <n v="2"/>
    <n v="112.06"/>
    <n v="0.11"/>
    <n v="400.73"/>
  </r>
  <r>
    <n v="3174"/>
    <x v="16"/>
    <x v="1"/>
    <x v="0"/>
    <n v="428079"/>
    <s v="Lighting - T8 to 4ft 28 Watt Lamp &amp; Ballast (3 Lamp)"/>
    <x v="4"/>
    <x v="21"/>
    <s v="Fixture"/>
    <n v="5"/>
    <n v="258.14999999999998"/>
    <n v="0.27"/>
    <n v="1265.6199999999999"/>
  </r>
  <r>
    <n v="3174"/>
    <x v="16"/>
    <x v="1"/>
    <x v="0"/>
    <n v="428079"/>
    <s v="Lighting - T8 to 4ft 28 Watt Lamp &amp; Ballast (3 Lamp)"/>
    <x v="4"/>
    <x v="21"/>
    <s v="Fixture"/>
    <n v="18"/>
    <n v="929.34"/>
    <n v="0.99"/>
    <n v="4556.26"/>
  </r>
  <r>
    <n v="3174"/>
    <x v="16"/>
    <x v="1"/>
    <x v="0"/>
    <n v="428079"/>
    <s v="Lighting - T8 to 4ft 28 Watt Lamp &amp; Ballast (3 Lamp)"/>
    <x v="4"/>
    <x v="21"/>
    <s v="Fixture"/>
    <n v="1"/>
    <n v="51.63"/>
    <n v="0.05"/>
    <n v="253.12"/>
  </r>
  <r>
    <n v="3174"/>
    <x v="16"/>
    <x v="1"/>
    <x v="0"/>
    <n v="430079"/>
    <s v="Lighting - T8 to 4ft 28 Watt Lamp &amp; Ballast (3 Lamp)"/>
    <x v="4"/>
    <x v="21"/>
    <s v="Fixture"/>
    <n v="11"/>
    <n v="616.33000000000004"/>
    <n v="0.6"/>
    <n v="2204.0300000000002"/>
  </r>
  <r>
    <n v="3174"/>
    <x v="16"/>
    <x v="1"/>
    <x v="0"/>
    <n v="430079"/>
    <s v="Lighting - T8 to 4ft 28 Watt Lamp &amp; Ballast (3 Lamp)"/>
    <x v="4"/>
    <x v="21"/>
    <s v="Fixture"/>
    <n v="26"/>
    <n v="1456.78"/>
    <n v="1.43"/>
    <n v="5209.5200000000004"/>
  </r>
  <r>
    <n v="3174"/>
    <x v="16"/>
    <x v="1"/>
    <x v="0"/>
    <n v="430079"/>
    <s v="Lighting - T8 to 4ft 28 Watt Lamp &amp; Ballast (3 Lamp)"/>
    <x v="4"/>
    <x v="21"/>
    <s v="Fixture"/>
    <n v="10"/>
    <n v="560.29999999999995"/>
    <n v="0.55000000000000004"/>
    <n v="2531.25"/>
  </r>
  <r>
    <n v="3174"/>
    <x v="16"/>
    <x v="1"/>
    <x v="0"/>
    <n v="430079"/>
    <s v="Lighting - T8 to 4ft 28 Watt Lamp &amp; Ballast (3 Lamp)"/>
    <x v="4"/>
    <x v="21"/>
    <s v="Fixture"/>
    <n v="3"/>
    <n v="168.09"/>
    <n v="0.16"/>
    <n v="601.09"/>
  </r>
  <r>
    <n v="3174"/>
    <x v="16"/>
    <x v="1"/>
    <x v="0"/>
    <n v="428079"/>
    <s v="Lighting - T8 to 4ft 28 Watt Lamp &amp; Ballast (3 Lamp)"/>
    <x v="4"/>
    <x v="21"/>
    <s v="Fixture"/>
    <n v="2"/>
    <n v="103.26"/>
    <n v="0.11"/>
    <n v="506.25"/>
  </r>
  <r>
    <n v="3174"/>
    <x v="16"/>
    <x v="1"/>
    <x v="0"/>
    <n v="428079"/>
    <s v="Lighting - T8 to 4ft 28 Watt Lamp &amp; Ballast (3 Lamp)"/>
    <x v="4"/>
    <x v="21"/>
    <s v="Fixture"/>
    <n v="9"/>
    <n v="464.67"/>
    <n v="0.49"/>
    <n v="2278.13"/>
  </r>
  <r>
    <n v="3174"/>
    <x v="16"/>
    <x v="1"/>
    <x v="0"/>
    <n v="428079"/>
    <s v="Lighting - T8 to 4ft 28 Watt Lamp &amp; Ballast (3 Lamp)"/>
    <x v="4"/>
    <x v="21"/>
    <s v="Fixture"/>
    <n v="14"/>
    <n v="722.82"/>
    <n v="0.76"/>
    <n v="3543.75"/>
  </r>
  <r>
    <n v="3174"/>
    <x v="16"/>
    <x v="1"/>
    <x v="0"/>
    <n v="430079"/>
    <s v="Lighting - T8 to 4ft 28 Watt Lamp &amp; Ballast (3 Lamp)"/>
    <x v="4"/>
    <x v="21"/>
    <s v="Fixture"/>
    <n v="1"/>
    <n v="56.03"/>
    <n v="0.04"/>
    <n v="157.57"/>
  </r>
  <r>
    <n v="3174"/>
    <x v="16"/>
    <x v="1"/>
    <x v="0"/>
    <n v="428079"/>
    <s v="Lighting - T8 to 4ft 28 Watt Lamp &amp; Ballast (3 Lamp)"/>
    <x v="4"/>
    <x v="21"/>
    <s v="Fixture"/>
    <n v="21"/>
    <n v="1084.23"/>
    <n v="1.1499999999999999"/>
    <n v="5315.63"/>
  </r>
  <r>
    <n v="3174"/>
    <x v="16"/>
    <x v="1"/>
    <x v="0"/>
    <n v="430079"/>
    <s v="Lighting - T8 to 4ft 28 Watt Lamp &amp; Ballast (3 Lamp)"/>
    <x v="4"/>
    <x v="21"/>
    <s v="Fixture"/>
    <n v="11"/>
    <n v="616.33000000000004"/>
    <n v="0.6"/>
    <n v="2204.0300000000002"/>
  </r>
  <r>
    <n v="3174"/>
    <x v="16"/>
    <x v="1"/>
    <x v="0"/>
    <n v="428079"/>
    <s v="Lighting - T8 to 4ft 28 Watt Lamp &amp; Ballast (3 Lamp)"/>
    <x v="4"/>
    <x v="21"/>
    <s v="Fixture"/>
    <n v="10"/>
    <n v="516.29999999999995"/>
    <n v="0.55000000000000004"/>
    <n v="2531.25"/>
  </r>
  <r>
    <n v="3174"/>
    <x v="16"/>
    <x v="1"/>
    <x v="0"/>
    <n v="428079"/>
    <s v="Lighting - T8 to 4ft 28 Watt Lamp &amp; Ballast (3 Lamp)"/>
    <x v="4"/>
    <x v="21"/>
    <s v="Fixture"/>
    <n v="26"/>
    <n v="1342.38"/>
    <n v="1.43"/>
    <n v="6581.26"/>
  </r>
  <r>
    <n v="3174"/>
    <x v="16"/>
    <x v="1"/>
    <x v="0"/>
    <n v="430079"/>
    <s v="Lighting - T8 to 4ft 28 Watt Lamp &amp; Ballast (3 Lamp)"/>
    <x v="4"/>
    <x v="21"/>
    <s v="Fixture"/>
    <n v="10"/>
    <n v="560.29999999999995"/>
    <n v="0.45"/>
    <n v="1575.75"/>
  </r>
  <r>
    <n v="3174"/>
    <x v="16"/>
    <x v="1"/>
    <x v="0"/>
    <n v="428079"/>
    <s v="Lighting - T8 to 4ft 28 Watt Lamp &amp; Ballast (3 Lamp)"/>
    <x v="4"/>
    <x v="21"/>
    <s v="Fixture"/>
    <n v="10"/>
    <n v="516.29999999999995"/>
    <n v="0.54"/>
    <n v="2531.25"/>
  </r>
  <r>
    <n v="3174"/>
    <x v="16"/>
    <x v="1"/>
    <x v="0"/>
    <n v="428079"/>
    <s v="Lighting - T8 to 4ft 28 Watt Lamp &amp; Ballast (3 Lamp)"/>
    <x v="4"/>
    <x v="21"/>
    <s v="Fixture"/>
    <n v="19"/>
    <n v="980.97"/>
    <n v="1.04"/>
    <n v="4809.38"/>
  </r>
  <r>
    <n v="3174"/>
    <x v="16"/>
    <x v="1"/>
    <x v="0"/>
    <n v="430079"/>
    <s v="Lighting - T8 to 4ft 28 Watt Lamp &amp; Ballast (3 Lamp)"/>
    <x v="4"/>
    <x v="21"/>
    <s v="Fixture"/>
    <n v="28"/>
    <n v="1568.84"/>
    <n v="1.26"/>
    <n v="4412.1099999999997"/>
  </r>
  <r>
    <n v="3174"/>
    <x v="16"/>
    <x v="1"/>
    <x v="0"/>
    <n v="428079"/>
    <s v="Lighting - T8 to 4ft 28 Watt Lamp &amp; Ballast (3 Lamp)"/>
    <x v="4"/>
    <x v="21"/>
    <s v="Fixture"/>
    <n v="2"/>
    <n v="103.26"/>
    <n v="0.11"/>
    <n v="506.25"/>
  </r>
  <r>
    <n v="3174"/>
    <x v="16"/>
    <x v="1"/>
    <x v="0"/>
    <n v="430079"/>
    <s v="Lighting - T8 to 4ft 28 Watt Lamp &amp; Ballast (3 Lamp)"/>
    <x v="4"/>
    <x v="21"/>
    <s v="Fixture"/>
    <n v="20"/>
    <n v="1120.5999999999999"/>
    <n v="1.1000000000000001"/>
    <n v="4007.32"/>
  </r>
  <r>
    <n v="3174"/>
    <x v="16"/>
    <x v="1"/>
    <x v="0"/>
    <n v="430079"/>
    <s v="Lighting - T8 to 4ft 28 Watt Lamp &amp; Ballast (3 Lamp)"/>
    <x v="4"/>
    <x v="21"/>
    <s v="Fixture"/>
    <n v="7"/>
    <n v="392.21"/>
    <n v="0.31"/>
    <n v="1103.02"/>
  </r>
  <r>
    <n v="3174"/>
    <x v="16"/>
    <x v="1"/>
    <x v="0"/>
    <n v="428079"/>
    <s v="Lighting - T8 to 4ft 28 Watt Lamp &amp; Ballast (3 Lamp)"/>
    <x v="4"/>
    <x v="21"/>
    <s v="Fixture"/>
    <n v="4"/>
    <n v="206.52"/>
    <n v="0.22"/>
    <n v="1012.5"/>
  </r>
  <r>
    <n v="3174"/>
    <x v="16"/>
    <x v="1"/>
    <x v="0"/>
    <n v="430079"/>
    <s v="Lighting - T8 to 4ft 28 Watt Lamp &amp; Ballast (3 Lamp)"/>
    <x v="4"/>
    <x v="21"/>
    <s v="Fixture"/>
    <n v="10"/>
    <n v="560.29999999999995"/>
    <n v="0.45"/>
    <n v="1575.75"/>
  </r>
  <r>
    <n v="3174"/>
    <x v="16"/>
    <x v="1"/>
    <x v="0"/>
    <n v="430079"/>
    <s v="Lighting - T8 to 4ft 28 Watt Lamp &amp; Ballast (3 Lamp)"/>
    <x v="4"/>
    <x v="21"/>
    <s v="Fixture"/>
    <n v="39"/>
    <n v="2185.17"/>
    <n v="2.14"/>
    <n v="7814.28"/>
  </r>
  <r>
    <n v="3174"/>
    <x v="16"/>
    <x v="1"/>
    <x v="0"/>
    <n v="430079"/>
    <s v="Lighting - T8 to 4ft 28 Watt Lamp &amp; Ballast (3 Lamp)"/>
    <x v="4"/>
    <x v="21"/>
    <s v="Fixture"/>
    <n v="13"/>
    <n v="728.39"/>
    <n v="0.71"/>
    <n v="2604.7600000000002"/>
  </r>
  <r>
    <n v="3174"/>
    <x v="16"/>
    <x v="1"/>
    <x v="0"/>
    <n v="430079"/>
    <s v="Lighting - T8 to 4ft 28 Watt Lamp &amp; Ballast (3 Lamp)"/>
    <x v="4"/>
    <x v="21"/>
    <s v="Fixture"/>
    <n v="13"/>
    <n v="728.39"/>
    <n v="0.57999999999999996"/>
    <n v="2048.48"/>
  </r>
  <r>
    <n v="3174"/>
    <x v="16"/>
    <x v="1"/>
    <x v="0"/>
    <n v="430079"/>
    <s v="Lighting - T8 to 4ft 28 Watt Lamp &amp; Ballast (3 Lamp)"/>
    <x v="4"/>
    <x v="21"/>
    <s v="Fixture"/>
    <n v="2"/>
    <n v="112.06"/>
    <n v="0.09"/>
    <n v="315.14999999999998"/>
  </r>
  <r>
    <n v="3174"/>
    <x v="16"/>
    <x v="1"/>
    <x v="0"/>
    <n v="430079"/>
    <s v="Lighting - T8 to 4ft 28 Watt Lamp &amp; Ballast (3 Lamp)"/>
    <x v="4"/>
    <x v="21"/>
    <s v="Fixture"/>
    <n v="8"/>
    <n v="448.24"/>
    <n v="0.36"/>
    <n v="1260.5999999999999"/>
  </r>
  <r>
    <n v="3174"/>
    <x v="16"/>
    <x v="1"/>
    <x v="0"/>
    <n v="428079"/>
    <s v="Lighting - T8 to 4ft 28 Watt Lamp &amp; Ballast (3 Lamp)"/>
    <x v="4"/>
    <x v="21"/>
    <s v="Fixture"/>
    <n v="1"/>
    <n v="51.63"/>
    <n v="0.05"/>
    <n v="253.12"/>
  </r>
  <r>
    <n v="3174"/>
    <x v="16"/>
    <x v="1"/>
    <x v="0"/>
    <n v="430079"/>
    <s v="Lighting - T8 to 4ft 28 Watt Lamp &amp; Ballast (3 Lamp)"/>
    <x v="4"/>
    <x v="21"/>
    <s v="Fixture"/>
    <n v="2"/>
    <n v="112.06"/>
    <n v="0.11"/>
    <n v="400.73"/>
  </r>
  <r>
    <n v="3174"/>
    <x v="16"/>
    <x v="1"/>
    <x v="0"/>
    <n v="430079"/>
    <s v="Lighting - T8 to 4ft 28 Watt Lamp &amp; Ballast (3 Lamp)"/>
    <x v="4"/>
    <x v="21"/>
    <s v="Fixture"/>
    <n v="17"/>
    <n v="952.51"/>
    <n v="0.93"/>
    <n v="3406.22"/>
  </r>
  <r>
    <n v="3174"/>
    <x v="16"/>
    <x v="1"/>
    <x v="0"/>
    <n v="430079"/>
    <s v="Lighting - T8 to 4ft 28 Watt Lamp &amp; Ballast (3 Lamp)"/>
    <x v="4"/>
    <x v="21"/>
    <s v="Fixture"/>
    <n v="25"/>
    <n v="1400.75"/>
    <n v="1.1200000000000001"/>
    <n v="3939.39"/>
  </r>
  <r>
    <n v="3174"/>
    <x v="16"/>
    <x v="1"/>
    <x v="0"/>
    <n v="430079"/>
    <s v="Lighting - T8 to 4ft 28 Watt Lamp &amp; Ballast (3 Lamp)"/>
    <x v="4"/>
    <x v="21"/>
    <s v="Fixture"/>
    <n v="67"/>
    <n v="3754.01"/>
    <n v="3.01"/>
    <n v="10557.56"/>
  </r>
  <r>
    <n v="3174"/>
    <x v="16"/>
    <x v="1"/>
    <x v="0"/>
    <n v="430079"/>
    <s v="Lighting - T8 to 4ft 28 Watt Lamp &amp; Ballast (3 Lamp)"/>
    <x v="4"/>
    <x v="21"/>
    <s v="Fixture"/>
    <n v="49"/>
    <n v="2745.47"/>
    <n v="2.69"/>
    <n v="9817.9500000000007"/>
  </r>
  <r>
    <n v="3174"/>
    <x v="16"/>
    <x v="1"/>
    <x v="0"/>
    <n v="430079"/>
    <s v="Lighting - T8 to 4ft 28 Watt Lamp &amp; Ballast (3 Lamp)"/>
    <x v="4"/>
    <x v="21"/>
    <s v="Fixture"/>
    <n v="15"/>
    <n v="840.45"/>
    <n v="0.82"/>
    <n v="3005.49"/>
  </r>
  <r>
    <n v="3174"/>
    <x v="16"/>
    <x v="1"/>
    <x v="0"/>
    <n v="430079"/>
    <s v="Lighting - T8 to 4ft 28 Watt Lamp &amp; Ballast (3 Lamp)"/>
    <x v="4"/>
    <x v="21"/>
    <s v="Fixture"/>
    <n v="43"/>
    <n v="2409.29"/>
    <n v="1.93"/>
    <n v="6775.75"/>
  </r>
  <r>
    <n v="3174"/>
    <x v="16"/>
    <x v="1"/>
    <x v="0"/>
    <n v="428079"/>
    <s v="Lighting - T8 to 4ft 28 Watt Lamp &amp; Ballast (3 Lamp)"/>
    <x v="4"/>
    <x v="21"/>
    <s v="Fixture"/>
    <n v="4"/>
    <n v="206.52"/>
    <n v="0.22"/>
    <n v="1012.5"/>
  </r>
  <r>
    <n v="3174"/>
    <x v="16"/>
    <x v="1"/>
    <x v="0"/>
    <n v="428079"/>
    <s v="Lighting - T8 to 4ft 28 Watt Lamp &amp; Ballast (3 Lamp)"/>
    <x v="4"/>
    <x v="21"/>
    <s v="Fixture"/>
    <n v="20"/>
    <n v="1032.5999999999999"/>
    <n v="1.1000000000000001"/>
    <n v="5062.51"/>
  </r>
  <r>
    <n v="3174"/>
    <x v="16"/>
    <x v="1"/>
    <x v="0"/>
    <n v="428079"/>
    <s v="Lighting - T8 to 4ft 28 Watt Lamp &amp; Ballast (3 Lamp)"/>
    <x v="4"/>
    <x v="21"/>
    <s v="Fixture"/>
    <n v="67"/>
    <n v="3459.21"/>
    <n v="3.69"/>
    <n v="16959.41"/>
  </r>
  <r>
    <n v="3174"/>
    <x v="16"/>
    <x v="1"/>
    <x v="0"/>
    <n v="428079"/>
    <s v="Lighting - T8 to 4ft 28 Watt Lamp &amp; Ballast (3 Lamp)"/>
    <x v="4"/>
    <x v="21"/>
    <s v="Fixture"/>
    <n v="41"/>
    <n v="2116.83"/>
    <n v="2.25"/>
    <n v="10378.14"/>
  </r>
  <r>
    <n v="3174"/>
    <x v="16"/>
    <x v="1"/>
    <x v="0"/>
    <n v="428079"/>
    <s v="Lighting - T8 to 4ft 28 Watt Lamp &amp; Ballast (3 Lamp)"/>
    <x v="4"/>
    <x v="21"/>
    <s v="Fixture"/>
    <n v="7"/>
    <n v="361.41"/>
    <n v="0.38"/>
    <n v="1771.87"/>
  </r>
  <r>
    <n v="3174"/>
    <x v="16"/>
    <x v="1"/>
    <x v="0"/>
    <n v="428079"/>
    <s v="Lighting - T8 to 4ft 28 Watt Lamp &amp; Ballast (3 Lamp)"/>
    <x v="4"/>
    <x v="21"/>
    <s v="Fixture"/>
    <n v="8"/>
    <n v="413.04"/>
    <n v="0.43"/>
    <n v="2025"/>
  </r>
  <r>
    <n v="3174"/>
    <x v="16"/>
    <x v="1"/>
    <x v="0"/>
    <n v="428079"/>
    <s v="Lighting - T8 to 4ft 28 Watt Lamp &amp; Ballast (3 Lamp)"/>
    <x v="4"/>
    <x v="21"/>
    <s v="Fixture"/>
    <n v="2"/>
    <n v="103.26"/>
    <n v="0.11"/>
    <n v="506.25"/>
  </r>
  <r>
    <n v="3174"/>
    <x v="16"/>
    <x v="1"/>
    <x v="0"/>
    <n v="428079"/>
    <s v="Lighting - T8 to 4ft 28 Watt Lamp &amp; Ballast (3 Lamp)"/>
    <x v="4"/>
    <x v="21"/>
    <s v="Fixture"/>
    <n v="4"/>
    <n v="206.52"/>
    <n v="0.22"/>
    <n v="1012.5"/>
  </r>
  <r>
    <n v="3174"/>
    <x v="16"/>
    <x v="1"/>
    <x v="0"/>
    <n v="428079"/>
    <s v="Lighting - T8 to 4ft 28 Watt Lamp &amp; Ballast (3 Lamp)"/>
    <x v="4"/>
    <x v="21"/>
    <s v="Fixture"/>
    <n v="121"/>
    <n v="6247.23"/>
    <n v="6.66"/>
    <n v="30628.19"/>
  </r>
  <r>
    <n v="3174"/>
    <x v="16"/>
    <x v="1"/>
    <x v="0"/>
    <n v="428079"/>
    <s v="Lighting - T8 to 4ft 28 Watt Lamp &amp; Ballast (3 Lamp)"/>
    <x v="4"/>
    <x v="21"/>
    <s v="Fixture"/>
    <n v="23"/>
    <n v="1187.49"/>
    <n v="1.26"/>
    <n v="5821.88"/>
  </r>
  <r>
    <n v="3174"/>
    <x v="16"/>
    <x v="1"/>
    <x v="0"/>
    <n v="428079"/>
    <s v="Lighting - T8 to 4ft 28 Watt Lamp &amp; Ballast (3 Lamp)"/>
    <x v="4"/>
    <x v="21"/>
    <s v="Fixture"/>
    <n v="20"/>
    <n v="1032.5999999999999"/>
    <n v="1.1000000000000001"/>
    <n v="5062.51"/>
  </r>
  <r>
    <n v="3174"/>
    <x v="16"/>
    <x v="1"/>
    <x v="0"/>
    <n v="428079"/>
    <s v="Lighting - T8 to 4ft 28 Watt Lamp &amp; Ballast (3 Lamp)"/>
    <x v="4"/>
    <x v="21"/>
    <s v="Fixture"/>
    <n v="10"/>
    <n v="516.29999999999995"/>
    <n v="0.55000000000000004"/>
    <n v="2531.25"/>
  </r>
  <r>
    <n v="3174"/>
    <x v="16"/>
    <x v="1"/>
    <x v="0"/>
    <n v="428079"/>
    <s v="Lighting - T8 to 4ft 28 Watt Lamp &amp; Ballast (3 Lamp)"/>
    <x v="4"/>
    <x v="21"/>
    <s v="Fixture"/>
    <n v="20"/>
    <n v="1032.5999999999999"/>
    <n v="1.1000000000000001"/>
    <n v="5062.51"/>
  </r>
  <r>
    <n v="3174"/>
    <x v="16"/>
    <x v="1"/>
    <x v="0"/>
    <n v="428079"/>
    <s v="Lighting - T8 to 4ft 28 Watt Lamp &amp; Ballast (3 Lamp)"/>
    <x v="4"/>
    <x v="21"/>
    <s v="Fixture"/>
    <n v="89"/>
    <n v="4595.07"/>
    <n v="4.9000000000000004"/>
    <n v="22528.17"/>
  </r>
  <r>
    <n v="3174"/>
    <x v="16"/>
    <x v="1"/>
    <x v="0"/>
    <n v="428079"/>
    <s v="Lighting - T8 to 4ft 28 Watt Lamp &amp; Ballast (3 Lamp)"/>
    <x v="4"/>
    <x v="21"/>
    <s v="Fixture"/>
    <n v="18"/>
    <n v="929.34"/>
    <n v="0.99"/>
    <n v="4556.26"/>
  </r>
  <r>
    <n v="3174"/>
    <x v="16"/>
    <x v="1"/>
    <x v="0"/>
    <n v="428079"/>
    <s v="Lighting - T8 to 4ft 28 Watt Lamp &amp; Ballast (3 Lamp)"/>
    <x v="4"/>
    <x v="21"/>
    <s v="Fixture"/>
    <n v="5"/>
    <n v="258.14999999999998"/>
    <n v="0.27"/>
    <n v="1265.6199999999999"/>
  </r>
  <r>
    <n v="3174"/>
    <x v="16"/>
    <x v="1"/>
    <x v="0"/>
    <n v="428079"/>
    <s v="Lighting - T8 to 4ft 28 Watt Lamp &amp; Ballast (3 Lamp)"/>
    <x v="4"/>
    <x v="21"/>
    <s v="Fixture"/>
    <n v="7"/>
    <n v="361.41"/>
    <n v="0.38"/>
    <n v="1771.87"/>
  </r>
  <r>
    <n v="3174"/>
    <x v="16"/>
    <x v="1"/>
    <x v="0"/>
    <n v="428079"/>
    <s v="Lighting - T8 to 4ft 28 Watt Lamp &amp; Ballast (3 Lamp)"/>
    <x v="4"/>
    <x v="21"/>
    <s v="Fixture"/>
    <n v="9"/>
    <n v="464.67"/>
    <n v="0.49"/>
    <n v="2278.13"/>
  </r>
  <r>
    <n v="3174"/>
    <x v="16"/>
    <x v="1"/>
    <x v="0"/>
    <n v="428079"/>
    <s v="Lighting - T8 to 4ft 28 Watt Lamp &amp; Ballast (3 Lamp)"/>
    <x v="4"/>
    <x v="21"/>
    <s v="Fixture"/>
    <n v="23"/>
    <n v="1187.49"/>
    <n v="1.26"/>
    <n v="5821.88"/>
  </r>
  <r>
    <n v="3174"/>
    <x v="16"/>
    <x v="1"/>
    <x v="0"/>
    <n v="428080"/>
    <s v="Lighting - T8 to 4ft 28 Watt Lamp &amp; Ballast (4 Lamp)"/>
    <x v="4"/>
    <x v="21"/>
    <s v="Fixture"/>
    <n v="13"/>
    <n v="765.7"/>
    <n v="0.82"/>
    <n v="3796.88"/>
  </r>
  <r>
    <n v="3174"/>
    <x v="16"/>
    <x v="1"/>
    <x v="0"/>
    <n v="428080"/>
    <s v="Lighting - T8 to 4ft 28 Watt Lamp &amp; Ballast (4 Lamp)"/>
    <x v="4"/>
    <x v="21"/>
    <s v="Fixture"/>
    <n v="28"/>
    <n v="1649.2"/>
    <n v="1.78"/>
    <n v="8177.9"/>
  </r>
  <r>
    <n v="3174"/>
    <x v="16"/>
    <x v="1"/>
    <x v="0"/>
    <n v="428080"/>
    <s v="Lighting - T8 to 4ft 28 Watt Lamp &amp; Ballast (4 Lamp)"/>
    <x v="4"/>
    <x v="21"/>
    <s v="Fixture"/>
    <n v="41"/>
    <n v="2414.9"/>
    <n v="2.6"/>
    <n v="11974.78"/>
  </r>
  <r>
    <n v="3174"/>
    <x v="16"/>
    <x v="1"/>
    <x v="0"/>
    <n v="428080"/>
    <s v="Lighting - T8 to 4ft 28 Watt Lamp &amp; Ballast (4 Lamp)"/>
    <x v="4"/>
    <x v="21"/>
    <s v="Fixture"/>
    <n v="6"/>
    <n v="353.4"/>
    <n v="0.38"/>
    <n v="1752.4"/>
  </r>
  <r>
    <n v="3174"/>
    <x v="16"/>
    <x v="1"/>
    <x v="0"/>
    <n v="428080"/>
    <s v="Lighting - T8 to 4ft 28 Watt Lamp &amp; Ballast (4 Lamp)"/>
    <x v="4"/>
    <x v="21"/>
    <s v="Fixture"/>
    <n v="2"/>
    <n v="117.8"/>
    <n v="0.12"/>
    <n v="584.13"/>
  </r>
  <r>
    <n v="3174"/>
    <x v="16"/>
    <x v="1"/>
    <x v="0"/>
    <n v="428080"/>
    <s v="Lighting - T8 to 4ft 28 Watt Lamp &amp; Ballast (4 Lamp)"/>
    <x v="4"/>
    <x v="21"/>
    <s v="Fixture"/>
    <n v="11"/>
    <n v="647.9"/>
    <n v="0.69"/>
    <n v="3212.74"/>
  </r>
  <r>
    <n v="3174"/>
    <x v="16"/>
    <x v="1"/>
    <x v="0"/>
    <n v="428080"/>
    <s v="Lighting - T8 to 4ft 28 Watt Lamp &amp; Ballast (4 Lamp)"/>
    <x v="4"/>
    <x v="21"/>
    <s v="Fixture"/>
    <n v="6"/>
    <n v="353.4"/>
    <n v="0.38"/>
    <n v="1752.4"/>
  </r>
  <r>
    <n v="3174"/>
    <x v="16"/>
    <x v="1"/>
    <x v="0"/>
    <n v="428080"/>
    <s v="Lighting - T8 to 4ft 28 Watt Lamp &amp; Ballast (4 Lamp)"/>
    <x v="4"/>
    <x v="21"/>
    <s v="Fixture"/>
    <n v="5"/>
    <n v="294.5"/>
    <n v="0.31"/>
    <n v="1460.34"/>
  </r>
  <r>
    <n v="3174"/>
    <x v="16"/>
    <x v="1"/>
    <x v="0"/>
    <n v="428080"/>
    <s v="Lighting - T8 to 4ft 28 Watt Lamp &amp; Ballast (4 Lamp)"/>
    <x v="4"/>
    <x v="21"/>
    <s v="Fixture"/>
    <n v="13"/>
    <n v="765.7"/>
    <n v="0.82"/>
    <n v="3796.88"/>
  </r>
  <r>
    <n v="3174"/>
    <x v="16"/>
    <x v="1"/>
    <x v="0"/>
    <n v="428080"/>
    <s v="Lighting - T8 to 4ft 28 Watt Lamp &amp; Ballast (4 Lamp)"/>
    <x v="4"/>
    <x v="21"/>
    <s v="Fixture"/>
    <n v="45"/>
    <n v="2650.5"/>
    <n v="2.86"/>
    <n v="13143.06"/>
  </r>
  <r>
    <n v="3174"/>
    <x v="16"/>
    <x v="1"/>
    <x v="0"/>
    <n v="428080"/>
    <s v="Lighting - T8 to 4ft 28 Watt Lamp &amp; Ballast (4 Lamp)"/>
    <x v="4"/>
    <x v="21"/>
    <s v="Fixture"/>
    <n v="2"/>
    <n v="117.8"/>
    <n v="0.12"/>
    <n v="584.13"/>
  </r>
  <r>
    <n v="3174"/>
    <x v="16"/>
    <x v="1"/>
    <x v="0"/>
    <n v="428080"/>
    <s v="Lighting - T8 to 4ft 28 Watt Lamp &amp; Ballast (4 Lamp)"/>
    <x v="4"/>
    <x v="21"/>
    <s v="Fixture"/>
    <n v="12"/>
    <n v="706.8"/>
    <n v="0.76"/>
    <n v="3504.81"/>
  </r>
  <r>
    <n v="3174"/>
    <x v="16"/>
    <x v="1"/>
    <x v="0"/>
    <n v="428080"/>
    <s v="Lighting - T8 to 4ft 28 Watt Lamp &amp; Ballast (4 Lamp)"/>
    <x v="4"/>
    <x v="21"/>
    <s v="Fixture"/>
    <n v="6"/>
    <n v="353.4"/>
    <n v="0.38"/>
    <n v="1752.4"/>
  </r>
  <r>
    <n v="3174"/>
    <x v="16"/>
    <x v="1"/>
    <x v="0"/>
    <n v="428080"/>
    <s v="Lighting - T8 to 4ft 28 Watt Lamp &amp; Ballast (4 Lamp)"/>
    <x v="4"/>
    <x v="21"/>
    <s v="Fixture"/>
    <n v="10"/>
    <n v="589"/>
    <n v="0.63"/>
    <n v="2920.68"/>
  </r>
  <r>
    <n v="3174"/>
    <x v="16"/>
    <x v="1"/>
    <x v="0"/>
    <n v="428080"/>
    <s v="Lighting - T8 to 4ft 28 Watt Lamp &amp; Ballast (4 Lamp)"/>
    <x v="4"/>
    <x v="21"/>
    <s v="Fixture"/>
    <n v="6"/>
    <n v="353.4"/>
    <n v="0.38"/>
    <n v="1752.4"/>
  </r>
  <r>
    <n v="3174"/>
    <x v="16"/>
    <x v="1"/>
    <x v="0"/>
    <n v="428080"/>
    <s v="Lighting - T8 to 4ft 28 Watt Lamp &amp; Ballast (4 Lamp)"/>
    <x v="4"/>
    <x v="21"/>
    <s v="Fixture"/>
    <n v="12"/>
    <n v="706.8"/>
    <n v="0.76"/>
    <n v="3504.81"/>
  </r>
  <r>
    <n v="3174"/>
    <x v="16"/>
    <x v="1"/>
    <x v="0"/>
    <n v="428080"/>
    <s v="Lighting - T8 to 4ft 28 Watt Lamp &amp; Ballast (4 Lamp)"/>
    <x v="4"/>
    <x v="21"/>
    <s v="Fixture"/>
    <n v="10"/>
    <n v="589"/>
    <n v="0.63"/>
    <n v="2920.68"/>
  </r>
  <r>
    <n v="3174"/>
    <x v="16"/>
    <x v="1"/>
    <x v="0"/>
    <n v="428080"/>
    <s v="Lighting - T8 to 4ft 28 Watt Lamp &amp; Ballast (4 Lamp)"/>
    <x v="4"/>
    <x v="21"/>
    <s v="Fixture"/>
    <n v="7"/>
    <n v="412.3"/>
    <n v="0.44"/>
    <n v="2044.47"/>
  </r>
  <r>
    <n v="3174"/>
    <x v="16"/>
    <x v="1"/>
    <x v="0"/>
    <n v="428080"/>
    <s v="Lighting - T8 to 4ft 28 Watt Lamp &amp; Ballast (4 Lamp)"/>
    <x v="4"/>
    <x v="21"/>
    <s v="Fixture"/>
    <n v="5"/>
    <n v="294.5"/>
    <n v="0.31"/>
    <n v="1460.34"/>
  </r>
  <r>
    <n v="3174"/>
    <x v="16"/>
    <x v="1"/>
    <x v="0"/>
    <n v="428080"/>
    <s v="Lighting - T8 to 4ft 28 Watt Lamp &amp; Ballast (4 Lamp)"/>
    <x v="4"/>
    <x v="21"/>
    <s v="Fixture"/>
    <n v="27"/>
    <n v="1590.3"/>
    <n v="1.71"/>
    <n v="7885.83"/>
  </r>
  <r>
    <n v="3174"/>
    <x v="16"/>
    <x v="1"/>
    <x v="0"/>
    <n v="428080"/>
    <s v="Lighting - T8 to 4ft 28 Watt Lamp &amp; Ballast (4 Lamp)"/>
    <x v="4"/>
    <x v="21"/>
    <s v="Fixture"/>
    <n v="24"/>
    <n v="1413.6"/>
    <n v="1.52"/>
    <n v="7009.63"/>
  </r>
  <r>
    <n v="3174"/>
    <x v="16"/>
    <x v="1"/>
    <x v="0"/>
    <n v="428080"/>
    <s v="Lighting - T8 to 4ft 28 Watt Lamp &amp; Ballast (4 Lamp)"/>
    <x v="4"/>
    <x v="21"/>
    <s v="Fixture"/>
    <n v="1"/>
    <n v="58.9"/>
    <n v="0.06"/>
    <n v="292.06"/>
  </r>
  <r>
    <n v="3174"/>
    <x v="16"/>
    <x v="1"/>
    <x v="0"/>
    <n v="428080"/>
    <s v="Lighting - T8 to 4ft 28 Watt Lamp &amp; Ballast (4 Lamp)"/>
    <x v="4"/>
    <x v="21"/>
    <s v="Fixture"/>
    <n v="8"/>
    <n v="471.2"/>
    <n v="0.52"/>
    <n v="2439.02"/>
  </r>
  <r>
    <n v="3174"/>
    <x v="16"/>
    <x v="1"/>
    <x v="0"/>
    <n v="428080"/>
    <s v="Lighting - T8 to 4ft 28 Watt Lamp &amp; Ballast (4 Lamp)"/>
    <x v="4"/>
    <x v="21"/>
    <s v="Fixture"/>
    <n v="3"/>
    <n v="176.7"/>
    <n v="0.19"/>
    <n v="876.2"/>
  </r>
  <r>
    <n v="3174"/>
    <x v="16"/>
    <x v="1"/>
    <x v="0"/>
    <n v="428080"/>
    <s v="Lighting - T8 to 4ft 28 Watt Lamp &amp; Ballast (4 Lamp)"/>
    <x v="4"/>
    <x v="21"/>
    <s v="Fixture"/>
    <n v="11"/>
    <n v="647.9"/>
    <n v="0.69"/>
    <n v="3212.74"/>
  </r>
  <r>
    <n v="3174"/>
    <x v="16"/>
    <x v="1"/>
    <x v="0"/>
    <n v="428080"/>
    <s v="Lighting - T8 to 4ft 28 Watt Lamp &amp; Ballast (4 Lamp)"/>
    <x v="4"/>
    <x v="21"/>
    <s v="Fixture"/>
    <n v="2"/>
    <n v="117.8"/>
    <n v="0.12"/>
    <n v="584.13"/>
  </r>
  <r>
    <n v="3174"/>
    <x v="16"/>
    <x v="1"/>
    <x v="0"/>
    <n v="428080"/>
    <s v="Lighting - T8 to 4ft 28 Watt Lamp &amp; Ballast (4 Lamp)"/>
    <x v="4"/>
    <x v="21"/>
    <s v="Fixture"/>
    <n v="9"/>
    <n v="530.1"/>
    <n v="0.56999999999999995"/>
    <n v="2628.61"/>
  </r>
  <r>
    <n v="3174"/>
    <x v="16"/>
    <x v="1"/>
    <x v="0"/>
    <n v="428080"/>
    <s v="Lighting - T8 to 4ft 28 Watt Lamp &amp; Ballast (4 Lamp)"/>
    <x v="4"/>
    <x v="21"/>
    <s v="Fixture"/>
    <n v="9"/>
    <n v="530.1"/>
    <n v="0.56999999999999995"/>
    <n v="2628.61"/>
  </r>
  <r>
    <n v="3174"/>
    <x v="16"/>
    <x v="1"/>
    <x v="0"/>
    <n v="428080"/>
    <s v="Lighting - T8 to 4ft 28 Watt Lamp &amp; Ballast (4 Lamp)"/>
    <x v="4"/>
    <x v="21"/>
    <s v="Fixture"/>
    <n v="9"/>
    <n v="530.1"/>
    <n v="0.56999999999999995"/>
    <n v="2628.61"/>
  </r>
  <r>
    <n v="3174"/>
    <x v="16"/>
    <x v="1"/>
    <x v="0"/>
    <n v="428080"/>
    <s v="Lighting - T8 to 4ft 28 Watt Lamp &amp; Ballast (4 Lamp)"/>
    <x v="4"/>
    <x v="21"/>
    <s v="Fixture"/>
    <n v="41"/>
    <n v="2414.9"/>
    <n v="2.6"/>
    <n v="11974.78"/>
  </r>
  <r>
    <n v="3174"/>
    <x v="16"/>
    <x v="1"/>
    <x v="0"/>
    <n v="428080"/>
    <s v="Lighting - T8 to 4ft 28 Watt Lamp &amp; Ballast (4 Lamp)"/>
    <x v="4"/>
    <x v="21"/>
    <s v="Fixture"/>
    <n v="20"/>
    <n v="1178"/>
    <n v="1.27"/>
    <n v="5841.36"/>
  </r>
  <r>
    <n v="3174"/>
    <x v="16"/>
    <x v="1"/>
    <x v="0"/>
    <n v="428080"/>
    <s v="Lighting - T8 to 4ft 28 Watt Lamp &amp; Ballast (4 Lamp)"/>
    <x v="4"/>
    <x v="21"/>
    <s v="Fixture"/>
    <n v="9"/>
    <n v="530.1"/>
    <n v="0.56999999999999995"/>
    <n v="2628.61"/>
  </r>
  <r>
    <n v="3174"/>
    <x v="16"/>
    <x v="1"/>
    <x v="0"/>
    <n v="428080"/>
    <s v="Lighting - T8 to 4ft 28 Watt Lamp &amp; Ballast (4 Lamp)"/>
    <x v="4"/>
    <x v="21"/>
    <s v="Fixture"/>
    <n v="105"/>
    <n v="6184.5"/>
    <n v="6.67"/>
    <n v="30667.14"/>
  </r>
  <r>
    <n v="3174"/>
    <x v="16"/>
    <x v="1"/>
    <x v="0"/>
    <n v="428080"/>
    <s v="Lighting - T8 to 4ft 28 Watt Lamp &amp; Ballast (4 Lamp)"/>
    <x v="4"/>
    <x v="21"/>
    <s v="Fixture"/>
    <n v="11"/>
    <n v="647.9"/>
    <n v="0.69"/>
    <n v="3212.74"/>
  </r>
  <r>
    <n v="3174"/>
    <x v="16"/>
    <x v="1"/>
    <x v="0"/>
    <n v="428080"/>
    <s v="Lighting - T8 to 4ft 28 Watt Lamp &amp; Ballast (4 Lamp)"/>
    <x v="4"/>
    <x v="21"/>
    <s v="Fixture"/>
    <n v="10"/>
    <n v="589"/>
    <n v="0.63"/>
    <n v="2920.68"/>
  </r>
  <r>
    <n v="3174"/>
    <x v="16"/>
    <x v="1"/>
    <x v="0"/>
    <n v="428080"/>
    <s v="Lighting - T8 to 4ft 28 Watt Lamp &amp; Ballast (4 Lamp)"/>
    <x v="4"/>
    <x v="21"/>
    <s v="Fixture"/>
    <n v="34"/>
    <n v="2002.6"/>
    <n v="2.16"/>
    <n v="9930.31"/>
  </r>
  <r>
    <n v="3174"/>
    <x v="16"/>
    <x v="1"/>
    <x v="0"/>
    <n v="428080"/>
    <s v="Lighting - T8 to 4ft 28 Watt Lamp &amp; Ballast (4 Lamp)"/>
    <x v="4"/>
    <x v="21"/>
    <s v="Fixture"/>
    <n v="13"/>
    <n v="765.7"/>
    <n v="0.82"/>
    <n v="3796.88"/>
  </r>
  <r>
    <n v="3174"/>
    <x v="16"/>
    <x v="1"/>
    <x v="0"/>
    <n v="428080"/>
    <s v="Lighting - T8 to 4ft 28 Watt Lamp &amp; Ballast (4 Lamp)"/>
    <x v="4"/>
    <x v="21"/>
    <s v="Fixture"/>
    <n v="7"/>
    <n v="412.3"/>
    <n v="0.44"/>
    <n v="2044.47"/>
  </r>
  <r>
    <n v="3174"/>
    <x v="16"/>
    <x v="1"/>
    <x v="0"/>
    <n v="428080"/>
    <s v="Lighting - T8 to 4ft 28 Watt Lamp &amp; Ballast (4 Lamp)"/>
    <x v="4"/>
    <x v="21"/>
    <s v="Fixture"/>
    <n v="6"/>
    <n v="353.4"/>
    <n v="0.38"/>
    <n v="1752.4"/>
  </r>
  <r>
    <n v="3174"/>
    <x v="16"/>
    <x v="1"/>
    <x v="0"/>
    <n v="428080"/>
    <s v="Lighting - T8 to 4ft 28 Watt Lamp &amp; Ballast (4 Lamp)"/>
    <x v="4"/>
    <x v="21"/>
    <s v="Fixture"/>
    <n v="10"/>
    <n v="589"/>
    <n v="0.63"/>
    <n v="2920.68"/>
  </r>
  <r>
    <n v="3174"/>
    <x v="16"/>
    <x v="1"/>
    <x v="0"/>
    <n v="428080"/>
    <s v="Lighting - T8 to 4ft 28 Watt Lamp &amp; Ballast (4 Lamp)"/>
    <x v="4"/>
    <x v="21"/>
    <s v="Fixture"/>
    <n v="24"/>
    <n v="1413.6"/>
    <n v="1.52"/>
    <n v="7009.63"/>
  </r>
  <r>
    <n v="3174"/>
    <x v="16"/>
    <x v="1"/>
    <x v="0"/>
    <n v="428080"/>
    <s v="Lighting - T8 to 4ft 28 Watt Lamp &amp; Ballast (4 Lamp)"/>
    <x v="4"/>
    <x v="21"/>
    <s v="Fixture"/>
    <n v="22"/>
    <n v="1295.8"/>
    <n v="1.39"/>
    <n v="6425.49"/>
  </r>
  <r>
    <n v="3174"/>
    <x v="16"/>
    <x v="1"/>
    <x v="0"/>
    <n v="428080"/>
    <s v="Lighting - T8 to 4ft 28 Watt Lamp &amp; Ballast (4 Lamp)"/>
    <x v="4"/>
    <x v="21"/>
    <s v="Fixture"/>
    <n v="9"/>
    <n v="530.1"/>
    <n v="0.56999999999999995"/>
    <n v="2628.61"/>
  </r>
  <r>
    <n v="3174"/>
    <x v="16"/>
    <x v="1"/>
    <x v="0"/>
    <n v="428080"/>
    <s v="Lighting - T8 to 4ft 28 Watt Lamp &amp; Ballast (4 Lamp)"/>
    <x v="4"/>
    <x v="21"/>
    <s v="Fixture"/>
    <n v="1"/>
    <n v="58.9"/>
    <n v="0.06"/>
    <n v="292.06"/>
  </r>
  <r>
    <n v="3174"/>
    <x v="16"/>
    <x v="1"/>
    <x v="0"/>
    <n v="428080"/>
    <s v="Lighting - T8 to 4ft 28 Watt Lamp &amp; Ballast (4 Lamp)"/>
    <x v="4"/>
    <x v="21"/>
    <s v="Fixture"/>
    <n v="80"/>
    <n v="4712"/>
    <n v="5.08"/>
    <n v="23365.439999999999"/>
  </r>
  <r>
    <n v="3174"/>
    <x v="16"/>
    <x v="1"/>
    <x v="0"/>
    <n v="428080"/>
    <s v="Lighting - T8 to 4ft 28 Watt Lamp &amp; Ballast (4 Lamp)"/>
    <x v="4"/>
    <x v="21"/>
    <s v="Fixture"/>
    <n v="8"/>
    <n v="471.2"/>
    <n v="0.5"/>
    <n v="2336.54"/>
  </r>
  <r>
    <n v="3174"/>
    <x v="16"/>
    <x v="1"/>
    <x v="0"/>
    <n v="428080"/>
    <s v="Lighting - T8 to 4ft 28 Watt Lamp &amp; Ballast (4 Lamp)"/>
    <x v="4"/>
    <x v="21"/>
    <s v="Fixture"/>
    <n v="17"/>
    <n v="1001.3"/>
    <n v="1.08"/>
    <n v="4965.1499999999996"/>
  </r>
  <r>
    <n v="3174"/>
    <x v="16"/>
    <x v="1"/>
    <x v="0"/>
    <n v="428080"/>
    <s v="Lighting - T8 to 4ft 28 Watt Lamp &amp; Ballast (4 Lamp)"/>
    <x v="4"/>
    <x v="21"/>
    <s v="Fixture"/>
    <n v="13"/>
    <n v="765.7"/>
    <n v="0.82"/>
    <n v="3796.88"/>
  </r>
  <r>
    <n v="3174"/>
    <x v="16"/>
    <x v="1"/>
    <x v="0"/>
    <n v="428080"/>
    <s v="Lighting - T8 to 4ft 28 Watt Lamp &amp; Ballast (4 Lamp)"/>
    <x v="4"/>
    <x v="21"/>
    <s v="Fixture"/>
    <n v="12"/>
    <n v="706.8"/>
    <n v="0.76"/>
    <n v="3504.81"/>
  </r>
  <r>
    <n v="3174"/>
    <x v="16"/>
    <x v="1"/>
    <x v="0"/>
    <n v="428080"/>
    <s v="Lighting - T8 to 4ft 28 Watt Lamp &amp; Ballast (4 Lamp)"/>
    <x v="4"/>
    <x v="21"/>
    <s v="Fixture"/>
    <n v="3"/>
    <n v="176.7"/>
    <n v="0.19"/>
    <n v="876.2"/>
  </r>
  <r>
    <n v="3174"/>
    <x v="16"/>
    <x v="1"/>
    <x v="0"/>
    <n v="428080"/>
    <s v="Lighting - T8 to 4ft 28 Watt Lamp &amp; Ballast (4 Lamp)"/>
    <x v="4"/>
    <x v="21"/>
    <s v="Fixture"/>
    <n v="11"/>
    <n v="647.9"/>
    <n v="0.69"/>
    <n v="3212.74"/>
  </r>
  <r>
    <n v="3174"/>
    <x v="16"/>
    <x v="1"/>
    <x v="0"/>
    <n v="428080"/>
    <s v="Lighting - T8 to 4ft 28 Watt Lamp &amp; Ballast (4 Lamp)"/>
    <x v="4"/>
    <x v="21"/>
    <s v="Fixture"/>
    <n v="5"/>
    <n v="294.5"/>
    <n v="0.31"/>
    <n v="1460.34"/>
  </r>
  <r>
    <n v="3174"/>
    <x v="16"/>
    <x v="1"/>
    <x v="0"/>
    <n v="428080"/>
    <s v="Lighting - T8 to 4ft 28 Watt Lamp &amp; Ballast (4 Lamp)"/>
    <x v="4"/>
    <x v="21"/>
    <s v="Fixture"/>
    <n v="1"/>
    <n v="58.9"/>
    <n v="0.06"/>
    <n v="292.06"/>
  </r>
  <r>
    <n v="3174"/>
    <x v="16"/>
    <x v="1"/>
    <x v="0"/>
    <n v="428080"/>
    <s v="Lighting - T8 to 4ft 28 Watt Lamp &amp; Ballast (4 Lamp)"/>
    <x v="4"/>
    <x v="21"/>
    <s v="Fixture"/>
    <n v="8"/>
    <n v="471.2"/>
    <n v="0.5"/>
    <n v="2336.54"/>
  </r>
  <r>
    <n v="3174"/>
    <x v="16"/>
    <x v="1"/>
    <x v="0"/>
    <n v="428080"/>
    <s v="Lighting - T8 to 4ft 28 Watt Lamp &amp; Ballast (4 Lamp)"/>
    <x v="4"/>
    <x v="21"/>
    <s v="Fixture"/>
    <n v="23"/>
    <n v="1354.7"/>
    <n v="1.46"/>
    <n v="6717.56"/>
  </r>
  <r>
    <n v="3174"/>
    <x v="16"/>
    <x v="1"/>
    <x v="0"/>
    <n v="428080"/>
    <s v="Lighting - T8 to 4ft 28 Watt Lamp &amp; Ballast (4 Lamp)"/>
    <x v="4"/>
    <x v="21"/>
    <s v="Fixture"/>
    <n v="9"/>
    <n v="530.1"/>
    <n v="0.56999999999999995"/>
    <n v="2628.61"/>
  </r>
  <r>
    <n v="3174"/>
    <x v="16"/>
    <x v="1"/>
    <x v="0"/>
    <n v="428080"/>
    <s v="Lighting - T8 to 4ft 28 Watt Lamp &amp; Ballast (4 Lamp)"/>
    <x v="4"/>
    <x v="21"/>
    <s v="Fixture"/>
    <n v="4"/>
    <n v="235.6"/>
    <n v="0.25"/>
    <n v="1168.27"/>
  </r>
  <r>
    <n v="3174"/>
    <x v="16"/>
    <x v="1"/>
    <x v="0"/>
    <n v="428080"/>
    <s v="Lighting - T8 to 4ft 28 Watt Lamp &amp; Ballast (4 Lamp)"/>
    <x v="4"/>
    <x v="21"/>
    <s v="Fixture"/>
    <n v="11"/>
    <n v="647.9"/>
    <n v="0.69"/>
    <n v="3212.74"/>
  </r>
  <r>
    <n v="3174"/>
    <x v="16"/>
    <x v="1"/>
    <x v="0"/>
    <n v="428080"/>
    <s v="Lighting - T8 to 4ft 28 Watt Lamp &amp; Ballast (4 Lamp)"/>
    <x v="4"/>
    <x v="21"/>
    <s v="Fixture"/>
    <n v="10"/>
    <n v="589"/>
    <n v="0.63"/>
    <n v="2920.68"/>
  </r>
  <r>
    <n v="3174"/>
    <x v="16"/>
    <x v="1"/>
    <x v="0"/>
    <n v="428080"/>
    <s v="Lighting - T8 to 4ft 28 Watt Lamp &amp; Ballast (4 Lamp)"/>
    <x v="4"/>
    <x v="21"/>
    <s v="Fixture"/>
    <n v="8"/>
    <n v="471.2"/>
    <n v="0.5"/>
    <n v="2336.54"/>
  </r>
  <r>
    <n v="3174"/>
    <x v="16"/>
    <x v="1"/>
    <x v="0"/>
    <n v="428080"/>
    <s v="Lighting - T8 to 4ft 28 Watt Lamp &amp; Ballast (4 Lamp)"/>
    <x v="4"/>
    <x v="21"/>
    <s v="Fixture"/>
    <n v="32"/>
    <n v="1884.8"/>
    <n v="2.0299999999999998"/>
    <n v="9346.17"/>
  </r>
  <r>
    <n v="3174"/>
    <x v="16"/>
    <x v="1"/>
    <x v="0"/>
    <n v="428080"/>
    <s v="Lighting - T8 to 4ft 28 Watt Lamp &amp; Ballast (4 Lamp)"/>
    <x v="4"/>
    <x v="21"/>
    <s v="Fixture"/>
    <n v="9"/>
    <n v="530.1"/>
    <n v="0.56999999999999995"/>
    <n v="2628.61"/>
  </r>
  <r>
    <n v="3174"/>
    <x v="16"/>
    <x v="1"/>
    <x v="0"/>
    <n v="428080"/>
    <s v="Lighting - T8 to 4ft 28 Watt Lamp &amp; Ballast (4 Lamp)"/>
    <x v="4"/>
    <x v="21"/>
    <s v="Fixture"/>
    <n v="7"/>
    <n v="412.3"/>
    <n v="0.44"/>
    <n v="2044.47"/>
  </r>
  <r>
    <n v="3174"/>
    <x v="16"/>
    <x v="1"/>
    <x v="0"/>
    <n v="428080"/>
    <s v="Lighting - T8 to 4ft 28 Watt Lamp &amp; Ballast (4 Lamp)"/>
    <x v="4"/>
    <x v="21"/>
    <s v="Fixture"/>
    <n v="46"/>
    <n v="2709.4"/>
    <n v="2.92"/>
    <n v="13435.12"/>
  </r>
  <r>
    <n v="3174"/>
    <x v="16"/>
    <x v="1"/>
    <x v="0"/>
    <n v="428080"/>
    <s v="Lighting - T8 to 4ft 28 Watt Lamp &amp; Ballast (4 Lamp)"/>
    <x v="4"/>
    <x v="21"/>
    <s v="Fixture"/>
    <n v="17"/>
    <n v="1001.3"/>
    <n v="1.08"/>
    <n v="4965.1499999999996"/>
  </r>
  <r>
    <n v="3174"/>
    <x v="16"/>
    <x v="1"/>
    <x v="0"/>
    <n v="428080"/>
    <s v="Lighting - T8 to 4ft 28 Watt Lamp &amp; Ballast (4 Lamp)"/>
    <x v="4"/>
    <x v="21"/>
    <s v="Fixture"/>
    <n v="16"/>
    <n v="942.4"/>
    <n v="1.01"/>
    <n v="4673.08"/>
  </r>
  <r>
    <n v="3174"/>
    <x v="16"/>
    <x v="1"/>
    <x v="0"/>
    <n v="428080"/>
    <s v="Lighting - T8 to 4ft 28 Watt Lamp &amp; Ballast (4 Lamp)"/>
    <x v="4"/>
    <x v="21"/>
    <s v="Fixture"/>
    <n v="2"/>
    <n v="117.8"/>
    <n v="0.12"/>
    <n v="584.13"/>
  </r>
  <r>
    <n v="3174"/>
    <x v="16"/>
    <x v="1"/>
    <x v="0"/>
    <n v="428080"/>
    <s v="Lighting - T8 to 4ft 28 Watt Lamp &amp; Ballast (4 Lamp)"/>
    <x v="4"/>
    <x v="21"/>
    <s v="Fixture"/>
    <n v="18"/>
    <n v="1060.2"/>
    <n v="1.1399999999999999"/>
    <n v="5257.22"/>
  </r>
  <r>
    <n v="3174"/>
    <x v="16"/>
    <x v="1"/>
    <x v="0"/>
    <n v="428080"/>
    <s v="Lighting - T8 to 4ft 28 Watt Lamp &amp; Ballast (4 Lamp)"/>
    <x v="4"/>
    <x v="21"/>
    <s v="Fixture"/>
    <n v="4"/>
    <n v="235.6"/>
    <n v="0.25"/>
    <n v="1168.27"/>
  </r>
  <r>
    <n v="3174"/>
    <x v="16"/>
    <x v="1"/>
    <x v="0"/>
    <n v="428080"/>
    <s v="Lighting - T8 to 4ft 28 Watt Lamp &amp; Ballast (4 Lamp)"/>
    <x v="4"/>
    <x v="21"/>
    <s v="Fixture"/>
    <n v="9"/>
    <n v="530.1"/>
    <n v="0.56999999999999995"/>
    <n v="2628.61"/>
  </r>
  <r>
    <n v="3174"/>
    <x v="16"/>
    <x v="1"/>
    <x v="0"/>
    <n v="428080"/>
    <s v="Lighting - T8 to 4ft 28 Watt Lamp &amp; Ballast (4 Lamp)"/>
    <x v="4"/>
    <x v="21"/>
    <s v="Fixture"/>
    <n v="24"/>
    <n v="1413.6"/>
    <n v="1.52"/>
    <n v="7009.63"/>
  </r>
  <r>
    <n v="3174"/>
    <x v="16"/>
    <x v="1"/>
    <x v="0"/>
    <n v="428080"/>
    <s v="Lighting - T8 to 4ft 28 Watt Lamp &amp; Ballast (4 Lamp)"/>
    <x v="4"/>
    <x v="21"/>
    <s v="Fixture"/>
    <n v="26"/>
    <n v="1531.4"/>
    <n v="1.65"/>
    <n v="7593.76"/>
  </r>
  <r>
    <n v="3174"/>
    <x v="16"/>
    <x v="1"/>
    <x v="0"/>
    <n v="428080"/>
    <s v="Lighting - T8 to 4ft 28 Watt Lamp &amp; Ballast (4 Lamp)"/>
    <x v="4"/>
    <x v="21"/>
    <s v="Fixture"/>
    <n v="2"/>
    <n v="117.8"/>
    <n v="0.12"/>
    <n v="584.13"/>
  </r>
  <r>
    <n v="3174"/>
    <x v="16"/>
    <x v="1"/>
    <x v="0"/>
    <n v="428080"/>
    <s v="Lighting - T8 to 4ft 28 Watt Lamp &amp; Ballast (4 Lamp)"/>
    <x v="4"/>
    <x v="21"/>
    <s v="Fixture"/>
    <n v="45"/>
    <n v="2650.5"/>
    <n v="2.86"/>
    <n v="13143.06"/>
  </r>
  <r>
    <n v="3174"/>
    <x v="16"/>
    <x v="1"/>
    <x v="0"/>
    <n v="428080"/>
    <s v="Lighting - T8 to 4ft 28 Watt Lamp &amp; Ballast (4 Lamp)"/>
    <x v="4"/>
    <x v="21"/>
    <s v="Fixture"/>
    <n v="76"/>
    <n v="4476.3999999999996"/>
    <n v="4.83"/>
    <n v="22197.16"/>
  </r>
  <r>
    <n v="3174"/>
    <x v="16"/>
    <x v="1"/>
    <x v="0"/>
    <n v="428080"/>
    <s v="Lighting - T8 to 4ft 28 Watt Lamp &amp; Ballast (4 Lamp)"/>
    <x v="4"/>
    <x v="21"/>
    <s v="Fixture"/>
    <n v="27"/>
    <n v="1590.3"/>
    <n v="1.71"/>
    <n v="7885.83"/>
  </r>
  <r>
    <n v="3174"/>
    <x v="16"/>
    <x v="1"/>
    <x v="0"/>
    <n v="428080"/>
    <s v="Lighting - T8 to 4ft 28 Watt Lamp &amp; Ballast (4 Lamp)"/>
    <x v="4"/>
    <x v="21"/>
    <s v="Fixture"/>
    <n v="20"/>
    <n v="1178"/>
    <n v="1.27"/>
    <n v="5841.36"/>
  </r>
  <r>
    <n v="3174"/>
    <x v="16"/>
    <x v="1"/>
    <x v="0"/>
    <n v="428080"/>
    <s v="Lighting - T8 to 4ft 28 Watt Lamp &amp; Ballast (4 Lamp)"/>
    <x v="4"/>
    <x v="21"/>
    <s v="Fixture"/>
    <n v="8"/>
    <n v="471.2"/>
    <n v="0.5"/>
    <n v="2336.54"/>
  </r>
  <r>
    <n v="3174"/>
    <x v="16"/>
    <x v="1"/>
    <x v="0"/>
    <n v="428080"/>
    <s v="Lighting - T8 to 4ft 28 Watt Lamp &amp; Ballast (4 Lamp)"/>
    <x v="4"/>
    <x v="21"/>
    <s v="Fixture"/>
    <n v="65"/>
    <n v="3828.5"/>
    <n v="4.13"/>
    <n v="18984.419999999998"/>
  </r>
  <r>
    <n v="3174"/>
    <x v="16"/>
    <x v="1"/>
    <x v="0"/>
    <n v="428080"/>
    <s v="Lighting - T8 to 4ft 28 Watt Lamp &amp; Ballast (4 Lamp)"/>
    <x v="4"/>
    <x v="21"/>
    <s v="Fixture"/>
    <n v="46"/>
    <n v="2709.4"/>
    <n v="2.92"/>
    <n v="13435.12"/>
  </r>
  <r>
    <n v="3174"/>
    <x v="16"/>
    <x v="1"/>
    <x v="0"/>
    <n v="428080"/>
    <s v="Lighting - T8 to 4ft 28 Watt Lamp &amp; Ballast (4 Lamp)"/>
    <x v="4"/>
    <x v="21"/>
    <s v="Fixture"/>
    <n v="1"/>
    <n v="58.9"/>
    <n v="0.06"/>
    <n v="292.06"/>
  </r>
  <r>
    <n v="3174"/>
    <x v="16"/>
    <x v="1"/>
    <x v="0"/>
    <n v="428080"/>
    <s v="Lighting - T8 to 4ft 28 Watt Lamp &amp; Ballast (4 Lamp)"/>
    <x v="4"/>
    <x v="21"/>
    <s v="Fixture"/>
    <n v="209"/>
    <n v="12310.1"/>
    <n v="13.29"/>
    <n v="61042.21"/>
  </r>
  <r>
    <n v="3174"/>
    <x v="16"/>
    <x v="1"/>
    <x v="0"/>
    <n v="428080"/>
    <s v="Lighting - T8 to 4ft 28 Watt Lamp &amp; Ballast (4 Lamp)"/>
    <x v="4"/>
    <x v="21"/>
    <s v="Fixture"/>
    <n v="8"/>
    <n v="471.2"/>
    <n v="0.5"/>
    <n v="2336.54"/>
  </r>
  <r>
    <n v="3174"/>
    <x v="16"/>
    <x v="1"/>
    <x v="0"/>
    <n v="428080"/>
    <s v="Lighting - T8 to 4ft 28 Watt Lamp &amp; Ballast (4 Lamp)"/>
    <x v="4"/>
    <x v="21"/>
    <s v="Fixture"/>
    <n v="18"/>
    <n v="1060.2"/>
    <n v="1.1399999999999999"/>
    <n v="5257.22"/>
  </r>
  <r>
    <n v="3174"/>
    <x v="16"/>
    <x v="1"/>
    <x v="0"/>
    <n v="428080"/>
    <s v="Lighting - T8 to 4ft 28 Watt Lamp &amp; Ballast (4 Lamp)"/>
    <x v="4"/>
    <x v="21"/>
    <s v="Fixture"/>
    <n v="35"/>
    <n v="2061.5"/>
    <n v="2.2200000000000002"/>
    <n v="10222.379999999999"/>
  </r>
  <r>
    <n v="3174"/>
    <x v="16"/>
    <x v="1"/>
    <x v="0"/>
    <n v="428080"/>
    <s v="Lighting - T8 to 4ft 28 Watt Lamp &amp; Ballast (4 Lamp)"/>
    <x v="4"/>
    <x v="21"/>
    <s v="Fixture"/>
    <n v="2"/>
    <n v="117.8"/>
    <n v="0.12"/>
    <n v="584.13"/>
  </r>
  <r>
    <n v="3174"/>
    <x v="16"/>
    <x v="1"/>
    <x v="0"/>
    <n v="428080"/>
    <s v="Lighting - T8 to 4ft 28 Watt Lamp &amp; Ballast (4 Lamp)"/>
    <x v="4"/>
    <x v="21"/>
    <s v="Fixture"/>
    <n v="9"/>
    <n v="530.1"/>
    <n v="0.56999999999999995"/>
    <n v="2628.61"/>
  </r>
  <r>
    <n v="3174"/>
    <x v="16"/>
    <x v="1"/>
    <x v="0"/>
    <n v="428080"/>
    <s v="Lighting - T8 to 4ft 28 Watt Lamp &amp; Ballast (4 Lamp)"/>
    <x v="4"/>
    <x v="21"/>
    <s v="Fixture"/>
    <n v="2"/>
    <n v="117.8"/>
    <n v="0.12"/>
    <n v="584.13"/>
  </r>
  <r>
    <n v="3174"/>
    <x v="16"/>
    <x v="1"/>
    <x v="0"/>
    <n v="428080"/>
    <s v="Lighting - T8 to 4ft 28 Watt Lamp &amp; Ballast (4 Lamp)"/>
    <x v="4"/>
    <x v="21"/>
    <s v="Fixture"/>
    <n v="37"/>
    <n v="2179.3000000000002"/>
    <n v="2.33"/>
    <n v="10806.51"/>
  </r>
  <r>
    <n v="3174"/>
    <x v="16"/>
    <x v="1"/>
    <x v="0"/>
    <n v="428080"/>
    <s v="Lighting - T8 to 4ft 28 Watt Lamp &amp; Ballast (4 Lamp)"/>
    <x v="4"/>
    <x v="21"/>
    <s v="Fixture"/>
    <n v="33"/>
    <n v="1943.7"/>
    <n v="2.09"/>
    <n v="9638.24"/>
  </r>
  <r>
    <n v="3174"/>
    <x v="16"/>
    <x v="1"/>
    <x v="0"/>
    <n v="428080"/>
    <s v="Lighting - T8 to 4ft 28 Watt Lamp &amp; Ballast (4 Lamp)"/>
    <x v="4"/>
    <x v="21"/>
    <s v="Fixture"/>
    <n v="9"/>
    <n v="530.1"/>
    <n v="0.56999999999999995"/>
    <n v="2628.61"/>
  </r>
  <r>
    <n v="3174"/>
    <x v="16"/>
    <x v="1"/>
    <x v="0"/>
    <n v="428080"/>
    <s v="Lighting - T8 to 4ft 28 Watt Lamp &amp; Ballast (4 Lamp)"/>
    <x v="4"/>
    <x v="21"/>
    <s v="Fixture"/>
    <n v="13"/>
    <n v="765.7"/>
    <n v="0.82"/>
    <n v="3796.88"/>
  </r>
  <r>
    <n v="3174"/>
    <x v="16"/>
    <x v="1"/>
    <x v="0"/>
    <n v="428080"/>
    <s v="Lighting - T8 to 4ft 28 Watt Lamp &amp; Ballast (4 Lamp)"/>
    <x v="4"/>
    <x v="21"/>
    <s v="Fixture"/>
    <n v="12"/>
    <n v="706.8"/>
    <n v="0.76"/>
    <n v="3504.81"/>
  </r>
  <r>
    <n v="3174"/>
    <x v="16"/>
    <x v="1"/>
    <x v="0"/>
    <n v="428080"/>
    <s v="Lighting - T8 to 4ft 28 Watt Lamp &amp; Ballast (4 Lamp)"/>
    <x v="4"/>
    <x v="21"/>
    <s v="Fixture"/>
    <n v="4"/>
    <n v="235.6"/>
    <n v="0.25"/>
    <n v="1168.27"/>
  </r>
  <r>
    <n v="3174"/>
    <x v="16"/>
    <x v="1"/>
    <x v="0"/>
    <n v="428080"/>
    <s v="Lighting - T8 to 4ft 28 Watt Lamp &amp; Ballast (4 Lamp)"/>
    <x v="4"/>
    <x v="21"/>
    <s v="Fixture"/>
    <n v="10"/>
    <n v="589"/>
    <n v="0.63"/>
    <n v="2920.68"/>
  </r>
  <r>
    <n v="3174"/>
    <x v="16"/>
    <x v="1"/>
    <x v="0"/>
    <n v="428080"/>
    <s v="Lighting - T8 to 4ft 28 Watt Lamp &amp; Ballast (4 Lamp)"/>
    <x v="4"/>
    <x v="21"/>
    <s v="Fixture"/>
    <n v="8"/>
    <n v="471.2"/>
    <n v="0.5"/>
    <n v="2336.54"/>
  </r>
  <r>
    <n v="3174"/>
    <x v="16"/>
    <x v="1"/>
    <x v="0"/>
    <n v="428080"/>
    <s v="Lighting - T8 to 4ft 28 Watt Lamp &amp; Ballast (4 Lamp)"/>
    <x v="4"/>
    <x v="21"/>
    <s v="Fixture"/>
    <n v="13"/>
    <n v="765.7"/>
    <n v="0.82"/>
    <n v="3796.88"/>
  </r>
  <r>
    <n v="3174"/>
    <x v="16"/>
    <x v="1"/>
    <x v="0"/>
    <n v="428080"/>
    <s v="Lighting - T8 to 4ft 28 Watt Lamp &amp; Ballast (4 Lamp)"/>
    <x v="4"/>
    <x v="21"/>
    <s v="Fixture"/>
    <n v="2"/>
    <n v="117.8"/>
    <n v="0.12"/>
    <n v="584.13"/>
  </r>
  <r>
    <n v="3174"/>
    <x v="16"/>
    <x v="1"/>
    <x v="0"/>
    <n v="428080"/>
    <s v="Lighting - T8 to 4ft 28 Watt Lamp &amp; Ballast (4 Lamp)"/>
    <x v="4"/>
    <x v="21"/>
    <s v="Fixture"/>
    <n v="4"/>
    <n v="235.6"/>
    <n v="0.25"/>
    <n v="1168.27"/>
  </r>
  <r>
    <n v="3174"/>
    <x v="16"/>
    <x v="1"/>
    <x v="0"/>
    <n v="428080"/>
    <s v="Lighting - T8 to 4ft 28 Watt Lamp &amp; Ballast (4 Lamp)"/>
    <x v="4"/>
    <x v="21"/>
    <s v="Fixture"/>
    <n v="10"/>
    <n v="589"/>
    <n v="0.63"/>
    <n v="2920.68"/>
  </r>
  <r>
    <n v="3174"/>
    <x v="16"/>
    <x v="1"/>
    <x v="0"/>
    <n v="428080"/>
    <s v="Lighting - T8 to 4ft 28 Watt Lamp &amp; Ballast (4 Lamp)"/>
    <x v="4"/>
    <x v="21"/>
    <s v="Fixture"/>
    <n v="15"/>
    <n v="883.5"/>
    <n v="0.95"/>
    <n v="4381.0200000000004"/>
  </r>
  <r>
    <n v="3174"/>
    <x v="16"/>
    <x v="1"/>
    <x v="0"/>
    <n v="428080"/>
    <s v="Lighting - T8 to 4ft 28 Watt Lamp &amp; Ballast (4 Lamp)"/>
    <x v="4"/>
    <x v="21"/>
    <s v="Fixture"/>
    <n v="24"/>
    <n v="1413.6"/>
    <n v="1.52"/>
    <n v="7009.63"/>
  </r>
  <r>
    <n v="3174"/>
    <x v="16"/>
    <x v="1"/>
    <x v="0"/>
    <n v="428080"/>
    <s v="Lighting - T8 to 4ft 28 Watt Lamp &amp; Ballast (4 Lamp)"/>
    <x v="4"/>
    <x v="21"/>
    <s v="Fixture"/>
    <n v="14"/>
    <n v="824.6"/>
    <n v="0.89"/>
    <n v="4088.95"/>
  </r>
  <r>
    <n v="3174"/>
    <x v="16"/>
    <x v="1"/>
    <x v="0"/>
    <n v="428080"/>
    <s v="Lighting - T8 to 4ft 28 Watt Lamp &amp; Ballast (4 Lamp)"/>
    <x v="4"/>
    <x v="21"/>
    <s v="Fixture"/>
    <n v="40"/>
    <n v="2356"/>
    <n v="2.54"/>
    <n v="11682.72"/>
  </r>
  <r>
    <n v="3174"/>
    <x v="16"/>
    <x v="1"/>
    <x v="0"/>
    <n v="428080"/>
    <s v="Lighting - T8 to 4ft 28 Watt Lamp &amp; Ballast (4 Lamp)"/>
    <x v="4"/>
    <x v="21"/>
    <s v="Fixture"/>
    <n v="5"/>
    <n v="294.5"/>
    <n v="0.31"/>
    <n v="1460.34"/>
  </r>
  <r>
    <n v="3174"/>
    <x v="16"/>
    <x v="1"/>
    <x v="0"/>
    <n v="428080"/>
    <s v="Lighting - T8 to 4ft 28 Watt Lamp &amp; Ballast (4 Lamp)"/>
    <x v="4"/>
    <x v="21"/>
    <s v="Fixture"/>
    <n v="12"/>
    <n v="706.8"/>
    <n v="0.76"/>
    <n v="3504.81"/>
  </r>
  <r>
    <n v="3174"/>
    <x v="16"/>
    <x v="1"/>
    <x v="0"/>
    <n v="428080"/>
    <s v="Lighting - T8 to 4ft 28 Watt Lamp &amp; Ballast (4 Lamp)"/>
    <x v="4"/>
    <x v="21"/>
    <s v="Fixture"/>
    <n v="5"/>
    <n v="294.5"/>
    <n v="0.31"/>
    <n v="1460.34"/>
  </r>
  <r>
    <n v="3174"/>
    <x v="16"/>
    <x v="1"/>
    <x v="0"/>
    <n v="428080"/>
    <s v="Lighting - T8 to 4ft 28 Watt Lamp &amp; Ballast (4 Lamp)"/>
    <x v="4"/>
    <x v="21"/>
    <s v="Fixture"/>
    <n v="33"/>
    <n v="1943.7"/>
    <n v="2.09"/>
    <n v="9638.24"/>
  </r>
  <r>
    <n v="3174"/>
    <x v="16"/>
    <x v="1"/>
    <x v="0"/>
    <n v="428080"/>
    <s v="Lighting - T8 to 4ft 28 Watt Lamp &amp; Ballast (4 Lamp)"/>
    <x v="4"/>
    <x v="21"/>
    <s v="Fixture"/>
    <n v="177"/>
    <n v="10425.299999999999"/>
    <n v="11.25"/>
    <n v="51696.03"/>
  </r>
  <r>
    <n v="3174"/>
    <x v="16"/>
    <x v="1"/>
    <x v="0"/>
    <n v="428080"/>
    <s v="Lighting - T8 to 4ft 28 Watt Lamp &amp; Ballast (4 Lamp)"/>
    <x v="4"/>
    <x v="21"/>
    <s v="Fixture"/>
    <n v="1"/>
    <n v="58.9"/>
    <n v="0.06"/>
    <n v="292.06"/>
  </r>
  <r>
    <n v="3174"/>
    <x v="16"/>
    <x v="1"/>
    <x v="0"/>
    <n v="428080"/>
    <s v="Lighting - T8 to 4ft 28 Watt Lamp &amp; Ballast (4 Lamp)"/>
    <x v="4"/>
    <x v="21"/>
    <s v="Fixture"/>
    <n v="10"/>
    <n v="589"/>
    <n v="0.63"/>
    <n v="2920.68"/>
  </r>
  <r>
    <n v="3174"/>
    <x v="16"/>
    <x v="1"/>
    <x v="0"/>
    <n v="428080"/>
    <s v="Lighting - T8 to 4ft 28 Watt Lamp &amp; Ballast (4 Lamp)"/>
    <x v="4"/>
    <x v="21"/>
    <s v="Fixture"/>
    <n v="17"/>
    <n v="1001.3"/>
    <n v="1.08"/>
    <n v="4965.1499999999996"/>
  </r>
  <r>
    <n v="3174"/>
    <x v="16"/>
    <x v="1"/>
    <x v="0"/>
    <n v="428080"/>
    <s v="Lighting - T8 to 4ft 28 Watt Lamp &amp; Ballast (4 Lamp)"/>
    <x v="4"/>
    <x v="21"/>
    <s v="Fixture"/>
    <n v="1"/>
    <n v="58.9"/>
    <n v="0.06"/>
    <n v="292.06"/>
  </r>
  <r>
    <n v="3174"/>
    <x v="16"/>
    <x v="1"/>
    <x v="0"/>
    <n v="428080"/>
    <s v="Lighting - T8 to 4ft 28 Watt Lamp &amp; Ballast (4 Lamp)"/>
    <x v="4"/>
    <x v="21"/>
    <s v="Fixture"/>
    <n v="14"/>
    <n v="824.6"/>
    <n v="0.89"/>
    <n v="4088.95"/>
  </r>
  <r>
    <n v="3174"/>
    <x v="16"/>
    <x v="1"/>
    <x v="0"/>
    <n v="428080"/>
    <s v="Lighting - T8 to 4ft 28 Watt Lamp &amp; Ballast (4 Lamp)"/>
    <x v="4"/>
    <x v="21"/>
    <s v="Fixture"/>
    <n v="1"/>
    <n v="58.9"/>
    <n v="0.06"/>
    <n v="292.06"/>
  </r>
  <r>
    <n v="3174"/>
    <x v="16"/>
    <x v="1"/>
    <x v="0"/>
    <n v="428080"/>
    <s v="Lighting - T8 to 4ft 28 Watt Lamp &amp; Ballast (4 Lamp)"/>
    <x v="4"/>
    <x v="21"/>
    <s v="Fixture"/>
    <n v="28"/>
    <n v="1649.2"/>
    <n v="1.78"/>
    <n v="8177.9"/>
  </r>
  <r>
    <n v="3174"/>
    <x v="16"/>
    <x v="1"/>
    <x v="0"/>
    <n v="428080"/>
    <s v="Lighting - T8 to 4ft 28 Watt Lamp &amp; Ballast (4 Lamp)"/>
    <x v="4"/>
    <x v="21"/>
    <s v="Fixture"/>
    <n v="23"/>
    <n v="1354.7"/>
    <n v="1.46"/>
    <n v="6717.56"/>
  </r>
  <r>
    <n v="3174"/>
    <x v="16"/>
    <x v="1"/>
    <x v="0"/>
    <n v="428080"/>
    <s v="Lighting - T8 to 4ft 28 Watt Lamp &amp; Ballast (4 Lamp)"/>
    <x v="4"/>
    <x v="21"/>
    <s v="Fixture"/>
    <n v="55"/>
    <n v="3239.5"/>
    <n v="3.49"/>
    <n v="16063.74"/>
  </r>
  <r>
    <n v="3174"/>
    <x v="16"/>
    <x v="1"/>
    <x v="0"/>
    <n v="428080"/>
    <s v="Lighting - T8 to 4ft 28 Watt Lamp &amp; Ballast (4 Lamp)"/>
    <x v="4"/>
    <x v="21"/>
    <s v="Fixture"/>
    <n v="1"/>
    <n v="58.9"/>
    <n v="0.06"/>
    <n v="292.06"/>
  </r>
  <r>
    <n v="3174"/>
    <x v="16"/>
    <x v="1"/>
    <x v="0"/>
    <n v="428080"/>
    <s v="Lighting - T8 to 4ft 28 Watt Lamp &amp; Ballast (4 Lamp)"/>
    <x v="4"/>
    <x v="21"/>
    <s v="Fixture"/>
    <n v="16"/>
    <n v="942.4"/>
    <n v="1.01"/>
    <n v="4673.08"/>
  </r>
  <r>
    <n v="3174"/>
    <x v="16"/>
    <x v="1"/>
    <x v="0"/>
    <n v="428080"/>
    <s v="Lighting - T8 to 4ft 28 Watt Lamp &amp; Ballast (4 Lamp)"/>
    <x v="4"/>
    <x v="21"/>
    <s v="Fixture"/>
    <n v="37"/>
    <n v="2179.3000000000002"/>
    <n v="2.35"/>
    <n v="10806.51"/>
  </r>
  <r>
    <n v="3174"/>
    <x v="16"/>
    <x v="1"/>
    <x v="0"/>
    <n v="428080"/>
    <s v="Lighting - T8 to 4ft 28 Watt Lamp &amp; Ballast (4 Lamp)"/>
    <x v="4"/>
    <x v="21"/>
    <s v="Fixture"/>
    <n v="8"/>
    <n v="471.2"/>
    <n v="0.5"/>
    <n v="2336.54"/>
  </r>
  <r>
    <n v="3174"/>
    <x v="16"/>
    <x v="1"/>
    <x v="0"/>
    <n v="428080"/>
    <s v="Lighting - T8 to 4ft 28 Watt Lamp &amp; Ballast (4 Lamp)"/>
    <x v="4"/>
    <x v="21"/>
    <s v="Fixture"/>
    <n v="28"/>
    <n v="1649.2"/>
    <n v="1.78"/>
    <n v="8177.9"/>
  </r>
  <r>
    <n v="3174"/>
    <x v="16"/>
    <x v="1"/>
    <x v="0"/>
    <n v="428080"/>
    <s v="Lighting - T8 to 4ft 28 Watt Lamp &amp; Ballast (4 Lamp)"/>
    <x v="4"/>
    <x v="21"/>
    <s v="Fixture"/>
    <n v="16"/>
    <n v="942.4"/>
    <n v="1.01"/>
    <n v="4673.08"/>
  </r>
  <r>
    <n v="3174"/>
    <x v="16"/>
    <x v="1"/>
    <x v="0"/>
    <n v="428080"/>
    <s v="Lighting - T8 to 4ft 28 Watt Lamp &amp; Ballast (4 Lamp)"/>
    <x v="4"/>
    <x v="21"/>
    <s v="Fixture"/>
    <n v="8"/>
    <n v="471.2"/>
    <n v="0.5"/>
    <n v="2336.54"/>
  </r>
  <r>
    <n v="3174"/>
    <x v="16"/>
    <x v="1"/>
    <x v="0"/>
    <n v="428080"/>
    <s v="Lighting - T8 to 4ft 28 Watt Lamp &amp; Ballast (4 Lamp)"/>
    <x v="4"/>
    <x v="21"/>
    <s v="Fixture"/>
    <n v="30"/>
    <n v="1767"/>
    <n v="1.9"/>
    <n v="8762.0400000000009"/>
  </r>
  <r>
    <n v="3174"/>
    <x v="16"/>
    <x v="1"/>
    <x v="0"/>
    <n v="428080"/>
    <s v="Lighting - T8 to 4ft 28 Watt Lamp &amp; Ballast (4 Lamp)"/>
    <x v="4"/>
    <x v="21"/>
    <s v="Fixture"/>
    <n v="4"/>
    <n v="235.6"/>
    <n v="0.25"/>
    <n v="1168.27"/>
  </r>
  <r>
    <n v="3174"/>
    <x v="16"/>
    <x v="1"/>
    <x v="0"/>
    <n v="428080"/>
    <s v="Lighting - T8 to 4ft 28 Watt Lamp &amp; Ballast (4 Lamp)"/>
    <x v="4"/>
    <x v="21"/>
    <s v="Fixture"/>
    <n v="1"/>
    <n v="58.9"/>
    <n v="0.06"/>
    <n v="292.06"/>
  </r>
  <r>
    <n v="3174"/>
    <x v="16"/>
    <x v="1"/>
    <x v="0"/>
    <n v="428080"/>
    <s v="Lighting - T8 to 4ft 28 Watt Lamp &amp; Ballast (4 Lamp)"/>
    <x v="4"/>
    <x v="21"/>
    <s v="Fixture"/>
    <n v="14"/>
    <n v="824.6"/>
    <n v="0.89"/>
    <n v="4088.95"/>
  </r>
  <r>
    <n v="3174"/>
    <x v="16"/>
    <x v="1"/>
    <x v="0"/>
    <n v="428080"/>
    <s v="Lighting - T8 to 4ft 28 Watt Lamp &amp; Ballast (4 Lamp)"/>
    <x v="4"/>
    <x v="21"/>
    <s v="Fixture"/>
    <n v="2"/>
    <n v="117.8"/>
    <n v="0.12"/>
    <n v="584.13"/>
  </r>
  <r>
    <n v="3174"/>
    <x v="16"/>
    <x v="1"/>
    <x v="0"/>
    <n v="428080"/>
    <s v="Lighting - T8 to 4ft 28 Watt Lamp &amp; Ballast (4 Lamp)"/>
    <x v="4"/>
    <x v="21"/>
    <s v="Fixture"/>
    <n v="9"/>
    <n v="530.1"/>
    <n v="0.56999999999999995"/>
    <n v="2628.61"/>
  </r>
  <r>
    <n v="3174"/>
    <x v="16"/>
    <x v="1"/>
    <x v="0"/>
    <n v="428080"/>
    <s v="Lighting - T8 to 4ft 28 Watt Lamp &amp; Ballast (4 Lamp)"/>
    <x v="4"/>
    <x v="21"/>
    <s v="Fixture"/>
    <n v="5"/>
    <n v="294.5"/>
    <n v="0.31"/>
    <n v="1460.34"/>
  </r>
  <r>
    <n v="3174"/>
    <x v="16"/>
    <x v="1"/>
    <x v="0"/>
    <n v="428080"/>
    <s v="Lighting - T8 to 4ft 28 Watt Lamp &amp; Ballast (4 Lamp)"/>
    <x v="4"/>
    <x v="21"/>
    <s v="Fixture"/>
    <n v="8"/>
    <n v="471.2"/>
    <n v="0.5"/>
    <n v="2336.54"/>
  </r>
  <r>
    <n v="3174"/>
    <x v="16"/>
    <x v="1"/>
    <x v="0"/>
    <n v="428080"/>
    <s v="Lighting - T8 to 4ft 28 Watt Lamp &amp; Ballast (4 Lamp)"/>
    <x v="4"/>
    <x v="21"/>
    <s v="Fixture"/>
    <n v="2"/>
    <n v="117.8"/>
    <n v="0.12"/>
    <n v="584.13"/>
  </r>
  <r>
    <n v="3174"/>
    <x v="16"/>
    <x v="1"/>
    <x v="0"/>
    <n v="428080"/>
    <s v="Lighting - T8 to 4ft 28 Watt Lamp &amp; Ballast (4 Lamp)"/>
    <x v="4"/>
    <x v="21"/>
    <s v="Fixture"/>
    <n v="1"/>
    <n v="58.9"/>
    <n v="0.06"/>
    <n v="292.06"/>
  </r>
  <r>
    <n v="3174"/>
    <x v="16"/>
    <x v="1"/>
    <x v="0"/>
    <n v="428080"/>
    <s v="Lighting - T8 to 4ft 28 Watt Lamp &amp; Ballast (4 Lamp)"/>
    <x v="4"/>
    <x v="21"/>
    <s v="Fixture"/>
    <n v="1"/>
    <n v="58.9"/>
    <n v="0.06"/>
    <n v="292.06"/>
  </r>
  <r>
    <n v="3174"/>
    <x v="16"/>
    <x v="1"/>
    <x v="0"/>
    <n v="428080"/>
    <s v="Lighting - T8 to 4ft 28 Watt Lamp &amp; Ballast (4 Lamp)"/>
    <x v="4"/>
    <x v="21"/>
    <s v="Fixture"/>
    <n v="2"/>
    <n v="117.8"/>
    <n v="0.12"/>
    <n v="584.13"/>
  </r>
  <r>
    <n v="3174"/>
    <x v="16"/>
    <x v="1"/>
    <x v="0"/>
    <n v="428080"/>
    <s v="Lighting - T8 to 4ft 28 Watt Lamp &amp; Ballast (4 Lamp)"/>
    <x v="4"/>
    <x v="21"/>
    <s v="Fixture"/>
    <n v="18"/>
    <n v="1060.2"/>
    <n v="1.1399999999999999"/>
    <n v="5257.22"/>
  </r>
  <r>
    <n v="3174"/>
    <x v="16"/>
    <x v="1"/>
    <x v="0"/>
    <n v="428080"/>
    <s v="Lighting - T8 to 4ft 28 Watt Lamp &amp; Ballast (4 Lamp)"/>
    <x v="4"/>
    <x v="21"/>
    <s v="Fixture"/>
    <n v="17"/>
    <n v="1001.3"/>
    <n v="1.08"/>
    <n v="4965.1499999999996"/>
  </r>
  <r>
    <n v="3174"/>
    <x v="16"/>
    <x v="1"/>
    <x v="0"/>
    <n v="428080"/>
    <s v="Lighting - T8 to 4ft 28 Watt Lamp &amp; Ballast (4 Lamp)"/>
    <x v="4"/>
    <x v="21"/>
    <s v="Fixture"/>
    <n v="19"/>
    <n v="1119.0999999999999"/>
    <n v="1.19"/>
    <n v="5549.29"/>
  </r>
  <r>
    <n v="3174"/>
    <x v="16"/>
    <x v="1"/>
    <x v="0"/>
    <n v="428080"/>
    <s v="Lighting - T8 to 4ft 28 Watt Lamp &amp; Ballast (4 Lamp)"/>
    <x v="4"/>
    <x v="21"/>
    <s v="Fixture"/>
    <n v="1"/>
    <n v="58.9"/>
    <n v="0.06"/>
    <n v="292.06"/>
  </r>
  <r>
    <n v="3174"/>
    <x v="16"/>
    <x v="1"/>
    <x v="0"/>
    <n v="428080"/>
    <s v="Lighting - T8 to 4ft 28 Watt Lamp &amp; Ballast (4 Lamp)"/>
    <x v="4"/>
    <x v="21"/>
    <s v="Fixture"/>
    <n v="1"/>
    <n v="58.9"/>
    <n v="0.06"/>
    <n v="292.06"/>
  </r>
  <r>
    <n v="3174"/>
    <x v="16"/>
    <x v="1"/>
    <x v="0"/>
    <n v="428080"/>
    <s v="Lighting - T8 to 4ft 28 Watt Lamp &amp; Ballast (4 Lamp)"/>
    <x v="4"/>
    <x v="21"/>
    <s v="Fixture"/>
    <n v="5"/>
    <n v="294.5"/>
    <n v="0.31"/>
    <n v="1460.34"/>
  </r>
  <r>
    <n v="3174"/>
    <x v="16"/>
    <x v="1"/>
    <x v="0"/>
    <n v="428080"/>
    <s v="Lighting - T8 to 4ft 28 Watt Lamp &amp; Ballast (4 Lamp)"/>
    <x v="4"/>
    <x v="21"/>
    <s v="Fixture"/>
    <n v="26"/>
    <n v="1531.4"/>
    <n v="1.65"/>
    <n v="7593.76"/>
  </r>
  <r>
    <n v="3174"/>
    <x v="16"/>
    <x v="1"/>
    <x v="0"/>
    <n v="428080"/>
    <s v="Lighting - T8 to 4ft 28 Watt Lamp &amp; Ballast (4 Lamp)"/>
    <x v="4"/>
    <x v="21"/>
    <s v="Fixture"/>
    <n v="9"/>
    <n v="530.1"/>
    <n v="0.56999999999999995"/>
    <n v="2628.61"/>
  </r>
  <r>
    <n v="3174"/>
    <x v="16"/>
    <x v="1"/>
    <x v="0"/>
    <n v="428080"/>
    <s v="Lighting - T8 to 4ft 28 Watt Lamp &amp; Ballast (4 Lamp)"/>
    <x v="4"/>
    <x v="21"/>
    <s v="Fixture"/>
    <n v="44"/>
    <n v="2591.6"/>
    <n v="2.79"/>
    <n v="12850.99"/>
  </r>
  <r>
    <n v="3174"/>
    <x v="16"/>
    <x v="1"/>
    <x v="0"/>
    <n v="428080"/>
    <s v="Lighting - T8 to 4ft 28 Watt Lamp &amp; Ballast (4 Lamp)"/>
    <x v="4"/>
    <x v="21"/>
    <s v="Fixture"/>
    <n v="36"/>
    <n v="2120.4"/>
    <n v="2.2799999999999998"/>
    <n v="10514.44"/>
  </r>
  <r>
    <n v="3174"/>
    <x v="16"/>
    <x v="1"/>
    <x v="0"/>
    <n v="428080"/>
    <s v="Lighting - T8 to 4ft 28 Watt Lamp &amp; Ballast (4 Lamp)"/>
    <x v="4"/>
    <x v="21"/>
    <s v="Fixture"/>
    <n v="8"/>
    <n v="471.2"/>
    <n v="0.5"/>
    <n v="2336.54"/>
  </r>
  <r>
    <n v="3174"/>
    <x v="16"/>
    <x v="1"/>
    <x v="0"/>
    <n v="428080"/>
    <s v="Lighting - T8 to 4ft 28 Watt Lamp &amp; Ballast (4 Lamp)"/>
    <x v="4"/>
    <x v="21"/>
    <s v="Fixture"/>
    <n v="2"/>
    <n v="117.8"/>
    <n v="0.12"/>
    <n v="584.13"/>
  </r>
  <r>
    <n v="3174"/>
    <x v="16"/>
    <x v="1"/>
    <x v="0"/>
    <n v="428080"/>
    <s v="Lighting - T8 to 4ft 28 Watt Lamp &amp; Ballast (4 Lamp)"/>
    <x v="4"/>
    <x v="21"/>
    <s v="Fixture"/>
    <n v="10"/>
    <n v="589"/>
    <n v="0.63"/>
    <n v="2920.68"/>
  </r>
  <r>
    <n v="3174"/>
    <x v="16"/>
    <x v="1"/>
    <x v="0"/>
    <n v="428080"/>
    <s v="Lighting - T8 to 4ft 28 Watt Lamp &amp; Ballast (4 Lamp)"/>
    <x v="4"/>
    <x v="21"/>
    <s v="Fixture"/>
    <n v="21"/>
    <n v="1236.9000000000001"/>
    <n v="1.32"/>
    <n v="6133.42"/>
  </r>
  <r>
    <n v="3174"/>
    <x v="16"/>
    <x v="1"/>
    <x v="0"/>
    <n v="428080"/>
    <s v="Lighting - T8 to 4ft 28 Watt Lamp &amp; Ballast (4 Lamp)"/>
    <x v="4"/>
    <x v="21"/>
    <s v="Fixture"/>
    <n v="8"/>
    <n v="471.2"/>
    <n v="0.5"/>
    <n v="2336.54"/>
  </r>
  <r>
    <n v="3174"/>
    <x v="16"/>
    <x v="1"/>
    <x v="0"/>
    <n v="428080"/>
    <s v="Lighting - T8 to 4ft 28 Watt Lamp &amp; Ballast (4 Lamp)"/>
    <x v="4"/>
    <x v="21"/>
    <s v="Fixture"/>
    <n v="14"/>
    <n v="824.6"/>
    <n v="0.89"/>
    <n v="4088.95"/>
  </r>
  <r>
    <n v="3174"/>
    <x v="16"/>
    <x v="1"/>
    <x v="0"/>
    <n v="428080"/>
    <s v="Lighting - T8 to 4ft 28 Watt Lamp &amp; Ballast (4 Lamp)"/>
    <x v="4"/>
    <x v="21"/>
    <s v="Fixture"/>
    <n v="20"/>
    <n v="1178"/>
    <n v="1.27"/>
    <n v="5841.36"/>
  </r>
  <r>
    <n v="3174"/>
    <x v="16"/>
    <x v="1"/>
    <x v="0"/>
    <n v="428080"/>
    <s v="Lighting - T8 to 4ft 28 Watt Lamp &amp; Ballast (4 Lamp)"/>
    <x v="4"/>
    <x v="21"/>
    <s v="Fixture"/>
    <n v="18"/>
    <n v="1060.2"/>
    <n v="1.1399999999999999"/>
    <n v="5257.22"/>
  </r>
  <r>
    <n v="3174"/>
    <x v="16"/>
    <x v="1"/>
    <x v="0"/>
    <n v="428080"/>
    <s v="Lighting - T8 to 4ft 28 Watt Lamp &amp; Ballast (4 Lamp)"/>
    <x v="4"/>
    <x v="21"/>
    <s v="Fixture"/>
    <n v="25"/>
    <n v="1472.5"/>
    <n v="1.59"/>
    <n v="7301.7"/>
  </r>
  <r>
    <n v="3174"/>
    <x v="16"/>
    <x v="1"/>
    <x v="0"/>
    <n v="428080"/>
    <s v="Lighting - T8 to 4ft 28 Watt Lamp &amp; Ballast (4 Lamp)"/>
    <x v="4"/>
    <x v="21"/>
    <s v="Fixture"/>
    <n v="52"/>
    <n v="3062.8"/>
    <n v="3.3"/>
    <n v="15187.53"/>
  </r>
  <r>
    <n v="3174"/>
    <x v="16"/>
    <x v="1"/>
    <x v="0"/>
    <n v="428080"/>
    <s v="Lighting - T8 to 4ft 28 Watt Lamp &amp; Ballast (4 Lamp)"/>
    <x v="4"/>
    <x v="21"/>
    <s v="Fixture"/>
    <n v="9"/>
    <n v="530.1"/>
    <n v="0.56999999999999995"/>
    <n v="2628.61"/>
  </r>
  <r>
    <n v="3174"/>
    <x v="16"/>
    <x v="1"/>
    <x v="0"/>
    <n v="428080"/>
    <s v="Lighting - T8 to 4ft 28 Watt Lamp &amp; Ballast (4 Lamp)"/>
    <x v="4"/>
    <x v="21"/>
    <s v="Fixture"/>
    <n v="18"/>
    <n v="1060.2"/>
    <n v="1.1399999999999999"/>
    <n v="5257.22"/>
  </r>
  <r>
    <n v="3174"/>
    <x v="16"/>
    <x v="1"/>
    <x v="0"/>
    <n v="430080"/>
    <s v="Lighting - T8 to 4ft 28 Watt Lamp &amp; Ballast (4 Lamp)"/>
    <x v="4"/>
    <x v="21"/>
    <s v="Fixture"/>
    <n v="34"/>
    <n v="2158.3200000000002"/>
    <n v="2.15"/>
    <n v="7860.52"/>
  </r>
  <r>
    <n v="3174"/>
    <x v="16"/>
    <x v="1"/>
    <x v="0"/>
    <n v="430080"/>
    <s v="Lighting - T8 to 4ft 28 Watt Lamp &amp; Ballast (4 Lamp)"/>
    <x v="4"/>
    <x v="21"/>
    <s v="Fixture"/>
    <n v="5"/>
    <n v="317.39999999999998"/>
    <n v="0.31"/>
    <n v="1155.96"/>
  </r>
  <r>
    <n v="3174"/>
    <x v="16"/>
    <x v="1"/>
    <x v="0"/>
    <n v="430080"/>
    <s v="Lighting - T8 to 4ft 28 Watt Lamp &amp; Ballast (4 Lamp)"/>
    <x v="4"/>
    <x v="21"/>
    <s v="Fixture"/>
    <n v="22"/>
    <n v="1396.56"/>
    <n v="1.39"/>
    <n v="5086.22"/>
  </r>
  <r>
    <n v="3174"/>
    <x v="16"/>
    <x v="1"/>
    <x v="0"/>
    <n v="430080"/>
    <s v="Lighting - T8 to 4ft 28 Watt Lamp &amp; Ballast (4 Lamp)"/>
    <x v="4"/>
    <x v="21"/>
    <s v="Fixture"/>
    <n v="8"/>
    <n v="507.84"/>
    <n v="0.5"/>
    <n v="1849.53"/>
  </r>
  <r>
    <n v="3174"/>
    <x v="16"/>
    <x v="1"/>
    <x v="0"/>
    <n v="430080"/>
    <s v="Lighting - T8 to 4ft 28 Watt Lamp &amp; Ballast (4 Lamp)"/>
    <x v="4"/>
    <x v="21"/>
    <s v="Fixture"/>
    <n v="23"/>
    <n v="1460.04"/>
    <n v="1.46"/>
    <n v="5317.41"/>
  </r>
  <r>
    <n v="3174"/>
    <x v="16"/>
    <x v="1"/>
    <x v="0"/>
    <n v="430080"/>
    <s v="Lighting - T8 to 4ft 28 Watt Lamp &amp; Ballast (4 Lamp)"/>
    <x v="4"/>
    <x v="21"/>
    <s v="Fixture"/>
    <n v="6"/>
    <n v="380.88"/>
    <n v="0.38"/>
    <n v="1387.15"/>
  </r>
  <r>
    <n v="3174"/>
    <x v="16"/>
    <x v="1"/>
    <x v="0"/>
    <n v="430080"/>
    <s v="Lighting - T8 to 4ft 28 Watt Lamp &amp; Ballast (4 Lamp)"/>
    <x v="4"/>
    <x v="21"/>
    <s v="Fixture"/>
    <n v="4"/>
    <n v="253.92"/>
    <n v="0.25"/>
    <n v="924.76"/>
  </r>
  <r>
    <n v="3174"/>
    <x v="16"/>
    <x v="1"/>
    <x v="0"/>
    <n v="430080"/>
    <s v="Lighting - T8 to 4ft 28 Watt Lamp &amp; Ballast (4 Lamp)"/>
    <x v="4"/>
    <x v="21"/>
    <s v="Fixture"/>
    <n v="3"/>
    <n v="190.44"/>
    <n v="0.19"/>
    <n v="693.57"/>
  </r>
  <r>
    <n v="3174"/>
    <x v="16"/>
    <x v="1"/>
    <x v="0"/>
    <n v="430080"/>
    <s v="Lighting - T8 to 4ft 28 Watt Lamp &amp; Ballast (4 Lamp)"/>
    <x v="4"/>
    <x v="21"/>
    <s v="Fixture"/>
    <n v="8"/>
    <n v="507.84"/>
    <n v="0.5"/>
    <n v="1849.53"/>
  </r>
  <r>
    <n v="3174"/>
    <x v="16"/>
    <x v="1"/>
    <x v="0"/>
    <n v="430080"/>
    <s v="Lighting - T8 to 4ft 28 Watt Lamp &amp; Ballast (4 Lamp)"/>
    <x v="4"/>
    <x v="21"/>
    <s v="Fixture"/>
    <n v="4"/>
    <n v="253.92"/>
    <n v="0.25"/>
    <n v="924.76"/>
  </r>
  <r>
    <n v="3174"/>
    <x v="16"/>
    <x v="1"/>
    <x v="0"/>
    <n v="430080"/>
    <s v="Lighting - T8 to 4ft 28 Watt Lamp &amp; Ballast (4 Lamp)"/>
    <x v="4"/>
    <x v="21"/>
    <s v="Fixture"/>
    <n v="1"/>
    <n v="63.48"/>
    <n v="0.06"/>
    <n v="231.19"/>
  </r>
  <r>
    <n v="3174"/>
    <x v="16"/>
    <x v="1"/>
    <x v="0"/>
    <n v="430080"/>
    <s v="Lighting - T8 to 4ft 28 Watt Lamp &amp; Ballast (4 Lamp)"/>
    <x v="4"/>
    <x v="21"/>
    <s v="Fixture"/>
    <n v="34"/>
    <n v="2158.3200000000002"/>
    <n v="2.15"/>
    <n v="7860.52"/>
  </r>
  <r>
    <n v="3174"/>
    <x v="16"/>
    <x v="1"/>
    <x v="0"/>
    <n v="430080"/>
    <s v="Lighting - T8 to 4ft 28 Watt Lamp &amp; Ballast (4 Lamp)"/>
    <x v="4"/>
    <x v="21"/>
    <s v="Fixture"/>
    <n v="7"/>
    <n v="444.36"/>
    <n v="0.44"/>
    <n v="1618.34"/>
  </r>
  <r>
    <n v="3174"/>
    <x v="16"/>
    <x v="1"/>
    <x v="0"/>
    <n v="430080"/>
    <s v="Lighting - T8 to 4ft 28 Watt Lamp &amp; Ballast (4 Lamp)"/>
    <x v="4"/>
    <x v="21"/>
    <s v="Fixture"/>
    <n v="10"/>
    <n v="634.79999999999995"/>
    <n v="0.63"/>
    <n v="2311.92"/>
  </r>
  <r>
    <n v="3174"/>
    <x v="16"/>
    <x v="1"/>
    <x v="0"/>
    <n v="430080"/>
    <s v="Lighting - T8 to 4ft 28 Watt Lamp &amp; Ballast (4 Lamp)"/>
    <x v="4"/>
    <x v="21"/>
    <s v="Fixture"/>
    <n v="14"/>
    <n v="888.72"/>
    <n v="0.88"/>
    <n v="3236.68"/>
  </r>
  <r>
    <n v="3174"/>
    <x v="16"/>
    <x v="1"/>
    <x v="0"/>
    <n v="430080"/>
    <s v="Lighting - T8 to 4ft 28 Watt Lamp &amp; Ballast (4 Lamp)"/>
    <x v="4"/>
    <x v="21"/>
    <s v="Fixture"/>
    <n v="2"/>
    <n v="126.96"/>
    <n v="0.12"/>
    <n v="462.38"/>
  </r>
  <r>
    <n v="3174"/>
    <x v="16"/>
    <x v="1"/>
    <x v="0"/>
    <n v="430080"/>
    <s v="Lighting - T8 to 4ft 28 Watt Lamp &amp; Ballast (4 Lamp)"/>
    <x v="4"/>
    <x v="21"/>
    <s v="Fixture"/>
    <n v="17"/>
    <n v="1079.1600000000001"/>
    <n v="1.07"/>
    <n v="3930.26"/>
  </r>
  <r>
    <n v="3174"/>
    <x v="16"/>
    <x v="1"/>
    <x v="0"/>
    <n v="430080"/>
    <s v="Lighting - T8 to 4ft 28 Watt Lamp &amp; Ballast (4 Lamp)"/>
    <x v="4"/>
    <x v="21"/>
    <s v="Fixture"/>
    <n v="13"/>
    <n v="825.24"/>
    <n v="0.82"/>
    <n v="3005.49"/>
  </r>
  <r>
    <n v="3174"/>
    <x v="16"/>
    <x v="1"/>
    <x v="0"/>
    <n v="430080"/>
    <s v="Lighting - T8 to 4ft 28 Watt Lamp &amp; Ballast (4 Lamp)"/>
    <x v="4"/>
    <x v="21"/>
    <s v="Fixture"/>
    <n v="15"/>
    <n v="952.2"/>
    <n v="0.95"/>
    <n v="3467.88"/>
  </r>
  <r>
    <n v="3174"/>
    <x v="16"/>
    <x v="1"/>
    <x v="0"/>
    <n v="430080"/>
    <s v="Lighting - T8 to 4ft 28 Watt Lamp &amp; Ballast (4 Lamp)"/>
    <x v="4"/>
    <x v="21"/>
    <s v="Fixture"/>
    <n v="26"/>
    <n v="1650.48"/>
    <n v="1.65"/>
    <n v="6010.99"/>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6"/>
    <n v="380.88"/>
    <n v="0.38"/>
    <n v="1387.15"/>
  </r>
  <r>
    <n v="3174"/>
    <x v="16"/>
    <x v="1"/>
    <x v="0"/>
    <n v="430080"/>
    <s v="Lighting - T8 to 4ft 28 Watt Lamp &amp; Ballast (4 Lamp)"/>
    <x v="4"/>
    <x v="21"/>
    <s v="Fixture"/>
    <n v="7"/>
    <n v="444.36"/>
    <n v="0.44"/>
    <n v="1618.34"/>
  </r>
  <r>
    <n v="3174"/>
    <x v="16"/>
    <x v="1"/>
    <x v="0"/>
    <n v="430080"/>
    <s v="Lighting - T8 to 4ft 28 Watt Lamp &amp; Ballast (4 Lamp)"/>
    <x v="4"/>
    <x v="21"/>
    <s v="Fixture"/>
    <n v="1"/>
    <n v="63.48"/>
    <n v="0.06"/>
    <n v="231.19"/>
  </r>
  <r>
    <n v="3174"/>
    <x v="16"/>
    <x v="1"/>
    <x v="0"/>
    <n v="430080"/>
    <s v="Lighting - T8 to 4ft 28 Watt Lamp &amp; Ballast (4 Lamp)"/>
    <x v="4"/>
    <x v="21"/>
    <s v="Fixture"/>
    <n v="4"/>
    <n v="253.92"/>
    <n v="0.25"/>
    <n v="924.76"/>
  </r>
  <r>
    <n v="3174"/>
    <x v="16"/>
    <x v="1"/>
    <x v="0"/>
    <n v="430080"/>
    <s v="Lighting - T8 to 4ft 28 Watt Lamp &amp; Ballast (4 Lamp)"/>
    <x v="4"/>
    <x v="21"/>
    <s v="Fixture"/>
    <n v="32"/>
    <n v="2031.36"/>
    <n v="2.0299999999999998"/>
    <n v="7398.14"/>
  </r>
  <r>
    <n v="3174"/>
    <x v="16"/>
    <x v="1"/>
    <x v="0"/>
    <n v="430080"/>
    <s v="Lighting - T8 to 4ft 28 Watt Lamp &amp; Ballast (4 Lamp)"/>
    <x v="4"/>
    <x v="21"/>
    <s v="Fixture"/>
    <n v="7"/>
    <n v="444.36"/>
    <n v="0.44"/>
    <n v="1618.34"/>
  </r>
  <r>
    <n v="3174"/>
    <x v="16"/>
    <x v="1"/>
    <x v="0"/>
    <n v="430080"/>
    <s v="Lighting - T8 to 4ft 28 Watt Lamp &amp; Ballast (4 Lamp)"/>
    <x v="4"/>
    <x v="21"/>
    <s v="Fixture"/>
    <n v="11"/>
    <n v="698.28"/>
    <n v="0.69"/>
    <n v="2543.11"/>
  </r>
  <r>
    <n v="3174"/>
    <x v="16"/>
    <x v="1"/>
    <x v="0"/>
    <n v="430080"/>
    <s v="Lighting - T8 to 4ft 28 Watt Lamp &amp; Ballast (4 Lamp)"/>
    <x v="4"/>
    <x v="21"/>
    <s v="Fixture"/>
    <n v="1"/>
    <n v="63.48"/>
    <n v="0.06"/>
    <n v="231.19"/>
  </r>
  <r>
    <n v="3174"/>
    <x v="16"/>
    <x v="1"/>
    <x v="0"/>
    <n v="430080"/>
    <s v="Lighting - T8 to 4ft 28 Watt Lamp &amp; Ballast (4 Lamp)"/>
    <x v="4"/>
    <x v="21"/>
    <s v="Fixture"/>
    <n v="12"/>
    <n v="761.76"/>
    <n v="0.76"/>
    <n v="2774.3"/>
  </r>
  <r>
    <n v="3174"/>
    <x v="16"/>
    <x v="1"/>
    <x v="0"/>
    <n v="430080"/>
    <s v="Lighting - T8 to 4ft 28 Watt Lamp &amp; Ballast (4 Lamp)"/>
    <x v="4"/>
    <x v="21"/>
    <s v="Fixture"/>
    <n v="2"/>
    <n v="126.96"/>
    <n v="0.12"/>
    <n v="462.38"/>
  </r>
  <r>
    <n v="3174"/>
    <x v="16"/>
    <x v="1"/>
    <x v="0"/>
    <n v="430080"/>
    <s v="Lighting - T8 to 4ft 28 Watt Lamp &amp; Ballast (4 Lamp)"/>
    <x v="4"/>
    <x v="21"/>
    <s v="Fixture"/>
    <n v="13"/>
    <n v="825.24"/>
    <n v="0.82"/>
    <n v="3005.49"/>
  </r>
  <r>
    <n v="3174"/>
    <x v="16"/>
    <x v="1"/>
    <x v="0"/>
    <n v="430080"/>
    <s v="Lighting - T8 to 4ft 28 Watt Lamp &amp; Ballast (4 Lamp)"/>
    <x v="4"/>
    <x v="21"/>
    <s v="Fixture"/>
    <n v="6"/>
    <n v="380.88"/>
    <n v="0.38"/>
    <n v="1387.15"/>
  </r>
  <r>
    <n v="3174"/>
    <x v="16"/>
    <x v="1"/>
    <x v="0"/>
    <n v="430080"/>
    <s v="Lighting - T8 to 4ft 28 Watt Lamp &amp; Ballast (4 Lamp)"/>
    <x v="4"/>
    <x v="21"/>
    <s v="Fixture"/>
    <n v="3"/>
    <n v="190.44"/>
    <n v="0.19"/>
    <n v="693.57"/>
  </r>
  <r>
    <n v="3174"/>
    <x v="16"/>
    <x v="1"/>
    <x v="0"/>
    <n v="430080"/>
    <s v="Lighting - T8 to 4ft 28 Watt Lamp &amp; Ballast (4 Lamp)"/>
    <x v="4"/>
    <x v="21"/>
    <s v="Fixture"/>
    <n v="13"/>
    <n v="825.24"/>
    <n v="0.82"/>
    <n v="3005.49"/>
  </r>
  <r>
    <n v="3174"/>
    <x v="16"/>
    <x v="1"/>
    <x v="0"/>
    <n v="430080"/>
    <s v="Lighting - T8 to 4ft 28 Watt Lamp &amp; Ballast (4 Lamp)"/>
    <x v="4"/>
    <x v="21"/>
    <s v="Fixture"/>
    <n v="8"/>
    <n v="507.84"/>
    <n v="0.5"/>
    <n v="1849.53"/>
  </r>
  <r>
    <n v="3174"/>
    <x v="16"/>
    <x v="1"/>
    <x v="0"/>
    <n v="430080"/>
    <s v="Lighting - T8 to 4ft 28 Watt Lamp &amp; Ballast (4 Lamp)"/>
    <x v="4"/>
    <x v="21"/>
    <s v="Fixture"/>
    <n v="7"/>
    <n v="444.36"/>
    <n v="0.44"/>
    <n v="1618.34"/>
  </r>
  <r>
    <n v="3174"/>
    <x v="16"/>
    <x v="1"/>
    <x v="0"/>
    <n v="430080"/>
    <s v="Lighting - T8 to 4ft 28 Watt Lamp &amp; Ballast (4 Lamp)"/>
    <x v="4"/>
    <x v="21"/>
    <s v="Fixture"/>
    <n v="7"/>
    <n v="444.36"/>
    <n v="0.44"/>
    <n v="1618.34"/>
  </r>
  <r>
    <n v="3174"/>
    <x v="16"/>
    <x v="1"/>
    <x v="0"/>
    <n v="430080"/>
    <s v="Lighting - T8 to 4ft 28 Watt Lamp &amp; Ballast (4 Lamp)"/>
    <x v="4"/>
    <x v="21"/>
    <s v="Fixture"/>
    <n v="1"/>
    <n v="63.48"/>
    <n v="0.06"/>
    <n v="231.19"/>
  </r>
  <r>
    <n v="3174"/>
    <x v="16"/>
    <x v="1"/>
    <x v="0"/>
    <n v="430080"/>
    <s v="Lighting - T8 to 4ft 28 Watt Lamp &amp; Ballast (4 Lamp)"/>
    <x v="4"/>
    <x v="21"/>
    <s v="Fixture"/>
    <n v="16"/>
    <n v="1015.68"/>
    <n v="1.01"/>
    <n v="3699.07"/>
  </r>
  <r>
    <n v="3174"/>
    <x v="16"/>
    <x v="1"/>
    <x v="0"/>
    <n v="430080"/>
    <s v="Lighting - T8 to 4ft 28 Watt Lamp &amp; Ballast (4 Lamp)"/>
    <x v="4"/>
    <x v="21"/>
    <s v="Fixture"/>
    <n v="10"/>
    <n v="634.79999999999995"/>
    <n v="0.63"/>
    <n v="2311.92"/>
  </r>
  <r>
    <n v="3174"/>
    <x v="16"/>
    <x v="1"/>
    <x v="0"/>
    <n v="430080"/>
    <s v="Lighting - T8 to 4ft 28 Watt Lamp &amp; Ballast (4 Lamp)"/>
    <x v="4"/>
    <x v="21"/>
    <s v="Fixture"/>
    <n v="2"/>
    <n v="126.96"/>
    <n v="0.12"/>
    <n v="462.38"/>
  </r>
  <r>
    <n v="3174"/>
    <x v="16"/>
    <x v="1"/>
    <x v="0"/>
    <n v="430080"/>
    <s v="Lighting - T8 to 4ft 28 Watt Lamp &amp; Ballast (4 Lamp)"/>
    <x v="4"/>
    <x v="21"/>
    <s v="Fixture"/>
    <n v="20"/>
    <n v="1269.5999999999999"/>
    <n v="1.27"/>
    <n v="4623.84"/>
  </r>
  <r>
    <n v="3174"/>
    <x v="16"/>
    <x v="1"/>
    <x v="0"/>
    <n v="430080"/>
    <s v="Lighting - T8 to 4ft 28 Watt Lamp &amp; Ballast (4 Lamp)"/>
    <x v="4"/>
    <x v="21"/>
    <s v="Fixture"/>
    <n v="3"/>
    <n v="190.44"/>
    <n v="0.19"/>
    <n v="693.57"/>
  </r>
  <r>
    <n v="3174"/>
    <x v="16"/>
    <x v="1"/>
    <x v="0"/>
    <n v="430080"/>
    <s v="Lighting - T8 to 4ft 28 Watt Lamp &amp; Ballast (4 Lamp)"/>
    <x v="4"/>
    <x v="21"/>
    <s v="Fixture"/>
    <n v="12"/>
    <n v="761.76"/>
    <n v="0.76"/>
    <n v="2774.3"/>
  </r>
  <r>
    <n v="3174"/>
    <x v="16"/>
    <x v="1"/>
    <x v="0"/>
    <n v="430080"/>
    <s v="Lighting - T8 to 4ft 28 Watt Lamp &amp; Ballast (4 Lamp)"/>
    <x v="4"/>
    <x v="21"/>
    <s v="Fixture"/>
    <n v="2"/>
    <n v="126.96"/>
    <n v="0.12"/>
    <n v="462.38"/>
  </r>
  <r>
    <n v="3174"/>
    <x v="16"/>
    <x v="1"/>
    <x v="0"/>
    <n v="430080"/>
    <s v="Lighting - T8 to 4ft 28 Watt Lamp &amp; Ballast (4 Lamp)"/>
    <x v="4"/>
    <x v="21"/>
    <s v="Fixture"/>
    <n v="11"/>
    <n v="698.28"/>
    <n v="0.69"/>
    <n v="2543.11"/>
  </r>
  <r>
    <n v="3174"/>
    <x v="16"/>
    <x v="1"/>
    <x v="0"/>
    <n v="430080"/>
    <s v="Lighting - T8 to 4ft 28 Watt Lamp &amp; Ballast (4 Lamp)"/>
    <x v="4"/>
    <x v="21"/>
    <s v="Fixture"/>
    <n v="11"/>
    <n v="698.28"/>
    <n v="0.69"/>
    <n v="2543.11"/>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11"/>
    <n v="698.28"/>
    <n v="0.69"/>
    <n v="2543.11"/>
  </r>
  <r>
    <n v="3174"/>
    <x v="16"/>
    <x v="1"/>
    <x v="0"/>
    <n v="430080"/>
    <s v="Lighting - T8 to 4ft 28 Watt Lamp &amp; Ballast (4 Lamp)"/>
    <x v="4"/>
    <x v="21"/>
    <s v="Fixture"/>
    <n v="1"/>
    <n v="63.48"/>
    <n v="0.06"/>
    <n v="231.19"/>
  </r>
  <r>
    <n v="3174"/>
    <x v="16"/>
    <x v="1"/>
    <x v="0"/>
    <n v="430080"/>
    <s v="Lighting - T8 to 4ft 28 Watt Lamp &amp; Ballast (4 Lamp)"/>
    <x v="4"/>
    <x v="21"/>
    <s v="Fixture"/>
    <n v="18"/>
    <n v="1142.6400000000001"/>
    <n v="1.1399999999999999"/>
    <n v="4161.45"/>
  </r>
  <r>
    <n v="3174"/>
    <x v="16"/>
    <x v="1"/>
    <x v="0"/>
    <n v="430080"/>
    <s v="Lighting - T8 to 4ft 28 Watt Lamp &amp; Ballast (4 Lamp)"/>
    <x v="4"/>
    <x v="21"/>
    <s v="Fixture"/>
    <n v="10"/>
    <n v="634.79999999999995"/>
    <n v="0.63"/>
    <n v="2311.92"/>
  </r>
  <r>
    <n v="3174"/>
    <x v="16"/>
    <x v="1"/>
    <x v="0"/>
    <n v="430080"/>
    <s v="Lighting - T8 to 4ft 28 Watt Lamp &amp; Ballast (4 Lamp)"/>
    <x v="4"/>
    <x v="21"/>
    <s v="Fixture"/>
    <n v="6"/>
    <n v="380.88"/>
    <n v="0.38"/>
    <n v="1387.15"/>
  </r>
  <r>
    <n v="3174"/>
    <x v="16"/>
    <x v="1"/>
    <x v="0"/>
    <n v="430080"/>
    <s v="Lighting - T8 to 4ft 28 Watt Lamp &amp; Ballast (4 Lamp)"/>
    <x v="4"/>
    <x v="21"/>
    <s v="Fixture"/>
    <n v="20"/>
    <n v="1269.5999999999999"/>
    <n v="1.27"/>
    <n v="4623.84"/>
  </r>
  <r>
    <n v="3174"/>
    <x v="16"/>
    <x v="1"/>
    <x v="0"/>
    <n v="430080"/>
    <s v="Lighting - T8 to 4ft 28 Watt Lamp &amp; Ballast (4 Lamp)"/>
    <x v="4"/>
    <x v="21"/>
    <s v="Fixture"/>
    <n v="1"/>
    <n v="63.48"/>
    <n v="0.06"/>
    <n v="231.19"/>
  </r>
  <r>
    <n v="3174"/>
    <x v="16"/>
    <x v="1"/>
    <x v="0"/>
    <n v="430080"/>
    <s v="Lighting - T8 to 4ft 28 Watt Lamp &amp; Ballast (4 Lamp)"/>
    <x v="4"/>
    <x v="21"/>
    <s v="Fixture"/>
    <n v="21"/>
    <n v="1333.08"/>
    <n v="1.33"/>
    <n v="4855.03"/>
  </r>
  <r>
    <n v="3174"/>
    <x v="16"/>
    <x v="1"/>
    <x v="0"/>
    <n v="430080"/>
    <s v="Lighting - T8 to 4ft 28 Watt Lamp &amp; Ballast (4 Lamp)"/>
    <x v="4"/>
    <x v="21"/>
    <s v="Fixture"/>
    <n v="24"/>
    <n v="1523.52"/>
    <n v="1.52"/>
    <n v="5548.6"/>
  </r>
  <r>
    <n v="3174"/>
    <x v="16"/>
    <x v="1"/>
    <x v="0"/>
    <n v="430080"/>
    <s v="Lighting - T8 to 4ft 28 Watt Lamp &amp; Ballast (4 Lamp)"/>
    <x v="4"/>
    <x v="21"/>
    <s v="Fixture"/>
    <n v="23"/>
    <n v="1460.04"/>
    <n v="1.46"/>
    <n v="5317.41"/>
  </r>
  <r>
    <n v="3174"/>
    <x v="16"/>
    <x v="1"/>
    <x v="0"/>
    <n v="430080"/>
    <s v="Lighting - T8 to 4ft 28 Watt Lamp &amp; Ballast (4 Lamp)"/>
    <x v="4"/>
    <x v="21"/>
    <s v="Fixture"/>
    <n v="20"/>
    <n v="1269.5999999999999"/>
    <n v="1.27"/>
    <n v="4623.84"/>
  </r>
  <r>
    <n v="3174"/>
    <x v="16"/>
    <x v="1"/>
    <x v="0"/>
    <n v="430080"/>
    <s v="Lighting - T8 to 4ft 28 Watt Lamp &amp; Ballast (4 Lamp)"/>
    <x v="4"/>
    <x v="21"/>
    <s v="Fixture"/>
    <n v="2"/>
    <n v="126.96"/>
    <n v="0.12"/>
    <n v="462.38"/>
  </r>
  <r>
    <n v="3174"/>
    <x v="16"/>
    <x v="1"/>
    <x v="0"/>
    <n v="430080"/>
    <s v="Lighting - T8 to 4ft 28 Watt Lamp &amp; Ballast (4 Lamp)"/>
    <x v="4"/>
    <x v="21"/>
    <s v="Fixture"/>
    <n v="14"/>
    <n v="888.72"/>
    <n v="0.88"/>
    <n v="3236.68"/>
  </r>
  <r>
    <n v="3174"/>
    <x v="16"/>
    <x v="1"/>
    <x v="0"/>
    <n v="430080"/>
    <s v="Lighting - T8 to 4ft 28 Watt Lamp &amp; Ballast (4 Lamp)"/>
    <x v="4"/>
    <x v="21"/>
    <s v="Fixture"/>
    <n v="1"/>
    <n v="63.48"/>
    <n v="0.06"/>
    <n v="231.19"/>
  </r>
  <r>
    <n v="3174"/>
    <x v="16"/>
    <x v="1"/>
    <x v="0"/>
    <n v="430080"/>
    <s v="Lighting - T8 to 4ft 28 Watt Lamp &amp; Ballast (4 Lamp)"/>
    <x v="4"/>
    <x v="21"/>
    <s v="Fixture"/>
    <n v="12"/>
    <n v="761.76"/>
    <n v="0.76"/>
    <n v="2774.3"/>
  </r>
  <r>
    <n v="3174"/>
    <x v="16"/>
    <x v="1"/>
    <x v="0"/>
    <n v="430080"/>
    <s v="Lighting - T8 to 4ft 28 Watt Lamp &amp; Ballast (4 Lamp)"/>
    <x v="4"/>
    <x v="21"/>
    <s v="Fixture"/>
    <n v="4"/>
    <n v="253.92"/>
    <n v="0.25"/>
    <n v="924.76"/>
  </r>
  <r>
    <n v="3174"/>
    <x v="16"/>
    <x v="1"/>
    <x v="0"/>
    <n v="430080"/>
    <s v="Lighting - T8 to 4ft 28 Watt Lamp &amp; Ballast (4 Lamp)"/>
    <x v="4"/>
    <x v="21"/>
    <s v="Fixture"/>
    <n v="23"/>
    <n v="1460.04"/>
    <n v="1.46"/>
    <n v="5317.41"/>
  </r>
  <r>
    <n v="3174"/>
    <x v="16"/>
    <x v="1"/>
    <x v="0"/>
    <n v="430080"/>
    <s v="Lighting - T8 to 4ft 28 Watt Lamp &amp; Ballast (4 Lamp)"/>
    <x v="4"/>
    <x v="21"/>
    <s v="Fixture"/>
    <n v="14"/>
    <n v="888.72"/>
    <n v="0.88"/>
    <n v="3236.68"/>
  </r>
  <r>
    <n v="3174"/>
    <x v="16"/>
    <x v="1"/>
    <x v="0"/>
    <n v="430080"/>
    <s v="Lighting - T8 to 4ft 28 Watt Lamp &amp; Ballast (4 Lamp)"/>
    <x v="4"/>
    <x v="21"/>
    <s v="Fixture"/>
    <n v="8"/>
    <n v="507.84"/>
    <n v="0.5"/>
    <n v="1849.53"/>
  </r>
  <r>
    <n v="3174"/>
    <x v="16"/>
    <x v="1"/>
    <x v="0"/>
    <n v="430080"/>
    <s v="Lighting - T8 to 4ft 28 Watt Lamp &amp; Ballast (4 Lamp)"/>
    <x v="4"/>
    <x v="21"/>
    <s v="Fixture"/>
    <n v="48"/>
    <n v="3047.04"/>
    <n v="3.04"/>
    <n v="11097.21"/>
  </r>
  <r>
    <n v="3174"/>
    <x v="16"/>
    <x v="1"/>
    <x v="0"/>
    <n v="430080"/>
    <s v="Lighting - T8 to 4ft 28 Watt Lamp &amp; Ballast (4 Lamp)"/>
    <x v="4"/>
    <x v="21"/>
    <s v="Fixture"/>
    <n v="10"/>
    <n v="634.79999999999995"/>
    <n v="0.63"/>
    <n v="2311.92"/>
  </r>
  <r>
    <n v="3174"/>
    <x v="16"/>
    <x v="1"/>
    <x v="0"/>
    <n v="430080"/>
    <s v="Lighting - T8 to 4ft 28 Watt Lamp &amp; Ballast (4 Lamp)"/>
    <x v="4"/>
    <x v="21"/>
    <s v="Fixture"/>
    <n v="15"/>
    <n v="952.2"/>
    <n v="0.95"/>
    <n v="3467.88"/>
  </r>
  <r>
    <n v="3174"/>
    <x v="16"/>
    <x v="1"/>
    <x v="0"/>
    <n v="430080"/>
    <s v="Lighting - T8 to 4ft 28 Watt Lamp &amp; Ballast (4 Lamp)"/>
    <x v="4"/>
    <x v="21"/>
    <s v="Fixture"/>
    <n v="2"/>
    <n v="126.96"/>
    <n v="0.12"/>
    <n v="462.38"/>
  </r>
  <r>
    <n v="3174"/>
    <x v="16"/>
    <x v="1"/>
    <x v="0"/>
    <n v="430080"/>
    <s v="Lighting - T8 to 4ft 28 Watt Lamp &amp; Ballast (4 Lamp)"/>
    <x v="4"/>
    <x v="21"/>
    <s v="Fixture"/>
    <n v="6"/>
    <n v="380.88"/>
    <n v="0.38"/>
    <n v="1387.15"/>
  </r>
  <r>
    <n v="3174"/>
    <x v="16"/>
    <x v="1"/>
    <x v="0"/>
    <n v="430080"/>
    <s v="Lighting - T8 to 4ft 28 Watt Lamp &amp; Ballast (4 Lamp)"/>
    <x v="4"/>
    <x v="21"/>
    <s v="Fixture"/>
    <n v="5"/>
    <n v="317.39999999999998"/>
    <n v="0.31"/>
    <n v="1155.96"/>
  </r>
  <r>
    <n v="3174"/>
    <x v="16"/>
    <x v="1"/>
    <x v="0"/>
    <n v="430080"/>
    <s v="Lighting - T8 to 4ft 28 Watt Lamp &amp; Ballast (4 Lamp)"/>
    <x v="4"/>
    <x v="21"/>
    <s v="Fixture"/>
    <n v="3"/>
    <n v="190.44"/>
    <n v="0.19"/>
    <n v="693.57"/>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8"/>
    <n v="507.84"/>
    <n v="0.5"/>
    <n v="1849.53"/>
  </r>
  <r>
    <n v="3174"/>
    <x v="16"/>
    <x v="1"/>
    <x v="0"/>
    <n v="430080"/>
    <s v="Lighting - T8 to 4ft 28 Watt Lamp &amp; Ballast (4 Lamp)"/>
    <x v="4"/>
    <x v="21"/>
    <s v="Fixture"/>
    <n v="30"/>
    <n v="1904.4"/>
    <n v="1.9"/>
    <n v="6935.76"/>
  </r>
  <r>
    <n v="3174"/>
    <x v="16"/>
    <x v="1"/>
    <x v="0"/>
    <n v="430080"/>
    <s v="Lighting - T8 to 4ft 28 Watt Lamp &amp; Ballast (4 Lamp)"/>
    <x v="4"/>
    <x v="21"/>
    <s v="Fixture"/>
    <n v="12"/>
    <n v="761.76"/>
    <n v="0.76"/>
    <n v="2774.3"/>
  </r>
  <r>
    <n v="3174"/>
    <x v="16"/>
    <x v="1"/>
    <x v="0"/>
    <n v="430080"/>
    <s v="Lighting - T8 to 4ft 28 Watt Lamp &amp; Ballast (4 Lamp)"/>
    <x v="4"/>
    <x v="21"/>
    <s v="Fixture"/>
    <n v="22"/>
    <n v="1396.56"/>
    <n v="1.39"/>
    <n v="5086.22"/>
  </r>
  <r>
    <n v="3174"/>
    <x v="16"/>
    <x v="1"/>
    <x v="0"/>
    <n v="430080"/>
    <s v="Lighting - T8 to 4ft 28 Watt Lamp &amp; Ballast (4 Lamp)"/>
    <x v="4"/>
    <x v="21"/>
    <s v="Fixture"/>
    <n v="22"/>
    <n v="1396.56"/>
    <n v="1.39"/>
    <n v="5086.22"/>
  </r>
  <r>
    <n v="3174"/>
    <x v="16"/>
    <x v="1"/>
    <x v="0"/>
    <n v="430080"/>
    <s v="Lighting - T8 to 4ft 28 Watt Lamp &amp; Ballast (4 Lamp)"/>
    <x v="4"/>
    <x v="21"/>
    <s v="Fixture"/>
    <n v="6"/>
    <n v="380.88"/>
    <n v="0.38"/>
    <n v="1387.15"/>
  </r>
  <r>
    <n v="3174"/>
    <x v="16"/>
    <x v="1"/>
    <x v="0"/>
    <n v="430080"/>
    <s v="Lighting - T8 to 4ft 28 Watt Lamp &amp; Ballast (4 Lamp)"/>
    <x v="4"/>
    <x v="21"/>
    <s v="Fixture"/>
    <n v="3"/>
    <n v="190.44"/>
    <n v="0.19"/>
    <n v="693.57"/>
  </r>
  <r>
    <n v="3174"/>
    <x v="16"/>
    <x v="1"/>
    <x v="0"/>
    <n v="430080"/>
    <s v="Lighting - T8 to 4ft 28 Watt Lamp &amp; Ballast (4 Lamp)"/>
    <x v="4"/>
    <x v="21"/>
    <s v="Fixture"/>
    <n v="1"/>
    <n v="63.48"/>
    <n v="0.06"/>
    <n v="231.19"/>
  </r>
  <r>
    <n v="3174"/>
    <x v="16"/>
    <x v="1"/>
    <x v="0"/>
    <n v="430080"/>
    <s v="Lighting - T8 to 4ft 28 Watt Lamp &amp; Ballast (4 Lamp)"/>
    <x v="4"/>
    <x v="21"/>
    <s v="Fixture"/>
    <n v="4"/>
    <n v="253.92"/>
    <n v="0.25"/>
    <n v="924.76"/>
  </r>
  <r>
    <n v="3174"/>
    <x v="16"/>
    <x v="1"/>
    <x v="0"/>
    <n v="430080"/>
    <s v="Lighting - T8 to 4ft 28 Watt Lamp &amp; Ballast (4 Lamp)"/>
    <x v="4"/>
    <x v="21"/>
    <s v="Fixture"/>
    <n v="4"/>
    <n v="253.92"/>
    <n v="0.25"/>
    <n v="924.76"/>
  </r>
  <r>
    <n v="3174"/>
    <x v="16"/>
    <x v="1"/>
    <x v="0"/>
    <n v="430080"/>
    <s v="Lighting - T8 to 4ft 28 Watt Lamp &amp; Ballast (4 Lamp)"/>
    <x v="4"/>
    <x v="21"/>
    <s v="Fixture"/>
    <n v="8"/>
    <n v="507.84"/>
    <n v="0.5"/>
    <n v="1849.53"/>
  </r>
  <r>
    <n v="3174"/>
    <x v="16"/>
    <x v="1"/>
    <x v="0"/>
    <n v="430080"/>
    <s v="Lighting - T8 to 4ft 28 Watt Lamp &amp; Ballast (4 Lamp)"/>
    <x v="4"/>
    <x v="21"/>
    <s v="Fixture"/>
    <n v="7"/>
    <n v="444.36"/>
    <n v="0.44"/>
    <n v="1618.34"/>
  </r>
  <r>
    <n v="3174"/>
    <x v="16"/>
    <x v="1"/>
    <x v="0"/>
    <n v="430080"/>
    <s v="Lighting - T8 to 4ft 28 Watt Lamp &amp; Ballast (4 Lamp)"/>
    <x v="4"/>
    <x v="21"/>
    <s v="Fixture"/>
    <n v="28"/>
    <n v="1777.44"/>
    <n v="1.77"/>
    <n v="6473.37"/>
  </r>
  <r>
    <n v="3174"/>
    <x v="16"/>
    <x v="1"/>
    <x v="0"/>
    <n v="430080"/>
    <s v="Lighting - T8 to 4ft 28 Watt Lamp &amp; Ballast (4 Lamp)"/>
    <x v="4"/>
    <x v="21"/>
    <s v="Fixture"/>
    <n v="1"/>
    <n v="63.48"/>
    <n v="0.06"/>
    <n v="231.19"/>
  </r>
  <r>
    <n v="3174"/>
    <x v="16"/>
    <x v="1"/>
    <x v="0"/>
    <n v="430080"/>
    <s v="Lighting - T8 to 4ft 28 Watt Lamp &amp; Ballast (4 Lamp)"/>
    <x v="4"/>
    <x v="21"/>
    <s v="Fixture"/>
    <n v="20"/>
    <n v="1269.5999999999999"/>
    <n v="1.27"/>
    <n v="4623.84"/>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1"/>
    <n v="63.48"/>
    <n v="0.06"/>
    <n v="231.19"/>
  </r>
  <r>
    <n v="3174"/>
    <x v="16"/>
    <x v="1"/>
    <x v="0"/>
    <n v="430080"/>
    <s v="Lighting - T8 to 4ft 28 Watt Lamp &amp; Ballast (4 Lamp)"/>
    <x v="4"/>
    <x v="21"/>
    <s v="Fixture"/>
    <n v="12"/>
    <n v="761.76"/>
    <n v="0.76"/>
    <n v="2774.3"/>
  </r>
  <r>
    <n v="3174"/>
    <x v="16"/>
    <x v="1"/>
    <x v="0"/>
    <n v="430080"/>
    <s v="Lighting - T8 to 4ft 28 Watt Lamp &amp; Ballast (4 Lamp)"/>
    <x v="4"/>
    <x v="21"/>
    <s v="Fixture"/>
    <n v="18"/>
    <n v="1142.6400000000001"/>
    <n v="1.1399999999999999"/>
    <n v="4161.45"/>
  </r>
  <r>
    <n v="3174"/>
    <x v="16"/>
    <x v="1"/>
    <x v="0"/>
    <n v="430080"/>
    <s v="Lighting - T8 to 4ft 28 Watt Lamp &amp; Ballast (4 Lamp)"/>
    <x v="4"/>
    <x v="21"/>
    <s v="Fixture"/>
    <n v="34"/>
    <n v="2158.3200000000002"/>
    <n v="2.15"/>
    <n v="7860.52"/>
  </r>
  <r>
    <n v="3174"/>
    <x v="16"/>
    <x v="1"/>
    <x v="0"/>
    <n v="430080"/>
    <s v="Lighting - T8 to 4ft 28 Watt Lamp &amp; Ballast (4 Lamp)"/>
    <x v="4"/>
    <x v="21"/>
    <s v="Fixture"/>
    <n v="10"/>
    <n v="634.79999999999995"/>
    <n v="0.63"/>
    <n v="2311.92"/>
  </r>
  <r>
    <n v="3174"/>
    <x v="16"/>
    <x v="1"/>
    <x v="0"/>
    <n v="430080"/>
    <s v="Lighting - T8 to 4ft 28 Watt Lamp &amp; Ballast (4 Lamp)"/>
    <x v="4"/>
    <x v="21"/>
    <s v="Fixture"/>
    <n v="28"/>
    <n v="1777.44"/>
    <n v="1.77"/>
    <n v="6473.37"/>
  </r>
  <r>
    <n v="3174"/>
    <x v="16"/>
    <x v="1"/>
    <x v="0"/>
    <n v="430080"/>
    <s v="Lighting - T8 to 4ft 28 Watt Lamp &amp; Ballast (4 Lamp)"/>
    <x v="4"/>
    <x v="21"/>
    <s v="Fixture"/>
    <n v="14"/>
    <n v="888.72"/>
    <n v="0.88"/>
    <n v="3236.68"/>
  </r>
  <r>
    <n v="3174"/>
    <x v="16"/>
    <x v="1"/>
    <x v="0"/>
    <n v="430080"/>
    <s v="Lighting - T8 to 4ft 28 Watt Lamp &amp; Ballast (4 Lamp)"/>
    <x v="4"/>
    <x v="21"/>
    <s v="Fixture"/>
    <n v="18"/>
    <n v="1142.6400000000001"/>
    <n v="1.1399999999999999"/>
    <n v="4161.45"/>
  </r>
  <r>
    <n v="3174"/>
    <x v="16"/>
    <x v="1"/>
    <x v="0"/>
    <n v="430080"/>
    <s v="Lighting - T8 to 4ft 28 Watt Lamp &amp; Ballast (4 Lamp)"/>
    <x v="4"/>
    <x v="21"/>
    <s v="Fixture"/>
    <n v="3"/>
    <n v="190.44"/>
    <n v="0.19"/>
    <n v="693.57"/>
  </r>
  <r>
    <n v="3174"/>
    <x v="16"/>
    <x v="1"/>
    <x v="0"/>
    <n v="430080"/>
    <s v="Lighting - T8 to 4ft 28 Watt Lamp &amp; Ballast (4 Lamp)"/>
    <x v="4"/>
    <x v="21"/>
    <s v="Fixture"/>
    <n v="3"/>
    <n v="190.44"/>
    <n v="0.19"/>
    <n v="693.57"/>
  </r>
  <r>
    <n v="3174"/>
    <x v="16"/>
    <x v="1"/>
    <x v="0"/>
    <n v="430080"/>
    <s v="Lighting - T8 to 4ft 28 Watt Lamp &amp; Ballast (4 Lamp)"/>
    <x v="4"/>
    <x v="21"/>
    <s v="Fixture"/>
    <n v="16"/>
    <n v="1015.68"/>
    <n v="1.01"/>
    <n v="3699.07"/>
  </r>
  <r>
    <n v="3174"/>
    <x v="16"/>
    <x v="1"/>
    <x v="0"/>
    <n v="430080"/>
    <s v="Lighting - T8 to 4ft 28 Watt Lamp &amp; Ballast (4 Lamp)"/>
    <x v="4"/>
    <x v="21"/>
    <s v="Fixture"/>
    <n v="47"/>
    <n v="2983.56"/>
    <n v="2.98"/>
    <n v="10866.02"/>
  </r>
  <r>
    <n v="3174"/>
    <x v="16"/>
    <x v="1"/>
    <x v="0"/>
    <n v="430080"/>
    <s v="Lighting - T8 to 4ft 28 Watt Lamp &amp; Ballast (4 Lamp)"/>
    <x v="4"/>
    <x v="21"/>
    <s v="Fixture"/>
    <n v="5"/>
    <n v="317.39999999999998"/>
    <n v="0.31"/>
    <n v="1155.96"/>
  </r>
  <r>
    <n v="3174"/>
    <x v="16"/>
    <x v="1"/>
    <x v="0"/>
    <n v="430080"/>
    <s v="Lighting - T8 to 4ft 28 Watt Lamp &amp; Ballast (4 Lamp)"/>
    <x v="4"/>
    <x v="21"/>
    <s v="Fixture"/>
    <n v="10"/>
    <n v="634.79999999999995"/>
    <n v="0.63"/>
    <n v="2311.92"/>
  </r>
  <r>
    <n v="3174"/>
    <x v="16"/>
    <x v="1"/>
    <x v="0"/>
    <n v="430080"/>
    <s v="Lighting - T8 to 4ft 28 Watt Lamp &amp; Ballast (4 Lamp)"/>
    <x v="4"/>
    <x v="21"/>
    <s v="Fixture"/>
    <n v="8"/>
    <n v="507.84"/>
    <n v="0.5"/>
    <n v="1849.53"/>
  </r>
  <r>
    <n v="3174"/>
    <x v="16"/>
    <x v="1"/>
    <x v="0"/>
    <n v="430080"/>
    <s v="Lighting - T8 to 4ft 28 Watt Lamp &amp; Ballast (4 Lamp)"/>
    <x v="4"/>
    <x v="21"/>
    <s v="Fixture"/>
    <n v="15"/>
    <n v="952.2"/>
    <n v="0.95"/>
    <n v="3467.88"/>
  </r>
  <r>
    <n v="3174"/>
    <x v="16"/>
    <x v="1"/>
    <x v="0"/>
    <n v="430080"/>
    <s v="Lighting - T8 to 4ft 28 Watt Lamp &amp; Ballast (4 Lamp)"/>
    <x v="4"/>
    <x v="21"/>
    <s v="Fixture"/>
    <n v="19"/>
    <n v="1206.1199999999999"/>
    <n v="1.2"/>
    <n v="4392.6400000000003"/>
  </r>
  <r>
    <n v="3174"/>
    <x v="16"/>
    <x v="1"/>
    <x v="0"/>
    <n v="430080"/>
    <s v="Lighting - T8 to 4ft 28 Watt Lamp &amp; Ballast (4 Lamp)"/>
    <x v="4"/>
    <x v="21"/>
    <s v="Fixture"/>
    <n v="19"/>
    <n v="1206.1199999999999"/>
    <n v="1.2"/>
    <n v="4392.6400000000003"/>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2"/>
    <n v="126.96"/>
    <n v="0.12"/>
    <n v="462.38"/>
  </r>
  <r>
    <n v="3174"/>
    <x v="16"/>
    <x v="1"/>
    <x v="0"/>
    <n v="430080"/>
    <s v="Lighting - T8 to 4ft 28 Watt Lamp &amp; Ballast (4 Lamp)"/>
    <x v="4"/>
    <x v="21"/>
    <s v="Fixture"/>
    <n v="14"/>
    <n v="888.72"/>
    <n v="0.88"/>
    <n v="3236.68"/>
  </r>
  <r>
    <n v="3174"/>
    <x v="16"/>
    <x v="1"/>
    <x v="0"/>
    <n v="430080"/>
    <s v="Lighting - T8 to 4ft 28 Watt Lamp &amp; Ballast (4 Lamp)"/>
    <x v="4"/>
    <x v="21"/>
    <s v="Fixture"/>
    <n v="6"/>
    <n v="380.88"/>
    <n v="0.38"/>
    <n v="1387.15"/>
  </r>
  <r>
    <n v="3174"/>
    <x v="16"/>
    <x v="1"/>
    <x v="0"/>
    <n v="430080"/>
    <s v="Lighting - T8 to 4ft 28 Watt Lamp &amp; Ballast (4 Lamp)"/>
    <x v="4"/>
    <x v="21"/>
    <s v="Fixture"/>
    <n v="6"/>
    <n v="380.88"/>
    <n v="0.38"/>
    <n v="1387.15"/>
  </r>
  <r>
    <n v="3174"/>
    <x v="16"/>
    <x v="1"/>
    <x v="0"/>
    <n v="430080"/>
    <s v="Lighting - T8 to 4ft 28 Watt Lamp &amp; Ballast (4 Lamp)"/>
    <x v="4"/>
    <x v="21"/>
    <s v="Fixture"/>
    <n v="7"/>
    <n v="444.36"/>
    <n v="0.44"/>
    <n v="1618.34"/>
  </r>
  <r>
    <n v="3174"/>
    <x v="16"/>
    <x v="1"/>
    <x v="0"/>
    <n v="430080"/>
    <s v="Lighting - T8 to 4ft 28 Watt Lamp &amp; Ballast (4 Lamp)"/>
    <x v="4"/>
    <x v="21"/>
    <s v="Fixture"/>
    <n v="7"/>
    <n v="444.36"/>
    <n v="0.44"/>
    <n v="1618.34"/>
  </r>
  <r>
    <n v="3174"/>
    <x v="16"/>
    <x v="1"/>
    <x v="0"/>
    <n v="430080"/>
    <s v="Lighting - T8 to 4ft 28 Watt Lamp &amp; Ballast (4 Lamp)"/>
    <x v="4"/>
    <x v="21"/>
    <s v="Fixture"/>
    <n v="12"/>
    <n v="761.76"/>
    <n v="0.76"/>
    <n v="2774.3"/>
  </r>
  <r>
    <n v="3174"/>
    <x v="16"/>
    <x v="1"/>
    <x v="0"/>
    <n v="430080"/>
    <s v="Lighting - T8 to 4ft 28 Watt Lamp &amp; Ballast (4 Lamp)"/>
    <x v="4"/>
    <x v="21"/>
    <s v="Fixture"/>
    <n v="6"/>
    <n v="380.88"/>
    <n v="0.38"/>
    <n v="1387.15"/>
  </r>
  <r>
    <n v="3174"/>
    <x v="16"/>
    <x v="1"/>
    <x v="0"/>
    <n v="430080"/>
    <s v="Lighting - T8 to 4ft 28 Watt Lamp &amp; Ballast (4 Lamp)"/>
    <x v="4"/>
    <x v="21"/>
    <s v="Fixture"/>
    <n v="24"/>
    <n v="1523.52"/>
    <n v="1.52"/>
    <n v="5548.6"/>
  </r>
  <r>
    <n v="3174"/>
    <x v="16"/>
    <x v="1"/>
    <x v="0"/>
    <n v="430080"/>
    <s v="Lighting - T8 to 4ft 28 Watt Lamp &amp; Ballast (4 Lamp)"/>
    <x v="4"/>
    <x v="21"/>
    <s v="Fixture"/>
    <n v="1"/>
    <n v="63.48"/>
    <n v="0.06"/>
    <n v="231.19"/>
  </r>
  <r>
    <n v="3174"/>
    <x v="16"/>
    <x v="1"/>
    <x v="0"/>
    <n v="430080"/>
    <s v="Lighting - T8 to 4ft 28 Watt Lamp &amp; Ballast (4 Lamp)"/>
    <x v="4"/>
    <x v="21"/>
    <s v="Fixture"/>
    <n v="15"/>
    <n v="952.2"/>
    <n v="0.95"/>
    <n v="3467.88"/>
  </r>
  <r>
    <n v="3174"/>
    <x v="16"/>
    <x v="1"/>
    <x v="0"/>
    <n v="430080"/>
    <s v="Lighting - T8 to 4ft 28 Watt Lamp &amp; Ballast (4 Lamp)"/>
    <x v="4"/>
    <x v="21"/>
    <s v="Fixture"/>
    <n v="3"/>
    <n v="190.44"/>
    <n v="0.19"/>
    <n v="693.57"/>
  </r>
  <r>
    <n v="3174"/>
    <x v="16"/>
    <x v="1"/>
    <x v="0"/>
    <n v="430080"/>
    <s v="Lighting - T8 to 4ft 28 Watt Lamp &amp; Ballast (4 Lamp)"/>
    <x v="4"/>
    <x v="21"/>
    <s v="Fixture"/>
    <n v="10"/>
    <n v="634.79999999999995"/>
    <n v="0.63"/>
    <n v="2311.92"/>
  </r>
  <r>
    <n v="3174"/>
    <x v="16"/>
    <x v="1"/>
    <x v="0"/>
    <n v="430080"/>
    <s v="Lighting - T8 to 4ft 28 Watt Lamp &amp; Ballast (4 Lamp)"/>
    <x v="4"/>
    <x v="21"/>
    <s v="Fixture"/>
    <n v="13"/>
    <n v="825.24"/>
    <n v="0.82"/>
    <n v="3005.49"/>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1"/>
    <n v="63.48"/>
    <n v="0.06"/>
    <n v="231.19"/>
  </r>
  <r>
    <n v="3174"/>
    <x v="16"/>
    <x v="1"/>
    <x v="0"/>
    <n v="430080"/>
    <s v="Lighting - T8 to 4ft 28 Watt Lamp &amp; Ballast (4 Lamp)"/>
    <x v="4"/>
    <x v="21"/>
    <s v="Fixture"/>
    <n v="5"/>
    <n v="317.39999999999998"/>
    <n v="0.31"/>
    <n v="1155.96"/>
  </r>
  <r>
    <n v="3174"/>
    <x v="16"/>
    <x v="1"/>
    <x v="0"/>
    <n v="430080"/>
    <s v="Lighting - T8 to 4ft 28 Watt Lamp &amp; Ballast (4 Lamp)"/>
    <x v="4"/>
    <x v="21"/>
    <s v="Fixture"/>
    <n v="18"/>
    <n v="1142.6400000000001"/>
    <n v="1.1399999999999999"/>
    <n v="4161.45"/>
  </r>
  <r>
    <n v="3174"/>
    <x v="16"/>
    <x v="1"/>
    <x v="0"/>
    <n v="430080"/>
    <s v="Lighting - T8 to 4ft 28 Watt Lamp &amp; Ballast (4 Lamp)"/>
    <x v="4"/>
    <x v="21"/>
    <s v="Fixture"/>
    <n v="2"/>
    <n v="126.96"/>
    <n v="0.12"/>
    <n v="462.38"/>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18"/>
    <n v="1142.6400000000001"/>
    <n v="1.1399999999999999"/>
    <n v="4161.45"/>
  </r>
  <r>
    <n v="3174"/>
    <x v="16"/>
    <x v="1"/>
    <x v="0"/>
    <n v="430080"/>
    <s v="Lighting - T8 to 4ft 28 Watt Lamp &amp; Ballast (4 Lamp)"/>
    <x v="4"/>
    <x v="21"/>
    <s v="Fixture"/>
    <n v="18"/>
    <n v="1142.6400000000001"/>
    <n v="1.1399999999999999"/>
    <n v="4161.45"/>
  </r>
  <r>
    <n v="3174"/>
    <x v="16"/>
    <x v="1"/>
    <x v="0"/>
    <n v="430080"/>
    <s v="Lighting - T8 to 4ft 28 Watt Lamp &amp; Ballast (4 Lamp)"/>
    <x v="4"/>
    <x v="21"/>
    <s v="Fixture"/>
    <n v="5"/>
    <n v="317.39999999999998"/>
    <n v="0.31"/>
    <n v="1155.96"/>
  </r>
  <r>
    <n v="3174"/>
    <x v="16"/>
    <x v="1"/>
    <x v="0"/>
    <n v="430080"/>
    <s v="Lighting - T8 to 4ft 28 Watt Lamp &amp; Ballast (4 Lamp)"/>
    <x v="4"/>
    <x v="21"/>
    <s v="Fixture"/>
    <n v="37"/>
    <n v="2348.7600000000002"/>
    <n v="2.35"/>
    <n v="8554.1"/>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7"/>
    <n v="444.36"/>
    <n v="0.44"/>
    <n v="1618.34"/>
  </r>
  <r>
    <n v="3174"/>
    <x v="16"/>
    <x v="1"/>
    <x v="0"/>
    <n v="430080"/>
    <s v="Lighting - T8 to 4ft 28 Watt Lamp &amp; Ballast (4 Lamp)"/>
    <x v="4"/>
    <x v="21"/>
    <s v="Fixture"/>
    <n v="4"/>
    <n v="253.92"/>
    <n v="0.25"/>
    <n v="924.76"/>
  </r>
  <r>
    <n v="3174"/>
    <x v="16"/>
    <x v="1"/>
    <x v="0"/>
    <n v="430080"/>
    <s v="Lighting - T8 to 4ft 28 Watt Lamp &amp; Ballast (4 Lamp)"/>
    <x v="4"/>
    <x v="21"/>
    <s v="Fixture"/>
    <n v="6"/>
    <n v="380.88"/>
    <n v="0.38"/>
    <n v="1387.15"/>
  </r>
  <r>
    <n v="3174"/>
    <x v="16"/>
    <x v="1"/>
    <x v="0"/>
    <n v="430080"/>
    <s v="Lighting - T8 to 4ft 28 Watt Lamp &amp; Ballast (4 Lamp)"/>
    <x v="4"/>
    <x v="21"/>
    <s v="Fixture"/>
    <n v="12"/>
    <n v="761.76"/>
    <n v="0.76"/>
    <n v="2774.3"/>
  </r>
  <r>
    <n v="3174"/>
    <x v="16"/>
    <x v="1"/>
    <x v="0"/>
    <n v="430080"/>
    <s v="Lighting - T8 to 4ft 28 Watt Lamp &amp; Ballast (4 Lamp)"/>
    <x v="4"/>
    <x v="21"/>
    <s v="Fixture"/>
    <n v="14"/>
    <n v="888.72"/>
    <n v="0.88"/>
    <n v="3236.68"/>
  </r>
  <r>
    <n v="3174"/>
    <x v="16"/>
    <x v="1"/>
    <x v="0"/>
    <n v="430080"/>
    <s v="Lighting - T8 to 4ft 28 Watt Lamp &amp; Ballast (4 Lamp)"/>
    <x v="4"/>
    <x v="21"/>
    <s v="Fixture"/>
    <n v="1"/>
    <n v="63.48"/>
    <n v="0.06"/>
    <n v="231.19"/>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14"/>
    <n v="888.72"/>
    <n v="0.88"/>
    <n v="3236.68"/>
  </r>
  <r>
    <n v="3174"/>
    <x v="16"/>
    <x v="1"/>
    <x v="0"/>
    <n v="430080"/>
    <s v="Lighting - T8 to 4ft 28 Watt Lamp &amp; Ballast (4 Lamp)"/>
    <x v="4"/>
    <x v="21"/>
    <s v="Fixture"/>
    <n v="2"/>
    <n v="126.96"/>
    <n v="0.12"/>
    <n v="462.38"/>
  </r>
  <r>
    <n v="3174"/>
    <x v="16"/>
    <x v="1"/>
    <x v="0"/>
    <n v="430080"/>
    <s v="Lighting - T8 to 4ft 28 Watt Lamp &amp; Ballast (4 Lamp)"/>
    <x v="4"/>
    <x v="21"/>
    <s v="Fixture"/>
    <n v="15"/>
    <n v="952.2"/>
    <n v="0.95"/>
    <n v="3467.88"/>
  </r>
  <r>
    <n v="3174"/>
    <x v="16"/>
    <x v="1"/>
    <x v="0"/>
    <n v="430080"/>
    <s v="Lighting - T8 to 4ft 28 Watt Lamp &amp; Ballast (4 Lamp)"/>
    <x v="4"/>
    <x v="21"/>
    <s v="Fixture"/>
    <n v="4"/>
    <n v="253.92"/>
    <n v="0.25"/>
    <n v="924.76"/>
  </r>
  <r>
    <n v="3174"/>
    <x v="16"/>
    <x v="1"/>
    <x v="0"/>
    <n v="430080"/>
    <s v="Lighting - T8 to 4ft 28 Watt Lamp &amp; Ballast (4 Lamp)"/>
    <x v="4"/>
    <x v="21"/>
    <s v="Fixture"/>
    <n v="15"/>
    <n v="952.2"/>
    <n v="0.95"/>
    <n v="3467.88"/>
  </r>
  <r>
    <n v="3174"/>
    <x v="16"/>
    <x v="1"/>
    <x v="0"/>
    <n v="430080"/>
    <s v="Lighting - T8 to 4ft 28 Watt Lamp &amp; Ballast (4 Lamp)"/>
    <x v="4"/>
    <x v="21"/>
    <s v="Fixture"/>
    <n v="1"/>
    <n v="63.48"/>
    <n v="0.06"/>
    <n v="231.19"/>
  </r>
  <r>
    <n v="3174"/>
    <x v="16"/>
    <x v="1"/>
    <x v="0"/>
    <n v="430080"/>
    <s v="Lighting - T8 to 4ft 28 Watt Lamp &amp; Ballast (4 Lamp)"/>
    <x v="4"/>
    <x v="21"/>
    <s v="Fixture"/>
    <n v="12"/>
    <n v="761.76"/>
    <n v="0.76"/>
    <n v="2774.3"/>
  </r>
  <r>
    <n v="3174"/>
    <x v="16"/>
    <x v="1"/>
    <x v="0"/>
    <n v="430080"/>
    <s v="Lighting - T8 to 4ft 28 Watt Lamp &amp; Ballast (4 Lamp)"/>
    <x v="4"/>
    <x v="21"/>
    <s v="Fixture"/>
    <n v="6"/>
    <n v="380.88"/>
    <n v="0.38"/>
    <n v="1387.15"/>
  </r>
  <r>
    <n v="3174"/>
    <x v="16"/>
    <x v="1"/>
    <x v="0"/>
    <n v="430080"/>
    <s v="Lighting - T8 to 4ft 28 Watt Lamp &amp; Ballast (4 Lamp)"/>
    <x v="4"/>
    <x v="21"/>
    <s v="Fixture"/>
    <n v="11"/>
    <n v="698.28"/>
    <n v="0.69"/>
    <n v="2543.11"/>
  </r>
  <r>
    <n v="3174"/>
    <x v="16"/>
    <x v="1"/>
    <x v="0"/>
    <n v="430080"/>
    <s v="Lighting - T8 to 4ft 28 Watt Lamp &amp; Ballast (4 Lamp)"/>
    <x v="4"/>
    <x v="21"/>
    <s v="Fixture"/>
    <n v="13"/>
    <n v="825.24"/>
    <n v="0.82"/>
    <n v="3005.49"/>
  </r>
  <r>
    <n v="3174"/>
    <x v="16"/>
    <x v="1"/>
    <x v="0"/>
    <n v="430080"/>
    <s v="Lighting - T8 to 4ft 28 Watt Lamp &amp; Ballast (4 Lamp)"/>
    <x v="4"/>
    <x v="21"/>
    <s v="Fixture"/>
    <n v="1"/>
    <n v="63.48"/>
    <n v="0.06"/>
    <n v="231.19"/>
  </r>
  <r>
    <n v="3174"/>
    <x v="16"/>
    <x v="1"/>
    <x v="0"/>
    <n v="430080"/>
    <s v="Lighting - T8 to 4ft 28 Watt Lamp &amp; Ballast (4 Lamp)"/>
    <x v="4"/>
    <x v="21"/>
    <s v="Fixture"/>
    <n v="6"/>
    <n v="380.88"/>
    <n v="0.38"/>
    <n v="1387.15"/>
  </r>
  <r>
    <n v="3174"/>
    <x v="16"/>
    <x v="1"/>
    <x v="0"/>
    <n v="430080"/>
    <s v="Lighting - T8 to 4ft 28 Watt Lamp &amp; Ballast (4 Lamp)"/>
    <x v="4"/>
    <x v="21"/>
    <s v="Fixture"/>
    <n v="6"/>
    <n v="380.88"/>
    <n v="0.38"/>
    <n v="1387.15"/>
  </r>
  <r>
    <n v="3174"/>
    <x v="16"/>
    <x v="1"/>
    <x v="0"/>
    <n v="430080"/>
    <s v="Lighting - T8 to 4ft 28 Watt Lamp &amp; Ballast (4 Lamp)"/>
    <x v="4"/>
    <x v="21"/>
    <s v="Fixture"/>
    <n v="8"/>
    <n v="507.84"/>
    <n v="0.5"/>
    <n v="1849.53"/>
  </r>
  <r>
    <n v="3174"/>
    <x v="16"/>
    <x v="1"/>
    <x v="0"/>
    <n v="430080"/>
    <s v="Lighting - T8 to 4ft 28 Watt Lamp &amp; Ballast (4 Lamp)"/>
    <x v="4"/>
    <x v="21"/>
    <s v="Fixture"/>
    <n v="1"/>
    <n v="63.48"/>
    <n v="0.06"/>
    <n v="231.19"/>
  </r>
  <r>
    <n v="3174"/>
    <x v="16"/>
    <x v="1"/>
    <x v="0"/>
    <n v="430080"/>
    <s v="Lighting - T8 to 4ft 28 Watt Lamp &amp; Ballast (4 Lamp)"/>
    <x v="4"/>
    <x v="21"/>
    <s v="Fixture"/>
    <n v="13"/>
    <n v="825.24"/>
    <n v="0.82"/>
    <n v="3005.49"/>
  </r>
  <r>
    <n v="3174"/>
    <x v="16"/>
    <x v="1"/>
    <x v="0"/>
    <n v="430080"/>
    <s v="Lighting - T8 to 4ft 28 Watt Lamp &amp; Ballast (4 Lamp)"/>
    <x v="4"/>
    <x v="21"/>
    <s v="Fixture"/>
    <n v="13"/>
    <n v="825.24"/>
    <n v="0.82"/>
    <n v="3005.49"/>
  </r>
  <r>
    <n v="3174"/>
    <x v="16"/>
    <x v="1"/>
    <x v="0"/>
    <n v="430080"/>
    <s v="Lighting - T8 to 4ft 28 Watt Lamp &amp; Ballast (4 Lamp)"/>
    <x v="4"/>
    <x v="21"/>
    <s v="Fixture"/>
    <n v="13"/>
    <n v="825.24"/>
    <n v="0.82"/>
    <n v="3005.49"/>
  </r>
  <r>
    <n v="3174"/>
    <x v="16"/>
    <x v="1"/>
    <x v="0"/>
    <n v="430080"/>
    <s v="Lighting - T8 to 4ft 28 Watt Lamp &amp; Ballast (4 Lamp)"/>
    <x v="4"/>
    <x v="21"/>
    <s v="Fixture"/>
    <n v="6"/>
    <n v="380.88"/>
    <n v="0.38"/>
    <n v="1387.15"/>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28"/>
    <n v="1777.44"/>
    <n v="1.77"/>
    <n v="6473.37"/>
  </r>
  <r>
    <n v="3174"/>
    <x v="16"/>
    <x v="1"/>
    <x v="0"/>
    <n v="430080"/>
    <s v="Lighting - T8 to 4ft 28 Watt Lamp &amp; Ballast (4 Lamp)"/>
    <x v="4"/>
    <x v="21"/>
    <s v="Fixture"/>
    <n v="61"/>
    <n v="3872.28"/>
    <n v="3.87"/>
    <n v="14102.71"/>
  </r>
  <r>
    <n v="3174"/>
    <x v="16"/>
    <x v="1"/>
    <x v="0"/>
    <n v="430080"/>
    <s v="Lighting - T8 to 4ft 28 Watt Lamp &amp; Ballast (4 Lamp)"/>
    <x v="4"/>
    <x v="21"/>
    <s v="Fixture"/>
    <n v="3"/>
    <n v="190.44"/>
    <n v="0.19"/>
    <n v="693.57"/>
  </r>
  <r>
    <n v="3174"/>
    <x v="16"/>
    <x v="1"/>
    <x v="0"/>
    <n v="430080"/>
    <s v="Lighting - T8 to 4ft 28 Watt Lamp &amp; Ballast (4 Lamp)"/>
    <x v="4"/>
    <x v="21"/>
    <s v="Fixture"/>
    <n v="14"/>
    <n v="888.72"/>
    <n v="0.88"/>
    <n v="3236.68"/>
  </r>
  <r>
    <n v="3174"/>
    <x v="16"/>
    <x v="1"/>
    <x v="0"/>
    <n v="430080"/>
    <s v="Lighting - T8 to 4ft 28 Watt Lamp &amp; Ballast (4 Lamp)"/>
    <x v="4"/>
    <x v="21"/>
    <s v="Fixture"/>
    <n v="12"/>
    <n v="761.76"/>
    <n v="0.76"/>
    <n v="2774.3"/>
  </r>
  <r>
    <n v="3174"/>
    <x v="16"/>
    <x v="1"/>
    <x v="0"/>
    <n v="430080"/>
    <s v="Lighting - T8 to 4ft 28 Watt Lamp &amp; Ballast (4 Lamp)"/>
    <x v="4"/>
    <x v="21"/>
    <s v="Fixture"/>
    <n v="10"/>
    <n v="634.79999999999995"/>
    <n v="0.63"/>
    <n v="2311.92"/>
  </r>
  <r>
    <n v="3174"/>
    <x v="16"/>
    <x v="1"/>
    <x v="0"/>
    <n v="430080"/>
    <s v="Lighting - T8 to 4ft 28 Watt Lamp &amp; Ballast (4 Lamp)"/>
    <x v="4"/>
    <x v="21"/>
    <s v="Fixture"/>
    <n v="20"/>
    <n v="1269.5999999999999"/>
    <n v="1.27"/>
    <n v="4623.84"/>
  </r>
  <r>
    <n v="3174"/>
    <x v="16"/>
    <x v="1"/>
    <x v="0"/>
    <n v="430080"/>
    <s v="Lighting - T8 to 4ft 28 Watt Lamp &amp; Ballast (4 Lamp)"/>
    <x v="4"/>
    <x v="21"/>
    <s v="Fixture"/>
    <n v="14"/>
    <n v="888.72"/>
    <n v="0.88"/>
    <n v="3236.68"/>
  </r>
  <r>
    <n v="3174"/>
    <x v="16"/>
    <x v="1"/>
    <x v="0"/>
    <n v="430080"/>
    <s v="Lighting - T8 to 4ft 28 Watt Lamp &amp; Ballast (4 Lamp)"/>
    <x v="4"/>
    <x v="21"/>
    <s v="Fixture"/>
    <n v="11"/>
    <n v="698.28"/>
    <n v="0.69"/>
    <n v="2543.11"/>
  </r>
  <r>
    <n v="3174"/>
    <x v="16"/>
    <x v="1"/>
    <x v="0"/>
    <n v="430080"/>
    <s v="Lighting - T8 to 4ft 28 Watt Lamp &amp; Ballast (4 Lamp)"/>
    <x v="4"/>
    <x v="21"/>
    <s v="Fixture"/>
    <n v="1"/>
    <n v="63.48"/>
    <n v="0.06"/>
    <n v="231.19"/>
  </r>
  <r>
    <n v="3174"/>
    <x v="16"/>
    <x v="1"/>
    <x v="0"/>
    <n v="430080"/>
    <s v="Lighting - T8 to 4ft 28 Watt Lamp &amp; Ballast (4 Lamp)"/>
    <x v="4"/>
    <x v="21"/>
    <s v="Fixture"/>
    <n v="1"/>
    <n v="63.48"/>
    <n v="0.06"/>
    <n v="231.19"/>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3"/>
    <n v="190.44"/>
    <n v="0.19"/>
    <n v="693.57"/>
  </r>
  <r>
    <n v="3174"/>
    <x v="16"/>
    <x v="1"/>
    <x v="0"/>
    <n v="430080"/>
    <s v="Lighting - T8 to 4ft 28 Watt Lamp &amp; Ballast (4 Lamp)"/>
    <x v="4"/>
    <x v="21"/>
    <s v="Fixture"/>
    <n v="2"/>
    <n v="126.96"/>
    <n v="0.12"/>
    <n v="462.38"/>
  </r>
  <r>
    <n v="3174"/>
    <x v="16"/>
    <x v="1"/>
    <x v="0"/>
    <n v="430080"/>
    <s v="Lighting - T8 to 4ft 28 Watt Lamp &amp; Ballast (4 Lamp)"/>
    <x v="4"/>
    <x v="21"/>
    <s v="Fixture"/>
    <n v="3"/>
    <n v="190.44"/>
    <n v="0.19"/>
    <n v="693.57"/>
  </r>
  <r>
    <n v="3174"/>
    <x v="16"/>
    <x v="1"/>
    <x v="0"/>
    <n v="430080"/>
    <s v="Lighting - T8 to 4ft 28 Watt Lamp &amp; Ballast (4 Lamp)"/>
    <x v="4"/>
    <x v="21"/>
    <s v="Fixture"/>
    <n v="1"/>
    <n v="63.48"/>
    <n v="0.06"/>
    <n v="231.19"/>
  </r>
  <r>
    <n v="3174"/>
    <x v="16"/>
    <x v="1"/>
    <x v="0"/>
    <n v="430080"/>
    <s v="Lighting - T8 to 4ft 28 Watt Lamp &amp; Ballast (4 Lamp)"/>
    <x v="4"/>
    <x v="21"/>
    <s v="Fixture"/>
    <n v="3"/>
    <n v="190.44"/>
    <n v="0.19"/>
    <n v="693.57"/>
  </r>
  <r>
    <n v="3174"/>
    <x v="16"/>
    <x v="1"/>
    <x v="0"/>
    <n v="430080"/>
    <s v="Lighting - T8 to 4ft 28 Watt Lamp &amp; Ballast (4 Lamp)"/>
    <x v="4"/>
    <x v="21"/>
    <s v="Fixture"/>
    <n v="13"/>
    <n v="825.24"/>
    <n v="0.82"/>
    <n v="3005.49"/>
  </r>
  <r>
    <n v="3174"/>
    <x v="16"/>
    <x v="1"/>
    <x v="0"/>
    <n v="430080"/>
    <s v="Lighting - T8 to 4ft 28 Watt Lamp &amp; Ballast (4 Lamp)"/>
    <x v="4"/>
    <x v="21"/>
    <s v="Fixture"/>
    <n v="7"/>
    <n v="444.36"/>
    <n v="0.44"/>
    <n v="1618.34"/>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13"/>
    <n v="825.24"/>
    <n v="0.82"/>
    <n v="3005.49"/>
  </r>
  <r>
    <n v="3174"/>
    <x v="16"/>
    <x v="1"/>
    <x v="0"/>
    <n v="430080"/>
    <s v="Lighting - T8 to 4ft 28 Watt Lamp &amp; Ballast (4 Lamp)"/>
    <x v="4"/>
    <x v="21"/>
    <s v="Fixture"/>
    <n v="19"/>
    <n v="1206.1199999999999"/>
    <n v="1.2"/>
    <n v="4392.6400000000003"/>
  </r>
  <r>
    <n v="3174"/>
    <x v="16"/>
    <x v="1"/>
    <x v="0"/>
    <n v="430080"/>
    <s v="Lighting - T8 to 4ft 28 Watt Lamp &amp; Ballast (4 Lamp)"/>
    <x v="4"/>
    <x v="21"/>
    <s v="Fixture"/>
    <n v="13"/>
    <n v="825.24"/>
    <n v="0.82"/>
    <n v="3005.49"/>
  </r>
  <r>
    <n v="3174"/>
    <x v="16"/>
    <x v="1"/>
    <x v="0"/>
    <n v="430080"/>
    <s v="Lighting - T8 to 4ft 28 Watt Lamp &amp; Ballast (4 Lamp)"/>
    <x v="4"/>
    <x v="21"/>
    <s v="Fixture"/>
    <n v="29"/>
    <n v="1840.92"/>
    <n v="1.84"/>
    <n v="6704.56"/>
  </r>
  <r>
    <n v="3174"/>
    <x v="16"/>
    <x v="1"/>
    <x v="0"/>
    <n v="430080"/>
    <s v="Lighting - T8 to 4ft 28 Watt Lamp &amp; Ballast (4 Lamp)"/>
    <x v="4"/>
    <x v="21"/>
    <s v="Fixture"/>
    <n v="1"/>
    <n v="63.48"/>
    <n v="0.06"/>
    <n v="231.19"/>
  </r>
  <r>
    <n v="3174"/>
    <x v="16"/>
    <x v="1"/>
    <x v="0"/>
    <n v="430080"/>
    <s v="Lighting - T8 to 4ft 28 Watt Lamp &amp; Ballast (4 Lamp)"/>
    <x v="4"/>
    <x v="21"/>
    <s v="Fixture"/>
    <n v="3"/>
    <n v="190.44"/>
    <n v="0.19"/>
    <n v="693.57"/>
  </r>
  <r>
    <n v="3174"/>
    <x v="16"/>
    <x v="1"/>
    <x v="0"/>
    <n v="430080"/>
    <s v="Lighting - T8 to 4ft 28 Watt Lamp &amp; Ballast (4 Lamp)"/>
    <x v="4"/>
    <x v="21"/>
    <s v="Fixture"/>
    <n v="4"/>
    <n v="253.92"/>
    <n v="0.25"/>
    <n v="924.76"/>
  </r>
  <r>
    <n v="3174"/>
    <x v="16"/>
    <x v="1"/>
    <x v="0"/>
    <n v="430080"/>
    <s v="Lighting - T8 to 4ft 28 Watt Lamp &amp; Ballast (4 Lamp)"/>
    <x v="4"/>
    <x v="21"/>
    <s v="Fixture"/>
    <n v="1"/>
    <n v="63.48"/>
    <n v="0.06"/>
    <n v="231.19"/>
  </r>
  <r>
    <n v="3174"/>
    <x v="16"/>
    <x v="1"/>
    <x v="0"/>
    <n v="430080"/>
    <s v="Lighting - T8 to 4ft 28 Watt Lamp &amp; Ballast (4 Lamp)"/>
    <x v="4"/>
    <x v="21"/>
    <s v="Fixture"/>
    <n v="22"/>
    <n v="1396.56"/>
    <n v="1.39"/>
    <n v="5086.22"/>
  </r>
  <r>
    <n v="3174"/>
    <x v="16"/>
    <x v="1"/>
    <x v="0"/>
    <n v="430080"/>
    <s v="Lighting - T8 to 4ft 28 Watt Lamp &amp; Ballast (4 Lamp)"/>
    <x v="4"/>
    <x v="21"/>
    <s v="Fixture"/>
    <n v="13"/>
    <n v="825.24"/>
    <n v="0.82"/>
    <n v="3005.49"/>
  </r>
  <r>
    <n v="3174"/>
    <x v="16"/>
    <x v="1"/>
    <x v="0"/>
    <n v="430080"/>
    <s v="Lighting - T8 to 4ft 28 Watt Lamp &amp; Ballast (4 Lamp)"/>
    <x v="4"/>
    <x v="21"/>
    <s v="Fixture"/>
    <n v="5"/>
    <n v="317.39999999999998"/>
    <n v="0.31"/>
    <n v="1155.96"/>
  </r>
  <r>
    <n v="3174"/>
    <x v="16"/>
    <x v="1"/>
    <x v="0"/>
    <n v="430080"/>
    <s v="Lighting - T8 to 4ft 28 Watt Lamp &amp; Ballast (4 Lamp)"/>
    <x v="4"/>
    <x v="21"/>
    <s v="Fixture"/>
    <n v="8"/>
    <n v="507.84"/>
    <n v="0.5"/>
    <n v="1849.53"/>
  </r>
  <r>
    <n v="3174"/>
    <x v="16"/>
    <x v="1"/>
    <x v="0"/>
    <n v="430080"/>
    <s v="Lighting - T8 to 4ft 28 Watt Lamp &amp; Ballast (4 Lamp)"/>
    <x v="4"/>
    <x v="21"/>
    <s v="Fixture"/>
    <n v="1"/>
    <n v="63.48"/>
    <n v="0.06"/>
    <n v="231.19"/>
  </r>
  <r>
    <n v="3174"/>
    <x v="16"/>
    <x v="1"/>
    <x v="0"/>
    <n v="430080"/>
    <s v="Lighting - T8 to 4ft 28 Watt Lamp &amp; Ballast (4 Lamp)"/>
    <x v="4"/>
    <x v="21"/>
    <s v="Fixture"/>
    <n v="55"/>
    <n v="3491.4"/>
    <n v="3.49"/>
    <n v="12715.56"/>
  </r>
  <r>
    <n v="3174"/>
    <x v="16"/>
    <x v="1"/>
    <x v="0"/>
    <n v="430080"/>
    <s v="Lighting - T8 to 4ft 28 Watt Lamp &amp; Ballast (4 Lamp)"/>
    <x v="4"/>
    <x v="21"/>
    <s v="Fixture"/>
    <n v="7"/>
    <n v="444.36"/>
    <n v="0.44"/>
    <n v="1618.34"/>
  </r>
  <r>
    <n v="3174"/>
    <x v="16"/>
    <x v="1"/>
    <x v="0"/>
    <n v="430080"/>
    <s v="Lighting - T8 to 4ft 28 Watt Lamp &amp; Ballast (4 Lamp)"/>
    <x v="4"/>
    <x v="21"/>
    <s v="Fixture"/>
    <n v="5"/>
    <n v="317.39999999999998"/>
    <n v="0.31"/>
    <n v="1155.96"/>
  </r>
  <r>
    <n v="3174"/>
    <x v="16"/>
    <x v="1"/>
    <x v="0"/>
    <n v="430080"/>
    <s v="Lighting - T8 to 4ft 28 Watt Lamp &amp; Ballast (4 Lamp)"/>
    <x v="4"/>
    <x v="21"/>
    <s v="Fixture"/>
    <n v="15"/>
    <n v="952.2"/>
    <n v="0.95"/>
    <n v="3467.88"/>
  </r>
  <r>
    <n v="3174"/>
    <x v="16"/>
    <x v="1"/>
    <x v="0"/>
    <n v="428080"/>
    <s v="Lighting - T8 to 4ft 28 Watt Lamp &amp; Ballast (4 Lamp)"/>
    <x v="4"/>
    <x v="21"/>
    <s v="Fixture"/>
    <n v="96"/>
    <n v="5654.4"/>
    <n v="6.1"/>
    <n v="28038.52"/>
  </r>
  <r>
    <n v="3174"/>
    <x v="16"/>
    <x v="1"/>
    <x v="0"/>
    <n v="428080"/>
    <s v="Lighting - T8 to 4ft 28 Watt Lamp &amp; Ballast (4 Lamp)"/>
    <x v="4"/>
    <x v="21"/>
    <s v="Fixture"/>
    <n v="65"/>
    <n v="3828.5"/>
    <n v="4.13"/>
    <n v="18984.419999999998"/>
  </r>
  <r>
    <n v="3174"/>
    <x v="16"/>
    <x v="1"/>
    <x v="0"/>
    <n v="430080"/>
    <s v="Lighting - T8 to 4ft 28 Watt Lamp &amp; Ballast (4 Lamp)"/>
    <x v="4"/>
    <x v="21"/>
    <s v="Fixture"/>
    <n v="1"/>
    <n v="63.48"/>
    <n v="0.06"/>
    <n v="231.19"/>
  </r>
  <r>
    <n v="3174"/>
    <x v="16"/>
    <x v="1"/>
    <x v="0"/>
    <n v="430080"/>
    <s v="Lighting - T8 to 4ft 28 Watt Lamp &amp; Ballast (4 Lamp)"/>
    <x v="4"/>
    <x v="21"/>
    <s v="Fixture"/>
    <n v="6"/>
    <n v="380.88"/>
    <n v="0.38"/>
    <n v="1387.15"/>
  </r>
  <r>
    <n v="3174"/>
    <x v="16"/>
    <x v="1"/>
    <x v="0"/>
    <n v="428080"/>
    <s v="Lighting - T8 to 4ft 28 Watt Lamp &amp; Ballast (4 Lamp)"/>
    <x v="4"/>
    <x v="21"/>
    <s v="Fixture"/>
    <n v="15"/>
    <n v="883.5"/>
    <n v="0.95"/>
    <n v="4381.0200000000004"/>
  </r>
  <r>
    <n v="3174"/>
    <x v="16"/>
    <x v="1"/>
    <x v="0"/>
    <n v="428080"/>
    <s v="Lighting - T8 to 4ft 28 Watt Lamp &amp; Ballast (4 Lamp)"/>
    <x v="4"/>
    <x v="21"/>
    <s v="Fixture"/>
    <n v="3"/>
    <n v="176.7"/>
    <n v="0.19"/>
    <n v="876.2"/>
  </r>
  <r>
    <n v="3174"/>
    <x v="16"/>
    <x v="1"/>
    <x v="0"/>
    <n v="428080"/>
    <s v="Lighting - T8 to 4ft 28 Watt Lamp &amp; Ballast (4 Lamp)"/>
    <x v="4"/>
    <x v="21"/>
    <s v="Fixture"/>
    <n v="23"/>
    <n v="1354.7"/>
    <n v="1.46"/>
    <n v="6717.56"/>
  </r>
  <r>
    <n v="3174"/>
    <x v="16"/>
    <x v="1"/>
    <x v="0"/>
    <n v="428080"/>
    <s v="Lighting - T8 to 4ft 28 Watt Lamp &amp; Ballast (4 Lamp)"/>
    <x v="4"/>
    <x v="21"/>
    <s v="Fixture"/>
    <n v="27"/>
    <n v="1590.3"/>
    <n v="1.71"/>
    <n v="7885.83"/>
  </r>
  <r>
    <n v="3174"/>
    <x v="16"/>
    <x v="1"/>
    <x v="0"/>
    <n v="428080"/>
    <s v="Lighting - T8 to 4ft 28 Watt Lamp &amp; Ballast (4 Lamp)"/>
    <x v="4"/>
    <x v="21"/>
    <s v="Fixture"/>
    <n v="16"/>
    <n v="942.4"/>
    <n v="1.01"/>
    <n v="4673.08"/>
  </r>
  <r>
    <n v="3174"/>
    <x v="16"/>
    <x v="1"/>
    <x v="0"/>
    <n v="428080"/>
    <s v="Lighting - T8 to 4ft 28 Watt Lamp &amp; Ballast (4 Lamp)"/>
    <x v="4"/>
    <x v="21"/>
    <s v="Fixture"/>
    <n v="16"/>
    <n v="942.4"/>
    <n v="1.01"/>
    <n v="4673.08"/>
  </r>
  <r>
    <n v="3174"/>
    <x v="16"/>
    <x v="1"/>
    <x v="0"/>
    <n v="430080"/>
    <s v="Lighting - T8 to 4ft 28 Watt Lamp &amp; Ballast (4 Lamp)"/>
    <x v="4"/>
    <x v="21"/>
    <s v="Fixture"/>
    <n v="28"/>
    <n v="1777.44"/>
    <n v="1.77"/>
    <n v="6473.37"/>
  </r>
  <r>
    <n v="3174"/>
    <x v="16"/>
    <x v="1"/>
    <x v="0"/>
    <n v="430080"/>
    <s v="Lighting - T8 to 4ft 28 Watt Lamp &amp; Ballast (4 Lamp)"/>
    <x v="4"/>
    <x v="21"/>
    <s v="Fixture"/>
    <n v="10"/>
    <n v="634.79999999999995"/>
    <n v="0.64"/>
    <n v="2311.92"/>
  </r>
  <r>
    <n v="3174"/>
    <x v="16"/>
    <x v="1"/>
    <x v="0"/>
    <n v="430080"/>
    <s v="Lighting - T8 to 4ft 28 Watt Lamp &amp; Ballast (4 Lamp)"/>
    <x v="4"/>
    <x v="21"/>
    <s v="Fixture"/>
    <n v="4"/>
    <n v="253.92"/>
    <n v="0.25"/>
    <n v="924.76"/>
  </r>
  <r>
    <n v="3174"/>
    <x v="16"/>
    <x v="1"/>
    <x v="0"/>
    <n v="430080"/>
    <s v="Lighting - T8 to 4ft 28 Watt Lamp &amp; Ballast (4 Lamp)"/>
    <x v="4"/>
    <x v="21"/>
    <s v="Fixture"/>
    <n v="18"/>
    <n v="1142.6400000000001"/>
    <n v="1.1399999999999999"/>
    <n v="4161.45"/>
  </r>
  <r>
    <n v="3174"/>
    <x v="16"/>
    <x v="1"/>
    <x v="0"/>
    <n v="430080"/>
    <s v="Lighting - T8 to 4ft 28 Watt Lamp &amp; Ballast (4 Lamp)"/>
    <x v="4"/>
    <x v="21"/>
    <s v="Fixture"/>
    <n v="33"/>
    <n v="2094.84"/>
    <n v="2.09"/>
    <n v="7629.33"/>
  </r>
  <r>
    <n v="3174"/>
    <x v="16"/>
    <x v="1"/>
    <x v="0"/>
    <n v="430080"/>
    <s v="Lighting - T8 to 4ft 28 Watt Lamp &amp; Ballast (4 Lamp)"/>
    <x v="4"/>
    <x v="21"/>
    <s v="Fixture"/>
    <n v="5"/>
    <n v="317.39999999999998"/>
    <n v="0.31"/>
    <n v="1155.96"/>
  </r>
  <r>
    <n v="3174"/>
    <x v="16"/>
    <x v="1"/>
    <x v="0"/>
    <n v="430080"/>
    <s v="Lighting - T8 to 4ft 28 Watt Lamp &amp; Ballast (4 Lamp)"/>
    <x v="4"/>
    <x v="21"/>
    <s v="Fixture"/>
    <n v="14"/>
    <n v="888.72"/>
    <n v="0.88"/>
    <n v="3236.68"/>
  </r>
  <r>
    <n v="3174"/>
    <x v="16"/>
    <x v="1"/>
    <x v="0"/>
    <n v="430080"/>
    <s v="Lighting - T8 to 4ft 28 Watt Lamp &amp; Ballast (4 Lamp)"/>
    <x v="4"/>
    <x v="21"/>
    <s v="Fixture"/>
    <n v="25"/>
    <n v="1587"/>
    <n v="1.58"/>
    <n v="5779.8"/>
  </r>
  <r>
    <n v="3174"/>
    <x v="16"/>
    <x v="1"/>
    <x v="0"/>
    <n v="430080"/>
    <s v="Lighting - T8 to 4ft 28 Watt Lamp &amp; Ballast (4 Lamp)"/>
    <x v="4"/>
    <x v="21"/>
    <s v="Fixture"/>
    <n v="35"/>
    <n v="2221.8000000000002"/>
    <n v="2.2200000000000002"/>
    <n v="8091.72"/>
  </r>
  <r>
    <n v="3174"/>
    <x v="16"/>
    <x v="1"/>
    <x v="0"/>
    <n v="430080"/>
    <s v="Lighting - T8 to 4ft 28 Watt Lamp &amp; Ballast (4 Lamp)"/>
    <x v="4"/>
    <x v="21"/>
    <s v="Fixture"/>
    <n v="17"/>
    <n v="1079.1600000000001"/>
    <n v="1.07"/>
    <n v="3930.26"/>
  </r>
  <r>
    <n v="3174"/>
    <x v="16"/>
    <x v="1"/>
    <x v="0"/>
    <n v="428080"/>
    <s v="Lighting - T8 to 4ft 28 Watt Lamp &amp; Ballast (4 Lamp)"/>
    <x v="4"/>
    <x v="21"/>
    <s v="Fixture"/>
    <n v="100"/>
    <n v="5890"/>
    <n v="6.36"/>
    <n v="29206.799999999999"/>
  </r>
  <r>
    <n v="3174"/>
    <x v="16"/>
    <x v="1"/>
    <x v="0"/>
    <n v="430080"/>
    <s v="Lighting - T8 to 4ft 28 Watt Lamp &amp; Ballast (4 Lamp)"/>
    <x v="4"/>
    <x v="21"/>
    <s v="Fixture"/>
    <n v="9"/>
    <n v="571.32000000000005"/>
    <n v="0.56999999999999995"/>
    <n v="2080.7199999999998"/>
  </r>
  <r>
    <n v="3174"/>
    <x v="16"/>
    <x v="1"/>
    <x v="0"/>
    <n v="428080"/>
    <s v="Lighting - T8 to 4ft 28 Watt Lamp &amp; Ballast (4 Lamp)"/>
    <x v="4"/>
    <x v="21"/>
    <s v="Fixture"/>
    <n v="11"/>
    <n v="647.9"/>
    <n v="0.69"/>
    <n v="3212.74"/>
  </r>
  <r>
    <n v="3174"/>
    <x v="16"/>
    <x v="1"/>
    <x v="0"/>
    <n v="428080"/>
    <s v="Lighting - T8 to 4ft 28 Watt Lamp &amp; Ballast (4 Lamp)"/>
    <x v="4"/>
    <x v="21"/>
    <s v="Fixture"/>
    <n v="11"/>
    <n v="647.9"/>
    <n v="0.69"/>
    <n v="3212.74"/>
  </r>
  <r>
    <n v="3174"/>
    <x v="16"/>
    <x v="1"/>
    <x v="0"/>
    <n v="428080"/>
    <s v="Lighting - T8 to 4ft 28 Watt Lamp &amp; Ballast (4 Lamp)"/>
    <x v="4"/>
    <x v="21"/>
    <s v="Fixture"/>
    <n v="10"/>
    <n v="589"/>
    <n v="0.63"/>
    <n v="2920.68"/>
  </r>
  <r>
    <n v="3174"/>
    <x v="16"/>
    <x v="1"/>
    <x v="0"/>
    <n v="428080"/>
    <s v="Lighting - T8 to 4ft 28 Watt Lamp &amp; Ballast (4 Lamp)"/>
    <x v="4"/>
    <x v="21"/>
    <s v="Fixture"/>
    <n v="16"/>
    <n v="942.4"/>
    <n v="1.01"/>
    <n v="4673.08"/>
  </r>
  <r>
    <n v="3174"/>
    <x v="16"/>
    <x v="1"/>
    <x v="0"/>
    <n v="428080"/>
    <s v="Lighting - T8 to 4ft 28 Watt Lamp &amp; Ballast (4 Lamp)"/>
    <x v="4"/>
    <x v="21"/>
    <s v="Fixture"/>
    <n v="34"/>
    <n v="2002.6"/>
    <n v="2.16"/>
    <n v="9930.31"/>
  </r>
  <r>
    <n v="3174"/>
    <x v="16"/>
    <x v="1"/>
    <x v="0"/>
    <n v="430080"/>
    <s v="Lighting - T8 to 4ft 28 Watt Lamp &amp; Ballast (4 Lamp)"/>
    <x v="4"/>
    <x v="21"/>
    <s v="Fixture"/>
    <n v="2"/>
    <n v="126.96"/>
    <n v="0.12"/>
    <n v="462.38"/>
  </r>
  <r>
    <n v="3174"/>
    <x v="16"/>
    <x v="1"/>
    <x v="0"/>
    <n v="430080"/>
    <s v="Lighting - T8 to 4ft 28 Watt Lamp &amp; Ballast (4 Lamp)"/>
    <x v="4"/>
    <x v="21"/>
    <s v="Fixture"/>
    <n v="2"/>
    <n v="126.96"/>
    <n v="0.12"/>
    <n v="462.38"/>
  </r>
  <r>
    <n v="3174"/>
    <x v="16"/>
    <x v="1"/>
    <x v="0"/>
    <n v="430080"/>
    <s v="Lighting - T8 to 4ft 28 Watt Lamp &amp; Ballast (4 Lamp)"/>
    <x v="4"/>
    <x v="21"/>
    <s v="Fixture"/>
    <n v="13"/>
    <n v="825.24"/>
    <n v="0.82"/>
    <n v="3005.49"/>
  </r>
  <r>
    <n v="3174"/>
    <x v="16"/>
    <x v="1"/>
    <x v="0"/>
    <n v="430080"/>
    <s v="Lighting - T8 to 4ft 28 Watt Lamp &amp; Ballast (4 Lamp)"/>
    <x v="4"/>
    <x v="21"/>
    <s v="Fixture"/>
    <n v="43"/>
    <n v="2729.64"/>
    <n v="2.73"/>
    <n v="9941.25"/>
  </r>
  <r>
    <n v="3174"/>
    <x v="16"/>
    <x v="1"/>
    <x v="0"/>
    <n v="430080"/>
    <s v="Lighting - T8 to 4ft 28 Watt Lamp &amp; Ballast (4 Lamp)"/>
    <x v="4"/>
    <x v="21"/>
    <s v="Fixture"/>
    <n v="3"/>
    <n v="190.44"/>
    <n v="0.19"/>
    <n v="693.57"/>
  </r>
  <r>
    <n v="3174"/>
    <x v="16"/>
    <x v="1"/>
    <x v="0"/>
    <n v="430080"/>
    <s v="Lighting - T8 to 4ft 28 Watt Lamp &amp; Ballast (4 Lamp)"/>
    <x v="4"/>
    <x v="21"/>
    <s v="Fixture"/>
    <n v="17"/>
    <n v="1079.1600000000001"/>
    <n v="1.07"/>
    <n v="3930.26"/>
  </r>
  <r>
    <n v="3174"/>
    <x v="16"/>
    <x v="1"/>
    <x v="0"/>
    <n v="430080"/>
    <s v="Lighting - T8 to 4ft 28 Watt Lamp &amp; Ballast (4 Lamp)"/>
    <x v="4"/>
    <x v="21"/>
    <s v="Fixture"/>
    <n v="3"/>
    <n v="190.44"/>
    <n v="0.19"/>
    <n v="693.57"/>
  </r>
  <r>
    <n v="3174"/>
    <x v="16"/>
    <x v="1"/>
    <x v="0"/>
    <n v="430080"/>
    <s v="Lighting - T8 to 4ft 28 Watt Lamp &amp; Ballast (4 Lamp)"/>
    <x v="4"/>
    <x v="21"/>
    <s v="Fixture"/>
    <n v="3"/>
    <n v="190.44"/>
    <n v="0.19"/>
    <n v="693.57"/>
  </r>
  <r>
    <n v="3174"/>
    <x v="16"/>
    <x v="1"/>
    <x v="0"/>
    <n v="430080"/>
    <s v="Lighting - T8 to 4ft 28 Watt Lamp &amp; Ballast (4 Lamp)"/>
    <x v="4"/>
    <x v="21"/>
    <s v="Fixture"/>
    <n v="8"/>
    <n v="507.84"/>
    <n v="0.5"/>
    <n v="1849.53"/>
  </r>
  <r>
    <n v="3174"/>
    <x v="16"/>
    <x v="1"/>
    <x v="0"/>
    <n v="430080"/>
    <s v="Lighting - T8 to 4ft 28 Watt Lamp &amp; Ballast (4 Lamp)"/>
    <x v="4"/>
    <x v="21"/>
    <s v="Fixture"/>
    <n v="6"/>
    <n v="380.88"/>
    <n v="0.38"/>
    <n v="1387.15"/>
  </r>
  <r>
    <n v="3174"/>
    <x v="16"/>
    <x v="1"/>
    <x v="0"/>
    <n v="430080"/>
    <s v="Lighting - T8 to 4ft 28 Watt Lamp &amp; Ballast (4 Lamp)"/>
    <x v="4"/>
    <x v="21"/>
    <s v="Fixture"/>
    <n v="5"/>
    <n v="317.39999999999998"/>
    <n v="0.31"/>
    <n v="1155.96"/>
  </r>
  <r>
    <n v="3174"/>
    <x v="16"/>
    <x v="1"/>
    <x v="0"/>
    <n v="430080"/>
    <s v="Lighting - T8 to 4ft 28 Watt Lamp &amp; Ballast (4 Lamp)"/>
    <x v="4"/>
    <x v="21"/>
    <s v="Fixture"/>
    <n v="3"/>
    <n v="190.44"/>
    <n v="0.19"/>
    <n v="693.57"/>
  </r>
  <r>
    <n v="3174"/>
    <x v="16"/>
    <x v="1"/>
    <x v="0"/>
    <n v="430080"/>
    <s v="Lighting - T8 to 4ft 28 Watt Lamp &amp; Ballast (4 Lamp)"/>
    <x v="4"/>
    <x v="21"/>
    <s v="Fixture"/>
    <n v="13"/>
    <n v="825.24"/>
    <n v="0.82"/>
    <n v="3005.49"/>
  </r>
  <r>
    <n v="3174"/>
    <x v="16"/>
    <x v="1"/>
    <x v="0"/>
    <n v="428080"/>
    <s v="Lighting - T8 to 4ft 28 Watt Lamp &amp; Ballast (4 Lamp)"/>
    <x v="4"/>
    <x v="21"/>
    <s v="Fixture"/>
    <n v="24"/>
    <n v="1413.6"/>
    <n v="1.52"/>
    <n v="7009.63"/>
  </r>
  <r>
    <n v="3174"/>
    <x v="16"/>
    <x v="1"/>
    <x v="0"/>
    <n v="428080"/>
    <s v="Lighting - T8 to 4ft 28 Watt Lamp &amp; Ballast (4 Lamp)"/>
    <x v="4"/>
    <x v="21"/>
    <s v="Fixture"/>
    <n v="9"/>
    <n v="530.1"/>
    <n v="0.56999999999999995"/>
    <n v="2628.61"/>
  </r>
  <r>
    <n v="3174"/>
    <x v="16"/>
    <x v="1"/>
    <x v="0"/>
    <n v="430080"/>
    <s v="Lighting - T8 to 4ft 28 Watt Lamp &amp; Ballast (4 Lamp)"/>
    <x v="4"/>
    <x v="21"/>
    <s v="Fixture"/>
    <n v="10"/>
    <n v="634.79999999999995"/>
    <n v="0.63"/>
    <n v="2311.92"/>
  </r>
  <r>
    <n v="3174"/>
    <x v="16"/>
    <x v="1"/>
    <x v="0"/>
    <n v="430080"/>
    <s v="Lighting - T8 to 4ft 28 Watt Lamp &amp; Ballast (4 Lamp)"/>
    <x v="4"/>
    <x v="21"/>
    <s v="Fixture"/>
    <n v="4"/>
    <n v="253.92"/>
    <n v="0.25"/>
    <n v="924.76"/>
  </r>
  <r>
    <n v="3174"/>
    <x v="16"/>
    <x v="1"/>
    <x v="0"/>
    <n v="430080"/>
    <s v="Lighting - T8 to 4ft 28 Watt Lamp &amp; Ballast (4 Lamp)"/>
    <x v="4"/>
    <x v="21"/>
    <s v="Fixture"/>
    <n v="1"/>
    <n v="63.48"/>
    <n v="0.06"/>
    <n v="231.19"/>
  </r>
  <r>
    <n v="3174"/>
    <x v="16"/>
    <x v="1"/>
    <x v="0"/>
    <n v="430080"/>
    <s v="Lighting - T8 to 4ft 28 Watt Lamp &amp; Ballast (4 Lamp)"/>
    <x v="4"/>
    <x v="21"/>
    <s v="Fixture"/>
    <n v="14"/>
    <n v="888.72"/>
    <n v="0.88"/>
    <n v="3236.68"/>
  </r>
  <r>
    <n v="3174"/>
    <x v="16"/>
    <x v="1"/>
    <x v="0"/>
    <n v="430080"/>
    <s v="Lighting - T8 to 4ft 28 Watt Lamp &amp; Ballast (4 Lamp)"/>
    <x v="4"/>
    <x v="21"/>
    <s v="Fixture"/>
    <n v="13"/>
    <n v="825.24"/>
    <n v="0.82"/>
    <n v="3005.49"/>
  </r>
  <r>
    <n v="3174"/>
    <x v="16"/>
    <x v="1"/>
    <x v="0"/>
    <n v="430080"/>
    <s v="Lighting - T8 to 4ft 28 Watt Lamp &amp; Ballast (4 Lamp)"/>
    <x v="4"/>
    <x v="21"/>
    <s v="Fixture"/>
    <n v="17"/>
    <n v="1079.1600000000001"/>
    <n v="1.07"/>
    <n v="3930.26"/>
  </r>
  <r>
    <n v="3174"/>
    <x v="16"/>
    <x v="1"/>
    <x v="0"/>
    <n v="430080"/>
    <s v="Lighting - T8 to 4ft 28 Watt Lamp &amp; Ballast (4 Lamp)"/>
    <x v="4"/>
    <x v="21"/>
    <s v="Fixture"/>
    <n v="28"/>
    <n v="1777.44"/>
    <n v="1.77"/>
    <n v="6473.37"/>
  </r>
  <r>
    <n v="3174"/>
    <x v="16"/>
    <x v="1"/>
    <x v="0"/>
    <n v="430080"/>
    <s v="Lighting - T8 to 4ft 28 Watt Lamp &amp; Ballast (4 Lamp)"/>
    <x v="4"/>
    <x v="21"/>
    <s v="Fixture"/>
    <n v="12"/>
    <n v="761.76"/>
    <n v="0.76"/>
    <n v="2774.3"/>
  </r>
  <r>
    <n v="3174"/>
    <x v="16"/>
    <x v="1"/>
    <x v="0"/>
    <n v="430080"/>
    <s v="Lighting - T8 to 4ft 28 Watt Lamp &amp; Ballast (4 Lamp)"/>
    <x v="4"/>
    <x v="21"/>
    <s v="Fixture"/>
    <n v="6"/>
    <n v="380.88"/>
    <n v="0.38"/>
    <n v="1387.15"/>
  </r>
  <r>
    <n v="3174"/>
    <x v="16"/>
    <x v="1"/>
    <x v="0"/>
    <n v="430080"/>
    <s v="Lighting - T8 to 4ft 28 Watt Lamp &amp; Ballast (4 Lamp)"/>
    <x v="4"/>
    <x v="21"/>
    <s v="Fixture"/>
    <n v="13"/>
    <n v="825.24"/>
    <n v="0.82"/>
    <n v="3005.49"/>
  </r>
  <r>
    <n v="3174"/>
    <x v="16"/>
    <x v="1"/>
    <x v="0"/>
    <n v="430080"/>
    <s v="Lighting - T8 to 4ft 28 Watt Lamp &amp; Ballast (4 Lamp)"/>
    <x v="4"/>
    <x v="21"/>
    <s v="Fixture"/>
    <n v="17"/>
    <n v="1079.1600000000001"/>
    <n v="1.07"/>
    <n v="3930.26"/>
  </r>
  <r>
    <n v="3174"/>
    <x v="16"/>
    <x v="1"/>
    <x v="0"/>
    <n v="428080"/>
    <s v="Lighting - T8 to 4ft 28 Watt Lamp &amp; Ballast (4 Lamp)"/>
    <x v="4"/>
    <x v="21"/>
    <s v="Fixture"/>
    <n v="11"/>
    <n v="647.9"/>
    <n v="0.69"/>
    <n v="3212.74"/>
  </r>
  <r>
    <n v="3174"/>
    <x v="16"/>
    <x v="1"/>
    <x v="0"/>
    <n v="430080"/>
    <s v="Lighting - T8 to 4ft 28 Watt Lamp &amp; Ballast (4 Lamp)"/>
    <x v="4"/>
    <x v="21"/>
    <s v="Fixture"/>
    <n v="8"/>
    <n v="507.84"/>
    <n v="0.51"/>
    <n v="1849.53"/>
  </r>
  <r>
    <n v="3174"/>
    <x v="16"/>
    <x v="1"/>
    <x v="0"/>
    <n v="430080"/>
    <s v="Lighting - T8 to 4ft 28 Watt Lamp &amp; Ballast (4 Lamp)"/>
    <x v="4"/>
    <x v="21"/>
    <s v="Fixture"/>
    <n v="4"/>
    <n v="253.92"/>
    <n v="0.25"/>
    <n v="924.76"/>
  </r>
  <r>
    <n v="3174"/>
    <x v="16"/>
    <x v="1"/>
    <x v="0"/>
    <n v="428080"/>
    <s v="Lighting - T8 to 4ft 28 Watt Lamp &amp; Ballast (4 Lamp)"/>
    <x v="4"/>
    <x v="21"/>
    <s v="Fixture"/>
    <n v="7"/>
    <n v="412.3"/>
    <n v="0.44"/>
    <n v="2044.47"/>
  </r>
  <r>
    <n v="3174"/>
    <x v="16"/>
    <x v="1"/>
    <x v="0"/>
    <n v="428080"/>
    <s v="Lighting - T8 to 4ft 28 Watt Lamp &amp; Ballast (4 Lamp)"/>
    <x v="4"/>
    <x v="21"/>
    <s v="Fixture"/>
    <n v="43"/>
    <n v="2532.6999999999998"/>
    <n v="2.73"/>
    <n v="12558.92"/>
  </r>
  <r>
    <n v="3174"/>
    <x v="16"/>
    <x v="1"/>
    <x v="0"/>
    <n v="430080"/>
    <s v="Lighting - T8 to 4ft 28 Watt Lamp &amp; Ballast (4 Lamp)"/>
    <x v="4"/>
    <x v="21"/>
    <s v="Fixture"/>
    <n v="13"/>
    <n v="825.24"/>
    <n v="0.82"/>
    <n v="3005.49"/>
  </r>
  <r>
    <n v="3174"/>
    <x v="16"/>
    <x v="1"/>
    <x v="0"/>
    <n v="430080"/>
    <s v="Lighting - T8 to 4ft 28 Watt Lamp &amp; Ballast (4 Lamp)"/>
    <x v="4"/>
    <x v="21"/>
    <s v="Fixture"/>
    <n v="3"/>
    <n v="190.44"/>
    <n v="0.19"/>
    <n v="693.57"/>
  </r>
  <r>
    <n v="3174"/>
    <x v="16"/>
    <x v="1"/>
    <x v="0"/>
    <n v="430080"/>
    <s v="Lighting - T8 to 4ft 28 Watt Lamp &amp; Ballast (4 Lamp)"/>
    <x v="4"/>
    <x v="21"/>
    <s v="Fixture"/>
    <n v="2"/>
    <n v="126.96"/>
    <n v="0.12"/>
    <n v="462.38"/>
  </r>
  <r>
    <n v="3174"/>
    <x v="16"/>
    <x v="1"/>
    <x v="0"/>
    <n v="430080"/>
    <s v="Lighting - T8 to 4ft 28 Watt Lamp &amp; Ballast (4 Lamp)"/>
    <x v="4"/>
    <x v="21"/>
    <s v="Fixture"/>
    <n v="24"/>
    <n v="1523.52"/>
    <n v="1.52"/>
    <n v="5548.6"/>
  </r>
  <r>
    <n v="3174"/>
    <x v="16"/>
    <x v="1"/>
    <x v="0"/>
    <n v="430080"/>
    <s v="Lighting - T8 to 4ft 28 Watt Lamp &amp; Ballast (4 Lamp)"/>
    <x v="4"/>
    <x v="21"/>
    <s v="Fixture"/>
    <n v="17"/>
    <n v="1079.1600000000001"/>
    <n v="1.07"/>
    <n v="3930.26"/>
  </r>
  <r>
    <n v="3174"/>
    <x v="16"/>
    <x v="1"/>
    <x v="0"/>
    <n v="430080"/>
    <s v="Lighting - T8 to 4ft 28 Watt Lamp &amp; Ballast (4 Lamp)"/>
    <x v="4"/>
    <x v="21"/>
    <s v="Fixture"/>
    <n v="4"/>
    <n v="253.92"/>
    <n v="0.25"/>
    <n v="924.76"/>
  </r>
  <r>
    <n v="3174"/>
    <x v="16"/>
    <x v="1"/>
    <x v="0"/>
    <n v="430080"/>
    <s v="Lighting - T8 to 4ft 28 Watt Lamp &amp; Ballast (4 Lamp)"/>
    <x v="4"/>
    <x v="21"/>
    <s v="Fixture"/>
    <n v="17"/>
    <n v="1079.1600000000001"/>
    <n v="1.07"/>
    <n v="3930.26"/>
  </r>
  <r>
    <n v="3174"/>
    <x v="16"/>
    <x v="1"/>
    <x v="0"/>
    <n v="430080"/>
    <s v="Lighting - T8 to 4ft 28 Watt Lamp &amp; Ballast (4 Lamp)"/>
    <x v="4"/>
    <x v="21"/>
    <s v="Fixture"/>
    <n v="1"/>
    <n v="63.48"/>
    <n v="0.06"/>
    <n v="231.19"/>
  </r>
  <r>
    <n v="3174"/>
    <x v="16"/>
    <x v="1"/>
    <x v="0"/>
    <n v="428080"/>
    <s v="Lighting - T8 to 4ft 28 Watt Lamp &amp; Ballast (4 Lamp)"/>
    <x v="4"/>
    <x v="21"/>
    <s v="Fixture"/>
    <n v="6"/>
    <n v="353.4"/>
    <n v="0.38"/>
    <n v="1752.4"/>
  </r>
  <r>
    <n v="3174"/>
    <x v="16"/>
    <x v="1"/>
    <x v="0"/>
    <n v="430080"/>
    <s v="Lighting - T8 to 4ft 28 Watt Lamp &amp; Ballast (4 Lamp)"/>
    <x v="4"/>
    <x v="21"/>
    <s v="Fixture"/>
    <n v="15"/>
    <n v="952.2"/>
    <n v="0.95"/>
    <n v="3467.88"/>
  </r>
  <r>
    <n v="3174"/>
    <x v="16"/>
    <x v="1"/>
    <x v="0"/>
    <n v="430080"/>
    <s v="Lighting - T8 to 4ft 28 Watt Lamp &amp; Ballast (4 Lamp)"/>
    <x v="4"/>
    <x v="21"/>
    <s v="Fixture"/>
    <n v="23"/>
    <n v="1460.04"/>
    <n v="1.46"/>
    <n v="5317.41"/>
  </r>
  <r>
    <n v="3174"/>
    <x v="16"/>
    <x v="1"/>
    <x v="0"/>
    <n v="428080"/>
    <s v="Lighting - T8 to 4ft 28 Watt Lamp &amp; Ballast (4 Lamp)"/>
    <x v="4"/>
    <x v="21"/>
    <s v="Fixture"/>
    <n v="81"/>
    <n v="4770.8999999999996"/>
    <n v="5.15"/>
    <n v="23657.5"/>
  </r>
  <r>
    <n v="3174"/>
    <x v="16"/>
    <x v="1"/>
    <x v="0"/>
    <n v="428080"/>
    <s v="Lighting - T8 to 4ft 28 Watt Lamp &amp; Ballast (4 Lamp)"/>
    <x v="4"/>
    <x v="21"/>
    <s v="Fixture"/>
    <n v="2"/>
    <n v="117.8"/>
    <n v="0.12"/>
    <n v="584.13"/>
  </r>
  <r>
    <n v="3174"/>
    <x v="16"/>
    <x v="1"/>
    <x v="0"/>
    <n v="430080"/>
    <s v="Lighting - T8 to 4ft 28 Watt Lamp &amp; Ballast (4 Lamp)"/>
    <x v="4"/>
    <x v="21"/>
    <s v="Fixture"/>
    <n v="28"/>
    <n v="1777.44"/>
    <n v="1.77"/>
    <n v="6473.37"/>
  </r>
  <r>
    <n v="3174"/>
    <x v="16"/>
    <x v="1"/>
    <x v="0"/>
    <n v="428080"/>
    <s v="Lighting - T8 to 4ft 28 Watt Lamp &amp; Ballast (4 Lamp)"/>
    <x v="4"/>
    <x v="21"/>
    <s v="Fixture"/>
    <n v="16"/>
    <n v="942.4"/>
    <n v="1.01"/>
    <n v="4673.08"/>
  </r>
  <r>
    <n v="3174"/>
    <x v="16"/>
    <x v="1"/>
    <x v="0"/>
    <n v="430080"/>
    <s v="Lighting - T8 to 4ft 28 Watt Lamp &amp; Ballast (4 Lamp)"/>
    <x v="4"/>
    <x v="21"/>
    <s v="Fixture"/>
    <n v="6"/>
    <n v="380.88"/>
    <n v="0.38"/>
    <n v="1387.15"/>
  </r>
  <r>
    <n v="3174"/>
    <x v="16"/>
    <x v="1"/>
    <x v="0"/>
    <n v="430080"/>
    <s v="Lighting - T8 to 4ft 28 Watt Lamp &amp; Ballast (4 Lamp)"/>
    <x v="4"/>
    <x v="21"/>
    <s v="Fixture"/>
    <n v="8"/>
    <n v="507.84"/>
    <n v="0.5"/>
    <n v="1849.53"/>
  </r>
  <r>
    <n v="3174"/>
    <x v="16"/>
    <x v="1"/>
    <x v="0"/>
    <n v="430080"/>
    <s v="Lighting - T8 to 4ft 28 Watt Lamp &amp; Ballast (4 Lamp)"/>
    <x v="4"/>
    <x v="21"/>
    <s v="Fixture"/>
    <n v="8"/>
    <n v="507.84"/>
    <n v="0.5"/>
    <n v="1849.53"/>
  </r>
  <r>
    <n v="3174"/>
    <x v="16"/>
    <x v="1"/>
    <x v="0"/>
    <n v="430080"/>
    <s v="Lighting - T8 to 4ft 28 Watt Lamp &amp; Ballast (4 Lamp)"/>
    <x v="4"/>
    <x v="21"/>
    <s v="Fixture"/>
    <n v="1"/>
    <n v="63.48"/>
    <n v="0.06"/>
    <n v="231.19"/>
  </r>
  <r>
    <n v="3174"/>
    <x v="16"/>
    <x v="1"/>
    <x v="0"/>
    <n v="430080"/>
    <s v="Lighting - T8 to 4ft 28 Watt Lamp &amp; Ballast (4 Lamp)"/>
    <x v="4"/>
    <x v="21"/>
    <s v="Fixture"/>
    <n v="3"/>
    <n v="190.44"/>
    <n v="0.19"/>
    <n v="693.57"/>
  </r>
  <r>
    <n v="3174"/>
    <x v="16"/>
    <x v="1"/>
    <x v="0"/>
    <n v="430080"/>
    <s v="Lighting - T8 to 4ft 28 Watt Lamp &amp; Ballast (4 Lamp)"/>
    <x v="4"/>
    <x v="21"/>
    <s v="Fixture"/>
    <n v="5"/>
    <n v="317.39999999999998"/>
    <n v="0.31"/>
    <n v="1155.96"/>
  </r>
  <r>
    <n v="3174"/>
    <x v="16"/>
    <x v="1"/>
    <x v="0"/>
    <n v="428080"/>
    <s v="Lighting - T8 to 4ft 28 Watt Lamp &amp; Ballast (4 Lamp)"/>
    <x v="4"/>
    <x v="21"/>
    <s v="Fixture"/>
    <n v="42"/>
    <n v="2473.8000000000002"/>
    <n v="2.67"/>
    <n v="12266.85"/>
  </r>
  <r>
    <n v="3174"/>
    <x v="16"/>
    <x v="1"/>
    <x v="0"/>
    <n v="428080"/>
    <s v="Lighting - T8 to 4ft 28 Watt Lamp &amp; Ballast (4 Lamp)"/>
    <x v="4"/>
    <x v="21"/>
    <s v="Fixture"/>
    <n v="39"/>
    <n v="2297.1"/>
    <n v="2.48"/>
    <n v="11390.65"/>
  </r>
  <r>
    <n v="3174"/>
    <x v="16"/>
    <x v="1"/>
    <x v="0"/>
    <n v="428080"/>
    <s v="Lighting - T8 to 4ft 28 Watt Lamp &amp; Ballast (4 Lamp)"/>
    <x v="4"/>
    <x v="21"/>
    <s v="Fixture"/>
    <n v="10"/>
    <n v="589"/>
    <n v="0.63"/>
    <n v="2920.68"/>
  </r>
  <r>
    <n v="3174"/>
    <x v="16"/>
    <x v="1"/>
    <x v="0"/>
    <n v="430080"/>
    <s v="Lighting - T8 to 4ft 28 Watt Lamp &amp; Ballast (4 Lamp)"/>
    <x v="4"/>
    <x v="21"/>
    <s v="Fixture"/>
    <n v="3"/>
    <n v="190.44"/>
    <n v="0.19"/>
    <n v="693.57"/>
  </r>
  <r>
    <n v="3174"/>
    <x v="16"/>
    <x v="1"/>
    <x v="0"/>
    <n v="430080"/>
    <s v="Lighting - T8 to 4ft 28 Watt Lamp &amp; Ballast (4 Lamp)"/>
    <x v="4"/>
    <x v="21"/>
    <s v="Fixture"/>
    <n v="73"/>
    <n v="4634.04"/>
    <n v="4.67"/>
    <n v="16877.009999999998"/>
  </r>
  <r>
    <n v="3174"/>
    <x v="16"/>
    <x v="1"/>
    <x v="0"/>
    <n v="430080"/>
    <s v="Lighting - T8 to 4ft 28 Watt Lamp &amp; Ballast (4 Lamp)"/>
    <x v="4"/>
    <x v="21"/>
    <s v="Fixture"/>
    <n v="7"/>
    <n v="444.36"/>
    <n v="0.44"/>
    <n v="1618.34"/>
  </r>
  <r>
    <n v="3174"/>
    <x v="16"/>
    <x v="1"/>
    <x v="0"/>
    <n v="430080"/>
    <s v="Lighting - T8 to 4ft 28 Watt Lamp &amp; Ballast (4 Lamp)"/>
    <x v="4"/>
    <x v="21"/>
    <s v="Fixture"/>
    <n v="1"/>
    <n v="63.48"/>
    <n v="0.06"/>
    <n v="231.19"/>
  </r>
  <r>
    <n v="3174"/>
    <x v="16"/>
    <x v="1"/>
    <x v="0"/>
    <n v="430080"/>
    <s v="Lighting - T8 to 4ft 28 Watt Lamp &amp; Ballast (4 Lamp)"/>
    <x v="4"/>
    <x v="21"/>
    <s v="Fixture"/>
    <n v="2"/>
    <n v="126.96"/>
    <n v="0.12"/>
    <n v="462.38"/>
  </r>
  <r>
    <n v="3174"/>
    <x v="16"/>
    <x v="1"/>
    <x v="0"/>
    <n v="428080"/>
    <s v="Lighting - T8 to 4ft 28 Watt Lamp &amp; Ballast (4 Lamp)"/>
    <x v="4"/>
    <x v="21"/>
    <s v="Fixture"/>
    <n v="16"/>
    <n v="942.4"/>
    <n v="1.01"/>
    <n v="4673.08"/>
  </r>
  <r>
    <n v="3174"/>
    <x v="16"/>
    <x v="1"/>
    <x v="0"/>
    <n v="430080"/>
    <s v="Lighting - T8 to 4ft 28 Watt Lamp &amp; Ballast (4 Lamp)"/>
    <x v="4"/>
    <x v="21"/>
    <s v="Fixture"/>
    <n v="7"/>
    <n v="444.36"/>
    <n v="0.44"/>
    <n v="1618.34"/>
  </r>
  <r>
    <n v="3174"/>
    <x v="16"/>
    <x v="1"/>
    <x v="0"/>
    <n v="430080"/>
    <s v="Lighting - T8 to 4ft 28 Watt Lamp &amp; Ballast (4 Lamp)"/>
    <x v="4"/>
    <x v="21"/>
    <s v="Fixture"/>
    <n v="3"/>
    <n v="190.44"/>
    <n v="0.19"/>
    <n v="693.57"/>
  </r>
  <r>
    <n v="3174"/>
    <x v="16"/>
    <x v="1"/>
    <x v="0"/>
    <n v="428080"/>
    <s v="Lighting - T8 to 4ft 28 Watt Lamp &amp; Ballast (4 Lamp)"/>
    <x v="4"/>
    <x v="21"/>
    <s v="Fixture"/>
    <n v="8"/>
    <n v="471.2"/>
    <n v="0.5"/>
    <n v="2336.54"/>
  </r>
  <r>
    <n v="3174"/>
    <x v="16"/>
    <x v="1"/>
    <x v="0"/>
    <n v="428080"/>
    <s v="Lighting - T8 to 4ft 28 Watt Lamp &amp; Ballast (4 Lamp)"/>
    <x v="4"/>
    <x v="21"/>
    <s v="Fixture"/>
    <n v="6"/>
    <n v="353.4"/>
    <n v="0.38"/>
    <n v="1752.4"/>
  </r>
  <r>
    <n v="3174"/>
    <x v="16"/>
    <x v="1"/>
    <x v="0"/>
    <n v="428080"/>
    <s v="Lighting - T8 to 4ft 28 Watt Lamp &amp; Ballast (4 Lamp)"/>
    <x v="4"/>
    <x v="21"/>
    <s v="Fixture"/>
    <n v="6"/>
    <n v="353.4"/>
    <n v="0.38"/>
    <n v="1752.4"/>
  </r>
  <r>
    <n v="3174"/>
    <x v="16"/>
    <x v="1"/>
    <x v="0"/>
    <n v="430080"/>
    <s v="Lighting - T8 to 4ft 28 Watt Lamp &amp; Ballast (4 Lamp)"/>
    <x v="4"/>
    <x v="21"/>
    <s v="Fixture"/>
    <n v="34"/>
    <n v="2158.3200000000002"/>
    <n v="2.15"/>
    <n v="7860.52"/>
  </r>
  <r>
    <n v="3174"/>
    <x v="16"/>
    <x v="1"/>
    <x v="0"/>
    <n v="428080"/>
    <s v="Lighting - T8 to 4ft 28 Watt Lamp &amp; Ballast (4 Lamp)"/>
    <x v="4"/>
    <x v="21"/>
    <s v="Fixture"/>
    <n v="53"/>
    <n v="3121.7"/>
    <n v="3.37"/>
    <n v="15479.6"/>
  </r>
  <r>
    <n v="3174"/>
    <x v="16"/>
    <x v="1"/>
    <x v="0"/>
    <n v="428080"/>
    <s v="Lighting - T8 to 4ft 28 Watt Lamp &amp; Ballast (4 Lamp)"/>
    <x v="4"/>
    <x v="21"/>
    <s v="Fixture"/>
    <n v="13"/>
    <n v="765.7"/>
    <n v="0.82"/>
    <n v="3796.88"/>
  </r>
  <r>
    <n v="3174"/>
    <x v="16"/>
    <x v="1"/>
    <x v="0"/>
    <n v="428080"/>
    <s v="Lighting - T8 to 4ft 28 Watt Lamp &amp; Ballast (4 Lamp)"/>
    <x v="4"/>
    <x v="21"/>
    <s v="Fixture"/>
    <n v="2"/>
    <n v="117.8"/>
    <n v="0.12"/>
    <n v="584.13"/>
  </r>
  <r>
    <n v="3174"/>
    <x v="16"/>
    <x v="1"/>
    <x v="0"/>
    <n v="430080"/>
    <s v="Lighting - T8 to 4ft 28 Watt Lamp &amp; Ballast (4 Lamp)"/>
    <x v="4"/>
    <x v="21"/>
    <s v="Fixture"/>
    <n v="2"/>
    <n v="126.96"/>
    <n v="0.12"/>
    <n v="462.38"/>
  </r>
  <r>
    <n v="3174"/>
    <x v="16"/>
    <x v="1"/>
    <x v="0"/>
    <n v="430080"/>
    <s v="Lighting - T8 to 4ft 28 Watt Lamp &amp; Ballast (4 Lamp)"/>
    <x v="4"/>
    <x v="21"/>
    <s v="Fixture"/>
    <n v="6"/>
    <n v="380.88"/>
    <n v="0.38"/>
    <n v="1387.15"/>
  </r>
  <r>
    <n v="3174"/>
    <x v="16"/>
    <x v="1"/>
    <x v="0"/>
    <n v="430080"/>
    <s v="Lighting - T8 to 4ft 28 Watt Lamp &amp; Ballast (4 Lamp)"/>
    <x v="4"/>
    <x v="21"/>
    <s v="Fixture"/>
    <n v="3"/>
    <n v="190.44"/>
    <n v="0.19"/>
    <n v="693.57"/>
  </r>
  <r>
    <n v="3174"/>
    <x v="16"/>
    <x v="1"/>
    <x v="0"/>
    <n v="430080"/>
    <s v="Lighting - T8 to 4ft 28 Watt Lamp &amp; Ballast (4 Lamp)"/>
    <x v="4"/>
    <x v="21"/>
    <s v="Fixture"/>
    <n v="3"/>
    <n v="190.44"/>
    <n v="0.19"/>
    <n v="693.57"/>
  </r>
  <r>
    <n v="3174"/>
    <x v="16"/>
    <x v="1"/>
    <x v="0"/>
    <n v="430080"/>
    <s v="Lighting - T8 to 4ft 28 Watt Lamp &amp; Ballast (4 Lamp)"/>
    <x v="4"/>
    <x v="21"/>
    <s v="Fixture"/>
    <n v="8"/>
    <n v="507.84"/>
    <n v="0.5"/>
    <n v="1849.53"/>
  </r>
  <r>
    <n v="3174"/>
    <x v="16"/>
    <x v="1"/>
    <x v="0"/>
    <n v="430080"/>
    <s v="Lighting - T8 to 4ft 28 Watt Lamp &amp; Ballast (4 Lamp)"/>
    <x v="4"/>
    <x v="21"/>
    <s v="Fixture"/>
    <n v="3"/>
    <n v="190.44"/>
    <n v="0.19"/>
    <n v="693.57"/>
  </r>
  <r>
    <n v="3174"/>
    <x v="16"/>
    <x v="1"/>
    <x v="0"/>
    <n v="430080"/>
    <s v="Lighting - T8 to 4ft 28 Watt Lamp &amp; Ballast (4 Lamp)"/>
    <x v="4"/>
    <x v="21"/>
    <s v="Fixture"/>
    <n v="17"/>
    <n v="1079.1600000000001"/>
    <n v="1.07"/>
    <n v="3930.26"/>
  </r>
  <r>
    <n v="3174"/>
    <x v="16"/>
    <x v="1"/>
    <x v="0"/>
    <n v="428080"/>
    <s v="Lighting - T8 to 4ft 28 Watt Lamp &amp; Ballast (4 Lamp)"/>
    <x v="4"/>
    <x v="21"/>
    <s v="Fixture"/>
    <n v="12"/>
    <n v="706.8"/>
    <n v="0.76"/>
    <n v="3504.81"/>
  </r>
  <r>
    <n v="3174"/>
    <x v="16"/>
    <x v="1"/>
    <x v="0"/>
    <n v="428080"/>
    <s v="Lighting - T8 to 4ft 28 Watt Lamp &amp; Ballast (4 Lamp)"/>
    <x v="4"/>
    <x v="21"/>
    <s v="Fixture"/>
    <n v="19"/>
    <n v="1119.0999999999999"/>
    <n v="1.2"/>
    <n v="5549.29"/>
  </r>
  <r>
    <n v="3174"/>
    <x v="16"/>
    <x v="1"/>
    <x v="0"/>
    <n v="428080"/>
    <s v="Lighting - T8 to 4ft 28 Watt Lamp &amp; Ballast (4 Lamp)"/>
    <x v="4"/>
    <x v="21"/>
    <s v="Fixture"/>
    <n v="23"/>
    <n v="1354.7"/>
    <n v="1.46"/>
    <n v="6717.56"/>
  </r>
  <r>
    <n v="3174"/>
    <x v="16"/>
    <x v="1"/>
    <x v="0"/>
    <n v="428080"/>
    <s v="Lighting - T8 to 4ft 28 Watt Lamp &amp; Ballast (4 Lamp)"/>
    <x v="4"/>
    <x v="21"/>
    <s v="Fixture"/>
    <n v="13"/>
    <n v="765.7"/>
    <n v="0.82"/>
    <n v="3796.88"/>
  </r>
  <r>
    <n v="3174"/>
    <x v="16"/>
    <x v="1"/>
    <x v="0"/>
    <n v="430080"/>
    <s v="Lighting - T8 to 4ft 28 Watt Lamp &amp; Ballast (4 Lamp)"/>
    <x v="4"/>
    <x v="21"/>
    <s v="Fixture"/>
    <n v="4"/>
    <n v="253.92"/>
    <n v="0.25"/>
    <n v="924.76"/>
  </r>
  <r>
    <n v="3174"/>
    <x v="16"/>
    <x v="1"/>
    <x v="0"/>
    <n v="428080"/>
    <s v="Lighting - T8 to 4ft 28 Watt Lamp &amp; Ballast (4 Lamp)"/>
    <x v="4"/>
    <x v="21"/>
    <s v="Fixture"/>
    <n v="27"/>
    <n v="1590.3"/>
    <n v="1.71"/>
    <n v="7885.83"/>
  </r>
  <r>
    <n v="3174"/>
    <x v="16"/>
    <x v="1"/>
    <x v="0"/>
    <n v="430080"/>
    <s v="Lighting - T8 to 4ft 28 Watt Lamp &amp; Ballast (4 Lamp)"/>
    <x v="4"/>
    <x v="21"/>
    <s v="Fixture"/>
    <n v="3"/>
    <n v="190.44"/>
    <n v="0.19"/>
    <n v="693.57"/>
  </r>
  <r>
    <n v="3174"/>
    <x v="16"/>
    <x v="1"/>
    <x v="0"/>
    <n v="430080"/>
    <s v="Lighting - T8 to 4ft 28 Watt Lamp &amp; Ballast (4 Lamp)"/>
    <x v="4"/>
    <x v="21"/>
    <s v="Fixture"/>
    <n v="24"/>
    <n v="1523.52"/>
    <n v="1.52"/>
    <n v="5548.6"/>
  </r>
  <r>
    <n v="3174"/>
    <x v="16"/>
    <x v="1"/>
    <x v="0"/>
    <n v="430080"/>
    <s v="Lighting - T8 to 4ft 28 Watt Lamp &amp; Ballast (4 Lamp)"/>
    <x v="4"/>
    <x v="21"/>
    <s v="Fixture"/>
    <n v="13"/>
    <n v="825.24"/>
    <n v="0.82"/>
    <n v="3005.49"/>
  </r>
  <r>
    <n v="3174"/>
    <x v="16"/>
    <x v="1"/>
    <x v="0"/>
    <n v="430080"/>
    <s v="Lighting - T8 to 4ft 28 Watt Lamp &amp; Ballast (4 Lamp)"/>
    <x v="4"/>
    <x v="21"/>
    <s v="Fixture"/>
    <n v="3"/>
    <n v="190.44"/>
    <n v="0.19"/>
    <n v="693.57"/>
  </r>
  <r>
    <n v="3174"/>
    <x v="16"/>
    <x v="1"/>
    <x v="0"/>
    <n v="430080"/>
    <s v="Lighting - T8 to 4ft 28 Watt Lamp &amp; Ballast (4 Lamp)"/>
    <x v="4"/>
    <x v="21"/>
    <s v="Fixture"/>
    <n v="10"/>
    <n v="634.79999999999995"/>
    <n v="0.63"/>
    <n v="2311.92"/>
  </r>
  <r>
    <n v="3174"/>
    <x v="16"/>
    <x v="1"/>
    <x v="0"/>
    <n v="430080"/>
    <s v="Lighting - T8 to 4ft 28 Watt Lamp &amp; Ballast (4 Lamp)"/>
    <x v="4"/>
    <x v="21"/>
    <s v="Fixture"/>
    <n v="5"/>
    <n v="317.39999999999998"/>
    <n v="0.31"/>
    <n v="1155.96"/>
  </r>
  <r>
    <n v="3174"/>
    <x v="16"/>
    <x v="1"/>
    <x v="0"/>
    <n v="428080"/>
    <s v="Lighting - T8 to 4ft 28 Watt Lamp &amp; Ballast (4 Lamp)"/>
    <x v="4"/>
    <x v="21"/>
    <s v="Fixture"/>
    <n v="2"/>
    <n v="117.8"/>
    <n v="0.12"/>
    <n v="584.13"/>
  </r>
  <r>
    <n v="3174"/>
    <x v="16"/>
    <x v="1"/>
    <x v="0"/>
    <n v="428080"/>
    <s v="Lighting - T8 to 4ft 28 Watt Lamp &amp; Ballast (4 Lamp)"/>
    <x v="4"/>
    <x v="21"/>
    <s v="Fixture"/>
    <n v="5"/>
    <n v="294.5"/>
    <n v="0.31"/>
    <n v="1460.34"/>
  </r>
  <r>
    <n v="3174"/>
    <x v="16"/>
    <x v="1"/>
    <x v="0"/>
    <n v="430080"/>
    <s v="Lighting - T8 to 4ft 28 Watt Lamp &amp; Ballast (4 Lamp)"/>
    <x v="4"/>
    <x v="21"/>
    <s v="Fixture"/>
    <n v="22"/>
    <n v="1396.56"/>
    <n v="1.39"/>
    <n v="5086.22"/>
  </r>
  <r>
    <n v="3174"/>
    <x v="16"/>
    <x v="1"/>
    <x v="0"/>
    <n v="428080"/>
    <s v="Lighting - T8 to 4ft 28 Watt Lamp &amp; Ballast (4 Lamp)"/>
    <x v="4"/>
    <x v="21"/>
    <s v="Fixture"/>
    <n v="5"/>
    <n v="294.5"/>
    <n v="0.31"/>
    <n v="1460.34"/>
  </r>
  <r>
    <n v="3174"/>
    <x v="16"/>
    <x v="1"/>
    <x v="0"/>
    <n v="428080"/>
    <s v="Lighting - T8 to 4ft 28 Watt Lamp &amp; Ballast (4 Lamp)"/>
    <x v="4"/>
    <x v="21"/>
    <s v="Fixture"/>
    <n v="32"/>
    <n v="1884.8"/>
    <n v="2.0299999999999998"/>
    <n v="9346.17"/>
  </r>
  <r>
    <n v="3174"/>
    <x v="16"/>
    <x v="1"/>
    <x v="0"/>
    <n v="430080"/>
    <s v="Lighting - T8 to 4ft 28 Watt Lamp &amp; Ballast (4 Lamp)"/>
    <x v="4"/>
    <x v="21"/>
    <s v="Fixture"/>
    <n v="80"/>
    <n v="5078.3999999999996"/>
    <n v="4.1500000000000004"/>
    <n v="14545.44"/>
  </r>
  <r>
    <n v="3174"/>
    <x v="16"/>
    <x v="1"/>
    <x v="0"/>
    <n v="430080"/>
    <s v="Lighting - T8 to 4ft 28 Watt Lamp &amp; Ballast (4 Lamp)"/>
    <x v="4"/>
    <x v="21"/>
    <s v="Fixture"/>
    <n v="47"/>
    <n v="2983.56"/>
    <n v="2.98"/>
    <n v="13727.19"/>
  </r>
  <r>
    <n v="3174"/>
    <x v="16"/>
    <x v="1"/>
    <x v="0"/>
    <n v="430080"/>
    <s v="Lighting - T8 to 4ft 28 Watt Lamp &amp; Ballast (4 Lamp)"/>
    <x v="4"/>
    <x v="21"/>
    <s v="Fixture"/>
    <n v="3"/>
    <n v="190.44"/>
    <n v="0.19"/>
    <n v="693.57"/>
  </r>
  <r>
    <n v="3174"/>
    <x v="16"/>
    <x v="1"/>
    <x v="0"/>
    <n v="430080"/>
    <s v="Lighting - T8 to 4ft 28 Watt Lamp &amp; Ballast (4 Lamp)"/>
    <x v="4"/>
    <x v="21"/>
    <s v="Fixture"/>
    <n v="1"/>
    <n v="63.48"/>
    <n v="0.06"/>
    <n v="231.19"/>
  </r>
  <r>
    <n v="3174"/>
    <x v="16"/>
    <x v="1"/>
    <x v="0"/>
    <n v="428080"/>
    <s v="Lighting - T8 to 4ft 28 Watt Lamp &amp; Ballast (4 Lamp)"/>
    <x v="4"/>
    <x v="21"/>
    <s v="Fixture"/>
    <n v="20"/>
    <n v="1178"/>
    <n v="1.27"/>
    <n v="5841.36"/>
  </r>
  <r>
    <n v="3174"/>
    <x v="16"/>
    <x v="1"/>
    <x v="0"/>
    <n v="430080"/>
    <s v="Lighting - T8 to 4ft 28 Watt Lamp &amp; Ballast (4 Lamp)"/>
    <x v="4"/>
    <x v="21"/>
    <s v="Fixture"/>
    <n v="2"/>
    <n v="126.96"/>
    <n v="0.1"/>
    <n v="363.63"/>
  </r>
  <r>
    <n v="3174"/>
    <x v="16"/>
    <x v="1"/>
    <x v="0"/>
    <n v="430080"/>
    <s v="Lighting - T8 to 4ft 28 Watt Lamp &amp; Ballast (4 Lamp)"/>
    <x v="4"/>
    <x v="21"/>
    <s v="Fixture"/>
    <n v="9"/>
    <n v="571.32000000000005"/>
    <n v="0.46"/>
    <n v="1636.36"/>
  </r>
  <r>
    <n v="3174"/>
    <x v="16"/>
    <x v="1"/>
    <x v="0"/>
    <n v="430080"/>
    <s v="Lighting - T8 to 4ft 28 Watt Lamp &amp; Ballast (4 Lamp)"/>
    <x v="4"/>
    <x v="21"/>
    <s v="Fixture"/>
    <n v="19"/>
    <n v="1206.1199999999999"/>
    <n v="1.2"/>
    <n v="4392.6400000000003"/>
  </r>
  <r>
    <n v="3174"/>
    <x v="16"/>
    <x v="1"/>
    <x v="0"/>
    <n v="428080"/>
    <s v="Lighting - T8 to 4ft 28 Watt Lamp &amp; Ballast (4 Lamp)"/>
    <x v="4"/>
    <x v="21"/>
    <s v="Fixture"/>
    <n v="10"/>
    <n v="589"/>
    <n v="0.63"/>
    <n v="2920.68"/>
  </r>
  <r>
    <n v="3174"/>
    <x v="16"/>
    <x v="1"/>
    <x v="0"/>
    <n v="428080"/>
    <s v="Lighting - T8 to 4ft 28 Watt Lamp &amp; Ballast (4 Lamp)"/>
    <x v="4"/>
    <x v="21"/>
    <s v="Fixture"/>
    <n v="7"/>
    <n v="412.3"/>
    <n v="0.44"/>
    <n v="2044.47"/>
  </r>
  <r>
    <n v="3174"/>
    <x v="16"/>
    <x v="1"/>
    <x v="0"/>
    <n v="428080"/>
    <s v="Lighting - T8 to 4ft 28 Watt Lamp &amp; Ballast (4 Lamp)"/>
    <x v="4"/>
    <x v="21"/>
    <s v="Fixture"/>
    <n v="13"/>
    <n v="765.7"/>
    <n v="0.82"/>
    <n v="3796.88"/>
  </r>
  <r>
    <n v="3174"/>
    <x v="16"/>
    <x v="1"/>
    <x v="0"/>
    <n v="430080"/>
    <s v="Lighting - T8 to 4ft 28 Watt Lamp &amp; Ballast (4 Lamp)"/>
    <x v="4"/>
    <x v="21"/>
    <s v="Fixture"/>
    <n v="2"/>
    <n v="126.96"/>
    <n v="0.1"/>
    <n v="363.63"/>
  </r>
  <r>
    <n v="3174"/>
    <x v="16"/>
    <x v="1"/>
    <x v="0"/>
    <n v="430080"/>
    <s v="Lighting - T8 to 4ft 28 Watt Lamp &amp; Ballast (4 Lamp)"/>
    <x v="4"/>
    <x v="21"/>
    <s v="Fixture"/>
    <n v="8"/>
    <n v="507.84"/>
    <n v="0.5"/>
    <n v="1849.53"/>
  </r>
  <r>
    <n v="3174"/>
    <x v="16"/>
    <x v="1"/>
    <x v="0"/>
    <n v="430080"/>
    <s v="Lighting - T8 to 4ft 28 Watt Lamp &amp; Ballast (4 Lamp)"/>
    <x v="4"/>
    <x v="21"/>
    <s v="Fixture"/>
    <n v="10"/>
    <n v="634.79999999999995"/>
    <n v="0.63"/>
    <n v="2311.92"/>
  </r>
  <r>
    <n v="3174"/>
    <x v="16"/>
    <x v="1"/>
    <x v="0"/>
    <n v="430080"/>
    <s v="Lighting - T8 to 4ft 28 Watt Lamp &amp; Ballast (4 Lamp)"/>
    <x v="4"/>
    <x v="21"/>
    <s v="Fixture"/>
    <n v="5"/>
    <n v="317.39999999999998"/>
    <n v="0.25"/>
    <n v="909.09"/>
  </r>
  <r>
    <n v="3174"/>
    <x v="16"/>
    <x v="1"/>
    <x v="0"/>
    <n v="430080"/>
    <s v="Lighting - T8 to 4ft 28 Watt Lamp &amp; Ballast (4 Lamp)"/>
    <x v="4"/>
    <x v="21"/>
    <s v="Fixture"/>
    <n v="12"/>
    <n v="761.76"/>
    <n v="0.64"/>
    <n v="2223.9299999999998"/>
  </r>
  <r>
    <n v="3174"/>
    <x v="16"/>
    <x v="1"/>
    <x v="0"/>
    <n v="430080"/>
    <s v="Lighting - T8 to 4ft 28 Watt Lamp &amp; Ballast (4 Lamp)"/>
    <x v="4"/>
    <x v="21"/>
    <s v="Fixture"/>
    <n v="4"/>
    <n v="253.92"/>
    <n v="0.25"/>
    <n v="924.76"/>
  </r>
  <r>
    <n v="3174"/>
    <x v="16"/>
    <x v="1"/>
    <x v="0"/>
    <n v="430080"/>
    <s v="Lighting - T8 to 4ft 28 Watt Lamp &amp; Ballast (4 Lamp)"/>
    <x v="4"/>
    <x v="21"/>
    <s v="Fixture"/>
    <n v="1"/>
    <n v="63.48"/>
    <n v="0.05"/>
    <n v="325.24"/>
  </r>
  <r>
    <n v="3174"/>
    <x v="16"/>
    <x v="1"/>
    <x v="0"/>
    <n v="430080"/>
    <s v="Lighting - T8 to 4ft 28 Watt Lamp &amp; Ballast (4 Lamp)"/>
    <x v="4"/>
    <x v="21"/>
    <s v="Fixture"/>
    <n v="12"/>
    <n v="761.76"/>
    <n v="0.76"/>
    <n v="2774.3"/>
  </r>
  <r>
    <n v="3174"/>
    <x v="16"/>
    <x v="1"/>
    <x v="0"/>
    <n v="430080"/>
    <s v="Lighting - T8 to 4ft 28 Watt Lamp &amp; Ballast (4 Lamp)"/>
    <x v="4"/>
    <x v="21"/>
    <s v="Fixture"/>
    <n v="24"/>
    <n v="1523.52"/>
    <n v="1.24"/>
    <n v="4363.63"/>
  </r>
  <r>
    <n v="3174"/>
    <x v="16"/>
    <x v="1"/>
    <x v="0"/>
    <n v="430080"/>
    <s v="Lighting - T8 to 4ft 28 Watt Lamp &amp; Ballast (4 Lamp)"/>
    <x v="4"/>
    <x v="21"/>
    <s v="Fixture"/>
    <n v="2"/>
    <n v="126.96"/>
    <n v="0.11"/>
    <n v="650.49"/>
  </r>
  <r>
    <n v="3174"/>
    <x v="16"/>
    <x v="1"/>
    <x v="0"/>
    <n v="430080"/>
    <s v="Lighting - T8 to 4ft 28 Watt Lamp &amp; Ballast (4 Lamp)"/>
    <x v="4"/>
    <x v="21"/>
    <s v="Fixture"/>
    <n v="18"/>
    <n v="1142.6400000000001"/>
    <n v="0.93"/>
    <n v="3272.72"/>
  </r>
  <r>
    <n v="3174"/>
    <x v="16"/>
    <x v="1"/>
    <x v="0"/>
    <n v="428080"/>
    <s v="Lighting - T8 to 4ft 28 Watt Lamp &amp; Ballast (4 Lamp)"/>
    <x v="4"/>
    <x v="21"/>
    <s v="Fixture"/>
    <n v="15"/>
    <n v="883.5"/>
    <n v="0.94"/>
    <n v="4381.0200000000004"/>
  </r>
  <r>
    <n v="3174"/>
    <x v="16"/>
    <x v="1"/>
    <x v="0"/>
    <n v="428080"/>
    <s v="Lighting - T8 to 4ft 28 Watt Lamp &amp; Ballast (4 Lamp)"/>
    <x v="4"/>
    <x v="21"/>
    <s v="Fixture"/>
    <n v="40"/>
    <n v="2356"/>
    <n v="2.54"/>
    <n v="11682.72"/>
  </r>
  <r>
    <n v="3174"/>
    <x v="16"/>
    <x v="1"/>
    <x v="0"/>
    <n v="428080"/>
    <s v="Lighting - T8 to 4ft 28 Watt Lamp &amp; Ballast (4 Lamp)"/>
    <x v="4"/>
    <x v="21"/>
    <s v="Fixture"/>
    <n v="11"/>
    <n v="647.9"/>
    <n v="0.69"/>
    <n v="3212.74"/>
  </r>
  <r>
    <n v="3174"/>
    <x v="16"/>
    <x v="1"/>
    <x v="0"/>
    <n v="430080"/>
    <s v="Lighting - T8 to 4ft 28 Watt Lamp &amp; Ballast (4 Lamp)"/>
    <x v="4"/>
    <x v="21"/>
    <s v="Fixture"/>
    <n v="8"/>
    <n v="507.84"/>
    <n v="0.48"/>
    <n v="2596.6"/>
  </r>
  <r>
    <n v="3174"/>
    <x v="16"/>
    <x v="1"/>
    <x v="0"/>
    <n v="430080"/>
    <s v="Lighting - T8 to 4ft 28 Watt Lamp &amp; Ballast (4 Lamp)"/>
    <x v="4"/>
    <x v="21"/>
    <s v="Fixture"/>
    <n v="28"/>
    <n v="1777.44"/>
    <n v="1.45"/>
    <n v="5090.8999999999996"/>
  </r>
  <r>
    <n v="3174"/>
    <x v="16"/>
    <x v="1"/>
    <x v="0"/>
    <n v="430080"/>
    <s v="Lighting - T8 to 4ft 28 Watt Lamp &amp; Ballast (4 Lamp)"/>
    <x v="4"/>
    <x v="21"/>
    <s v="Fixture"/>
    <n v="2"/>
    <n v="126.96"/>
    <n v="0.1"/>
    <n v="363.63"/>
  </r>
  <r>
    <n v="3174"/>
    <x v="16"/>
    <x v="1"/>
    <x v="0"/>
    <n v="430080"/>
    <s v="Lighting - T8 to 4ft 28 Watt Lamp &amp; Ballast (4 Lamp)"/>
    <x v="4"/>
    <x v="21"/>
    <s v="Fixture"/>
    <n v="13"/>
    <n v="825.24"/>
    <n v="0.67"/>
    <n v="2363.63"/>
  </r>
  <r>
    <n v="3174"/>
    <x v="16"/>
    <x v="1"/>
    <x v="0"/>
    <n v="430080"/>
    <s v="Lighting - T8 to 4ft 28 Watt Lamp &amp; Ballast (4 Lamp)"/>
    <x v="4"/>
    <x v="21"/>
    <s v="Fixture"/>
    <n v="2"/>
    <n v="126.96"/>
    <n v="0.12"/>
    <n v="462.38"/>
  </r>
  <r>
    <n v="3174"/>
    <x v="16"/>
    <x v="1"/>
    <x v="0"/>
    <n v="430080"/>
    <s v="Lighting - T8 to 4ft 28 Watt Lamp &amp; Ballast (4 Lamp)"/>
    <x v="4"/>
    <x v="21"/>
    <s v="Fixture"/>
    <n v="1"/>
    <n v="63.48"/>
    <n v="0.05"/>
    <n v="181.81"/>
  </r>
  <r>
    <n v="3174"/>
    <x v="16"/>
    <x v="1"/>
    <x v="0"/>
    <n v="430080"/>
    <s v="Lighting - T8 to 4ft 28 Watt Lamp &amp; Ballast (4 Lamp)"/>
    <x v="4"/>
    <x v="21"/>
    <s v="Fixture"/>
    <n v="6"/>
    <n v="380.88"/>
    <n v="0.31"/>
    <n v="1090.9000000000001"/>
  </r>
  <r>
    <n v="3174"/>
    <x v="16"/>
    <x v="1"/>
    <x v="0"/>
    <n v="430080"/>
    <s v="Lighting - T8 to 4ft 28 Watt Lamp &amp; Ballast (4 Lamp)"/>
    <x v="4"/>
    <x v="21"/>
    <s v="Fixture"/>
    <n v="11"/>
    <n v="698.28"/>
    <n v="0.56999999999999995"/>
    <n v="1999.99"/>
  </r>
  <r>
    <n v="3174"/>
    <x v="16"/>
    <x v="1"/>
    <x v="0"/>
    <n v="430080"/>
    <s v="Lighting - T8 to 4ft 28 Watt Lamp &amp; Ballast (4 Lamp)"/>
    <x v="4"/>
    <x v="21"/>
    <s v="Fixture"/>
    <n v="26"/>
    <n v="1650.48"/>
    <n v="1.65"/>
    <n v="6010.99"/>
  </r>
  <r>
    <n v="3174"/>
    <x v="16"/>
    <x v="1"/>
    <x v="0"/>
    <n v="428080"/>
    <s v="Lighting - T8 to 4ft 28 Watt Lamp &amp; Ballast (4 Lamp)"/>
    <x v="4"/>
    <x v="21"/>
    <s v="Fixture"/>
    <n v="9"/>
    <n v="530.1"/>
    <n v="0.56999999999999995"/>
    <n v="2628.61"/>
  </r>
  <r>
    <n v="3174"/>
    <x v="16"/>
    <x v="1"/>
    <x v="0"/>
    <n v="430080"/>
    <s v="Lighting - T8 to 4ft 28 Watt Lamp &amp; Ballast (4 Lamp)"/>
    <x v="4"/>
    <x v="21"/>
    <s v="Fixture"/>
    <n v="20"/>
    <n v="1269.5999999999999"/>
    <n v="1.27"/>
    <n v="4623.84"/>
  </r>
  <r>
    <n v="3174"/>
    <x v="16"/>
    <x v="1"/>
    <x v="0"/>
    <n v="428080"/>
    <s v="Lighting - T8 to 4ft 28 Watt Lamp &amp; Ballast (4 Lamp)"/>
    <x v="4"/>
    <x v="21"/>
    <s v="Fixture"/>
    <n v="23"/>
    <n v="1354.7"/>
    <n v="1.46"/>
    <n v="6717.56"/>
  </r>
  <r>
    <n v="3174"/>
    <x v="16"/>
    <x v="1"/>
    <x v="0"/>
    <n v="428080"/>
    <s v="Lighting - T8 to 4ft 28 Watt Lamp &amp; Ballast (4 Lamp)"/>
    <x v="4"/>
    <x v="21"/>
    <s v="Fixture"/>
    <n v="18"/>
    <n v="1060.2"/>
    <n v="1.1399999999999999"/>
    <n v="5257.22"/>
  </r>
  <r>
    <n v="3174"/>
    <x v="16"/>
    <x v="1"/>
    <x v="0"/>
    <n v="430080"/>
    <s v="Lighting - T8 to 4ft 28 Watt Lamp &amp; Ballast (4 Lamp)"/>
    <x v="4"/>
    <x v="21"/>
    <s v="Fixture"/>
    <n v="3"/>
    <n v="190.44"/>
    <n v="0.17"/>
    <n v="975.74"/>
  </r>
  <r>
    <n v="3174"/>
    <x v="16"/>
    <x v="1"/>
    <x v="0"/>
    <n v="430080"/>
    <s v="Lighting - T8 to 4ft 28 Watt Lamp &amp; Ballast (4 Lamp)"/>
    <x v="4"/>
    <x v="21"/>
    <s v="Fixture"/>
    <n v="16"/>
    <n v="1015.68"/>
    <n v="1.01"/>
    <n v="3699.07"/>
  </r>
  <r>
    <n v="3174"/>
    <x v="16"/>
    <x v="1"/>
    <x v="0"/>
    <n v="430080"/>
    <s v="Lighting - T8 to 4ft 28 Watt Lamp &amp; Ballast (4 Lamp)"/>
    <x v="4"/>
    <x v="21"/>
    <s v="Fixture"/>
    <n v="8"/>
    <n v="507.84"/>
    <n v="0.41"/>
    <n v="1454.54"/>
  </r>
  <r>
    <n v="3174"/>
    <x v="16"/>
    <x v="1"/>
    <x v="0"/>
    <n v="430080"/>
    <s v="Lighting - T8 to 4ft 28 Watt Lamp &amp; Ballast (4 Lamp)"/>
    <x v="4"/>
    <x v="21"/>
    <s v="Fixture"/>
    <n v="1"/>
    <n v="63.48"/>
    <n v="0.05"/>
    <n v="181.81"/>
  </r>
  <r>
    <n v="3174"/>
    <x v="16"/>
    <x v="1"/>
    <x v="0"/>
    <n v="430080"/>
    <s v="Lighting - T8 to 4ft 28 Watt Lamp &amp; Ballast (4 Lamp)"/>
    <x v="4"/>
    <x v="21"/>
    <s v="Fixture"/>
    <n v="10"/>
    <n v="634.79999999999995"/>
    <n v="0.51"/>
    <n v="1818.18"/>
  </r>
  <r>
    <n v="3174"/>
    <x v="16"/>
    <x v="1"/>
    <x v="0"/>
    <n v="430080"/>
    <s v="Lighting - T8 to 4ft 28 Watt Lamp &amp; Ballast (4 Lamp)"/>
    <x v="4"/>
    <x v="21"/>
    <s v="Fixture"/>
    <n v="10"/>
    <n v="634.79999999999995"/>
    <n v="0.63"/>
    <n v="2920.68"/>
  </r>
  <r>
    <n v="3174"/>
    <x v="16"/>
    <x v="1"/>
    <x v="0"/>
    <n v="430080"/>
    <s v="Lighting - T8 to 4ft 28 Watt Lamp &amp; Ballast (4 Lamp)"/>
    <x v="4"/>
    <x v="21"/>
    <s v="Fixture"/>
    <n v="1"/>
    <n v="63.48"/>
    <n v="0.06"/>
    <n v="292.06"/>
  </r>
  <r>
    <n v="3174"/>
    <x v="16"/>
    <x v="1"/>
    <x v="0"/>
    <n v="430080"/>
    <s v="Lighting - T8 to 4ft 28 Watt Lamp &amp; Ballast (4 Lamp)"/>
    <x v="4"/>
    <x v="21"/>
    <s v="Fixture"/>
    <n v="10"/>
    <n v="634.79999999999995"/>
    <n v="0.6"/>
    <n v="3245.76"/>
  </r>
  <r>
    <n v="3174"/>
    <x v="16"/>
    <x v="1"/>
    <x v="0"/>
    <n v="430080"/>
    <s v="Lighting - T8 to 4ft 28 Watt Lamp &amp; Ballast (4 Lamp)"/>
    <x v="4"/>
    <x v="21"/>
    <s v="Fixture"/>
    <n v="12"/>
    <n v="761.76"/>
    <n v="0.62"/>
    <n v="2181.81"/>
  </r>
  <r>
    <n v="3174"/>
    <x v="16"/>
    <x v="1"/>
    <x v="0"/>
    <n v="428080"/>
    <s v="Lighting - T8 to 4ft 28 Watt Lamp &amp; Ballast (4 Lamp)"/>
    <x v="4"/>
    <x v="21"/>
    <s v="Fixture"/>
    <n v="20"/>
    <n v="1178"/>
    <n v="1.27"/>
    <n v="5841.36"/>
  </r>
  <r>
    <n v="3174"/>
    <x v="16"/>
    <x v="1"/>
    <x v="0"/>
    <n v="428080"/>
    <s v="Lighting - T8 to 4ft 28 Watt Lamp &amp; Ballast (4 Lamp)"/>
    <x v="4"/>
    <x v="21"/>
    <s v="Fixture"/>
    <n v="12"/>
    <n v="706.8"/>
    <n v="0.76"/>
    <n v="3504.81"/>
  </r>
  <r>
    <n v="3174"/>
    <x v="16"/>
    <x v="1"/>
    <x v="0"/>
    <n v="430080"/>
    <s v="Lighting - T8 to 4ft 28 Watt Lamp &amp; Ballast (4 Lamp)"/>
    <x v="4"/>
    <x v="21"/>
    <s v="Fixture"/>
    <n v="9"/>
    <n v="571.32000000000005"/>
    <n v="0.56999999999999995"/>
    <n v="2080.7199999999998"/>
  </r>
  <r>
    <n v="3174"/>
    <x v="16"/>
    <x v="1"/>
    <x v="0"/>
    <n v="430080"/>
    <s v="Lighting - T8 to 4ft 28 Watt Lamp &amp; Ballast (4 Lamp)"/>
    <x v="4"/>
    <x v="21"/>
    <s v="Fixture"/>
    <n v="10"/>
    <n v="634.79999999999995"/>
    <n v="0.63"/>
    <n v="2311.92"/>
  </r>
  <r>
    <n v="3174"/>
    <x v="16"/>
    <x v="1"/>
    <x v="0"/>
    <n v="430080"/>
    <s v="Lighting - T8 to 4ft 28 Watt Lamp &amp; Ballast (4 Lamp)"/>
    <x v="4"/>
    <x v="21"/>
    <s v="Fixture"/>
    <n v="6"/>
    <n v="380.88"/>
    <n v="0.31"/>
    <n v="1090.9000000000001"/>
  </r>
  <r>
    <n v="3174"/>
    <x v="16"/>
    <x v="1"/>
    <x v="0"/>
    <n v="430080"/>
    <s v="Lighting - T8 to 4ft 28 Watt Lamp &amp; Ballast (4 Lamp)"/>
    <x v="4"/>
    <x v="21"/>
    <s v="Fixture"/>
    <n v="37"/>
    <n v="2348.7600000000002"/>
    <n v="2.35"/>
    <n v="8554.1"/>
  </r>
  <r>
    <n v="3174"/>
    <x v="16"/>
    <x v="1"/>
    <x v="0"/>
    <n v="430080"/>
    <s v="Lighting - T8 to 4ft 28 Watt Lamp &amp; Ballast (4 Lamp)"/>
    <x v="4"/>
    <x v="21"/>
    <s v="Fixture"/>
    <n v="22"/>
    <n v="1396.56"/>
    <n v="1.39"/>
    <n v="5086.22"/>
  </r>
  <r>
    <n v="3174"/>
    <x v="16"/>
    <x v="1"/>
    <x v="0"/>
    <n v="430080"/>
    <s v="Lighting - T8 to 4ft 28 Watt Lamp &amp; Ballast (4 Lamp)"/>
    <x v="4"/>
    <x v="21"/>
    <s v="Fixture"/>
    <n v="27"/>
    <n v="1713.96"/>
    <n v="1.62"/>
    <n v="8763.5499999999993"/>
  </r>
  <r>
    <n v="3174"/>
    <x v="16"/>
    <x v="1"/>
    <x v="0"/>
    <n v="430080"/>
    <s v="Lighting - T8 to 4ft 28 Watt Lamp &amp; Ballast (4 Lamp)"/>
    <x v="4"/>
    <x v="21"/>
    <s v="Fixture"/>
    <n v="2"/>
    <n v="126.96"/>
    <n v="0.12"/>
    <n v="649.15"/>
  </r>
  <r>
    <n v="3174"/>
    <x v="16"/>
    <x v="1"/>
    <x v="0"/>
    <n v="430080"/>
    <s v="Lighting - T8 to 4ft 28 Watt Lamp &amp; Ballast (4 Lamp)"/>
    <x v="4"/>
    <x v="21"/>
    <s v="Fixture"/>
    <n v="8"/>
    <n v="507.84"/>
    <n v="0.5"/>
    <n v="1849.53"/>
  </r>
  <r>
    <n v="3174"/>
    <x v="16"/>
    <x v="1"/>
    <x v="0"/>
    <n v="430080"/>
    <s v="Lighting - T8 to 4ft 28 Watt Lamp &amp; Ballast (4 Lamp)"/>
    <x v="4"/>
    <x v="21"/>
    <s v="Fixture"/>
    <n v="32"/>
    <n v="2031.36"/>
    <n v="2.0299999999999998"/>
    <n v="7398.14"/>
  </r>
  <r>
    <n v="3174"/>
    <x v="16"/>
    <x v="1"/>
    <x v="0"/>
    <n v="428080"/>
    <s v="Lighting - T8 to 4ft 28 Watt Lamp &amp; Ballast (4 Lamp)"/>
    <x v="4"/>
    <x v="21"/>
    <s v="Fixture"/>
    <n v="4"/>
    <n v="235.6"/>
    <n v="0.25"/>
    <n v="1168.27"/>
  </r>
  <r>
    <n v="3174"/>
    <x v="16"/>
    <x v="1"/>
    <x v="0"/>
    <n v="428080"/>
    <s v="Lighting - T8 to 4ft 28 Watt Lamp &amp; Ballast (4 Lamp)"/>
    <x v="4"/>
    <x v="21"/>
    <s v="Fixture"/>
    <n v="21"/>
    <n v="1236.9000000000001"/>
    <n v="1.33"/>
    <n v="6133.42"/>
  </r>
  <r>
    <n v="3174"/>
    <x v="16"/>
    <x v="1"/>
    <x v="0"/>
    <n v="430080"/>
    <s v="Lighting - T8 to 4ft 28 Watt Lamp &amp; Ballast (4 Lamp)"/>
    <x v="4"/>
    <x v="21"/>
    <s v="Fixture"/>
    <n v="28"/>
    <n v="1777.44"/>
    <n v="1.77"/>
    <n v="6473.37"/>
  </r>
  <r>
    <n v="3174"/>
    <x v="16"/>
    <x v="1"/>
    <x v="0"/>
    <n v="428080"/>
    <s v="Lighting - T8 to 4ft 28 Watt Lamp &amp; Ballast (4 Lamp)"/>
    <x v="4"/>
    <x v="21"/>
    <s v="Fixture"/>
    <n v="21"/>
    <n v="1236.9000000000001"/>
    <n v="1.33"/>
    <n v="6133.42"/>
  </r>
  <r>
    <n v="3174"/>
    <x v="16"/>
    <x v="1"/>
    <x v="0"/>
    <n v="428080"/>
    <s v="Lighting - T8 to 4ft 28 Watt Lamp &amp; Ballast (4 Lamp)"/>
    <x v="4"/>
    <x v="21"/>
    <s v="Fixture"/>
    <n v="24"/>
    <n v="1413.6"/>
    <n v="1.51"/>
    <n v="7009.63"/>
  </r>
  <r>
    <n v="3174"/>
    <x v="16"/>
    <x v="1"/>
    <x v="0"/>
    <n v="430080"/>
    <s v="Lighting - T8 to 4ft 28 Watt Lamp &amp; Ballast (4 Lamp)"/>
    <x v="4"/>
    <x v="21"/>
    <s v="Fixture"/>
    <n v="6"/>
    <n v="380.88"/>
    <n v="0.31"/>
    <n v="1090.9000000000001"/>
  </r>
  <r>
    <n v="3174"/>
    <x v="16"/>
    <x v="1"/>
    <x v="0"/>
    <n v="430080"/>
    <s v="Lighting - T8 to 4ft 28 Watt Lamp &amp; Ballast (4 Lamp)"/>
    <x v="4"/>
    <x v="21"/>
    <s v="Fixture"/>
    <n v="2"/>
    <n v="126.96"/>
    <n v="0.12"/>
    <n v="462.38"/>
  </r>
  <r>
    <n v="3174"/>
    <x v="16"/>
    <x v="1"/>
    <x v="0"/>
    <n v="430080"/>
    <s v="Lighting - T8 to 4ft 28 Watt Lamp &amp; Ballast (4 Lamp)"/>
    <x v="4"/>
    <x v="21"/>
    <s v="Fixture"/>
    <n v="20"/>
    <n v="1269.5999999999999"/>
    <n v="1.03"/>
    <n v="3636.36"/>
  </r>
  <r>
    <n v="3174"/>
    <x v="16"/>
    <x v="1"/>
    <x v="0"/>
    <n v="428080"/>
    <s v="Lighting - T8 to 4ft 28 Watt Lamp &amp; Ballast (4 Lamp)"/>
    <x v="4"/>
    <x v="21"/>
    <s v="Fixture"/>
    <n v="30"/>
    <n v="1767"/>
    <n v="1.9"/>
    <n v="8762.0400000000009"/>
  </r>
  <r>
    <n v="3174"/>
    <x v="16"/>
    <x v="1"/>
    <x v="0"/>
    <n v="428080"/>
    <s v="Lighting - T8 to 4ft 28 Watt Lamp &amp; Ballast (4 Lamp)"/>
    <x v="4"/>
    <x v="21"/>
    <s v="Fixture"/>
    <n v="13"/>
    <n v="765.7"/>
    <n v="0.82"/>
    <n v="3796.88"/>
  </r>
  <r>
    <n v="3174"/>
    <x v="16"/>
    <x v="1"/>
    <x v="0"/>
    <n v="428080"/>
    <s v="Lighting - T8 to 4ft 28 Watt Lamp &amp; Ballast (4 Lamp)"/>
    <x v="4"/>
    <x v="21"/>
    <s v="Fixture"/>
    <n v="20"/>
    <n v="1178"/>
    <n v="1.27"/>
    <n v="5841.36"/>
  </r>
  <r>
    <n v="3174"/>
    <x v="16"/>
    <x v="1"/>
    <x v="0"/>
    <n v="430080"/>
    <s v="Lighting - T8 to 4ft 28 Watt Lamp &amp; Ballast (4 Lamp)"/>
    <x v="4"/>
    <x v="21"/>
    <s v="Fixture"/>
    <n v="10"/>
    <n v="634.79999999999995"/>
    <n v="0.63"/>
    <n v="2311.92"/>
  </r>
  <r>
    <n v="3174"/>
    <x v="16"/>
    <x v="1"/>
    <x v="0"/>
    <n v="430080"/>
    <s v="Lighting - T8 to 4ft 28 Watt Lamp &amp; Ballast (4 Lamp)"/>
    <x v="4"/>
    <x v="21"/>
    <s v="Fixture"/>
    <n v="23"/>
    <n v="1460.04"/>
    <n v="1.19"/>
    <n v="4181.8100000000004"/>
  </r>
  <r>
    <n v="3174"/>
    <x v="16"/>
    <x v="1"/>
    <x v="0"/>
    <n v="430080"/>
    <s v="Lighting - T8 to 4ft 28 Watt Lamp &amp; Ballast (4 Lamp)"/>
    <x v="4"/>
    <x v="21"/>
    <s v="Fixture"/>
    <n v="1"/>
    <n v="63.48"/>
    <n v="0.06"/>
    <n v="231.19"/>
  </r>
  <r>
    <n v="3174"/>
    <x v="16"/>
    <x v="1"/>
    <x v="0"/>
    <n v="428080"/>
    <s v="Lighting - T8 to 4ft 28 Watt Lamp &amp; Ballast (4 Lamp)"/>
    <x v="4"/>
    <x v="21"/>
    <s v="Fixture"/>
    <n v="19"/>
    <n v="1119.0999999999999"/>
    <n v="1.2"/>
    <n v="5549.29"/>
  </r>
  <r>
    <n v="3174"/>
    <x v="16"/>
    <x v="1"/>
    <x v="0"/>
    <n v="430080"/>
    <s v="Lighting - T8 to 4ft 28 Watt Lamp &amp; Ballast (4 Lamp)"/>
    <x v="4"/>
    <x v="21"/>
    <s v="Fixture"/>
    <n v="10"/>
    <n v="634.79999999999995"/>
    <n v="0.51"/>
    <n v="1818.18"/>
  </r>
  <r>
    <n v="3174"/>
    <x v="16"/>
    <x v="1"/>
    <x v="0"/>
    <n v="430080"/>
    <s v="Lighting - T8 to 4ft 28 Watt Lamp &amp; Ballast (4 Lamp)"/>
    <x v="4"/>
    <x v="21"/>
    <s v="Fixture"/>
    <n v="4"/>
    <n v="253.92"/>
    <n v="0.2"/>
    <n v="727.27"/>
  </r>
  <r>
    <n v="3174"/>
    <x v="16"/>
    <x v="1"/>
    <x v="0"/>
    <n v="430080"/>
    <s v="Lighting - T8 to 4ft 28 Watt Lamp &amp; Ballast (4 Lamp)"/>
    <x v="4"/>
    <x v="21"/>
    <s v="Fixture"/>
    <n v="8"/>
    <n v="507.84"/>
    <n v="0.41"/>
    <n v="1454.54"/>
  </r>
  <r>
    <n v="3174"/>
    <x v="16"/>
    <x v="1"/>
    <x v="0"/>
    <n v="430080"/>
    <s v="Lighting - T8 to 4ft 28 Watt Lamp &amp; Ballast (4 Lamp)"/>
    <x v="4"/>
    <x v="21"/>
    <s v="Fixture"/>
    <n v="7"/>
    <n v="444.36"/>
    <n v="0.36"/>
    <n v="1272.72"/>
  </r>
  <r>
    <n v="3174"/>
    <x v="16"/>
    <x v="1"/>
    <x v="0"/>
    <n v="428080"/>
    <s v="Lighting - T8 to 4ft 28 Watt Lamp &amp; Ballast (4 Lamp)"/>
    <x v="4"/>
    <x v="21"/>
    <s v="Fixture"/>
    <n v="1"/>
    <n v="58.9"/>
    <n v="0.06"/>
    <n v="292.06"/>
  </r>
  <r>
    <n v="3174"/>
    <x v="16"/>
    <x v="1"/>
    <x v="0"/>
    <n v="430080"/>
    <s v="Lighting - T8 to 4ft 28 Watt Lamp &amp; Ballast (4 Lamp)"/>
    <x v="4"/>
    <x v="21"/>
    <s v="Fixture"/>
    <n v="6"/>
    <n v="380.88"/>
    <n v="0.38"/>
    <n v="1387.15"/>
  </r>
  <r>
    <n v="3174"/>
    <x v="16"/>
    <x v="1"/>
    <x v="0"/>
    <n v="430080"/>
    <s v="Lighting - T8 to 4ft 28 Watt Lamp &amp; Ballast (4 Lamp)"/>
    <x v="4"/>
    <x v="21"/>
    <s v="Fixture"/>
    <n v="29"/>
    <n v="1840.92"/>
    <n v="1.84"/>
    <n v="6704.56"/>
  </r>
  <r>
    <n v="3174"/>
    <x v="16"/>
    <x v="1"/>
    <x v="0"/>
    <n v="428080"/>
    <s v="Lighting - T8 to 4ft 28 Watt Lamp &amp; Ballast (4 Lamp)"/>
    <x v="4"/>
    <x v="21"/>
    <s v="Fixture"/>
    <n v="12"/>
    <n v="706.8"/>
    <n v="0.75"/>
    <n v="3504.81"/>
  </r>
  <r>
    <n v="3174"/>
    <x v="16"/>
    <x v="1"/>
    <x v="0"/>
    <n v="430080"/>
    <s v="Lighting - T8 to 4ft 28 Watt Lamp &amp; Ballast (4 Lamp)"/>
    <x v="4"/>
    <x v="21"/>
    <s v="Fixture"/>
    <n v="5"/>
    <n v="317.39999999999998"/>
    <n v="0.3"/>
    <n v="1622.88"/>
  </r>
  <r>
    <n v="3174"/>
    <x v="16"/>
    <x v="1"/>
    <x v="0"/>
    <n v="428080"/>
    <s v="Lighting - T8 to 4ft 28 Watt Lamp &amp; Ballast (4 Lamp)"/>
    <x v="4"/>
    <x v="21"/>
    <s v="Fixture"/>
    <n v="32"/>
    <n v="1884.8"/>
    <n v="2.0299999999999998"/>
    <n v="9346.17"/>
  </r>
  <r>
    <n v="3174"/>
    <x v="16"/>
    <x v="1"/>
    <x v="0"/>
    <n v="428080"/>
    <s v="Lighting - T8 to 4ft 28 Watt Lamp &amp; Ballast (4 Lamp)"/>
    <x v="4"/>
    <x v="21"/>
    <s v="Fixture"/>
    <n v="28"/>
    <n v="1649.2"/>
    <n v="1.78"/>
    <n v="8177.9"/>
  </r>
  <r>
    <n v="3174"/>
    <x v="16"/>
    <x v="1"/>
    <x v="0"/>
    <n v="430080"/>
    <s v="Lighting - T8 to 4ft 28 Watt Lamp &amp; Ballast (4 Lamp)"/>
    <x v="4"/>
    <x v="21"/>
    <s v="Fixture"/>
    <n v="2"/>
    <n v="126.96"/>
    <n v="0.1"/>
    <n v="363.63"/>
  </r>
  <r>
    <n v="3174"/>
    <x v="16"/>
    <x v="1"/>
    <x v="0"/>
    <n v="430080"/>
    <s v="Lighting - T8 to 4ft 28 Watt Lamp &amp; Ballast (4 Lamp)"/>
    <x v="4"/>
    <x v="21"/>
    <s v="Fixture"/>
    <n v="19"/>
    <n v="1206.1199999999999"/>
    <n v="0.98"/>
    <n v="3454.54"/>
  </r>
  <r>
    <n v="3174"/>
    <x v="16"/>
    <x v="1"/>
    <x v="0"/>
    <n v="430080"/>
    <s v="Lighting - T8 to 4ft 28 Watt Lamp &amp; Ballast (4 Lamp)"/>
    <x v="4"/>
    <x v="21"/>
    <s v="Fixture"/>
    <n v="8"/>
    <n v="507.84"/>
    <n v="0.5"/>
    <n v="1849.53"/>
  </r>
  <r>
    <n v="3174"/>
    <x v="16"/>
    <x v="1"/>
    <x v="0"/>
    <n v="430080"/>
    <s v="Lighting - T8 to 4ft 28 Watt Lamp &amp; Ballast (4 Lamp)"/>
    <x v="4"/>
    <x v="21"/>
    <s v="Fixture"/>
    <n v="7"/>
    <n v="444.36"/>
    <n v="0.44"/>
    <n v="1618.34"/>
  </r>
  <r>
    <n v="3174"/>
    <x v="16"/>
    <x v="1"/>
    <x v="0"/>
    <n v="428080"/>
    <s v="Lighting - T8 to 4ft 28 Watt Lamp &amp; Ballast (4 Lamp)"/>
    <x v="4"/>
    <x v="21"/>
    <s v="Fixture"/>
    <n v="9"/>
    <n v="530.1"/>
    <n v="0.56000000000000005"/>
    <n v="2628.61"/>
  </r>
  <r>
    <n v="3174"/>
    <x v="16"/>
    <x v="1"/>
    <x v="0"/>
    <n v="430080"/>
    <s v="Lighting - T8 to 4ft 28 Watt Lamp &amp; Ballast (4 Lamp)"/>
    <x v="4"/>
    <x v="21"/>
    <s v="Fixture"/>
    <n v="4"/>
    <n v="253.92"/>
    <n v="0.2"/>
    <n v="727.27"/>
  </r>
  <r>
    <n v="3174"/>
    <x v="16"/>
    <x v="1"/>
    <x v="0"/>
    <n v="430080"/>
    <s v="Lighting - T8 to 4ft 28 Watt Lamp &amp; Ballast (4 Lamp)"/>
    <x v="4"/>
    <x v="21"/>
    <s v="Fixture"/>
    <n v="2"/>
    <n v="126.96"/>
    <n v="0.1"/>
    <n v="363.63"/>
  </r>
  <r>
    <n v="3174"/>
    <x v="16"/>
    <x v="1"/>
    <x v="0"/>
    <n v="430080"/>
    <s v="Lighting - T8 to 4ft 28 Watt Lamp &amp; Ballast (4 Lamp)"/>
    <x v="4"/>
    <x v="21"/>
    <s v="Fixture"/>
    <n v="12"/>
    <n v="761.76"/>
    <n v="0.62"/>
    <n v="2181.81"/>
  </r>
  <r>
    <n v="3174"/>
    <x v="16"/>
    <x v="1"/>
    <x v="0"/>
    <n v="430080"/>
    <s v="Lighting - T8 to 4ft 28 Watt Lamp &amp; Ballast (4 Lamp)"/>
    <x v="4"/>
    <x v="21"/>
    <s v="Fixture"/>
    <n v="22"/>
    <n v="1396.56"/>
    <n v="1.1399999999999999"/>
    <n v="3999.99"/>
  </r>
  <r>
    <n v="3174"/>
    <x v="16"/>
    <x v="1"/>
    <x v="0"/>
    <n v="430080"/>
    <s v="Lighting - T8 to 4ft 28 Watt Lamp &amp; Ballast (4 Lamp)"/>
    <x v="4"/>
    <x v="21"/>
    <s v="Fixture"/>
    <n v="5"/>
    <n v="317.39999999999998"/>
    <n v="0.25"/>
    <n v="909.09"/>
  </r>
  <r>
    <n v="3174"/>
    <x v="16"/>
    <x v="1"/>
    <x v="0"/>
    <n v="430080"/>
    <s v="Lighting - T8 to 4ft 28 Watt Lamp &amp; Ballast (4 Lamp)"/>
    <x v="4"/>
    <x v="21"/>
    <s v="Fixture"/>
    <n v="13"/>
    <n v="825.24"/>
    <n v="0.78"/>
    <n v="4219.4799999999996"/>
  </r>
  <r>
    <n v="3174"/>
    <x v="16"/>
    <x v="1"/>
    <x v="0"/>
    <n v="430080"/>
    <s v="Lighting - T8 to 4ft 28 Watt Lamp &amp; Ballast (4 Lamp)"/>
    <x v="4"/>
    <x v="21"/>
    <s v="Fixture"/>
    <n v="3"/>
    <n v="190.44"/>
    <n v="0.19"/>
    <n v="693.57"/>
  </r>
  <r>
    <n v="3174"/>
    <x v="16"/>
    <x v="1"/>
    <x v="0"/>
    <n v="430080"/>
    <s v="Lighting - T8 to 4ft 28 Watt Lamp &amp; Ballast (4 Lamp)"/>
    <x v="4"/>
    <x v="21"/>
    <s v="Fixture"/>
    <n v="15"/>
    <n v="952.2"/>
    <n v="0.95"/>
    <n v="3467.88"/>
  </r>
  <r>
    <n v="3174"/>
    <x v="16"/>
    <x v="1"/>
    <x v="0"/>
    <n v="430080"/>
    <s v="Lighting - T8 to 4ft 28 Watt Lamp &amp; Ballast (4 Lamp)"/>
    <x v="4"/>
    <x v="21"/>
    <s v="Fixture"/>
    <n v="17"/>
    <n v="1079.1600000000001"/>
    <n v="0.88"/>
    <n v="3090.9"/>
  </r>
  <r>
    <n v="3174"/>
    <x v="16"/>
    <x v="1"/>
    <x v="0"/>
    <n v="430080"/>
    <s v="Lighting - T8 to 4ft 28 Watt Lamp &amp; Ballast (4 Lamp)"/>
    <x v="4"/>
    <x v="21"/>
    <s v="Fixture"/>
    <n v="13"/>
    <n v="825.24"/>
    <n v="0.67"/>
    <n v="2363.63"/>
  </r>
  <r>
    <n v="3174"/>
    <x v="16"/>
    <x v="1"/>
    <x v="0"/>
    <n v="430080"/>
    <s v="Lighting - T8 to 4ft 28 Watt Lamp &amp; Ballast (4 Lamp)"/>
    <x v="4"/>
    <x v="21"/>
    <s v="Fixture"/>
    <n v="20"/>
    <n v="1269.5999999999999"/>
    <n v="1.03"/>
    <n v="3636.36"/>
  </r>
  <r>
    <n v="3174"/>
    <x v="16"/>
    <x v="1"/>
    <x v="0"/>
    <n v="430080"/>
    <s v="Lighting - T8 to 4ft 28 Watt Lamp &amp; Ballast (4 Lamp)"/>
    <x v="4"/>
    <x v="21"/>
    <s v="Fixture"/>
    <n v="10"/>
    <n v="634.79999999999995"/>
    <n v="0.63"/>
    <n v="2311.92"/>
  </r>
  <r>
    <n v="3174"/>
    <x v="16"/>
    <x v="1"/>
    <x v="0"/>
    <n v="430080"/>
    <s v="Lighting - T8 to 4ft 28 Watt Lamp &amp; Ballast (4 Lamp)"/>
    <x v="4"/>
    <x v="21"/>
    <s v="Fixture"/>
    <n v="5"/>
    <n v="317.39999999999998"/>
    <n v="0.31"/>
    <n v="1155.96"/>
  </r>
  <r>
    <n v="3174"/>
    <x v="16"/>
    <x v="1"/>
    <x v="0"/>
    <n v="430080"/>
    <s v="Lighting - T8 to 4ft 28 Watt Lamp &amp; Ballast (4 Lamp)"/>
    <x v="4"/>
    <x v="21"/>
    <s v="Fixture"/>
    <n v="8"/>
    <n v="507.84"/>
    <n v="0.47"/>
    <n v="2601.98"/>
  </r>
  <r>
    <n v="3174"/>
    <x v="16"/>
    <x v="1"/>
    <x v="0"/>
    <n v="430080"/>
    <s v="Lighting - T8 to 4ft 28 Watt Lamp &amp; Ballast (4 Lamp)"/>
    <x v="4"/>
    <x v="21"/>
    <s v="Fixture"/>
    <n v="12"/>
    <n v="761.76"/>
    <n v="0.76"/>
    <n v="2774.3"/>
  </r>
  <r>
    <n v="3174"/>
    <x v="16"/>
    <x v="1"/>
    <x v="0"/>
    <n v="430080"/>
    <s v="Lighting - T8 to 4ft 28 Watt Lamp &amp; Ballast (4 Lamp)"/>
    <x v="4"/>
    <x v="21"/>
    <s v="Fixture"/>
    <n v="12"/>
    <n v="761.76"/>
    <n v="0.76"/>
    <n v="2774.3"/>
  </r>
  <r>
    <n v="3174"/>
    <x v="16"/>
    <x v="1"/>
    <x v="0"/>
    <n v="430080"/>
    <s v="Lighting - T8 to 4ft 28 Watt Lamp &amp; Ballast (4 Lamp)"/>
    <x v="4"/>
    <x v="21"/>
    <s v="Fixture"/>
    <n v="5"/>
    <n v="317.39999999999998"/>
    <n v="0.31"/>
    <n v="1115.4000000000001"/>
  </r>
  <r>
    <n v="3174"/>
    <x v="16"/>
    <x v="1"/>
    <x v="0"/>
    <n v="430080"/>
    <s v="Lighting - T8 to 4ft 28 Watt Lamp &amp; Ballast (4 Lamp)"/>
    <x v="4"/>
    <x v="21"/>
    <s v="Fixture"/>
    <n v="3"/>
    <n v="190.44"/>
    <n v="0.15"/>
    <n v="545.45000000000005"/>
  </r>
  <r>
    <n v="3174"/>
    <x v="16"/>
    <x v="1"/>
    <x v="0"/>
    <n v="430080"/>
    <s v="Lighting - T8 to 4ft 28 Watt Lamp &amp; Ballast (4 Lamp)"/>
    <x v="4"/>
    <x v="21"/>
    <s v="Fixture"/>
    <n v="28"/>
    <n v="1777.44"/>
    <n v="1.45"/>
    <n v="5090.8999999999996"/>
  </r>
  <r>
    <n v="3174"/>
    <x v="16"/>
    <x v="1"/>
    <x v="0"/>
    <n v="430080"/>
    <s v="Lighting - T8 to 4ft 28 Watt Lamp &amp; Ballast (4 Lamp)"/>
    <x v="4"/>
    <x v="21"/>
    <s v="Fixture"/>
    <n v="4"/>
    <n v="253.92"/>
    <n v="0.25"/>
    <n v="924.76"/>
  </r>
  <r>
    <n v="3174"/>
    <x v="16"/>
    <x v="1"/>
    <x v="0"/>
    <n v="430080"/>
    <s v="Lighting - T8 to 4ft 28 Watt Lamp &amp; Ballast (4 Lamp)"/>
    <x v="4"/>
    <x v="21"/>
    <s v="Fixture"/>
    <n v="30"/>
    <n v="1904.4"/>
    <n v="1.9"/>
    <n v="6935.76"/>
  </r>
  <r>
    <n v="3174"/>
    <x v="16"/>
    <x v="1"/>
    <x v="0"/>
    <n v="430080"/>
    <s v="Lighting - T8 to 4ft 28 Watt Lamp &amp; Ballast (4 Lamp)"/>
    <x v="4"/>
    <x v="21"/>
    <s v="Fixture"/>
    <n v="20"/>
    <n v="1269.5999999999999"/>
    <n v="1.03"/>
    <n v="3636.36"/>
  </r>
  <r>
    <n v="3174"/>
    <x v="16"/>
    <x v="1"/>
    <x v="0"/>
    <n v="428080"/>
    <s v="Lighting - T8 to 4ft 28 Watt Lamp &amp; Ballast (4 Lamp)"/>
    <x v="4"/>
    <x v="21"/>
    <s v="Fixture"/>
    <n v="28"/>
    <n v="1649.2"/>
    <n v="1.78"/>
    <n v="8177.9"/>
  </r>
  <r>
    <n v="3174"/>
    <x v="16"/>
    <x v="1"/>
    <x v="0"/>
    <n v="428080"/>
    <s v="Lighting - T8 to 4ft 28 Watt Lamp &amp; Ballast (4 Lamp)"/>
    <x v="4"/>
    <x v="21"/>
    <s v="Fixture"/>
    <n v="1"/>
    <n v="58.9"/>
    <n v="0.06"/>
    <n v="292.06"/>
  </r>
  <r>
    <n v="3174"/>
    <x v="16"/>
    <x v="1"/>
    <x v="0"/>
    <n v="430080"/>
    <s v="Lighting - T8 to 4ft 28 Watt Lamp &amp; Ballast (4 Lamp)"/>
    <x v="4"/>
    <x v="21"/>
    <s v="Fixture"/>
    <n v="1"/>
    <n v="63.48"/>
    <n v="0.06"/>
    <n v="231.19"/>
  </r>
  <r>
    <n v="3174"/>
    <x v="16"/>
    <x v="1"/>
    <x v="0"/>
    <n v="430080"/>
    <s v="Lighting - T8 to 4ft 28 Watt Lamp &amp; Ballast (4 Lamp)"/>
    <x v="4"/>
    <x v="21"/>
    <s v="Fixture"/>
    <n v="10"/>
    <n v="634.79999999999995"/>
    <n v="0.51"/>
    <n v="1818.18"/>
  </r>
  <r>
    <n v="3174"/>
    <x v="16"/>
    <x v="1"/>
    <x v="0"/>
    <n v="430080"/>
    <s v="Lighting - T8 to 4ft 28 Watt Lamp &amp; Ballast (4 Lamp)"/>
    <x v="4"/>
    <x v="21"/>
    <s v="Fixture"/>
    <n v="12"/>
    <n v="761.76"/>
    <n v="0.76"/>
    <n v="2774.3"/>
  </r>
  <r>
    <n v="3174"/>
    <x v="16"/>
    <x v="1"/>
    <x v="0"/>
    <n v="430080"/>
    <s v="Lighting - T8 to 4ft 28 Watt Lamp &amp; Ballast (4 Lamp)"/>
    <x v="4"/>
    <x v="21"/>
    <s v="Fixture"/>
    <n v="1"/>
    <n v="63.48"/>
    <n v="0.06"/>
    <n v="231.19"/>
  </r>
  <r>
    <n v="3174"/>
    <x v="16"/>
    <x v="1"/>
    <x v="0"/>
    <n v="430080"/>
    <s v="Lighting - T8 to 4ft 28 Watt Lamp &amp; Ballast (4 Lamp)"/>
    <x v="4"/>
    <x v="21"/>
    <s v="Fixture"/>
    <n v="16"/>
    <n v="1015.68"/>
    <n v="1.01"/>
    <n v="3699.07"/>
  </r>
  <r>
    <n v="3174"/>
    <x v="16"/>
    <x v="1"/>
    <x v="0"/>
    <n v="428080"/>
    <s v="Lighting - T8 to 4ft 28 Watt Lamp &amp; Ballast (4 Lamp)"/>
    <x v="4"/>
    <x v="21"/>
    <s v="Fixture"/>
    <n v="10"/>
    <n v="589"/>
    <n v="0.63"/>
    <n v="2920.68"/>
  </r>
  <r>
    <n v="3174"/>
    <x v="16"/>
    <x v="1"/>
    <x v="0"/>
    <n v="430080"/>
    <s v="Lighting - T8 to 4ft 28 Watt Lamp &amp; Ballast (4 Lamp)"/>
    <x v="4"/>
    <x v="21"/>
    <s v="Fixture"/>
    <n v="5"/>
    <n v="317.39999999999998"/>
    <n v="0.25"/>
    <n v="1502.46"/>
  </r>
  <r>
    <n v="3174"/>
    <x v="16"/>
    <x v="1"/>
    <x v="0"/>
    <n v="428080"/>
    <s v="Lighting - T8 to 4ft 28 Watt Lamp &amp; Ballast (4 Lamp)"/>
    <x v="4"/>
    <x v="21"/>
    <s v="Fixture"/>
    <n v="29"/>
    <n v="1708.1"/>
    <n v="1.84"/>
    <n v="8469.9699999999993"/>
  </r>
  <r>
    <n v="3174"/>
    <x v="16"/>
    <x v="1"/>
    <x v="0"/>
    <n v="430080"/>
    <s v="Lighting - T8 to 4ft 28 Watt Lamp &amp; Ballast (4 Lamp)"/>
    <x v="4"/>
    <x v="21"/>
    <s v="Fixture"/>
    <n v="10"/>
    <n v="634.79999999999995"/>
    <n v="0.51"/>
    <n v="1818.18"/>
  </r>
  <r>
    <n v="3174"/>
    <x v="16"/>
    <x v="1"/>
    <x v="0"/>
    <n v="430080"/>
    <s v="Lighting - T8 to 4ft 28 Watt Lamp &amp; Ballast (4 Lamp)"/>
    <x v="4"/>
    <x v="21"/>
    <s v="Fixture"/>
    <n v="3"/>
    <n v="190.44"/>
    <n v="0.15"/>
    <n v="545.45000000000005"/>
  </r>
  <r>
    <n v="3174"/>
    <x v="16"/>
    <x v="1"/>
    <x v="0"/>
    <n v="430080"/>
    <s v="Lighting - T8 to 4ft 28 Watt Lamp &amp; Ballast (4 Lamp)"/>
    <x v="4"/>
    <x v="21"/>
    <s v="Fixture"/>
    <n v="14"/>
    <n v="888.72"/>
    <n v="0.88"/>
    <n v="3236.68"/>
  </r>
  <r>
    <n v="3174"/>
    <x v="16"/>
    <x v="1"/>
    <x v="0"/>
    <n v="428080"/>
    <s v="Lighting - T8 to 4ft 28 Watt Lamp &amp; Ballast (4 Lamp)"/>
    <x v="4"/>
    <x v="21"/>
    <s v="Fixture"/>
    <n v="21"/>
    <n v="1236.9000000000001"/>
    <n v="1.33"/>
    <n v="6133.42"/>
  </r>
  <r>
    <n v="3174"/>
    <x v="16"/>
    <x v="1"/>
    <x v="0"/>
    <n v="430080"/>
    <s v="Lighting - T8 to 4ft 28 Watt Lamp &amp; Ballast (4 Lamp)"/>
    <x v="4"/>
    <x v="21"/>
    <s v="Fixture"/>
    <n v="11"/>
    <n v="698.28"/>
    <n v="0.69"/>
    <n v="2543.11"/>
  </r>
  <r>
    <n v="3174"/>
    <x v="16"/>
    <x v="1"/>
    <x v="0"/>
    <n v="430080"/>
    <s v="Lighting - T8 to 4ft 28 Watt Lamp &amp; Ballast (4 Lamp)"/>
    <x v="4"/>
    <x v="21"/>
    <s v="Fixture"/>
    <n v="11"/>
    <n v="698.28"/>
    <n v="0.56999999999999995"/>
    <n v="1999.99"/>
  </r>
  <r>
    <n v="3174"/>
    <x v="16"/>
    <x v="1"/>
    <x v="0"/>
    <n v="430080"/>
    <s v="Lighting - T8 to 4ft 28 Watt Lamp &amp; Ballast (4 Lamp)"/>
    <x v="4"/>
    <x v="21"/>
    <s v="Fixture"/>
    <n v="11"/>
    <n v="698.28"/>
    <n v="0.56999999999999995"/>
    <n v="1999.99"/>
  </r>
  <r>
    <n v="3174"/>
    <x v="16"/>
    <x v="1"/>
    <x v="0"/>
    <n v="430080"/>
    <s v="Lighting - T8 to 4ft 28 Watt Lamp &amp; Ballast (4 Lamp)"/>
    <x v="4"/>
    <x v="21"/>
    <s v="Fixture"/>
    <n v="7"/>
    <n v="444.36"/>
    <n v="0.36"/>
    <n v="1272.72"/>
  </r>
  <r>
    <n v="3174"/>
    <x v="16"/>
    <x v="1"/>
    <x v="0"/>
    <n v="430080"/>
    <s v="Lighting - T8 to 4ft 28 Watt Lamp &amp; Ballast (4 Lamp)"/>
    <x v="4"/>
    <x v="21"/>
    <s v="Fixture"/>
    <n v="38"/>
    <n v="2412.2399999999998"/>
    <n v="2.41"/>
    <n v="8785.2900000000009"/>
  </r>
  <r>
    <n v="3174"/>
    <x v="16"/>
    <x v="1"/>
    <x v="0"/>
    <n v="430080"/>
    <s v="Lighting - T8 to 4ft 28 Watt Lamp &amp; Ballast (4 Lamp)"/>
    <x v="4"/>
    <x v="21"/>
    <s v="Fixture"/>
    <n v="6"/>
    <n v="380.88"/>
    <n v="0.31"/>
    <n v="1090.9000000000001"/>
  </r>
  <r>
    <n v="3174"/>
    <x v="16"/>
    <x v="1"/>
    <x v="0"/>
    <n v="430080"/>
    <s v="Lighting - T8 to 4ft 28 Watt Lamp &amp; Ballast (4 Lamp)"/>
    <x v="4"/>
    <x v="21"/>
    <s v="Fixture"/>
    <n v="9"/>
    <n v="571.32000000000005"/>
    <n v="0.46"/>
    <n v="1636.36"/>
  </r>
  <r>
    <n v="3174"/>
    <x v="16"/>
    <x v="1"/>
    <x v="0"/>
    <n v="430080"/>
    <s v="Lighting - T8 to 4ft 28 Watt Lamp &amp; Ballast (4 Lamp)"/>
    <x v="4"/>
    <x v="21"/>
    <s v="Fixture"/>
    <n v="20"/>
    <n v="1269.5999999999999"/>
    <n v="1.03"/>
    <n v="3636.36"/>
  </r>
  <r>
    <n v="3174"/>
    <x v="16"/>
    <x v="1"/>
    <x v="0"/>
    <n v="430080"/>
    <s v="Lighting - T8 to 4ft 28 Watt Lamp &amp; Ballast (4 Lamp)"/>
    <x v="4"/>
    <x v="21"/>
    <s v="Fixture"/>
    <n v="15"/>
    <n v="952.2"/>
    <n v="0.95"/>
    <n v="3467.88"/>
  </r>
  <r>
    <n v="3174"/>
    <x v="16"/>
    <x v="1"/>
    <x v="0"/>
    <n v="428080"/>
    <s v="Lighting - T8 to 4ft 28 Watt Lamp &amp; Ballast (4 Lamp)"/>
    <x v="4"/>
    <x v="21"/>
    <s v="Fixture"/>
    <n v="12"/>
    <n v="706.8"/>
    <n v="0.76"/>
    <n v="3504.81"/>
  </r>
  <r>
    <n v="3174"/>
    <x v="16"/>
    <x v="1"/>
    <x v="0"/>
    <n v="430080"/>
    <s v="Lighting - T8 to 4ft 28 Watt Lamp &amp; Ballast (4 Lamp)"/>
    <x v="4"/>
    <x v="21"/>
    <s v="Fixture"/>
    <n v="56"/>
    <n v="3554.88"/>
    <n v="3.55"/>
    <n v="12946.75"/>
  </r>
  <r>
    <n v="3174"/>
    <x v="16"/>
    <x v="1"/>
    <x v="0"/>
    <n v="430080"/>
    <s v="Lighting - T8 to 4ft 28 Watt Lamp &amp; Ballast (4 Lamp)"/>
    <x v="4"/>
    <x v="21"/>
    <s v="Fixture"/>
    <n v="3"/>
    <n v="190.44"/>
    <n v="0.19"/>
    <n v="693.57"/>
  </r>
  <r>
    <n v="3174"/>
    <x v="16"/>
    <x v="1"/>
    <x v="0"/>
    <n v="430080"/>
    <s v="Lighting - T8 to 4ft 28 Watt Lamp &amp; Ballast (4 Lamp)"/>
    <x v="4"/>
    <x v="21"/>
    <s v="Fixture"/>
    <n v="20"/>
    <n v="1269.5999999999999"/>
    <n v="1.27"/>
    <n v="4623.84"/>
  </r>
  <r>
    <n v="3174"/>
    <x v="16"/>
    <x v="1"/>
    <x v="0"/>
    <n v="430080"/>
    <s v="Lighting - T8 to 4ft 28 Watt Lamp &amp; Ballast (4 Lamp)"/>
    <x v="4"/>
    <x v="21"/>
    <s v="Fixture"/>
    <n v="46"/>
    <n v="2920.08"/>
    <n v="2.92"/>
    <n v="10634.83"/>
  </r>
  <r>
    <n v="3174"/>
    <x v="16"/>
    <x v="1"/>
    <x v="0"/>
    <n v="430080"/>
    <s v="Lighting - T8 to 4ft 28 Watt Lamp &amp; Ballast (4 Lamp)"/>
    <x v="4"/>
    <x v="21"/>
    <s v="Fixture"/>
    <n v="4"/>
    <n v="253.92"/>
    <n v="0.2"/>
    <n v="727.27"/>
  </r>
  <r>
    <n v="3174"/>
    <x v="16"/>
    <x v="1"/>
    <x v="0"/>
    <n v="430080"/>
    <s v="Lighting - T8 to 4ft 28 Watt Lamp &amp; Ballast (4 Lamp)"/>
    <x v="4"/>
    <x v="21"/>
    <s v="Fixture"/>
    <n v="5"/>
    <n v="317.39999999999998"/>
    <n v="0.31"/>
    <n v="1155.96"/>
  </r>
  <r>
    <n v="3174"/>
    <x v="16"/>
    <x v="1"/>
    <x v="0"/>
    <n v="430080"/>
    <s v="Lighting - T8 to 4ft 28 Watt Lamp &amp; Ballast (4 Lamp)"/>
    <x v="4"/>
    <x v="21"/>
    <s v="Fixture"/>
    <n v="1"/>
    <n v="63.48"/>
    <n v="0.05"/>
    <n v="181.81"/>
  </r>
  <r>
    <n v="3174"/>
    <x v="16"/>
    <x v="1"/>
    <x v="0"/>
    <n v="428080"/>
    <s v="Lighting - T8 to 4ft 28 Watt Lamp &amp; Ballast (4 Lamp)"/>
    <x v="4"/>
    <x v="21"/>
    <s v="Fixture"/>
    <n v="31"/>
    <n v="1825.9"/>
    <n v="1.97"/>
    <n v="9054.1"/>
  </r>
  <r>
    <n v="3174"/>
    <x v="16"/>
    <x v="1"/>
    <x v="0"/>
    <n v="430080"/>
    <s v="Lighting - T8 to 4ft 28 Watt Lamp &amp; Ballast (4 Lamp)"/>
    <x v="4"/>
    <x v="21"/>
    <s v="Fixture"/>
    <n v="8"/>
    <n v="507.84"/>
    <n v="0.5"/>
    <n v="1849.53"/>
  </r>
  <r>
    <n v="3174"/>
    <x v="16"/>
    <x v="1"/>
    <x v="0"/>
    <n v="430080"/>
    <s v="Lighting - T8 to 4ft 28 Watt Lamp &amp; Ballast (4 Lamp)"/>
    <x v="4"/>
    <x v="21"/>
    <s v="Fixture"/>
    <n v="1"/>
    <n v="63.48"/>
    <n v="0.05"/>
    <n v="181.81"/>
  </r>
  <r>
    <n v="3174"/>
    <x v="16"/>
    <x v="1"/>
    <x v="0"/>
    <n v="430080"/>
    <s v="Lighting - T8 to 4ft 28 Watt Lamp &amp; Ballast (4 Lamp)"/>
    <x v="4"/>
    <x v="21"/>
    <s v="Fixture"/>
    <n v="10"/>
    <n v="634.79999999999995"/>
    <n v="0.63"/>
    <n v="2311.92"/>
  </r>
  <r>
    <n v="3174"/>
    <x v="16"/>
    <x v="1"/>
    <x v="0"/>
    <n v="430080"/>
    <s v="Lighting - T8 to 4ft 28 Watt Lamp &amp; Ballast (4 Lamp)"/>
    <x v="4"/>
    <x v="21"/>
    <s v="Fixture"/>
    <n v="12"/>
    <n v="761.76"/>
    <n v="0.62"/>
    <n v="2181.81"/>
  </r>
  <r>
    <n v="3174"/>
    <x v="16"/>
    <x v="1"/>
    <x v="0"/>
    <n v="430080"/>
    <s v="Lighting - T8 to 4ft 28 Watt Lamp &amp; Ballast (4 Lamp)"/>
    <x v="4"/>
    <x v="21"/>
    <s v="Fixture"/>
    <n v="3"/>
    <n v="190.44"/>
    <n v="0.15"/>
    <n v="545.45000000000005"/>
  </r>
  <r>
    <n v="3174"/>
    <x v="16"/>
    <x v="1"/>
    <x v="0"/>
    <n v="430080"/>
    <s v="Lighting - T8 to 4ft 28 Watt Lamp &amp; Ballast (4 Lamp)"/>
    <x v="4"/>
    <x v="21"/>
    <s v="Fixture"/>
    <n v="6"/>
    <n v="380.88"/>
    <n v="0.31"/>
    <n v="1090.9000000000001"/>
  </r>
  <r>
    <n v="3174"/>
    <x v="16"/>
    <x v="1"/>
    <x v="0"/>
    <n v="430080"/>
    <s v="Lighting - T8 to 4ft 28 Watt Lamp &amp; Ballast (4 Lamp)"/>
    <x v="4"/>
    <x v="21"/>
    <s v="Fixture"/>
    <n v="10"/>
    <n v="634.79999999999995"/>
    <n v="0.63"/>
    <n v="2311.92"/>
  </r>
  <r>
    <n v="3174"/>
    <x v="16"/>
    <x v="1"/>
    <x v="0"/>
    <n v="428080"/>
    <s v="Lighting - T8 to 4ft 28 Watt Lamp &amp; Ballast (4 Lamp)"/>
    <x v="4"/>
    <x v="21"/>
    <s v="Fixture"/>
    <n v="7"/>
    <n v="412.3"/>
    <n v="0.44"/>
    <n v="2044.47"/>
  </r>
  <r>
    <n v="3174"/>
    <x v="16"/>
    <x v="1"/>
    <x v="0"/>
    <n v="430080"/>
    <s v="Lighting - T8 to 4ft 28 Watt Lamp &amp; Ballast (4 Lamp)"/>
    <x v="4"/>
    <x v="21"/>
    <s v="Fixture"/>
    <n v="15"/>
    <n v="952.2"/>
    <n v="0.77"/>
    <n v="2727.27"/>
  </r>
  <r>
    <n v="3174"/>
    <x v="16"/>
    <x v="1"/>
    <x v="0"/>
    <n v="430080"/>
    <s v="Lighting - T8 to 4ft 28 Watt Lamp &amp; Ballast (4 Lamp)"/>
    <x v="4"/>
    <x v="21"/>
    <s v="Fixture"/>
    <n v="4"/>
    <n v="253.92"/>
    <n v="0.25"/>
    <n v="924.76"/>
  </r>
  <r>
    <n v="3174"/>
    <x v="16"/>
    <x v="1"/>
    <x v="0"/>
    <n v="430080"/>
    <s v="Lighting - T8 to 4ft 28 Watt Lamp &amp; Ballast (4 Lamp)"/>
    <x v="4"/>
    <x v="21"/>
    <s v="Fixture"/>
    <n v="8"/>
    <n v="507.84"/>
    <n v="0.5"/>
    <n v="1849.53"/>
  </r>
  <r>
    <n v="3174"/>
    <x v="16"/>
    <x v="1"/>
    <x v="0"/>
    <n v="428080"/>
    <s v="Lighting - T8 to 4ft 28 Watt Lamp &amp; Ballast (4 Lamp)"/>
    <x v="4"/>
    <x v="21"/>
    <s v="Fixture"/>
    <n v="10"/>
    <n v="589"/>
    <n v="0.63"/>
    <n v="2920.68"/>
  </r>
  <r>
    <n v="3174"/>
    <x v="16"/>
    <x v="1"/>
    <x v="0"/>
    <n v="430080"/>
    <s v="Lighting - T8 to 4ft 28 Watt Lamp &amp; Ballast (4 Lamp)"/>
    <x v="4"/>
    <x v="21"/>
    <s v="Fixture"/>
    <n v="11"/>
    <n v="698.28"/>
    <n v="0.55000000000000004"/>
    <n v="3305.41"/>
  </r>
  <r>
    <n v="3174"/>
    <x v="16"/>
    <x v="1"/>
    <x v="0"/>
    <n v="428080"/>
    <s v="Lighting - T8 to 4ft 28 Watt Lamp &amp; Ballast (4 Lamp)"/>
    <x v="4"/>
    <x v="21"/>
    <s v="Fixture"/>
    <n v="23"/>
    <n v="1354.7"/>
    <n v="1.46"/>
    <n v="6717.56"/>
  </r>
  <r>
    <n v="3174"/>
    <x v="16"/>
    <x v="1"/>
    <x v="0"/>
    <n v="430080"/>
    <s v="Lighting - T8 to 4ft 28 Watt Lamp &amp; Ballast (4 Lamp)"/>
    <x v="4"/>
    <x v="21"/>
    <s v="Fixture"/>
    <n v="6"/>
    <n v="380.88"/>
    <n v="0.38"/>
    <n v="1752.4"/>
  </r>
  <r>
    <n v="3174"/>
    <x v="16"/>
    <x v="1"/>
    <x v="0"/>
    <n v="430080"/>
    <s v="Lighting - T8 to 4ft 28 Watt Lamp &amp; Ballast (4 Lamp)"/>
    <x v="4"/>
    <x v="21"/>
    <s v="Fixture"/>
    <n v="3"/>
    <n v="190.44"/>
    <n v="0.19"/>
    <n v="693.57"/>
  </r>
  <r>
    <n v="3174"/>
    <x v="16"/>
    <x v="1"/>
    <x v="0"/>
    <n v="430080"/>
    <s v="Lighting - T8 to 4ft 28 Watt Lamp &amp; Ballast (4 Lamp)"/>
    <x v="4"/>
    <x v="21"/>
    <s v="Fixture"/>
    <n v="20"/>
    <n v="1269.5999999999999"/>
    <n v="1.27"/>
    <n v="4623.84"/>
  </r>
  <r>
    <n v="3174"/>
    <x v="16"/>
    <x v="1"/>
    <x v="0"/>
    <n v="428080"/>
    <s v="Lighting - T8 to 4ft 28 Watt Lamp &amp; Ballast (4 Lamp)"/>
    <x v="4"/>
    <x v="21"/>
    <s v="Fixture"/>
    <n v="11"/>
    <n v="647.9"/>
    <n v="0.69"/>
    <n v="3212.74"/>
  </r>
  <r>
    <n v="3174"/>
    <x v="16"/>
    <x v="1"/>
    <x v="0"/>
    <n v="428080"/>
    <s v="Lighting - T8 to 4ft 28 Watt Lamp &amp; Ballast (4 Lamp)"/>
    <x v="4"/>
    <x v="21"/>
    <s v="Fixture"/>
    <n v="26"/>
    <n v="1531.4"/>
    <n v="1.64"/>
    <n v="7593.76"/>
  </r>
  <r>
    <n v="3174"/>
    <x v="16"/>
    <x v="1"/>
    <x v="0"/>
    <n v="428080"/>
    <s v="Lighting - T8 to 4ft 28 Watt Lamp &amp; Ballast (4 Lamp)"/>
    <x v="4"/>
    <x v="21"/>
    <s v="Fixture"/>
    <n v="13"/>
    <n v="765.7"/>
    <n v="0.82"/>
    <n v="3796.88"/>
  </r>
  <r>
    <n v="3174"/>
    <x v="16"/>
    <x v="1"/>
    <x v="0"/>
    <n v="428080"/>
    <s v="Lighting - T8 to 4ft 28 Watt Lamp &amp; Ballast (4 Lamp)"/>
    <x v="4"/>
    <x v="21"/>
    <s v="Fixture"/>
    <n v="3"/>
    <n v="176.7"/>
    <n v="0.19"/>
    <n v="876.2"/>
  </r>
  <r>
    <n v="3174"/>
    <x v="16"/>
    <x v="1"/>
    <x v="0"/>
    <n v="428080"/>
    <s v="Lighting - T8 to 4ft 28 Watt Lamp &amp; Ballast (4 Lamp)"/>
    <x v="4"/>
    <x v="21"/>
    <s v="Fixture"/>
    <n v="14"/>
    <n v="824.6"/>
    <n v="0.89"/>
    <n v="4088.95"/>
  </r>
  <r>
    <n v="3174"/>
    <x v="16"/>
    <x v="1"/>
    <x v="0"/>
    <n v="428080"/>
    <s v="Lighting - T8 to 4ft 28 Watt Lamp &amp; Ballast (4 Lamp)"/>
    <x v="4"/>
    <x v="21"/>
    <s v="Fixture"/>
    <n v="49"/>
    <n v="2886.1"/>
    <n v="3.11"/>
    <n v="14311.33"/>
  </r>
  <r>
    <n v="3174"/>
    <x v="16"/>
    <x v="1"/>
    <x v="0"/>
    <n v="428080"/>
    <s v="Lighting - T8 to 4ft 28 Watt Lamp &amp; Ballast (4 Lamp)"/>
    <x v="4"/>
    <x v="21"/>
    <s v="Fixture"/>
    <n v="4"/>
    <n v="235.6"/>
    <n v="0.25"/>
    <n v="1168.27"/>
  </r>
  <r>
    <n v="3174"/>
    <x v="16"/>
    <x v="1"/>
    <x v="0"/>
    <n v="428080"/>
    <s v="Lighting - T8 to 4ft 28 Watt Lamp &amp; Ballast (4 Lamp)"/>
    <x v="4"/>
    <x v="21"/>
    <s v="Fixture"/>
    <n v="4"/>
    <n v="235.6"/>
    <n v="0.25"/>
    <n v="1168.27"/>
  </r>
  <r>
    <n v="3174"/>
    <x v="16"/>
    <x v="1"/>
    <x v="0"/>
    <n v="428080"/>
    <s v="Lighting - T8 to 4ft 28 Watt Lamp &amp; Ballast (4 Lamp)"/>
    <x v="4"/>
    <x v="21"/>
    <s v="Fixture"/>
    <n v="2"/>
    <n v="117.8"/>
    <n v="0.12"/>
    <n v="584.13"/>
  </r>
  <r>
    <n v="3174"/>
    <x v="16"/>
    <x v="1"/>
    <x v="0"/>
    <n v="428080"/>
    <s v="Lighting - T8 to 4ft 28 Watt Lamp &amp; Ballast (4 Lamp)"/>
    <x v="4"/>
    <x v="21"/>
    <s v="Fixture"/>
    <n v="11"/>
    <n v="647.9"/>
    <n v="0.69"/>
    <n v="3212.74"/>
  </r>
  <r>
    <n v="3174"/>
    <x v="16"/>
    <x v="1"/>
    <x v="0"/>
    <n v="428080"/>
    <s v="Lighting - T8 to 4ft 28 Watt Lamp &amp; Ballast (4 Lamp)"/>
    <x v="4"/>
    <x v="21"/>
    <s v="Fixture"/>
    <n v="3"/>
    <n v="176.7"/>
    <n v="0.18"/>
    <n v="876.2"/>
  </r>
  <r>
    <n v="3174"/>
    <x v="16"/>
    <x v="1"/>
    <x v="0"/>
    <n v="428080"/>
    <s v="Lighting - T8 to 4ft 28 Watt Lamp &amp; Ballast (4 Lamp)"/>
    <x v="4"/>
    <x v="21"/>
    <s v="Fixture"/>
    <n v="62"/>
    <n v="3651.8"/>
    <n v="3.94"/>
    <n v="18108.21"/>
  </r>
  <r>
    <n v="3174"/>
    <x v="16"/>
    <x v="1"/>
    <x v="0"/>
    <n v="428080"/>
    <s v="Lighting - T8 to 4ft 28 Watt Lamp &amp; Ballast (4 Lamp)"/>
    <x v="4"/>
    <x v="21"/>
    <s v="Fixture"/>
    <n v="24"/>
    <n v="1413.6"/>
    <n v="1.52"/>
    <n v="7009.63"/>
  </r>
  <r>
    <n v="3174"/>
    <x v="16"/>
    <x v="1"/>
    <x v="0"/>
    <n v="428080"/>
    <s v="Lighting - T8 to 4ft 28 Watt Lamp &amp; Ballast (4 Lamp)"/>
    <x v="4"/>
    <x v="21"/>
    <s v="Fixture"/>
    <n v="10"/>
    <n v="589"/>
    <n v="0.63"/>
    <n v="2920.68"/>
  </r>
  <r>
    <n v="3174"/>
    <x v="16"/>
    <x v="1"/>
    <x v="0"/>
    <n v="428080"/>
    <s v="Lighting - T8 to 4ft 28 Watt Lamp &amp; Ballast (4 Lamp)"/>
    <x v="4"/>
    <x v="21"/>
    <s v="Fixture"/>
    <n v="20"/>
    <n v="1178"/>
    <n v="1.26"/>
    <n v="5841.36"/>
  </r>
  <r>
    <n v="3174"/>
    <x v="16"/>
    <x v="1"/>
    <x v="0"/>
    <n v="428080"/>
    <s v="Lighting - T8 to 4ft 28 Watt Lamp &amp; Ballast (4 Lamp)"/>
    <x v="4"/>
    <x v="21"/>
    <s v="Fixture"/>
    <n v="4"/>
    <n v="235.6"/>
    <n v="0.25"/>
    <n v="1168.27"/>
  </r>
  <r>
    <n v="3174"/>
    <x v="16"/>
    <x v="1"/>
    <x v="0"/>
    <n v="428080"/>
    <s v="Lighting - T8 to 4ft 28 Watt Lamp &amp; Ballast (4 Lamp)"/>
    <x v="4"/>
    <x v="21"/>
    <s v="Fixture"/>
    <n v="2"/>
    <n v="117.8"/>
    <n v="0.12"/>
    <n v="584.13"/>
  </r>
  <r>
    <n v="3174"/>
    <x v="16"/>
    <x v="1"/>
    <x v="0"/>
    <n v="428080"/>
    <s v="Lighting - T8 to 4ft 28 Watt Lamp &amp; Ballast (4 Lamp)"/>
    <x v="4"/>
    <x v="21"/>
    <s v="Fixture"/>
    <n v="37"/>
    <n v="2179.3000000000002"/>
    <n v="2.35"/>
    <n v="10806.51"/>
  </r>
  <r>
    <n v="3174"/>
    <x v="16"/>
    <x v="1"/>
    <x v="0"/>
    <n v="428080"/>
    <s v="Lighting - T8 to 4ft 28 Watt Lamp &amp; Ballast (4 Lamp)"/>
    <x v="4"/>
    <x v="21"/>
    <s v="Fixture"/>
    <n v="1"/>
    <n v="58.9"/>
    <n v="0.06"/>
    <n v="292.06"/>
  </r>
  <r>
    <n v="3174"/>
    <x v="16"/>
    <x v="1"/>
    <x v="0"/>
    <n v="428080"/>
    <s v="Lighting - T8 to 4ft 28 Watt Lamp &amp; Ballast (4 Lamp)"/>
    <x v="4"/>
    <x v="21"/>
    <s v="Fixture"/>
    <n v="2"/>
    <n v="117.8"/>
    <n v="0.12"/>
    <n v="584.13"/>
  </r>
  <r>
    <n v="3174"/>
    <x v="16"/>
    <x v="1"/>
    <x v="0"/>
    <n v="428080"/>
    <s v="Lighting - T8 to 4ft 28 Watt Lamp &amp; Ballast (4 Lamp)"/>
    <x v="4"/>
    <x v="21"/>
    <s v="Fixture"/>
    <n v="74"/>
    <n v="4358.6000000000004"/>
    <n v="4.7"/>
    <n v="21613.03"/>
  </r>
  <r>
    <n v="3174"/>
    <x v="16"/>
    <x v="1"/>
    <x v="0"/>
    <n v="428080"/>
    <s v="Lighting - T8 to 4ft 28 Watt Lamp &amp; Ballast (4 Lamp)"/>
    <x v="4"/>
    <x v="21"/>
    <s v="Fixture"/>
    <n v="2"/>
    <n v="117.8"/>
    <n v="0.12"/>
    <n v="584.13"/>
  </r>
  <r>
    <n v="3174"/>
    <x v="16"/>
    <x v="1"/>
    <x v="0"/>
    <n v="428080"/>
    <s v="Lighting - T8 to 4ft 28 Watt Lamp &amp; Ballast (4 Lamp)"/>
    <x v="4"/>
    <x v="21"/>
    <s v="Fixture"/>
    <n v="27"/>
    <n v="1590.3"/>
    <n v="1.71"/>
    <n v="7885.83"/>
  </r>
  <r>
    <n v="3174"/>
    <x v="16"/>
    <x v="2"/>
    <x v="0"/>
    <n v="430083"/>
    <s v="4-foot  (6-lamp)"/>
    <x v="4"/>
    <x v="21"/>
    <s v="Fixture"/>
    <n v="1"/>
    <n v="225.42"/>
    <n v="0.19"/>
    <n v="678.78"/>
  </r>
  <r>
    <n v="3174"/>
    <x v="16"/>
    <x v="2"/>
    <x v="0"/>
    <n v="428083"/>
    <s v="4-foot  (6-lamp)"/>
    <x v="4"/>
    <x v="21"/>
    <s v="Fixture"/>
    <n v="13"/>
    <n v="1261.9100000000001"/>
    <n v="2.52"/>
    <n v="8824.23"/>
  </r>
  <r>
    <n v="3174"/>
    <x v="16"/>
    <x v="2"/>
    <x v="0"/>
    <n v="428083"/>
    <s v="4-foot  (6-lamp)"/>
    <x v="4"/>
    <x v="21"/>
    <s v="Fixture"/>
    <n v="11"/>
    <n v="1067.77"/>
    <n v="2.6"/>
    <n v="9494.2800000000007"/>
  </r>
  <r>
    <n v="3174"/>
    <x v="16"/>
    <x v="2"/>
    <x v="0"/>
    <n v="430083"/>
    <s v="4-foot  (6-lamp)"/>
    <x v="4"/>
    <x v="21"/>
    <s v="Fixture"/>
    <n v="34"/>
    <n v="7664.28"/>
    <n v="6.59"/>
    <n v="23078.76"/>
  </r>
  <r>
    <n v="3174"/>
    <x v="16"/>
    <x v="2"/>
    <x v="0"/>
    <n v="430083"/>
    <s v="4-foot  (6-lamp)"/>
    <x v="4"/>
    <x v="21"/>
    <s v="Fixture"/>
    <n v="12"/>
    <n v="2705.04"/>
    <n v="2.3199999999999998"/>
    <n v="8145.44"/>
  </r>
  <r>
    <n v="3174"/>
    <x v="16"/>
    <x v="2"/>
    <x v="0"/>
    <n v="430083"/>
    <s v="4-foot  (6-lamp)"/>
    <x v="4"/>
    <x v="21"/>
    <s v="Fixture"/>
    <n v="4"/>
    <n v="901.68"/>
    <n v="0.94"/>
    <n v="3452.46"/>
  </r>
  <r>
    <n v="3174"/>
    <x v="16"/>
    <x v="2"/>
    <x v="0"/>
    <n v="430083"/>
    <s v="4-foot  (6-lamp)"/>
    <x v="4"/>
    <x v="21"/>
    <s v="Fixture"/>
    <n v="7"/>
    <n v="1577.94"/>
    <n v="1.35"/>
    <n v="4751.51"/>
  </r>
  <r>
    <n v="3174"/>
    <x v="16"/>
    <x v="2"/>
    <x v="0"/>
    <n v="430083"/>
    <s v="4-foot  (6-lamp)"/>
    <x v="4"/>
    <x v="21"/>
    <s v="Fixture"/>
    <n v="2"/>
    <n v="450.84"/>
    <n v="0.47"/>
    <n v="2180.77"/>
  </r>
  <r>
    <n v="3174"/>
    <x v="16"/>
    <x v="2"/>
    <x v="0"/>
    <n v="430083"/>
    <s v="4-foot  (6-lamp)"/>
    <x v="4"/>
    <x v="21"/>
    <s v="Fixture"/>
    <n v="4"/>
    <n v="901.68"/>
    <n v="0.77"/>
    <n v="2715.14"/>
  </r>
  <r>
    <n v="3174"/>
    <x v="16"/>
    <x v="2"/>
    <x v="0"/>
    <n v="428083"/>
    <s v="4-foot  (6-lamp)"/>
    <x v="4"/>
    <x v="21"/>
    <s v="Fixture"/>
    <n v="21"/>
    <n v="2038.47"/>
    <n v="4.07"/>
    <n v="14254.53"/>
  </r>
  <r>
    <n v="3174"/>
    <x v="16"/>
    <x v="2"/>
    <x v="0"/>
    <n v="428083"/>
    <s v="4-foot  (6-lamp)"/>
    <x v="4"/>
    <x v="21"/>
    <s v="Fixture"/>
    <n v="16"/>
    <n v="1553.12"/>
    <n v="3.79"/>
    <n v="13809.86"/>
  </r>
  <r>
    <n v="3174"/>
    <x v="16"/>
    <x v="2"/>
    <x v="0"/>
    <n v="430083"/>
    <s v="4-foot  (6-lamp)"/>
    <x v="4"/>
    <x v="21"/>
    <s v="Fixture"/>
    <n v="10"/>
    <n v="2254.1999999999998"/>
    <n v="1.94"/>
    <n v="6787.87"/>
  </r>
  <r>
    <n v="3174"/>
    <x v="16"/>
    <x v="2"/>
    <x v="0"/>
    <n v="430083"/>
    <s v="4-foot  (6-lamp)"/>
    <x v="4"/>
    <x v="21"/>
    <s v="Fixture"/>
    <n v="6"/>
    <n v="1352.52"/>
    <n v="1.1599999999999999"/>
    <n v="4072.72"/>
  </r>
  <r>
    <n v="3174"/>
    <x v="16"/>
    <x v="2"/>
    <x v="0"/>
    <n v="428083"/>
    <s v="4-foot  (6-lamp)"/>
    <x v="4"/>
    <x v="21"/>
    <s v="Fixture"/>
    <n v="32"/>
    <n v="3106.24"/>
    <n v="7.58"/>
    <n v="27619.73"/>
  </r>
  <r>
    <n v="3174"/>
    <x v="16"/>
    <x v="2"/>
    <x v="0"/>
    <n v="430083"/>
    <s v="4-foot  (6-lamp)"/>
    <x v="4"/>
    <x v="21"/>
    <s v="Fixture"/>
    <n v="11"/>
    <n v="2479.62"/>
    <n v="2.6"/>
    <n v="9494.2800000000007"/>
  </r>
  <r>
    <n v="3174"/>
    <x v="16"/>
    <x v="2"/>
    <x v="0"/>
    <n v="430083"/>
    <s v="4-foot  (6-lamp)"/>
    <x v="4"/>
    <x v="21"/>
    <s v="Fixture"/>
    <n v="4"/>
    <n v="901.68"/>
    <n v="0.77"/>
    <n v="2715.14"/>
  </r>
  <r>
    <n v="3174"/>
    <x v="16"/>
    <x v="2"/>
    <x v="0"/>
    <n v="430083"/>
    <s v="4-foot  (6-lamp)"/>
    <x v="4"/>
    <x v="21"/>
    <s v="Fixture"/>
    <n v="6"/>
    <n v="1352.52"/>
    <n v="1.1599999999999999"/>
    <n v="4072.72"/>
  </r>
  <r>
    <n v="3174"/>
    <x v="16"/>
    <x v="2"/>
    <x v="0"/>
    <n v="428083"/>
    <s v="4-foot  (6-lamp)"/>
    <x v="4"/>
    <x v="21"/>
    <s v="Fixture"/>
    <n v="5"/>
    <n v="485.35"/>
    <n v="1.18"/>
    <n v="4315.58"/>
  </r>
  <r>
    <n v="3174"/>
    <x v="16"/>
    <x v="2"/>
    <x v="0"/>
    <n v="430083"/>
    <s v="4-foot  (6-lamp)"/>
    <x v="4"/>
    <x v="21"/>
    <s v="Fixture"/>
    <n v="6"/>
    <n v="1352.52"/>
    <n v="1.1599999999999999"/>
    <n v="4072.72"/>
  </r>
  <r>
    <n v="3174"/>
    <x v="16"/>
    <x v="2"/>
    <x v="0"/>
    <n v="428083"/>
    <s v="4-foot  (6-lamp)"/>
    <x v="4"/>
    <x v="21"/>
    <s v="Fixture"/>
    <n v="6"/>
    <n v="582.41999999999996"/>
    <n v="1.43"/>
    <n v="5178.7"/>
  </r>
  <r>
    <n v="3174"/>
    <x v="16"/>
    <x v="2"/>
    <x v="0"/>
    <n v="428083"/>
    <s v="4-foot  (6-lamp)"/>
    <x v="4"/>
    <x v="21"/>
    <s v="Fixture"/>
    <n v="3"/>
    <n v="291.20999999999998"/>
    <n v="0.71"/>
    <n v="2589.35"/>
  </r>
  <r>
    <n v="3174"/>
    <x v="16"/>
    <x v="2"/>
    <x v="0"/>
    <n v="428083"/>
    <s v="4-foot  (6-lamp)"/>
    <x v="4"/>
    <x v="21"/>
    <s v="Fixture"/>
    <n v="9"/>
    <n v="873.63"/>
    <n v="2.15"/>
    <n v="7768.05"/>
  </r>
  <r>
    <n v="3174"/>
    <x v="16"/>
    <x v="2"/>
    <x v="0"/>
    <n v="429081"/>
    <s v="4-foot (4-lamp) - (2) 48in (2) Premium Instant Start Ballast - Reduced Light Ouput w/Reflector T8 LF"/>
    <x v="4"/>
    <x v="21"/>
    <s v="Fixture"/>
    <n v="3"/>
    <n v="276"/>
    <n v="0.19"/>
    <n v="660.5"/>
  </r>
  <r>
    <n v="3174"/>
    <x v="16"/>
    <x v="2"/>
    <x v="0"/>
    <n v="429081"/>
    <s v="4-foot (4-lamp) - (2) 48in (2) Premium Instant Start Ballast - Reduced Light Ouput w/Reflector T8 LF"/>
    <x v="4"/>
    <x v="21"/>
    <s v="Fixture"/>
    <n v="2"/>
    <n v="184"/>
    <n v="0.14000000000000001"/>
    <n v="481.94"/>
  </r>
  <r>
    <n v="3174"/>
    <x v="16"/>
    <x v="2"/>
    <x v="0"/>
    <n v="429081"/>
    <s v="4-foot (4-lamp) - (2) 48in (2) Premium Instant Start Ballast - Reduced Light Ouput w/Reflector T8 LF"/>
    <x v="4"/>
    <x v="21"/>
    <s v="Fixture"/>
    <n v="9"/>
    <n v="828"/>
    <n v="0.67"/>
    <n v="2448.67"/>
  </r>
  <r>
    <n v="3174"/>
    <x v="16"/>
    <x v="2"/>
    <x v="0"/>
    <n v="429081"/>
    <s v="4-foot (4-lamp) - (2) 48in (2) Premium Instant Start Ballast - Reduced Light Ouput w/Reflector T8 LF"/>
    <x v="4"/>
    <x v="21"/>
    <s v="Fixture"/>
    <n v="25"/>
    <n v="2300"/>
    <n v="1.93"/>
    <n v="6694.96"/>
  </r>
  <r>
    <n v="3174"/>
    <x v="16"/>
    <x v="2"/>
    <x v="0"/>
    <n v="429081"/>
    <s v="4-foot (4-lamp) - (2) 48in (2) Premium Instant Start Ballast - Reduced Light Ouput w/Reflector T8 LF"/>
    <x v="4"/>
    <x v="21"/>
    <s v="Fixture"/>
    <n v="5"/>
    <n v="460"/>
    <n v="0.35"/>
    <n v="1204.8699999999999"/>
  </r>
  <r>
    <n v="3174"/>
    <x v="16"/>
    <x v="2"/>
    <x v="0"/>
    <n v="429081"/>
    <s v="4-foot (4-lamp) - (2) 48in (2) Premium Instant Start Ballast - Reduced Light Ouput w/Reflector T8 LF"/>
    <x v="4"/>
    <x v="21"/>
    <s v="Fixture"/>
    <n v="45"/>
    <n v="4140"/>
    <n v="2.59"/>
    <n v="9629.4500000000007"/>
  </r>
  <r>
    <n v="3174"/>
    <x v="16"/>
    <x v="2"/>
    <x v="0"/>
    <n v="429081"/>
    <s v="4-foot (4-lamp) - (2) 48in (2) Premium Instant Start Ballast - Reduced Light Ouput w/Reflector T8 LF"/>
    <x v="4"/>
    <x v="21"/>
    <s v="Fixture"/>
    <n v="4"/>
    <n v="368"/>
    <n v="0.25"/>
    <n v="880.66"/>
  </r>
  <r>
    <n v="3174"/>
    <x v="16"/>
    <x v="2"/>
    <x v="0"/>
    <n v="429081"/>
    <s v="4-foot (4-lamp) - (2) 48in (2) Premium Instant Start Ballast - Reduced Light Ouput w/Reflector T8 LF"/>
    <x v="4"/>
    <x v="21"/>
    <s v="Fixture"/>
    <n v="2"/>
    <n v="184"/>
    <n v="0.12"/>
    <n v="440.33"/>
  </r>
  <r>
    <n v="3174"/>
    <x v="16"/>
    <x v="2"/>
    <x v="0"/>
    <n v="429081"/>
    <s v="4-foot (4-lamp) - (2) 48in (2) Premium Instant Start Ballast - Reduced Light Ouput w/Reflector T8 LF"/>
    <x v="4"/>
    <x v="21"/>
    <s v="Fixture"/>
    <n v="8"/>
    <n v="736"/>
    <n v="0.51"/>
    <n v="1761.33"/>
  </r>
  <r>
    <n v="3174"/>
    <x v="16"/>
    <x v="2"/>
    <x v="0"/>
    <n v="429081"/>
    <s v="4-foot (4-lamp) - (2) 48in (2) Premium Instant Start Ballast - Reduced Light Ouput w/Reflector T8 LF"/>
    <x v="4"/>
    <x v="21"/>
    <s v="Fixture"/>
    <n v="1"/>
    <n v="92"/>
    <n v="7.0000000000000007E-2"/>
    <n v="272.07"/>
  </r>
  <r>
    <n v="3174"/>
    <x v="16"/>
    <x v="2"/>
    <x v="0"/>
    <n v="429081"/>
    <s v="4-foot (4-lamp) - (2) 48in (2) Premium Instant Start Ballast - Reduced Light Ouput w/Reflector T8 LF"/>
    <x v="4"/>
    <x v="21"/>
    <s v="Fixture"/>
    <n v="23"/>
    <n v="2116"/>
    <n v="0.09"/>
    <n v="4288.43"/>
  </r>
  <r>
    <n v="3174"/>
    <x v="16"/>
    <x v="2"/>
    <x v="0"/>
    <n v="429081"/>
    <s v="4-foot (4-lamp) - (2) 48in (2) Premium Instant Start Ballast - Reduced Light Ouput w/Reflector T8 LF"/>
    <x v="4"/>
    <x v="21"/>
    <s v="Fixture"/>
    <n v="120"/>
    <n v="11040"/>
    <n v="6.4"/>
    <n v="20519.150000000001"/>
  </r>
  <r>
    <n v="3174"/>
    <x v="16"/>
    <x v="2"/>
    <x v="0"/>
    <n v="429081"/>
    <s v="4-foot (4-lamp) - (2) 48in (2) Premium Instant Start Ballast - Reduced Light Ouput w/Reflector T8 LF"/>
    <x v="4"/>
    <x v="21"/>
    <s v="Fixture"/>
    <n v="4"/>
    <n v="368"/>
    <n v="0.25"/>
    <n v="880.66"/>
  </r>
  <r>
    <n v="3174"/>
    <x v="16"/>
    <x v="2"/>
    <x v="0"/>
    <n v="429081"/>
    <s v="4-foot (4-lamp) - (2) 48in (2) Premium Instant Start Ballast - Reduced Light Ouput w/Reflector T8 LF"/>
    <x v="4"/>
    <x v="21"/>
    <s v="Fixture"/>
    <n v="5"/>
    <n v="460"/>
    <n v="0.32"/>
    <n v="1100.83"/>
  </r>
  <r>
    <n v="3174"/>
    <x v="16"/>
    <x v="2"/>
    <x v="0"/>
    <n v="429081"/>
    <s v="4-foot (4-lamp) - (2) 48in (2) Premium Instant Start Ballast - Reduced Light Ouput w/Reflector T8 LF"/>
    <x v="4"/>
    <x v="21"/>
    <s v="Fixture"/>
    <n v="23"/>
    <n v="2116"/>
    <n v="1.32"/>
    <n v="4921.72"/>
  </r>
  <r>
    <n v="3174"/>
    <x v="16"/>
    <x v="2"/>
    <x v="0"/>
    <n v="429081"/>
    <s v="4-foot (4-lamp) - (2) 48in (2) Premium Instant Start Ballast - Reduced Light Ouput w/Reflector T8 LF"/>
    <x v="4"/>
    <x v="21"/>
    <s v="Fixture"/>
    <n v="5"/>
    <n v="460"/>
    <n v="0.28000000000000003"/>
    <n v="1069.93"/>
  </r>
  <r>
    <n v="3174"/>
    <x v="16"/>
    <x v="2"/>
    <x v="0"/>
    <n v="429081"/>
    <s v="4-foot (4-lamp) - (2) 48in (2) Premium Instant Start Ballast - Reduced Light Ouput w/Reflector T8 LF"/>
    <x v="4"/>
    <x v="21"/>
    <s v="Fixture"/>
    <n v="1"/>
    <n v="92"/>
    <n v="0.05"/>
    <n v="173.13"/>
  </r>
  <r>
    <n v="3174"/>
    <x v="16"/>
    <x v="2"/>
    <x v="0"/>
    <n v="429081"/>
    <s v="4-foot (4-lamp) - (2) 48in (2) Premium Instant Start Ballast - Reduced Light Ouput w/Reflector T8 LF"/>
    <x v="4"/>
    <x v="21"/>
    <s v="Fixture"/>
    <n v="2"/>
    <n v="184"/>
    <n v="0.14000000000000001"/>
    <n v="481.94"/>
  </r>
  <r>
    <n v="3174"/>
    <x v="16"/>
    <x v="2"/>
    <x v="0"/>
    <n v="429081"/>
    <s v="4-foot (4-lamp) - (2) 48in (2) Premium Instant Start Ballast - Reduced Light Ouput w/Reflector T8 LF"/>
    <x v="4"/>
    <x v="21"/>
    <s v="Fixture"/>
    <n v="7"/>
    <n v="644"/>
    <n v="0.44"/>
    <n v="1541.17"/>
  </r>
  <r>
    <n v="3174"/>
    <x v="16"/>
    <x v="2"/>
    <x v="0"/>
    <n v="429081"/>
    <s v="4-foot (4-lamp) - (2) 48in (2) Premium Instant Start Ballast - Reduced Light Ouput w/Reflector T8 LF"/>
    <x v="4"/>
    <x v="21"/>
    <s v="Fixture"/>
    <n v="2"/>
    <n v="184"/>
    <n v="0.14000000000000001"/>
    <n v="544.15"/>
  </r>
  <r>
    <n v="3174"/>
    <x v="16"/>
    <x v="2"/>
    <x v="0"/>
    <n v="429081"/>
    <s v="4-foot (4-lamp) - (2) 48in (2) Premium Instant Start Ballast - Reduced Light Ouput w/Reflector T8 LF"/>
    <x v="4"/>
    <x v="21"/>
    <s v="Fixture"/>
    <n v="8"/>
    <n v="736"/>
    <n v="0.59"/>
    <n v="2176.6"/>
  </r>
  <r>
    <n v="3174"/>
    <x v="16"/>
    <x v="2"/>
    <x v="0"/>
    <n v="429081"/>
    <s v="4-foot (4-lamp) - (2) 48in (2) Premium Instant Start Ballast - Reduced Light Ouput w/Reflector T8 LF"/>
    <x v="4"/>
    <x v="21"/>
    <s v="Fixture"/>
    <n v="9"/>
    <n v="828"/>
    <n v="0.67"/>
    <n v="2448.67"/>
  </r>
  <r>
    <n v="3174"/>
    <x v="16"/>
    <x v="2"/>
    <x v="0"/>
    <n v="429081"/>
    <s v="4-foot (4-lamp) - (2) 48in (2) Premium Instant Start Ballast - Reduced Light Ouput w/Reflector T8 LF"/>
    <x v="4"/>
    <x v="21"/>
    <s v="Fixture"/>
    <n v="15"/>
    <n v="1380"/>
    <n v="1.1200000000000001"/>
    <n v="4081.12"/>
  </r>
  <r>
    <n v="3174"/>
    <x v="16"/>
    <x v="2"/>
    <x v="0"/>
    <n v="429081"/>
    <s v="4-foot (4-lamp) - (2) 48in (2) Premium Instant Start Ballast - Reduced Light Ouput w/Reflector T8 LF"/>
    <x v="4"/>
    <x v="21"/>
    <s v="Fixture"/>
    <n v="2"/>
    <n v="184"/>
    <n v="0.14000000000000001"/>
    <n v="544.15"/>
  </r>
  <r>
    <n v="3174"/>
    <x v="16"/>
    <x v="2"/>
    <x v="0"/>
    <n v="429081"/>
    <s v="4-foot (4-lamp) - (2) 48in (2) Premium Instant Start Ballast - Reduced Light Ouput w/Reflector T8 LF"/>
    <x v="4"/>
    <x v="21"/>
    <s v="Fixture"/>
    <n v="4"/>
    <n v="368"/>
    <n v="0.28999999999999998"/>
    <n v="1088.3"/>
  </r>
  <r>
    <n v="3174"/>
    <x v="16"/>
    <x v="2"/>
    <x v="0"/>
    <n v="429081"/>
    <s v="4-foot (4-lamp) - (2) 48in (2) Premium Instant Start Ballast - Reduced Light Ouput w/Reflector T8 LF"/>
    <x v="4"/>
    <x v="21"/>
    <s v="Fixture"/>
    <n v="3"/>
    <n v="276"/>
    <n v="0.22"/>
    <n v="816.22"/>
  </r>
  <r>
    <n v="3174"/>
    <x v="16"/>
    <x v="2"/>
    <x v="0"/>
    <n v="429081"/>
    <s v="4-foot (4-lamp) - (2) 48in (2) Premium Instant Start Ballast - Reduced Light Ouput w/Reflector T8 LF"/>
    <x v="4"/>
    <x v="21"/>
    <s v="Fixture"/>
    <n v="11"/>
    <n v="1012"/>
    <n v="0.73"/>
    <n v="4168.88"/>
  </r>
  <r>
    <n v="3174"/>
    <x v="16"/>
    <x v="2"/>
    <x v="0"/>
    <n v="429081"/>
    <s v="4-foot (4-lamp) - (2) 48in (2) Premium Instant Start Ballast - Reduced Light Ouput w/Reflector T8 LF"/>
    <x v="4"/>
    <x v="21"/>
    <s v="Fixture"/>
    <n v="7"/>
    <n v="644"/>
    <n v="0.52"/>
    <n v="1904.52"/>
  </r>
  <r>
    <n v="3174"/>
    <x v="16"/>
    <x v="2"/>
    <x v="0"/>
    <n v="429081"/>
    <s v="4-foot (4-lamp) - (2) 48in (2) Premium Instant Start Ballast - Reduced Light Ouput w/Reflector T8 LF"/>
    <x v="4"/>
    <x v="21"/>
    <s v="Fixture"/>
    <n v="10"/>
    <n v="920"/>
    <n v="0.41"/>
    <n v="2024.47"/>
  </r>
  <r>
    <n v="3174"/>
    <x v="16"/>
    <x v="2"/>
    <x v="0"/>
    <n v="429081"/>
    <s v="4-foot (4-lamp) - (2) 48in (2) Premium Instant Start Ballast - Reduced Light Ouput w/Reflector T8 LF"/>
    <x v="4"/>
    <x v="21"/>
    <s v="Fixture"/>
    <n v="7"/>
    <n v="644"/>
    <n v="0.44"/>
    <n v="1541.17"/>
  </r>
  <r>
    <n v="3174"/>
    <x v="16"/>
    <x v="2"/>
    <x v="0"/>
    <n v="429081"/>
    <s v="4-foot (4-lamp) - (2) 48in (2) Premium Instant Start Ballast - Reduced Light Ouput w/Reflector T8 LF"/>
    <x v="4"/>
    <x v="21"/>
    <s v="Fixture"/>
    <n v="7"/>
    <n v="644"/>
    <n v="0.52"/>
    <n v="1904.52"/>
  </r>
  <r>
    <n v="3174"/>
    <x v="16"/>
    <x v="2"/>
    <x v="0"/>
    <n v="429081"/>
    <s v="4-foot (4-lamp) - (2) 48in (2) Premium Instant Start Ballast - Reduced Light Ouput w/Reflector T8 LF"/>
    <x v="4"/>
    <x v="21"/>
    <s v="Fixture"/>
    <n v="13"/>
    <n v="1196"/>
    <n v="0.86"/>
    <n v="4926.8599999999997"/>
  </r>
  <r>
    <n v="3174"/>
    <x v="16"/>
    <x v="2"/>
    <x v="0"/>
    <n v="429081"/>
    <s v="4-foot (4-lamp) - (2) 48in (2) Premium Instant Start Ballast - Reduced Light Ouput w/Reflector T8 LF"/>
    <x v="4"/>
    <x v="21"/>
    <s v="Fixture"/>
    <n v="17"/>
    <n v="1564"/>
    <n v="1.17"/>
    <n v="6629.12"/>
  </r>
  <r>
    <n v="3174"/>
    <x v="16"/>
    <x v="2"/>
    <x v="0"/>
    <n v="429081"/>
    <s v="4-foot (4-lamp) - (2) 48in (2) Premium Instant Start Ballast - Reduced Light Ouput w/Reflector T8 LF"/>
    <x v="4"/>
    <x v="21"/>
    <s v="Fixture"/>
    <n v="14"/>
    <n v="1288"/>
    <n v="0.89"/>
    <n v="3082.34"/>
  </r>
  <r>
    <n v="3174"/>
    <x v="16"/>
    <x v="2"/>
    <x v="0"/>
    <n v="429081"/>
    <s v="4-foot (4-lamp) - (2) 48in (2) Premium Instant Start Ballast - Reduced Light Ouput w/Reflector T8 LF"/>
    <x v="4"/>
    <x v="21"/>
    <s v="Fixture"/>
    <n v="3"/>
    <n v="276"/>
    <n v="6.0426270000000001E-3"/>
    <n v="520.80999999999995"/>
  </r>
  <r>
    <n v="3174"/>
    <x v="16"/>
    <x v="2"/>
    <x v="0"/>
    <n v="429081"/>
    <s v="4-foot (4-lamp) - (2) 48in (2) Premium Instant Start Ballast - Reduced Light Ouput w/Reflector T8 LF"/>
    <x v="4"/>
    <x v="21"/>
    <s v="Fixture"/>
    <n v="8"/>
    <n v="736"/>
    <n v="0.51"/>
    <n v="1761.33"/>
  </r>
  <r>
    <n v="3174"/>
    <x v="16"/>
    <x v="2"/>
    <x v="0"/>
    <n v="429081"/>
    <s v="4-foot (4-lamp) - (2) 48in (2) Premium Instant Start Ballast - Reduced Light Ouput w/Reflector T8 LF"/>
    <x v="4"/>
    <x v="21"/>
    <s v="Fixture"/>
    <n v="14"/>
    <n v="1288"/>
    <n v="0.96"/>
    <n v="5459.28"/>
  </r>
  <r>
    <n v="3174"/>
    <x v="16"/>
    <x v="2"/>
    <x v="0"/>
    <n v="429081"/>
    <s v="4-foot (4-lamp) - (2) 48in (2) Premium Instant Start Ballast - Reduced Light Ouput w/Reflector T8 LF"/>
    <x v="4"/>
    <x v="21"/>
    <s v="Fixture"/>
    <n v="6"/>
    <n v="552"/>
    <n v="0.38"/>
    <n v="1321"/>
  </r>
  <r>
    <n v="3174"/>
    <x v="16"/>
    <x v="2"/>
    <x v="0"/>
    <n v="429081"/>
    <s v="4-foot (4-lamp) - (2) 48in (2) Premium Instant Start Ballast - Reduced Light Ouput w/Reflector T8 LF"/>
    <x v="4"/>
    <x v="21"/>
    <s v="Fixture"/>
    <n v="37"/>
    <n v="3404"/>
    <n v="2.13"/>
    <n v="7917.55"/>
  </r>
  <r>
    <n v="3174"/>
    <x v="16"/>
    <x v="2"/>
    <x v="0"/>
    <n v="429081"/>
    <s v="4-foot (4-lamp) - (2) 48in (2) Premium Instant Start Ballast - Reduced Light Ouput w/Reflector T8 LF"/>
    <x v="4"/>
    <x v="21"/>
    <s v="Fixture"/>
    <n v="10"/>
    <n v="920"/>
    <n v="0.64"/>
    <n v="2201.67"/>
  </r>
  <r>
    <n v="3174"/>
    <x v="16"/>
    <x v="2"/>
    <x v="0"/>
    <n v="429081"/>
    <s v="4-foot (4-lamp) - (2) 48in (2) Premium Instant Start Ballast - Reduced Light Ouput w/Reflector T8 LF"/>
    <x v="4"/>
    <x v="21"/>
    <s v="Fixture"/>
    <n v="3"/>
    <n v="276"/>
    <n v="0.22"/>
    <n v="816.22"/>
  </r>
  <r>
    <n v="3174"/>
    <x v="16"/>
    <x v="2"/>
    <x v="0"/>
    <n v="429081"/>
    <s v="4-foot (4-lamp) - (2) 48in (2) Premium Instant Start Ballast - Reduced Light Ouput w/Reflector T8 LF"/>
    <x v="4"/>
    <x v="21"/>
    <s v="Fixture"/>
    <n v="5"/>
    <n v="460"/>
    <n v="0.32"/>
    <n v="1100.83"/>
  </r>
  <r>
    <n v="3174"/>
    <x v="16"/>
    <x v="2"/>
    <x v="0"/>
    <n v="429081"/>
    <s v="4-foot (4-lamp) - (2) 48in (2) Premium Instant Start Ballast - Reduced Light Ouput w/Reflector T8 LF"/>
    <x v="4"/>
    <x v="21"/>
    <s v="Fixture"/>
    <n v="4"/>
    <n v="368"/>
    <n v="0.25"/>
    <n v="880.66"/>
  </r>
  <r>
    <n v="3174"/>
    <x v="16"/>
    <x v="2"/>
    <x v="0"/>
    <n v="429081"/>
    <s v="4-foot (4-lamp) - (2) 48in (2) Premium Instant Start Ballast - Reduced Light Ouput w/Reflector T8 LF"/>
    <x v="4"/>
    <x v="21"/>
    <s v="Fixture"/>
    <n v="11"/>
    <n v="1012"/>
    <n v="0.7"/>
    <n v="2421.83"/>
  </r>
  <r>
    <n v="3174"/>
    <x v="16"/>
    <x v="2"/>
    <x v="0"/>
    <n v="429081"/>
    <s v="4-foot (4-lamp) - (2) 48in (2) Premium Instant Start Ballast - Reduced Light Ouput w/Reflector T8 LF"/>
    <x v="4"/>
    <x v="21"/>
    <s v="Fixture"/>
    <n v="3"/>
    <n v="276"/>
    <n v="0.23"/>
    <n v="803.39"/>
  </r>
  <r>
    <n v="3174"/>
    <x v="16"/>
    <x v="2"/>
    <x v="0"/>
    <n v="429081"/>
    <s v="4-foot (4-lamp) - (2) 48in (2) Premium Instant Start Ballast - Reduced Light Ouput w/Reflector T8 LF"/>
    <x v="4"/>
    <x v="21"/>
    <s v="Fixture"/>
    <n v="7"/>
    <n v="644"/>
    <n v="0.44"/>
    <n v="1541.17"/>
  </r>
  <r>
    <n v="3174"/>
    <x v="16"/>
    <x v="2"/>
    <x v="0"/>
    <n v="429081"/>
    <s v="4-foot (4-lamp) - (2) 48in (2) Premium Instant Start Ballast - Reduced Light Ouput w/Reflector T8 LF"/>
    <x v="4"/>
    <x v="21"/>
    <s v="Fixture"/>
    <n v="9"/>
    <n v="828"/>
    <n v="0.67"/>
    <n v="2448.67"/>
  </r>
  <r>
    <n v="3174"/>
    <x v="16"/>
    <x v="2"/>
    <x v="0"/>
    <n v="429081"/>
    <s v="4-foot (4-lamp) - (2) 48in (2) Premium Instant Start Ballast - Reduced Light Ouput w/Reflector T8 LF"/>
    <x v="4"/>
    <x v="21"/>
    <s v="Fixture"/>
    <n v="2"/>
    <n v="184"/>
    <n v="0.12"/>
    <n v="440.33"/>
  </r>
  <r>
    <n v="3174"/>
    <x v="16"/>
    <x v="2"/>
    <x v="0"/>
    <n v="429081"/>
    <s v="4-foot (4-lamp) - (2) 48in (2) Premium Instant Start Ballast - Reduced Light Ouput w/Reflector T8 LF"/>
    <x v="4"/>
    <x v="21"/>
    <s v="Fixture"/>
    <n v="4"/>
    <n v="368"/>
    <n v="0.28999999999999998"/>
    <n v="1088.3"/>
  </r>
  <r>
    <n v="3174"/>
    <x v="16"/>
    <x v="2"/>
    <x v="0"/>
    <n v="429081"/>
    <s v="4-foot (4-lamp) - (2) 48in (2) Premium Instant Start Ballast - Reduced Light Ouput w/Reflector T8 LF"/>
    <x v="4"/>
    <x v="21"/>
    <s v="Fixture"/>
    <n v="2"/>
    <n v="184"/>
    <n v="0.14000000000000001"/>
    <n v="481.94"/>
  </r>
  <r>
    <n v="3174"/>
    <x v="16"/>
    <x v="2"/>
    <x v="0"/>
    <n v="429081"/>
    <s v="4-foot (4-lamp) - (2) 48in (2) Premium Instant Start Ballast - Reduced Light Ouput w/Reflector T8 LF"/>
    <x v="4"/>
    <x v="21"/>
    <s v="Fixture"/>
    <n v="20"/>
    <n v="1840"/>
    <n v="1.28"/>
    <n v="4403.34"/>
  </r>
  <r>
    <n v="3174"/>
    <x v="16"/>
    <x v="2"/>
    <x v="0"/>
    <n v="429081"/>
    <s v="4-foot (4-lamp) - (2) 48in (2) Premium Instant Start Ballast - Reduced Light Ouput w/Reflector T8 LF"/>
    <x v="4"/>
    <x v="21"/>
    <s v="Fixture"/>
    <n v="5"/>
    <n v="460"/>
    <n v="0.32"/>
    <n v="1100.83"/>
  </r>
  <r>
    <n v="3174"/>
    <x v="16"/>
    <x v="2"/>
    <x v="0"/>
    <n v="429081"/>
    <s v="4-foot (4-lamp) - (2) 48in (2) Premium Instant Start Ballast - Reduced Light Ouput w/Reflector T8 LF"/>
    <x v="4"/>
    <x v="21"/>
    <s v="Fixture"/>
    <n v="7"/>
    <n v="644"/>
    <n v="0.49"/>
    <n v="2712.06"/>
  </r>
  <r>
    <n v="3174"/>
    <x v="16"/>
    <x v="2"/>
    <x v="0"/>
    <n v="428081"/>
    <s v="4-foot (4-lamp) - (2) 48in (2) Premium Instant Start Ballast - Reduced Light Ouput w/Reflector T8 LF"/>
    <x v="4"/>
    <x v="21"/>
    <s v="Fixture"/>
    <n v="70"/>
    <n v="4123"/>
    <n v="5.24"/>
    <n v="19045.259999999998"/>
  </r>
  <r>
    <n v="3174"/>
    <x v="16"/>
    <x v="2"/>
    <x v="0"/>
    <n v="429081"/>
    <s v="4-foot (4-lamp) - (2) 48in (2) Premium Instant Start Ballast - Reduced Light Ouput w/Reflector T8 LF"/>
    <x v="4"/>
    <x v="21"/>
    <s v="Fixture"/>
    <n v="8"/>
    <n v="736"/>
    <n v="0.51"/>
    <n v="1761.33"/>
  </r>
  <r>
    <n v="3174"/>
    <x v="16"/>
    <x v="2"/>
    <x v="0"/>
    <n v="429081"/>
    <s v="4-foot (4-lamp) - (2) 48in (2) Premium Instant Start Ballast - Reduced Light Ouput w/Reflector T8 LF"/>
    <x v="4"/>
    <x v="21"/>
    <s v="Fixture"/>
    <n v="10"/>
    <n v="920"/>
    <n v="0.64"/>
    <n v="2201.67"/>
  </r>
  <r>
    <n v="3174"/>
    <x v="16"/>
    <x v="2"/>
    <x v="0"/>
    <n v="428081"/>
    <s v="4-foot (4-lamp) - (2) 48in (2) Premium Instant Start Ballast - Reduced Light Ouput w/Reflector T8 LF"/>
    <x v="4"/>
    <x v="21"/>
    <s v="Fixture"/>
    <n v="8"/>
    <n v="471.2"/>
    <n v="0.57999999999999996"/>
    <n v="2136.52"/>
  </r>
  <r>
    <n v="3174"/>
    <x v="16"/>
    <x v="2"/>
    <x v="0"/>
    <n v="428081"/>
    <s v="4-foot (4-lamp) - (2) 48in (2) Premium Instant Start Ballast - Reduced Light Ouput w/Reflector T8 LF"/>
    <x v="4"/>
    <x v="21"/>
    <s v="Fixture"/>
    <n v="55"/>
    <n v="3239.5"/>
    <n v="3.17"/>
    <n v="11769.33"/>
  </r>
  <r>
    <n v="3174"/>
    <x v="16"/>
    <x v="2"/>
    <x v="0"/>
    <n v="428081"/>
    <s v="4-foot (4-lamp) - (2) 48in (2) Premium Instant Start Ballast - Reduced Light Ouput w/Reflector T8 LF"/>
    <x v="4"/>
    <x v="21"/>
    <s v="Fixture"/>
    <n v="12"/>
    <n v="706.8"/>
    <n v="0.79"/>
    <n v="4547.87"/>
  </r>
  <r>
    <n v="3174"/>
    <x v="16"/>
    <x v="2"/>
    <x v="0"/>
    <n v="428081"/>
    <s v="4-foot (4-lamp) - (2) 48in (2) Premium Instant Start Ballast - Reduced Light Ouput w/Reflector T8 LF"/>
    <x v="4"/>
    <x v="21"/>
    <s v="Fixture"/>
    <n v="4"/>
    <n v="235.6"/>
    <n v="0.23"/>
    <n v="855.95"/>
  </r>
  <r>
    <n v="3174"/>
    <x v="16"/>
    <x v="2"/>
    <x v="0"/>
    <n v="428081"/>
    <s v="4-foot (4-lamp) - (2) 48in (2) Premium Instant Start Ballast - Reduced Light Ouput w/Reflector T8 LF"/>
    <x v="4"/>
    <x v="21"/>
    <s v="Fixture"/>
    <n v="18"/>
    <n v="1060.2"/>
    <n v="1.03"/>
    <n v="3851.78"/>
  </r>
  <r>
    <n v="3174"/>
    <x v="16"/>
    <x v="2"/>
    <x v="0"/>
    <n v="428081"/>
    <s v="4-foot (4-lamp) - (2) 48in (2) Premium Instant Start Ballast - Reduced Light Ouput w/Reflector T8 LF"/>
    <x v="4"/>
    <x v="21"/>
    <s v="Fixture"/>
    <n v="12"/>
    <n v="706.8"/>
    <n v="0.76"/>
    <n v="2642"/>
  </r>
  <r>
    <n v="3174"/>
    <x v="16"/>
    <x v="2"/>
    <x v="0"/>
    <n v="429081"/>
    <s v="4-foot (4-lamp) - (2) 48in (2) Premium Instant Start Ballast - Reduced Light Ouput w/Reflector T8 LF"/>
    <x v="4"/>
    <x v="21"/>
    <s v="Fixture"/>
    <n v="2"/>
    <n v="184"/>
    <n v="0.12"/>
    <n v="440.33"/>
  </r>
  <r>
    <n v="3174"/>
    <x v="16"/>
    <x v="2"/>
    <x v="0"/>
    <n v="429081"/>
    <s v="4-foot (4-lamp) - (2) 48in (2) Premium Instant Start Ballast - Reduced Light Ouput w/Reflector T8 LF"/>
    <x v="4"/>
    <x v="21"/>
    <s v="Fixture"/>
    <n v="13"/>
    <n v="1196"/>
    <n v="0.01"/>
    <n v="1914.38"/>
  </r>
  <r>
    <n v="3174"/>
    <x v="16"/>
    <x v="2"/>
    <x v="0"/>
    <n v="429081"/>
    <s v="4-foot (4-lamp) - (2) 48in (2) Premium Instant Start Ballast - Reduced Light Ouput w/Reflector T8 LF"/>
    <x v="4"/>
    <x v="21"/>
    <s v="Fixture"/>
    <n v="14"/>
    <n v="1288"/>
    <n v="0.02"/>
    <n v="2061.65"/>
  </r>
  <r>
    <n v="3174"/>
    <x v="16"/>
    <x v="2"/>
    <x v="0"/>
    <n v="429081"/>
    <s v="4-foot (4-lamp) - (2) 48in (2) Premium Instant Start Ballast - Reduced Light Ouput w/Reflector T8 LF"/>
    <x v="4"/>
    <x v="21"/>
    <s v="Fixture"/>
    <n v="50"/>
    <n v="4600"/>
    <n v="7.0000000000000007E-2"/>
    <n v="7363.03"/>
  </r>
  <r>
    <n v="3174"/>
    <x v="16"/>
    <x v="2"/>
    <x v="0"/>
    <n v="429081"/>
    <s v="4-foot (4-lamp) - (2) 48in (2) Premium Instant Start Ballast - Reduced Light Ouput w/Reflector T8 LF"/>
    <x v="4"/>
    <x v="21"/>
    <s v="Fixture"/>
    <n v="63"/>
    <n v="5796"/>
    <n v="0.09"/>
    <n v="9277.42"/>
  </r>
  <r>
    <n v="3174"/>
    <x v="16"/>
    <x v="2"/>
    <x v="0"/>
    <n v="429081"/>
    <s v="4-foot (4-lamp) - (2) 48in (2) Premium Instant Start Ballast - Reduced Light Ouput w/Reflector T8 LF"/>
    <x v="4"/>
    <x v="21"/>
    <s v="Fixture"/>
    <n v="25"/>
    <n v="2300"/>
    <n v="1.44"/>
    <n v="5349.69"/>
  </r>
  <r>
    <n v="3174"/>
    <x v="16"/>
    <x v="2"/>
    <x v="0"/>
    <n v="429081"/>
    <s v="4-foot (4-lamp) - (2) 48in (2) Premium Instant Start Ballast - Reduced Light Ouput w/Reflector T8 LF"/>
    <x v="4"/>
    <x v="21"/>
    <s v="Fixture"/>
    <n v="74"/>
    <n v="6808"/>
    <n v="4.2699999999999996"/>
    <n v="15835.1"/>
  </r>
  <r>
    <n v="3174"/>
    <x v="16"/>
    <x v="2"/>
    <x v="0"/>
    <n v="429081"/>
    <s v="4-foot (4-lamp) - (2) 48in (2) Premium Instant Start Ballast - Reduced Light Ouput w/Reflector T8 LF"/>
    <x v="4"/>
    <x v="21"/>
    <s v="Fixture"/>
    <n v="96"/>
    <n v="8832"/>
    <n v="5.54"/>
    <n v="20542.84"/>
  </r>
  <r>
    <n v="3174"/>
    <x v="16"/>
    <x v="2"/>
    <x v="0"/>
    <n v="429081"/>
    <s v="4-foot (4-lamp) - (2) 48in (2) Premium Instant Start Ballast - Reduced Light Ouput w/Reflector T8 LF"/>
    <x v="4"/>
    <x v="21"/>
    <s v="Fixture"/>
    <n v="2"/>
    <n v="184"/>
    <n v="0.12"/>
    <n v="440.33"/>
  </r>
  <r>
    <n v="3174"/>
    <x v="16"/>
    <x v="2"/>
    <x v="0"/>
    <n v="429081"/>
    <s v="4-foot (4-lamp) - (2) 48in (2) Premium Instant Start Ballast - Reduced Light Ouput w/Reflector T8 LF"/>
    <x v="4"/>
    <x v="21"/>
    <s v="Fixture"/>
    <n v="5"/>
    <n v="460"/>
    <n v="0.28000000000000003"/>
    <n v="1069.93"/>
  </r>
  <r>
    <n v="3174"/>
    <x v="16"/>
    <x v="2"/>
    <x v="0"/>
    <n v="429081"/>
    <s v="4-foot (4-lamp) - (2) 48in (2) Premium Instant Start Ballast - Reduced Light Ouput w/Reflector T8 LF"/>
    <x v="4"/>
    <x v="21"/>
    <s v="Fixture"/>
    <n v="4"/>
    <n v="368"/>
    <n v="0.25"/>
    <n v="880.66"/>
  </r>
  <r>
    <n v="3174"/>
    <x v="16"/>
    <x v="2"/>
    <x v="0"/>
    <n v="429081"/>
    <s v="4-foot (4-lamp) - (2) 48in (2) Premium Instant Start Ballast - Reduced Light Ouput w/Reflector T8 LF"/>
    <x v="4"/>
    <x v="21"/>
    <s v="Fixture"/>
    <n v="5"/>
    <n v="460"/>
    <n v="0.32"/>
    <n v="1100.83"/>
  </r>
  <r>
    <n v="3174"/>
    <x v="16"/>
    <x v="2"/>
    <x v="0"/>
    <n v="429081"/>
    <s v="4-foot (4-lamp) - (2) 48in (2) Premium Instant Start Ballast - Reduced Light Ouput w/Reflector T8 LF"/>
    <x v="4"/>
    <x v="21"/>
    <s v="Fixture"/>
    <n v="3"/>
    <n v="276"/>
    <n v="0.17"/>
    <n v="641.96"/>
  </r>
  <r>
    <n v="3174"/>
    <x v="16"/>
    <x v="2"/>
    <x v="0"/>
    <n v="429081"/>
    <s v="4-foot (4-lamp) - (2) 48in (2) Premium Instant Start Ballast - Reduced Light Ouput w/Reflector T8 LF"/>
    <x v="4"/>
    <x v="21"/>
    <s v="Fixture"/>
    <n v="96"/>
    <n v="8832"/>
    <n v="5.54"/>
    <n v="20542.84"/>
  </r>
  <r>
    <n v="3174"/>
    <x v="16"/>
    <x v="2"/>
    <x v="0"/>
    <n v="429081"/>
    <s v="4-foot (4-lamp) - (2) 48in (2) Premium Instant Start Ballast - Reduced Light Ouput w/Reflector T8 LF"/>
    <x v="4"/>
    <x v="21"/>
    <s v="Fixture"/>
    <n v="154"/>
    <n v="14168"/>
    <n v="8.89"/>
    <n v="32954.14"/>
  </r>
  <r>
    <n v="3174"/>
    <x v="16"/>
    <x v="2"/>
    <x v="0"/>
    <n v="429081"/>
    <s v="4-foot (4-lamp) - (2) 48in (2) Premium Instant Start Ballast - Reduced Light Ouput w/Reflector T8 LF"/>
    <x v="4"/>
    <x v="21"/>
    <s v="Fixture"/>
    <n v="32"/>
    <n v="2944"/>
    <n v="2.0499999999999998"/>
    <n v="7045.35"/>
  </r>
  <r>
    <n v="3174"/>
    <x v="16"/>
    <x v="2"/>
    <x v="0"/>
    <n v="429081"/>
    <s v="4-foot (4-lamp) - (2) 48in (2) Premium Instant Start Ballast - Reduced Light Ouput w/Reflector T8 LF"/>
    <x v="4"/>
    <x v="21"/>
    <s v="Fixture"/>
    <n v="1"/>
    <n v="92"/>
    <n v="0.06"/>
    <n v="389.94"/>
  </r>
  <r>
    <n v="3174"/>
    <x v="16"/>
    <x v="2"/>
    <x v="0"/>
    <n v="429081"/>
    <s v="4-foot (4-lamp) - (2) 48in (2) Premium Instant Start Ballast - Reduced Light Ouput w/Reflector T8 LF"/>
    <x v="4"/>
    <x v="21"/>
    <s v="Fixture"/>
    <n v="10"/>
    <n v="920"/>
    <n v="0.53"/>
    <n v="1709.92"/>
  </r>
  <r>
    <n v="3174"/>
    <x v="16"/>
    <x v="2"/>
    <x v="0"/>
    <n v="429081"/>
    <s v="4-foot (4-lamp) - (2) 48in (2) Premium Instant Start Ballast - Reduced Light Ouput w/Reflector T8 LF"/>
    <x v="4"/>
    <x v="21"/>
    <s v="Fixture"/>
    <n v="12"/>
    <n v="1104"/>
    <n v="0.64"/>
    <n v="2051.91"/>
  </r>
  <r>
    <n v="3174"/>
    <x v="16"/>
    <x v="2"/>
    <x v="0"/>
    <n v="429081"/>
    <s v="4-foot (4-lamp) - (2) 48in (2) Premium Instant Start Ballast - Reduced Light Ouput w/Reflector T8 LF"/>
    <x v="4"/>
    <x v="21"/>
    <s v="Fixture"/>
    <n v="170"/>
    <n v="15640"/>
    <n v="9.81"/>
    <n v="36377.94"/>
  </r>
  <r>
    <n v="3174"/>
    <x v="16"/>
    <x v="2"/>
    <x v="0"/>
    <n v="429081"/>
    <s v="4-foot (4-lamp) - (2) 48in (2) Premium Instant Start Ballast - Reduced Light Ouput w/Reflector T8 LF"/>
    <x v="4"/>
    <x v="21"/>
    <s v="Fixture"/>
    <n v="1"/>
    <n v="92"/>
    <n v="0.05"/>
    <n v="213.98"/>
  </r>
  <r>
    <n v="3174"/>
    <x v="16"/>
    <x v="2"/>
    <x v="0"/>
    <n v="429081"/>
    <s v="4-foot (4-lamp) - (2) 48in (2) Premium Instant Start Ballast - Reduced Light Ouput w/Reflector T8 LF"/>
    <x v="4"/>
    <x v="21"/>
    <s v="Fixture"/>
    <n v="15"/>
    <n v="1380"/>
    <n v="1.1200000000000001"/>
    <n v="4081.12"/>
  </r>
  <r>
    <n v="3174"/>
    <x v="16"/>
    <x v="2"/>
    <x v="0"/>
    <n v="429081"/>
    <s v="4-foot (4-lamp) - (2) 48in (2) Premium Instant Start Ballast - Reduced Light Ouput w/Reflector T8 LF"/>
    <x v="4"/>
    <x v="21"/>
    <s v="Fixture"/>
    <n v="8"/>
    <n v="736"/>
    <n v="0.51"/>
    <n v="1761.33"/>
  </r>
  <r>
    <n v="3174"/>
    <x v="16"/>
    <x v="2"/>
    <x v="0"/>
    <n v="429081"/>
    <s v="4-foot (4-lamp) - (2) 48in (2) Premium Instant Start Ballast - Reduced Light Ouput w/Reflector T8 LF"/>
    <x v="4"/>
    <x v="21"/>
    <s v="Fixture"/>
    <n v="21"/>
    <n v="1932"/>
    <n v="1.57"/>
    <n v="5713.58"/>
  </r>
  <r>
    <n v="3174"/>
    <x v="16"/>
    <x v="2"/>
    <x v="0"/>
    <n v="429081"/>
    <s v="4-foot (4-lamp) - (2) 48in (2) Premium Instant Start Ballast - Reduced Light Ouput w/Reflector T8 LF"/>
    <x v="4"/>
    <x v="21"/>
    <s v="Fixture"/>
    <n v="13"/>
    <n v="1196"/>
    <n v="0.97"/>
    <n v="3536.97"/>
  </r>
  <r>
    <n v="3174"/>
    <x v="16"/>
    <x v="2"/>
    <x v="0"/>
    <n v="429081"/>
    <s v="4-foot (4-lamp) - (2) 48in (2) Premium Instant Start Ballast - Reduced Light Ouput w/Reflector T8 LF"/>
    <x v="4"/>
    <x v="21"/>
    <s v="Fixture"/>
    <n v="19"/>
    <n v="1748"/>
    <n v="1.21"/>
    <n v="4183.17"/>
  </r>
  <r>
    <n v="3174"/>
    <x v="16"/>
    <x v="2"/>
    <x v="0"/>
    <n v="429081"/>
    <s v="4-foot (4-lamp) - (2) 48in (2) Premium Instant Start Ballast - Reduced Light Ouput w/Reflector T8 LF"/>
    <x v="4"/>
    <x v="21"/>
    <s v="Fixture"/>
    <n v="3"/>
    <n v="276"/>
    <n v="0.22"/>
    <n v="816.22"/>
  </r>
  <r>
    <n v="3174"/>
    <x v="16"/>
    <x v="2"/>
    <x v="0"/>
    <n v="429081"/>
    <s v="4-foot (4-lamp) - (2) 48in (2) Premium Instant Start Ballast - Reduced Light Ouput w/Reflector T8 LF"/>
    <x v="4"/>
    <x v="21"/>
    <s v="Fixture"/>
    <n v="14"/>
    <n v="1288"/>
    <n v="0.89"/>
    <n v="3082.34"/>
  </r>
  <r>
    <n v="3174"/>
    <x v="16"/>
    <x v="2"/>
    <x v="0"/>
    <n v="429081"/>
    <s v="4-foot (4-lamp) - (2) 48in (2) Premium Instant Start Ballast - Reduced Light Ouput w/Reflector T8 LF"/>
    <x v="4"/>
    <x v="21"/>
    <s v="Fixture"/>
    <n v="4"/>
    <n v="368"/>
    <n v="0.25"/>
    <n v="880.66"/>
  </r>
  <r>
    <n v="3174"/>
    <x v="16"/>
    <x v="2"/>
    <x v="0"/>
    <n v="429081"/>
    <s v="4-foot (4-lamp) - (2) 48in (2) Premium Instant Start Ballast - Reduced Light Ouput w/Reflector T8 LF"/>
    <x v="4"/>
    <x v="21"/>
    <s v="Fixture"/>
    <n v="3"/>
    <n v="276"/>
    <n v="0.22"/>
    <n v="816.22"/>
  </r>
  <r>
    <n v="3174"/>
    <x v="16"/>
    <x v="2"/>
    <x v="0"/>
    <n v="429081"/>
    <s v="4-foot (4-lamp) - (2) 48in (2) Premium Instant Start Ballast - Reduced Light Ouput w/Reflector T8 LF"/>
    <x v="4"/>
    <x v="21"/>
    <s v="Fixture"/>
    <n v="11"/>
    <n v="1012"/>
    <n v="0.81"/>
    <n v="2964.92"/>
  </r>
  <r>
    <n v="3174"/>
    <x v="16"/>
    <x v="2"/>
    <x v="0"/>
    <n v="429081"/>
    <s v="4-foot (4-lamp) - (2) 48in (2) Premium Instant Start Ballast - Reduced Light Ouput w/Reflector T8 LF"/>
    <x v="4"/>
    <x v="21"/>
    <s v="Fixture"/>
    <n v="29"/>
    <n v="2668"/>
    <n v="2.13"/>
    <n v="7744.9"/>
  </r>
  <r>
    <n v="3174"/>
    <x v="16"/>
    <x v="2"/>
    <x v="0"/>
    <n v="429081"/>
    <s v="4-foot (4-lamp) - (2) 48in (2) Premium Instant Start Ballast - Reduced Light Ouput w/Reflector T8 LF"/>
    <x v="4"/>
    <x v="21"/>
    <s v="Fixture"/>
    <n v="9"/>
    <n v="828"/>
    <n v="0.66"/>
    <n v="2403.58"/>
  </r>
  <r>
    <n v="3174"/>
    <x v="16"/>
    <x v="2"/>
    <x v="0"/>
    <n v="429081"/>
    <s v="4-foot (4-lamp) - (2) 48in (2) Premium Instant Start Ballast - Reduced Light Ouput w/Reflector T8 LF"/>
    <x v="4"/>
    <x v="21"/>
    <s v="Fixture"/>
    <n v="19"/>
    <n v="1748"/>
    <n v="1.21"/>
    <n v="4183.17"/>
  </r>
  <r>
    <n v="3174"/>
    <x v="16"/>
    <x v="2"/>
    <x v="0"/>
    <n v="429081"/>
    <s v="4-foot (4-lamp) - (2) 48in (2) Premium Instant Start Ballast - Reduced Light Ouput w/Reflector T8 LF"/>
    <x v="4"/>
    <x v="21"/>
    <s v="Fixture"/>
    <n v="6"/>
    <n v="552"/>
    <n v="0.42"/>
    <n v="2303.8000000000002"/>
  </r>
  <r>
    <n v="3174"/>
    <x v="16"/>
    <x v="2"/>
    <x v="0"/>
    <n v="429081"/>
    <s v="4-foot (4-lamp) - (2) 48in (2) Premium Instant Start Ballast - Reduced Light Ouput w/Reflector T8 LF"/>
    <x v="4"/>
    <x v="21"/>
    <s v="Fixture"/>
    <n v="48"/>
    <n v="4416"/>
    <n v="2.82"/>
    <n v="10223.540000000001"/>
  </r>
  <r>
    <n v="3174"/>
    <x v="16"/>
    <x v="2"/>
    <x v="0"/>
    <n v="429081"/>
    <s v="4-foot (4-lamp) - (2) 48in (2) Premium Instant Start Ballast - Reduced Light Ouput w/Reflector T8 LF"/>
    <x v="4"/>
    <x v="21"/>
    <s v="Fixture"/>
    <n v="24"/>
    <n v="2208"/>
    <n v="1.38"/>
    <n v="5135.71"/>
  </r>
  <r>
    <n v="3174"/>
    <x v="16"/>
    <x v="2"/>
    <x v="0"/>
    <n v="428081"/>
    <s v="4-foot (4-lamp) - (2) 48in (2) Premium Instant Start Ballast - Reduced Light Ouput w/Reflector T8 LF"/>
    <x v="4"/>
    <x v="21"/>
    <s v="Fixture"/>
    <n v="24"/>
    <n v="1413.6"/>
    <n v="1.76"/>
    <n v="6409.57"/>
  </r>
  <r>
    <n v="3174"/>
    <x v="16"/>
    <x v="2"/>
    <x v="0"/>
    <n v="428081"/>
    <s v="4-foot (4-lamp) - (2) 48in (2) Premium Instant Start Ballast - Reduced Light Ouput w/Reflector T8 LF"/>
    <x v="4"/>
    <x v="21"/>
    <s v="Fixture"/>
    <n v="11"/>
    <n v="647.9"/>
    <n v="0.89"/>
    <n v="3301.73"/>
  </r>
  <r>
    <n v="3174"/>
    <x v="16"/>
    <x v="2"/>
    <x v="0"/>
    <n v="429081"/>
    <s v="4-foot (4-lamp) - (2) 48in (2) Premium Instant Start Ballast - Reduced Light Ouput w/Reflector T8 LF"/>
    <x v="4"/>
    <x v="21"/>
    <s v="Fixture"/>
    <n v="2"/>
    <n v="184"/>
    <n v="0.12"/>
    <n v="440.33"/>
  </r>
  <r>
    <n v="3174"/>
    <x v="16"/>
    <x v="2"/>
    <x v="0"/>
    <n v="429081"/>
    <s v="4-foot (4-lamp) - (2) 48in (2) Premium Instant Start Ballast - Reduced Light Ouput w/Reflector T8 LF"/>
    <x v="4"/>
    <x v="21"/>
    <s v="Fixture"/>
    <n v="2"/>
    <n v="184"/>
    <n v="0.12"/>
    <n v="440.33"/>
  </r>
  <r>
    <n v="3174"/>
    <x v="16"/>
    <x v="2"/>
    <x v="0"/>
    <n v="429081"/>
    <s v="4-foot (4-lamp) - (2) 48in (2) Premium Instant Start Ballast - Reduced Light Ouput w/Reflector T8 LF"/>
    <x v="4"/>
    <x v="21"/>
    <s v="Fixture"/>
    <n v="12"/>
    <n v="1104"/>
    <n v="0.76"/>
    <n v="2642"/>
  </r>
  <r>
    <n v="3174"/>
    <x v="16"/>
    <x v="2"/>
    <x v="0"/>
    <n v="429081"/>
    <s v="4-foot (4-lamp) - (2) 48in (2) Premium Instant Start Ballast - Reduced Light Ouput w/Reflector T8 LF"/>
    <x v="4"/>
    <x v="21"/>
    <s v="Fixture"/>
    <n v="2"/>
    <n v="184"/>
    <n v="0.11"/>
    <n v="425.98"/>
  </r>
  <r>
    <n v="3174"/>
    <x v="16"/>
    <x v="2"/>
    <x v="0"/>
    <n v="429081"/>
    <s v="4-foot (4-lamp) - (2) 48in (2) Premium Instant Start Ballast - Reduced Light Ouput w/Reflector T8 LF"/>
    <x v="4"/>
    <x v="21"/>
    <s v="Fixture"/>
    <n v="6"/>
    <n v="552"/>
    <n v="0.38"/>
    <n v="1321"/>
  </r>
  <r>
    <n v="3174"/>
    <x v="16"/>
    <x v="2"/>
    <x v="0"/>
    <n v="429081"/>
    <s v="4-foot (4-lamp) - (2) 48in (2) Premium Instant Start Ballast - Reduced Light Ouput w/Reflector T8 LF"/>
    <x v="4"/>
    <x v="21"/>
    <s v="Fixture"/>
    <n v="25"/>
    <n v="2300"/>
    <n v="1.83"/>
    <n v="6676.63"/>
  </r>
  <r>
    <n v="3174"/>
    <x v="16"/>
    <x v="2"/>
    <x v="0"/>
    <n v="429081"/>
    <s v="4-foot (4-lamp) - (2) 48in (2) Premium Instant Start Ballast - Reduced Light Ouput w/Reflector T8 LF"/>
    <x v="4"/>
    <x v="21"/>
    <s v="Fixture"/>
    <n v="3"/>
    <n v="276"/>
    <n v="0.19"/>
    <n v="660.5"/>
  </r>
  <r>
    <n v="3174"/>
    <x v="16"/>
    <x v="2"/>
    <x v="0"/>
    <n v="428081"/>
    <s v="4-foot (4-lamp) - (2) 48in (2) Premium Instant Start Ballast - Reduced Light Ouput w/Reflector T8 LF"/>
    <x v="4"/>
    <x v="21"/>
    <s v="Fixture"/>
    <n v="19"/>
    <n v="1119.0999999999999"/>
    <n v="1.42"/>
    <n v="5169.42"/>
  </r>
  <r>
    <n v="3174"/>
    <x v="16"/>
    <x v="2"/>
    <x v="0"/>
    <n v="428081"/>
    <s v="4-foot (4-lamp) - (2) 48in (2) Premium Instant Start Ballast - Reduced Light Ouput w/Reflector T8 LF"/>
    <x v="4"/>
    <x v="21"/>
    <s v="Fixture"/>
    <n v="11"/>
    <n v="647.9"/>
    <n v="0.7"/>
    <n v="2421.83"/>
  </r>
  <r>
    <n v="3174"/>
    <x v="16"/>
    <x v="2"/>
    <x v="0"/>
    <n v="428081"/>
    <s v="4-foot (4-lamp) - (2) 48in (2) Premium Instant Start Ballast - Reduced Light Ouput w/Reflector T8 LF"/>
    <x v="4"/>
    <x v="21"/>
    <s v="Fixture"/>
    <n v="8"/>
    <n v="471.2"/>
    <n v="0.51"/>
    <n v="1761.33"/>
  </r>
  <r>
    <n v="3174"/>
    <x v="16"/>
    <x v="2"/>
    <x v="0"/>
    <n v="428081"/>
    <s v="4-foot (4-lamp) - (2) 48in (2) Premium Instant Start Ballast - Reduced Light Ouput w/Reflector T8 LF"/>
    <x v="4"/>
    <x v="21"/>
    <s v="Fixture"/>
    <n v="111"/>
    <n v="6537.9"/>
    <n v="6.66"/>
    <n v="20090.169999999998"/>
  </r>
  <r>
    <n v="3174"/>
    <x v="16"/>
    <x v="2"/>
    <x v="0"/>
    <n v="428081"/>
    <s v="4-foot (4-lamp) - (2) 48in (2) Premium Instant Start Ballast - Reduced Light Ouput w/Reflector T8 LF"/>
    <x v="4"/>
    <x v="21"/>
    <s v="Fixture"/>
    <n v="20"/>
    <n v="1178"/>
    <n v="1.28"/>
    <n v="4403.34"/>
  </r>
  <r>
    <n v="3174"/>
    <x v="16"/>
    <x v="2"/>
    <x v="0"/>
    <n v="428081"/>
    <s v="4-foot (4-lamp) - (2) 48in (2) Premium Instant Start Ballast - Reduced Light Ouput w/Reflector T8 LF"/>
    <x v="4"/>
    <x v="21"/>
    <s v="Fixture"/>
    <n v="15"/>
    <n v="883.5"/>
    <n v="0.96"/>
    <n v="3302.5"/>
  </r>
  <r>
    <n v="3174"/>
    <x v="16"/>
    <x v="2"/>
    <x v="0"/>
    <n v="429081"/>
    <s v="4-foot (4-lamp) - (2) 48in (2) Premium Instant Start Ballast - Reduced Light Ouput w/Reflector T8 LF"/>
    <x v="4"/>
    <x v="21"/>
    <s v="Fixture"/>
    <n v="3"/>
    <n v="276"/>
    <n v="0.19"/>
    <n v="660.5"/>
  </r>
  <r>
    <n v="3174"/>
    <x v="16"/>
    <x v="2"/>
    <x v="0"/>
    <n v="429081"/>
    <s v="4-foot (4-lamp) - (2) 48in (2) Premium Instant Start Ballast - Reduced Light Ouput w/Reflector T8 LF"/>
    <x v="4"/>
    <x v="21"/>
    <s v="Fixture"/>
    <n v="8"/>
    <n v="736"/>
    <n v="0.51"/>
    <n v="1761.33"/>
  </r>
  <r>
    <n v="3174"/>
    <x v="16"/>
    <x v="2"/>
    <x v="0"/>
    <n v="428081"/>
    <s v="4-foot (4-lamp) - (2) 48in (2) Premium Instant Start Ballast - Reduced Light Ouput w/Reflector T8 LF"/>
    <x v="4"/>
    <x v="21"/>
    <s v="Fixture"/>
    <n v="4"/>
    <n v="235.6"/>
    <n v="0.28999999999999998"/>
    <n v="1068.26"/>
  </r>
  <r>
    <n v="3174"/>
    <x v="16"/>
    <x v="2"/>
    <x v="0"/>
    <n v="428081"/>
    <s v="4-foot (4-lamp) - (2) 48in (2) Premium Instant Start Ballast - Reduced Light Ouput w/Reflector T8 LF"/>
    <x v="4"/>
    <x v="21"/>
    <s v="Fixture"/>
    <n v="17"/>
    <n v="1001.3"/>
    <n v="1.1100000000000001"/>
    <n v="5947.76"/>
  </r>
  <r>
    <n v="3174"/>
    <x v="16"/>
    <x v="2"/>
    <x v="0"/>
    <n v="428081"/>
    <s v="4-foot (4-lamp) - (2) 48in (2) Premium Instant Start Ballast - Reduced Light Ouput w/Reflector T8 LF"/>
    <x v="4"/>
    <x v="21"/>
    <s v="Fixture"/>
    <n v="22"/>
    <n v="1295.8"/>
    <n v="1.27"/>
    <n v="4707.7299999999996"/>
  </r>
  <r>
    <n v="3174"/>
    <x v="16"/>
    <x v="2"/>
    <x v="0"/>
    <n v="428081"/>
    <s v="4-foot (4-lamp) - (2) 48in (2) Premium Instant Start Ballast - Reduced Light Ouput w/Reflector T8 LF"/>
    <x v="4"/>
    <x v="21"/>
    <s v="Fixture"/>
    <n v="71"/>
    <n v="4181.8999999999996"/>
    <n v="4.09"/>
    <n v="15193.14"/>
  </r>
  <r>
    <n v="3174"/>
    <x v="16"/>
    <x v="2"/>
    <x v="0"/>
    <n v="428081"/>
    <s v="4-foot (4-lamp) - (2) 48in (2) Premium Instant Start Ballast - Reduced Light Ouput w/Reflector T8 LF"/>
    <x v="4"/>
    <x v="21"/>
    <s v="Fixture"/>
    <n v="1"/>
    <n v="58.9"/>
    <n v="0.06"/>
    <n v="377.24"/>
  </r>
  <r>
    <n v="3174"/>
    <x v="16"/>
    <x v="2"/>
    <x v="0"/>
    <n v="428081"/>
    <s v="4-foot (4-lamp) - (2) 48in (2) Premium Instant Start Ballast - Reduced Light Ouput w/Reflector T8 LF"/>
    <x v="4"/>
    <x v="21"/>
    <s v="Fixture"/>
    <n v="26"/>
    <n v="1531.4"/>
    <n v="1.78"/>
    <n v="9808.2800000000007"/>
  </r>
  <r>
    <n v="3174"/>
    <x v="16"/>
    <x v="2"/>
    <x v="0"/>
    <n v="428081"/>
    <s v="4-foot (4-lamp) - (2) 48in (2) Premium Instant Start Ballast - Reduced Light Ouput w/Reflector T8 LF"/>
    <x v="4"/>
    <x v="21"/>
    <s v="Fixture"/>
    <n v="12"/>
    <n v="706.8"/>
    <n v="0.69"/>
    <n v="2567.85"/>
  </r>
  <r>
    <n v="3174"/>
    <x v="16"/>
    <x v="2"/>
    <x v="0"/>
    <n v="428081"/>
    <s v="4-foot (4-lamp) - (2) 48in (2) Premium Instant Start Ballast - Reduced Light Ouput w/Reflector T8 LF"/>
    <x v="4"/>
    <x v="21"/>
    <s v="Fixture"/>
    <n v="20"/>
    <n v="1178"/>
    <n v="1.37"/>
    <n v="7544.83"/>
  </r>
  <r>
    <n v="3174"/>
    <x v="16"/>
    <x v="2"/>
    <x v="0"/>
    <n v="428081"/>
    <s v="4-foot (4-lamp) - (2) 48in (2) Premium Instant Start Ballast - Reduced Light Ouput w/Reflector T8 LF"/>
    <x v="4"/>
    <x v="21"/>
    <s v="Fixture"/>
    <n v="23"/>
    <n v="1354.7"/>
    <n v="1.52"/>
    <n v="8716.76"/>
  </r>
  <r>
    <n v="3174"/>
    <x v="16"/>
    <x v="2"/>
    <x v="0"/>
    <n v="428081"/>
    <s v="4-foot (4-lamp) - (2) 48in (2) Premium Instant Start Ballast - Reduced Light Ouput w/Reflector T8 LF"/>
    <x v="4"/>
    <x v="21"/>
    <s v="Fixture"/>
    <n v="25"/>
    <n v="1472.5"/>
    <n v="1.44"/>
    <n v="5349.69"/>
  </r>
  <r>
    <n v="3174"/>
    <x v="16"/>
    <x v="2"/>
    <x v="0"/>
    <n v="428081"/>
    <s v="4-foot (4-lamp) - (2) 48in (2) Premium Instant Start Ballast - Reduced Light Ouput w/Reflector T8 LF"/>
    <x v="4"/>
    <x v="21"/>
    <s v="Fixture"/>
    <n v="1"/>
    <n v="58.9"/>
    <n v="0.06"/>
    <n v="377.24"/>
  </r>
  <r>
    <n v="3174"/>
    <x v="16"/>
    <x v="2"/>
    <x v="0"/>
    <n v="429081"/>
    <s v="4-foot (4-lamp) - (2) 48in (2) Premium Instant Start Ballast - Reduced Light Ouput w/Reflector T8 LF"/>
    <x v="4"/>
    <x v="21"/>
    <s v="Fixture"/>
    <n v="10"/>
    <n v="920"/>
    <n v="0.64"/>
    <n v="2201.67"/>
  </r>
  <r>
    <n v="3174"/>
    <x v="16"/>
    <x v="2"/>
    <x v="0"/>
    <n v="429081"/>
    <s v="4-foot (4-lamp) - (2) 48in (2) Premium Instant Start Ballast - Reduced Light Ouput w/Reflector T8 LF"/>
    <x v="4"/>
    <x v="21"/>
    <s v="Fixture"/>
    <n v="8"/>
    <n v="736"/>
    <n v="0.51"/>
    <n v="1761.33"/>
  </r>
  <r>
    <n v="3174"/>
    <x v="16"/>
    <x v="2"/>
    <x v="0"/>
    <n v="429081"/>
    <s v="4-foot (4-lamp) - (2) 48in (2) Premium Instant Start Ballast - Reduced Light Ouput w/Reflector T8 LF"/>
    <x v="4"/>
    <x v="21"/>
    <s v="Fixture"/>
    <n v="2"/>
    <n v="184"/>
    <n v="0.11"/>
    <n v="427.97"/>
  </r>
  <r>
    <n v="3174"/>
    <x v="16"/>
    <x v="2"/>
    <x v="0"/>
    <n v="429081"/>
    <s v="4-foot (4-lamp) - (2) 48in (2) Premium Instant Start Ballast - Reduced Light Ouput w/Reflector T8 LF"/>
    <x v="4"/>
    <x v="21"/>
    <s v="Fixture"/>
    <n v="7"/>
    <n v="644"/>
    <n v="0.4"/>
    <n v="1497.91"/>
  </r>
  <r>
    <n v="3174"/>
    <x v="16"/>
    <x v="2"/>
    <x v="0"/>
    <n v="429081"/>
    <s v="4-foot (4-lamp) - (2) 48in (2) Premium Instant Start Ballast - Reduced Light Ouput w/Reflector T8 LF"/>
    <x v="4"/>
    <x v="21"/>
    <s v="Fixture"/>
    <n v="9"/>
    <n v="828"/>
    <n v="0.51"/>
    <n v="1925.89"/>
  </r>
  <r>
    <n v="3174"/>
    <x v="16"/>
    <x v="2"/>
    <x v="0"/>
    <n v="429081"/>
    <s v="4-foot (4-lamp) - (2) 48in (2) Premium Instant Start Ballast - Reduced Light Ouput w/Reflector T8 LF"/>
    <x v="4"/>
    <x v="21"/>
    <s v="Fixture"/>
    <n v="4"/>
    <n v="368"/>
    <n v="0.23"/>
    <n v="855.95"/>
  </r>
  <r>
    <n v="3174"/>
    <x v="16"/>
    <x v="2"/>
    <x v="0"/>
    <n v="429081"/>
    <s v="4-foot (4-lamp) - (2) 48in (2) Premium Instant Start Ballast - Reduced Light Ouput w/Reflector T8 LF"/>
    <x v="4"/>
    <x v="21"/>
    <s v="Fixture"/>
    <n v="29"/>
    <n v="2668"/>
    <n v="1.92"/>
    <n v="10990.7"/>
  </r>
  <r>
    <n v="3174"/>
    <x v="16"/>
    <x v="2"/>
    <x v="0"/>
    <n v="429081"/>
    <s v="4-foot (4-lamp) - (2) 48in (2) Premium Instant Start Ballast - Reduced Light Ouput w/Reflector T8 LF"/>
    <x v="4"/>
    <x v="21"/>
    <s v="Fixture"/>
    <n v="7"/>
    <n v="644"/>
    <n v="0.52"/>
    <n v="1904.52"/>
  </r>
  <r>
    <n v="3174"/>
    <x v="16"/>
    <x v="2"/>
    <x v="0"/>
    <n v="429081"/>
    <s v="4-foot (4-lamp) - (2) 48in (2) Premium Instant Start Ballast - Reduced Light Ouput w/Reflector T8 LF"/>
    <x v="4"/>
    <x v="21"/>
    <s v="Fixture"/>
    <n v="42"/>
    <n v="3864"/>
    <n v="3.08"/>
    <n v="11216.75"/>
  </r>
  <r>
    <n v="3174"/>
    <x v="16"/>
    <x v="2"/>
    <x v="0"/>
    <n v="429081"/>
    <s v="4-foot (4-lamp) - (2) 48in (2) Premium Instant Start Ballast - Reduced Light Ouput w/Reflector T8 LF"/>
    <x v="4"/>
    <x v="21"/>
    <s v="Fixture"/>
    <n v="12"/>
    <n v="1104"/>
    <n v="0.76"/>
    <n v="2642"/>
  </r>
  <r>
    <n v="3174"/>
    <x v="16"/>
    <x v="2"/>
    <x v="0"/>
    <n v="429081"/>
    <s v="4-foot (4-lamp) - (2) 48in (2) Premium Instant Start Ballast - Reduced Light Ouput w/Reflector T8 LF"/>
    <x v="4"/>
    <x v="21"/>
    <s v="Fixture"/>
    <n v="12"/>
    <n v="1104"/>
    <n v="0.76"/>
    <n v="2642"/>
  </r>
  <r>
    <n v="3174"/>
    <x v="16"/>
    <x v="2"/>
    <x v="0"/>
    <n v="429081"/>
    <s v="4-foot (4-lamp) - (2) 48in (2) Premium Instant Start Ballast - Reduced Light Ouput w/Reflector T8 LF"/>
    <x v="4"/>
    <x v="21"/>
    <s v="Fixture"/>
    <n v="1"/>
    <n v="92"/>
    <n v="0.06"/>
    <n v="378.98"/>
  </r>
  <r>
    <n v="3174"/>
    <x v="16"/>
    <x v="2"/>
    <x v="0"/>
    <n v="429081"/>
    <s v="4-foot (4-lamp) - (2) 48in (2) Premium Instant Start Ballast - Reduced Light Ouput w/Reflector T8 LF"/>
    <x v="4"/>
    <x v="21"/>
    <s v="Fixture"/>
    <n v="7"/>
    <n v="644"/>
    <n v="0.52"/>
    <n v="1904.52"/>
  </r>
  <r>
    <n v="3174"/>
    <x v="16"/>
    <x v="2"/>
    <x v="0"/>
    <n v="429081"/>
    <s v="4-foot (4-lamp) - (2) 48in (2) Premium Instant Start Ballast - Reduced Light Ouput w/Reflector T8 LF"/>
    <x v="4"/>
    <x v="21"/>
    <s v="Fixture"/>
    <n v="8"/>
    <n v="736"/>
    <n v="0.51"/>
    <n v="1761.33"/>
  </r>
  <r>
    <n v="3174"/>
    <x v="16"/>
    <x v="2"/>
    <x v="0"/>
    <n v="429081"/>
    <s v="4-foot (4-lamp) - (2) 48in (2) Premium Instant Start Ballast - Reduced Light Ouput w/Reflector T8 LF"/>
    <x v="4"/>
    <x v="21"/>
    <s v="Fixture"/>
    <n v="13"/>
    <n v="1196"/>
    <n v="0.86"/>
    <n v="4926.8599999999997"/>
  </r>
  <r>
    <n v="3174"/>
    <x v="16"/>
    <x v="2"/>
    <x v="0"/>
    <n v="429081"/>
    <s v="4-foot (4-lamp) - (2) 48in (2) Premium Instant Start Ballast - Reduced Light Ouput w/Reflector T8 LF"/>
    <x v="4"/>
    <x v="21"/>
    <s v="Fixture"/>
    <n v="16"/>
    <n v="1472"/>
    <n v="1.06"/>
    <n v="6063.83"/>
  </r>
  <r>
    <n v="3174"/>
    <x v="16"/>
    <x v="2"/>
    <x v="0"/>
    <n v="429081"/>
    <s v="4-foot (4-lamp) - (2) 48in (2) Premium Instant Start Ballast - Reduced Light Ouput w/Reflector T8 LF"/>
    <x v="4"/>
    <x v="21"/>
    <s v="Fixture"/>
    <n v="20"/>
    <n v="1840"/>
    <n v="1.48"/>
    <n v="5390.77"/>
  </r>
  <r>
    <n v="3174"/>
    <x v="16"/>
    <x v="2"/>
    <x v="0"/>
    <n v="428081"/>
    <s v="4-foot (4-lamp) - (2) 48in (2) Premium Instant Start Ballast - Reduced Light Ouput w/Reflector T8 LF"/>
    <x v="4"/>
    <x v="21"/>
    <s v="Fixture"/>
    <n v="13"/>
    <n v="765.7"/>
    <n v="0.97"/>
    <n v="3536.97"/>
  </r>
  <r>
    <n v="3174"/>
    <x v="16"/>
    <x v="2"/>
    <x v="0"/>
    <n v="429081"/>
    <s v="4-foot (4-lamp) - (2) 48in (2) Premium Instant Start Ballast - Reduced Light Ouput w/Reflector T8 LF"/>
    <x v="4"/>
    <x v="21"/>
    <s v="Fixture"/>
    <n v="6"/>
    <n v="552"/>
    <n v="0.34"/>
    <n v="1283.92"/>
  </r>
  <r>
    <n v="3174"/>
    <x v="16"/>
    <x v="2"/>
    <x v="0"/>
    <n v="429081"/>
    <s v="4-foot (4-lamp) - (2) 48in (2) Premium Instant Start Ballast - Reduced Light Ouput w/Reflector T8 LF"/>
    <x v="4"/>
    <x v="21"/>
    <s v="Fixture"/>
    <n v="14"/>
    <n v="1288"/>
    <n v="0.8"/>
    <n v="2995.83"/>
  </r>
  <r>
    <n v="3174"/>
    <x v="16"/>
    <x v="2"/>
    <x v="0"/>
    <n v="428081"/>
    <s v="4-foot (4-lamp) - (2) 48in (2) Premium Instant Start Ballast - Reduced Light Ouput w/Reflector T8 LF"/>
    <x v="4"/>
    <x v="21"/>
    <s v="Fixture"/>
    <n v="7"/>
    <n v="412.3"/>
    <n v="0.49"/>
    <n v="2687.76"/>
  </r>
  <r>
    <n v="3174"/>
    <x v="16"/>
    <x v="2"/>
    <x v="0"/>
    <n v="429081"/>
    <s v="4-foot (4-lamp) - (2) 48in (2) Premium Instant Start Ballast - Reduced Light Ouput w/Reflector T8 LF"/>
    <x v="4"/>
    <x v="21"/>
    <s v="Fixture"/>
    <n v="4"/>
    <n v="368"/>
    <n v="0.28000000000000003"/>
    <n v="931.37"/>
  </r>
  <r>
    <n v="3174"/>
    <x v="16"/>
    <x v="2"/>
    <x v="0"/>
    <n v="429081"/>
    <s v="4-foot (4-lamp) - (2) 48in (2) Premium Instant Start Ballast - Reduced Light Ouput w/Reflector T8 LF"/>
    <x v="4"/>
    <x v="21"/>
    <s v="Fixture"/>
    <n v="28"/>
    <n v="2576"/>
    <n v="1.86"/>
    <n v="10611.71"/>
  </r>
  <r>
    <n v="3174"/>
    <x v="16"/>
    <x v="2"/>
    <x v="0"/>
    <n v="428081"/>
    <s v="4-foot (4-lamp) - (2) 48in (2) Premium Instant Start Ballast - Reduced Light Ouput w/Reflector T8 LF"/>
    <x v="4"/>
    <x v="21"/>
    <s v="Fixture"/>
    <n v="10"/>
    <n v="589"/>
    <n v="0.7"/>
    <n v="3839.67"/>
  </r>
  <r>
    <n v="3174"/>
    <x v="16"/>
    <x v="2"/>
    <x v="0"/>
    <n v="428081"/>
    <s v="4-foot (4-lamp) - (2) 48in (2) Premium Instant Start Ballast - Reduced Light Ouput w/Reflector T8 LF"/>
    <x v="4"/>
    <x v="21"/>
    <s v="Fixture"/>
    <n v="5"/>
    <n v="294.5"/>
    <n v="0.34"/>
    <n v="1886.2"/>
  </r>
  <r>
    <n v="3174"/>
    <x v="16"/>
    <x v="2"/>
    <x v="0"/>
    <n v="429092"/>
    <s v="Lighting - T8 to 4ft 25 Watt Lamp &amp; Ballast (2 Lamp)"/>
    <x v="4"/>
    <x v="21"/>
    <s v="Fixture"/>
    <n v="61"/>
    <n v="2745"/>
    <n v="1.3"/>
    <n v="4700.8999999999996"/>
  </r>
  <r>
    <n v="3174"/>
    <x v="16"/>
    <x v="2"/>
    <x v="0"/>
    <n v="429092"/>
    <s v="Lighting - T8 to 4ft 25 Watt Lamp &amp; Ballast (2 Lamp)"/>
    <x v="4"/>
    <x v="21"/>
    <s v="Fixture"/>
    <n v="2"/>
    <n v="90"/>
    <n v="0.03"/>
    <n v="121.21"/>
  </r>
  <r>
    <n v="3174"/>
    <x v="16"/>
    <x v="2"/>
    <x v="0"/>
    <n v="429092"/>
    <s v="Lighting - T8 to 4ft 25 Watt Lamp &amp; Ballast (2 Lamp)"/>
    <x v="4"/>
    <x v="21"/>
    <s v="Fixture"/>
    <n v="10"/>
    <n v="450"/>
    <n v="0.17"/>
    <n v="606.05999999999995"/>
  </r>
  <r>
    <n v="3174"/>
    <x v="16"/>
    <x v="2"/>
    <x v="0"/>
    <n v="429092"/>
    <s v="Lighting - T8 to 4ft 25 Watt Lamp &amp; Ballast (2 Lamp)"/>
    <x v="4"/>
    <x v="21"/>
    <s v="Fixture"/>
    <n v="21"/>
    <n v="945"/>
    <n v="0.36"/>
    <n v="1272.72"/>
  </r>
  <r>
    <n v="3174"/>
    <x v="16"/>
    <x v="2"/>
    <x v="0"/>
    <n v="429092"/>
    <s v="Lighting - T8 to 4ft 25 Watt Lamp &amp; Ballast (2 Lamp)"/>
    <x v="4"/>
    <x v="21"/>
    <s v="Fixture"/>
    <n v="138"/>
    <n v="6210"/>
    <n v="2.42"/>
    <n v="8363.6200000000008"/>
  </r>
  <r>
    <n v="3174"/>
    <x v="16"/>
    <x v="2"/>
    <x v="0"/>
    <n v="429092"/>
    <s v="Lighting - T8 to 4ft 25 Watt Lamp &amp; Ballast (2 Lamp)"/>
    <x v="4"/>
    <x v="21"/>
    <s v="Fixture"/>
    <n v="45"/>
    <n v="2025"/>
    <n v="0.79"/>
    <n v="2727.27"/>
  </r>
  <r>
    <n v="3174"/>
    <x v="16"/>
    <x v="2"/>
    <x v="0"/>
    <n v="429092"/>
    <s v="Lighting - T8 to 4ft 25 Watt Lamp &amp; Ballast (2 Lamp)"/>
    <x v="4"/>
    <x v="21"/>
    <s v="Fixture"/>
    <n v="69"/>
    <n v="3105"/>
    <n v="1.21"/>
    <n v="4181.8100000000004"/>
  </r>
  <r>
    <n v="3174"/>
    <x v="16"/>
    <x v="2"/>
    <x v="0"/>
    <n v="429092"/>
    <s v="Lighting - T8 to 4ft 25 Watt Lamp &amp; Ballast (2 Lamp)"/>
    <x v="4"/>
    <x v="21"/>
    <s v="Fixture"/>
    <n v="3"/>
    <n v="135"/>
    <n v="0.06"/>
    <n v="223.08"/>
  </r>
  <r>
    <n v="3174"/>
    <x v="16"/>
    <x v="2"/>
    <x v="0"/>
    <n v="429092"/>
    <s v="Lighting - T8 to 4ft 25 Watt Lamp &amp; Ballast (2 Lamp)"/>
    <x v="4"/>
    <x v="21"/>
    <s v="Fixture"/>
    <n v="16"/>
    <n v="720"/>
    <n v="0.18"/>
    <n v="918.72"/>
  </r>
  <r>
    <n v="3174"/>
    <x v="16"/>
    <x v="2"/>
    <x v="0"/>
    <n v="429092"/>
    <s v="Lighting - T8 to 4ft 25 Watt Lamp &amp; Ballast (2 Lamp)"/>
    <x v="4"/>
    <x v="21"/>
    <s v="Fixture"/>
    <n v="2"/>
    <n v="90"/>
    <n v="0.04"/>
    <n v="148.72"/>
  </r>
  <r>
    <n v="3174"/>
    <x v="16"/>
    <x v="2"/>
    <x v="0"/>
    <n v="429092"/>
    <s v="Lighting - T8 to 4ft 25 Watt Lamp &amp; Ballast (2 Lamp)"/>
    <x v="4"/>
    <x v="21"/>
    <s v="Fixture"/>
    <n v="41"/>
    <n v="1845"/>
    <n v="0.64"/>
    <n v="2018.02"/>
  </r>
  <r>
    <n v="3174"/>
    <x v="16"/>
    <x v="2"/>
    <x v="0"/>
    <n v="429092"/>
    <s v="Lighting - T8 to 4ft 25 Watt Lamp &amp; Ballast (2 Lamp)"/>
    <x v="4"/>
    <x v="21"/>
    <s v="Fixture"/>
    <n v="87"/>
    <n v="3915"/>
    <n v="1.36"/>
    <n v="4282.1400000000003"/>
  </r>
  <r>
    <n v="3174"/>
    <x v="16"/>
    <x v="2"/>
    <x v="0"/>
    <n v="429092"/>
    <s v="Lighting - T8 to 4ft 25 Watt Lamp &amp; Ballast (2 Lamp)"/>
    <x v="4"/>
    <x v="21"/>
    <s v="Fixture"/>
    <n v="23"/>
    <n v="1035"/>
    <n v="0.26"/>
    <n v="1320.66"/>
  </r>
  <r>
    <n v="3174"/>
    <x v="16"/>
    <x v="2"/>
    <x v="0"/>
    <n v="429092"/>
    <s v="Lighting - T8 to 4ft 25 Watt Lamp &amp; Ballast (2 Lamp)"/>
    <x v="4"/>
    <x v="21"/>
    <s v="Fixture"/>
    <n v="33"/>
    <n v="1485"/>
    <n v="0.57999999999999996"/>
    <n v="1999.99"/>
  </r>
  <r>
    <n v="3174"/>
    <x v="16"/>
    <x v="2"/>
    <x v="0"/>
    <n v="429092"/>
    <s v="Lighting - T8 to 4ft 25 Watt Lamp &amp; Ballast (2 Lamp)"/>
    <x v="4"/>
    <x v="21"/>
    <s v="Fixture"/>
    <n v="62"/>
    <n v="2790"/>
    <n v="1.0900000000000001"/>
    <n v="3757.57"/>
  </r>
  <r>
    <n v="3174"/>
    <x v="16"/>
    <x v="2"/>
    <x v="0"/>
    <n v="429092"/>
    <s v="Lighting - T8 to 4ft 25 Watt Lamp &amp; Ballast (2 Lamp)"/>
    <x v="4"/>
    <x v="21"/>
    <s v="Fixture"/>
    <n v="2"/>
    <n v="90"/>
    <n v="0.03"/>
    <n v="121.21"/>
  </r>
  <r>
    <n v="3174"/>
    <x v="16"/>
    <x v="2"/>
    <x v="0"/>
    <n v="429092"/>
    <s v="Lighting - T8 to 4ft 25 Watt Lamp &amp; Ballast (2 Lamp)"/>
    <x v="4"/>
    <x v="21"/>
    <s v="Fixture"/>
    <n v="4"/>
    <n v="180"/>
    <n v="7.0000000000000007E-2"/>
    <n v="242.42"/>
  </r>
  <r>
    <n v="3174"/>
    <x v="16"/>
    <x v="2"/>
    <x v="0"/>
    <n v="429092"/>
    <s v="Lighting - T8 to 4ft 25 Watt Lamp &amp; Ballast (2 Lamp)"/>
    <x v="4"/>
    <x v="21"/>
    <s v="Fixture"/>
    <n v="22"/>
    <n v="990"/>
    <n v="0.44"/>
    <n v="2385.15"/>
  </r>
  <r>
    <n v="3174"/>
    <x v="16"/>
    <x v="2"/>
    <x v="0"/>
    <n v="429092"/>
    <s v="Lighting - T8 to 4ft 25 Watt Lamp &amp; Ballast (2 Lamp)"/>
    <x v="4"/>
    <x v="21"/>
    <s v="Fixture"/>
    <n v="112"/>
    <n v="5040"/>
    <n v="2.39"/>
    <n v="8631.16"/>
  </r>
  <r>
    <n v="3174"/>
    <x v="16"/>
    <x v="2"/>
    <x v="0"/>
    <n v="429092"/>
    <s v="Lighting - T8 to 4ft 25 Watt Lamp &amp; Ballast (2 Lamp)"/>
    <x v="4"/>
    <x v="21"/>
    <s v="Fixture"/>
    <n v="212"/>
    <n v="9540"/>
    <n v="0.08"/>
    <n v="11020.6"/>
  </r>
  <r>
    <n v="3174"/>
    <x v="16"/>
    <x v="2"/>
    <x v="0"/>
    <n v="429092"/>
    <s v="Lighting - T8 to 4ft 25 Watt Lamp &amp; Ballast (2 Lamp)"/>
    <x v="4"/>
    <x v="21"/>
    <s v="Fixture"/>
    <n v="284"/>
    <n v="12780"/>
    <n v="0.11"/>
    <n v="14763.45"/>
  </r>
  <r>
    <n v="3174"/>
    <x v="16"/>
    <x v="2"/>
    <x v="0"/>
    <n v="429092"/>
    <s v="Lighting - T8 to 4ft 25 Watt Lamp &amp; Ballast (2 Lamp)"/>
    <x v="4"/>
    <x v="21"/>
    <s v="Fixture"/>
    <n v="419"/>
    <n v="18855"/>
    <n v="0.16"/>
    <n v="21781.29"/>
  </r>
  <r>
    <n v="3174"/>
    <x v="16"/>
    <x v="2"/>
    <x v="0"/>
    <n v="429092"/>
    <s v="Lighting - T8 to 4ft 25 Watt Lamp &amp; Ballast (2 Lamp)"/>
    <x v="4"/>
    <x v="21"/>
    <s v="Fixture"/>
    <n v="227"/>
    <n v="10215"/>
    <n v="3.55"/>
    <n v="11172.94"/>
  </r>
  <r>
    <n v="3174"/>
    <x v="16"/>
    <x v="2"/>
    <x v="0"/>
    <n v="429092"/>
    <s v="Lighting - T8 to 4ft 25 Watt Lamp &amp; Ballast (2 Lamp)"/>
    <x v="4"/>
    <x v="21"/>
    <s v="Fixture"/>
    <n v="500"/>
    <n v="22500"/>
    <n v="7.83"/>
    <n v="24610"/>
  </r>
  <r>
    <n v="3174"/>
    <x v="16"/>
    <x v="2"/>
    <x v="0"/>
    <n v="429092"/>
    <s v="Lighting - T8 to 4ft 25 Watt Lamp &amp; Ballast (2 Lamp)"/>
    <x v="4"/>
    <x v="21"/>
    <s v="Fixture"/>
    <n v="27"/>
    <n v="1215"/>
    <n v="0.47"/>
    <n v="1636.36"/>
  </r>
  <r>
    <n v="3174"/>
    <x v="16"/>
    <x v="2"/>
    <x v="0"/>
    <n v="429092"/>
    <s v="Lighting - T8 to 4ft 25 Watt Lamp &amp; Ballast (2 Lamp)"/>
    <x v="4"/>
    <x v="21"/>
    <s v="Fixture"/>
    <n v="117"/>
    <n v="5265"/>
    <n v="2.0499999999999998"/>
    <n v="7090.9"/>
  </r>
  <r>
    <n v="3174"/>
    <x v="16"/>
    <x v="2"/>
    <x v="0"/>
    <n v="429092"/>
    <s v="Lighting - T8 to 4ft 25 Watt Lamp &amp; Ballast (2 Lamp)"/>
    <x v="4"/>
    <x v="21"/>
    <s v="Fixture"/>
    <n v="1"/>
    <n v="45"/>
    <n v="0.01"/>
    <n v="60.6"/>
  </r>
  <r>
    <n v="3174"/>
    <x v="16"/>
    <x v="2"/>
    <x v="0"/>
    <n v="429092"/>
    <s v="Lighting - T8 to 4ft 25 Watt Lamp &amp; Ballast (2 Lamp)"/>
    <x v="4"/>
    <x v="21"/>
    <s v="Fixture"/>
    <n v="1"/>
    <n v="45"/>
    <n v="0.02"/>
    <n v="74.36"/>
  </r>
  <r>
    <n v="3174"/>
    <x v="16"/>
    <x v="2"/>
    <x v="0"/>
    <n v="429092"/>
    <s v="Lighting - T8 to 4ft 25 Watt Lamp &amp; Ballast (2 Lamp)"/>
    <x v="4"/>
    <x v="21"/>
    <s v="Fixture"/>
    <n v="6"/>
    <n v="270"/>
    <n v="0.09"/>
    <n v="295.32"/>
  </r>
  <r>
    <n v="3174"/>
    <x v="16"/>
    <x v="2"/>
    <x v="0"/>
    <n v="429092"/>
    <s v="Lighting - T8 to 4ft 25 Watt Lamp &amp; Ballast (2 Lamp)"/>
    <x v="4"/>
    <x v="21"/>
    <s v="Fixture"/>
    <n v="45"/>
    <n v="2025"/>
    <n v="0.7"/>
    <n v="2214.9"/>
  </r>
  <r>
    <n v="3174"/>
    <x v="16"/>
    <x v="2"/>
    <x v="0"/>
    <n v="429092"/>
    <s v="Lighting - T8 to 4ft 25 Watt Lamp &amp; Ballast (2 Lamp)"/>
    <x v="4"/>
    <x v="21"/>
    <s v="Fixture"/>
    <n v="4"/>
    <n v="180"/>
    <n v="0.06"/>
    <n v="242.42"/>
  </r>
  <r>
    <n v="3174"/>
    <x v="16"/>
    <x v="2"/>
    <x v="0"/>
    <n v="429092"/>
    <s v="Lighting - T8 to 4ft 25 Watt Lamp &amp; Ballast (2 Lamp)"/>
    <x v="4"/>
    <x v="21"/>
    <s v="Fixture"/>
    <n v="7"/>
    <n v="315"/>
    <n v="0.11"/>
    <n v="344.54"/>
  </r>
  <r>
    <n v="3174"/>
    <x v="16"/>
    <x v="2"/>
    <x v="0"/>
    <n v="429092"/>
    <s v="Lighting - T8 to 4ft 25 Watt Lamp &amp; Ballast (2 Lamp)"/>
    <x v="4"/>
    <x v="21"/>
    <s v="Fixture"/>
    <n v="1"/>
    <n v="45"/>
    <n v="0.02"/>
    <n v="77.06"/>
  </r>
  <r>
    <n v="3174"/>
    <x v="16"/>
    <x v="2"/>
    <x v="0"/>
    <n v="429092"/>
    <s v="Lighting - T8 to 4ft 25 Watt Lamp &amp; Ballast (2 Lamp)"/>
    <x v="4"/>
    <x v="21"/>
    <s v="Fixture"/>
    <n v="66"/>
    <n v="2970"/>
    <n v="1.47"/>
    <n v="4675.4399999999996"/>
  </r>
  <r>
    <n v="3174"/>
    <x v="16"/>
    <x v="2"/>
    <x v="0"/>
    <n v="429092"/>
    <s v="Lighting - T8 to 4ft 25 Watt Lamp &amp; Ballast (2 Lamp)"/>
    <x v="4"/>
    <x v="21"/>
    <s v="Fixture"/>
    <n v="2"/>
    <n v="90"/>
    <n v="0.04"/>
    <n v="154.12"/>
  </r>
  <r>
    <n v="3174"/>
    <x v="16"/>
    <x v="2"/>
    <x v="0"/>
    <n v="429092"/>
    <s v="Lighting - T8 to 4ft 25 Watt Lamp &amp; Ballast (2 Lamp)"/>
    <x v="4"/>
    <x v="21"/>
    <s v="Fixture"/>
    <n v="4"/>
    <n v="180"/>
    <n v="0.08"/>
    <n v="283.36"/>
  </r>
  <r>
    <n v="3174"/>
    <x v="16"/>
    <x v="2"/>
    <x v="0"/>
    <n v="429092"/>
    <s v="Lighting - T8 to 4ft 25 Watt Lamp &amp; Ballast (2 Lamp)"/>
    <x v="4"/>
    <x v="21"/>
    <s v="Fixture"/>
    <n v="11"/>
    <n v="495"/>
    <n v="0.23"/>
    <n v="847.7"/>
  </r>
  <r>
    <n v="3174"/>
    <x v="16"/>
    <x v="2"/>
    <x v="0"/>
    <n v="429092"/>
    <s v="Lighting - T8 to 4ft 25 Watt Lamp &amp; Ballast (2 Lamp)"/>
    <x v="4"/>
    <x v="21"/>
    <s v="Fixture"/>
    <n v="19"/>
    <n v="855"/>
    <n v="0.4"/>
    <n v="1464.21"/>
  </r>
  <r>
    <n v="3174"/>
    <x v="16"/>
    <x v="2"/>
    <x v="0"/>
    <n v="429092"/>
    <s v="Lighting - T8 to 4ft 25 Watt Lamp &amp; Ballast (2 Lamp)"/>
    <x v="4"/>
    <x v="21"/>
    <s v="Fixture"/>
    <n v="4"/>
    <n v="180"/>
    <n v="0.08"/>
    <n v="308.25"/>
  </r>
  <r>
    <n v="3174"/>
    <x v="16"/>
    <x v="2"/>
    <x v="0"/>
    <n v="429092"/>
    <s v="Lighting - T8 to 4ft 25 Watt Lamp &amp; Ballast (2 Lamp)"/>
    <x v="4"/>
    <x v="21"/>
    <s v="Fixture"/>
    <n v="9"/>
    <n v="405"/>
    <n v="0.19"/>
    <n v="693.57"/>
  </r>
  <r>
    <n v="3174"/>
    <x v="16"/>
    <x v="2"/>
    <x v="0"/>
    <n v="429092"/>
    <s v="Lighting - T8 to 4ft 25 Watt Lamp &amp; Ballast (2 Lamp)"/>
    <x v="4"/>
    <x v="21"/>
    <s v="Fixture"/>
    <n v="1"/>
    <n v="45"/>
    <n v="0.02"/>
    <n v="77.06"/>
  </r>
  <r>
    <n v="3174"/>
    <x v="16"/>
    <x v="2"/>
    <x v="0"/>
    <n v="429092"/>
    <s v="Lighting - T8 to 4ft 25 Watt Lamp &amp; Ballast (2 Lamp)"/>
    <x v="4"/>
    <x v="21"/>
    <s v="Fixture"/>
    <n v="34"/>
    <n v="1530"/>
    <n v="0.72"/>
    <n v="2620.17"/>
  </r>
  <r>
    <n v="3174"/>
    <x v="16"/>
    <x v="2"/>
    <x v="0"/>
    <n v="429092"/>
    <s v="Lighting - T8 to 4ft 25 Watt Lamp &amp; Ballast (2 Lamp)"/>
    <x v="4"/>
    <x v="21"/>
    <s v="Fixture"/>
    <n v="38"/>
    <n v="1710"/>
    <n v="0.81"/>
    <n v="2928.43"/>
  </r>
  <r>
    <n v="3174"/>
    <x v="16"/>
    <x v="2"/>
    <x v="0"/>
    <n v="429092"/>
    <s v="Lighting - T8 to 4ft 25 Watt Lamp &amp; Ballast (2 Lamp)"/>
    <x v="4"/>
    <x v="21"/>
    <s v="Fixture"/>
    <n v="16"/>
    <n v="720"/>
    <n v="0.34"/>
    <n v="1233.02"/>
  </r>
  <r>
    <n v="3174"/>
    <x v="16"/>
    <x v="2"/>
    <x v="0"/>
    <n v="429092"/>
    <s v="Lighting - T8 to 4ft 25 Watt Lamp &amp; Ballast (2 Lamp)"/>
    <x v="4"/>
    <x v="21"/>
    <s v="Fixture"/>
    <n v="8"/>
    <n v="360"/>
    <n v="0.14000000000000001"/>
    <n v="585.5"/>
  </r>
  <r>
    <n v="3174"/>
    <x v="16"/>
    <x v="2"/>
    <x v="0"/>
    <n v="429092"/>
    <s v="Lighting - T8 to 4ft 25 Watt Lamp &amp; Ballast (2 Lamp)"/>
    <x v="4"/>
    <x v="21"/>
    <s v="Fixture"/>
    <n v="33"/>
    <n v="1485"/>
    <n v="0.57999999999999996"/>
    <n v="1999.99"/>
  </r>
  <r>
    <n v="3174"/>
    <x v="16"/>
    <x v="2"/>
    <x v="0"/>
    <n v="429092"/>
    <s v="Lighting - T8 to 4ft 25 Watt Lamp &amp; Ballast (2 Lamp)"/>
    <x v="4"/>
    <x v="21"/>
    <s v="Fixture"/>
    <n v="90"/>
    <n v="4050"/>
    <n v="1.92"/>
    <n v="6935.76"/>
  </r>
  <r>
    <n v="3174"/>
    <x v="16"/>
    <x v="2"/>
    <x v="0"/>
    <n v="429092"/>
    <s v="Lighting - T8 to 4ft 25 Watt Lamp &amp; Ballast (2 Lamp)"/>
    <x v="4"/>
    <x v="21"/>
    <s v="Fixture"/>
    <n v="28"/>
    <n v="1260"/>
    <n v="0.59"/>
    <n v="2157.79"/>
  </r>
  <r>
    <n v="3174"/>
    <x v="16"/>
    <x v="2"/>
    <x v="0"/>
    <n v="429092"/>
    <s v="Lighting - T8 to 4ft 25 Watt Lamp &amp; Ballast (2 Lamp)"/>
    <x v="4"/>
    <x v="21"/>
    <s v="Fixture"/>
    <n v="2"/>
    <n v="90"/>
    <n v="0.04"/>
    <n v="154.12"/>
  </r>
  <r>
    <n v="3174"/>
    <x v="16"/>
    <x v="2"/>
    <x v="0"/>
    <n v="429092"/>
    <s v="Lighting - T8 to 4ft 25 Watt Lamp &amp; Ballast (2 Lamp)"/>
    <x v="4"/>
    <x v="21"/>
    <s v="Fixture"/>
    <n v="20"/>
    <n v="900"/>
    <n v="0.42"/>
    <n v="1541.28"/>
  </r>
  <r>
    <n v="3174"/>
    <x v="16"/>
    <x v="2"/>
    <x v="0"/>
    <n v="429092"/>
    <s v="Lighting - T8 to 4ft 25 Watt Lamp &amp; Ballast (2 Lamp)"/>
    <x v="4"/>
    <x v="21"/>
    <s v="Fixture"/>
    <n v="15"/>
    <n v="675"/>
    <n v="0.3"/>
    <n v="1626.24"/>
  </r>
  <r>
    <n v="3174"/>
    <x v="16"/>
    <x v="2"/>
    <x v="0"/>
    <n v="429092"/>
    <s v="Lighting - T8 to 4ft 25 Watt Lamp &amp; Ballast (2 Lamp)"/>
    <x v="4"/>
    <x v="21"/>
    <s v="Fixture"/>
    <n v="24"/>
    <n v="1080"/>
    <n v="0.41"/>
    <n v="1454.54"/>
  </r>
  <r>
    <n v="3174"/>
    <x v="16"/>
    <x v="2"/>
    <x v="0"/>
    <n v="429092"/>
    <s v="Lighting - T8 to 4ft 25 Watt Lamp &amp; Ballast (2 Lamp)"/>
    <x v="4"/>
    <x v="21"/>
    <s v="Fixture"/>
    <n v="2"/>
    <n v="90"/>
    <n v="0.04"/>
    <n v="154.12"/>
  </r>
  <r>
    <n v="3174"/>
    <x v="16"/>
    <x v="2"/>
    <x v="0"/>
    <n v="429092"/>
    <s v="Lighting - T8 to 4ft 25 Watt Lamp &amp; Ballast (2 Lamp)"/>
    <x v="4"/>
    <x v="21"/>
    <s v="Fixture"/>
    <n v="5"/>
    <n v="225"/>
    <n v="0.11"/>
    <n v="354.2"/>
  </r>
  <r>
    <n v="3174"/>
    <x v="16"/>
    <x v="2"/>
    <x v="0"/>
    <n v="429092"/>
    <s v="Lighting - T8 to 4ft 25 Watt Lamp &amp; Ballast (2 Lamp)"/>
    <x v="4"/>
    <x v="21"/>
    <s v="Fixture"/>
    <n v="26"/>
    <n v="1170"/>
    <n v="0.55000000000000004"/>
    <n v="2003.66"/>
  </r>
  <r>
    <n v="3174"/>
    <x v="16"/>
    <x v="2"/>
    <x v="0"/>
    <n v="429092"/>
    <s v="Lighting - T8 to 4ft 25 Watt Lamp &amp; Ballast (2 Lamp)"/>
    <x v="4"/>
    <x v="21"/>
    <s v="Fixture"/>
    <n v="6"/>
    <n v="270"/>
    <n v="0.09"/>
    <n v="295.32"/>
  </r>
  <r>
    <n v="3174"/>
    <x v="16"/>
    <x v="2"/>
    <x v="0"/>
    <n v="429092"/>
    <s v="Lighting - T8 to 4ft 25 Watt Lamp &amp; Ballast (2 Lamp)"/>
    <x v="4"/>
    <x v="21"/>
    <s v="Fixture"/>
    <n v="11"/>
    <n v="495"/>
    <n v="0.17"/>
    <n v="541.41999999999996"/>
  </r>
  <r>
    <n v="3174"/>
    <x v="16"/>
    <x v="2"/>
    <x v="0"/>
    <n v="429092"/>
    <s v="Lighting - T8 to 4ft 25 Watt Lamp &amp; Ballast (2 Lamp)"/>
    <x v="4"/>
    <x v="21"/>
    <s v="Fixture"/>
    <n v="31"/>
    <n v="1395"/>
    <n v="0.48"/>
    <n v="1525.82"/>
  </r>
  <r>
    <n v="3174"/>
    <x v="16"/>
    <x v="2"/>
    <x v="0"/>
    <n v="429092"/>
    <s v="Lighting - T8 to 4ft 25 Watt Lamp &amp; Ballast (2 Lamp)"/>
    <x v="4"/>
    <x v="21"/>
    <s v="Fixture"/>
    <n v="20"/>
    <n v="900"/>
    <n v="8.0000000000000002E-3"/>
    <n v="984.4"/>
  </r>
  <r>
    <n v="3174"/>
    <x v="16"/>
    <x v="2"/>
    <x v="0"/>
    <n v="429092"/>
    <s v="Lighting - T8 to 4ft 25 Watt Lamp &amp; Ballast (2 Lamp)"/>
    <x v="4"/>
    <x v="21"/>
    <s v="Fixture"/>
    <n v="28"/>
    <n v="1260"/>
    <n v="0.01"/>
    <n v="1378.16"/>
  </r>
  <r>
    <n v="3174"/>
    <x v="16"/>
    <x v="2"/>
    <x v="0"/>
    <n v="429092"/>
    <s v="Lighting - T8 to 4ft 25 Watt Lamp &amp; Ballast (2 Lamp)"/>
    <x v="4"/>
    <x v="21"/>
    <s v="Fixture"/>
    <n v="32"/>
    <n v="1440"/>
    <n v="0.01"/>
    <n v="1575.04"/>
  </r>
  <r>
    <n v="3174"/>
    <x v="16"/>
    <x v="2"/>
    <x v="0"/>
    <n v="429092"/>
    <s v="Lighting - T8 to 4ft 25 Watt Lamp &amp; Ballast (2 Lamp)"/>
    <x v="4"/>
    <x v="21"/>
    <s v="Fixture"/>
    <n v="119"/>
    <n v="5355"/>
    <n v="2.5099999999999998"/>
    <n v="9170.61"/>
  </r>
  <r>
    <n v="3174"/>
    <x v="16"/>
    <x v="2"/>
    <x v="0"/>
    <n v="429092"/>
    <s v="Lighting - T8 to 4ft 25 Watt Lamp &amp; Ballast (2 Lamp)"/>
    <x v="4"/>
    <x v="21"/>
    <s v="Fixture"/>
    <n v="33"/>
    <n v="1485"/>
    <n v="0.7"/>
    <n v="2543.11"/>
  </r>
  <r>
    <n v="3174"/>
    <x v="16"/>
    <x v="2"/>
    <x v="0"/>
    <n v="429092"/>
    <s v="Lighting - T8 to 4ft 25 Watt Lamp &amp; Ballast (2 Lamp)"/>
    <x v="4"/>
    <x v="21"/>
    <s v="Fixture"/>
    <n v="34"/>
    <n v="1530"/>
    <n v="0.72"/>
    <n v="2620.17"/>
  </r>
  <r>
    <n v="3174"/>
    <x v="16"/>
    <x v="2"/>
    <x v="0"/>
    <n v="429092"/>
    <s v="Lighting - T8 to 4ft 25 Watt Lamp &amp; Ballast (2 Lamp)"/>
    <x v="4"/>
    <x v="21"/>
    <s v="Fixture"/>
    <n v="37"/>
    <n v="1665"/>
    <n v="0.78"/>
    <n v="2851.36"/>
  </r>
  <r>
    <n v="3174"/>
    <x v="16"/>
    <x v="2"/>
    <x v="0"/>
    <n v="429092"/>
    <s v="Lighting - T8 to 4ft 25 Watt Lamp &amp; Ballast (2 Lamp)"/>
    <x v="4"/>
    <x v="21"/>
    <s v="Fixture"/>
    <n v="7"/>
    <n v="315"/>
    <n v="0.14000000000000001"/>
    <n v="539.44000000000005"/>
  </r>
  <r>
    <n v="3174"/>
    <x v="16"/>
    <x v="2"/>
    <x v="0"/>
    <n v="429092"/>
    <s v="Lighting - T8 to 4ft 25 Watt Lamp &amp; Ballast (2 Lamp)"/>
    <x v="4"/>
    <x v="21"/>
    <s v="Fixture"/>
    <n v="1"/>
    <n v="45"/>
    <n v="0.02"/>
    <n v="77.06"/>
  </r>
  <r>
    <n v="3174"/>
    <x v="16"/>
    <x v="2"/>
    <x v="0"/>
    <n v="429092"/>
    <s v="Lighting - T8 to 4ft 25 Watt Lamp &amp; Ballast (2 Lamp)"/>
    <x v="4"/>
    <x v="21"/>
    <s v="Fixture"/>
    <n v="84"/>
    <n v="3780"/>
    <n v="1.69"/>
    <n v="9106.94"/>
  </r>
  <r>
    <n v="3174"/>
    <x v="16"/>
    <x v="2"/>
    <x v="0"/>
    <n v="429092"/>
    <s v="Lighting - T8 to 4ft 25 Watt Lamp &amp; Ballast (2 Lamp)"/>
    <x v="4"/>
    <x v="21"/>
    <s v="Fixture"/>
    <n v="34"/>
    <n v="1530"/>
    <n v="0.72"/>
    <n v="2620.17"/>
  </r>
  <r>
    <n v="3174"/>
    <x v="16"/>
    <x v="2"/>
    <x v="0"/>
    <n v="429092"/>
    <s v="Lighting - T8 to 4ft 25 Watt Lamp &amp; Ballast (2 Lamp)"/>
    <x v="4"/>
    <x v="21"/>
    <s v="Fixture"/>
    <n v="1"/>
    <n v="45"/>
    <n v="0.02"/>
    <n v="77.06"/>
  </r>
  <r>
    <n v="3174"/>
    <x v="16"/>
    <x v="2"/>
    <x v="0"/>
    <n v="429092"/>
    <s v="Lighting - T8 to 4ft 25 Watt Lamp &amp; Ballast (2 Lamp)"/>
    <x v="4"/>
    <x v="21"/>
    <s v="Fixture"/>
    <n v="89"/>
    <n v="4005"/>
    <n v="1.9"/>
    <n v="6858.69"/>
  </r>
  <r>
    <n v="3174"/>
    <x v="16"/>
    <x v="2"/>
    <x v="0"/>
    <n v="429092"/>
    <s v="Lighting - T8 to 4ft 25 Watt Lamp &amp; Ballast (2 Lamp)"/>
    <x v="4"/>
    <x v="21"/>
    <s v="Fixture"/>
    <n v="1"/>
    <n v="45"/>
    <n v="0.01"/>
    <n v="60.6"/>
  </r>
  <r>
    <n v="3174"/>
    <x v="16"/>
    <x v="2"/>
    <x v="0"/>
    <n v="429092"/>
    <s v="Lighting - T8 to 4ft 25 Watt Lamp &amp; Ballast (2 Lamp)"/>
    <x v="4"/>
    <x v="21"/>
    <s v="Fixture"/>
    <n v="43"/>
    <n v="1935"/>
    <n v="0.91"/>
    <n v="3313.75"/>
  </r>
  <r>
    <n v="3174"/>
    <x v="16"/>
    <x v="2"/>
    <x v="0"/>
    <n v="429092"/>
    <s v="Lighting - T8 to 4ft 25 Watt Lamp &amp; Ballast (2 Lamp)"/>
    <x v="4"/>
    <x v="21"/>
    <s v="Fixture"/>
    <n v="45"/>
    <n v="2025"/>
    <n v="0.96"/>
    <n v="3467.88"/>
  </r>
  <r>
    <n v="3174"/>
    <x v="16"/>
    <x v="2"/>
    <x v="0"/>
    <n v="429092"/>
    <s v="Lighting - T8 to 4ft 25 Watt Lamp &amp; Ballast (2 Lamp)"/>
    <x v="4"/>
    <x v="21"/>
    <s v="Fixture"/>
    <n v="7"/>
    <n v="315"/>
    <n v="0.14000000000000001"/>
    <n v="539.44000000000005"/>
  </r>
  <r>
    <n v="3174"/>
    <x v="16"/>
    <x v="2"/>
    <x v="0"/>
    <n v="429092"/>
    <s v="Lighting - T8 to 4ft 25 Watt Lamp &amp; Ballast (2 Lamp)"/>
    <x v="4"/>
    <x v="21"/>
    <s v="Fixture"/>
    <n v="125"/>
    <n v="5625"/>
    <n v="2.66"/>
    <n v="9633"/>
  </r>
  <r>
    <n v="3174"/>
    <x v="16"/>
    <x v="2"/>
    <x v="0"/>
    <n v="429092"/>
    <s v="Lighting - T8 to 4ft 25 Watt Lamp &amp; Ballast (2 Lamp)"/>
    <x v="4"/>
    <x v="21"/>
    <s v="Fixture"/>
    <n v="26"/>
    <n v="1170"/>
    <n v="0.45"/>
    <n v="1575.75"/>
  </r>
  <r>
    <n v="3174"/>
    <x v="16"/>
    <x v="2"/>
    <x v="0"/>
    <n v="429092"/>
    <s v="Lighting - T8 to 4ft 25 Watt Lamp &amp; Ballast (2 Lamp)"/>
    <x v="4"/>
    <x v="21"/>
    <s v="Fixture"/>
    <n v="62"/>
    <n v="2790"/>
    <n v="1.32"/>
    <n v="4777.96"/>
  </r>
  <r>
    <n v="3174"/>
    <x v="16"/>
    <x v="2"/>
    <x v="0"/>
    <n v="429092"/>
    <s v="Lighting - T8 to 4ft 25 Watt Lamp &amp; Ballast (2 Lamp)"/>
    <x v="4"/>
    <x v="21"/>
    <s v="Fixture"/>
    <n v="2"/>
    <n v="90"/>
    <n v="0.03"/>
    <n v="121.21"/>
  </r>
  <r>
    <n v="3174"/>
    <x v="16"/>
    <x v="2"/>
    <x v="0"/>
    <n v="429092"/>
    <s v="Lighting - T8 to 4ft 25 Watt Lamp &amp; Ballast (2 Lamp)"/>
    <x v="4"/>
    <x v="21"/>
    <s v="Fixture"/>
    <n v="4"/>
    <n v="180"/>
    <n v="0.08"/>
    <n v="308.25"/>
  </r>
  <r>
    <n v="3174"/>
    <x v="16"/>
    <x v="2"/>
    <x v="0"/>
    <n v="429092"/>
    <s v="Lighting - T8 to 4ft 25 Watt Lamp &amp; Ballast (2 Lamp)"/>
    <x v="4"/>
    <x v="21"/>
    <s v="Fixture"/>
    <n v="13"/>
    <n v="585"/>
    <n v="0.22"/>
    <n v="787.87"/>
  </r>
  <r>
    <n v="3174"/>
    <x v="16"/>
    <x v="2"/>
    <x v="0"/>
    <n v="429092"/>
    <s v="Lighting - T8 to 4ft 25 Watt Lamp &amp; Ballast (2 Lamp)"/>
    <x v="4"/>
    <x v="21"/>
    <s v="Fixture"/>
    <n v="14"/>
    <n v="630"/>
    <n v="0.24"/>
    <n v="848.48"/>
  </r>
  <r>
    <n v="3174"/>
    <x v="16"/>
    <x v="2"/>
    <x v="0"/>
    <n v="429092"/>
    <s v="Lighting - T8 to 4ft 25 Watt Lamp &amp; Ballast (2 Lamp)"/>
    <x v="4"/>
    <x v="21"/>
    <s v="Fixture"/>
    <n v="7"/>
    <n v="315"/>
    <n v="0.14000000000000001"/>
    <n v="539.44000000000005"/>
  </r>
  <r>
    <n v="3174"/>
    <x v="16"/>
    <x v="2"/>
    <x v="0"/>
    <n v="429092"/>
    <s v="Lighting - T8 to 4ft 25 Watt Lamp &amp; Ballast (2 Lamp)"/>
    <x v="4"/>
    <x v="21"/>
    <s v="Fixture"/>
    <n v="100"/>
    <n v="4500"/>
    <n v="1.8"/>
    <n v="10311"/>
  </r>
  <r>
    <n v="3174"/>
    <x v="16"/>
    <x v="2"/>
    <x v="0"/>
    <n v="429092"/>
    <s v="Lighting - T8 to 4ft 25 Watt Lamp &amp; Ballast (2 Lamp)"/>
    <x v="4"/>
    <x v="21"/>
    <s v="Fixture"/>
    <n v="3"/>
    <n v="135"/>
    <n v="0.06"/>
    <n v="231.19"/>
  </r>
  <r>
    <n v="3174"/>
    <x v="16"/>
    <x v="2"/>
    <x v="0"/>
    <n v="429092"/>
    <s v="Lighting - T8 to 4ft 25 Watt Lamp &amp; Ballast (2 Lamp)"/>
    <x v="4"/>
    <x v="21"/>
    <s v="Fixture"/>
    <n v="33"/>
    <n v="1485"/>
    <n v="0.7"/>
    <n v="2543.11"/>
  </r>
  <r>
    <n v="3174"/>
    <x v="16"/>
    <x v="2"/>
    <x v="0"/>
    <n v="429092"/>
    <s v="Lighting - T8 to 4ft 25 Watt Lamp &amp; Ballast (2 Lamp)"/>
    <x v="4"/>
    <x v="21"/>
    <s v="Fixture"/>
    <n v="30"/>
    <n v="1350"/>
    <n v="0.52"/>
    <n v="1818.18"/>
  </r>
  <r>
    <n v="3174"/>
    <x v="16"/>
    <x v="2"/>
    <x v="0"/>
    <n v="429092"/>
    <s v="Lighting - T8 to 4ft 25 Watt Lamp &amp; Ballast (2 Lamp)"/>
    <x v="4"/>
    <x v="21"/>
    <s v="Fixture"/>
    <n v="44"/>
    <n v="1980"/>
    <n v="0.93"/>
    <n v="3390.81"/>
  </r>
  <r>
    <n v="3174"/>
    <x v="16"/>
    <x v="2"/>
    <x v="0"/>
    <n v="429092"/>
    <s v="Lighting - T8 to 4ft 25 Watt Lamp &amp; Ballast (2 Lamp)"/>
    <x v="4"/>
    <x v="21"/>
    <s v="Fixture"/>
    <n v="19"/>
    <n v="855"/>
    <n v="0.4"/>
    <n v="1412.84"/>
  </r>
  <r>
    <n v="3174"/>
    <x v="16"/>
    <x v="2"/>
    <x v="0"/>
    <n v="429092"/>
    <s v="Lighting - T8 to 4ft 25 Watt Lamp &amp; Ballast (2 Lamp)"/>
    <x v="4"/>
    <x v="21"/>
    <s v="Fixture"/>
    <n v="76"/>
    <n v="3420"/>
    <n v="1.33"/>
    <n v="4606.05"/>
  </r>
  <r>
    <n v="3174"/>
    <x v="16"/>
    <x v="2"/>
    <x v="0"/>
    <n v="429092"/>
    <s v="Lighting - T8 to 4ft 25 Watt Lamp &amp; Ballast (2 Lamp)"/>
    <x v="4"/>
    <x v="21"/>
    <s v="Fixture"/>
    <n v="2"/>
    <n v="90"/>
    <n v="0.03"/>
    <n v="121.21"/>
  </r>
  <r>
    <n v="3174"/>
    <x v="16"/>
    <x v="2"/>
    <x v="0"/>
    <n v="429092"/>
    <s v="Lighting - T8 to 4ft 25 Watt Lamp &amp; Ballast (2 Lamp)"/>
    <x v="4"/>
    <x v="21"/>
    <s v="Fixture"/>
    <n v="19"/>
    <n v="855"/>
    <n v="0.4"/>
    <n v="1464.21"/>
  </r>
  <r>
    <n v="3174"/>
    <x v="16"/>
    <x v="2"/>
    <x v="0"/>
    <n v="429092"/>
    <s v="Lighting - T8 to 4ft 25 Watt Lamp &amp; Ballast (2 Lamp)"/>
    <x v="4"/>
    <x v="21"/>
    <s v="Fixture"/>
    <n v="74"/>
    <n v="3330"/>
    <n v="1.57"/>
    <n v="5702.73"/>
  </r>
  <r>
    <n v="3174"/>
    <x v="16"/>
    <x v="2"/>
    <x v="0"/>
    <n v="429092"/>
    <s v="Lighting - T8 to 4ft 25 Watt Lamp &amp; Ballast (2 Lamp)"/>
    <x v="4"/>
    <x v="21"/>
    <s v="Fixture"/>
    <n v="17"/>
    <n v="765"/>
    <n v="0.36"/>
    <n v="1310.08"/>
  </r>
  <r>
    <n v="3174"/>
    <x v="16"/>
    <x v="2"/>
    <x v="0"/>
    <n v="429092"/>
    <s v="Lighting - T8 to 4ft 25 Watt Lamp &amp; Ballast (2 Lamp)"/>
    <x v="4"/>
    <x v="21"/>
    <s v="Fixture"/>
    <n v="46"/>
    <n v="2070"/>
    <n v="0.98"/>
    <n v="3544.94"/>
  </r>
  <r>
    <n v="3174"/>
    <x v="16"/>
    <x v="2"/>
    <x v="0"/>
    <n v="429092"/>
    <s v="Lighting - T8 to 4ft 25 Watt Lamp &amp; Ballast (2 Lamp)"/>
    <x v="4"/>
    <x v="21"/>
    <s v="Fixture"/>
    <n v="45"/>
    <n v="2025"/>
    <n v="0.96"/>
    <n v="3467.88"/>
  </r>
  <r>
    <n v="3174"/>
    <x v="16"/>
    <x v="2"/>
    <x v="0"/>
    <n v="429092"/>
    <s v="Lighting - T8 to 4ft 25 Watt Lamp &amp; Ballast (2 Lamp)"/>
    <x v="4"/>
    <x v="21"/>
    <s v="Fixture"/>
    <n v="37"/>
    <n v="1665"/>
    <n v="0.78"/>
    <n v="2851.36"/>
  </r>
  <r>
    <n v="3174"/>
    <x v="16"/>
    <x v="2"/>
    <x v="0"/>
    <n v="429092"/>
    <s v="Lighting - T8 to 4ft 25 Watt Lamp &amp; Ballast (2 Lamp)"/>
    <x v="4"/>
    <x v="21"/>
    <s v="Fixture"/>
    <n v="21"/>
    <n v="945"/>
    <n v="0.42"/>
    <n v="2276.73"/>
  </r>
  <r>
    <n v="3174"/>
    <x v="16"/>
    <x v="2"/>
    <x v="0"/>
    <n v="429092"/>
    <s v="Lighting - T8 to 4ft 25 Watt Lamp &amp; Ballast (2 Lamp)"/>
    <x v="4"/>
    <x v="21"/>
    <s v="Fixture"/>
    <n v="28"/>
    <n v="1260"/>
    <n v="0.62"/>
    <n v="1983.52"/>
  </r>
  <r>
    <n v="3174"/>
    <x v="16"/>
    <x v="2"/>
    <x v="0"/>
    <n v="429092"/>
    <s v="Lighting - T8 to 4ft 25 Watt Lamp &amp; Ballast (2 Lamp)"/>
    <x v="4"/>
    <x v="21"/>
    <s v="Fixture"/>
    <n v="1"/>
    <n v="45"/>
    <n v="0.02"/>
    <n v="70.84"/>
  </r>
  <r>
    <n v="3174"/>
    <x v="16"/>
    <x v="2"/>
    <x v="0"/>
    <n v="429092"/>
    <s v="Lighting - T8 to 4ft 25 Watt Lamp &amp; Ballast (2 Lamp)"/>
    <x v="4"/>
    <x v="21"/>
    <s v="Fixture"/>
    <n v="68"/>
    <n v="3060"/>
    <n v="1.45"/>
    <n v="5240.3500000000004"/>
  </r>
  <r>
    <n v="3174"/>
    <x v="16"/>
    <x v="2"/>
    <x v="0"/>
    <n v="429092"/>
    <s v="Lighting - T8 to 4ft 25 Watt Lamp &amp; Ballast (2 Lamp)"/>
    <x v="4"/>
    <x v="21"/>
    <s v="Fixture"/>
    <n v="6"/>
    <n v="270"/>
    <n v="0.12"/>
    <n v="462.38"/>
  </r>
  <r>
    <n v="3174"/>
    <x v="16"/>
    <x v="2"/>
    <x v="0"/>
    <n v="429092"/>
    <s v="Lighting - T8 to 4ft 25 Watt Lamp &amp; Ballast (2 Lamp)"/>
    <x v="4"/>
    <x v="21"/>
    <s v="Fixture"/>
    <n v="6"/>
    <n v="270"/>
    <n v="0.12"/>
    <n v="446.16"/>
  </r>
  <r>
    <n v="3174"/>
    <x v="16"/>
    <x v="2"/>
    <x v="0"/>
    <n v="429092"/>
    <s v="Lighting - T8 to 4ft 25 Watt Lamp &amp; Ballast (2 Lamp)"/>
    <x v="4"/>
    <x v="21"/>
    <s v="Fixture"/>
    <n v="10"/>
    <n v="450"/>
    <n v="0.22"/>
    <n v="708.4"/>
  </r>
  <r>
    <n v="3174"/>
    <x v="16"/>
    <x v="2"/>
    <x v="0"/>
    <n v="429092"/>
    <s v="Lighting - T8 to 4ft 25 Watt Lamp &amp; Ballast (2 Lamp)"/>
    <x v="4"/>
    <x v="21"/>
    <s v="Fixture"/>
    <n v="25"/>
    <n v="1125"/>
    <n v="0.44"/>
    <n v="1515.15"/>
  </r>
  <r>
    <n v="3174"/>
    <x v="16"/>
    <x v="2"/>
    <x v="0"/>
    <n v="429092"/>
    <s v="Lighting - T8 to 4ft 25 Watt Lamp &amp; Ballast (2 Lamp)"/>
    <x v="4"/>
    <x v="21"/>
    <s v="Fixture"/>
    <n v="40"/>
    <n v="1800"/>
    <n v="0.01"/>
    <n v="2079.36"/>
  </r>
  <r>
    <n v="3174"/>
    <x v="16"/>
    <x v="2"/>
    <x v="0"/>
    <n v="429092"/>
    <s v="Lighting - T8 to 4ft 25 Watt Lamp &amp; Ballast (2 Lamp)"/>
    <x v="4"/>
    <x v="21"/>
    <s v="Fixture"/>
    <n v="80"/>
    <n v="3600"/>
    <n v="0.03"/>
    <n v="4158.72"/>
  </r>
  <r>
    <n v="3174"/>
    <x v="16"/>
    <x v="2"/>
    <x v="0"/>
    <n v="429092"/>
    <s v="Lighting - T8 to 4ft 25 Watt Lamp &amp; Ballast (2 Lamp)"/>
    <x v="4"/>
    <x v="21"/>
    <s v="Fixture"/>
    <n v="228"/>
    <n v="10260"/>
    <n v="0.09"/>
    <n v="11852.35"/>
  </r>
  <r>
    <n v="3174"/>
    <x v="16"/>
    <x v="2"/>
    <x v="0"/>
    <n v="429092"/>
    <s v="Lighting - T8 to 4ft 25 Watt Lamp &amp; Ballast (2 Lamp)"/>
    <x v="4"/>
    <x v="21"/>
    <s v="Fixture"/>
    <n v="5"/>
    <n v="225"/>
    <n v="0.08"/>
    <n v="303.02999999999997"/>
  </r>
  <r>
    <n v="3174"/>
    <x v="16"/>
    <x v="2"/>
    <x v="0"/>
    <n v="429092"/>
    <s v="Lighting - T8 to 4ft 25 Watt Lamp &amp; Ballast (2 Lamp)"/>
    <x v="4"/>
    <x v="21"/>
    <s v="Fixture"/>
    <n v="70"/>
    <n v="3150"/>
    <n v="1.49"/>
    <n v="5394.48"/>
  </r>
  <r>
    <n v="3174"/>
    <x v="16"/>
    <x v="2"/>
    <x v="0"/>
    <n v="429092"/>
    <s v="Lighting - T8 to 4ft 25 Watt Lamp &amp; Ballast (2 Lamp)"/>
    <x v="4"/>
    <x v="21"/>
    <s v="Fixture"/>
    <n v="24"/>
    <n v="1080"/>
    <n v="0.51"/>
    <n v="1849.53"/>
  </r>
  <r>
    <n v="3174"/>
    <x v="16"/>
    <x v="2"/>
    <x v="0"/>
    <n v="429092"/>
    <s v="Lighting - T8 to 4ft 25 Watt Lamp &amp; Ballast (2 Lamp)"/>
    <x v="4"/>
    <x v="21"/>
    <s v="Fixture"/>
    <n v="1"/>
    <n v="45"/>
    <n v="0.01"/>
    <n v="60.6"/>
  </r>
  <r>
    <n v="3174"/>
    <x v="16"/>
    <x v="2"/>
    <x v="0"/>
    <n v="429092"/>
    <s v="Lighting - T8 to 4ft 25 Watt Lamp &amp; Ballast (2 Lamp)"/>
    <x v="4"/>
    <x v="21"/>
    <s v="Fixture"/>
    <n v="19"/>
    <n v="855"/>
    <n v="0.4"/>
    <n v="1464.21"/>
  </r>
  <r>
    <n v="3174"/>
    <x v="16"/>
    <x v="2"/>
    <x v="0"/>
    <n v="429092"/>
    <s v="Lighting - T8 to 4ft 25 Watt Lamp &amp; Ballast (2 Lamp)"/>
    <x v="4"/>
    <x v="21"/>
    <s v="Fixture"/>
    <n v="16"/>
    <n v="720"/>
    <n v="0.35"/>
    <n v="1133.44"/>
  </r>
  <r>
    <n v="3174"/>
    <x v="16"/>
    <x v="2"/>
    <x v="0"/>
    <n v="429092"/>
    <s v="Lighting - T8 to 4ft 25 Watt Lamp &amp; Ballast (2 Lamp)"/>
    <x v="4"/>
    <x v="21"/>
    <s v="Fixture"/>
    <n v="12"/>
    <n v="540"/>
    <n v="0.25"/>
    <n v="924.76"/>
  </r>
  <r>
    <n v="3174"/>
    <x v="16"/>
    <x v="2"/>
    <x v="0"/>
    <n v="429092"/>
    <s v="Lighting - T8 to 4ft 25 Watt Lamp &amp; Ballast (2 Lamp)"/>
    <x v="4"/>
    <x v="21"/>
    <s v="Fixture"/>
    <n v="1"/>
    <n v="45"/>
    <n v="0.02"/>
    <n v="77.06"/>
  </r>
  <r>
    <n v="3174"/>
    <x v="16"/>
    <x v="2"/>
    <x v="0"/>
    <n v="429092"/>
    <s v="Lighting - T8 to 4ft 25 Watt Lamp &amp; Ballast (2 Lamp)"/>
    <x v="4"/>
    <x v="21"/>
    <s v="Fixture"/>
    <n v="32"/>
    <n v="1440"/>
    <n v="0.68"/>
    <n v="2466.04"/>
  </r>
  <r>
    <n v="3174"/>
    <x v="16"/>
    <x v="2"/>
    <x v="0"/>
    <n v="429092"/>
    <s v="Lighting - T8 to 4ft 25 Watt Lamp &amp; Ballast (2 Lamp)"/>
    <x v="4"/>
    <x v="21"/>
    <s v="Fixture"/>
    <n v="6"/>
    <n v="270"/>
    <n v="2.3999999999999998E-3"/>
    <n v="295.32"/>
  </r>
  <r>
    <n v="3174"/>
    <x v="16"/>
    <x v="2"/>
    <x v="0"/>
    <n v="429092"/>
    <s v="Lighting - T8 to 4ft 25 Watt Lamp &amp; Ballast (2 Lamp)"/>
    <x v="4"/>
    <x v="21"/>
    <s v="Fixture"/>
    <n v="20"/>
    <n v="900"/>
    <n v="8.0000000000000002E-3"/>
    <n v="984.4"/>
  </r>
  <r>
    <n v="3174"/>
    <x v="16"/>
    <x v="2"/>
    <x v="0"/>
    <n v="429092"/>
    <s v="Lighting - T8 to 4ft 25 Watt Lamp &amp; Ballast (2 Lamp)"/>
    <x v="4"/>
    <x v="21"/>
    <s v="Fixture"/>
    <n v="29"/>
    <n v="1305"/>
    <n v="0.64"/>
    <n v="2054.36"/>
  </r>
  <r>
    <n v="3174"/>
    <x v="16"/>
    <x v="2"/>
    <x v="0"/>
    <n v="429092"/>
    <s v="Lighting - T8 to 4ft 25 Watt Lamp &amp; Ballast (2 Lamp)"/>
    <x v="4"/>
    <x v="21"/>
    <s v="Fixture"/>
    <n v="10"/>
    <n v="450"/>
    <n v="0.21"/>
    <n v="770.64"/>
  </r>
  <r>
    <n v="3174"/>
    <x v="16"/>
    <x v="2"/>
    <x v="0"/>
    <n v="429092"/>
    <s v="Lighting - T8 to 4ft 25 Watt Lamp &amp; Ballast (2 Lamp)"/>
    <x v="4"/>
    <x v="21"/>
    <s v="Fixture"/>
    <n v="12"/>
    <n v="540"/>
    <n v="0.25"/>
    <n v="924.76"/>
  </r>
  <r>
    <n v="3174"/>
    <x v="16"/>
    <x v="2"/>
    <x v="0"/>
    <n v="429092"/>
    <s v="Lighting - T8 to 4ft 25 Watt Lamp &amp; Ballast (2 Lamp)"/>
    <x v="4"/>
    <x v="21"/>
    <s v="Fixture"/>
    <n v="8"/>
    <n v="360"/>
    <n v="0.16"/>
    <n v="865.53"/>
  </r>
  <r>
    <n v="3174"/>
    <x v="16"/>
    <x v="2"/>
    <x v="0"/>
    <n v="429092"/>
    <s v="Lighting - T8 to 4ft 25 Watt Lamp &amp; Ballast (2 Lamp)"/>
    <x v="4"/>
    <x v="21"/>
    <s v="Fixture"/>
    <n v="15"/>
    <n v="675"/>
    <n v="0.33"/>
    <n v="1062.5999999999999"/>
  </r>
  <r>
    <n v="3174"/>
    <x v="16"/>
    <x v="2"/>
    <x v="0"/>
    <n v="429092"/>
    <s v="Lighting - T8 to 4ft 25 Watt Lamp &amp; Ballast (2 Lamp)"/>
    <x v="4"/>
    <x v="21"/>
    <s v="Fixture"/>
    <n v="38"/>
    <n v="1710"/>
    <n v="0.66"/>
    <n v="2303.02"/>
  </r>
  <r>
    <n v="3174"/>
    <x v="16"/>
    <x v="2"/>
    <x v="0"/>
    <n v="429092"/>
    <s v="Lighting - T8 to 4ft 25 Watt Lamp &amp; Ballast (2 Lamp)"/>
    <x v="4"/>
    <x v="21"/>
    <s v="Fixture"/>
    <n v="7"/>
    <n v="315"/>
    <n v="2.8E-3"/>
    <n v="344.54"/>
  </r>
  <r>
    <n v="3174"/>
    <x v="16"/>
    <x v="2"/>
    <x v="0"/>
    <n v="429092"/>
    <s v="Lighting - T8 to 4ft 25 Watt Lamp &amp; Ballast (2 Lamp)"/>
    <x v="4"/>
    <x v="21"/>
    <s v="Fixture"/>
    <n v="18"/>
    <n v="810"/>
    <n v="0.31"/>
    <n v="1090.9000000000001"/>
  </r>
  <r>
    <n v="3174"/>
    <x v="16"/>
    <x v="2"/>
    <x v="0"/>
    <n v="429092"/>
    <s v="Lighting - T8 to 4ft 25 Watt Lamp &amp; Ballast (2 Lamp)"/>
    <x v="4"/>
    <x v="21"/>
    <s v="Fixture"/>
    <n v="28"/>
    <n v="1260"/>
    <n v="0.62"/>
    <n v="1983.52"/>
  </r>
  <r>
    <n v="3174"/>
    <x v="16"/>
    <x v="2"/>
    <x v="0"/>
    <n v="429092"/>
    <s v="Lighting - T8 to 4ft 25 Watt Lamp &amp; Ballast (2 Lamp)"/>
    <x v="4"/>
    <x v="21"/>
    <s v="Fixture"/>
    <n v="22"/>
    <n v="990"/>
    <n v="0.46"/>
    <n v="1695.4"/>
  </r>
  <r>
    <n v="3174"/>
    <x v="16"/>
    <x v="2"/>
    <x v="0"/>
    <n v="429092"/>
    <s v="Lighting - T8 to 4ft 25 Watt Lamp &amp; Ballast (2 Lamp)"/>
    <x v="4"/>
    <x v="21"/>
    <s v="Fixture"/>
    <n v="2"/>
    <n v="90"/>
    <n v="0.04"/>
    <n v="216.83"/>
  </r>
  <r>
    <n v="3174"/>
    <x v="16"/>
    <x v="2"/>
    <x v="0"/>
    <n v="429092"/>
    <s v="Lighting - T8 to 4ft 25 Watt Lamp &amp; Ballast (2 Lamp)"/>
    <x v="4"/>
    <x v="21"/>
    <s v="Fixture"/>
    <n v="32"/>
    <n v="1440"/>
    <n v="0.56000000000000005"/>
    <n v="1939.39"/>
  </r>
  <r>
    <n v="3174"/>
    <x v="16"/>
    <x v="2"/>
    <x v="0"/>
    <n v="429092"/>
    <s v="Lighting - T8 to 4ft 25 Watt Lamp &amp; Ballast (2 Lamp)"/>
    <x v="4"/>
    <x v="21"/>
    <s v="Fixture"/>
    <n v="4"/>
    <n v="180"/>
    <n v="7.0000000000000007E-2"/>
    <n v="242.42"/>
  </r>
  <r>
    <n v="3174"/>
    <x v="16"/>
    <x v="2"/>
    <x v="0"/>
    <n v="429092"/>
    <s v="Lighting - T8 to 4ft 25 Watt Lamp &amp; Ballast (2 Lamp)"/>
    <x v="4"/>
    <x v="21"/>
    <s v="Fixture"/>
    <n v="1"/>
    <n v="45"/>
    <n v="0.01"/>
    <n v="60.6"/>
  </r>
  <r>
    <n v="3174"/>
    <x v="16"/>
    <x v="2"/>
    <x v="0"/>
    <n v="429092"/>
    <s v="Lighting - T8 to 4ft 25 Watt Lamp &amp; Ballast (2 Lamp)"/>
    <x v="4"/>
    <x v="21"/>
    <s v="Fixture"/>
    <n v="14"/>
    <n v="630"/>
    <n v="0.24"/>
    <n v="848.48"/>
  </r>
  <r>
    <n v="3174"/>
    <x v="16"/>
    <x v="2"/>
    <x v="0"/>
    <n v="429092"/>
    <s v="Lighting - T8 to 4ft 25 Watt Lamp &amp; Ballast (2 Lamp)"/>
    <x v="4"/>
    <x v="21"/>
    <s v="Fixture"/>
    <n v="18"/>
    <n v="810"/>
    <n v="0.25"/>
    <n v="1231.2"/>
  </r>
  <r>
    <n v="3174"/>
    <x v="16"/>
    <x v="2"/>
    <x v="0"/>
    <n v="429092"/>
    <s v="Lighting - T8 to 4ft 25 Watt Lamp &amp; Ballast (2 Lamp)"/>
    <x v="4"/>
    <x v="21"/>
    <s v="Fixture"/>
    <n v="12"/>
    <n v="540"/>
    <n v="0.21"/>
    <n v="727.27"/>
  </r>
  <r>
    <n v="3174"/>
    <x v="16"/>
    <x v="2"/>
    <x v="0"/>
    <n v="429092"/>
    <s v="Lighting - T8 to 4ft 25 Watt Lamp &amp; Ballast (2 Lamp)"/>
    <x v="4"/>
    <x v="21"/>
    <s v="Fixture"/>
    <n v="7"/>
    <n v="315"/>
    <n v="0.14000000000000001"/>
    <n v="539.44000000000005"/>
  </r>
  <r>
    <n v="3174"/>
    <x v="16"/>
    <x v="2"/>
    <x v="0"/>
    <n v="429092"/>
    <s v="Lighting - T8 to 4ft 25 Watt Lamp &amp; Ballast (2 Lamp)"/>
    <x v="4"/>
    <x v="21"/>
    <s v="Fixture"/>
    <n v="5"/>
    <n v="225"/>
    <n v="0.1"/>
    <n v="385.32"/>
  </r>
  <r>
    <n v="3174"/>
    <x v="16"/>
    <x v="2"/>
    <x v="0"/>
    <n v="429092"/>
    <s v="Lighting - T8 to 4ft 25 Watt Lamp &amp; Ballast (2 Lamp)"/>
    <x v="4"/>
    <x v="21"/>
    <s v="Fixture"/>
    <n v="16"/>
    <n v="720"/>
    <n v="0.34"/>
    <n v="1233.02"/>
  </r>
  <r>
    <n v="3174"/>
    <x v="16"/>
    <x v="2"/>
    <x v="0"/>
    <n v="429092"/>
    <s v="Lighting - T8 to 4ft 25 Watt Lamp &amp; Ballast (2 Lamp)"/>
    <x v="4"/>
    <x v="21"/>
    <s v="Fixture"/>
    <n v="6"/>
    <n v="270"/>
    <n v="0.1"/>
    <n v="618.66"/>
  </r>
  <r>
    <n v="3174"/>
    <x v="16"/>
    <x v="2"/>
    <x v="0"/>
    <n v="429092"/>
    <s v="Lighting - T8 to 4ft 25 Watt Lamp &amp; Ballast (2 Lamp)"/>
    <x v="4"/>
    <x v="21"/>
    <s v="Fixture"/>
    <n v="41"/>
    <n v="1845"/>
    <n v="0.91"/>
    <n v="2878.03"/>
  </r>
  <r>
    <n v="3174"/>
    <x v="16"/>
    <x v="2"/>
    <x v="0"/>
    <n v="429092"/>
    <s v="Lighting - T8 to 4ft 25 Watt Lamp &amp; Ballast (2 Lamp)"/>
    <x v="4"/>
    <x v="21"/>
    <s v="Fixture"/>
    <n v="18"/>
    <n v="810"/>
    <n v="0.25"/>
    <n v="1231.2"/>
  </r>
  <r>
    <n v="3174"/>
    <x v="16"/>
    <x v="2"/>
    <x v="0"/>
    <n v="429092"/>
    <s v="Lighting - T8 to 4ft 25 Watt Lamp &amp; Ballast (2 Lamp)"/>
    <x v="4"/>
    <x v="21"/>
    <s v="Fixture"/>
    <n v="96"/>
    <n v="4320"/>
    <n v="2.14"/>
    <n v="6800.64"/>
  </r>
  <r>
    <n v="3174"/>
    <x v="16"/>
    <x v="2"/>
    <x v="0"/>
    <n v="429092"/>
    <s v="Lighting - T8 to 4ft 25 Watt Lamp &amp; Ballast (2 Lamp)"/>
    <x v="4"/>
    <x v="21"/>
    <s v="Fixture"/>
    <n v="10"/>
    <n v="450"/>
    <n v="0.22"/>
    <n v="708.4"/>
  </r>
  <r>
    <n v="3174"/>
    <x v="16"/>
    <x v="2"/>
    <x v="0"/>
    <n v="429092"/>
    <s v="Lighting - T8 to 4ft 25 Watt Lamp &amp; Ballast (2 Lamp)"/>
    <x v="4"/>
    <x v="21"/>
    <s v="Fixture"/>
    <n v="4"/>
    <n v="180"/>
    <n v="0.08"/>
    <n v="432.76"/>
  </r>
  <r>
    <n v="3174"/>
    <x v="16"/>
    <x v="2"/>
    <x v="0"/>
    <n v="429092"/>
    <s v="Lighting - T8 to 4ft 25 Watt Lamp &amp; Ballast (2 Lamp)"/>
    <x v="4"/>
    <x v="21"/>
    <s v="Fixture"/>
    <n v="39"/>
    <n v="1755"/>
    <n v="0.83"/>
    <n v="3005.49"/>
  </r>
  <r>
    <n v="3174"/>
    <x v="16"/>
    <x v="2"/>
    <x v="0"/>
    <n v="429092"/>
    <s v="Lighting - T8 to 4ft 25 Watt Lamp &amp; Ballast (2 Lamp)"/>
    <x v="4"/>
    <x v="21"/>
    <s v="Fixture"/>
    <n v="17"/>
    <n v="765"/>
    <n v="0.36"/>
    <n v="1310.08"/>
  </r>
  <r>
    <n v="3174"/>
    <x v="16"/>
    <x v="2"/>
    <x v="0"/>
    <n v="429092"/>
    <s v="Lighting - T8 to 4ft 25 Watt Lamp &amp; Ballast (2 Lamp)"/>
    <x v="4"/>
    <x v="21"/>
    <s v="Fixture"/>
    <n v="17"/>
    <n v="765"/>
    <n v="0.28999999999999998"/>
    <n v="1030.3"/>
  </r>
  <r>
    <n v="3174"/>
    <x v="16"/>
    <x v="2"/>
    <x v="0"/>
    <n v="429092"/>
    <s v="Lighting - T8 to 4ft 25 Watt Lamp &amp; Ballast (2 Lamp)"/>
    <x v="4"/>
    <x v="21"/>
    <s v="Fixture"/>
    <n v="15"/>
    <n v="675"/>
    <n v="0.32"/>
    <n v="1155.96"/>
  </r>
  <r>
    <n v="3174"/>
    <x v="16"/>
    <x v="2"/>
    <x v="0"/>
    <n v="429092"/>
    <s v="Lighting - T8 to 4ft 25 Watt Lamp &amp; Ballast (2 Lamp)"/>
    <x v="4"/>
    <x v="21"/>
    <s v="Fixture"/>
    <n v="2"/>
    <n v="90"/>
    <n v="0.04"/>
    <n v="154.12"/>
  </r>
  <r>
    <n v="3174"/>
    <x v="16"/>
    <x v="2"/>
    <x v="0"/>
    <n v="429092"/>
    <s v="Lighting - T8 to 4ft 25 Watt Lamp &amp; Ballast (2 Lamp)"/>
    <x v="4"/>
    <x v="21"/>
    <s v="Fixture"/>
    <n v="117"/>
    <n v="5265"/>
    <n v="2.4900000000000002"/>
    <n v="9016.48"/>
  </r>
  <r>
    <n v="3174"/>
    <x v="16"/>
    <x v="2"/>
    <x v="0"/>
    <n v="429092"/>
    <s v="Lighting - T8 to 4ft 25 Watt Lamp &amp; Ballast (2 Lamp)"/>
    <x v="4"/>
    <x v="21"/>
    <s v="Fixture"/>
    <n v="2"/>
    <n v="90"/>
    <n v="0.03"/>
    <n v="121.21"/>
  </r>
  <r>
    <n v="3174"/>
    <x v="16"/>
    <x v="2"/>
    <x v="0"/>
    <n v="429092"/>
    <s v="Lighting - T8 to 4ft 25 Watt Lamp &amp; Ballast (2 Lamp)"/>
    <x v="4"/>
    <x v="21"/>
    <s v="Fixture"/>
    <n v="137"/>
    <n v="6165"/>
    <n v="2.92"/>
    <n v="10557.76"/>
  </r>
  <r>
    <n v="3174"/>
    <x v="16"/>
    <x v="2"/>
    <x v="0"/>
    <n v="429092"/>
    <s v="Lighting - T8 to 4ft 25 Watt Lamp &amp; Ballast (2 Lamp)"/>
    <x v="4"/>
    <x v="21"/>
    <s v="Fixture"/>
    <n v="76"/>
    <n v="3420"/>
    <n v="1.69"/>
    <n v="5383.84"/>
  </r>
  <r>
    <n v="3174"/>
    <x v="16"/>
    <x v="2"/>
    <x v="0"/>
    <n v="429092"/>
    <s v="Lighting - T8 to 4ft 25 Watt Lamp &amp; Ballast (2 Lamp)"/>
    <x v="4"/>
    <x v="21"/>
    <s v="Fixture"/>
    <n v="23"/>
    <n v="1035"/>
    <n v="0.49"/>
    <n v="1772.47"/>
  </r>
  <r>
    <n v="3174"/>
    <x v="16"/>
    <x v="2"/>
    <x v="0"/>
    <n v="429092"/>
    <s v="Lighting - T8 to 4ft 25 Watt Lamp &amp; Ballast (2 Lamp)"/>
    <x v="4"/>
    <x v="21"/>
    <s v="Fixture"/>
    <n v="2"/>
    <n v="90"/>
    <n v="0.03"/>
    <n v="121.21"/>
  </r>
  <r>
    <n v="3174"/>
    <x v="16"/>
    <x v="2"/>
    <x v="0"/>
    <n v="429092"/>
    <s v="Lighting - T8 to 4ft 25 Watt Lamp &amp; Ballast (2 Lamp)"/>
    <x v="4"/>
    <x v="21"/>
    <s v="Fixture"/>
    <n v="19"/>
    <n v="855"/>
    <n v="0.4"/>
    <n v="1464.21"/>
  </r>
  <r>
    <n v="3174"/>
    <x v="16"/>
    <x v="2"/>
    <x v="0"/>
    <n v="429092"/>
    <s v="Lighting - T8 to 4ft 25 Watt Lamp &amp; Ballast (2 Lamp)"/>
    <x v="4"/>
    <x v="21"/>
    <s v="Fixture"/>
    <n v="1"/>
    <n v="45"/>
    <n v="0.02"/>
    <n v="77.06"/>
  </r>
  <r>
    <n v="3174"/>
    <x v="16"/>
    <x v="2"/>
    <x v="0"/>
    <n v="429092"/>
    <s v="Lighting - T8 to 4ft 25 Watt Lamp &amp; Ballast (2 Lamp)"/>
    <x v="4"/>
    <x v="21"/>
    <s v="Fixture"/>
    <n v="12"/>
    <n v="540"/>
    <n v="0.25"/>
    <n v="924.76"/>
  </r>
  <r>
    <n v="3174"/>
    <x v="16"/>
    <x v="2"/>
    <x v="0"/>
    <n v="429092"/>
    <s v="Lighting - T8 to 4ft 25 Watt Lamp &amp; Ballast (2 Lamp)"/>
    <x v="4"/>
    <x v="21"/>
    <s v="Fixture"/>
    <n v="24"/>
    <n v="1080"/>
    <n v="0.51"/>
    <n v="1849.53"/>
  </r>
  <r>
    <n v="3174"/>
    <x v="16"/>
    <x v="2"/>
    <x v="0"/>
    <n v="429092"/>
    <s v="Lighting - T8 to 4ft 25 Watt Lamp &amp; Ballast (2 Lamp)"/>
    <x v="4"/>
    <x v="21"/>
    <s v="Fixture"/>
    <n v="31"/>
    <n v="1395"/>
    <n v="0.54"/>
    <n v="1878.78"/>
  </r>
  <r>
    <n v="3174"/>
    <x v="16"/>
    <x v="2"/>
    <x v="0"/>
    <n v="429092"/>
    <s v="Lighting - T8 to 4ft 25 Watt Lamp &amp; Ballast (2 Lamp)"/>
    <x v="4"/>
    <x v="21"/>
    <s v="Fixture"/>
    <n v="15"/>
    <n v="675"/>
    <n v="0.32"/>
    <n v="1155.96"/>
  </r>
  <r>
    <n v="3174"/>
    <x v="16"/>
    <x v="2"/>
    <x v="0"/>
    <n v="429092"/>
    <s v="Lighting - T8 to 4ft 25 Watt Lamp &amp; Ballast (2 Lamp)"/>
    <x v="4"/>
    <x v="21"/>
    <s v="Fixture"/>
    <n v="15"/>
    <n v="675"/>
    <n v="0.26"/>
    <n v="909.09"/>
  </r>
  <r>
    <n v="3174"/>
    <x v="16"/>
    <x v="2"/>
    <x v="0"/>
    <n v="429092"/>
    <s v="Lighting - T8 to 4ft 25 Watt Lamp &amp; Ballast (2 Lamp)"/>
    <x v="4"/>
    <x v="21"/>
    <s v="Fixture"/>
    <n v="72"/>
    <n v="3240"/>
    <n v="1.53"/>
    <n v="5548.6"/>
  </r>
  <r>
    <n v="3174"/>
    <x v="16"/>
    <x v="2"/>
    <x v="0"/>
    <n v="429092"/>
    <s v="Lighting - T8 to 4ft 25 Watt Lamp &amp; Ballast (2 Lamp)"/>
    <x v="4"/>
    <x v="21"/>
    <s v="Fixture"/>
    <n v="25"/>
    <n v="1125"/>
    <n v="0.44"/>
    <n v="1515.15"/>
  </r>
  <r>
    <n v="3174"/>
    <x v="16"/>
    <x v="2"/>
    <x v="0"/>
    <n v="429092"/>
    <s v="Lighting - T8 to 4ft 25 Watt Lamp &amp; Ballast (2 Lamp)"/>
    <x v="4"/>
    <x v="21"/>
    <s v="Fixture"/>
    <n v="45"/>
    <n v="2025"/>
    <n v="1"/>
    <n v="3187.8"/>
  </r>
  <r>
    <n v="3174"/>
    <x v="16"/>
    <x v="2"/>
    <x v="0"/>
    <n v="429092"/>
    <s v="Lighting - T8 to 4ft 25 Watt Lamp &amp; Ballast (2 Lamp)"/>
    <x v="4"/>
    <x v="21"/>
    <s v="Fixture"/>
    <n v="5"/>
    <n v="225"/>
    <n v="0.1"/>
    <n v="385.32"/>
  </r>
  <r>
    <n v="3174"/>
    <x v="16"/>
    <x v="2"/>
    <x v="0"/>
    <n v="429092"/>
    <s v="Lighting - T8 to 4ft 25 Watt Lamp &amp; Ballast (2 Lamp)"/>
    <x v="4"/>
    <x v="21"/>
    <s v="Fixture"/>
    <n v="60"/>
    <n v="2700"/>
    <n v="1.34"/>
    <n v="4250.3999999999996"/>
  </r>
  <r>
    <n v="3174"/>
    <x v="16"/>
    <x v="2"/>
    <x v="0"/>
    <n v="429092"/>
    <s v="Lighting - T8 to 4ft 25 Watt Lamp &amp; Ballast (2 Lamp)"/>
    <x v="4"/>
    <x v="21"/>
    <s v="Fixture"/>
    <n v="1"/>
    <n v="45"/>
    <n v="0.02"/>
    <n v="77.06"/>
  </r>
  <r>
    <n v="3174"/>
    <x v="16"/>
    <x v="2"/>
    <x v="0"/>
    <n v="429092"/>
    <s v="Lighting - T8 to 4ft 25 Watt Lamp &amp; Ballast (2 Lamp)"/>
    <x v="4"/>
    <x v="21"/>
    <s v="Fixture"/>
    <n v="4"/>
    <n v="180"/>
    <n v="0.08"/>
    <n v="308.25"/>
  </r>
  <r>
    <n v="3174"/>
    <x v="16"/>
    <x v="2"/>
    <x v="0"/>
    <n v="429092"/>
    <s v="Lighting - T8 to 4ft 25 Watt Lamp &amp; Ballast (2 Lamp)"/>
    <x v="4"/>
    <x v="21"/>
    <s v="Fixture"/>
    <n v="15"/>
    <n v="675"/>
    <n v="0.33"/>
    <n v="1062.5999999999999"/>
  </r>
  <r>
    <n v="3174"/>
    <x v="16"/>
    <x v="2"/>
    <x v="0"/>
    <n v="429092"/>
    <s v="Lighting - T8 to 4ft 25 Watt Lamp &amp; Ballast (2 Lamp)"/>
    <x v="4"/>
    <x v="21"/>
    <s v="Fixture"/>
    <n v="20"/>
    <n v="900"/>
    <n v="0.28000000000000003"/>
    <n v="1368"/>
  </r>
  <r>
    <n v="3174"/>
    <x v="16"/>
    <x v="2"/>
    <x v="0"/>
    <n v="429092"/>
    <s v="Lighting - T8 to 4ft 25 Watt Lamp &amp; Ballast (2 Lamp)"/>
    <x v="4"/>
    <x v="21"/>
    <s v="Fixture"/>
    <n v="42"/>
    <n v="1890"/>
    <n v="0.93"/>
    <n v="2975.28"/>
  </r>
  <r>
    <n v="3174"/>
    <x v="16"/>
    <x v="2"/>
    <x v="0"/>
    <n v="429092"/>
    <s v="Lighting - T8 to 4ft 25 Watt Lamp &amp; Ballast (2 Lamp)"/>
    <x v="4"/>
    <x v="21"/>
    <s v="Fixture"/>
    <n v="47"/>
    <n v="2115"/>
    <n v="1.04"/>
    <n v="3329.48"/>
  </r>
  <r>
    <n v="3174"/>
    <x v="16"/>
    <x v="2"/>
    <x v="0"/>
    <n v="429092"/>
    <s v="Lighting - T8 to 4ft 25 Watt Lamp &amp; Ballast (2 Lamp)"/>
    <x v="4"/>
    <x v="21"/>
    <s v="Fixture"/>
    <n v="1"/>
    <n v="45"/>
    <n v="0.01"/>
    <n v="60.6"/>
  </r>
  <r>
    <n v="3174"/>
    <x v="16"/>
    <x v="2"/>
    <x v="0"/>
    <n v="429092"/>
    <s v="Lighting - T8 to 4ft 25 Watt Lamp &amp; Ballast (2 Lamp)"/>
    <x v="4"/>
    <x v="21"/>
    <s v="Fixture"/>
    <n v="4"/>
    <n v="180"/>
    <n v="0.08"/>
    <n v="283.36"/>
  </r>
  <r>
    <n v="3174"/>
    <x v="16"/>
    <x v="2"/>
    <x v="0"/>
    <n v="429092"/>
    <s v="Lighting - T8 to 4ft 25 Watt Lamp &amp; Ballast (2 Lamp)"/>
    <x v="4"/>
    <x v="21"/>
    <s v="Fixture"/>
    <n v="34"/>
    <n v="1530"/>
    <n v="0.75"/>
    <n v="2408.56"/>
  </r>
  <r>
    <n v="3174"/>
    <x v="16"/>
    <x v="2"/>
    <x v="0"/>
    <n v="429092"/>
    <s v="Lighting - T8 to 4ft 25 Watt Lamp &amp; Ballast (2 Lamp)"/>
    <x v="4"/>
    <x v="21"/>
    <s v="Fixture"/>
    <n v="66"/>
    <n v="2970"/>
    <n v="1.47"/>
    <n v="4675.4399999999996"/>
  </r>
  <r>
    <n v="3174"/>
    <x v="16"/>
    <x v="2"/>
    <x v="0"/>
    <n v="429092"/>
    <s v="Lighting - T8 to 4ft 25 Watt Lamp &amp; Ballast (2 Lamp)"/>
    <x v="4"/>
    <x v="21"/>
    <s v="Fixture"/>
    <n v="5"/>
    <n v="225"/>
    <n v="0.1"/>
    <n v="385.32"/>
  </r>
  <r>
    <n v="3174"/>
    <x v="16"/>
    <x v="2"/>
    <x v="0"/>
    <n v="429092"/>
    <s v="Lighting - T8 to 4ft 25 Watt Lamp &amp; Ballast (2 Lamp)"/>
    <x v="4"/>
    <x v="21"/>
    <s v="Fixture"/>
    <n v="16"/>
    <n v="720"/>
    <n v="0.34"/>
    <n v="1233.02"/>
  </r>
  <r>
    <n v="3174"/>
    <x v="16"/>
    <x v="2"/>
    <x v="0"/>
    <n v="429092"/>
    <s v="Lighting - T8 to 4ft 25 Watt Lamp &amp; Ballast (2 Lamp)"/>
    <x v="4"/>
    <x v="21"/>
    <s v="Fixture"/>
    <n v="1"/>
    <n v="45"/>
    <n v="0.02"/>
    <n v="77.06"/>
  </r>
  <r>
    <n v="3174"/>
    <x v="16"/>
    <x v="2"/>
    <x v="0"/>
    <n v="429092"/>
    <s v="Lighting - T8 to 4ft 25 Watt Lamp &amp; Ballast (2 Lamp)"/>
    <x v="4"/>
    <x v="21"/>
    <s v="Fixture"/>
    <n v="1"/>
    <n v="45"/>
    <n v="0.01"/>
    <n v="60.6"/>
  </r>
  <r>
    <n v="3174"/>
    <x v="16"/>
    <x v="2"/>
    <x v="0"/>
    <n v="429092"/>
    <s v="Lighting - T8 to 4ft 25 Watt Lamp &amp; Ballast (2 Lamp)"/>
    <x v="4"/>
    <x v="21"/>
    <s v="Fixture"/>
    <n v="35"/>
    <n v="1575"/>
    <n v="0.74"/>
    <n v="2697.24"/>
  </r>
  <r>
    <n v="3174"/>
    <x v="16"/>
    <x v="2"/>
    <x v="0"/>
    <n v="429092"/>
    <s v="Lighting - T8 to 4ft 25 Watt Lamp &amp; Ballast (2 Lamp)"/>
    <x v="4"/>
    <x v="21"/>
    <s v="Fixture"/>
    <n v="1"/>
    <n v="45"/>
    <n v="0.02"/>
    <n v="77.06"/>
  </r>
  <r>
    <n v="3174"/>
    <x v="16"/>
    <x v="2"/>
    <x v="0"/>
    <n v="429092"/>
    <s v="Lighting - T8 to 4ft 25 Watt Lamp &amp; Ballast (2 Lamp)"/>
    <x v="4"/>
    <x v="21"/>
    <s v="Fixture"/>
    <n v="36"/>
    <n v="1620"/>
    <n v="0.76"/>
    <n v="2774.3"/>
  </r>
  <r>
    <n v="3174"/>
    <x v="16"/>
    <x v="2"/>
    <x v="0"/>
    <n v="429092"/>
    <s v="Lighting - T8 to 4ft 25 Watt Lamp &amp; Ballast (2 Lamp)"/>
    <x v="4"/>
    <x v="21"/>
    <s v="Fixture"/>
    <n v="2"/>
    <n v="90"/>
    <n v="0.04"/>
    <n v="154.12"/>
  </r>
  <r>
    <n v="3174"/>
    <x v="16"/>
    <x v="2"/>
    <x v="0"/>
    <n v="429092"/>
    <s v="Lighting - T8 to 4ft 25 Watt Lamp &amp; Ballast (2 Lamp)"/>
    <x v="4"/>
    <x v="21"/>
    <s v="Fixture"/>
    <n v="30"/>
    <n v="1350"/>
    <n v="0.64"/>
    <n v="2311.92"/>
  </r>
  <r>
    <n v="3174"/>
    <x v="16"/>
    <x v="2"/>
    <x v="0"/>
    <n v="429092"/>
    <s v="Lighting - T8 to 4ft 25 Watt Lamp &amp; Ballast (2 Lamp)"/>
    <x v="4"/>
    <x v="21"/>
    <s v="Fixture"/>
    <n v="24"/>
    <n v="1080"/>
    <n v="0.53"/>
    <n v="1700.16"/>
  </r>
  <r>
    <n v="3174"/>
    <x v="16"/>
    <x v="2"/>
    <x v="0"/>
    <n v="429092"/>
    <s v="Lighting - T8 to 4ft 25 Watt Lamp &amp; Ballast (2 Lamp)"/>
    <x v="4"/>
    <x v="21"/>
    <s v="Fixture"/>
    <n v="16"/>
    <n v="720"/>
    <n v="0.34"/>
    <n v="1233.02"/>
  </r>
  <r>
    <n v="3174"/>
    <x v="16"/>
    <x v="2"/>
    <x v="0"/>
    <n v="429092"/>
    <s v="Lighting - T8 to 4ft 25 Watt Lamp &amp; Ballast (2 Lamp)"/>
    <x v="4"/>
    <x v="21"/>
    <s v="Fixture"/>
    <n v="1"/>
    <n v="45"/>
    <n v="0.02"/>
    <n v="77.06"/>
  </r>
  <r>
    <n v="3174"/>
    <x v="16"/>
    <x v="2"/>
    <x v="0"/>
    <n v="429092"/>
    <s v="Lighting - T8 to 4ft 25 Watt Lamp &amp; Ballast (2 Lamp)"/>
    <x v="4"/>
    <x v="21"/>
    <s v="Fixture"/>
    <n v="35"/>
    <n v="1575"/>
    <n v="0.61"/>
    <n v="2121.21"/>
  </r>
  <r>
    <n v="3174"/>
    <x v="16"/>
    <x v="2"/>
    <x v="0"/>
    <n v="429092"/>
    <s v="Lighting - T8 to 4ft 25 Watt Lamp &amp; Ballast (2 Lamp)"/>
    <x v="4"/>
    <x v="21"/>
    <s v="Fixture"/>
    <n v="48"/>
    <n v="2160"/>
    <n v="0.84"/>
    <n v="2909.08"/>
  </r>
  <r>
    <n v="3174"/>
    <x v="16"/>
    <x v="2"/>
    <x v="0"/>
    <n v="429092"/>
    <s v="Lighting - T8 to 4ft 25 Watt Lamp &amp; Ballast (2 Lamp)"/>
    <x v="4"/>
    <x v="21"/>
    <s v="Fixture"/>
    <n v="16"/>
    <n v="720"/>
    <n v="0.34"/>
    <n v="1233.02"/>
  </r>
  <r>
    <n v="3174"/>
    <x v="16"/>
    <x v="2"/>
    <x v="0"/>
    <n v="429092"/>
    <s v="Lighting - T8 to 4ft 25 Watt Lamp &amp; Ballast (2 Lamp)"/>
    <x v="4"/>
    <x v="21"/>
    <s v="Fixture"/>
    <n v="30"/>
    <n v="1350"/>
    <n v="0.64"/>
    <n v="2311.92"/>
  </r>
  <r>
    <n v="3174"/>
    <x v="16"/>
    <x v="2"/>
    <x v="0"/>
    <n v="429092"/>
    <s v="Lighting - T8 to 4ft 25 Watt Lamp &amp; Ballast (2 Lamp)"/>
    <x v="4"/>
    <x v="21"/>
    <s v="Fixture"/>
    <n v="10"/>
    <n v="450"/>
    <n v="0.17"/>
    <n v="606.05999999999995"/>
  </r>
  <r>
    <n v="3174"/>
    <x v="16"/>
    <x v="2"/>
    <x v="0"/>
    <n v="429092"/>
    <s v="Lighting - T8 to 4ft 25 Watt Lamp &amp; Ballast (2 Lamp)"/>
    <x v="4"/>
    <x v="21"/>
    <s v="Fixture"/>
    <n v="3"/>
    <n v="135"/>
    <n v="0.05"/>
    <n v="181.81"/>
  </r>
  <r>
    <n v="3174"/>
    <x v="16"/>
    <x v="2"/>
    <x v="0"/>
    <n v="429092"/>
    <s v="Lighting - T8 to 4ft 25 Watt Lamp &amp; Ballast (2 Lamp)"/>
    <x v="4"/>
    <x v="21"/>
    <s v="Fixture"/>
    <n v="53"/>
    <n v="2385"/>
    <n v="1.1299999999999999"/>
    <n v="4084.39"/>
  </r>
  <r>
    <n v="3174"/>
    <x v="16"/>
    <x v="2"/>
    <x v="0"/>
    <n v="429092"/>
    <s v="Lighting - T8 to 4ft 25 Watt Lamp &amp; Ballast (2 Lamp)"/>
    <x v="4"/>
    <x v="21"/>
    <s v="Fixture"/>
    <n v="2"/>
    <n v="90"/>
    <n v="0.03"/>
    <n v="216.83"/>
  </r>
  <r>
    <n v="3174"/>
    <x v="16"/>
    <x v="2"/>
    <x v="0"/>
    <n v="429092"/>
    <s v="Lighting - T8 to 4ft 25 Watt Lamp &amp; Ballast (2 Lamp)"/>
    <x v="4"/>
    <x v="21"/>
    <s v="Fixture"/>
    <n v="5"/>
    <n v="225"/>
    <n v="0.1"/>
    <n v="385.32"/>
  </r>
  <r>
    <n v="3174"/>
    <x v="16"/>
    <x v="2"/>
    <x v="0"/>
    <n v="429092"/>
    <s v="Lighting - T8 to 4ft 25 Watt Lamp &amp; Ballast (2 Lamp)"/>
    <x v="4"/>
    <x v="21"/>
    <s v="Fixture"/>
    <n v="1"/>
    <n v="45"/>
    <n v="0.02"/>
    <n v="77.06"/>
  </r>
  <r>
    <n v="3174"/>
    <x v="16"/>
    <x v="2"/>
    <x v="0"/>
    <n v="429092"/>
    <s v="Lighting - T8 to 4ft 25 Watt Lamp &amp; Ballast (2 Lamp)"/>
    <x v="4"/>
    <x v="21"/>
    <s v="Fixture"/>
    <n v="6"/>
    <n v="270"/>
    <n v="0.1"/>
    <n v="363.63"/>
  </r>
  <r>
    <n v="3174"/>
    <x v="16"/>
    <x v="2"/>
    <x v="0"/>
    <n v="429092"/>
    <s v="Lighting - T8 to 4ft 25 Watt Lamp &amp; Ballast (2 Lamp)"/>
    <x v="4"/>
    <x v="21"/>
    <s v="Fixture"/>
    <n v="24"/>
    <n v="1080"/>
    <n v="0.53"/>
    <n v="1700.16"/>
  </r>
  <r>
    <n v="3174"/>
    <x v="16"/>
    <x v="2"/>
    <x v="0"/>
    <n v="429092"/>
    <s v="Lighting - T8 to 4ft 25 Watt Lamp &amp; Ballast (2 Lamp)"/>
    <x v="4"/>
    <x v="21"/>
    <s v="Fixture"/>
    <n v="110"/>
    <n v="4950"/>
    <n v="2.34"/>
    <n v="8477.0400000000009"/>
  </r>
  <r>
    <n v="3174"/>
    <x v="16"/>
    <x v="2"/>
    <x v="0"/>
    <n v="429092"/>
    <s v="Lighting - T8 to 4ft 25 Watt Lamp &amp; Ballast (2 Lamp)"/>
    <x v="4"/>
    <x v="21"/>
    <s v="Fixture"/>
    <n v="34"/>
    <n v="1530"/>
    <n v="0.72"/>
    <n v="2620.17"/>
  </r>
  <r>
    <n v="3174"/>
    <x v="16"/>
    <x v="2"/>
    <x v="0"/>
    <n v="429092"/>
    <s v="Lighting - T8 to 4ft 25 Watt Lamp &amp; Ballast (2 Lamp)"/>
    <x v="4"/>
    <x v="21"/>
    <s v="Fixture"/>
    <n v="32"/>
    <n v="1440"/>
    <n v="0.68"/>
    <n v="2466.04"/>
  </r>
  <r>
    <n v="3174"/>
    <x v="16"/>
    <x v="2"/>
    <x v="0"/>
    <n v="429092"/>
    <s v="Lighting - T8 to 4ft 25 Watt Lamp &amp; Ballast (2 Lamp)"/>
    <x v="4"/>
    <x v="21"/>
    <s v="Fixture"/>
    <n v="14"/>
    <n v="630"/>
    <n v="0.28000000000000003"/>
    <n v="1517.82"/>
  </r>
  <r>
    <n v="3174"/>
    <x v="16"/>
    <x v="2"/>
    <x v="0"/>
    <n v="429092"/>
    <s v="Lighting - T8 to 4ft 25 Watt Lamp &amp; Ballast (2 Lamp)"/>
    <x v="4"/>
    <x v="21"/>
    <s v="Fixture"/>
    <n v="8"/>
    <n v="360"/>
    <n v="0.14000000000000001"/>
    <n v="484.84"/>
  </r>
  <r>
    <n v="3174"/>
    <x v="16"/>
    <x v="2"/>
    <x v="0"/>
    <n v="429092"/>
    <s v="Lighting - T8 to 4ft 25 Watt Lamp &amp; Ballast (2 Lamp)"/>
    <x v="4"/>
    <x v="21"/>
    <s v="Fixture"/>
    <n v="4"/>
    <n v="180"/>
    <n v="0.08"/>
    <n v="308.25"/>
  </r>
  <r>
    <n v="3174"/>
    <x v="16"/>
    <x v="2"/>
    <x v="0"/>
    <n v="429092"/>
    <s v="Lighting - T8 to 4ft 25 Watt Lamp &amp; Ballast (2 Lamp)"/>
    <x v="4"/>
    <x v="21"/>
    <s v="Fixture"/>
    <n v="4"/>
    <n v="180"/>
    <n v="7.0000000000000007E-2"/>
    <n v="242.42"/>
  </r>
  <r>
    <n v="3174"/>
    <x v="16"/>
    <x v="2"/>
    <x v="0"/>
    <n v="428092"/>
    <s v="Lighting - T8 to 4ft 25 Watt Lamp &amp; Ballast (2 Lamp)"/>
    <x v="4"/>
    <x v="21"/>
    <s v="Fixture"/>
    <n v="36"/>
    <n v="1855.08"/>
    <n v="0.63"/>
    <n v="2181.81"/>
  </r>
  <r>
    <n v="3174"/>
    <x v="16"/>
    <x v="2"/>
    <x v="0"/>
    <n v="429092"/>
    <s v="Lighting - T8 to 4ft 25 Watt Lamp &amp; Ballast (2 Lamp)"/>
    <x v="4"/>
    <x v="21"/>
    <s v="Fixture"/>
    <n v="12"/>
    <n v="540"/>
    <n v="0.21"/>
    <n v="727.27"/>
  </r>
  <r>
    <n v="3174"/>
    <x v="16"/>
    <x v="2"/>
    <x v="0"/>
    <n v="429092"/>
    <s v="Lighting - T8 to 4ft 25 Watt Lamp &amp; Ballast (2 Lamp)"/>
    <x v="4"/>
    <x v="21"/>
    <s v="Fixture"/>
    <n v="6"/>
    <n v="270"/>
    <n v="2.3999999999999998E-3"/>
    <n v="330.33"/>
  </r>
  <r>
    <n v="3174"/>
    <x v="16"/>
    <x v="2"/>
    <x v="0"/>
    <n v="429092"/>
    <s v="Lighting - T8 to 4ft 25 Watt Lamp &amp; Ballast (2 Lamp)"/>
    <x v="4"/>
    <x v="21"/>
    <s v="Fixture"/>
    <n v="82"/>
    <n v="3690"/>
    <n v="0.03"/>
    <n v="4514.59"/>
  </r>
  <r>
    <n v="3174"/>
    <x v="16"/>
    <x v="2"/>
    <x v="0"/>
    <n v="429092"/>
    <s v="Lighting - T8 to 4ft 25 Watt Lamp &amp; Ballast (2 Lamp)"/>
    <x v="4"/>
    <x v="21"/>
    <s v="Fixture"/>
    <n v="15"/>
    <n v="675"/>
    <n v="0.33"/>
    <n v="1062.5999999999999"/>
  </r>
  <r>
    <n v="3174"/>
    <x v="16"/>
    <x v="2"/>
    <x v="0"/>
    <n v="429092"/>
    <s v="Lighting - T8 to 4ft 25 Watt Lamp &amp; Ballast (2 Lamp)"/>
    <x v="4"/>
    <x v="21"/>
    <s v="Fixture"/>
    <n v="10"/>
    <n v="450"/>
    <n v="0.17"/>
    <n v="606.05999999999995"/>
  </r>
  <r>
    <n v="3174"/>
    <x v="16"/>
    <x v="2"/>
    <x v="0"/>
    <n v="429092"/>
    <s v="Lighting - T8 to 4ft 25 Watt Lamp &amp; Ballast (2 Lamp)"/>
    <x v="4"/>
    <x v="21"/>
    <s v="Fixture"/>
    <n v="2"/>
    <n v="90"/>
    <n v="8.0000000000000004E-4"/>
    <n v="110.11"/>
  </r>
  <r>
    <n v="3174"/>
    <x v="16"/>
    <x v="2"/>
    <x v="0"/>
    <n v="429092"/>
    <s v="Lighting - T8 to 4ft 25 Watt Lamp &amp; Ballast (2 Lamp)"/>
    <x v="4"/>
    <x v="21"/>
    <s v="Fixture"/>
    <n v="4"/>
    <n v="180"/>
    <n v="1.6000000000000001E-3"/>
    <n v="220.22"/>
  </r>
  <r>
    <n v="3174"/>
    <x v="16"/>
    <x v="2"/>
    <x v="0"/>
    <n v="429092"/>
    <s v="Lighting - T8 to 4ft 25 Watt Lamp &amp; Ballast (2 Lamp)"/>
    <x v="4"/>
    <x v="21"/>
    <s v="Fixture"/>
    <n v="2"/>
    <n v="90"/>
    <n v="0.04"/>
    <n v="154.12"/>
  </r>
  <r>
    <n v="3174"/>
    <x v="16"/>
    <x v="2"/>
    <x v="0"/>
    <n v="429092"/>
    <s v="Lighting - T8 to 4ft 25 Watt Lamp &amp; Ballast (2 Lamp)"/>
    <x v="4"/>
    <x v="21"/>
    <s v="Fixture"/>
    <n v="23"/>
    <n v="1035"/>
    <n v="0.48"/>
    <n v="1772.47"/>
  </r>
  <r>
    <n v="3174"/>
    <x v="16"/>
    <x v="2"/>
    <x v="0"/>
    <n v="429092"/>
    <s v="Lighting - T8 to 4ft 25 Watt Lamp &amp; Ballast (2 Lamp)"/>
    <x v="4"/>
    <x v="21"/>
    <s v="Fixture"/>
    <n v="4"/>
    <n v="180"/>
    <n v="0.08"/>
    <n v="308.25"/>
  </r>
  <r>
    <n v="3174"/>
    <x v="16"/>
    <x v="2"/>
    <x v="0"/>
    <n v="429092"/>
    <s v="Lighting - T8 to 4ft 25 Watt Lamp &amp; Ballast (2 Lamp)"/>
    <x v="4"/>
    <x v="21"/>
    <s v="Fixture"/>
    <n v="13"/>
    <n v="585"/>
    <n v="0.27"/>
    <n v="1001.83"/>
  </r>
  <r>
    <n v="3174"/>
    <x v="16"/>
    <x v="2"/>
    <x v="0"/>
    <n v="429092"/>
    <s v="Lighting - T8 to 4ft 25 Watt Lamp &amp; Ballast (2 Lamp)"/>
    <x v="4"/>
    <x v="21"/>
    <s v="Fixture"/>
    <n v="122"/>
    <n v="5490"/>
    <n v="2.14"/>
    <n v="7393.93"/>
  </r>
  <r>
    <n v="3174"/>
    <x v="16"/>
    <x v="2"/>
    <x v="0"/>
    <n v="429092"/>
    <s v="Lighting - T8 to 4ft 25 Watt Lamp &amp; Ballast (2 Lamp)"/>
    <x v="4"/>
    <x v="21"/>
    <s v="Fixture"/>
    <n v="118"/>
    <n v="5310"/>
    <n v="2.0699999999999998"/>
    <n v="7151.5"/>
  </r>
  <r>
    <n v="3174"/>
    <x v="16"/>
    <x v="2"/>
    <x v="0"/>
    <n v="429092"/>
    <s v="Lighting - T8 to 4ft 25 Watt Lamp &amp; Ballast (2 Lamp)"/>
    <x v="4"/>
    <x v="21"/>
    <s v="Fixture"/>
    <n v="130"/>
    <n v="5850"/>
    <n v="2.0299999999999998"/>
    <n v="6398.6"/>
  </r>
  <r>
    <n v="3174"/>
    <x v="16"/>
    <x v="2"/>
    <x v="0"/>
    <n v="429092"/>
    <s v="Lighting - T8 to 4ft 25 Watt Lamp &amp; Ballast (2 Lamp)"/>
    <x v="4"/>
    <x v="21"/>
    <s v="Fixture"/>
    <n v="215"/>
    <n v="9675"/>
    <n v="3.36"/>
    <n v="10582.3"/>
  </r>
  <r>
    <n v="3174"/>
    <x v="16"/>
    <x v="2"/>
    <x v="0"/>
    <n v="429092"/>
    <s v="Lighting - T8 to 4ft 25 Watt Lamp &amp; Ballast (2 Lamp)"/>
    <x v="4"/>
    <x v="21"/>
    <s v="Fixture"/>
    <n v="1"/>
    <n v="45"/>
    <n v="0.01"/>
    <n v="60.6"/>
  </r>
  <r>
    <n v="3174"/>
    <x v="16"/>
    <x v="2"/>
    <x v="0"/>
    <n v="429092"/>
    <s v="Lighting - T8 to 4ft 25 Watt Lamp &amp; Ballast (2 Lamp)"/>
    <x v="4"/>
    <x v="21"/>
    <s v="Fixture"/>
    <n v="16"/>
    <n v="720"/>
    <n v="6.4000000000000003E-3"/>
    <n v="880.89"/>
  </r>
  <r>
    <n v="3174"/>
    <x v="16"/>
    <x v="2"/>
    <x v="0"/>
    <n v="429092"/>
    <s v="Lighting - T8 to 4ft 25 Watt Lamp &amp; Ballast (2 Lamp)"/>
    <x v="4"/>
    <x v="21"/>
    <s v="Fixture"/>
    <n v="28"/>
    <n v="1260"/>
    <n v="0.59"/>
    <n v="2157.79"/>
  </r>
  <r>
    <n v="3174"/>
    <x v="16"/>
    <x v="2"/>
    <x v="0"/>
    <n v="429092"/>
    <s v="Lighting - T8 to 4ft 25 Watt Lamp &amp; Ballast (2 Lamp)"/>
    <x v="4"/>
    <x v="21"/>
    <s v="Fixture"/>
    <n v="13"/>
    <n v="585"/>
    <n v="0.27"/>
    <n v="1001.83"/>
  </r>
  <r>
    <n v="3174"/>
    <x v="16"/>
    <x v="2"/>
    <x v="0"/>
    <n v="429092"/>
    <s v="Lighting - T8 to 4ft 25 Watt Lamp &amp; Ballast (2 Lamp)"/>
    <x v="4"/>
    <x v="21"/>
    <s v="Fixture"/>
    <n v="24"/>
    <n v="1080"/>
    <n v="0.42"/>
    <n v="1454.54"/>
  </r>
  <r>
    <n v="3174"/>
    <x v="16"/>
    <x v="2"/>
    <x v="0"/>
    <n v="429092"/>
    <s v="Lighting - T8 to 4ft 25 Watt Lamp &amp; Ballast (2 Lamp)"/>
    <x v="4"/>
    <x v="21"/>
    <s v="Fixture"/>
    <n v="37"/>
    <n v="1665"/>
    <n v="0.78"/>
    <n v="2851.36"/>
  </r>
  <r>
    <n v="3174"/>
    <x v="16"/>
    <x v="2"/>
    <x v="0"/>
    <n v="429092"/>
    <s v="Lighting - T8 to 4ft 25 Watt Lamp &amp; Ballast (2 Lamp)"/>
    <x v="4"/>
    <x v="21"/>
    <s v="Fixture"/>
    <n v="44"/>
    <n v="1980"/>
    <n v="0.76"/>
    <n v="2666.66"/>
  </r>
  <r>
    <n v="3174"/>
    <x v="16"/>
    <x v="2"/>
    <x v="0"/>
    <n v="429092"/>
    <s v="Lighting - T8 to 4ft 25 Watt Lamp &amp; Ballast (2 Lamp)"/>
    <x v="4"/>
    <x v="21"/>
    <s v="Fixture"/>
    <n v="60"/>
    <n v="2700"/>
    <n v="0.02"/>
    <n v="3303.36"/>
  </r>
  <r>
    <n v="3174"/>
    <x v="16"/>
    <x v="2"/>
    <x v="0"/>
    <n v="429092"/>
    <s v="Lighting - T8 to 4ft 25 Watt Lamp &amp; Ballast (2 Lamp)"/>
    <x v="4"/>
    <x v="21"/>
    <s v="Fixture"/>
    <n v="38"/>
    <n v="1710"/>
    <n v="0.81"/>
    <n v="2928.43"/>
  </r>
  <r>
    <n v="3174"/>
    <x v="16"/>
    <x v="2"/>
    <x v="0"/>
    <n v="429092"/>
    <s v="Lighting - T8 to 4ft 25 Watt Lamp &amp; Ballast (2 Lamp)"/>
    <x v="4"/>
    <x v="21"/>
    <s v="Fixture"/>
    <n v="56"/>
    <n v="2520"/>
    <n v="0.78"/>
    <n v="3830.4"/>
  </r>
  <r>
    <n v="3174"/>
    <x v="16"/>
    <x v="2"/>
    <x v="0"/>
    <n v="429092"/>
    <s v="Lighting - T8 to 4ft 25 Watt Lamp &amp; Ballast (2 Lamp)"/>
    <x v="4"/>
    <x v="21"/>
    <s v="Fixture"/>
    <n v="11"/>
    <n v="495"/>
    <n v="0.23"/>
    <n v="847.7"/>
  </r>
  <r>
    <n v="3174"/>
    <x v="16"/>
    <x v="2"/>
    <x v="0"/>
    <n v="429092"/>
    <s v="Lighting - T8 to 4ft 25 Watt Lamp &amp; Ballast (2 Lamp)"/>
    <x v="4"/>
    <x v="21"/>
    <s v="Fixture"/>
    <n v="60"/>
    <n v="2700"/>
    <n v="1.05"/>
    <n v="3636.36"/>
  </r>
  <r>
    <n v="3174"/>
    <x v="16"/>
    <x v="2"/>
    <x v="0"/>
    <n v="429092"/>
    <s v="Lighting - T8 to 4ft 25 Watt Lamp &amp; Ballast (2 Lamp)"/>
    <x v="4"/>
    <x v="21"/>
    <s v="Fixture"/>
    <n v="44"/>
    <n v="1980"/>
    <n v="0.88"/>
    <n v="4770.3"/>
  </r>
  <r>
    <n v="3174"/>
    <x v="16"/>
    <x v="2"/>
    <x v="0"/>
    <n v="429092"/>
    <s v="Lighting - T8 to 4ft 25 Watt Lamp &amp; Ballast (2 Lamp)"/>
    <x v="4"/>
    <x v="21"/>
    <s v="Fixture"/>
    <n v="211"/>
    <n v="9495"/>
    <n v="3.65"/>
    <n v="12787.86"/>
  </r>
  <r>
    <n v="3174"/>
    <x v="16"/>
    <x v="2"/>
    <x v="0"/>
    <n v="429092"/>
    <s v="Lighting - T8 to 4ft 25 Watt Lamp &amp; Ballast (2 Lamp)"/>
    <x v="4"/>
    <x v="21"/>
    <s v="Fixture"/>
    <n v="33"/>
    <n v="1485"/>
    <n v="0.7"/>
    <n v="2543.11"/>
  </r>
  <r>
    <n v="3174"/>
    <x v="16"/>
    <x v="2"/>
    <x v="0"/>
    <n v="429092"/>
    <s v="Lighting - T8 to 4ft 25 Watt Lamp &amp; Ballast (2 Lamp)"/>
    <x v="4"/>
    <x v="21"/>
    <s v="Fixture"/>
    <n v="9"/>
    <n v="405"/>
    <n v="0.19"/>
    <n v="693.57"/>
  </r>
  <r>
    <n v="3174"/>
    <x v="16"/>
    <x v="2"/>
    <x v="0"/>
    <n v="429092"/>
    <s v="Lighting - T8 to 4ft 25 Watt Lamp &amp; Ballast (2 Lamp)"/>
    <x v="4"/>
    <x v="21"/>
    <s v="Fixture"/>
    <n v="23"/>
    <n v="1035"/>
    <n v="0.49"/>
    <n v="1772.47"/>
  </r>
  <r>
    <n v="3174"/>
    <x v="16"/>
    <x v="2"/>
    <x v="0"/>
    <n v="429092"/>
    <s v="Lighting - T8 to 4ft 25 Watt Lamp &amp; Ballast (2 Lamp)"/>
    <x v="4"/>
    <x v="21"/>
    <s v="Fixture"/>
    <n v="9"/>
    <n v="405"/>
    <n v="0.19"/>
    <n v="693.57"/>
  </r>
  <r>
    <n v="3174"/>
    <x v="16"/>
    <x v="2"/>
    <x v="0"/>
    <n v="429092"/>
    <s v="Lighting - T8 to 4ft 25 Watt Lamp &amp; Ballast (2 Lamp)"/>
    <x v="4"/>
    <x v="21"/>
    <s v="Fixture"/>
    <n v="33"/>
    <n v="1485"/>
    <n v="0.57999999999999996"/>
    <n v="1999.99"/>
  </r>
  <r>
    <n v="3174"/>
    <x v="16"/>
    <x v="2"/>
    <x v="0"/>
    <n v="429092"/>
    <s v="Lighting - T8 to 4ft 25 Watt Lamp &amp; Ballast (2 Lamp)"/>
    <x v="4"/>
    <x v="21"/>
    <s v="Fixture"/>
    <n v="35"/>
    <n v="1575"/>
    <n v="0.6"/>
    <n v="2121.21"/>
  </r>
  <r>
    <n v="3174"/>
    <x v="16"/>
    <x v="2"/>
    <x v="0"/>
    <n v="429092"/>
    <s v="Lighting - T8 to 4ft 25 Watt Lamp &amp; Ballast (2 Lamp)"/>
    <x v="4"/>
    <x v="21"/>
    <s v="Fixture"/>
    <n v="15"/>
    <n v="675"/>
    <n v="0.26"/>
    <n v="909.09"/>
  </r>
  <r>
    <n v="3174"/>
    <x v="16"/>
    <x v="2"/>
    <x v="0"/>
    <n v="429092"/>
    <s v="Lighting - T8 to 4ft 25 Watt Lamp &amp; Ballast (2 Lamp)"/>
    <x v="4"/>
    <x v="21"/>
    <s v="Fixture"/>
    <n v="20"/>
    <n v="900"/>
    <n v="0.42"/>
    <n v="1541.28"/>
  </r>
  <r>
    <n v="3174"/>
    <x v="16"/>
    <x v="2"/>
    <x v="0"/>
    <n v="429092"/>
    <s v="Lighting - T8 to 4ft 25 Watt Lamp &amp; Ballast (2 Lamp)"/>
    <x v="4"/>
    <x v="21"/>
    <s v="Fixture"/>
    <n v="35"/>
    <n v="1575"/>
    <n v="0.6"/>
    <n v="2121.21"/>
  </r>
  <r>
    <n v="3174"/>
    <x v="16"/>
    <x v="2"/>
    <x v="0"/>
    <n v="429092"/>
    <s v="Lighting - T8 to 4ft 25 Watt Lamp &amp; Ballast (2 Lamp)"/>
    <x v="4"/>
    <x v="21"/>
    <s v="Fixture"/>
    <n v="7"/>
    <n v="315"/>
    <n v="0.14000000000000001"/>
    <n v="539.44000000000005"/>
  </r>
  <r>
    <n v="3174"/>
    <x v="16"/>
    <x v="2"/>
    <x v="0"/>
    <n v="429092"/>
    <s v="Lighting - T8 to 4ft 25 Watt Lamp &amp; Ballast (2 Lamp)"/>
    <x v="4"/>
    <x v="21"/>
    <s v="Fixture"/>
    <n v="42"/>
    <n v="1890"/>
    <n v="0.89"/>
    <n v="3236.68"/>
  </r>
  <r>
    <n v="3174"/>
    <x v="16"/>
    <x v="2"/>
    <x v="0"/>
    <n v="429092"/>
    <s v="Lighting - T8 to 4ft 25 Watt Lamp &amp; Ballast (2 Lamp)"/>
    <x v="4"/>
    <x v="21"/>
    <s v="Fixture"/>
    <n v="11"/>
    <n v="495"/>
    <n v="0.19"/>
    <n v="666.66"/>
  </r>
  <r>
    <n v="3174"/>
    <x v="16"/>
    <x v="2"/>
    <x v="0"/>
    <n v="429092"/>
    <s v="Lighting - T8 to 4ft 25 Watt Lamp &amp; Ballast (2 Lamp)"/>
    <x v="4"/>
    <x v="21"/>
    <s v="Fixture"/>
    <n v="15"/>
    <n v="675"/>
    <n v="0.25"/>
    <n v="909.09"/>
  </r>
  <r>
    <n v="3174"/>
    <x v="16"/>
    <x v="2"/>
    <x v="0"/>
    <n v="429092"/>
    <s v="Lighting - T8 to 4ft 25 Watt Lamp &amp; Ballast (2 Lamp)"/>
    <x v="4"/>
    <x v="21"/>
    <s v="Fixture"/>
    <n v="36"/>
    <n v="1620"/>
    <n v="0.62"/>
    <n v="2181.81"/>
  </r>
  <r>
    <n v="3174"/>
    <x v="16"/>
    <x v="2"/>
    <x v="0"/>
    <n v="429092"/>
    <s v="Lighting - T8 to 4ft 25 Watt Lamp &amp; Ballast (2 Lamp)"/>
    <x v="4"/>
    <x v="21"/>
    <s v="Fixture"/>
    <n v="2"/>
    <n v="90"/>
    <n v="0.04"/>
    <n v="216.83"/>
  </r>
  <r>
    <n v="3174"/>
    <x v="16"/>
    <x v="2"/>
    <x v="0"/>
    <n v="429092"/>
    <s v="Lighting - T8 to 4ft 25 Watt Lamp &amp; Ballast (2 Lamp)"/>
    <x v="4"/>
    <x v="21"/>
    <s v="Fixture"/>
    <n v="1"/>
    <n v="45"/>
    <n v="0.02"/>
    <n v="77.06"/>
  </r>
  <r>
    <n v="3174"/>
    <x v="16"/>
    <x v="2"/>
    <x v="0"/>
    <n v="429092"/>
    <s v="Lighting - T8 to 4ft 25 Watt Lamp &amp; Ballast (2 Lamp)"/>
    <x v="4"/>
    <x v="21"/>
    <s v="Fixture"/>
    <n v="11"/>
    <n v="495"/>
    <n v="0.21"/>
    <n v="1200.73"/>
  </r>
  <r>
    <n v="3174"/>
    <x v="16"/>
    <x v="2"/>
    <x v="0"/>
    <n v="429092"/>
    <s v="Lighting - T8 to 4ft 25 Watt Lamp &amp; Ballast (2 Lamp)"/>
    <x v="4"/>
    <x v="21"/>
    <s v="Fixture"/>
    <n v="20"/>
    <n v="900"/>
    <n v="0.35"/>
    <n v="1212.1199999999999"/>
  </r>
  <r>
    <n v="3174"/>
    <x v="16"/>
    <x v="2"/>
    <x v="0"/>
    <n v="429092"/>
    <s v="Lighting - T8 to 4ft 25 Watt Lamp &amp; Ballast (2 Lamp)"/>
    <x v="4"/>
    <x v="21"/>
    <s v="Fixture"/>
    <n v="4"/>
    <n v="180"/>
    <n v="0.08"/>
    <n v="308.25"/>
  </r>
  <r>
    <n v="3174"/>
    <x v="16"/>
    <x v="2"/>
    <x v="0"/>
    <n v="429092"/>
    <s v="Lighting - T8 to 4ft 25 Watt Lamp &amp; Ballast (2 Lamp)"/>
    <x v="4"/>
    <x v="21"/>
    <s v="Fixture"/>
    <n v="51"/>
    <n v="2295"/>
    <n v="0.89"/>
    <n v="3090.9"/>
  </r>
  <r>
    <n v="3174"/>
    <x v="16"/>
    <x v="2"/>
    <x v="0"/>
    <n v="429092"/>
    <s v="Lighting - T8 to 4ft 25 Watt Lamp &amp; Ballast (2 Lamp)"/>
    <x v="4"/>
    <x v="21"/>
    <s v="Fixture"/>
    <n v="26"/>
    <n v="1170"/>
    <n v="0.55000000000000004"/>
    <n v="2003.66"/>
  </r>
  <r>
    <n v="3174"/>
    <x v="16"/>
    <x v="2"/>
    <x v="0"/>
    <n v="429092"/>
    <s v="Lighting - T8 to 4ft 25 Watt Lamp &amp; Ballast (2 Lamp)"/>
    <x v="4"/>
    <x v="21"/>
    <s v="Fixture"/>
    <n v="42"/>
    <n v="1890"/>
    <n v="0.72"/>
    <n v="2545.4499999999998"/>
  </r>
  <r>
    <n v="3174"/>
    <x v="16"/>
    <x v="2"/>
    <x v="0"/>
    <n v="428092"/>
    <s v="Lighting - T8 to 4ft 25 Watt Lamp &amp; Ballast (2 Lamp)"/>
    <x v="4"/>
    <x v="21"/>
    <s v="Fixture"/>
    <n v="1"/>
    <n v="51.53"/>
    <n v="0.02"/>
    <n v="77.06"/>
  </r>
  <r>
    <n v="3174"/>
    <x v="16"/>
    <x v="2"/>
    <x v="0"/>
    <n v="428092"/>
    <s v="Lighting - T8 to 4ft 25 Watt Lamp &amp; Ballast (2 Lamp)"/>
    <x v="4"/>
    <x v="21"/>
    <s v="Fixture"/>
    <n v="5"/>
    <n v="257.64999999999998"/>
    <n v="0.1"/>
    <n v="385.32"/>
  </r>
  <r>
    <n v="3174"/>
    <x v="16"/>
    <x v="2"/>
    <x v="0"/>
    <n v="428092"/>
    <s v="Lighting - T8 to 4ft 25 Watt Lamp &amp; Ballast (2 Lamp)"/>
    <x v="4"/>
    <x v="21"/>
    <s v="Fixture"/>
    <n v="3"/>
    <n v="154.59"/>
    <n v="0.06"/>
    <n v="231.19"/>
  </r>
  <r>
    <n v="3174"/>
    <x v="16"/>
    <x v="2"/>
    <x v="0"/>
    <n v="429092"/>
    <s v="Lighting - T8 to 4ft 25 Watt Lamp &amp; Ballast (2 Lamp)"/>
    <x v="4"/>
    <x v="21"/>
    <s v="Fixture"/>
    <n v="5"/>
    <n v="225"/>
    <n v="0.08"/>
    <n v="300.44"/>
  </r>
  <r>
    <n v="3174"/>
    <x v="16"/>
    <x v="2"/>
    <x v="0"/>
    <n v="429092"/>
    <s v="Lighting - T8 to 4ft 25 Watt Lamp &amp; Ballast (2 Lamp)"/>
    <x v="4"/>
    <x v="21"/>
    <s v="Fixture"/>
    <n v="5"/>
    <n v="225"/>
    <n v="0.1"/>
    <n v="540.96"/>
  </r>
  <r>
    <n v="3174"/>
    <x v="16"/>
    <x v="2"/>
    <x v="0"/>
    <n v="429092"/>
    <s v="Lighting - T8 to 4ft 25 Watt Lamp &amp; Ballast (2 Lamp)"/>
    <x v="4"/>
    <x v="21"/>
    <s v="Fixture"/>
    <n v="3"/>
    <n v="135"/>
    <n v="0.06"/>
    <n v="231.19"/>
  </r>
  <r>
    <n v="3174"/>
    <x v="16"/>
    <x v="2"/>
    <x v="0"/>
    <n v="429092"/>
    <s v="Lighting - T8 to 4ft 25 Watt Lamp &amp; Ballast (2 Lamp)"/>
    <x v="4"/>
    <x v="21"/>
    <s v="Fixture"/>
    <n v="74"/>
    <n v="3330"/>
    <n v="1.29"/>
    <n v="4446.51"/>
  </r>
  <r>
    <n v="3174"/>
    <x v="16"/>
    <x v="2"/>
    <x v="0"/>
    <n v="429092"/>
    <s v="Lighting - T8 to 4ft 25 Watt Lamp &amp; Ballast (2 Lamp)"/>
    <x v="4"/>
    <x v="21"/>
    <s v="Fixture"/>
    <n v="54"/>
    <n v="2430"/>
    <n v="0.93"/>
    <n v="3272.72"/>
  </r>
  <r>
    <n v="3174"/>
    <x v="16"/>
    <x v="2"/>
    <x v="0"/>
    <n v="429092"/>
    <s v="Lighting - T8 to 4ft 25 Watt Lamp &amp; Ballast (2 Lamp)"/>
    <x v="4"/>
    <x v="21"/>
    <s v="Fixture"/>
    <n v="8"/>
    <n v="360"/>
    <n v="0.13"/>
    <n v="480.7"/>
  </r>
  <r>
    <n v="3174"/>
    <x v="16"/>
    <x v="2"/>
    <x v="0"/>
    <n v="429092"/>
    <s v="Lighting - T8 to 4ft 25 Watt Lamp &amp; Ballast (2 Lamp)"/>
    <x v="4"/>
    <x v="21"/>
    <s v="Fixture"/>
    <n v="1"/>
    <n v="45"/>
    <n v="0.02"/>
    <n v="77.06"/>
  </r>
  <r>
    <n v="3174"/>
    <x v="16"/>
    <x v="2"/>
    <x v="0"/>
    <n v="429092"/>
    <s v="Lighting - T8 to 4ft 25 Watt Lamp &amp; Ballast (2 Lamp)"/>
    <x v="4"/>
    <x v="21"/>
    <s v="Fixture"/>
    <n v="6"/>
    <n v="270"/>
    <n v="0.1"/>
    <n v="363.63"/>
  </r>
  <r>
    <n v="3174"/>
    <x v="16"/>
    <x v="2"/>
    <x v="0"/>
    <n v="429092"/>
    <s v="Lighting - T8 to 4ft 25 Watt Lamp &amp; Ballast (2 Lamp)"/>
    <x v="4"/>
    <x v="21"/>
    <s v="Fixture"/>
    <n v="35"/>
    <n v="1575"/>
    <n v="0.6"/>
    <n v="2121.21"/>
  </r>
  <r>
    <n v="3174"/>
    <x v="16"/>
    <x v="2"/>
    <x v="0"/>
    <n v="428092"/>
    <s v="Lighting - T8 to 4ft 25 Watt Lamp &amp; Ballast (2 Lamp)"/>
    <x v="4"/>
    <x v="21"/>
    <s v="Fixture"/>
    <n v="4"/>
    <n v="206.12"/>
    <n v="0.08"/>
    <n v="308.25"/>
  </r>
  <r>
    <n v="3174"/>
    <x v="16"/>
    <x v="2"/>
    <x v="0"/>
    <n v="428092"/>
    <s v="Lighting - T8 to 4ft 25 Watt Lamp &amp; Ballast (2 Lamp)"/>
    <x v="4"/>
    <x v="21"/>
    <s v="Fixture"/>
    <n v="53"/>
    <n v="2731.09"/>
    <n v="0.92"/>
    <n v="2730.98"/>
  </r>
  <r>
    <n v="3174"/>
    <x v="16"/>
    <x v="2"/>
    <x v="0"/>
    <n v="429092"/>
    <s v="Lighting - T8 to 4ft 25 Watt Lamp &amp; Ballast (2 Lamp)"/>
    <x v="4"/>
    <x v="21"/>
    <s v="Fixture"/>
    <n v="12"/>
    <n v="540"/>
    <n v="0.25"/>
    <n v="924.76"/>
  </r>
  <r>
    <n v="3174"/>
    <x v="16"/>
    <x v="2"/>
    <x v="0"/>
    <n v="429092"/>
    <s v="Lighting - T8 to 4ft 25 Watt Lamp &amp; Ballast (2 Lamp)"/>
    <x v="4"/>
    <x v="21"/>
    <s v="Fixture"/>
    <n v="24"/>
    <n v="1080"/>
    <n v="0.41"/>
    <n v="1454.54"/>
  </r>
  <r>
    <n v="3174"/>
    <x v="16"/>
    <x v="2"/>
    <x v="0"/>
    <n v="429092"/>
    <s v="Lighting - T8 to 4ft 25 Watt Lamp &amp; Ballast (2 Lamp)"/>
    <x v="4"/>
    <x v="21"/>
    <s v="Fixture"/>
    <n v="40"/>
    <n v="1800"/>
    <n v="0.69"/>
    <n v="2424.2399999999998"/>
  </r>
  <r>
    <n v="3174"/>
    <x v="16"/>
    <x v="2"/>
    <x v="0"/>
    <n v="429092"/>
    <s v="Lighting - T8 to 4ft 25 Watt Lamp &amp; Ballast (2 Lamp)"/>
    <x v="4"/>
    <x v="21"/>
    <s v="Fixture"/>
    <n v="5"/>
    <n v="225"/>
    <n v="0.1"/>
    <n v="385.32"/>
  </r>
  <r>
    <n v="3174"/>
    <x v="16"/>
    <x v="2"/>
    <x v="0"/>
    <n v="429092"/>
    <s v="Lighting - T8 to 4ft 25 Watt Lamp &amp; Ballast (2 Lamp)"/>
    <x v="4"/>
    <x v="21"/>
    <s v="Fixture"/>
    <n v="5"/>
    <n v="225"/>
    <n v="0.08"/>
    <n v="303.02999999999997"/>
  </r>
  <r>
    <n v="3174"/>
    <x v="16"/>
    <x v="2"/>
    <x v="0"/>
    <n v="429092"/>
    <s v="Lighting - T8 to 4ft 25 Watt Lamp &amp; Ballast (2 Lamp)"/>
    <x v="4"/>
    <x v="21"/>
    <s v="Fixture"/>
    <n v="27"/>
    <n v="1215"/>
    <n v="0.46"/>
    <n v="1636.36"/>
  </r>
  <r>
    <n v="3174"/>
    <x v="16"/>
    <x v="2"/>
    <x v="0"/>
    <n v="429092"/>
    <s v="Lighting - T8 to 4ft 25 Watt Lamp &amp; Ballast (2 Lamp)"/>
    <x v="4"/>
    <x v="21"/>
    <s v="Fixture"/>
    <n v="14"/>
    <n v="630"/>
    <n v="0.24"/>
    <n v="841.23"/>
  </r>
  <r>
    <n v="3174"/>
    <x v="16"/>
    <x v="2"/>
    <x v="0"/>
    <n v="429092"/>
    <s v="Lighting - T8 to 4ft 25 Watt Lamp &amp; Ballast (2 Lamp)"/>
    <x v="4"/>
    <x v="21"/>
    <s v="Fixture"/>
    <n v="10"/>
    <n v="450"/>
    <n v="0.17"/>
    <n v="606.05999999999995"/>
  </r>
  <r>
    <n v="3174"/>
    <x v="16"/>
    <x v="2"/>
    <x v="0"/>
    <n v="429092"/>
    <s v="Lighting - T8 to 4ft 25 Watt Lamp &amp; Ballast (2 Lamp)"/>
    <x v="4"/>
    <x v="21"/>
    <s v="Fixture"/>
    <n v="3"/>
    <n v="135"/>
    <n v="0.05"/>
    <n v="180.26"/>
  </r>
  <r>
    <n v="3174"/>
    <x v="16"/>
    <x v="2"/>
    <x v="0"/>
    <n v="429092"/>
    <s v="Lighting - T8 to 4ft 25 Watt Lamp &amp; Ballast (2 Lamp)"/>
    <x v="4"/>
    <x v="21"/>
    <s v="Fixture"/>
    <n v="12"/>
    <n v="540"/>
    <n v="0.2"/>
    <n v="727.27"/>
  </r>
  <r>
    <n v="3174"/>
    <x v="16"/>
    <x v="2"/>
    <x v="0"/>
    <n v="429092"/>
    <s v="Lighting - T8 to 4ft 25 Watt Lamp &amp; Ballast (2 Lamp)"/>
    <x v="4"/>
    <x v="21"/>
    <s v="Fixture"/>
    <n v="9"/>
    <n v="405"/>
    <n v="0.15"/>
    <n v="545.45000000000005"/>
  </r>
  <r>
    <n v="3174"/>
    <x v="16"/>
    <x v="2"/>
    <x v="0"/>
    <n v="429092"/>
    <s v="Lighting - T8 to 4ft 25 Watt Lamp &amp; Ballast (2 Lamp)"/>
    <x v="4"/>
    <x v="21"/>
    <s v="Fixture"/>
    <n v="2"/>
    <n v="90"/>
    <n v="0.04"/>
    <n v="154.12"/>
  </r>
  <r>
    <n v="3174"/>
    <x v="16"/>
    <x v="2"/>
    <x v="0"/>
    <n v="428092"/>
    <s v="Lighting - T8 to 4ft 25 Watt Lamp &amp; Ballast (2 Lamp)"/>
    <x v="4"/>
    <x v="21"/>
    <s v="Fixture"/>
    <n v="25"/>
    <n v="1288.25"/>
    <n v="0.44"/>
    <n v="1515.15"/>
  </r>
  <r>
    <n v="3174"/>
    <x v="16"/>
    <x v="2"/>
    <x v="0"/>
    <n v="428092"/>
    <s v="Lighting - T8 to 4ft 25 Watt Lamp &amp; Ballast (2 Lamp)"/>
    <x v="4"/>
    <x v="21"/>
    <s v="Fixture"/>
    <n v="4"/>
    <n v="206.12"/>
    <n v="0.08"/>
    <n v="308.25"/>
  </r>
  <r>
    <n v="3174"/>
    <x v="16"/>
    <x v="2"/>
    <x v="0"/>
    <n v="428092"/>
    <s v="Lighting - T8 to 4ft 25 Watt Lamp &amp; Ballast (2 Lamp)"/>
    <x v="4"/>
    <x v="21"/>
    <s v="Fixture"/>
    <n v="1"/>
    <n v="51.53"/>
    <n v="0.02"/>
    <n v="77.06"/>
  </r>
  <r>
    <n v="3174"/>
    <x v="16"/>
    <x v="2"/>
    <x v="0"/>
    <n v="428092"/>
    <s v="Lighting - T8 to 4ft 25 Watt Lamp &amp; Ballast (2 Lamp)"/>
    <x v="4"/>
    <x v="21"/>
    <s v="Fixture"/>
    <n v="27"/>
    <n v="1391.31"/>
    <n v="0.47"/>
    <n v="1636.36"/>
  </r>
  <r>
    <n v="3174"/>
    <x v="16"/>
    <x v="2"/>
    <x v="0"/>
    <n v="429092"/>
    <s v="Lighting - T8 to 4ft 25 Watt Lamp &amp; Ballast (2 Lamp)"/>
    <x v="4"/>
    <x v="21"/>
    <s v="Fixture"/>
    <n v="1"/>
    <n v="45"/>
    <n v="0.02"/>
    <n v="77.06"/>
  </r>
  <r>
    <n v="3174"/>
    <x v="16"/>
    <x v="2"/>
    <x v="0"/>
    <n v="429092"/>
    <s v="Lighting - T8 to 4ft 25 Watt Lamp &amp; Ballast (2 Lamp)"/>
    <x v="4"/>
    <x v="21"/>
    <s v="Fixture"/>
    <n v="37"/>
    <n v="1665"/>
    <n v="0.78"/>
    <n v="2851.36"/>
  </r>
  <r>
    <n v="3174"/>
    <x v="16"/>
    <x v="2"/>
    <x v="0"/>
    <n v="429092"/>
    <s v="Lighting - T8 to 4ft 25 Watt Lamp &amp; Ballast (2 Lamp)"/>
    <x v="4"/>
    <x v="21"/>
    <s v="Fixture"/>
    <n v="8"/>
    <n v="360"/>
    <n v="0.13"/>
    <n v="484.84"/>
  </r>
  <r>
    <n v="3174"/>
    <x v="16"/>
    <x v="2"/>
    <x v="0"/>
    <n v="429092"/>
    <s v="Lighting - T8 to 4ft 25 Watt Lamp &amp; Ballast (2 Lamp)"/>
    <x v="4"/>
    <x v="21"/>
    <s v="Fixture"/>
    <n v="28"/>
    <n v="1260"/>
    <n v="0.48"/>
    <n v="1696.96"/>
  </r>
  <r>
    <n v="3174"/>
    <x v="16"/>
    <x v="2"/>
    <x v="0"/>
    <n v="429092"/>
    <s v="Lighting - T8 to 4ft 25 Watt Lamp &amp; Ballast (2 Lamp)"/>
    <x v="4"/>
    <x v="21"/>
    <s v="Fixture"/>
    <n v="34"/>
    <n v="1530"/>
    <n v="0.67"/>
    <n v="3686.14"/>
  </r>
  <r>
    <n v="3174"/>
    <x v="16"/>
    <x v="2"/>
    <x v="0"/>
    <n v="429092"/>
    <s v="Lighting - T8 to 4ft 25 Watt Lamp &amp; Ballast (2 Lamp)"/>
    <x v="4"/>
    <x v="21"/>
    <s v="Fixture"/>
    <n v="1"/>
    <n v="45"/>
    <n v="0.02"/>
    <n v="77.06"/>
  </r>
  <r>
    <n v="3174"/>
    <x v="16"/>
    <x v="2"/>
    <x v="0"/>
    <n v="429092"/>
    <s v="Lighting - T8 to 4ft 25 Watt Lamp &amp; Ballast (2 Lamp)"/>
    <x v="4"/>
    <x v="21"/>
    <s v="Fixture"/>
    <n v="25"/>
    <n v="1125"/>
    <n v="0.43"/>
    <n v="1515.15"/>
  </r>
  <r>
    <n v="3174"/>
    <x v="16"/>
    <x v="2"/>
    <x v="0"/>
    <n v="429092"/>
    <s v="Lighting - T8 to 4ft 25 Watt Lamp &amp; Ballast (2 Lamp)"/>
    <x v="4"/>
    <x v="21"/>
    <s v="Fixture"/>
    <n v="8"/>
    <n v="360"/>
    <n v="0.13"/>
    <n v="484.84"/>
  </r>
  <r>
    <n v="3174"/>
    <x v="16"/>
    <x v="2"/>
    <x v="0"/>
    <n v="429092"/>
    <s v="Lighting - T8 to 4ft 25 Watt Lamp &amp; Ballast (2 Lamp)"/>
    <x v="4"/>
    <x v="21"/>
    <s v="Fixture"/>
    <n v="50"/>
    <n v="2250"/>
    <n v="1"/>
    <n v="5420.8"/>
  </r>
  <r>
    <n v="3174"/>
    <x v="16"/>
    <x v="2"/>
    <x v="0"/>
    <n v="429092"/>
    <s v="Lighting - T8 to 4ft 25 Watt Lamp &amp; Ballast (2 Lamp)"/>
    <x v="4"/>
    <x v="21"/>
    <s v="Fixture"/>
    <n v="71"/>
    <n v="3195"/>
    <n v="1.51"/>
    <n v="5471.54"/>
  </r>
  <r>
    <n v="3174"/>
    <x v="16"/>
    <x v="2"/>
    <x v="0"/>
    <n v="429092"/>
    <s v="Lighting - T8 to 4ft 25 Watt Lamp &amp; Ballast (2 Lamp)"/>
    <x v="4"/>
    <x v="21"/>
    <s v="Fixture"/>
    <n v="21"/>
    <n v="945"/>
    <n v="0.42"/>
    <n v="2276.73"/>
  </r>
  <r>
    <n v="3174"/>
    <x v="16"/>
    <x v="2"/>
    <x v="0"/>
    <n v="428092"/>
    <s v="Lighting - T8 to 4ft 25 Watt Lamp &amp; Ballast (2 Lamp)"/>
    <x v="4"/>
    <x v="21"/>
    <s v="Fixture"/>
    <n v="10"/>
    <n v="515.29999999999995"/>
    <n v="0.21"/>
    <n v="770.64"/>
  </r>
  <r>
    <n v="3174"/>
    <x v="16"/>
    <x v="2"/>
    <x v="0"/>
    <n v="428092"/>
    <s v="Lighting - T8 to 4ft 25 Watt Lamp &amp; Ballast (2 Lamp)"/>
    <x v="4"/>
    <x v="21"/>
    <s v="Fixture"/>
    <n v="1"/>
    <n v="51.53"/>
    <n v="0.01"/>
    <n v="90.68"/>
  </r>
  <r>
    <n v="3174"/>
    <x v="16"/>
    <x v="2"/>
    <x v="0"/>
    <n v="428092"/>
    <s v="Lighting - T8 to 4ft 25 Watt Lamp &amp; Ballast (2 Lamp)"/>
    <x v="4"/>
    <x v="21"/>
    <s v="Fixture"/>
    <n v="14"/>
    <n v="721.42"/>
    <n v="0.24"/>
    <n v="848.48"/>
  </r>
  <r>
    <n v="3174"/>
    <x v="16"/>
    <x v="2"/>
    <x v="0"/>
    <n v="429092"/>
    <s v="Lighting - T8 to 4ft 25 Watt Lamp &amp; Ballast (2 Lamp)"/>
    <x v="4"/>
    <x v="21"/>
    <s v="Fixture"/>
    <n v="3"/>
    <n v="135"/>
    <n v="0.06"/>
    <n v="325.24"/>
  </r>
  <r>
    <n v="3174"/>
    <x v="16"/>
    <x v="2"/>
    <x v="0"/>
    <n v="429092"/>
    <s v="Lighting - T8 to 4ft 25 Watt Lamp &amp; Ballast (2 Lamp)"/>
    <x v="4"/>
    <x v="21"/>
    <s v="Fixture"/>
    <n v="8"/>
    <n v="360"/>
    <n v="0.16"/>
    <n v="867.32"/>
  </r>
  <r>
    <n v="3174"/>
    <x v="16"/>
    <x v="2"/>
    <x v="0"/>
    <n v="429092"/>
    <s v="Lighting - T8 to 4ft 25 Watt Lamp &amp; Ballast (2 Lamp)"/>
    <x v="4"/>
    <x v="21"/>
    <s v="Fixture"/>
    <n v="8"/>
    <n v="360"/>
    <n v="0.15"/>
    <n v="867.32"/>
  </r>
  <r>
    <n v="3174"/>
    <x v="16"/>
    <x v="2"/>
    <x v="0"/>
    <n v="429092"/>
    <s v="Lighting - T8 to 4ft 25 Watt Lamp &amp; Ballast (2 Lamp)"/>
    <x v="4"/>
    <x v="21"/>
    <s v="Fixture"/>
    <n v="3"/>
    <n v="135"/>
    <n v="0.06"/>
    <n v="212.52"/>
  </r>
  <r>
    <n v="3174"/>
    <x v="16"/>
    <x v="2"/>
    <x v="0"/>
    <n v="429092"/>
    <s v="Lighting - T8 to 4ft 25 Watt Lamp &amp; Ballast (2 Lamp)"/>
    <x v="4"/>
    <x v="21"/>
    <s v="Fixture"/>
    <n v="11"/>
    <n v="495"/>
    <n v="0.23"/>
    <n v="847.7"/>
  </r>
  <r>
    <n v="3174"/>
    <x v="16"/>
    <x v="2"/>
    <x v="0"/>
    <n v="429092"/>
    <s v="Lighting - T8 to 4ft 25 Watt Lamp &amp; Ballast (2 Lamp)"/>
    <x v="4"/>
    <x v="21"/>
    <s v="Fixture"/>
    <n v="53"/>
    <n v="2385"/>
    <n v="0.93"/>
    <n v="3212.11"/>
  </r>
  <r>
    <n v="3174"/>
    <x v="16"/>
    <x v="2"/>
    <x v="0"/>
    <n v="429092"/>
    <s v="Lighting - T8 to 4ft 25 Watt Lamp &amp; Ballast (2 Lamp)"/>
    <x v="4"/>
    <x v="21"/>
    <s v="Fixture"/>
    <n v="9"/>
    <n v="405"/>
    <n v="0.15"/>
    <n v="545.45000000000005"/>
  </r>
  <r>
    <n v="3174"/>
    <x v="16"/>
    <x v="2"/>
    <x v="0"/>
    <n v="429092"/>
    <s v="Lighting - T8 to 4ft 25 Watt Lamp &amp; Ballast (2 Lamp)"/>
    <x v="4"/>
    <x v="21"/>
    <s v="Fixture"/>
    <n v="28"/>
    <n v="1260"/>
    <n v="0.59"/>
    <n v="2157.79"/>
  </r>
  <r>
    <n v="3174"/>
    <x v="16"/>
    <x v="2"/>
    <x v="0"/>
    <n v="429092"/>
    <s v="Lighting - T8 to 4ft 25 Watt Lamp &amp; Ballast (2 Lamp)"/>
    <x v="4"/>
    <x v="21"/>
    <s v="Fixture"/>
    <n v="2"/>
    <n v="90"/>
    <n v="0.03"/>
    <n v="121.21"/>
  </r>
  <r>
    <n v="3174"/>
    <x v="16"/>
    <x v="2"/>
    <x v="0"/>
    <n v="429092"/>
    <s v="Lighting - T8 to 4ft 25 Watt Lamp &amp; Ballast (2 Lamp)"/>
    <x v="4"/>
    <x v="21"/>
    <s v="Fixture"/>
    <n v="64"/>
    <n v="2880"/>
    <n v="1.42"/>
    <n v="4492.54"/>
  </r>
  <r>
    <n v="3174"/>
    <x v="16"/>
    <x v="2"/>
    <x v="0"/>
    <n v="429092"/>
    <s v="Lighting - T8 to 4ft 25 Watt Lamp &amp; Ballast (2 Lamp)"/>
    <x v="4"/>
    <x v="21"/>
    <s v="Fixture"/>
    <n v="10"/>
    <n v="450"/>
    <n v="0.21"/>
    <n v="770.64"/>
  </r>
  <r>
    <n v="3174"/>
    <x v="16"/>
    <x v="2"/>
    <x v="0"/>
    <n v="429092"/>
    <s v="Lighting - T8 to 4ft 25 Watt Lamp &amp; Ballast (2 Lamp)"/>
    <x v="4"/>
    <x v="21"/>
    <s v="Fixture"/>
    <n v="15"/>
    <n v="675"/>
    <n v="0.26"/>
    <n v="909.09"/>
  </r>
  <r>
    <n v="3174"/>
    <x v="16"/>
    <x v="2"/>
    <x v="0"/>
    <n v="429092"/>
    <s v="Lighting - T8 to 4ft 25 Watt Lamp &amp; Ballast (2 Lamp)"/>
    <x v="4"/>
    <x v="21"/>
    <s v="Fixture"/>
    <n v="8"/>
    <n v="360"/>
    <n v="0.16"/>
    <n v="867.32"/>
  </r>
  <r>
    <n v="3174"/>
    <x v="16"/>
    <x v="2"/>
    <x v="0"/>
    <n v="429092"/>
    <s v="Lighting - T8 to 4ft 25 Watt Lamp &amp; Ballast (2 Lamp)"/>
    <x v="4"/>
    <x v="21"/>
    <s v="Fixture"/>
    <n v="17"/>
    <n v="765"/>
    <n v="0.28999999999999998"/>
    <n v="1030.3"/>
  </r>
  <r>
    <n v="3174"/>
    <x v="16"/>
    <x v="2"/>
    <x v="0"/>
    <n v="429092"/>
    <s v="Lighting - T8 to 4ft 25 Watt Lamp &amp; Ballast (2 Lamp)"/>
    <x v="4"/>
    <x v="21"/>
    <s v="Fixture"/>
    <n v="10"/>
    <n v="450"/>
    <n v="0.2"/>
    <n v="1084.1600000000001"/>
  </r>
  <r>
    <n v="3174"/>
    <x v="16"/>
    <x v="2"/>
    <x v="0"/>
    <n v="429092"/>
    <s v="Lighting - T8 to 4ft 25 Watt Lamp &amp; Ballast (2 Lamp)"/>
    <x v="4"/>
    <x v="21"/>
    <s v="Fixture"/>
    <n v="11"/>
    <n v="495"/>
    <n v="0.19"/>
    <n v="666.66"/>
  </r>
  <r>
    <n v="3174"/>
    <x v="16"/>
    <x v="2"/>
    <x v="0"/>
    <n v="429092"/>
    <s v="Lighting - T8 to 4ft 25 Watt Lamp &amp; Ballast (2 Lamp)"/>
    <x v="4"/>
    <x v="21"/>
    <s v="Fixture"/>
    <n v="2"/>
    <n v="90"/>
    <n v="0.04"/>
    <n v="216.83"/>
  </r>
  <r>
    <n v="3174"/>
    <x v="16"/>
    <x v="2"/>
    <x v="0"/>
    <n v="429092"/>
    <s v="Lighting - T8 to 4ft 25 Watt Lamp &amp; Ballast (2 Lamp)"/>
    <x v="4"/>
    <x v="21"/>
    <s v="Fixture"/>
    <n v="6"/>
    <n v="270"/>
    <n v="0.12"/>
    <n v="650.49"/>
  </r>
  <r>
    <n v="3174"/>
    <x v="16"/>
    <x v="2"/>
    <x v="0"/>
    <n v="429092"/>
    <s v="Lighting - T8 to 4ft 25 Watt Lamp &amp; Ballast (2 Lamp)"/>
    <x v="4"/>
    <x v="21"/>
    <s v="Fixture"/>
    <n v="2"/>
    <n v="90"/>
    <n v="0.04"/>
    <n v="216.83"/>
  </r>
  <r>
    <n v="3174"/>
    <x v="16"/>
    <x v="2"/>
    <x v="0"/>
    <n v="429092"/>
    <s v="Lighting - T8 to 4ft 25 Watt Lamp &amp; Ballast (2 Lamp)"/>
    <x v="4"/>
    <x v="21"/>
    <s v="Fixture"/>
    <n v="10"/>
    <n v="450"/>
    <n v="0.19"/>
    <n v="1091.58"/>
  </r>
  <r>
    <n v="3174"/>
    <x v="16"/>
    <x v="2"/>
    <x v="0"/>
    <n v="429092"/>
    <s v="Lighting - T8 to 4ft 25 Watt Lamp &amp; Ballast (2 Lamp)"/>
    <x v="4"/>
    <x v="21"/>
    <s v="Fixture"/>
    <n v="10"/>
    <n v="450"/>
    <n v="0.19"/>
    <n v="1084.1600000000001"/>
  </r>
  <r>
    <n v="3174"/>
    <x v="16"/>
    <x v="2"/>
    <x v="0"/>
    <n v="429092"/>
    <s v="Lighting - T8 to 4ft 25 Watt Lamp &amp; Ballast (2 Lamp)"/>
    <x v="4"/>
    <x v="21"/>
    <s v="Fixture"/>
    <n v="6"/>
    <n v="270"/>
    <n v="0.11"/>
    <n v="650.49"/>
  </r>
  <r>
    <n v="3174"/>
    <x v="16"/>
    <x v="2"/>
    <x v="0"/>
    <n v="429092"/>
    <s v="Lighting - T8 to 4ft 25 Watt Lamp &amp; Ballast (2 Lamp)"/>
    <x v="4"/>
    <x v="21"/>
    <s v="Fixture"/>
    <n v="30"/>
    <n v="1350"/>
    <n v="0.6"/>
    <n v="3252.48"/>
  </r>
  <r>
    <n v="3174"/>
    <x v="16"/>
    <x v="2"/>
    <x v="0"/>
    <n v="429092"/>
    <s v="Lighting - T8 to 4ft 25 Watt Lamp &amp; Ballast (2 Lamp)"/>
    <x v="4"/>
    <x v="21"/>
    <s v="Fixture"/>
    <n v="13"/>
    <n v="585"/>
    <n v="0.22"/>
    <n v="787.87"/>
  </r>
  <r>
    <n v="3174"/>
    <x v="16"/>
    <x v="2"/>
    <x v="0"/>
    <n v="429092"/>
    <s v="Lighting - T8 to 4ft 25 Watt Lamp &amp; Ballast (2 Lamp)"/>
    <x v="4"/>
    <x v="21"/>
    <s v="Fixture"/>
    <n v="1"/>
    <n v="45"/>
    <n v="0.01"/>
    <n v="60.6"/>
  </r>
  <r>
    <n v="3174"/>
    <x v="16"/>
    <x v="2"/>
    <x v="0"/>
    <n v="429092"/>
    <s v="Lighting - T8 to 4ft 25 Watt Lamp &amp; Ballast (2 Lamp)"/>
    <x v="4"/>
    <x v="21"/>
    <s v="Fixture"/>
    <n v="29"/>
    <n v="1305"/>
    <n v="0.57999999999999996"/>
    <n v="3144.06"/>
  </r>
  <r>
    <n v="3174"/>
    <x v="16"/>
    <x v="2"/>
    <x v="0"/>
    <n v="429092"/>
    <s v="Lighting - T8 to 4ft 25 Watt Lamp &amp; Ballast (2 Lamp)"/>
    <x v="4"/>
    <x v="21"/>
    <s v="Fixture"/>
    <n v="1"/>
    <n v="45"/>
    <n v="0.02"/>
    <n v="108.41"/>
  </r>
  <r>
    <n v="3174"/>
    <x v="16"/>
    <x v="2"/>
    <x v="0"/>
    <n v="429092"/>
    <s v="Lighting - T8 to 4ft 25 Watt Lamp &amp; Ballast (2 Lamp)"/>
    <x v="4"/>
    <x v="21"/>
    <s v="Fixture"/>
    <n v="18"/>
    <n v="810"/>
    <n v="0.31"/>
    <n v="1090.9000000000001"/>
  </r>
  <r>
    <n v="3174"/>
    <x v="16"/>
    <x v="2"/>
    <x v="0"/>
    <n v="429092"/>
    <s v="Lighting - T8 to 4ft 25 Watt Lamp &amp; Ballast (2 Lamp)"/>
    <x v="4"/>
    <x v="21"/>
    <s v="Fixture"/>
    <n v="1"/>
    <n v="45"/>
    <n v="0.01"/>
    <n v="60.6"/>
  </r>
  <r>
    <n v="3174"/>
    <x v="16"/>
    <x v="2"/>
    <x v="0"/>
    <n v="429092"/>
    <s v="Lighting - T8 to 4ft 25 Watt Lamp &amp; Ballast (2 Lamp)"/>
    <x v="4"/>
    <x v="21"/>
    <s v="Fixture"/>
    <n v="17"/>
    <n v="765"/>
    <n v="0.33"/>
    <n v="1843.07"/>
  </r>
  <r>
    <n v="3174"/>
    <x v="16"/>
    <x v="2"/>
    <x v="0"/>
    <n v="429092"/>
    <s v="Lighting - T8 to 4ft 25 Watt Lamp &amp; Ballast (2 Lamp)"/>
    <x v="4"/>
    <x v="21"/>
    <s v="Fixture"/>
    <n v="52"/>
    <n v="2340"/>
    <n v="0.9"/>
    <n v="3151.51"/>
  </r>
  <r>
    <n v="3174"/>
    <x v="16"/>
    <x v="2"/>
    <x v="0"/>
    <n v="429092"/>
    <s v="Lighting - T8 to 4ft 25 Watt Lamp &amp; Ballast (2 Lamp)"/>
    <x v="4"/>
    <x v="21"/>
    <s v="Fixture"/>
    <n v="20"/>
    <n v="900"/>
    <n v="0.44"/>
    <n v="1403.92"/>
  </r>
  <r>
    <n v="3174"/>
    <x v="16"/>
    <x v="2"/>
    <x v="0"/>
    <n v="429092"/>
    <s v="Lighting - T8 to 4ft 25 Watt Lamp &amp; Ballast (2 Lamp)"/>
    <x v="4"/>
    <x v="21"/>
    <s v="Fixture"/>
    <n v="27"/>
    <n v="1215"/>
    <n v="0.54"/>
    <n v="2927.23"/>
  </r>
  <r>
    <n v="3174"/>
    <x v="16"/>
    <x v="2"/>
    <x v="0"/>
    <n v="429092"/>
    <s v="Lighting - T8 to 4ft 25 Watt Lamp &amp; Ballast (2 Lamp)"/>
    <x v="4"/>
    <x v="21"/>
    <s v="Fixture"/>
    <n v="11"/>
    <n v="495"/>
    <n v="4.4000000000000003E-3"/>
    <n v="571.82000000000005"/>
  </r>
  <r>
    <n v="3174"/>
    <x v="16"/>
    <x v="2"/>
    <x v="0"/>
    <n v="429092"/>
    <s v="Lighting - T8 to 4ft 25 Watt Lamp &amp; Ballast (2 Lamp)"/>
    <x v="4"/>
    <x v="21"/>
    <s v="Fixture"/>
    <n v="14"/>
    <n v="630"/>
    <n v="0.27"/>
    <n v="1528.21"/>
  </r>
  <r>
    <n v="3174"/>
    <x v="16"/>
    <x v="2"/>
    <x v="0"/>
    <n v="429092"/>
    <s v="Lighting - T8 to 4ft 25 Watt Lamp &amp; Ballast (2 Lamp)"/>
    <x v="4"/>
    <x v="21"/>
    <s v="Fixture"/>
    <n v="20"/>
    <n v="900"/>
    <n v="0.34"/>
    <n v="1212.1199999999999"/>
  </r>
  <r>
    <n v="3174"/>
    <x v="16"/>
    <x v="2"/>
    <x v="0"/>
    <n v="429092"/>
    <s v="Lighting - T8 to 4ft 25 Watt Lamp &amp; Ballast (2 Lamp)"/>
    <x v="4"/>
    <x v="21"/>
    <s v="Fixture"/>
    <n v="23"/>
    <n v="1035"/>
    <n v="0.45"/>
    <n v="2493.56"/>
  </r>
  <r>
    <n v="3174"/>
    <x v="16"/>
    <x v="2"/>
    <x v="0"/>
    <n v="429092"/>
    <s v="Lighting - T8 to 4ft 25 Watt Lamp &amp; Ballast (2 Lamp)"/>
    <x v="4"/>
    <x v="21"/>
    <s v="Fixture"/>
    <n v="2"/>
    <n v="90"/>
    <n v="0.03"/>
    <n v="121.21"/>
  </r>
  <r>
    <n v="3174"/>
    <x v="16"/>
    <x v="2"/>
    <x v="0"/>
    <n v="429092"/>
    <s v="Lighting - T8 to 4ft 25 Watt Lamp &amp; Ballast (2 Lamp)"/>
    <x v="4"/>
    <x v="21"/>
    <s v="Fixture"/>
    <n v="9"/>
    <n v="405"/>
    <n v="0.15"/>
    <n v="545.45000000000005"/>
  </r>
  <r>
    <n v="3174"/>
    <x v="16"/>
    <x v="2"/>
    <x v="0"/>
    <n v="429092"/>
    <s v="Lighting - T8 to 4ft 25 Watt Lamp &amp; Ballast (2 Lamp)"/>
    <x v="4"/>
    <x v="21"/>
    <s v="Fixture"/>
    <n v="30"/>
    <n v="1350"/>
    <n v="0.63"/>
    <n v="2311.92"/>
  </r>
  <r>
    <n v="3174"/>
    <x v="16"/>
    <x v="2"/>
    <x v="0"/>
    <n v="429092"/>
    <s v="Lighting - T8 to 4ft 25 Watt Lamp &amp; Ballast (2 Lamp)"/>
    <x v="4"/>
    <x v="21"/>
    <s v="Fixture"/>
    <n v="16"/>
    <n v="720"/>
    <n v="0.32"/>
    <n v="1731.07"/>
  </r>
  <r>
    <n v="3174"/>
    <x v="16"/>
    <x v="2"/>
    <x v="0"/>
    <n v="429092"/>
    <s v="Lighting - T8 to 4ft 25 Watt Lamp &amp; Ballast (2 Lamp)"/>
    <x v="4"/>
    <x v="21"/>
    <s v="Fixture"/>
    <n v="9"/>
    <n v="405"/>
    <n v="0.15"/>
    <n v="545.45000000000005"/>
  </r>
  <r>
    <n v="3174"/>
    <x v="16"/>
    <x v="2"/>
    <x v="0"/>
    <n v="429092"/>
    <s v="Lighting - T8 to 4ft 25 Watt Lamp &amp; Ballast (2 Lamp)"/>
    <x v="4"/>
    <x v="21"/>
    <s v="Fixture"/>
    <n v="1"/>
    <n v="45"/>
    <n v="0.02"/>
    <n v="77.06"/>
  </r>
  <r>
    <n v="3174"/>
    <x v="16"/>
    <x v="2"/>
    <x v="0"/>
    <n v="429092"/>
    <s v="Lighting - T8 to 4ft 25 Watt Lamp &amp; Ballast (2 Lamp)"/>
    <x v="4"/>
    <x v="21"/>
    <s v="Fixture"/>
    <n v="2"/>
    <n v="90"/>
    <n v="0.04"/>
    <n v="154.12"/>
  </r>
  <r>
    <n v="3174"/>
    <x v="16"/>
    <x v="2"/>
    <x v="0"/>
    <n v="429092"/>
    <s v="Lighting - T8 to 4ft 25 Watt Lamp &amp; Ballast (2 Lamp)"/>
    <x v="4"/>
    <x v="21"/>
    <s v="Fixture"/>
    <n v="23"/>
    <n v="1035"/>
    <n v="0.46"/>
    <n v="2493.56"/>
  </r>
  <r>
    <n v="3174"/>
    <x v="16"/>
    <x v="2"/>
    <x v="0"/>
    <n v="429092"/>
    <s v="Lighting - T8 to 4ft 25 Watt Lamp &amp; Ballast (2 Lamp)"/>
    <x v="4"/>
    <x v="21"/>
    <s v="Fixture"/>
    <n v="30"/>
    <n v="1350"/>
    <n v="0.59"/>
    <n v="3252.48"/>
  </r>
  <r>
    <n v="3174"/>
    <x v="16"/>
    <x v="2"/>
    <x v="0"/>
    <n v="429092"/>
    <s v="Lighting - T8 to 4ft 25 Watt Lamp &amp; Ballast (2 Lamp)"/>
    <x v="4"/>
    <x v="21"/>
    <s v="Fixture"/>
    <n v="6"/>
    <n v="270"/>
    <n v="0.1"/>
    <n v="363.63"/>
  </r>
  <r>
    <n v="3174"/>
    <x v="16"/>
    <x v="2"/>
    <x v="0"/>
    <n v="429092"/>
    <s v="Lighting - T8 to 4ft 25 Watt Lamp &amp; Ballast (2 Lamp)"/>
    <x v="4"/>
    <x v="21"/>
    <s v="Fixture"/>
    <n v="8"/>
    <n v="360"/>
    <n v="0.13"/>
    <n v="484.84"/>
  </r>
  <r>
    <n v="3174"/>
    <x v="16"/>
    <x v="2"/>
    <x v="0"/>
    <n v="429092"/>
    <s v="Lighting - T8 to 4ft 25 Watt Lamp &amp; Ballast (2 Lamp)"/>
    <x v="4"/>
    <x v="21"/>
    <s v="Fixture"/>
    <n v="12"/>
    <n v="540"/>
    <n v="0.21"/>
    <n v="727.27"/>
  </r>
  <r>
    <n v="3174"/>
    <x v="16"/>
    <x v="2"/>
    <x v="0"/>
    <n v="429092"/>
    <s v="Lighting - T8 to 4ft 25 Watt Lamp &amp; Ballast (2 Lamp)"/>
    <x v="4"/>
    <x v="21"/>
    <s v="Fixture"/>
    <n v="24"/>
    <n v="1080"/>
    <n v="0.47"/>
    <n v="2601.98"/>
  </r>
  <r>
    <n v="3174"/>
    <x v="16"/>
    <x v="2"/>
    <x v="0"/>
    <n v="429092"/>
    <s v="Lighting - T8 to 4ft 25 Watt Lamp &amp; Ballast (2 Lamp)"/>
    <x v="4"/>
    <x v="21"/>
    <s v="Fixture"/>
    <n v="4"/>
    <n v="180"/>
    <n v="0.08"/>
    <n v="433.66"/>
  </r>
  <r>
    <n v="3174"/>
    <x v="16"/>
    <x v="2"/>
    <x v="0"/>
    <n v="429092"/>
    <s v="Lighting - T8 to 4ft 25 Watt Lamp &amp; Ballast (2 Lamp)"/>
    <x v="4"/>
    <x v="21"/>
    <s v="Fixture"/>
    <n v="19"/>
    <n v="855"/>
    <n v="0.38"/>
    <n v="2059.9"/>
  </r>
  <r>
    <n v="3174"/>
    <x v="16"/>
    <x v="2"/>
    <x v="0"/>
    <n v="429092"/>
    <s v="Lighting - T8 to 4ft 25 Watt Lamp &amp; Ballast (2 Lamp)"/>
    <x v="4"/>
    <x v="21"/>
    <s v="Fixture"/>
    <n v="6"/>
    <n v="270"/>
    <n v="0.1"/>
    <n v="363.63"/>
  </r>
  <r>
    <n v="3174"/>
    <x v="16"/>
    <x v="2"/>
    <x v="0"/>
    <n v="429092"/>
    <s v="Lighting - T8 to 4ft 25 Watt Lamp &amp; Ballast (2 Lamp)"/>
    <x v="4"/>
    <x v="21"/>
    <s v="Fixture"/>
    <n v="30"/>
    <n v="1350"/>
    <n v="0.51"/>
    <n v="1818.18"/>
  </r>
  <r>
    <n v="3174"/>
    <x v="16"/>
    <x v="2"/>
    <x v="0"/>
    <n v="429092"/>
    <s v="Lighting - T8 to 4ft 25 Watt Lamp &amp; Ballast (2 Lamp)"/>
    <x v="4"/>
    <x v="21"/>
    <s v="Fixture"/>
    <n v="6"/>
    <n v="270"/>
    <n v="0.11"/>
    <n v="650.49"/>
  </r>
  <r>
    <n v="3174"/>
    <x v="16"/>
    <x v="2"/>
    <x v="0"/>
    <n v="429092"/>
    <s v="Lighting - T8 to 4ft 25 Watt Lamp &amp; Ballast (2 Lamp)"/>
    <x v="4"/>
    <x v="21"/>
    <s v="Fixture"/>
    <n v="64"/>
    <n v="2880"/>
    <n v="1.1200000000000001"/>
    <n v="3878.78"/>
  </r>
  <r>
    <n v="3174"/>
    <x v="16"/>
    <x v="2"/>
    <x v="0"/>
    <n v="429092"/>
    <s v="Lighting - T8 to 4ft 25 Watt Lamp &amp; Ballast (2 Lamp)"/>
    <x v="4"/>
    <x v="21"/>
    <s v="Fixture"/>
    <n v="24"/>
    <n v="1080"/>
    <n v="0.5"/>
    <n v="1849.53"/>
  </r>
  <r>
    <n v="3174"/>
    <x v="16"/>
    <x v="2"/>
    <x v="0"/>
    <n v="429092"/>
    <s v="Lighting - T8 to 4ft 25 Watt Lamp &amp; Ballast (2 Lamp)"/>
    <x v="4"/>
    <x v="21"/>
    <s v="Fixture"/>
    <n v="30"/>
    <n v="1350"/>
    <n v="0.67"/>
    <n v="2105.88"/>
  </r>
  <r>
    <n v="3174"/>
    <x v="16"/>
    <x v="2"/>
    <x v="0"/>
    <n v="429092"/>
    <s v="Lighting - T8 to 4ft 25 Watt Lamp &amp; Ballast (2 Lamp)"/>
    <x v="4"/>
    <x v="21"/>
    <s v="Fixture"/>
    <n v="32"/>
    <n v="1440"/>
    <n v="0.56000000000000005"/>
    <n v="1939.39"/>
  </r>
  <r>
    <n v="3174"/>
    <x v="16"/>
    <x v="2"/>
    <x v="0"/>
    <n v="429092"/>
    <s v="Lighting - T8 to 4ft 25 Watt Lamp &amp; Ballast (2 Lamp)"/>
    <x v="4"/>
    <x v="21"/>
    <s v="Fixture"/>
    <n v="14"/>
    <n v="630"/>
    <n v="0.27"/>
    <n v="1517.82"/>
  </r>
  <r>
    <n v="3174"/>
    <x v="16"/>
    <x v="2"/>
    <x v="0"/>
    <n v="429092"/>
    <s v="Lighting - T8 to 4ft 25 Watt Lamp &amp; Ballast (2 Lamp)"/>
    <x v="4"/>
    <x v="21"/>
    <s v="Fixture"/>
    <n v="30"/>
    <n v="1350"/>
    <n v="0.59"/>
    <n v="3252.48"/>
  </r>
  <r>
    <n v="3174"/>
    <x v="16"/>
    <x v="2"/>
    <x v="0"/>
    <n v="429092"/>
    <s v="Lighting - T8 to 4ft 25 Watt Lamp &amp; Ballast (2 Lamp)"/>
    <x v="4"/>
    <x v="21"/>
    <s v="Fixture"/>
    <n v="44"/>
    <n v="1980"/>
    <n v="0.77"/>
    <n v="2666.66"/>
  </r>
  <r>
    <n v="3174"/>
    <x v="16"/>
    <x v="2"/>
    <x v="0"/>
    <n v="429092"/>
    <s v="Lighting - T8 to 4ft 25 Watt Lamp &amp; Ballast (2 Lamp)"/>
    <x v="4"/>
    <x v="21"/>
    <s v="Fixture"/>
    <n v="14"/>
    <n v="630"/>
    <n v="0.28999999999999998"/>
    <n v="1078.8900000000001"/>
  </r>
  <r>
    <n v="3174"/>
    <x v="16"/>
    <x v="2"/>
    <x v="0"/>
    <n v="429092"/>
    <s v="Lighting - T8 to 4ft 25 Watt Lamp &amp; Ballast (2 Lamp)"/>
    <x v="4"/>
    <x v="21"/>
    <s v="Fixture"/>
    <n v="7"/>
    <n v="315"/>
    <n v="0.14000000000000001"/>
    <n v="539.44000000000005"/>
  </r>
  <r>
    <n v="3174"/>
    <x v="16"/>
    <x v="2"/>
    <x v="0"/>
    <n v="429092"/>
    <s v="Lighting - T8 to 4ft 25 Watt Lamp &amp; Ballast (2 Lamp)"/>
    <x v="4"/>
    <x v="21"/>
    <s v="Fixture"/>
    <n v="41"/>
    <n v="1845"/>
    <n v="0.87"/>
    <n v="3159.62"/>
  </r>
  <r>
    <n v="3174"/>
    <x v="16"/>
    <x v="2"/>
    <x v="0"/>
    <n v="429092"/>
    <s v="Lighting - T8 to 4ft 25 Watt Lamp &amp; Ballast (2 Lamp)"/>
    <x v="4"/>
    <x v="21"/>
    <s v="Fixture"/>
    <n v="85"/>
    <n v="3825"/>
    <n v="1.79"/>
    <n v="6550.44"/>
  </r>
  <r>
    <n v="3174"/>
    <x v="16"/>
    <x v="2"/>
    <x v="0"/>
    <n v="429092"/>
    <s v="Lighting - T8 to 4ft 25 Watt Lamp &amp; Ballast (2 Lamp)"/>
    <x v="4"/>
    <x v="21"/>
    <s v="Fixture"/>
    <n v="4"/>
    <n v="180"/>
    <n v="0.08"/>
    <n v="308.25"/>
  </r>
  <r>
    <n v="3174"/>
    <x v="16"/>
    <x v="2"/>
    <x v="0"/>
    <n v="429092"/>
    <s v="Lighting - T8 to 4ft 25 Watt Lamp &amp; Ballast (2 Lamp)"/>
    <x v="4"/>
    <x v="21"/>
    <s v="Fixture"/>
    <n v="41"/>
    <n v="1845"/>
    <n v="0.86"/>
    <n v="3159.62"/>
  </r>
  <r>
    <n v="3174"/>
    <x v="16"/>
    <x v="2"/>
    <x v="0"/>
    <n v="429092"/>
    <s v="Lighting - T8 to 4ft 25 Watt Lamp &amp; Ballast (2 Lamp)"/>
    <x v="4"/>
    <x v="21"/>
    <s v="Fixture"/>
    <n v="20"/>
    <n v="900"/>
    <n v="0.4"/>
    <n v="2163.84"/>
  </r>
  <r>
    <n v="3174"/>
    <x v="16"/>
    <x v="2"/>
    <x v="0"/>
    <n v="429092"/>
    <s v="Lighting - T8 to 4ft 25 Watt Lamp &amp; Ballast (2 Lamp)"/>
    <x v="4"/>
    <x v="21"/>
    <s v="Fixture"/>
    <n v="7"/>
    <n v="315"/>
    <n v="0.13"/>
    <n v="764.1"/>
  </r>
  <r>
    <n v="3174"/>
    <x v="16"/>
    <x v="2"/>
    <x v="0"/>
    <n v="429092"/>
    <s v="Lighting - T8 to 4ft 25 Watt Lamp &amp; Ballast (2 Lamp)"/>
    <x v="4"/>
    <x v="21"/>
    <s v="Fixture"/>
    <n v="3"/>
    <n v="135"/>
    <n v="0.06"/>
    <n v="231.19"/>
  </r>
  <r>
    <n v="3174"/>
    <x v="16"/>
    <x v="2"/>
    <x v="0"/>
    <n v="429092"/>
    <s v="Lighting - T8 to 4ft 25 Watt Lamp &amp; Ballast (2 Lamp)"/>
    <x v="4"/>
    <x v="21"/>
    <s v="Fixture"/>
    <n v="16"/>
    <n v="720"/>
    <n v="0.28000000000000003"/>
    <n v="969.69"/>
  </r>
  <r>
    <n v="3174"/>
    <x v="16"/>
    <x v="2"/>
    <x v="0"/>
    <n v="429093"/>
    <s v="Lighting - T8 to 4ft 25 Watt Lamp &amp; Ballast (4 Lamp)"/>
    <x v="4"/>
    <x v="21"/>
    <s v="Fixture"/>
    <n v="6"/>
    <n v="552"/>
    <n v="0.2"/>
    <n v="709.09"/>
  </r>
  <r>
    <n v="3174"/>
    <x v="16"/>
    <x v="2"/>
    <x v="0"/>
    <n v="429093"/>
    <s v="Lighting - T8 to 4ft 25 Watt Lamp &amp; Ballast (4 Lamp)"/>
    <x v="4"/>
    <x v="21"/>
    <s v="Fixture"/>
    <n v="7"/>
    <n v="644"/>
    <n v="0.24"/>
    <n v="827.27"/>
  </r>
  <r>
    <n v="3174"/>
    <x v="16"/>
    <x v="2"/>
    <x v="0"/>
    <n v="429093"/>
    <s v="Lighting - T8 to 4ft 25 Watt Lamp &amp; Ballast (4 Lamp)"/>
    <x v="4"/>
    <x v="21"/>
    <s v="Fixture"/>
    <n v="10"/>
    <n v="920"/>
    <n v="0.41"/>
    <n v="1502.74"/>
  </r>
  <r>
    <n v="3174"/>
    <x v="16"/>
    <x v="2"/>
    <x v="0"/>
    <n v="429093"/>
    <s v="Lighting - T8 to 4ft 25 Watt Lamp &amp; Ballast (4 Lamp)"/>
    <x v="4"/>
    <x v="21"/>
    <s v="Fixture"/>
    <n v="23"/>
    <n v="2116"/>
    <n v="0.95"/>
    <n v="3456.32"/>
  </r>
  <r>
    <n v="3174"/>
    <x v="16"/>
    <x v="2"/>
    <x v="0"/>
    <n v="429093"/>
    <s v="Lighting - T8 to 4ft 25 Watt Lamp &amp; Ballast (4 Lamp)"/>
    <x v="4"/>
    <x v="21"/>
    <s v="Fixture"/>
    <n v="91"/>
    <n v="8372"/>
    <n v="2.78"/>
    <n v="8734.08"/>
  </r>
  <r>
    <n v="3174"/>
    <x v="16"/>
    <x v="2"/>
    <x v="0"/>
    <n v="429093"/>
    <s v="Lighting - T8 to 4ft 25 Watt Lamp &amp; Ballast (4 Lamp)"/>
    <x v="4"/>
    <x v="21"/>
    <s v="Fixture"/>
    <n v="5"/>
    <n v="460"/>
    <n v="0.19"/>
    <n v="1057.05"/>
  </r>
  <r>
    <n v="3174"/>
    <x v="16"/>
    <x v="2"/>
    <x v="0"/>
    <n v="429093"/>
    <s v="Lighting - T8 to 4ft 25 Watt Lamp &amp; Ballast (4 Lamp)"/>
    <x v="4"/>
    <x v="21"/>
    <s v="Fixture"/>
    <n v="2"/>
    <n v="184"/>
    <n v="0.06"/>
    <n v="236.36"/>
  </r>
  <r>
    <n v="3174"/>
    <x v="16"/>
    <x v="2"/>
    <x v="0"/>
    <n v="429093"/>
    <s v="Lighting - T8 to 4ft 25 Watt Lamp &amp; Ballast (4 Lamp)"/>
    <x v="4"/>
    <x v="21"/>
    <s v="Fixture"/>
    <n v="1"/>
    <n v="92"/>
    <n v="0.03"/>
    <n v="118.18"/>
  </r>
  <r>
    <n v="3174"/>
    <x v="16"/>
    <x v="2"/>
    <x v="0"/>
    <n v="429093"/>
    <s v="Lighting - T8 to 4ft 25 Watt Lamp &amp; Ballast (4 Lamp)"/>
    <x v="4"/>
    <x v="21"/>
    <s v="Fixture"/>
    <n v="1"/>
    <n v="92"/>
    <n v="0.04"/>
    <n v="145"/>
  </r>
  <r>
    <n v="3174"/>
    <x v="16"/>
    <x v="2"/>
    <x v="0"/>
    <n v="429093"/>
    <s v="Lighting - T8 to 4ft 25 Watt Lamp &amp; Ballast (4 Lamp)"/>
    <x v="4"/>
    <x v="21"/>
    <s v="Fixture"/>
    <n v="12"/>
    <n v="1104"/>
    <n v="0.4"/>
    <n v="1418.18"/>
  </r>
  <r>
    <n v="3174"/>
    <x v="16"/>
    <x v="2"/>
    <x v="0"/>
    <n v="429093"/>
    <s v="Lighting - T8 to 4ft 25 Watt Lamp &amp; Ballast (4 Lamp)"/>
    <x v="4"/>
    <x v="21"/>
    <s v="Fixture"/>
    <n v="11"/>
    <n v="1012"/>
    <n v="0.45"/>
    <n v="1653.02"/>
  </r>
  <r>
    <n v="3174"/>
    <x v="16"/>
    <x v="2"/>
    <x v="0"/>
    <n v="429093"/>
    <s v="Lighting - T8 to 4ft 25 Watt Lamp &amp; Ballast (4 Lamp)"/>
    <x v="4"/>
    <x v="21"/>
    <s v="Fixture"/>
    <n v="48"/>
    <n v="4416"/>
    <n v="1.64"/>
    <n v="5672.72"/>
  </r>
  <r>
    <n v="3174"/>
    <x v="16"/>
    <x v="2"/>
    <x v="0"/>
    <n v="429093"/>
    <s v="Lighting - T8 to 4ft 25 Watt Lamp &amp; Ballast (4 Lamp)"/>
    <x v="4"/>
    <x v="21"/>
    <s v="Fixture"/>
    <n v="11"/>
    <n v="1012"/>
    <n v="0.45"/>
    <n v="1653.02"/>
  </r>
  <r>
    <n v="3174"/>
    <x v="16"/>
    <x v="2"/>
    <x v="0"/>
    <n v="429093"/>
    <s v="Lighting - T8 to 4ft 25 Watt Lamp &amp; Ballast (4 Lamp)"/>
    <x v="4"/>
    <x v="21"/>
    <s v="Fixture"/>
    <n v="1"/>
    <n v="92"/>
    <n v="0.03"/>
    <n v="118.18"/>
  </r>
  <r>
    <n v="3174"/>
    <x v="16"/>
    <x v="2"/>
    <x v="0"/>
    <n v="429093"/>
    <s v="Lighting - T8 to 4ft 25 Watt Lamp &amp; Ballast (4 Lamp)"/>
    <x v="4"/>
    <x v="21"/>
    <s v="Fixture"/>
    <n v="2"/>
    <n v="184"/>
    <n v="0.08"/>
    <n v="276.27"/>
  </r>
  <r>
    <n v="3174"/>
    <x v="16"/>
    <x v="2"/>
    <x v="0"/>
    <n v="429093"/>
    <s v="Lighting - T8 to 4ft 25 Watt Lamp &amp; Ballast (4 Lamp)"/>
    <x v="4"/>
    <x v="21"/>
    <s v="Fixture"/>
    <n v="9"/>
    <n v="828"/>
    <n v="0.37"/>
    <n v="1352.47"/>
  </r>
  <r>
    <n v="3174"/>
    <x v="16"/>
    <x v="2"/>
    <x v="0"/>
    <n v="429093"/>
    <s v="Lighting - T8 to 4ft 25 Watt Lamp &amp; Ballast (4 Lamp)"/>
    <x v="4"/>
    <x v="21"/>
    <s v="Fixture"/>
    <n v="25"/>
    <n v="2300"/>
    <n v="1.04"/>
    <n v="3756.87"/>
  </r>
  <r>
    <n v="3174"/>
    <x v="16"/>
    <x v="2"/>
    <x v="0"/>
    <n v="429093"/>
    <s v="Lighting - T8 to 4ft 25 Watt Lamp &amp; Ballast (4 Lamp)"/>
    <x v="4"/>
    <x v="21"/>
    <s v="Fixture"/>
    <n v="1"/>
    <n v="92"/>
    <n v="0.04"/>
    <n v="150.27000000000001"/>
  </r>
  <r>
    <n v="3174"/>
    <x v="16"/>
    <x v="2"/>
    <x v="0"/>
    <n v="429093"/>
    <s v="Lighting - T8 to 4ft 25 Watt Lamp &amp; Ballast (4 Lamp)"/>
    <x v="4"/>
    <x v="21"/>
    <s v="Fixture"/>
    <n v="29"/>
    <n v="2668"/>
    <n v="1.2"/>
    <n v="4357.96"/>
  </r>
  <r>
    <n v="3174"/>
    <x v="16"/>
    <x v="2"/>
    <x v="0"/>
    <n v="429093"/>
    <s v="Lighting - T8 to 4ft 25 Watt Lamp &amp; Ballast (4 Lamp)"/>
    <x v="4"/>
    <x v="21"/>
    <s v="Fixture"/>
    <n v="17"/>
    <n v="1564"/>
    <n v="0.7"/>
    <n v="2554.67"/>
  </r>
  <r>
    <n v="3174"/>
    <x v="16"/>
    <x v="2"/>
    <x v="0"/>
    <n v="429093"/>
    <s v="Lighting - T8 to 4ft 25 Watt Lamp &amp; Ballast (4 Lamp)"/>
    <x v="4"/>
    <x v="21"/>
    <s v="Fixture"/>
    <n v="41"/>
    <n v="3772"/>
    <n v="1.4"/>
    <n v="4845.4399999999996"/>
  </r>
  <r>
    <n v="3174"/>
    <x v="16"/>
    <x v="2"/>
    <x v="0"/>
    <n v="429093"/>
    <s v="Lighting - T8 to 4ft 25 Watt Lamp &amp; Ballast (4 Lamp)"/>
    <x v="4"/>
    <x v="21"/>
    <s v="Fixture"/>
    <n v="5"/>
    <n v="460"/>
    <n v="0.2"/>
    <n v="751.37"/>
  </r>
  <r>
    <n v="3174"/>
    <x v="16"/>
    <x v="2"/>
    <x v="0"/>
    <n v="429093"/>
    <s v="Lighting - T8 to 4ft 25 Watt Lamp &amp; Ballast (4 Lamp)"/>
    <x v="4"/>
    <x v="21"/>
    <s v="Fixture"/>
    <n v="14"/>
    <n v="1288"/>
    <n v="0.57999999999999996"/>
    <n v="2103.84"/>
  </r>
  <r>
    <n v="3174"/>
    <x v="16"/>
    <x v="2"/>
    <x v="0"/>
    <n v="429093"/>
    <s v="Lighting - T8 to 4ft 25 Watt Lamp &amp; Ballast (4 Lamp)"/>
    <x v="4"/>
    <x v="21"/>
    <s v="Fixture"/>
    <n v="26"/>
    <n v="2392"/>
    <n v="1.08"/>
    <n v="3907.14"/>
  </r>
  <r>
    <n v="3174"/>
    <x v="16"/>
    <x v="2"/>
    <x v="0"/>
    <n v="429093"/>
    <s v="Lighting - T8 to 4ft 25 Watt Lamp &amp; Ballast (4 Lamp)"/>
    <x v="4"/>
    <x v="21"/>
    <s v="Fixture"/>
    <n v="8"/>
    <n v="736"/>
    <n v="0.31"/>
    <n v="1691.28"/>
  </r>
  <r>
    <n v="3174"/>
    <x v="16"/>
    <x v="2"/>
    <x v="0"/>
    <n v="429093"/>
    <s v="Lighting - T8 to 4ft 25 Watt Lamp &amp; Ballast (4 Lamp)"/>
    <x v="4"/>
    <x v="21"/>
    <s v="Fixture"/>
    <n v="22"/>
    <n v="2024"/>
    <n v="0.91"/>
    <n v="3306.04"/>
  </r>
  <r>
    <n v="3174"/>
    <x v="16"/>
    <x v="2"/>
    <x v="0"/>
    <n v="429093"/>
    <s v="Lighting - T8 to 4ft 25 Watt Lamp &amp; Ballast (4 Lamp)"/>
    <x v="4"/>
    <x v="21"/>
    <s v="Fixture"/>
    <n v="2"/>
    <n v="184"/>
    <n v="0.08"/>
    <n v="271.25"/>
  </r>
  <r>
    <n v="3174"/>
    <x v="16"/>
    <x v="2"/>
    <x v="0"/>
    <n v="429093"/>
    <s v="Lighting - T8 to 4ft 25 Watt Lamp &amp; Ballast (4 Lamp)"/>
    <x v="4"/>
    <x v="21"/>
    <s v="Fixture"/>
    <n v="28"/>
    <n v="2576"/>
    <n v="1.1599999999999999"/>
    <n v="4207.6899999999996"/>
  </r>
  <r>
    <n v="3174"/>
    <x v="16"/>
    <x v="2"/>
    <x v="0"/>
    <n v="429093"/>
    <s v="Lighting - T8 to 4ft 25 Watt Lamp &amp; Ballast (4 Lamp)"/>
    <x v="4"/>
    <x v="21"/>
    <s v="Fixture"/>
    <n v="17"/>
    <n v="1564"/>
    <n v="0.7"/>
    <n v="2554.67"/>
  </r>
  <r>
    <n v="3174"/>
    <x v="16"/>
    <x v="2"/>
    <x v="0"/>
    <n v="429093"/>
    <s v="Lighting - T8 to 4ft 25 Watt Lamp &amp; Ballast (4 Lamp)"/>
    <x v="4"/>
    <x v="21"/>
    <s v="Fixture"/>
    <n v="10"/>
    <n v="920"/>
    <n v="0.41"/>
    <n v="1502.74"/>
  </r>
  <r>
    <n v="3174"/>
    <x v="16"/>
    <x v="2"/>
    <x v="0"/>
    <n v="429093"/>
    <s v="Lighting - T8 to 4ft 25 Watt Lamp &amp; Ballast (4 Lamp)"/>
    <x v="4"/>
    <x v="21"/>
    <s v="Fixture"/>
    <n v="5"/>
    <n v="460"/>
    <n v="0.19"/>
    <n v="1057.05"/>
  </r>
  <r>
    <n v="3174"/>
    <x v="16"/>
    <x v="2"/>
    <x v="0"/>
    <n v="429093"/>
    <s v="Lighting - T8 to 4ft 25 Watt Lamp &amp; Ballast (4 Lamp)"/>
    <x v="4"/>
    <x v="21"/>
    <s v="Fixture"/>
    <n v="11"/>
    <n v="1012"/>
    <n v="0.45"/>
    <n v="1653.02"/>
  </r>
  <r>
    <n v="3174"/>
    <x v="16"/>
    <x v="2"/>
    <x v="0"/>
    <n v="429093"/>
    <s v="Lighting - T8 to 4ft 25 Watt Lamp &amp; Ballast (4 Lamp)"/>
    <x v="4"/>
    <x v="21"/>
    <s v="Fixture"/>
    <n v="11"/>
    <n v="1012"/>
    <n v="0.45"/>
    <n v="1653.02"/>
  </r>
  <r>
    <n v="3174"/>
    <x v="16"/>
    <x v="2"/>
    <x v="0"/>
    <n v="429093"/>
    <s v="Lighting - T8 to 4ft 25 Watt Lamp &amp; Ballast (4 Lamp)"/>
    <x v="4"/>
    <x v="21"/>
    <s v="Fixture"/>
    <n v="2"/>
    <n v="184"/>
    <n v="0.06"/>
    <n v="191.95"/>
  </r>
  <r>
    <n v="3174"/>
    <x v="16"/>
    <x v="2"/>
    <x v="0"/>
    <n v="429093"/>
    <s v="Lighting - T8 to 4ft 25 Watt Lamp &amp; Ballast (4 Lamp)"/>
    <x v="4"/>
    <x v="21"/>
    <s v="Fixture"/>
    <n v="35"/>
    <n v="3220"/>
    <n v="1.06"/>
    <n v="3359.26"/>
  </r>
  <r>
    <n v="3174"/>
    <x v="16"/>
    <x v="2"/>
    <x v="0"/>
    <n v="429093"/>
    <s v="Lighting - T8 to 4ft 25 Watt Lamp &amp; Ballast (4 Lamp)"/>
    <x v="4"/>
    <x v="21"/>
    <s v="Fixture"/>
    <n v="24"/>
    <n v="2208"/>
    <n v="0.01"/>
    <n v="2303.4899999999998"/>
  </r>
  <r>
    <n v="3174"/>
    <x v="16"/>
    <x v="2"/>
    <x v="0"/>
    <n v="429093"/>
    <s v="Lighting - T8 to 4ft 25 Watt Lamp &amp; Ballast (4 Lamp)"/>
    <x v="4"/>
    <x v="21"/>
    <s v="Fixture"/>
    <n v="2"/>
    <n v="184"/>
    <n v="0.08"/>
    <n v="300.54000000000002"/>
  </r>
  <r>
    <n v="3174"/>
    <x v="16"/>
    <x v="2"/>
    <x v="0"/>
    <n v="429093"/>
    <s v="Lighting - T8 to 4ft 25 Watt Lamp &amp; Ballast (4 Lamp)"/>
    <x v="4"/>
    <x v="21"/>
    <s v="Fixture"/>
    <n v="4"/>
    <n v="368"/>
    <n v="0.15"/>
    <n v="845.64"/>
  </r>
  <r>
    <n v="3174"/>
    <x v="16"/>
    <x v="2"/>
    <x v="0"/>
    <n v="429093"/>
    <s v="Lighting - T8 to 4ft 25 Watt Lamp &amp; Ballast (4 Lamp)"/>
    <x v="4"/>
    <x v="21"/>
    <s v="Fixture"/>
    <n v="2"/>
    <n v="184"/>
    <n v="0.08"/>
    <n v="300.54000000000002"/>
  </r>
  <r>
    <n v="3174"/>
    <x v="16"/>
    <x v="2"/>
    <x v="0"/>
    <n v="429093"/>
    <s v="Lighting - T8 to 4ft 25 Watt Lamp &amp; Ballast (4 Lamp)"/>
    <x v="4"/>
    <x v="21"/>
    <s v="Fixture"/>
    <n v="16"/>
    <n v="1472"/>
    <n v="0.66"/>
    <n v="2404.39"/>
  </r>
  <r>
    <n v="3174"/>
    <x v="16"/>
    <x v="2"/>
    <x v="0"/>
    <n v="429093"/>
    <s v="Lighting - T8 to 4ft 25 Watt Lamp &amp; Ballast (4 Lamp)"/>
    <x v="4"/>
    <x v="21"/>
    <s v="Fixture"/>
    <n v="20"/>
    <n v="1840"/>
    <n v="0.83"/>
    <n v="3005.49"/>
  </r>
  <r>
    <n v="3174"/>
    <x v="16"/>
    <x v="2"/>
    <x v="0"/>
    <n v="429093"/>
    <s v="Lighting - T8 to 4ft 25 Watt Lamp &amp; Ballast (4 Lamp)"/>
    <x v="4"/>
    <x v="21"/>
    <s v="Fixture"/>
    <n v="21"/>
    <n v="1932"/>
    <n v="0.87"/>
    <n v="3155.77"/>
  </r>
  <r>
    <n v="3174"/>
    <x v="16"/>
    <x v="2"/>
    <x v="0"/>
    <n v="429093"/>
    <s v="Lighting - T8 to 4ft 25 Watt Lamp &amp; Ballast (4 Lamp)"/>
    <x v="4"/>
    <x v="21"/>
    <s v="Fixture"/>
    <n v="13"/>
    <n v="1196"/>
    <n v="0.44"/>
    <n v="1536.36"/>
  </r>
  <r>
    <n v="3174"/>
    <x v="16"/>
    <x v="2"/>
    <x v="0"/>
    <n v="429093"/>
    <s v="Lighting - T8 to 4ft 25 Watt Lamp &amp; Ballast (4 Lamp)"/>
    <x v="4"/>
    <x v="21"/>
    <s v="Fixture"/>
    <n v="1"/>
    <n v="92"/>
    <n v="0.03"/>
    <n v="118.18"/>
  </r>
  <r>
    <n v="3174"/>
    <x v="16"/>
    <x v="2"/>
    <x v="0"/>
    <n v="429093"/>
    <s v="Lighting - T8 to 4ft 25 Watt Lamp &amp; Ballast (4 Lamp)"/>
    <x v="4"/>
    <x v="21"/>
    <s v="Fixture"/>
    <n v="104"/>
    <n v="9568"/>
    <n v="4.29"/>
    <n v="15628.57"/>
  </r>
  <r>
    <n v="3174"/>
    <x v="16"/>
    <x v="2"/>
    <x v="0"/>
    <n v="429093"/>
    <s v="Lighting - T8 to 4ft 25 Watt Lamp &amp; Ballast (4 Lamp)"/>
    <x v="4"/>
    <x v="21"/>
    <s v="Fixture"/>
    <n v="2"/>
    <n v="184"/>
    <n v="0.06"/>
    <n v="236.36"/>
  </r>
  <r>
    <n v="3174"/>
    <x v="16"/>
    <x v="2"/>
    <x v="0"/>
    <n v="429093"/>
    <s v="Lighting - T8 to 4ft 25 Watt Lamp &amp; Ballast (4 Lamp)"/>
    <x v="4"/>
    <x v="21"/>
    <s v="Fixture"/>
    <n v="41"/>
    <n v="3772"/>
    <n v="1.4"/>
    <n v="4845.4399999999996"/>
  </r>
  <r>
    <n v="3174"/>
    <x v="16"/>
    <x v="2"/>
    <x v="0"/>
    <n v="429093"/>
    <s v="Lighting - T8 to 4ft 25 Watt Lamp &amp; Ballast (4 Lamp)"/>
    <x v="4"/>
    <x v="21"/>
    <s v="Fixture"/>
    <n v="1"/>
    <n v="92"/>
    <n v="0.04"/>
    <n v="150.27000000000001"/>
  </r>
  <r>
    <n v="3174"/>
    <x v="16"/>
    <x v="2"/>
    <x v="0"/>
    <n v="429093"/>
    <s v="Lighting - T8 to 4ft 25 Watt Lamp &amp; Ballast (4 Lamp)"/>
    <x v="4"/>
    <x v="21"/>
    <s v="Fixture"/>
    <n v="3"/>
    <n v="276"/>
    <n v="0.12"/>
    <n v="450.82"/>
  </r>
  <r>
    <n v="3174"/>
    <x v="16"/>
    <x v="2"/>
    <x v="0"/>
    <n v="429093"/>
    <s v="Lighting - T8 to 4ft 25 Watt Lamp &amp; Ballast (4 Lamp)"/>
    <x v="4"/>
    <x v="21"/>
    <s v="Fixture"/>
    <n v="31"/>
    <n v="2852"/>
    <n v="1.06"/>
    <n v="3663.63"/>
  </r>
  <r>
    <n v="3174"/>
    <x v="16"/>
    <x v="2"/>
    <x v="0"/>
    <n v="429093"/>
    <s v="Lighting - T8 to 4ft 25 Watt Lamp &amp; Ballast (4 Lamp)"/>
    <x v="4"/>
    <x v="21"/>
    <s v="Fixture"/>
    <n v="11"/>
    <n v="1012"/>
    <n v="0.45"/>
    <n v="1653.02"/>
  </r>
  <r>
    <n v="3174"/>
    <x v="16"/>
    <x v="2"/>
    <x v="0"/>
    <n v="429093"/>
    <s v="Lighting - T8 to 4ft 25 Watt Lamp &amp; Ballast (4 Lamp)"/>
    <x v="4"/>
    <x v="21"/>
    <s v="Fixture"/>
    <n v="21"/>
    <n v="1932"/>
    <n v="0.72"/>
    <n v="2481.81"/>
  </r>
  <r>
    <n v="3174"/>
    <x v="16"/>
    <x v="2"/>
    <x v="0"/>
    <n v="429093"/>
    <s v="Lighting - T8 to 4ft 25 Watt Lamp &amp; Ballast (4 Lamp)"/>
    <x v="4"/>
    <x v="21"/>
    <s v="Fixture"/>
    <n v="12"/>
    <n v="1104"/>
    <n v="0.49"/>
    <n v="1803.29"/>
  </r>
  <r>
    <n v="3174"/>
    <x v="16"/>
    <x v="2"/>
    <x v="0"/>
    <n v="429093"/>
    <s v="Lighting - T8 to 4ft 25 Watt Lamp &amp; Ballast (4 Lamp)"/>
    <x v="4"/>
    <x v="21"/>
    <s v="Fixture"/>
    <n v="30"/>
    <n v="2760"/>
    <n v="1.24"/>
    <n v="4508.24"/>
  </r>
  <r>
    <n v="3174"/>
    <x v="16"/>
    <x v="2"/>
    <x v="0"/>
    <n v="429093"/>
    <s v="Lighting - T8 to 4ft 25 Watt Lamp &amp; Ballast (4 Lamp)"/>
    <x v="4"/>
    <x v="21"/>
    <s v="Fixture"/>
    <n v="16"/>
    <n v="1472"/>
    <n v="0.54"/>
    <n v="1890.9"/>
  </r>
  <r>
    <n v="3174"/>
    <x v="16"/>
    <x v="2"/>
    <x v="0"/>
    <n v="429093"/>
    <s v="Lighting - T8 to 4ft 25 Watt Lamp &amp; Ballast (4 Lamp)"/>
    <x v="4"/>
    <x v="21"/>
    <s v="Fixture"/>
    <n v="1"/>
    <n v="92"/>
    <n v="0.04"/>
    <n v="150.27000000000001"/>
  </r>
  <r>
    <n v="3174"/>
    <x v="16"/>
    <x v="2"/>
    <x v="0"/>
    <n v="429093"/>
    <s v="Lighting - T8 to 4ft 25 Watt Lamp &amp; Ballast (4 Lamp)"/>
    <x v="4"/>
    <x v="21"/>
    <s v="Fixture"/>
    <n v="31"/>
    <n v="2852"/>
    <n v="1.06"/>
    <n v="3663.63"/>
  </r>
  <r>
    <n v="3174"/>
    <x v="16"/>
    <x v="2"/>
    <x v="0"/>
    <n v="429093"/>
    <s v="Lighting - T8 to 4ft 25 Watt Lamp &amp; Ballast (4 Lamp)"/>
    <x v="4"/>
    <x v="21"/>
    <s v="Fixture"/>
    <n v="17"/>
    <n v="1564"/>
    <n v="0.7"/>
    <n v="2554.67"/>
  </r>
  <r>
    <n v="3174"/>
    <x v="16"/>
    <x v="2"/>
    <x v="0"/>
    <n v="429093"/>
    <s v="Lighting - T8 to 4ft 25 Watt Lamp &amp; Ballast (4 Lamp)"/>
    <x v="4"/>
    <x v="21"/>
    <s v="Fixture"/>
    <n v="16"/>
    <n v="1472"/>
    <n v="0.66"/>
    <n v="2404.39"/>
  </r>
  <r>
    <n v="3174"/>
    <x v="16"/>
    <x v="2"/>
    <x v="0"/>
    <n v="429093"/>
    <s v="Lighting - T8 to 4ft 25 Watt Lamp &amp; Ballast (4 Lamp)"/>
    <x v="4"/>
    <x v="21"/>
    <s v="Fixture"/>
    <n v="75"/>
    <n v="6900"/>
    <n v="3.26"/>
    <n v="10360.35"/>
  </r>
  <r>
    <n v="3174"/>
    <x v="16"/>
    <x v="2"/>
    <x v="0"/>
    <n v="429093"/>
    <s v="Lighting - T8 to 4ft 25 Watt Lamp &amp; Ballast (4 Lamp)"/>
    <x v="4"/>
    <x v="21"/>
    <s v="Fixture"/>
    <n v="2"/>
    <n v="184"/>
    <n v="0.08"/>
    <n v="300.54000000000002"/>
  </r>
  <r>
    <n v="3174"/>
    <x v="16"/>
    <x v="2"/>
    <x v="0"/>
    <n v="429093"/>
    <s v="Lighting - T8 to 4ft 25 Watt Lamp &amp; Ballast (4 Lamp)"/>
    <x v="4"/>
    <x v="21"/>
    <s v="Fixture"/>
    <n v="43"/>
    <n v="3956"/>
    <n v="1.47"/>
    <n v="5081.8100000000004"/>
  </r>
  <r>
    <n v="3174"/>
    <x v="16"/>
    <x v="2"/>
    <x v="0"/>
    <n v="429093"/>
    <s v="Lighting - T8 to 4ft 25 Watt Lamp &amp; Ballast (4 Lamp)"/>
    <x v="4"/>
    <x v="21"/>
    <s v="Fixture"/>
    <n v="15"/>
    <n v="1380"/>
    <n v="0.61"/>
    <n v="2175.0300000000002"/>
  </r>
  <r>
    <n v="3174"/>
    <x v="16"/>
    <x v="2"/>
    <x v="0"/>
    <n v="429093"/>
    <s v="Lighting - T8 to 4ft 25 Watt Lamp &amp; Ballast (4 Lamp)"/>
    <x v="4"/>
    <x v="21"/>
    <s v="Fixture"/>
    <n v="6"/>
    <n v="552"/>
    <n v="0.24"/>
    <n v="901.64"/>
  </r>
  <r>
    <n v="3174"/>
    <x v="16"/>
    <x v="2"/>
    <x v="0"/>
    <n v="429093"/>
    <s v="Lighting - T8 to 4ft 25 Watt Lamp &amp; Ballast (4 Lamp)"/>
    <x v="4"/>
    <x v="21"/>
    <s v="Fixture"/>
    <n v="3"/>
    <n v="276"/>
    <n v="2.3400000000000001E-3"/>
    <n v="304.10000000000002"/>
  </r>
  <r>
    <n v="3174"/>
    <x v="16"/>
    <x v="2"/>
    <x v="0"/>
    <n v="429093"/>
    <s v="Lighting - T8 to 4ft 25 Watt Lamp &amp; Ballast (4 Lamp)"/>
    <x v="4"/>
    <x v="21"/>
    <s v="Fixture"/>
    <n v="1"/>
    <n v="92"/>
    <n v="0.03"/>
    <n v="212.85"/>
  </r>
  <r>
    <n v="3174"/>
    <x v="16"/>
    <x v="2"/>
    <x v="0"/>
    <n v="429093"/>
    <s v="Lighting - T8 to 4ft 25 Watt Lamp &amp; Ballast (4 Lamp)"/>
    <x v="4"/>
    <x v="21"/>
    <s v="Fixture"/>
    <n v="12"/>
    <n v="1104"/>
    <n v="0.49"/>
    <n v="1803.29"/>
  </r>
  <r>
    <n v="3174"/>
    <x v="16"/>
    <x v="2"/>
    <x v="0"/>
    <n v="429093"/>
    <s v="Lighting - T8 to 4ft 25 Watt Lamp &amp; Ballast (4 Lamp)"/>
    <x v="4"/>
    <x v="21"/>
    <s v="Fixture"/>
    <n v="2"/>
    <n v="184"/>
    <n v="0.06"/>
    <n v="236.36"/>
  </r>
  <r>
    <n v="3174"/>
    <x v="16"/>
    <x v="2"/>
    <x v="0"/>
    <n v="429093"/>
    <s v="Lighting - T8 to 4ft 25 Watt Lamp &amp; Ballast (4 Lamp)"/>
    <x v="4"/>
    <x v="21"/>
    <s v="Fixture"/>
    <n v="18"/>
    <n v="1656"/>
    <n v="0.74"/>
    <n v="2704.94"/>
  </r>
  <r>
    <n v="3174"/>
    <x v="16"/>
    <x v="2"/>
    <x v="0"/>
    <n v="429093"/>
    <s v="Lighting - T8 to 4ft 25 Watt Lamp &amp; Ballast (4 Lamp)"/>
    <x v="4"/>
    <x v="21"/>
    <s v="Fixture"/>
    <n v="14"/>
    <n v="1288"/>
    <n v="0.57999999999999996"/>
    <n v="2103.84"/>
  </r>
  <r>
    <n v="3174"/>
    <x v="16"/>
    <x v="2"/>
    <x v="0"/>
    <n v="429093"/>
    <s v="Lighting - T8 to 4ft 25 Watt Lamp &amp; Ballast (4 Lamp)"/>
    <x v="4"/>
    <x v="21"/>
    <s v="Fixture"/>
    <n v="9"/>
    <n v="828"/>
    <n v="0.37"/>
    <n v="1352.47"/>
  </r>
  <r>
    <n v="3174"/>
    <x v="16"/>
    <x v="2"/>
    <x v="0"/>
    <n v="429093"/>
    <s v="Lighting - T8 to 4ft 25 Watt Lamp &amp; Ballast (4 Lamp)"/>
    <x v="4"/>
    <x v="21"/>
    <s v="Fixture"/>
    <n v="13"/>
    <n v="1196"/>
    <n v="0.54"/>
    <n v="1953.57"/>
  </r>
  <r>
    <n v="3174"/>
    <x v="16"/>
    <x v="2"/>
    <x v="0"/>
    <n v="429093"/>
    <s v="Lighting - T8 to 4ft 25 Watt Lamp &amp; Ballast (4 Lamp)"/>
    <x v="4"/>
    <x v="21"/>
    <s v="Fixture"/>
    <n v="11"/>
    <n v="1012"/>
    <n v="0.45"/>
    <n v="1653.02"/>
  </r>
  <r>
    <n v="3174"/>
    <x v="16"/>
    <x v="2"/>
    <x v="0"/>
    <n v="429093"/>
    <s v="Lighting - T8 to 4ft 25 Watt Lamp &amp; Ballast (4 Lamp)"/>
    <x v="4"/>
    <x v="21"/>
    <s v="Fixture"/>
    <n v="11"/>
    <n v="1012"/>
    <n v="0.45"/>
    <n v="1653.02"/>
  </r>
  <r>
    <n v="3174"/>
    <x v="16"/>
    <x v="2"/>
    <x v="0"/>
    <n v="429093"/>
    <s v="Lighting - T8 to 4ft 25 Watt Lamp &amp; Ballast (4 Lamp)"/>
    <x v="4"/>
    <x v="21"/>
    <s v="Fixture"/>
    <n v="6"/>
    <n v="552"/>
    <n v="0.24"/>
    <n v="901.64"/>
  </r>
  <r>
    <n v="3174"/>
    <x v="16"/>
    <x v="2"/>
    <x v="0"/>
    <n v="429093"/>
    <s v="Lighting - T8 to 4ft 25 Watt Lamp &amp; Ballast (4 Lamp)"/>
    <x v="4"/>
    <x v="21"/>
    <s v="Fixture"/>
    <n v="14"/>
    <n v="1288"/>
    <n v="0.57999999999999996"/>
    <n v="2103.84"/>
  </r>
  <r>
    <n v="3174"/>
    <x v="16"/>
    <x v="2"/>
    <x v="0"/>
    <n v="429093"/>
    <s v="Lighting - T8 to 4ft 25 Watt Lamp &amp; Ballast (4 Lamp)"/>
    <x v="4"/>
    <x v="21"/>
    <s v="Fixture"/>
    <n v="18"/>
    <n v="1656"/>
    <n v="0.74"/>
    <n v="2704.94"/>
  </r>
  <r>
    <n v="3174"/>
    <x v="16"/>
    <x v="2"/>
    <x v="0"/>
    <n v="429093"/>
    <s v="Lighting - T8 to 4ft 25 Watt Lamp &amp; Ballast (4 Lamp)"/>
    <x v="4"/>
    <x v="21"/>
    <s v="Fixture"/>
    <n v="4"/>
    <n v="368"/>
    <n v="3.1199999999999999E-3"/>
    <n v="383.91"/>
  </r>
  <r>
    <n v="3174"/>
    <x v="16"/>
    <x v="2"/>
    <x v="0"/>
    <n v="429093"/>
    <s v="Lighting - T8 to 4ft 25 Watt Lamp &amp; Ballast (4 Lamp)"/>
    <x v="4"/>
    <x v="21"/>
    <s v="Fixture"/>
    <n v="3"/>
    <n v="276"/>
    <n v="0.12"/>
    <n v="450.82"/>
  </r>
  <r>
    <n v="3174"/>
    <x v="16"/>
    <x v="2"/>
    <x v="0"/>
    <n v="429093"/>
    <s v="Lighting - T8 to 4ft 25 Watt Lamp &amp; Ballast (4 Lamp)"/>
    <x v="4"/>
    <x v="21"/>
    <s v="Fixture"/>
    <n v="6"/>
    <n v="552"/>
    <n v="0.24"/>
    <n v="901.64"/>
  </r>
  <r>
    <n v="3174"/>
    <x v="16"/>
    <x v="2"/>
    <x v="0"/>
    <n v="429093"/>
    <s v="Lighting - T8 to 4ft 25 Watt Lamp &amp; Ballast (4 Lamp)"/>
    <x v="4"/>
    <x v="21"/>
    <s v="Fixture"/>
    <n v="6"/>
    <n v="552"/>
    <n v="0.24"/>
    <n v="901.64"/>
  </r>
  <r>
    <n v="3174"/>
    <x v="16"/>
    <x v="2"/>
    <x v="0"/>
    <n v="429093"/>
    <s v="Lighting - T8 to 4ft 25 Watt Lamp &amp; Ballast (4 Lamp)"/>
    <x v="4"/>
    <x v="21"/>
    <s v="Fixture"/>
    <n v="26"/>
    <n v="2392"/>
    <n v="1.02"/>
    <n v="5496.69"/>
  </r>
  <r>
    <n v="3174"/>
    <x v="16"/>
    <x v="2"/>
    <x v="0"/>
    <n v="429093"/>
    <s v="Lighting - T8 to 4ft 25 Watt Lamp &amp; Ballast (4 Lamp)"/>
    <x v="4"/>
    <x v="21"/>
    <s v="Fixture"/>
    <n v="10"/>
    <n v="920"/>
    <n v="0.41"/>
    <n v="1502.74"/>
  </r>
  <r>
    <n v="3174"/>
    <x v="16"/>
    <x v="2"/>
    <x v="0"/>
    <n v="429093"/>
    <s v="Lighting - T8 to 4ft 25 Watt Lamp &amp; Ballast (4 Lamp)"/>
    <x v="4"/>
    <x v="21"/>
    <s v="Fixture"/>
    <n v="10"/>
    <n v="920"/>
    <n v="0.41"/>
    <n v="1502.74"/>
  </r>
  <r>
    <n v="3174"/>
    <x v="16"/>
    <x v="2"/>
    <x v="0"/>
    <n v="429093"/>
    <s v="Lighting - T8 to 4ft 25 Watt Lamp &amp; Ballast (4 Lamp)"/>
    <x v="4"/>
    <x v="21"/>
    <s v="Fixture"/>
    <n v="16"/>
    <n v="1472"/>
    <n v="0.66"/>
    <n v="2404.39"/>
  </r>
  <r>
    <n v="3174"/>
    <x v="16"/>
    <x v="2"/>
    <x v="0"/>
    <n v="429093"/>
    <s v="Lighting - T8 to 4ft 25 Watt Lamp &amp; Ballast (4 Lamp)"/>
    <x v="4"/>
    <x v="21"/>
    <s v="Fixture"/>
    <n v="8"/>
    <n v="736"/>
    <n v="0.27"/>
    <n v="945.45"/>
  </r>
  <r>
    <n v="3174"/>
    <x v="16"/>
    <x v="2"/>
    <x v="0"/>
    <n v="429093"/>
    <s v="Lighting - T8 to 4ft 25 Watt Lamp &amp; Ballast (4 Lamp)"/>
    <x v="4"/>
    <x v="21"/>
    <s v="Fixture"/>
    <n v="8"/>
    <n v="736"/>
    <n v="0.3"/>
    <n v="1702.86"/>
  </r>
  <r>
    <n v="3174"/>
    <x v="16"/>
    <x v="2"/>
    <x v="0"/>
    <n v="429093"/>
    <s v="Lighting - T8 to 4ft 25 Watt Lamp &amp; Ballast (4 Lamp)"/>
    <x v="4"/>
    <x v="21"/>
    <s v="Fixture"/>
    <n v="36"/>
    <n v="3312"/>
    <n v="1.41"/>
    <n v="7610.8"/>
  </r>
  <r>
    <n v="3174"/>
    <x v="16"/>
    <x v="2"/>
    <x v="0"/>
    <n v="429093"/>
    <s v="Lighting - T8 to 4ft 25 Watt Lamp &amp; Ballast (4 Lamp)"/>
    <x v="4"/>
    <x v="21"/>
    <s v="Fixture"/>
    <n v="8"/>
    <n v="736"/>
    <n v="0.27"/>
    <n v="945.45"/>
  </r>
  <r>
    <n v="3174"/>
    <x v="16"/>
    <x v="2"/>
    <x v="0"/>
    <n v="429093"/>
    <s v="Lighting - T8 to 4ft 25 Watt Lamp &amp; Ballast (4 Lamp)"/>
    <x v="4"/>
    <x v="21"/>
    <s v="Fixture"/>
    <n v="5"/>
    <n v="460"/>
    <n v="0.17"/>
    <n v="1005.32"/>
  </r>
  <r>
    <n v="3174"/>
    <x v="16"/>
    <x v="2"/>
    <x v="0"/>
    <n v="429093"/>
    <s v="Lighting - T8 to 4ft 25 Watt Lamp &amp; Ballast (4 Lamp)"/>
    <x v="4"/>
    <x v="21"/>
    <s v="Fixture"/>
    <n v="11"/>
    <n v="1012"/>
    <n v="0.43"/>
    <n v="2325.52"/>
  </r>
  <r>
    <n v="3174"/>
    <x v="16"/>
    <x v="2"/>
    <x v="0"/>
    <n v="429093"/>
    <s v="Lighting - T8 to 4ft 25 Watt Lamp &amp; Ballast (4 Lamp)"/>
    <x v="4"/>
    <x v="21"/>
    <s v="Fixture"/>
    <n v="7"/>
    <n v="644"/>
    <n v="0.28000000000000003"/>
    <n v="1051.92"/>
  </r>
  <r>
    <n v="3174"/>
    <x v="16"/>
    <x v="2"/>
    <x v="0"/>
    <n v="429093"/>
    <s v="Lighting - T8 to 4ft 25 Watt Lamp &amp; Ballast (4 Lamp)"/>
    <x v="4"/>
    <x v="21"/>
    <s v="Fixture"/>
    <n v="3"/>
    <n v="276"/>
    <n v="0.12"/>
    <n v="450.82"/>
  </r>
  <r>
    <n v="3174"/>
    <x v="16"/>
    <x v="2"/>
    <x v="0"/>
    <n v="429093"/>
    <s v="Lighting - T8 to 4ft 25 Watt Lamp &amp; Ballast (4 Lamp)"/>
    <x v="4"/>
    <x v="21"/>
    <s v="Fixture"/>
    <n v="18"/>
    <n v="1656"/>
    <n v="0.49"/>
    <n v="2400.84"/>
  </r>
  <r>
    <n v="3174"/>
    <x v="16"/>
    <x v="2"/>
    <x v="0"/>
    <n v="429093"/>
    <s v="Lighting - T8 to 4ft 25 Watt Lamp &amp; Ballast (4 Lamp)"/>
    <x v="4"/>
    <x v="21"/>
    <s v="Fixture"/>
    <n v="2"/>
    <n v="184"/>
    <n v="0.08"/>
    <n v="300.54000000000002"/>
  </r>
  <r>
    <n v="3174"/>
    <x v="16"/>
    <x v="2"/>
    <x v="0"/>
    <n v="429093"/>
    <s v="Lighting - T8 to 4ft 25 Watt Lamp &amp; Ballast (4 Lamp)"/>
    <x v="4"/>
    <x v="21"/>
    <s v="Fixture"/>
    <n v="15"/>
    <n v="1380"/>
    <n v="0.51"/>
    <n v="1772.72"/>
  </r>
  <r>
    <n v="3174"/>
    <x v="16"/>
    <x v="2"/>
    <x v="0"/>
    <n v="429093"/>
    <s v="Lighting - T8 to 4ft 25 Watt Lamp &amp; Ballast (4 Lamp)"/>
    <x v="4"/>
    <x v="21"/>
    <s v="Fixture"/>
    <n v="40"/>
    <n v="3680"/>
    <n v="1.66"/>
    <n v="6010.99"/>
  </r>
  <r>
    <n v="3174"/>
    <x v="16"/>
    <x v="2"/>
    <x v="0"/>
    <n v="429093"/>
    <s v="Lighting - T8 to 4ft 25 Watt Lamp &amp; Ballast (4 Lamp)"/>
    <x v="4"/>
    <x v="21"/>
    <s v="Fixture"/>
    <n v="8"/>
    <n v="736"/>
    <n v="0.33"/>
    <n v="1202.19"/>
  </r>
  <r>
    <n v="3174"/>
    <x v="16"/>
    <x v="2"/>
    <x v="0"/>
    <n v="429093"/>
    <s v="Lighting - T8 to 4ft 25 Watt Lamp &amp; Ballast (4 Lamp)"/>
    <x v="4"/>
    <x v="21"/>
    <s v="Fixture"/>
    <n v="4"/>
    <n v="368"/>
    <n v="0.16"/>
    <n v="601.09"/>
  </r>
  <r>
    <n v="3174"/>
    <x v="16"/>
    <x v="2"/>
    <x v="0"/>
    <n v="429093"/>
    <s v="Lighting - T8 to 4ft 25 Watt Lamp &amp; Ballast (4 Lamp)"/>
    <x v="4"/>
    <x v="21"/>
    <s v="Fixture"/>
    <n v="11"/>
    <n v="1012"/>
    <n v="0.37"/>
    <n v="1299.99"/>
  </r>
  <r>
    <n v="3174"/>
    <x v="16"/>
    <x v="2"/>
    <x v="0"/>
    <n v="429093"/>
    <s v="Lighting - T8 to 4ft 25 Watt Lamp &amp; Ballast (4 Lamp)"/>
    <x v="4"/>
    <x v="21"/>
    <s v="Fixture"/>
    <n v="10"/>
    <n v="920"/>
    <n v="0.34"/>
    <n v="1181.81"/>
  </r>
  <r>
    <n v="3174"/>
    <x v="16"/>
    <x v="2"/>
    <x v="0"/>
    <n v="429093"/>
    <s v="Lighting - T8 to 4ft 25 Watt Lamp &amp; Ballast (4 Lamp)"/>
    <x v="4"/>
    <x v="21"/>
    <s v="Fixture"/>
    <n v="2"/>
    <n v="184"/>
    <n v="0.08"/>
    <n v="300.54000000000002"/>
  </r>
  <r>
    <n v="3174"/>
    <x v="16"/>
    <x v="2"/>
    <x v="0"/>
    <n v="429093"/>
    <s v="Lighting - T8 to 4ft 25 Watt Lamp &amp; Ballast (4 Lamp)"/>
    <x v="4"/>
    <x v="21"/>
    <s v="Fixture"/>
    <n v="10"/>
    <n v="920"/>
    <n v="0.41"/>
    <n v="1502.74"/>
  </r>
  <r>
    <n v="3174"/>
    <x v="16"/>
    <x v="2"/>
    <x v="0"/>
    <n v="429093"/>
    <s v="Lighting - T8 to 4ft 25 Watt Lamp &amp; Ballast (4 Lamp)"/>
    <x v="4"/>
    <x v="21"/>
    <s v="Fixture"/>
    <n v="8"/>
    <n v="736"/>
    <n v="0.34"/>
    <n v="1105.0999999999999"/>
  </r>
  <r>
    <n v="3174"/>
    <x v="16"/>
    <x v="2"/>
    <x v="0"/>
    <n v="429093"/>
    <s v="Lighting - T8 to 4ft 25 Watt Lamp &amp; Ballast (4 Lamp)"/>
    <x v="4"/>
    <x v="21"/>
    <s v="Fixture"/>
    <n v="6"/>
    <n v="552"/>
    <n v="0.24"/>
    <n v="901.64"/>
  </r>
  <r>
    <n v="3174"/>
    <x v="16"/>
    <x v="2"/>
    <x v="0"/>
    <n v="429093"/>
    <s v="Lighting - T8 to 4ft 25 Watt Lamp &amp; Ballast (4 Lamp)"/>
    <x v="4"/>
    <x v="21"/>
    <s v="Fixture"/>
    <n v="18"/>
    <n v="1656"/>
    <n v="0.61"/>
    <n v="2127.27"/>
  </r>
  <r>
    <n v="3174"/>
    <x v="16"/>
    <x v="2"/>
    <x v="0"/>
    <n v="429093"/>
    <s v="Lighting - T8 to 4ft 25 Watt Lamp &amp; Ballast (4 Lamp)"/>
    <x v="4"/>
    <x v="21"/>
    <s v="Fixture"/>
    <n v="9"/>
    <n v="828"/>
    <n v="0.3"/>
    <n v="1063.6300000000001"/>
  </r>
  <r>
    <n v="3174"/>
    <x v="16"/>
    <x v="2"/>
    <x v="0"/>
    <n v="429093"/>
    <s v="Lighting - T8 to 4ft 25 Watt Lamp &amp; Ballast (4 Lamp)"/>
    <x v="4"/>
    <x v="21"/>
    <s v="Fixture"/>
    <n v="2"/>
    <n v="184"/>
    <n v="0.06"/>
    <n v="236.36"/>
  </r>
  <r>
    <n v="3174"/>
    <x v="16"/>
    <x v="2"/>
    <x v="0"/>
    <n v="429093"/>
    <s v="Lighting - T8 to 4ft 25 Watt Lamp &amp; Ballast (4 Lamp)"/>
    <x v="4"/>
    <x v="21"/>
    <s v="Fixture"/>
    <n v="4"/>
    <n v="368"/>
    <n v="0.16"/>
    <n v="601.09"/>
  </r>
  <r>
    <n v="3174"/>
    <x v="16"/>
    <x v="2"/>
    <x v="0"/>
    <n v="429093"/>
    <s v="Lighting - T8 to 4ft 25 Watt Lamp &amp; Ballast (4 Lamp)"/>
    <x v="4"/>
    <x v="21"/>
    <s v="Fixture"/>
    <n v="6"/>
    <n v="552"/>
    <n v="0.24"/>
    <n v="901.64"/>
  </r>
  <r>
    <n v="3174"/>
    <x v="16"/>
    <x v="2"/>
    <x v="0"/>
    <n v="429093"/>
    <s v="Lighting - T8 to 4ft 25 Watt Lamp &amp; Ballast (4 Lamp)"/>
    <x v="4"/>
    <x v="21"/>
    <s v="Fixture"/>
    <n v="2"/>
    <n v="184"/>
    <n v="0.08"/>
    <n v="276.27"/>
  </r>
  <r>
    <n v="3174"/>
    <x v="16"/>
    <x v="2"/>
    <x v="0"/>
    <n v="429093"/>
    <s v="Lighting - T8 to 4ft 25 Watt Lamp &amp; Ballast (4 Lamp)"/>
    <x v="4"/>
    <x v="21"/>
    <s v="Fixture"/>
    <n v="19"/>
    <n v="1748"/>
    <n v="0.79"/>
    <n v="2855.22"/>
  </r>
  <r>
    <n v="3174"/>
    <x v="16"/>
    <x v="2"/>
    <x v="0"/>
    <n v="429093"/>
    <s v="Lighting - T8 to 4ft 25 Watt Lamp &amp; Ballast (4 Lamp)"/>
    <x v="4"/>
    <x v="21"/>
    <s v="Fixture"/>
    <n v="3"/>
    <n v="276"/>
    <n v="0.12"/>
    <n v="450.82"/>
  </r>
  <r>
    <n v="3174"/>
    <x v="16"/>
    <x v="2"/>
    <x v="0"/>
    <n v="429093"/>
    <s v="Lighting - T8 to 4ft 25 Watt Lamp &amp; Ballast (4 Lamp)"/>
    <x v="4"/>
    <x v="21"/>
    <s v="Fixture"/>
    <n v="2"/>
    <n v="184"/>
    <n v="0.08"/>
    <n v="300.54000000000002"/>
  </r>
  <r>
    <n v="3174"/>
    <x v="16"/>
    <x v="2"/>
    <x v="0"/>
    <n v="429093"/>
    <s v="Lighting - T8 to 4ft 25 Watt Lamp &amp; Ballast (4 Lamp)"/>
    <x v="4"/>
    <x v="21"/>
    <s v="Fixture"/>
    <n v="10"/>
    <n v="920"/>
    <n v="0.34"/>
    <n v="1181.81"/>
  </r>
  <r>
    <n v="3174"/>
    <x v="16"/>
    <x v="2"/>
    <x v="0"/>
    <n v="429093"/>
    <s v="Lighting - T8 to 4ft 25 Watt Lamp &amp; Ballast (4 Lamp)"/>
    <x v="4"/>
    <x v="21"/>
    <s v="Fixture"/>
    <n v="28"/>
    <n v="2576"/>
    <n v="1.1599999999999999"/>
    <n v="4207.6899999999996"/>
  </r>
  <r>
    <n v="3174"/>
    <x v="16"/>
    <x v="2"/>
    <x v="0"/>
    <n v="429093"/>
    <s v="Lighting - T8 to 4ft 25 Watt Lamp &amp; Ballast (4 Lamp)"/>
    <x v="4"/>
    <x v="21"/>
    <s v="Fixture"/>
    <n v="19"/>
    <n v="1748"/>
    <n v="0.79"/>
    <n v="2855.22"/>
  </r>
  <r>
    <n v="3174"/>
    <x v="16"/>
    <x v="2"/>
    <x v="0"/>
    <n v="429093"/>
    <s v="Lighting - T8 to 4ft 25 Watt Lamp &amp; Ballast (4 Lamp)"/>
    <x v="4"/>
    <x v="21"/>
    <s v="Fixture"/>
    <n v="1"/>
    <n v="92"/>
    <n v="0.04"/>
    <n v="150.27000000000001"/>
  </r>
  <r>
    <n v="3174"/>
    <x v="16"/>
    <x v="2"/>
    <x v="0"/>
    <n v="429093"/>
    <s v="Lighting - T8 to 4ft 25 Watt Lamp &amp; Ballast (4 Lamp)"/>
    <x v="4"/>
    <x v="21"/>
    <s v="Fixture"/>
    <n v="1"/>
    <n v="92"/>
    <n v="0.04"/>
    <n v="138.13"/>
  </r>
  <r>
    <n v="3174"/>
    <x v="16"/>
    <x v="2"/>
    <x v="0"/>
    <n v="429093"/>
    <s v="Lighting - T8 to 4ft 25 Watt Lamp &amp; Ballast (4 Lamp)"/>
    <x v="4"/>
    <x v="21"/>
    <s v="Fixture"/>
    <n v="14"/>
    <n v="1288"/>
    <n v="0.57999999999999996"/>
    <n v="2103.84"/>
  </r>
  <r>
    <n v="3174"/>
    <x v="16"/>
    <x v="2"/>
    <x v="0"/>
    <n v="429093"/>
    <s v="Lighting - T8 to 4ft 25 Watt Lamp &amp; Ballast (4 Lamp)"/>
    <x v="4"/>
    <x v="21"/>
    <s v="Fixture"/>
    <n v="26"/>
    <n v="2392"/>
    <n v="1.08"/>
    <n v="3907.14"/>
  </r>
  <r>
    <n v="3174"/>
    <x v="16"/>
    <x v="2"/>
    <x v="0"/>
    <n v="429093"/>
    <s v="Lighting - T8 to 4ft 25 Watt Lamp &amp; Ballast (4 Lamp)"/>
    <x v="4"/>
    <x v="21"/>
    <s v="Fixture"/>
    <n v="1"/>
    <n v="92"/>
    <n v="0.03"/>
    <n v="118.18"/>
  </r>
  <r>
    <n v="3174"/>
    <x v="16"/>
    <x v="2"/>
    <x v="0"/>
    <n v="429093"/>
    <s v="Lighting - T8 to 4ft 25 Watt Lamp &amp; Ballast (4 Lamp)"/>
    <x v="4"/>
    <x v="21"/>
    <s v="Fixture"/>
    <n v="11"/>
    <n v="1012"/>
    <n v="0.45"/>
    <n v="1653.02"/>
  </r>
  <r>
    <n v="3174"/>
    <x v="16"/>
    <x v="2"/>
    <x v="0"/>
    <n v="429093"/>
    <s v="Lighting - T8 to 4ft 25 Watt Lamp &amp; Ballast (4 Lamp)"/>
    <x v="4"/>
    <x v="21"/>
    <s v="Fixture"/>
    <n v="3"/>
    <n v="276"/>
    <n v="0.12"/>
    <n v="450.82"/>
  </r>
  <r>
    <n v="3174"/>
    <x v="16"/>
    <x v="2"/>
    <x v="0"/>
    <n v="429093"/>
    <s v="Lighting - T8 to 4ft 25 Watt Lamp &amp; Ballast (4 Lamp)"/>
    <x v="4"/>
    <x v="21"/>
    <s v="Fixture"/>
    <n v="5"/>
    <n v="460"/>
    <n v="0.2"/>
    <n v="751.37"/>
  </r>
  <r>
    <n v="3174"/>
    <x v="16"/>
    <x v="2"/>
    <x v="0"/>
    <n v="429093"/>
    <s v="Lighting - T8 to 4ft 25 Watt Lamp &amp; Ballast (4 Lamp)"/>
    <x v="4"/>
    <x v="21"/>
    <s v="Fixture"/>
    <n v="5"/>
    <n v="460"/>
    <n v="0.21"/>
    <n v="690.69"/>
  </r>
  <r>
    <n v="3174"/>
    <x v="16"/>
    <x v="2"/>
    <x v="0"/>
    <n v="429093"/>
    <s v="Lighting - T8 to 4ft 25 Watt Lamp &amp; Ballast (4 Lamp)"/>
    <x v="4"/>
    <x v="21"/>
    <s v="Fixture"/>
    <n v="31"/>
    <n v="2852"/>
    <n v="1.04"/>
    <n v="3663.63"/>
  </r>
  <r>
    <n v="3174"/>
    <x v="16"/>
    <x v="2"/>
    <x v="0"/>
    <n v="429093"/>
    <s v="Lighting - T8 to 4ft 25 Watt Lamp &amp; Ballast (4 Lamp)"/>
    <x v="4"/>
    <x v="21"/>
    <s v="Fixture"/>
    <n v="5"/>
    <n v="460"/>
    <n v="0.19"/>
    <n v="1064.29"/>
  </r>
  <r>
    <n v="3174"/>
    <x v="16"/>
    <x v="2"/>
    <x v="0"/>
    <n v="429093"/>
    <s v="Lighting - T8 to 4ft 25 Watt Lamp &amp; Ballast (4 Lamp)"/>
    <x v="4"/>
    <x v="21"/>
    <s v="Fixture"/>
    <n v="2"/>
    <n v="184"/>
    <n v="0.06"/>
    <n v="236.36"/>
  </r>
  <r>
    <n v="3174"/>
    <x v="16"/>
    <x v="2"/>
    <x v="0"/>
    <n v="429093"/>
    <s v="Lighting - T8 to 4ft 25 Watt Lamp &amp; Ballast (4 Lamp)"/>
    <x v="4"/>
    <x v="21"/>
    <s v="Fixture"/>
    <n v="24"/>
    <n v="2208"/>
    <n v="0.99"/>
    <n v="3606.59"/>
  </r>
  <r>
    <n v="3174"/>
    <x v="16"/>
    <x v="2"/>
    <x v="0"/>
    <n v="429093"/>
    <s v="Lighting - T8 to 4ft 25 Watt Lamp &amp; Ballast (4 Lamp)"/>
    <x v="4"/>
    <x v="21"/>
    <s v="Fixture"/>
    <n v="31"/>
    <n v="2852"/>
    <n v="1.06"/>
    <n v="3663.63"/>
  </r>
  <r>
    <n v="3174"/>
    <x v="16"/>
    <x v="2"/>
    <x v="0"/>
    <n v="429093"/>
    <s v="Lighting - T8 to 4ft 25 Watt Lamp &amp; Ballast (4 Lamp)"/>
    <x v="4"/>
    <x v="21"/>
    <s v="Fixture"/>
    <n v="13"/>
    <n v="1196"/>
    <n v="0.44"/>
    <n v="1536.36"/>
  </r>
  <r>
    <n v="3174"/>
    <x v="16"/>
    <x v="2"/>
    <x v="0"/>
    <n v="429093"/>
    <s v="Lighting - T8 to 4ft 25 Watt Lamp &amp; Ballast (4 Lamp)"/>
    <x v="4"/>
    <x v="21"/>
    <s v="Fixture"/>
    <n v="8"/>
    <n v="736"/>
    <n v="0.27"/>
    <n v="945.45"/>
  </r>
  <r>
    <n v="3174"/>
    <x v="16"/>
    <x v="2"/>
    <x v="0"/>
    <n v="429093"/>
    <s v="Lighting - T8 to 4ft 25 Watt Lamp &amp; Ballast (4 Lamp)"/>
    <x v="4"/>
    <x v="21"/>
    <s v="Fixture"/>
    <n v="12"/>
    <n v="1104"/>
    <n v="0.52"/>
    <n v="1657.65"/>
  </r>
  <r>
    <n v="3174"/>
    <x v="16"/>
    <x v="2"/>
    <x v="0"/>
    <n v="429093"/>
    <s v="Lighting - T8 to 4ft 25 Watt Lamp &amp; Ballast (4 Lamp)"/>
    <x v="4"/>
    <x v="21"/>
    <s v="Fixture"/>
    <n v="2"/>
    <n v="184"/>
    <n v="0.08"/>
    <n v="300.54000000000002"/>
  </r>
  <r>
    <n v="3174"/>
    <x v="16"/>
    <x v="2"/>
    <x v="0"/>
    <n v="429093"/>
    <s v="Lighting - T8 to 4ft 25 Watt Lamp &amp; Ballast (4 Lamp)"/>
    <x v="4"/>
    <x v="21"/>
    <s v="Fixture"/>
    <n v="45"/>
    <n v="4140"/>
    <n v="1.87"/>
    <n v="6762.36"/>
  </r>
  <r>
    <n v="3174"/>
    <x v="16"/>
    <x v="2"/>
    <x v="0"/>
    <n v="429093"/>
    <s v="Lighting - T8 to 4ft 25 Watt Lamp &amp; Ballast (4 Lamp)"/>
    <x v="4"/>
    <x v="21"/>
    <s v="Fixture"/>
    <n v="3"/>
    <n v="276"/>
    <n v="0.12"/>
    <n v="450.82"/>
  </r>
  <r>
    <n v="3174"/>
    <x v="16"/>
    <x v="2"/>
    <x v="0"/>
    <n v="429093"/>
    <s v="Lighting - T8 to 4ft 25 Watt Lamp &amp; Ballast (4 Lamp)"/>
    <x v="4"/>
    <x v="21"/>
    <s v="Fixture"/>
    <n v="11"/>
    <n v="1012"/>
    <n v="0.42"/>
    <n v="2325.52"/>
  </r>
  <r>
    <n v="3174"/>
    <x v="16"/>
    <x v="2"/>
    <x v="0"/>
    <n v="429093"/>
    <s v="Lighting - T8 to 4ft 25 Watt Lamp &amp; Ballast (4 Lamp)"/>
    <x v="4"/>
    <x v="21"/>
    <s v="Fixture"/>
    <n v="14"/>
    <n v="1288"/>
    <n v="0.57999999999999996"/>
    <n v="2103.84"/>
  </r>
  <r>
    <n v="3174"/>
    <x v="16"/>
    <x v="2"/>
    <x v="0"/>
    <n v="429093"/>
    <s v="Lighting - T8 to 4ft 25 Watt Lamp &amp; Ballast (4 Lamp)"/>
    <x v="4"/>
    <x v="21"/>
    <s v="Fixture"/>
    <n v="11"/>
    <n v="1012"/>
    <n v="0.45"/>
    <n v="1653.02"/>
  </r>
  <r>
    <n v="3174"/>
    <x v="16"/>
    <x v="2"/>
    <x v="0"/>
    <n v="429093"/>
    <s v="Lighting - T8 to 4ft 25 Watt Lamp &amp; Ballast (4 Lamp)"/>
    <x v="4"/>
    <x v="21"/>
    <s v="Fixture"/>
    <n v="9"/>
    <n v="828"/>
    <n v="0.3"/>
    <n v="1063.6300000000001"/>
  </r>
  <r>
    <n v="3174"/>
    <x v="16"/>
    <x v="2"/>
    <x v="0"/>
    <n v="429093"/>
    <s v="Lighting - T8 to 4ft 25 Watt Lamp &amp; Ballast (4 Lamp)"/>
    <x v="4"/>
    <x v="21"/>
    <s v="Fixture"/>
    <n v="32"/>
    <n v="2944"/>
    <n v="1.08"/>
    <n v="3749.49"/>
  </r>
  <r>
    <n v="3174"/>
    <x v="16"/>
    <x v="2"/>
    <x v="0"/>
    <n v="429093"/>
    <s v="Lighting - T8 to 4ft 25 Watt Lamp &amp; Ballast (4 Lamp)"/>
    <x v="4"/>
    <x v="21"/>
    <s v="Fixture"/>
    <n v="25"/>
    <n v="2300"/>
    <n v="0.85"/>
    <n v="2954.54"/>
  </r>
  <r>
    <n v="3174"/>
    <x v="16"/>
    <x v="2"/>
    <x v="0"/>
    <n v="429093"/>
    <s v="Lighting - T8 to 4ft 25 Watt Lamp &amp; Ballast (4 Lamp)"/>
    <x v="4"/>
    <x v="21"/>
    <s v="Fixture"/>
    <n v="1"/>
    <n v="92"/>
    <n v="0.03"/>
    <n v="118.18"/>
  </r>
  <r>
    <n v="3174"/>
    <x v="16"/>
    <x v="2"/>
    <x v="0"/>
    <n v="429093"/>
    <s v="Lighting - T8 to 4ft 25 Watt Lamp &amp; Ballast (4 Lamp)"/>
    <x v="4"/>
    <x v="21"/>
    <s v="Fixture"/>
    <n v="3"/>
    <n v="276"/>
    <n v="0.09"/>
    <n v="287.93"/>
  </r>
  <r>
    <n v="3174"/>
    <x v="16"/>
    <x v="2"/>
    <x v="0"/>
    <n v="429093"/>
    <s v="Lighting - T8 to 4ft 25 Watt Lamp &amp; Ballast (4 Lamp)"/>
    <x v="4"/>
    <x v="21"/>
    <s v="Fixture"/>
    <n v="17"/>
    <n v="1564"/>
    <n v="0.57999999999999996"/>
    <n v="2009.08"/>
  </r>
  <r>
    <n v="3174"/>
    <x v="16"/>
    <x v="2"/>
    <x v="0"/>
    <n v="429093"/>
    <s v="Lighting - T8 to 4ft 25 Watt Lamp &amp; Ballast (4 Lamp)"/>
    <x v="4"/>
    <x v="21"/>
    <s v="Fixture"/>
    <n v="7"/>
    <n v="644"/>
    <n v="0.23"/>
    <n v="827.27"/>
  </r>
  <r>
    <n v="3174"/>
    <x v="16"/>
    <x v="2"/>
    <x v="0"/>
    <n v="429093"/>
    <s v="Lighting - T8 to 4ft 25 Watt Lamp &amp; Ballast (4 Lamp)"/>
    <x v="4"/>
    <x v="21"/>
    <s v="Fixture"/>
    <n v="13"/>
    <n v="1196"/>
    <n v="0.51"/>
    <n v="2748.34"/>
  </r>
  <r>
    <n v="3174"/>
    <x v="16"/>
    <x v="2"/>
    <x v="0"/>
    <n v="429093"/>
    <s v="Lighting - T8 to 4ft 25 Watt Lamp &amp; Ballast (4 Lamp)"/>
    <x v="4"/>
    <x v="21"/>
    <s v="Fixture"/>
    <n v="3"/>
    <n v="276"/>
    <n v="0.1"/>
    <n v="354.54"/>
  </r>
  <r>
    <n v="3174"/>
    <x v="16"/>
    <x v="2"/>
    <x v="0"/>
    <n v="429093"/>
    <s v="Lighting - T8 to 4ft 25 Watt Lamp &amp; Ballast (4 Lamp)"/>
    <x v="4"/>
    <x v="21"/>
    <s v="Fixture"/>
    <n v="11"/>
    <n v="1012"/>
    <n v="0.45"/>
    <n v="1653.02"/>
  </r>
  <r>
    <n v="3174"/>
    <x v="16"/>
    <x v="2"/>
    <x v="0"/>
    <n v="429093"/>
    <s v="Lighting - T8 to 4ft 25 Watt Lamp &amp; Ballast (4 Lamp)"/>
    <x v="4"/>
    <x v="21"/>
    <s v="Fixture"/>
    <n v="20"/>
    <n v="1840"/>
    <n v="0.82"/>
    <n v="3005.49"/>
  </r>
  <r>
    <n v="3174"/>
    <x v="16"/>
    <x v="2"/>
    <x v="0"/>
    <n v="429093"/>
    <s v="Lighting - T8 to 4ft 25 Watt Lamp &amp; Ballast (4 Lamp)"/>
    <x v="4"/>
    <x v="21"/>
    <s v="Fixture"/>
    <n v="18"/>
    <n v="1656"/>
    <n v="0.6"/>
    <n v="2127.27"/>
  </r>
  <r>
    <n v="3174"/>
    <x v="16"/>
    <x v="2"/>
    <x v="0"/>
    <n v="429093"/>
    <s v="Lighting - T8 to 4ft 25 Watt Lamp &amp; Ballast (4 Lamp)"/>
    <x v="4"/>
    <x v="21"/>
    <s v="Fixture"/>
    <n v="27"/>
    <n v="2484"/>
    <n v="1.04"/>
    <n v="5708.1"/>
  </r>
  <r>
    <n v="3174"/>
    <x v="16"/>
    <x v="2"/>
    <x v="0"/>
    <n v="429093"/>
    <s v="Lighting - T8 to 4ft 25 Watt Lamp &amp; Ballast (4 Lamp)"/>
    <x v="4"/>
    <x v="21"/>
    <s v="Fixture"/>
    <n v="8"/>
    <n v="736"/>
    <n v="0.31"/>
    <n v="1691.28"/>
  </r>
  <r>
    <n v="3174"/>
    <x v="16"/>
    <x v="2"/>
    <x v="0"/>
    <n v="429093"/>
    <s v="Lighting - T8 to 4ft 25 Watt Lamp &amp; Ballast (4 Lamp)"/>
    <x v="4"/>
    <x v="21"/>
    <s v="Fixture"/>
    <n v="3"/>
    <n v="276"/>
    <n v="0.12"/>
    <n v="450.82"/>
  </r>
  <r>
    <n v="3174"/>
    <x v="16"/>
    <x v="2"/>
    <x v="0"/>
    <n v="429093"/>
    <s v="Lighting - T8 to 4ft 25 Watt Lamp &amp; Ballast (4 Lamp)"/>
    <x v="4"/>
    <x v="21"/>
    <s v="Fixture"/>
    <n v="8"/>
    <n v="736"/>
    <n v="0.33"/>
    <n v="1202.19"/>
  </r>
  <r>
    <n v="3174"/>
    <x v="16"/>
    <x v="2"/>
    <x v="0"/>
    <n v="429093"/>
    <s v="Lighting - T8 to 4ft 25 Watt Lamp &amp; Ballast (4 Lamp)"/>
    <x v="4"/>
    <x v="21"/>
    <s v="Fixture"/>
    <n v="11"/>
    <n v="1012"/>
    <n v="0.45"/>
    <n v="1653.02"/>
  </r>
  <r>
    <n v="3174"/>
    <x v="16"/>
    <x v="2"/>
    <x v="0"/>
    <n v="429093"/>
    <s v="Lighting - T8 to 4ft 25 Watt Lamp &amp; Ballast (4 Lamp)"/>
    <x v="4"/>
    <x v="21"/>
    <s v="Fixture"/>
    <n v="13"/>
    <n v="1196"/>
    <n v="0.53"/>
    <n v="1953.57"/>
  </r>
  <r>
    <n v="3174"/>
    <x v="16"/>
    <x v="2"/>
    <x v="0"/>
    <n v="429093"/>
    <s v="Lighting - T8 to 4ft 25 Watt Lamp &amp; Ballast (4 Lamp)"/>
    <x v="4"/>
    <x v="21"/>
    <s v="Fixture"/>
    <n v="3"/>
    <n v="276"/>
    <n v="0.12"/>
    <n v="450.82"/>
  </r>
  <r>
    <n v="3174"/>
    <x v="16"/>
    <x v="2"/>
    <x v="0"/>
    <n v="429093"/>
    <s v="Lighting - T8 to 4ft 25 Watt Lamp &amp; Ballast (4 Lamp)"/>
    <x v="4"/>
    <x v="21"/>
    <s v="Fixture"/>
    <n v="1"/>
    <n v="92"/>
    <n v="0.04"/>
    <n v="150.27000000000001"/>
  </r>
  <r>
    <n v="3174"/>
    <x v="16"/>
    <x v="2"/>
    <x v="0"/>
    <n v="429093"/>
    <s v="Lighting - T8 to 4ft 25 Watt Lamp &amp; Ballast (4 Lamp)"/>
    <x v="4"/>
    <x v="21"/>
    <s v="Fixture"/>
    <n v="13"/>
    <n v="1196"/>
    <n v="0.54"/>
    <n v="1953.57"/>
  </r>
  <r>
    <n v="3174"/>
    <x v="16"/>
    <x v="2"/>
    <x v="0"/>
    <n v="429093"/>
    <s v="Lighting - T8 to 4ft 25 Watt Lamp &amp; Ballast (4 Lamp)"/>
    <x v="4"/>
    <x v="21"/>
    <s v="Fixture"/>
    <n v="11"/>
    <n v="1012"/>
    <n v="0.37"/>
    <n v="1299.99"/>
  </r>
  <r>
    <n v="3174"/>
    <x v="16"/>
    <x v="2"/>
    <x v="0"/>
    <n v="429093"/>
    <s v="Lighting - T8 to 4ft 25 Watt Lamp &amp; Ballast (4 Lamp)"/>
    <x v="4"/>
    <x v="21"/>
    <s v="Fixture"/>
    <n v="13"/>
    <n v="1196"/>
    <n v="0.54"/>
    <n v="1936.43"/>
  </r>
  <r>
    <n v="3174"/>
    <x v="16"/>
    <x v="2"/>
    <x v="0"/>
    <n v="429093"/>
    <s v="Lighting - T8 to 4ft 25 Watt Lamp &amp; Ballast (4 Lamp)"/>
    <x v="4"/>
    <x v="21"/>
    <s v="Fixture"/>
    <n v="27"/>
    <n v="2484"/>
    <n v="0.91"/>
    <n v="3163.63"/>
  </r>
  <r>
    <n v="3174"/>
    <x v="16"/>
    <x v="2"/>
    <x v="0"/>
    <n v="429093"/>
    <s v="Lighting - T8 to 4ft 25 Watt Lamp &amp; Ballast (4 Lamp)"/>
    <x v="4"/>
    <x v="21"/>
    <s v="Fixture"/>
    <n v="89"/>
    <n v="8188"/>
    <n v="3.7"/>
    <n v="13374.45"/>
  </r>
  <r>
    <n v="3174"/>
    <x v="16"/>
    <x v="2"/>
    <x v="0"/>
    <n v="428093"/>
    <s v="Lighting - T8 to 4ft 25 Watt Lamp &amp; Ballast (4 Lamp)"/>
    <x v="4"/>
    <x v="21"/>
    <s v="Fixture"/>
    <n v="23"/>
    <n v="1354.7"/>
    <n v="0.94"/>
    <n v="3456.32"/>
  </r>
  <r>
    <n v="3174"/>
    <x v="16"/>
    <x v="2"/>
    <x v="0"/>
    <n v="428093"/>
    <s v="Lighting - T8 to 4ft 25 Watt Lamp &amp; Ballast (4 Lamp)"/>
    <x v="4"/>
    <x v="21"/>
    <s v="Fixture"/>
    <n v="28"/>
    <n v="1649.2"/>
    <n v="1.1599999999999999"/>
    <n v="4207.6899999999996"/>
  </r>
  <r>
    <n v="3174"/>
    <x v="16"/>
    <x v="2"/>
    <x v="0"/>
    <n v="429093"/>
    <s v="Lighting - T8 to 4ft 25 Watt Lamp &amp; Ballast (4 Lamp)"/>
    <x v="4"/>
    <x v="21"/>
    <s v="Fixture"/>
    <n v="3"/>
    <n v="276"/>
    <n v="0.1"/>
    <n v="351.51"/>
  </r>
  <r>
    <n v="3174"/>
    <x v="16"/>
    <x v="2"/>
    <x v="0"/>
    <n v="429093"/>
    <s v="Lighting - T8 to 4ft 25 Watt Lamp &amp; Ballast (4 Lamp)"/>
    <x v="4"/>
    <x v="21"/>
    <s v="Fixture"/>
    <n v="1"/>
    <n v="92"/>
    <n v="0.04"/>
    <n v="150.27000000000001"/>
  </r>
  <r>
    <n v="3174"/>
    <x v="16"/>
    <x v="2"/>
    <x v="0"/>
    <n v="429093"/>
    <s v="Lighting - T8 to 4ft 25 Watt Lamp &amp; Ballast (4 Lamp)"/>
    <x v="4"/>
    <x v="21"/>
    <s v="Fixture"/>
    <n v="8"/>
    <n v="736"/>
    <n v="0.33"/>
    <n v="1202.19"/>
  </r>
  <r>
    <n v="3174"/>
    <x v="16"/>
    <x v="2"/>
    <x v="0"/>
    <n v="428093"/>
    <s v="Lighting - T8 to 4ft 25 Watt Lamp &amp; Ballast (4 Lamp)"/>
    <x v="4"/>
    <x v="21"/>
    <s v="Fixture"/>
    <n v="2"/>
    <n v="117.8"/>
    <n v="0.08"/>
    <n v="300.54000000000002"/>
  </r>
  <r>
    <n v="3174"/>
    <x v="16"/>
    <x v="2"/>
    <x v="0"/>
    <n v="428093"/>
    <s v="Lighting - T8 to 4ft 25 Watt Lamp &amp; Ballast (4 Lamp)"/>
    <x v="4"/>
    <x v="21"/>
    <s v="Fixture"/>
    <n v="28"/>
    <n v="1649.2"/>
    <n v="0.96"/>
    <n v="3309.08"/>
  </r>
  <r>
    <n v="3174"/>
    <x v="16"/>
    <x v="2"/>
    <x v="0"/>
    <n v="428093"/>
    <s v="Lighting - T8 to 4ft 25 Watt Lamp &amp; Ballast (4 Lamp)"/>
    <x v="4"/>
    <x v="21"/>
    <s v="Fixture"/>
    <n v="18"/>
    <n v="1060.2"/>
    <n v="0.74"/>
    <n v="2704.94"/>
  </r>
  <r>
    <n v="3174"/>
    <x v="16"/>
    <x v="2"/>
    <x v="0"/>
    <n v="428093"/>
    <s v="Lighting - T8 to 4ft 25 Watt Lamp &amp; Ballast (4 Lamp)"/>
    <x v="4"/>
    <x v="21"/>
    <s v="Fixture"/>
    <n v="19"/>
    <n v="1119.0999999999999"/>
    <n v="0.65"/>
    <n v="2245.4499999999998"/>
  </r>
  <r>
    <n v="3174"/>
    <x v="16"/>
    <x v="2"/>
    <x v="0"/>
    <n v="428093"/>
    <s v="Lighting - T8 to 4ft 25 Watt Lamp &amp; Ballast (4 Lamp)"/>
    <x v="4"/>
    <x v="21"/>
    <s v="Fixture"/>
    <n v="27"/>
    <n v="1590.3"/>
    <n v="0.92"/>
    <n v="3190.9"/>
  </r>
  <r>
    <n v="3174"/>
    <x v="16"/>
    <x v="2"/>
    <x v="0"/>
    <n v="428093"/>
    <s v="Lighting - T8 to 4ft 25 Watt Lamp &amp; Ballast (4 Lamp)"/>
    <x v="4"/>
    <x v="21"/>
    <s v="Fixture"/>
    <n v="10"/>
    <n v="589"/>
    <n v="0.34"/>
    <n v="1181.81"/>
  </r>
  <r>
    <n v="3174"/>
    <x v="16"/>
    <x v="2"/>
    <x v="0"/>
    <n v="428093"/>
    <s v="Lighting - T8 to 4ft 25 Watt Lamp &amp; Ballast (4 Lamp)"/>
    <x v="4"/>
    <x v="21"/>
    <s v="Fixture"/>
    <n v="28"/>
    <n v="1649.2"/>
    <n v="0.96"/>
    <n v="3309.08"/>
  </r>
  <r>
    <n v="3174"/>
    <x v="16"/>
    <x v="2"/>
    <x v="0"/>
    <n v="429093"/>
    <s v="Lighting - T8 to 4ft 25 Watt Lamp &amp; Ballast (4 Lamp)"/>
    <x v="4"/>
    <x v="21"/>
    <s v="Fixture"/>
    <n v="8"/>
    <n v="736"/>
    <n v="0.3"/>
    <n v="1702.86"/>
  </r>
  <r>
    <n v="3174"/>
    <x v="16"/>
    <x v="2"/>
    <x v="0"/>
    <n v="429093"/>
    <s v="Lighting - T8 to 4ft 25 Watt Lamp &amp; Ballast (4 Lamp)"/>
    <x v="4"/>
    <x v="21"/>
    <s v="Fixture"/>
    <n v="25"/>
    <n v="2300"/>
    <n v="1.03"/>
    <n v="3756.87"/>
  </r>
  <r>
    <n v="3174"/>
    <x v="16"/>
    <x v="2"/>
    <x v="0"/>
    <n v="429093"/>
    <s v="Lighting - T8 to 4ft 25 Watt Lamp &amp; Ballast (4 Lamp)"/>
    <x v="4"/>
    <x v="21"/>
    <s v="Fixture"/>
    <n v="10"/>
    <n v="920"/>
    <n v="0.33"/>
    <n v="1181.81"/>
  </r>
  <r>
    <n v="3174"/>
    <x v="16"/>
    <x v="2"/>
    <x v="0"/>
    <n v="429093"/>
    <s v="Lighting - T8 to 4ft 25 Watt Lamp &amp; Ballast (4 Lamp)"/>
    <x v="4"/>
    <x v="21"/>
    <s v="Fixture"/>
    <n v="5"/>
    <n v="460"/>
    <n v="0.2"/>
    <n v="751.37"/>
  </r>
  <r>
    <n v="3174"/>
    <x v="16"/>
    <x v="2"/>
    <x v="0"/>
    <n v="429093"/>
    <s v="Lighting - T8 to 4ft 25 Watt Lamp &amp; Ballast (4 Lamp)"/>
    <x v="4"/>
    <x v="21"/>
    <s v="Fixture"/>
    <n v="1"/>
    <n v="92"/>
    <n v="0.03"/>
    <n v="118.18"/>
  </r>
  <r>
    <n v="3174"/>
    <x v="16"/>
    <x v="2"/>
    <x v="0"/>
    <n v="429093"/>
    <s v="Lighting - T8 to 4ft 25 Watt Lamp &amp; Ballast (4 Lamp)"/>
    <x v="4"/>
    <x v="21"/>
    <s v="Fixture"/>
    <n v="2"/>
    <n v="184"/>
    <n v="0.08"/>
    <n v="300.54000000000002"/>
  </r>
  <r>
    <n v="3174"/>
    <x v="16"/>
    <x v="2"/>
    <x v="0"/>
    <n v="429093"/>
    <s v="Lighting - T8 to 4ft 25 Watt Lamp &amp; Ballast (4 Lamp)"/>
    <x v="4"/>
    <x v="21"/>
    <s v="Fixture"/>
    <n v="1"/>
    <n v="92"/>
    <n v="0.03"/>
    <n v="118.18"/>
  </r>
  <r>
    <n v="3174"/>
    <x v="16"/>
    <x v="2"/>
    <x v="0"/>
    <n v="428093"/>
    <s v="Lighting - T8 to 4ft 25 Watt Lamp &amp; Ballast (4 Lamp)"/>
    <x v="4"/>
    <x v="21"/>
    <s v="Fixture"/>
    <n v="18"/>
    <n v="1060.2"/>
    <n v="0.74"/>
    <n v="2704.94"/>
  </r>
  <r>
    <n v="3174"/>
    <x v="16"/>
    <x v="2"/>
    <x v="0"/>
    <n v="428093"/>
    <s v="Lighting - T8 to 4ft 25 Watt Lamp &amp; Ballast (4 Lamp)"/>
    <x v="4"/>
    <x v="21"/>
    <s v="Fixture"/>
    <n v="13"/>
    <n v="765.7"/>
    <n v="0.54"/>
    <n v="1953.57"/>
  </r>
  <r>
    <n v="3174"/>
    <x v="16"/>
    <x v="2"/>
    <x v="0"/>
    <n v="428093"/>
    <s v="Lighting - T8 to 4ft 25 Watt Lamp &amp; Ballast (4 Lamp)"/>
    <x v="4"/>
    <x v="21"/>
    <s v="Fixture"/>
    <n v="39"/>
    <n v="2297.1"/>
    <n v="1.62"/>
    <n v="5860.71"/>
  </r>
  <r>
    <n v="3174"/>
    <x v="16"/>
    <x v="2"/>
    <x v="0"/>
    <n v="428093"/>
    <s v="Lighting - T8 to 4ft 25 Watt Lamp &amp; Ballast (4 Lamp)"/>
    <x v="4"/>
    <x v="21"/>
    <s v="Fixture"/>
    <n v="10"/>
    <n v="589"/>
    <n v="0.34"/>
    <n v="1181.81"/>
  </r>
  <r>
    <n v="3174"/>
    <x v="16"/>
    <x v="2"/>
    <x v="0"/>
    <n v="428093"/>
    <s v="Lighting - T8 to 4ft 25 Watt Lamp &amp; Ballast (4 Lamp)"/>
    <x v="4"/>
    <x v="21"/>
    <s v="Fixture"/>
    <n v="10"/>
    <n v="589"/>
    <n v="0.34"/>
    <n v="1768.41"/>
  </r>
  <r>
    <n v="3174"/>
    <x v="16"/>
    <x v="2"/>
    <x v="0"/>
    <n v="428093"/>
    <s v="Lighting - T8 to 4ft 25 Watt Lamp &amp; Ballast (4 Lamp)"/>
    <x v="4"/>
    <x v="21"/>
    <s v="Fixture"/>
    <n v="20"/>
    <n v="1178"/>
    <n v="0.69"/>
    <n v="3536.83"/>
  </r>
  <r>
    <n v="3174"/>
    <x v="16"/>
    <x v="2"/>
    <x v="0"/>
    <n v="428093"/>
    <s v="Lighting - T8 to 4ft 25 Watt Lamp &amp; Ballast (4 Lamp)"/>
    <x v="4"/>
    <x v="21"/>
    <s v="Fixture"/>
    <n v="2"/>
    <n v="117.8"/>
    <n v="0.06"/>
    <n v="236.36"/>
  </r>
  <r>
    <n v="3174"/>
    <x v="16"/>
    <x v="2"/>
    <x v="0"/>
    <n v="429093"/>
    <s v="Lighting - T8 to 4ft 25 Watt Lamp &amp; Ballast (4 Lamp)"/>
    <x v="4"/>
    <x v="21"/>
    <s v="Fixture"/>
    <n v="1"/>
    <n v="92"/>
    <n v="0.03"/>
    <n v="211.41"/>
  </r>
  <r>
    <n v="3174"/>
    <x v="16"/>
    <x v="2"/>
    <x v="0"/>
    <n v="429093"/>
    <s v="Lighting - T8 to 4ft 25 Watt Lamp &amp; Ballast (4 Lamp)"/>
    <x v="4"/>
    <x v="21"/>
    <s v="Fixture"/>
    <n v="8"/>
    <n v="736"/>
    <n v="0.3"/>
    <n v="1691.28"/>
  </r>
  <r>
    <n v="3174"/>
    <x v="16"/>
    <x v="2"/>
    <x v="0"/>
    <n v="429093"/>
    <s v="Lighting - T8 to 4ft 25 Watt Lamp &amp; Ballast (4 Lamp)"/>
    <x v="4"/>
    <x v="21"/>
    <s v="Fixture"/>
    <n v="1"/>
    <n v="92"/>
    <n v="0.04"/>
    <n v="150.27000000000001"/>
  </r>
  <r>
    <n v="3174"/>
    <x v="16"/>
    <x v="2"/>
    <x v="0"/>
    <n v="429093"/>
    <s v="Lighting - T8 to 4ft 25 Watt Lamp &amp; Ballast (4 Lamp)"/>
    <x v="4"/>
    <x v="21"/>
    <s v="Fixture"/>
    <n v="2"/>
    <n v="184"/>
    <n v="0.06"/>
    <n v="236.36"/>
  </r>
  <r>
    <n v="3174"/>
    <x v="16"/>
    <x v="2"/>
    <x v="0"/>
    <n v="429093"/>
    <s v="Lighting - T8 to 4ft 25 Watt Lamp &amp; Ballast (4 Lamp)"/>
    <x v="4"/>
    <x v="21"/>
    <s v="Fixture"/>
    <n v="22"/>
    <n v="2024"/>
    <n v="0.9"/>
    <n v="3306.04"/>
  </r>
  <r>
    <n v="3174"/>
    <x v="16"/>
    <x v="2"/>
    <x v="0"/>
    <n v="429093"/>
    <s v="Lighting - T8 to 4ft 25 Watt Lamp &amp; Ballast (4 Lamp)"/>
    <x v="4"/>
    <x v="21"/>
    <s v="Fixture"/>
    <n v="6"/>
    <n v="552"/>
    <n v="0.2"/>
    <n v="709.09"/>
  </r>
  <r>
    <n v="3174"/>
    <x v="16"/>
    <x v="2"/>
    <x v="0"/>
    <n v="429093"/>
    <s v="Lighting - T8 to 4ft 25 Watt Lamp &amp; Ballast (4 Lamp)"/>
    <x v="4"/>
    <x v="21"/>
    <s v="Fixture"/>
    <n v="7"/>
    <n v="644"/>
    <n v="0.28000000000000003"/>
    <n v="1051.92"/>
  </r>
  <r>
    <n v="3174"/>
    <x v="16"/>
    <x v="2"/>
    <x v="0"/>
    <n v="429093"/>
    <s v="Lighting - T8 to 4ft 25 Watt Lamp &amp; Ballast (4 Lamp)"/>
    <x v="4"/>
    <x v="21"/>
    <s v="Fixture"/>
    <n v="19"/>
    <n v="1748"/>
    <n v="0.74"/>
    <n v="4016.81"/>
  </r>
  <r>
    <n v="3174"/>
    <x v="16"/>
    <x v="2"/>
    <x v="0"/>
    <n v="429093"/>
    <s v="Lighting - T8 to 4ft 25 Watt Lamp &amp; Ballast (4 Lamp)"/>
    <x v="4"/>
    <x v="21"/>
    <s v="Fixture"/>
    <n v="30"/>
    <n v="2760"/>
    <n v="1.3"/>
    <n v="4144.1400000000003"/>
  </r>
  <r>
    <n v="3174"/>
    <x v="16"/>
    <x v="2"/>
    <x v="0"/>
    <n v="429093"/>
    <s v="Lighting - T8 to 4ft 25 Watt Lamp &amp; Ballast (4 Lamp)"/>
    <x v="4"/>
    <x v="21"/>
    <s v="Fixture"/>
    <n v="35"/>
    <n v="3220"/>
    <n v="1.52"/>
    <n v="4834.83"/>
  </r>
  <r>
    <n v="3174"/>
    <x v="16"/>
    <x v="2"/>
    <x v="0"/>
    <n v="429093"/>
    <s v="Lighting - T8 to 4ft 25 Watt Lamp &amp; Ballast (4 Lamp)"/>
    <x v="4"/>
    <x v="21"/>
    <s v="Fixture"/>
    <n v="12"/>
    <n v="1104"/>
    <n v="0.47"/>
    <n v="2536.9299999999998"/>
  </r>
  <r>
    <n v="3174"/>
    <x v="16"/>
    <x v="2"/>
    <x v="0"/>
    <n v="429093"/>
    <s v="Lighting - T8 to 4ft 25 Watt Lamp &amp; Ballast (4 Lamp)"/>
    <x v="4"/>
    <x v="21"/>
    <s v="Fixture"/>
    <n v="10"/>
    <n v="920"/>
    <n v="0.41"/>
    <n v="1502.74"/>
  </r>
  <r>
    <n v="3174"/>
    <x v="16"/>
    <x v="2"/>
    <x v="0"/>
    <n v="429093"/>
    <s v="Lighting - T8 to 4ft 25 Watt Lamp &amp; Ballast (4 Lamp)"/>
    <x v="4"/>
    <x v="21"/>
    <s v="Fixture"/>
    <n v="5"/>
    <n v="460"/>
    <n v="0.21"/>
    <n v="684.41"/>
  </r>
  <r>
    <n v="3174"/>
    <x v="16"/>
    <x v="2"/>
    <x v="0"/>
    <n v="429093"/>
    <s v="Lighting - T8 to 4ft 25 Watt Lamp &amp; Ballast (4 Lamp)"/>
    <x v="4"/>
    <x v="21"/>
    <s v="Fixture"/>
    <n v="32"/>
    <n v="2944"/>
    <n v="1.08"/>
    <n v="3781.81"/>
  </r>
  <r>
    <n v="3174"/>
    <x v="16"/>
    <x v="2"/>
    <x v="0"/>
    <n v="429093"/>
    <s v="Lighting - T8 to 4ft 25 Watt Lamp &amp; Ballast (4 Lamp)"/>
    <x v="4"/>
    <x v="21"/>
    <s v="Fixture"/>
    <n v="4"/>
    <n v="368"/>
    <n v="0.16"/>
    <n v="601.09"/>
  </r>
  <r>
    <n v="3174"/>
    <x v="16"/>
    <x v="2"/>
    <x v="0"/>
    <n v="429093"/>
    <s v="Lighting - T8 to 4ft 25 Watt Lamp &amp; Ballast (4 Lamp)"/>
    <x v="4"/>
    <x v="21"/>
    <s v="Fixture"/>
    <n v="13"/>
    <n v="1196"/>
    <n v="0.44"/>
    <n v="1536.36"/>
  </r>
  <r>
    <n v="3174"/>
    <x v="16"/>
    <x v="2"/>
    <x v="0"/>
    <n v="429093"/>
    <s v="Lighting - T8 to 4ft 25 Watt Lamp &amp; Ballast (4 Lamp)"/>
    <x v="4"/>
    <x v="21"/>
    <s v="Fixture"/>
    <n v="5"/>
    <n v="460"/>
    <n v="0.19"/>
    <n v="1057.05"/>
  </r>
  <r>
    <n v="3174"/>
    <x v="16"/>
    <x v="2"/>
    <x v="0"/>
    <n v="429093"/>
    <s v="Lighting - T8 to 4ft 25 Watt Lamp &amp; Ballast (4 Lamp)"/>
    <x v="4"/>
    <x v="21"/>
    <s v="Fixture"/>
    <n v="18"/>
    <n v="1656"/>
    <n v="0.69"/>
    <n v="3805.4"/>
  </r>
  <r>
    <n v="3174"/>
    <x v="16"/>
    <x v="2"/>
    <x v="0"/>
    <n v="429093"/>
    <s v="Lighting - T8 to 4ft 25 Watt Lamp &amp; Ballast (4 Lamp)"/>
    <x v="4"/>
    <x v="21"/>
    <s v="Fixture"/>
    <n v="4"/>
    <n v="368"/>
    <n v="0.15"/>
    <n v="845.64"/>
  </r>
  <r>
    <n v="3174"/>
    <x v="16"/>
    <x v="2"/>
    <x v="0"/>
    <n v="429093"/>
    <s v="Lighting - T8 to 4ft 25 Watt Lamp &amp; Ballast (4 Lamp)"/>
    <x v="4"/>
    <x v="21"/>
    <s v="Fixture"/>
    <n v="7"/>
    <n v="644"/>
    <n v="0.28000000000000003"/>
    <n v="1051.92"/>
  </r>
  <r>
    <n v="3174"/>
    <x v="16"/>
    <x v="2"/>
    <x v="0"/>
    <n v="429093"/>
    <s v="Lighting - T8 to 4ft 25 Watt Lamp &amp; Ballast (4 Lamp)"/>
    <x v="4"/>
    <x v="21"/>
    <s v="Fixture"/>
    <n v="2"/>
    <n v="184"/>
    <n v="7.0000000000000007E-2"/>
    <n v="422.82"/>
  </r>
  <r>
    <n v="3174"/>
    <x v="16"/>
    <x v="2"/>
    <x v="0"/>
    <n v="429093"/>
    <s v="Lighting - T8 to 4ft 25 Watt Lamp &amp; Ballast (4 Lamp)"/>
    <x v="4"/>
    <x v="21"/>
    <s v="Fixture"/>
    <n v="9"/>
    <n v="828"/>
    <n v="0.37"/>
    <n v="1352.47"/>
  </r>
  <r>
    <n v="3174"/>
    <x v="16"/>
    <x v="2"/>
    <x v="0"/>
    <n v="429093"/>
    <s v="Lighting - T8 to 4ft 25 Watt Lamp &amp; Ballast (4 Lamp)"/>
    <x v="4"/>
    <x v="21"/>
    <s v="Fixture"/>
    <n v="4"/>
    <n v="368"/>
    <n v="0.13"/>
    <n v="472.72"/>
  </r>
  <r>
    <n v="3174"/>
    <x v="16"/>
    <x v="2"/>
    <x v="0"/>
    <n v="429093"/>
    <s v="Lighting - T8 to 4ft 25 Watt Lamp &amp; Ballast (4 Lamp)"/>
    <x v="4"/>
    <x v="21"/>
    <s v="Fixture"/>
    <n v="11"/>
    <n v="1012"/>
    <n v="0.45"/>
    <n v="1653.02"/>
  </r>
  <r>
    <n v="3174"/>
    <x v="16"/>
    <x v="2"/>
    <x v="0"/>
    <n v="429093"/>
    <s v="Lighting - T8 to 4ft 25 Watt Lamp &amp; Ballast (4 Lamp)"/>
    <x v="4"/>
    <x v="21"/>
    <s v="Fixture"/>
    <n v="16"/>
    <n v="1472"/>
    <n v="0.66"/>
    <n v="2404.39"/>
  </r>
  <r>
    <n v="3174"/>
    <x v="16"/>
    <x v="2"/>
    <x v="0"/>
    <n v="429093"/>
    <s v="Lighting - T8 to 4ft 25 Watt Lamp &amp; Ballast (4 Lamp)"/>
    <x v="4"/>
    <x v="21"/>
    <s v="Fixture"/>
    <n v="1"/>
    <n v="92"/>
    <n v="0.03"/>
    <n v="118.18"/>
  </r>
  <r>
    <n v="3174"/>
    <x v="16"/>
    <x v="2"/>
    <x v="0"/>
    <n v="429093"/>
    <s v="Lighting - T8 to 4ft 25 Watt Lamp &amp; Ballast (4 Lamp)"/>
    <x v="4"/>
    <x v="21"/>
    <s v="Fixture"/>
    <n v="25"/>
    <n v="2300"/>
    <n v="1.04"/>
    <n v="3756.87"/>
  </r>
  <r>
    <n v="3174"/>
    <x v="16"/>
    <x v="2"/>
    <x v="0"/>
    <n v="429093"/>
    <s v="Lighting - T8 to 4ft 25 Watt Lamp &amp; Ballast (4 Lamp)"/>
    <x v="4"/>
    <x v="21"/>
    <s v="Fixture"/>
    <n v="6"/>
    <n v="552"/>
    <n v="0.2"/>
    <n v="709.09"/>
  </r>
  <r>
    <n v="3174"/>
    <x v="16"/>
    <x v="2"/>
    <x v="0"/>
    <n v="429093"/>
    <s v="Lighting - T8 to 4ft 25 Watt Lamp &amp; Ballast (4 Lamp)"/>
    <x v="4"/>
    <x v="21"/>
    <s v="Fixture"/>
    <n v="19"/>
    <n v="1748"/>
    <n v="0.74"/>
    <n v="4016.81"/>
  </r>
  <r>
    <n v="3174"/>
    <x v="16"/>
    <x v="2"/>
    <x v="0"/>
    <n v="429093"/>
    <s v="Lighting - T8 to 4ft 25 Watt Lamp &amp; Ballast (4 Lamp)"/>
    <x v="4"/>
    <x v="21"/>
    <s v="Fixture"/>
    <n v="14"/>
    <n v="1288"/>
    <n v="0.54"/>
    <n v="2959.75"/>
  </r>
  <r>
    <n v="3174"/>
    <x v="16"/>
    <x v="2"/>
    <x v="0"/>
    <n v="429093"/>
    <s v="Lighting - T8 to 4ft 25 Watt Lamp &amp; Ballast (4 Lamp)"/>
    <x v="4"/>
    <x v="21"/>
    <s v="Fixture"/>
    <n v="1"/>
    <n v="92"/>
    <n v="0.03"/>
    <n v="211.41"/>
  </r>
  <r>
    <n v="3174"/>
    <x v="16"/>
    <x v="2"/>
    <x v="0"/>
    <n v="429093"/>
    <s v="Lighting - T8 to 4ft 25 Watt Lamp &amp; Ballast (4 Lamp)"/>
    <x v="4"/>
    <x v="21"/>
    <s v="Fixture"/>
    <n v="13"/>
    <n v="1196"/>
    <n v="0.51"/>
    <n v="2748.34"/>
  </r>
  <r>
    <n v="3174"/>
    <x v="16"/>
    <x v="2"/>
    <x v="0"/>
    <n v="429093"/>
    <s v="Lighting - T8 to 4ft 25 Watt Lamp &amp; Ballast (4 Lamp)"/>
    <x v="4"/>
    <x v="21"/>
    <s v="Fixture"/>
    <n v="1"/>
    <n v="92"/>
    <n v="0.03"/>
    <n v="211.41"/>
  </r>
  <r>
    <n v="3174"/>
    <x v="16"/>
    <x v="2"/>
    <x v="0"/>
    <n v="429093"/>
    <s v="Lighting - T8 to 4ft 25 Watt Lamp &amp; Ballast (4 Lamp)"/>
    <x v="4"/>
    <x v="21"/>
    <s v="Fixture"/>
    <n v="5"/>
    <n v="460"/>
    <n v="0.2"/>
    <n v="751.37"/>
  </r>
  <r>
    <n v="3174"/>
    <x v="16"/>
    <x v="2"/>
    <x v="0"/>
    <n v="429093"/>
    <s v="Lighting - T8 to 4ft 25 Watt Lamp &amp; Ballast (4 Lamp)"/>
    <x v="4"/>
    <x v="21"/>
    <s v="Fixture"/>
    <n v="3"/>
    <n v="276"/>
    <n v="0.1"/>
    <n v="354.54"/>
  </r>
  <r>
    <n v="3174"/>
    <x v="16"/>
    <x v="2"/>
    <x v="0"/>
    <n v="429093"/>
    <s v="Lighting - T8 to 4ft 25 Watt Lamp &amp; Ballast (4 Lamp)"/>
    <x v="4"/>
    <x v="21"/>
    <s v="Fixture"/>
    <n v="9"/>
    <n v="828"/>
    <n v="0.34"/>
    <n v="1915.72"/>
  </r>
  <r>
    <n v="3174"/>
    <x v="16"/>
    <x v="2"/>
    <x v="0"/>
    <n v="429093"/>
    <s v="Lighting - T8 to 4ft 25 Watt Lamp &amp; Ballast (4 Lamp)"/>
    <x v="4"/>
    <x v="21"/>
    <s v="Fixture"/>
    <n v="15"/>
    <n v="1380"/>
    <n v="0.62"/>
    <n v="2254.12"/>
  </r>
  <r>
    <n v="3174"/>
    <x v="16"/>
    <x v="2"/>
    <x v="0"/>
    <n v="429093"/>
    <s v="Lighting - T8 to 4ft 25 Watt Lamp &amp; Ballast (4 Lamp)"/>
    <x v="4"/>
    <x v="21"/>
    <s v="Fixture"/>
    <n v="25"/>
    <n v="2300"/>
    <n v="1.04"/>
    <n v="3756.87"/>
  </r>
  <r>
    <n v="3174"/>
    <x v="16"/>
    <x v="2"/>
    <x v="0"/>
    <n v="429093"/>
    <s v="Lighting - T8 to 4ft 25 Watt Lamp &amp; Ballast (4 Lamp)"/>
    <x v="4"/>
    <x v="21"/>
    <s v="Fixture"/>
    <n v="6"/>
    <n v="552"/>
    <n v="0.24"/>
    <n v="901.64"/>
  </r>
  <r>
    <n v="3174"/>
    <x v="16"/>
    <x v="2"/>
    <x v="0"/>
    <n v="429093"/>
    <s v="Lighting - T8 to 4ft 25 Watt Lamp &amp; Ballast (4 Lamp)"/>
    <x v="4"/>
    <x v="21"/>
    <s v="Fixture"/>
    <n v="14"/>
    <n v="1288"/>
    <n v="0.54"/>
    <n v="2959.75"/>
  </r>
  <r>
    <n v="3174"/>
    <x v="16"/>
    <x v="2"/>
    <x v="0"/>
    <n v="428077"/>
    <s v="Lighting - T8 to 4ft 28 Watt Lamp &amp; Ballast (1 Lamp)"/>
    <x v="4"/>
    <x v="21"/>
    <s v="Fixture"/>
    <n v="4"/>
    <n v="180.72"/>
    <n v="0.08"/>
    <n v="408.89"/>
  </r>
  <r>
    <n v="3174"/>
    <x v="16"/>
    <x v="2"/>
    <x v="0"/>
    <n v="430077"/>
    <s v="Lighting - T8 to 4ft 28 Watt Lamp &amp; Ballast (1 Lamp)"/>
    <x v="4"/>
    <x v="21"/>
    <s v="Fixture"/>
    <n v="14"/>
    <n v="628.74"/>
    <n v="0.31"/>
    <n v="1132.8399999999999"/>
  </r>
  <r>
    <n v="3174"/>
    <x v="16"/>
    <x v="2"/>
    <x v="0"/>
    <n v="430077"/>
    <s v="Lighting - T8 to 4ft 28 Watt Lamp &amp; Ballast (1 Lamp)"/>
    <x v="4"/>
    <x v="21"/>
    <s v="Fixture"/>
    <n v="30"/>
    <n v="1347.3"/>
    <n v="0.54"/>
    <n v="1909.08"/>
  </r>
  <r>
    <n v="3174"/>
    <x v="16"/>
    <x v="2"/>
    <x v="0"/>
    <n v="430077"/>
    <s v="Lighting - T8 to 4ft 28 Watt Lamp &amp; Ballast (1 Lamp)"/>
    <x v="4"/>
    <x v="21"/>
    <s v="Fixture"/>
    <n v="6"/>
    <n v="269.45999999999998"/>
    <n v="0.1"/>
    <n v="381.81"/>
  </r>
  <r>
    <n v="3174"/>
    <x v="16"/>
    <x v="2"/>
    <x v="0"/>
    <n v="430077"/>
    <s v="Lighting - T8 to 4ft 28 Watt Lamp &amp; Ballast (1 Lamp)"/>
    <x v="4"/>
    <x v="21"/>
    <s v="Fixture"/>
    <n v="5"/>
    <n v="224.55"/>
    <n v="0.11"/>
    <n v="404.58"/>
  </r>
  <r>
    <n v="3174"/>
    <x v="16"/>
    <x v="2"/>
    <x v="0"/>
    <n v="430077"/>
    <s v="Lighting - T8 to 4ft 28 Watt Lamp &amp; Ballast (1 Lamp)"/>
    <x v="4"/>
    <x v="21"/>
    <s v="Fixture"/>
    <n v="17"/>
    <n v="763.47"/>
    <n v="0.32"/>
    <n v="1102.7"/>
  </r>
  <r>
    <n v="3174"/>
    <x v="16"/>
    <x v="2"/>
    <x v="0"/>
    <n v="430077"/>
    <s v="Lighting - T8 to 4ft 28 Watt Lamp &amp; Ballast (1 Lamp)"/>
    <x v="4"/>
    <x v="21"/>
    <s v="Fixture"/>
    <n v="8"/>
    <n v="359.28"/>
    <n v="0.15"/>
    <n v="518.91"/>
  </r>
  <r>
    <n v="3174"/>
    <x v="16"/>
    <x v="2"/>
    <x v="0"/>
    <n v="430077"/>
    <s v="Lighting - T8 to 4ft 28 Watt Lamp &amp; Ballast (1 Lamp)"/>
    <x v="4"/>
    <x v="21"/>
    <s v="Fixture"/>
    <n v="2"/>
    <n v="89.82"/>
    <n v="0.03"/>
    <n v="127.27"/>
  </r>
  <r>
    <n v="3174"/>
    <x v="16"/>
    <x v="2"/>
    <x v="0"/>
    <n v="430077"/>
    <s v="Lighting - T8 to 4ft 28 Watt Lamp &amp; Ballast (1 Lamp)"/>
    <x v="4"/>
    <x v="21"/>
    <s v="Fixture"/>
    <n v="57"/>
    <n v="2559.87"/>
    <n v="1.26"/>
    <n v="4612.28"/>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12"/>
    <n v="538.91999999999996"/>
    <n v="0.21"/>
    <n v="763.63"/>
  </r>
  <r>
    <n v="3174"/>
    <x v="16"/>
    <x v="2"/>
    <x v="0"/>
    <n v="430077"/>
    <s v="Lighting - T8 to 4ft 28 Watt Lamp &amp; Ballast (1 Lamp)"/>
    <x v="4"/>
    <x v="21"/>
    <s v="Fixture"/>
    <n v="10"/>
    <n v="449.1"/>
    <n v="0.18"/>
    <n v="636.36"/>
  </r>
  <r>
    <n v="3174"/>
    <x v="16"/>
    <x v="2"/>
    <x v="0"/>
    <n v="430077"/>
    <s v="Lighting - T8 to 4ft 28 Watt Lamp &amp; Ballast (1 Lamp)"/>
    <x v="4"/>
    <x v="21"/>
    <s v="Fixture"/>
    <n v="17"/>
    <n v="763.47"/>
    <n v="0.37"/>
    <n v="1737.8"/>
  </r>
  <r>
    <n v="3174"/>
    <x v="16"/>
    <x v="2"/>
    <x v="0"/>
    <n v="430077"/>
    <s v="Lighting - T8 to 4ft 28 Watt Lamp &amp; Ballast (1 Lamp)"/>
    <x v="4"/>
    <x v="21"/>
    <s v="Fixture"/>
    <n v="37"/>
    <n v="1661.67"/>
    <n v="0.67"/>
    <n v="2354.54"/>
  </r>
  <r>
    <n v="3174"/>
    <x v="16"/>
    <x v="2"/>
    <x v="0"/>
    <n v="430077"/>
    <s v="Lighting - T8 to 4ft 28 Watt Lamp &amp; Ballast (1 Lamp)"/>
    <x v="4"/>
    <x v="21"/>
    <s v="Fixture"/>
    <n v="2"/>
    <n v="89.82"/>
    <n v="0.03"/>
    <n v="127.27"/>
  </r>
  <r>
    <n v="3174"/>
    <x v="16"/>
    <x v="2"/>
    <x v="0"/>
    <n v="430077"/>
    <s v="Lighting - T8 to 4ft 28 Watt Lamp &amp; Ballast (1 Lamp)"/>
    <x v="4"/>
    <x v="21"/>
    <s v="Fixture"/>
    <n v="8"/>
    <n v="359.28"/>
    <n v="0.14000000000000001"/>
    <n v="509.09"/>
  </r>
  <r>
    <n v="3174"/>
    <x v="16"/>
    <x v="2"/>
    <x v="0"/>
    <n v="430077"/>
    <s v="Lighting - T8 to 4ft 28 Watt Lamp &amp; Ballast (1 Lamp)"/>
    <x v="4"/>
    <x v="21"/>
    <s v="Fixture"/>
    <n v="20"/>
    <n v="898.2"/>
    <n v="0.36"/>
    <n v="1272.72"/>
  </r>
  <r>
    <n v="3174"/>
    <x v="16"/>
    <x v="2"/>
    <x v="0"/>
    <n v="430077"/>
    <s v="Lighting - T8 to 4ft 28 Watt Lamp &amp; Ballast (1 Lamp)"/>
    <x v="4"/>
    <x v="21"/>
    <s v="Fixture"/>
    <n v="1"/>
    <n v="44.91"/>
    <n v="0.01"/>
    <n v="63.63"/>
  </r>
  <r>
    <n v="3174"/>
    <x v="16"/>
    <x v="2"/>
    <x v="0"/>
    <n v="430077"/>
    <s v="Lighting - T8 to 4ft 28 Watt Lamp &amp; Ballast (1 Lamp)"/>
    <x v="4"/>
    <x v="21"/>
    <s v="Fixture"/>
    <n v="11"/>
    <n v="494.01"/>
    <n v="0.2"/>
    <n v="699.99"/>
  </r>
  <r>
    <n v="3174"/>
    <x v="16"/>
    <x v="2"/>
    <x v="0"/>
    <n v="430077"/>
    <s v="Lighting - T8 to 4ft 28 Watt Lamp &amp; Ballast (1 Lamp)"/>
    <x v="4"/>
    <x v="21"/>
    <s v="Fixture"/>
    <n v="23"/>
    <n v="1032.93"/>
    <n v="0.41"/>
    <n v="1463.63"/>
  </r>
  <r>
    <n v="3174"/>
    <x v="16"/>
    <x v="2"/>
    <x v="0"/>
    <n v="429077"/>
    <s v="Lighting - T8 to 4ft 28 Watt Lamp &amp; Ballast (1 Lamp)"/>
    <x v="4"/>
    <x v="21"/>
    <s v="Fixture"/>
    <n v="1"/>
    <n v="46.42"/>
    <n v="0.01"/>
    <n v="63.63"/>
  </r>
  <r>
    <n v="3174"/>
    <x v="16"/>
    <x v="2"/>
    <x v="0"/>
    <n v="429077"/>
    <s v="Lighting - T8 to 4ft 28 Watt Lamp &amp; Ballast (1 Lamp)"/>
    <x v="4"/>
    <x v="21"/>
    <s v="Fixture"/>
    <n v="137"/>
    <n v="6359.61"/>
    <n v="2.5299999999999998"/>
    <n v="8718.17"/>
  </r>
  <r>
    <n v="3174"/>
    <x v="16"/>
    <x v="2"/>
    <x v="0"/>
    <n v="429077"/>
    <s v="Lighting - T8 to 4ft 28 Watt Lamp &amp; Ballast (1 Lamp)"/>
    <x v="4"/>
    <x v="21"/>
    <s v="Fixture"/>
    <n v="1"/>
    <n v="46.42"/>
    <n v="0.01"/>
    <n v="63.63"/>
  </r>
  <r>
    <n v="3174"/>
    <x v="16"/>
    <x v="2"/>
    <x v="0"/>
    <n v="429077"/>
    <s v="Lighting - T8 to 4ft 28 Watt Lamp &amp; Ballast (1 Lamp)"/>
    <x v="4"/>
    <x v="21"/>
    <s v="Fixture"/>
    <n v="8"/>
    <n v="371.36"/>
    <n v="0.17"/>
    <n v="624.62"/>
  </r>
  <r>
    <n v="3174"/>
    <x v="16"/>
    <x v="2"/>
    <x v="0"/>
    <n v="429077"/>
    <s v="Lighting - T8 to 4ft 28 Watt Lamp &amp; Ballast (1 Lamp)"/>
    <x v="4"/>
    <x v="21"/>
    <s v="Fixture"/>
    <n v="1"/>
    <n v="46.42"/>
    <n v="0.01"/>
    <n v="63.63"/>
  </r>
  <r>
    <n v="3174"/>
    <x v="16"/>
    <x v="2"/>
    <x v="0"/>
    <n v="429077"/>
    <s v="Lighting - T8 to 4ft 28 Watt Lamp &amp; Ballast (1 Lamp)"/>
    <x v="4"/>
    <x v="21"/>
    <s v="Fixture"/>
    <n v="6"/>
    <n v="278.52"/>
    <n v="0.11"/>
    <n v="381.81"/>
  </r>
  <r>
    <n v="3174"/>
    <x v="16"/>
    <x v="2"/>
    <x v="0"/>
    <n v="429077"/>
    <s v="Lighting - T8 to 4ft 28 Watt Lamp &amp; Ballast (1 Lamp)"/>
    <x v="4"/>
    <x v="21"/>
    <s v="Fixture"/>
    <n v="27"/>
    <n v="1253.3499999999999"/>
    <n v="0.6"/>
    <n v="2184.7600000000002"/>
  </r>
  <r>
    <n v="3174"/>
    <x v="16"/>
    <x v="2"/>
    <x v="0"/>
    <n v="429077"/>
    <s v="Lighting - T8 to 4ft 28 Watt Lamp &amp; Ballast (1 Lamp)"/>
    <x v="4"/>
    <x v="21"/>
    <s v="Fixture"/>
    <n v="5"/>
    <n v="232.1"/>
    <n v="0.11"/>
    <n v="404.58"/>
  </r>
  <r>
    <n v="3174"/>
    <x v="16"/>
    <x v="2"/>
    <x v="0"/>
    <n v="429077"/>
    <s v="Lighting - T8 to 4ft 28 Watt Lamp &amp; Ballast (1 Lamp)"/>
    <x v="4"/>
    <x v="21"/>
    <s v="Fixture"/>
    <n v="72"/>
    <n v="3342.28"/>
    <n v="1.18"/>
    <n v="3721.03"/>
  </r>
  <r>
    <n v="3174"/>
    <x v="16"/>
    <x v="2"/>
    <x v="0"/>
    <n v="429077"/>
    <s v="Lighting - T8 to 4ft 28 Watt Lamp &amp; Ballast (1 Lamp)"/>
    <x v="4"/>
    <x v="21"/>
    <s v="Fixture"/>
    <n v="110"/>
    <n v="5106.26"/>
    <n v="1.81"/>
    <n v="5684.91"/>
  </r>
  <r>
    <n v="3174"/>
    <x v="16"/>
    <x v="2"/>
    <x v="0"/>
    <n v="429077"/>
    <s v="Lighting - T8 to 4ft 28 Watt Lamp &amp; Ballast (1 Lamp)"/>
    <x v="4"/>
    <x v="21"/>
    <s v="Fixture"/>
    <n v="48"/>
    <n v="2228.1799999999998"/>
    <n v="0.88"/>
    <n v="3054.54"/>
  </r>
  <r>
    <n v="3174"/>
    <x v="16"/>
    <x v="2"/>
    <x v="0"/>
    <n v="429077"/>
    <s v="Lighting - T8 to 4ft 28 Watt Lamp &amp; Ballast (1 Lamp)"/>
    <x v="4"/>
    <x v="21"/>
    <s v="Fixture"/>
    <n v="7"/>
    <n v="324.94"/>
    <n v="0.08"/>
    <n v="422.03"/>
  </r>
  <r>
    <n v="3174"/>
    <x v="16"/>
    <x v="2"/>
    <x v="0"/>
    <n v="429077"/>
    <s v="Lighting - T8 to 4ft 28 Watt Lamp &amp; Ballast (1 Lamp)"/>
    <x v="4"/>
    <x v="21"/>
    <s v="Fixture"/>
    <n v="47"/>
    <n v="2181.7600000000002"/>
    <n v="1.05"/>
    <n v="3803.1"/>
  </r>
  <r>
    <n v="3174"/>
    <x v="16"/>
    <x v="2"/>
    <x v="0"/>
    <n v="429077"/>
    <s v="Lighting - T8 to 4ft 28 Watt Lamp &amp; Ballast (1 Lamp)"/>
    <x v="4"/>
    <x v="21"/>
    <s v="Fixture"/>
    <n v="36"/>
    <n v="1671.14"/>
    <n v="0.65"/>
    <n v="2290.9"/>
  </r>
  <r>
    <n v="3174"/>
    <x v="16"/>
    <x v="2"/>
    <x v="0"/>
    <n v="429077"/>
    <s v="Lighting - T8 to 4ft 28 Watt Lamp &amp; Ballast (1 Lamp)"/>
    <x v="4"/>
    <x v="21"/>
    <s v="Fixture"/>
    <n v="2"/>
    <n v="92.84"/>
    <n v="0.04"/>
    <n v="161.83000000000001"/>
  </r>
  <r>
    <n v="3174"/>
    <x v="16"/>
    <x v="2"/>
    <x v="0"/>
    <n v="429077"/>
    <s v="Lighting - T8 to 4ft 28 Watt Lamp &amp; Ballast (1 Lamp)"/>
    <x v="4"/>
    <x v="21"/>
    <s v="Fixture"/>
    <n v="41"/>
    <n v="1903.24"/>
    <n v="0.91"/>
    <n v="3317.6"/>
  </r>
  <r>
    <n v="3174"/>
    <x v="16"/>
    <x v="2"/>
    <x v="0"/>
    <n v="429077"/>
    <s v="Lighting - T8 to 4ft 28 Watt Lamp &amp; Ballast (1 Lamp)"/>
    <x v="4"/>
    <x v="21"/>
    <s v="Fixture"/>
    <n v="20"/>
    <n v="928.41"/>
    <n v="0.36"/>
    <n v="1272.72"/>
  </r>
  <r>
    <n v="3174"/>
    <x v="16"/>
    <x v="2"/>
    <x v="0"/>
    <n v="429077"/>
    <s v="Lighting - T8 to 4ft 28 Watt Lamp &amp; Ballast (1 Lamp)"/>
    <x v="4"/>
    <x v="21"/>
    <s v="Fixture"/>
    <n v="26"/>
    <n v="1206.93"/>
    <n v="0.48"/>
    <n v="1654.54"/>
  </r>
  <r>
    <n v="3174"/>
    <x v="16"/>
    <x v="2"/>
    <x v="0"/>
    <n v="429077"/>
    <s v="Lighting - T8 to 4ft 28 Watt Lamp &amp; Ballast (1 Lamp)"/>
    <x v="4"/>
    <x v="21"/>
    <s v="Fixture"/>
    <n v="106"/>
    <n v="4920.57"/>
    <n v="1.74"/>
    <n v="5478.18"/>
  </r>
  <r>
    <n v="3174"/>
    <x v="16"/>
    <x v="2"/>
    <x v="0"/>
    <n v="429077"/>
    <s v="Lighting - T8 to 4ft 28 Watt Lamp &amp; Ballast (1 Lamp)"/>
    <x v="4"/>
    <x v="21"/>
    <s v="Fixture"/>
    <n v="158"/>
    <n v="7334.44"/>
    <n v="2.59"/>
    <n v="8165.59"/>
  </r>
  <r>
    <n v="3174"/>
    <x v="16"/>
    <x v="2"/>
    <x v="0"/>
    <n v="429077"/>
    <s v="Lighting - T8 to 4ft 28 Watt Lamp &amp; Ballast (1 Lamp)"/>
    <x v="4"/>
    <x v="21"/>
    <s v="Fixture"/>
    <n v="2"/>
    <n v="92.84"/>
    <n v="0.04"/>
    <n v="161.83000000000001"/>
  </r>
  <r>
    <n v="3174"/>
    <x v="16"/>
    <x v="2"/>
    <x v="0"/>
    <n v="429077"/>
    <s v="Lighting - T8 to 4ft 28 Watt Lamp &amp; Ballast (1 Lamp)"/>
    <x v="4"/>
    <x v="21"/>
    <s v="Fixture"/>
    <n v="264"/>
    <n v="12255.01"/>
    <n v="0.11"/>
    <n v="14409.96"/>
  </r>
  <r>
    <n v="3174"/>
    <x v="16"/>
    <x v="2"/>
    <x v="0"/>
    <n v="429077"/>
    <s v="Lighting - T8 to 4ft 28 Watt Lamp &amp; Ballast (1 Lamp)"/>
    <x v="4"/>
    <x v="21"/>
    <s v="Fixture"/>
    <n v="86"/>
    <n v="3992.16"/>
    <n v="1.41"/>
    <n v="4444.5600000000004"/>
  </r>
  <r>
    <n v="3174"/>
    <x v="16"/>
    <x v="2"/>
    <x v="0"/>
    <n v="429077"/>
    <s v="Lighting - T8 to 4ft 28 Watt Lamp &amp; Ballast (1 Lamp)"/>
    <x v="4"/>
    <x v="21"/>
    <s v="Fixture"/>
    <n v="131"/>
    <n v="6081.09"/>
    <n v="2.15"/>
    <n v="6770.21"/>
  </r>
  <r>
    <n v="3174"/>
    <x v="16"/>
    <x v="2"/>
    <x v="0"/>
    <n v="429077"/>
    <s v="Lighting - T8 to 4ft 28 Watt Lamp &amp; Ballast (1 Lamp)"/>
    <x v="4"/>
    <x v="21"/>
    <s v="Fixture"/>
    <n v="1"/>
    <n v="46.42"/>
    <n v="0.01"/>
    <n v="63.63"/>
  </r>
  <r>
    <n v="3174"/>
    <x v="16"/>
    <x v="2"/>
    <x v="0"/>
    <n v="429077"/>
    <s v="Lighting - T8 to 4ft 28 Watt Lamp &amp; Ballast (1 Lamp)"/>
    <x v="4"/>
    <x v="21"/>
    <s v="Fixture"/>
    <n v="24"/>
    <n v="1114.0899999999999"/>
    <n v="0.44"/>
    <n v="1527.27"/>
  </r>
  <r>
    <n v="3174"/>
    <x v="16"/>
    <x v="2"/>
    <x v="0"/>
    <n v="429077"/>
    <s v="Lighting - T8 to 4ft 28 Watt Lamp &amp; Ballast (1 Lamp)"/>
    <x v="4"/>
    <x v="21"/>
    <s v="Fixture"/>
    <n v="26"/>
    <n v="1206.93"/>
    <n v="0.48"/>
    <n v="1654.54"/>
  </r>
  <r>
    <n v="3174"/>
    <x v="16"/>
    <x v="2"/>
    <x v="0"/>
    <n v="429077"/>
    <s v="Lighting - T8 to 4ft 28 Watt Lamp &amp; Ballast (1 Lamp)"/>
    <x v="4"/>
    <x v="21"/>
    <s v="Fixture"/>
    <n v="10"/>
    <n v="464.21"/>
    <n v="0.22"/>
    <n v="780.78"/>
  </r>
  <r>
    <n v="3174"/>
    <x v="16"/>
    <x v="2"/>
    <x v="0"/>
    <n v="429077"/>
    <s v="Lighting - T8 to 4ft 28 Watt Lamp &amp; Ballast (1 Lamp)"/>
    <x v="4"/>
    <x v="21"/>
    <s v="Fixture"/>
    <n v="18"/>
    <n v="835.57"/>
    <n v="0.28999999999999998"/>
    <n v="930.25"/>
  </r>
  <r>
    <n v="3174"/>
    <x v="16"/>
    <x v="2"/>
    <x v="0"/>
    <n v="429077"/>
    <s v="Lighting - T8 to 4ft 28 Watt Lamp &amp; Ballast (1 Lamp)"/>
    <x v="4"/>
    <x v="21"/>
    <s v="Fixture"/>
    <n v="36"/>
    <n v="1671.14"/>
    <n v="0.59"/>
    <n v="1860.51"/>
  </r>
  <r>
    <n v="3174"/>
    <x v="16"/>
    <x v="2"/>
    <x v="0"/>
    <n v="429077"/>
    <s v="Lighting - T8 to 4ft 28 Watt Lamp &amp; Ballast (1 Lamp)"/>
    <x v="4"/>
    <x v="21"/>
    <s v="Fixture"/>
    <n v="61"/>
    <n v="2831.65"/>
    <n v="1"/>
    <n v="3152.54"/>
  </r>
  <r>
    <n v="3174"/>
    <x v="16"/>
    <x v="2"/>
    <x v="0"/>
    <n v="429077"/>
    <s v="Lighting - T8 to 4ft 28 Watt Lamp &amp; Ballast (1 Lamp)"/>
    <x v="4"/>
    <x v="21"/>
    <s v="Fixture"/>
    <n v="88"/>
    <n v="4085"/>
    <n v="1.44"/>
    <n v="4547.92"/>
  </r>
  <r>
    <n v="3174"/>
    <x v="16"/>
    <x v="2"/>
    <x v="0"/>
    <n v="429077"/>
    <s v="Lighting - T8 to 4ft 28 Watt Lamp &amp; Ballast (1 Lamp)"/>
    <x v="4"/>
    <x v="21"/>
    <s v="Fixture"/>
    <n v="112"/>
    <n v="5199.1000000000004"/>
    <n v="1.84"/>
    <n v="5788.27"/>
  </r>
  <r>
    <n v="3174"/>
    <x v="16"/>
    <x v="2"/>
    <x v="0"/>
    <n v="429077"/>
    <s v="Lighting - T8 to 4ft 28 Watt Lamp &amp; Ballast (1 Lamp)"/>
    <x v="4"/>
    <x v="21"/>
    <s v="Fixture"/>
    <n v="50"/>
    <n v="2321.0300000000002"/>
    <n v="0.91"/>
    <n v="2705.22"/>
  </r>
  <r>
    <n v="3174"/>
    <x v="16"/>
    <x v="2"/>
    <x v="0"/>
    <n v="429077"/>
    <s v="Lighting - T8 to 4ft 28 Watt Lamp &amp; Ballast (1 Lamp)"/>
    <x v="4"/>
    <x v="21"/>
    <s v="Fixture"/>
    <n v="212"/>
    <n v="9841.15"/>
    <n v="3.88"/>
    <n v="11470.13"/>
  </r>
  <r>
    <n v="3174"/>
    <x v="16"/>
    <x v="2"/>
    <x v="0"/>
    <n v="429077"/>
    <s v="Lighting - T8 to 4ft 28 Watt Lamp &amp; Ballast (1 Lamp)"/>
    <x v="4"/>
    <x v="21"/>
    <s v="Fixture"/>
    <n v="311"/>
    <n v="14436.78"/>
    <n v="5.69"/>
    <n v="16826.46"/>
  </r>
  <r>
    <n v="3174"/>
    <x v="16"/>
    <x v="2"/>
    <x v="0"/>
    <n v="429077"/>
    <s v="Lighting - T8 to 4ft 28 Watt Lamp &amp; Ballast (1 Lamp)"/>
    <x v="4"/>
    <x v="21"/>
    <s v="Fixture"/>
    <n v="14"/>
    <n v="649.89"/>
    <n v="0.31"/>
    <n v="1132.8399999999999"/>
  </r>
  <r>
    <n v="3174"/>
    <x v="16"/>
    <x v="2"/>
    <x v="0"/>
    <n v="429077"/>
    <s v="Lighting - T8 to 4ft 28 Watt Lamp &amp; Ballast (1 Lamp)"/>
    <x v="4"/>
    <x v="21"/>
    <s v="Fixture"/>
    <n v="2"/>
    <n v="92.84"/>
    <n v="0.04"/>
    <n v="161.83000000000001"/>
  </r>
  <r>
    <n v="3174"/>
    <x v="16"/>
    <x v="2"/>
    <x v="0"/>
    <n v="429077"/>
    <s v="Lighting - T8 to 4ft 28 Watt Lamp &amp; Ballast (1 Lamp)"/>
    <x v="4"/>
    <x v="21"/>
    <s v="Fixture"/>
    <n v="129"/>
    <n v="5988.24"/>
    <n v="2.44"/>
    <n v="9913.31"/>
  </r>
  <r>
    <n v="3174"/>
    <x v="16"/>
    <x v="2"/>
    <x v="0"/>
    <n v="429077"/>
    <s v="Lighting - T8 to 4ft 28 Watt Lamp &amp; Ballast (1 Lamp)"/>
    <x v="4"/>
    <x v="21"/>
    <s v="Fixture"/>
    <n v="32"/>
    <n v="1485.46"/>
    <n v="0.71"/>
    <n v="2589.35"/>
  </r>
  <r>
    <n v="3174"/>
    <x v="16"/>
    <x v="2"/>
    <x v="0"/>
    <n v="428077"/>
    <s v="Lighting - T8 to 4ft 28 Watt Lamp &amp; Ballast (1 Lamp)"/>
    <x v="4"/>
    <x v="21"/>
    <s v="Fixture"/>
    <n v="2"/>
    <n v="90.36"/>
    <n v="0.03"/>
    <n v="127.27"/>
  </r>
  <r>
    <n v="3174"/>
    <x v="16"/>
    <x v="2"/>
    <x v="0"/>
    <n v="428077"/>
    <s v="Lighting - T8 to 4ft 28 Watt Lamp &amp; Ballast (1 Lamp)"/>
    <x v="4"/>
    <x v="21"/>
    <s v="Fixture"/>
    <n v="2"/>
    <n v="90.36"/>
    <n v="0.04"/>
    <n v="161.83000000000001"/>
  </r>
  <r>
    <n v="3174"/>
    <x v="16"/>
    <x v="2"/>
    <x v="0"/>
    <n v="429077"/>
    <s v="Lighting - T8 to 4ft 28 Watt Lamp &amp; Ballast (1 Lamp)"/>
    <x v="4"/>
    <x v="21"/>
    <s v="Fixture"/>
    <n v="3"/>
    <n v="139.26"/>
    <n v="0.06"/>
    <n v="341.51"/>
  </r>
  <r>
    <n v="3174"/>
    <x v="16"/>
    <x v="2"/>
    <x v="0"/>
    <n v="428077"/>
    <s v="Lighting - T8 to 4ft 28 Watt Lamp &amp; Ballast (1 Lamp)"/>
    <x v="4"/>
    <x v="21"/>
    <s v="Fixture"/>
    <n v="1"/>
    <n v="45.18"/>
    <n v="0.02"/>
    <n v="102.22"/>
  </r>
  <r>
    <n v="3174"/>
    <x v="16"/>
    <x v="2"/>
    <x v="0"/>
    <n v="429077"/>
    <s v="Lighting - T8 to 4ft 28 Watt Lamp &amp; Ballast (1 Lamp)"/>
    <x v="4"/>
    <x v="21"/>
    <s v="Fixture"/>
    <n v="1"/>
    <n v="46.42"/>
    <n v="0.02"/>
    <n v="80.91"/>
  </r>
  <r>
    <n v="3174"/>
    <x v="16"/>
    <x v="2"/>
    <x v="0"/>
    <n v="429077"/>
    <s v="Lighting - T8 to 4ft 28 Watt Lamp &amp; Ballast (1 Lamp)"/>
    <x v="4"/>
    <x v="21"/>
    <s v="Fixture"/>
    <n v="8"/>
    <n v="371.36"/>
    <n v="0.18"/>
    <n v="595.04999999999995"/>
  </r>
  <r>
    <n v="3174"/>
    <x v="16"/>
    <x v="2"/>
    <x v="0"/>
    <n v="429077"/>
    <s v="Lighting - T8 to 4ft 28 Watt Lamp &amp; Ballast (1 Lamp)"/>
    <x v="4"/>
    <x v="21"/>
    <s v="Fixture"/>
    <n v="105"/>
    <n v="4874.1499999999996"/>
    <n v="1.72"/>
    <n v="5426.5"/>
  </r>
  <r>
    <n v="3174"/>
    <x v="16"/>
    <x v="2"/>
    <x v="0"/>
    <n v="429077"/>
    <s v="Lighting - T8 to 4ft 28 Watt Lamp &amp; Ballast (1 Lamp)"/>
    <x v="4"/>
    <x v="21"/>
    <s v="Fixture"/>
    <n v="41"/>
    <n v="1903.24"/>
    <n v="0.91"/>
    <n v="3317.6"/>
  </r>
  <r>
    <n v="3174"/>
    <x v="16"/>
    <x v="2"/>
    <x v="0"/>
    <n v="429077"/>
    <s v="Lighting - T8 to 4ft 28 Watt Lamp &amp; Ballast (1 Lamp)"/>
    <x v="4"/>
    <x v="21"/>
    <s v="Fixture"/>
    <n v="41"/>
    <n v="1903.24"/>
    <n v="0.91"/>
    <n v="3317.6"/>
  </r>
  <r>
    <n v="3174"/>
    <x v="16"/>
    <x v="2"/>
    <x v="0"/>
    <n v="428077"/>
    <s v="Lighting - T8 to 4ft 28 Watt Lamp &amp; Ballast (1 Lamp)"/>
    <x v="4"/>
    <x v="21"/>
    <s v="Fixture"/>
    <n v="3"/>
    <n v="135.54"/>
    <n v="0.06"/>
    <n v="242.75"/>
  </r>
  <r>
    <n v="3174"/>
    <x v="16"/>
    <x v="2"/>
    <x v="0"/>
    <n v="429077"/>
    <s v="Lighting - T8 to 4ft 28 Watt Lamp &amp; Ballast (1 Lamp)"/>
    <x v="4"/>
    <x v="21"/>
    <s v="Fixture"/>
    <n v="1"/>
    <n v="46.42"/>
    <n v="0.02"/>
    <n v="80.91"/>
  </r>
  <r>
    <n v="3174"/>
    <x v="16"/>
    <x v="2"/>
    <x v="0"/>
    <n v="429077"/>
    <s v="Lighting - T8 to 4ft 28 Watt Lamp &amp; Ballast (1 Lamp)"/>
    <x v="4"/>
    <x v="21"/>
    <s v="Fixture"/>
    <n v="21"/>
    <n v="974.83"/>
    <n v="0.39"/>
    <n v="2273.5700000000002"/>
  </r>
  <r>
    <n v="3174"/>
    <x v="16"/>
    <x v="2"/>
    <x v="0"/>
    <n v="429077"/>
    <s v="Lighting - T8 to 4ft 28 Watt Lamp &amp; Ballast (1 Lamp)"/>
    <x v="4"/>
    <x v="21"/>
    <s v="Fixture"/>
    <n v="50"/>
    <n v="2321.0300000000002"/>
    <n v="1.1200000000000001"/>
    <n v="4045.86"/>
  </r>
  <r>
    <n v="3174"/>
    <x v="16"/>
    <x v="2"/>
    <x v="0"/>
    <n v="429077"/>
    <s v="Lighting - T8 to 4ft 28 Watt Lamp &amp; Ballast (1 Lamp)"/>
    <x v="4"/>
    <x v="21"/>
    <s v="Fixture"/>
    <n v="16"/>
    <n v="742.73"/>
    <n v="0.35"/>
    <n v="1249.24"/>
  </r>
  <r>
    <n v="3174"/>
    <x v="16"/>
    <x v="2"/>
    <x v="0"/>
    <n v="430077"/>
    <s v="Lighting - T8 to 4ft 28 Watt Lamp &amp; Ballast (1 Lamp)"/>
    <x v="4"/>
    <x v="21"/>
    <s v="Fixture"/>
    <n v="2"/>
    <n v="89.82"/>
    <n v="0.03"/>
    <n v="127.27"/>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1"/>
    <n v="44.91"/>
    <n v="0.01"/>
    <n v="63.63"/>
  </r>
  <r>
    <n v="3174"/>
    <x v="16"/>
    <x v="2"/>
    <x v="0"/>
    <n v="430077"/>
    <s v="Lighting - T8 to 4ft 28 Watt Lamp &amp; Ballast (1 Lamp)"/>
    <x v="4"/>
    <x v="21"/>
    <s v="Fixture"/>
    <n v="9"/>
    <n v="404.19"/>
    <n v="0.2"/>
    <n v="728.25"/>
  </r>
  <r>
    <n v="3174"/>
    <x v="16"/>
    <x v="2"/>
    <x v="0"/>
    <n v="430077"/>
    <s v="Lighting - T8 to 4ft 28 Watt Lamp &amp; Ballast (1 Lamp)"/>
    <x v="4"/>
    <x v="21"/>
    <s v="Fixture"/>
    <n v="10"/>
    <n v="449.1"/>
    <n v="0.2"/>
    <n v="1138.3599999999999"/>
  </r>
  <r>
    <n v="3174"/>
    <x v="16"/>
    <x v="2"/>
    <x v="0"/>
    <n v="430077"/>
    <s v="Lighting - T8 to 4ft 28 Watt Lamp &amp; Ballast (1 Lamp)"/>
    <x v="4"/>
    <x v="21"/>
    <s v="Fixture"/>
    <n v="9"/>
    <n v="404.19"/>
    <n v="0.2"/>
    <n v="728.25"/>
  </r>
  <r>
    <n v="3174"/>
    <x v="16"/>
    <x v="2"/>
    <x v="0"/>
    <n v="430077"/>
    <s v="Lighting - T8 to 4ft 28 Watt Lamp &amp; Ballast (1 Lamp)"/>
    <x v="4"/>
    <x v="21"/>
    <s v="Fixture"/>
    <n v="17"/>
    <n v="763.47"/>
    <n v="0.32"/>
    <n v="1102.7"/>
  </r>
  <r>
    <n v="3174"/>
    <x v="16"/>
    <x v="2"/>
    <x v="0"/>
    <n v="430077"/>
    <s v="Lighting - T8 to 4ft 28 Watt Lamp &amp; Ballast (1 Lamp)"/>
    <x v="4"/>
    <x v="21"/>
    <s v="Fixture"/>
    <n v="10"/>
    <n v="449.1"/>
    <n v="0.22"/>
    <n v="809.17"/>
  </r>
  <r>
    <n v="3174"/>
    <x v="16"/>
    <x v="2"/>
    <x v="0"/>
    <n v="430077"/>
    <s v="Lighting - T8 to 4ft 28 Watt Lamp &amp; Ballast (1 Lamp)"/>
    <x v="4"/>
    <x v="21"/>
    <s v="Fixture"/>
    <n v="2"/>
    <n v="89.82"/>
    <n v="0.03"/>
    <n v="127.27"/>
  </r>
  <r>
    <n v="3174"/>
    <x v="16"/>
    <x v="2"/>
    <x v="0"/>
    <n v="430077"/>
    <s v="Lighting - T8 to 4ft 28 Watt Lamp &amp; Ballast (1 Lamp)"/>
    <x v="4"/>
    <x v="21"/>
    <s v="Fixture"/>
    <n v="2"/>
    <n v="89.82"/>
    <n v="0.03"/>
    <n v="127.27"/>
  </r>
  <r>
    <n v="3174"/>
    <x v="16"/>
    <x v="2"/>
    <x v="0"/>
    <n v="430077"/>
    <s v="Lighting - T8 to 4ft 28 Watt Lamp &amp; Ballast (1 Lamp)"/>
    <x v="4"/>
    <x v="21"/>
    <s v="Fixture"/>
    <n v="2"/>
    <n v="89.82"/>
    <n v="0.03"/>
    <n v="127.27"/>
  </r>
  <r>
    <n v="3174"/>
    <x v="16"/>
    <x v="2"/>
    <x v="0"/>
    <n v="430077"/>
    <s v="Lighting - T8 to 4ft 28 Watt Lamp &amp; Ballast (1 Lamp)"/>
    <x v="4"/>
    <x v="21"/>
    <s v="Fixture"/>
    <n v="3"/>
    <n v="134.72999999999999"/>
    <n v="0.05"/>
    <n v="190.9"/>
  </r>
  <r>
    <n v="3174"/>
    <x v="16"/>
    <x v="2"/>
    <x v="0"/>
    <n v="430077"/>
    <s v="Lighting - T8 to 4ft 28 Watt Lamp &amp; Ballast (1 Lamp)"/>
    <x v="4"/>
    <x v="21"/>
    <s v="Fixture"/>
    <n v="5"/>
    <n v="224.55"/>
    <n v="0.09"/>
    <n v="318.18"/>
  </r>
  <r>
    <n v="3174"/>
    <x v="16"/>
    <x v="2"/>
    <x v="0"/>
    <n v="430077"/>
    <s v="Lighting - T8 to 4ft 28 Watt Lamp &amp; Ballast (1 Lamp)"/>
    <x v="4"/>
    <x v="21"/>
    <s v="Fixture"/>
    <n v="3"/>
    <n v="134.72999999999999"/>
    <n v="0.06"/>
    <n v="242.75"/>
  </r>
  <r>
    <n v="3174"/>
    <x v="16"/>
    <x v="2"/>
    <x v="0"/>
    <n v="430077"/>
    <s v="Lighting - T8 to 4ft 28 Watt Lamp &amp; Ballast (1 Lamp)"/>
    <x v="4"/>
    <x v="21"/>
    <s v="Fixture"/>
    <n v="14"/>
    <n v="628.74"/>
    <n v="0.25"/>
    <n v="890.9"/>
  </r>
  <r>
    <n v="3174"/>
    <x v="16"/>
    <x v="2"/>
    <x v="0"/>
    <n v="430077"/>
    <s v="Lighting - T8 to 4ft 28 Watt Lamp &amp; Ballast (1 Lamp)"/>
    <x v="4"/>
    <x v="21"/>
    <s v="Fixture"/>
    <n v="6"/>
    <n v="269.45999999999998"/>
    <n v="0.11"/>
    <n v="381.81"/>
  </r>
  <r>
    <n v="3174"/>
    <x v="16"/>
    <x v="2"/>
    <x v="0"/>
    <n v="430077"/>
    <s v="Lighting - T8 to 4ft 28 Watt Lamp &amp; Ballast (1 Lamp)"/>
    <x v="4"/>
    <x v="21"/>
    <s v="Fixture"/>
    <n v="14"/>
    <n v="628.74"/>
    <n v="0.31"/>
    <n v="1132.8399999999999"/>
  </r>
  <r>
    <n v="3174"/>
    <x v="16"/>
    <x v="2"/>
    <x v="0"/>
    <n v="430077"/>
    <s v="Lighting - T8 to 4ft 28 Watt Lamp &amp; Ballast (1 Lamp)"/>
    <x v="4"/>
    <x v="21"/>
    <s v="Fixture"/>
    <n v="5"/>
    <n v="224.55"/>
    <n v="0.09"/>
    <n v="318.18"/>
  </r>
  <r>
    <n v="3174"/>
    <x v="16"/>
    <x v="2"/>
    <x v="0"/>
    <n v="430077"/>
    <s v="Lighting - T8 to 4ft 28 Watt Lamp &amp; Ballast (1 Lamp)"/>
    <x v="4"/>
    <x v="21"/>
    <s v="Fixture"/>
    <n v="2"/>
    <n v="89.82"/>
    <n v="0.03"/>
    <n v="127.27"/>
  </r>
  <r>
    <n v="3174"/>
    <x v="16"/>
    <x v="2"/>
    <x v="0"/>
    <n v="430077"/>
    <s v="Lighting - T8 to 4ft 28 Watt Lamp &amp; Ballast (1 Lamp)"/>
    <x v="4"/>
    <x v="21"/>
    <s v="Fixture"/>
    <n v="28"/>
    <n v="1257.48"/>
    <n v="0.5"/>
    <n v="1781.81"/>
  </r>
  <r>
    <n v="3174"/>
    <x v="16"/>
    <x v="2"/>
    <x v="0"/>
    <n v="430077"/>
    <s v="Lighting - T8 to 4ft 28 Watt Lamp &amp; Ballast (1 Lamp)"/>
    <x v="4"/>
    <x v="21"/>
    <s v="Fixture"/>
    <n v="8"/>
    <n v="359.28"/>
    <n v="0.17"/>
    <n v="647.33000000000004"/>
  </r>
  <r>
    <n v="3174"/>
    <x v="16"/>
    <x v="2"/>
    <x v="0"/>
    <n v="430077"/>
    <s v="Lighting - T8 to 4ft 28 Watt Lamp &amp; Ballast (1 Lamp)"/>
    <x v="4"/>
    <x v="21"/>
    <s v="Fixture"/>
    <n v="110"/>
    <n v="4940.1000000000004"/>
    <n v="2.31"/>
    <n v="12496.17"/>
  </r>
  <r>
    <n v="3174"/>
    <x v="16"/>
    <x v="2"/>
    <x v="0"/>
    <n v="429077"/>
    <s v="Lighting - T8 to 4ft 28 Watt Lamp &amp; Ballast (1 Lamp)"/>
    <x v="4"/>
    <x v="21"/>
    <s v="Fixture"/>
    <n v="1"/>
    <n v="46.42"/>
    <n v="0.02"/>
    <n v="80.91"/>
  </r>
  <r>
    <n v="3174"/>
    <x v="16"/>
    <x v="2"/>
    <x v="0"/>
    <n v="429077"/>
    <s v="Lighting - T8 to 4ft 28 Watt Lamp &amp; Ballast (1 Lamp)"/>
    <x v="4"/>
    <x v="21"/>
    <s v="Fixture"/>
    <n v="1"/>
    <n v="46.42"/>
    <n v="0.02"/>
    <n v="78.069999999999993"/>
  </r>
  <r>
    <n v="3174"/>
    <x v="16"/>
    <x v="2"/>
    <x v="0"/>
    <n v="429077"/>
    <s v="Lighting - T8 to 4ft 28 Watt Lamp &amp; Ballast (1 Lamp)"/>
    <x v="4"/>
    <x v="21"/>
    <s v="Fixture"/>
    <n v="15"/>
    <n v="696.31"/>
    <n v="0.27"/>
    <n v="954.54"/>
  </r>
  <r>
    <n v="3174"/>
    <x v="16"/>
    <x v="2"/>
    <x v="0"/>
    <n v="429077"/>
    <s v="Lighting - T8 to 4ft 28 Watt Lamp &amp; Ballast (1 Lamp)"/>
    <x v="4"/>
    <x v="21"/>
    <s v="Fixture"/>
    <n v="2"/>
    <n v="92.84"/>
    <n v="8.4000000000000003E-4"/>
    <n v="109.16"/>
  </r>
  <r>
    <n v="3174"/>
    <x v="16"/>
    <x v="2"/>
    <x v="0"/>
    <n v="429077"/>
    <s v="Lighting - T8 to 4ft 28 Watt Lamp &amp; Ballast (1 Lamp)"/>
    <x v="4"/>
    <x v="21"/>
    <s v="Fixture"/>
    <n v="134"/>
    <n v="6220.35"/>
    <n v="0.05"/>
    <n v="7314.14"/>
  </r>
  <r>
    <n v="3174"/>
    <x v="16"/>
    <x v="2"/>
    <x v="0"/>
    <n v="429077"/>
    <s v="Lighting - T8 to 4ft 28 Watt Lamp &amp; Ballast (1 Lamp)"/>
    <x v="4"/>
    <x v="21"/>
    <s v="Fixture"/>
    <n v="430"/>
    <n v="19960.82"/>
    <n v="0.18"/>
    <n v="23470.77"/>
  </r>
  <r>
    <n v="3174"/>
    <x v="16"/>
    <x v="2"/>
    <x v="0"/>
    <n v="429077"/>
    <s v="Lighting - T8 to 4ft 28 Watt Lamp &amp; Ballast (1 Lamp)"/>
    <x v="4"/>
    <x v="21"/>
    <s v="Fixture"/>
    <n v="14"/>
    <n v="649.89"/>
    <n v="0.28999999999999998"/>
    <n v="1604.62"/>
  </r>
  <r>
    <n v="3174"/>
    <x v="16"/>
    <x v="2"/>
    <x v="0"/>
    <n v="429077"/>
    <s v="Lighting - T8 to 4ft 28 Watt Lamp &amp; Ballast (1 Lamp)"/>
    <x v="4"/>
    <x v="21"/>
    <s v="Fixture"/>
    <n v="4"/>
    <n v="185.68"/>
    <n v="7.0000000000000007E-2"/>
    <n v="254.54"/>
  </r>
  <r>
    <n v="3174"/>
    <x v="16"/>
    <x v="2"/>
    <x v="0"/>
    <n v="429077"/>
    <s v="Lighting - T8 to 4ft 28 Watt Lamp &amp; Ballast (1 Lamp)"/>
    <x v="4"/>
    <x v="21"/>
    <s v="Fixture"/>
    <n v="72"/>
    <n v="3342.28"/>
    <n v="1.33"/>
    <n v="4581.8100000000004"/>
  </r>
  <r>
    <n v="3174"/>
    <x v="16"/>
    <x v="2"/>
    <x v="0"/>
    <n v="429077"/>
    <s v="Lighting - T8 to 4ft 28 Watt Lamp &amp; Ballast (1 Lamp)"/>
    <x v="4"/>
    <x v="21"/>
    <s v="Fixture"/>
    <n v="30"/>
    <n v="1392.62"/>
    <n v="0.54"/>
    <n v="1909.08"/>
  </r>
  <r>
    <n v="3174"/>
    <x v="16"/>
    <x v="2"/>
    <x v="0"/>
    <n v="429077"/>
    <s v="Lighting - T8 to 4ft 28 Watt Lamp &amp; Ballast (1 Lamp)"/>
    <x v="4"/>
    <x v="21"/>
    <s v="Fixture"/>
    <n v="68"/>
    <n v="3156.59"/>
    <n v="0.02"/>
    <n v="3514.3"/>
  </r>
  <r>
    <n v="3174"/>
    <x v="16"/>
    <x v="2"/>
    <x v="0"/>
    <n v="429077"/>
    <s v="Lighting - T8 to 4ft 28 Watt Lamp &amp; Ballast (1 Lamp)"/>
    <x v="4"/>
    <x v="21"/>
    <s v="Fixture"/>
    <n v="112"/>
    <n v="5199.1000000000004"/>
    <n v="0.04"/>
    <n v="5788.27"/>
  </r>
  <r>
    <n v="3174"/>
    <x v="16"/>
    <x v="2"/>
    <x v="0"/>
    <n v="428077"/>
    <s v="Lighting - T8 to 4ft 28 Watt Lamp &amp; Ballast (1 Lamp)"/>
    <x v="4"/>
    <x v="21"/>
    <s v="Fixture"/>
    <n v="1"/>
    <n v="45.18"/>
    <n v="0.01"/>
    <n v="105.17"/>
  </r>
  <r>
    <n v="3174"/>
    <x v="16"/>
    <x v="2"/>
    <x v="0"/>
    <n v="428077"/>
    <s v="Lighting - T8 to 4ft 28 Watt Lamp &amp; Ballast (1 Lamp)"/>
    <x v="4"/>
    <x v="21"/>
    <s v="Fixture"/>
    <n v="10"/>
    <n v="451.8"/>
    <n v="0.22"/>
    <n v="809.17"/>
  </r>
  <r>
    <n v="3174"/>
    <x v="16"/>
    <x v="2"/>
    <x v="0"/>
    <n v="430077"/>
    <s v="Lighting - T8 to 4ft 28 Watt Lamp &amp; Ballast (1 Lamp)"/>
    <x v="4"/>
    <x v="21"/>
    <s v="Fixture"/>
    <n v="13"/>
    <n v="583.83000000000004"/>
    <n v="0.24"/>
    <n v="843.24"/>
  </r>
  <r>
    <n v="3174"/>
    <x v="16"/>
    <x v="2"/>
    <x v="0"/>
    <n v="430077"/>
    <s v="Lighting - T8 to 4ft 28 Watt Lamp &amp; Ballast (1 Lamp)"/>
    <x v="4"/>
    <x v="21"/>
    <s v="Fixture"/>
    <n v="4"/>
    <n v="179.64"/>
    <n v="0.08"/>
    <n v="408.89"/>
  </r>
  <r>
    <n v="3174"/>
    <x v="16"/>
    <x v="2"/>
    <x v="0"/>
    <n v="430077"/>
    <s v="Lighting - T8 to 4ft 28 Watt Lamp &amp; Ballast (1 Lamp)"/>
    <x v="4"/>
    <x v="21"/>
    <s v="Fixture"/>
    <n v="3"/>
    <n v="134.72999999999999"/>
    <n v="0.05"/>
    <n v="190.9"/>
  </r>
  <r>
    <n v="3174"/>
    <x v="16"/>
    <x v="2"/>
    <x v="0"/>
    <n v="430077"/>
    <s v="Lighting - T8 to 4ft 28 Watt Lamp &amp; Ballast (1 Lamp)"/>
    <x v="4"/>
    <x v="21"/>
    <s v="Fixture"/>
    <n v="1"/>
    <n v="44.91"/>
    <n v="0.01"/>
    <n v="63.63"/>
  </r>
  <r>
    <n v="3174"/>
    <x v="16"/>
    <x v="2"/>
    <x v="0"/>
    <n v="430077"/>
    <s v="Lighting - T8 to 4ft 28 Watt Lamp &amp; Ballast (1 Lamp)"/>
    <x v="4"/>
    <x v="21"/>
    <s v="Fixture"/>
    <n v="11"/>
    <n v="494.01"/>
    <n v="0.2"/>
    <n v="713.51"/>
  </r>
  <r>
    <n v="3174"/>
    <x v="16"/>
    <x v="2"/>
    <x v="0"/>
    <n v="430077"/>
    <s v="Lighting - T8 to 4ft 28 Watt Lamp &amp; Ballast (1 Lamp)"/>
    <x v="4"/>
    <x v="21"/>
    <s v="Fixture"/>
    <n v="14"/>
    <n v="628.74"/>
    <n v="0.25"/>
    <n v="890.9"/>
  </r>
  <r>
    <n v="3174"/>
    <x v="16"/>
    <x v="2"/>
    <x v="0"/>
    <n v="430077"/>
    <s v="Lighting - T8 to 4ft 28 Watt Lamp &amp; Ballast (1 Lamp)"/>
    <x v="4"/>
    <x v="21"/>
    <s v="Fixture"/>
    <n v="2"/>
    <n v="89.82"/>
    <n v="0.03"/>
    <n v="127.27"/>
  </r>
  <r>
    <n v="3174"/>
    <x v="16"/>
    <x v="2"/>
    <x v="0"/>
    <n v="430077"/>
    <s v="Lighting - T8 to 4ft 28 Watt Lamp &amp; Ballast (1 Lamp)"/>
    <x v="4"/>
    <x v="21"/>
    <s v="Fixture"/>
    <n v="6"/>
    <n v="269.45999999999998"/>
    <n v="0.1"/>
    <n v="381.81"/>
  </r>
  <r>
    <n v="3174"/>
    <x v="16"/>
    <x v="2"/>
    <x v="0"/>
    <n v="430077"/>
    <s v="Lighting - T8 to 4ft 28 Watt Lamp &amp; Ballast (1 Lamp)"/>
    <x v="4"/>
    <x v="21"/>
    <s v="Fixture"/>
    <n v="3"/>
    <n v="134.72999999999999"/>
    <n v="0.05"/>
    <n v="190.9"/>
  </r>
  <r>
    <n v="3174"/>
    <x v="16"/>
    <x v="2"/>
    <x v="0"/>
    <n v="430077"/>
    <s v="Lighting - T8 to 4ft 28 Watt Lamp &amp; Ballast (1 Lamp)"/>
    <x v="4"/>
    <x v="21"/>
    <s v="Fixture"/>
    <n v="6"/>
    <n v="269.45999999999998"/>
    <n v="0.1"/>
    <n v="381.81"/>
  </r>
  <r>
    <n v="3174"/>
    <x v="16"/>
    <x v="2"/>
    <x v="0"/>
    <n v="430077"/>
    <s v="Lighting - T8 to 4ft 28 Watt Lamp &amp; Ballast (1 Lamp)"/>
    <x v="4"/>
    <x v="21"/>
    <s v="Fixture"/>
    <n v="7"/>
    <n v="314.37"/>
    <n v="0.13"/>
    <n v="454.05"/>
  </r>
  <r>
    <n v="3174"/>
    <x v="16"/>
    <x v="2"/>
    <x v="0"/>
    <n v="430077"/>
    <s v="Lighting - T8 to 4ft 28 Watt Lamp &amp; Ballast (1 Lamp)"/>
    <x v="4"/>
    <x v="21"/>
    <s v="Fixture"/>
    <n v="1"/>
    <n v="44.91"/>
    <n v="0.02"/>
    <n v="80.91"/>
  </r>
  <r>
    <n v="3174"/>
    <x v="16"/>
    <x v="2"/>
    <x v="0"/>
    <n v="430077"/>
    <s v="Lighting - T8 to 4ft 28 Watt Lamp &amp; Ballast (1 Lamp)"/>
    <x v="4"/>
    <x v="21"/>
    <s v="Fixture"/>
    <n v="11"/>
    <n v="494.01"/>
    <n v="0.2"/>
    <n v="699.99"/>
  </r>
  <r>
    <n v="3174"/>
    <x v="16"/>
    <x v="2"/>
    <x v="0"/>
    <n v="430077"/>
    <s v="Lighting - T8 to 4ft 28 Watt Lamp &amp; Ballast (1 Lamp)"/>
    <x v="4"/>
    <x v="21"/>
    <s v="Fixture"/>
    <n v="8"/>
    <n v="359.28"/>
    <n v="0.14000000000000001"/>
    <n v="509.09"/>
  </r>
  <r>
    <n v="3174"/>
    <x v="16"/>
    <x v="2"/>
    <x v="0"/>
    <n v="430077"/>
    <s v="Lighting - T8 to 4ft 28 Watt Lamp &amp; Ballast (1 Lamp)"/>
    <x v="4"/>
    <x v="21"/>
    <s v="Fixture"/>
    <n v="3"/>
    <n v="134.72999999999999"/>
    <n v="0.06"/>
    <n v="242.75"/>
  </r>
  <r>
    <n v="3174"/>
    <x v="16"/>
    <x v="2"/>
    <x v="0"/>
    <n v="430077"/>
    <s v="Lighting - T8 to 4ft 28 Watt Lamp &amp; Ballast (1 Lamp)"/>
    <x v="4"/>
    <x v="21"/>
    <s v="Fixture"/>
    <n v="16"/>
    <n v="718.56"/>
    <n v="0.28999999999999998"/>
    <n v="1018.18"/>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15"/>
    <n v="673.65"/>
    <n v="0.33"/>
    <n v="1213.75"/>
  </r>
  <r>
    <n v="3174"/>
    <x v="16"/>
    <x v="2"/>
    <x v="0"/>
    <n v="430077"/>
    <s v="Lighting - T8 to 4ft 28 Watt Lamp &amp; Ballast (1 Lamp)"/>
    <x v="4"/>
    <x v="21"/>
    <s v="Fixture"/>
    <n v="16"/>
    <n v="718.56"/>
    <n v="0.3"/>
    <n v="1037.83"/>
  </r>
  <r>
    <n v="3174"/>
    <x v="16"/>
    <x v="2"/>
    <x v="0"/>
    <n v="430077"/>
    <s v="Lighting - T8 to 4ft 28 Watt Lamp &amp; Ballast (1 Lamp)"/>
    <x v="4"/>
    <x v="21"/>
    <s v="Fixture"/>
    <n v="10"/>
    <n v="449.1"/>
    <n v="0.18"/>
    <n v="636.36"/>
  </r>
  <r>
    <n v="3174"/>
    <x v="16"/>
    <x v="2"/>
    <x v="0"/>
    <n v="430077"/>
    <s v="Lighting - T8 to 4ft 28 Watt Lamp &amp; Ballast (1 Lamp)"/>
    <x v="4"/>
    <x v="21"/>
    <s v="Fixture"/>
    <n v="43"/>
    <n v="1931.13"/>
    <n v="0.95"/>
    <n v="3479.43"/>
  </r>
  <r>
    <n v="3174"/>
    <x v="16"/>
    <x v="2"/>
    <x v="0"/>
    <n v="430077"/>
    <s v="Lighting - T8 to 4ft 28 Watt Lamp &amp; Ballast (1 Lamp)"/>
    <x v="4"/>
    <x v="21"/>
    <s v="Fixture"/>
    <n v="16"/>
    <n v="718.56"/>
    <n v="0.28999999999999998"/>
    <n v="1018.18"/>
  </r>
  <r>
    <n v="3174"/>
    <x v="16"/>
    <x v="2"/>
    <x v="0"/>
    <n v="430077"/>
    <s v="Lighting - T8 to 4ft 28 Watt Lamp &amp; Ballast (1 Lamp)"/>
    <x v="4"/>
    <x v="21"/>
    <s v="Fixture"/>
    <n v="14"/>
    <n v="628.74"/>
    <n v="0.31"/>
    <n v="1132.8399999999999"/>
  </r>
  <r>
    <n v="3174"/>
    <x v="16"/>
    <x v="2"/>
    <x v="0"/>
    <n v="430077"/>
    <s v="Lighting - T8 to 4ft 28 Watt Lamp &amp; Ballast (1 Lamp)"/>
    <x v="4"/>
    <x v="21"/>
    <s v="Fixture"/>
    <n v="7"/>
    <n v="314.37"/>
    <n v="0.12"/>
    <n v="445.45"/>
  </r>
  <r>
    <n v="3174"/>
    <x v="16"/>
    <x v="2"/>
    <x v="0"/>
    <n v="430077"/>
    <s v="Lighting - T8 to 4ft 28 Watt Lamp &amp; Ballast (1 Lamp)"/>
    <x v="4"/>
    <x v="21"/>
    <s v="Fixture"/>
    <n v="8"/>
    <n v="359.28"/>
    <n v="0.14000000000000001"/>
    <n v="509.09"/>
  </r>
  <r>
    <n v="3174"/>
    <x v="16"/>
    <x v="2"/>
    <x v="0"/>
    <n v="430077"/>
    <s v="Lighting - T8 to 4ft 28 Watt Lamp &amp; Ballast (1 Lamp)"/>
    <x v="4"/>
    <x v="21"/>
    <s v="Fixture"/>
    <n v="7"/>
    <n v="314.37"/>
    <n v="0.12"/>
    <n v="445.45"/>
  </r>
  <r>
    <n v="3174"/>
    <x v="16"/>
    <x v="2"/>
    <x v="0"/>
    <n v="430077"/>
    <s v="Lighting - T8 to 4ft 28 Watt Lamp &amp; Ballast (1 Lamp)"/>
    <x v="4"/>
    <x v="21"/>
    <s v="Fixture"/>
    <n v="21"/>
    <n v="943.11"/>
    <n v="0.43"/>
    <n v="2406.9299999999998"/>
  </r>
  <r>
    <n v="3174"/>
    <x v="16"/>
    <x v="2"/>
    <x v="0"/>
    <n v="430077"/>
    <s v="Lighting - T8 to 4ft 28 Watt Lamp &amp; Ballast (1 Lamp)"/>
    <x v="4"/>
    <x v="21"/>
    <s v="Fixture"/>
    <n v="2"/>
    <n v="89.82"/>
    <n v="0.03"/>
    <n v="127.27"/>
  </r>
  <r>
    <n v="3174"/>
    <x v="16"/>
    <x v="2"/>
    <x v="0"/>
    <n v="430077"/>
    <s v="Lighting - T8 to 4ft 28 Watt Lamp &amp; Ballast (1 Lamp)"/>
    <x v="4"/>
    <x v="21"/>
    <s v="Fixture"/>
    <n v="2"/>
    <n v="89.82"/>
    <n v="0.03"/>
    <n v="127.27"/>
  </r>
  <r>
    <n v="3174"/>
    <x v="16"/>
    <x v="2"/>
    <x v="0"/>
    <n v="428077"/>
    <s v="Lighting - T8 to 4ft 28 Watt Lamp &amp; Ballast (1 Lamp)"/>
    <x v="4"/>
    <x v="21"/>
    <s v="Fixture"/>
    <n v="2"/>
    <n v="90.36"/>
    <n v="0.03"/>
    <n v="210.34"/>
  </r>
  <r>
    <n v="3174"/>
    <x v="16"/>
    <x v="2"/>
    <x v="0"/>
    <n v="428077"/>
    <s v="Lighting - T8 to 4ft 28 Watt Lamp &amp; Ballast (1 Lamp)"/>
    <x v="4"/>
    <x v="21"/>
    <s v="Fixture"/>
    <n v="3"/>
    <n v="135.54"/>
    <n v="0.06"/>
    <n v="242.75"/>
  </r>
  <r>
    <n v="3174"/>
    <x v="16"/>
    <x v="2"/>
    <x v="0"/>
    <n v="428077"/>
    <s v="Lighting - T8 to 4ft 28 Watt Lamp &amp; Ballast (1 Lamp)"/>
    <x v="4"/>
    <x v="21"/>
    <s v="Fixture"/>
    <n v="16"/>
    <n v="722.88"/>
    <n v="0.28000000000000003"/>
    <n v="1682.75"/>
  </r>
  <r>
    <n v="3174"/>
    <x v="16"/>
    <x v="2"/>
    <x v="0"/>
    <n v="429077"/>
    <s v="Lighting - T8 to 4ft 28 Watt Lamp &amp; Ballast (1 Lamp)"/>
    <x v="4"/>
    <x v="21"/>
    <s v="Fixture"/>
    <n v="1"/>
    <n v="46.42"/>
    <n v="0.01"/>
    <n v="63.63"/>
  </r>
  <r>
    <n v="3174"/>
    <x v="16"/>
    <x v="2"/>
    <x v="0"/>
    <n v="428077"/>
    <s v="Lighting - T8 to 4ft 28 Watt Lamp &amp; Ballast (1 Lamp)"/>
    <x v="4"/>
    <x v="21"/>
    <s v="Fixture"/>
    <n v="12"/>
    <n v="542.16"/>
    <n v="0.21"/>
    <n v="1262.06"/>
  </r>
  <r>
    <n v="3174"/>
    <x v="16"/>
    <x v="2"/>
    <x v="0"/>
    <n v="428077"/>
    <s v="Lighting - T8 to 4ft 28 Watt Lamp &amp; Ballast (1 Lamp)"/>
    <x v="4"/>
    <x v="21"/>
    <s v="Fixture"/>
    <n v="3"/>
    <n v="135.54"/>
    <n v="0.05"/>
    <n v="283.04000000000002"/>
  </r>
  <r>
    <n v="3174"/>
    <x v="16"/>
    <x v="2"/>
    <x v="0"/>
    <n v="428077"/>
    <s v="Lighting - T8 to 4ft 28 Watt Lamp &amp; Ballast (1 Lamp)"/>
    <x v="4"/>
    <x v="21"/>
    <s v="Fixture"/>
    <n v="14"/>
    <n v="632.52"/>
    <n v="0.28999999999999998"/>
    <n v="1593.71"/>
  </r>
  <r>
    <n v="3174"/>
    <x v="16"/>
    <x v="2"/>
    <x v="0"/>
    <n v="429077"/>
    <s v="Lighting - T8 to 4ft 28 Watt Lamp &amp; Ballast (1 Lamp)"/>
    <x v="4"/>
    <x v="21"/>
    <s v="Fixture"/>
    <n v="5"/>
    <n v="232.1"/>
    <n v="0.09"/>
    <n v="318.18"/>
  </r>
  <r>
    <n v="3174"/>
    <x v="16"/>
    <x v="2"/>
    <x v="0"/>
    <n v="429077"/>
    <s v="Lighting - T8 to 4ft 28 Watt Lamp &amp; Ballast (1 Lamp)"/>
    <x v="4"/>
    <x v="21"/>
    <s v="Fixture"/>
    <n v="9"/>
    <n v="417.78"/>
    <n v="0.16"/>
    <n v="572.72"/>
  </r>
  <r>
    <n v="3174"/>
    <x v="16"/>
    <x v="2"/>
    <x v="0"/>
    <n v="429077"/>
    <s v="Lighting - T8 to 4ft 28 Watt Lamp &amp; Ballast (1 Lamp)"/>
    <x v="4"/>
    <x v="21"/>
    <s v="Fixture"/>
    <n v="36"/>
    <n v="1671.14"/>
    <n v="0.66"/>
    <n v="2290.9"/>
  </r>
  <r>
    <n v="3174"/>
    <x v="16"/>
    <x v="2"/>
    <x v="0"/>
    <n v="428077"/>
    <s v="Lighting - T8 to 4ft 28 Watt Lamp &amp; Ballast (1 Lamp)"/>
    <x v="4"/>
    <x v="21"/>
    <s v="Fixture"/>
    <n v="6"/>
    <n v="271.08"/>
    <n v="0.13"/>
    <n v="485.5"/>
  </r>
  <r>
    <n v="3174"/>
    <x v="16"/>
    <x v="2"/>
    <x v="0"/>
    <n v="429077"/>
    <s v="Lighting - T8 to 4ft 28 Watt Lamp &amp; Ballast (1 Lamp)"/>
    <x v="4"/>
    <x v="21"/>
    <s v="Fixture"/>
    <n v="107"/>
    <n v="4966.99"/>
    <n v="2.0299999999999998"/>
    <n v="11584.4"/>
  </r>
  <r>
    <n v="3174"/>
    <x v="16"/>
    <x v="2"/>
    <x v="0"/>
    <n v="429077"/>
    <s v="Lighting - T8 to 4ft 28 Watt Lamp &amp; Ballast (1 Lamp)"/>
    <x v="4"/>
    <x v="21"/>
    <s v="Fixture"/>
    <n v="3"/>
    <n v="139.26"/>
    <n v="0.06"/>
    <n v="242.75"/>
  </r>
  <r>
    <n v="3174"/>
    <x v="16"/>
    <x v="2"/>
    <x v="0"/>
    <n v="429077"/>
    <s v="Lighting - T8 to 4ft 28 Watt Lamp &amp; Ballast (1 Lamp)"/>
    <x v="4"/>
    <x v="21"/>
    <s v="Fixture"/>
    <n v="21"/>
    <n v="974.83"/>
    <n v="0.47"/>
    <n v="1699.26"/>
  </r>
  <r>
    <n v="3174"/>
    <x v="16"/>
    <x v="2"/>
    <x v="0"/>
    <n v="428077"/>
    <s v="Lighting - T8 to 4ft 28 Watt Lamp &amp; Ballast (1 Lamp)"/>
    <x v="4"/>
    <x v="21"/>
    <s v="Fixture"/>
    <n v="2"/>
    <n v="90.36"/>
    <n v="0.04"/>
    <n v="161.83000000000001"/>
  </r>
  <r>
    <n v="3174"/>
    <x v="16"/>
    <x v="2"/>
    <x v="0"/>
    <n v="429077"/>
    <s v="Lighting - T8 to 4ft 28 Watt Lamp &amp; Ballast (1 Lamp)"/>
    <x v="4"/>
    <x v="21"/>
    <s v="Fixture"/>
    <n v="82"/>
    <n v="3806.48"/>
    <n v="1.55"/>
    <n v="8877.77"/>
  </r>
  <r>
    <n v="3174"/>
    <x v="16"/>
    <x v="2"/>
    <x v="0"/>
    <n v="429077"/>
    <s v="Lighting - T8 to 4ft 28 Watt Lamp &amp; Ballast (1 Lamp)"/>
    <x v="4"/>
    <x v="21"/>
    <s v="Fixture"/>
    <n v="440"/>
    <n v="20425.02"/>
    <n v="6.46"/>
    <n v="31600.799999999999"/>
  </r>
  <r>
    <n v="3174"/>
    <x v="16"/>
    <x v="2"/>
    <x v="0"/>
    <n v="429077"/>
    <s v="Lighting - T8 to 4ft 28 Watt Lamp &amp; Ballast (1 Lamp)"/>
    <x v="4"/>
    <x v="21"/>
    <s v="Fixture"/>
    <n v="334"/>
    <n v="15504.45"/>
    <n v="7.83"/>
    <n v="24843.58"/>
  </r>
  <r>
    <n v="3174"/>
    <x v="16"/>
    <x v="2"/>
    <x v="0"/>
    <n v="428077"/>
    <s v="Lighting - T8 to 4ft 28 Watt Lamp &amp; Ballast (1 Lamp)"/>
    <x v="4"/>
    <x v="21"/>
    <s v="Fixture"/>
    <n v="1"/>
    <n v="45.18"/>
    <n v="0.02"/>
    <n v="80.91"/>
  </r>
  <r>
    <n v="3174"/>
    <x v="16"/>
    <x v="2"/>
    <x v="0"/>
    <n v="430077"/>
    <s v="Lighting - T8 to 4ft 28 Watt Lamp &amp; Ballast (1 Lamp)"/>
    <x v="4"/>
    <x v="21"/>
    <s v="Fixture"/>
    <n v="6"/>
    <n v="269.45999999999998"/>
    <n v="0.12"/>
    <n v="681.6"/>
  </r>
  <r>
    <n v="3174"/>
    <x v="16"/>
    <x v="2"/>
    <x v="0"/>
    <n v="430077"/>
    <s v="Lighting - T8 to 4ft 28 Watt Lamp &amp; Ballast (1 Lamp)"/>
    <x v="4"/>
    <x v="21"/>
    <s v="Fixture"/>
    <n v="7"/>
    <n v="314.37"/>
    <n v="0.13"/>
    <n v="454.05"/>
  </r>
  <r>
    <n v="3174"/>
    <x v="16"/>
    <x v="2"/>
    <x v="0"/>
    <n v="430077"/>
    <s v="Lighting - T8 to 4ft 28 Watt Lamp &amp; Ballast (1 Lamp)"/>
    <x v="4"/>
    <x v="21"/>
    <s v="Fixture"/>
    <n v="23"/>
    <n v="1032.93"/>
    <n v="0.41"/>
    <n v="1463.63"/>
  </r>
  <r>
    <n v="3174"/>
    <x v="16"/>
    <x v="2"/>
    <x v="0"/>
    <n v="430077"/>
    <s v="Lighting - T8 to 4ft 28 Watt Lamp &amp; Ballast (1 Lamp)"/>
    <x v="4"/>
    <x v="21"/>
    <s v="Fixture"/>
    <n v="12"/>
    <n v="538.91999999999996"/>
    <n v="0.21"/>
    <n v="763.63"/>
  </r>
  <r>
    <n v="3174"/>
    <x v="16"/>
    <x v="2"/>
    <x v="0"/>
    <n v="430077"/>
    <s v="Lighting - T8 to 4ft 28 Watt Lamp &amp; Ballast (1 Lamp)"/>
    <x v="4"/>
    <x v="21"/>
    <s v="Fixture"/>
    <n v="52"/>
    <n v="2335.3200000000002"/>
    <n v="0.98"/>
    <n v="3372.96"/>
  </r>
  <r>
    <n v="3174"/>
    <x v="16"/>
    <x v="2"/>
    <x v="0"/>
    <n v="430077"/>
    <s v="Lighting - T8 to 4ft 28 Watt Lamp &amp; Ballast (1 Lamp)"/>
    <x v="4"/>
    <x v="21"/>
    <s v="Fixture"/>
    <n v="12"/>
    <n v="538.91999999999996"/>
    <n v="0.21"/>
    <n v="763.63"/>
  </r>
  <r>
    <n v="3174"/>
    <x v="16"/>
    <x v="2"/>
    <x v="0"/>
    <n v="430077"/>
    <s v="Lighting - T8 to 4ft 28 Watt Lamp &amp; Ballast (1 Lamp)"/>
    <x v="4"/>
    <x v="21"/>
    <s v="Fixture"/>
    <n v="23"/>
    <n v="1032.93"/>
    <n v="0.41"/>
    <n v="1463.63"/>
  </r>
  <r>
    <n v="3174"/>
    <x v="16"/>
    <x v="2"/>
    <x v="0"/>
    <n v="430077"/>
    <s v="Lighting - T8 to 4ft 28 Watt Lamp &amp; Ballast (1 Lamp)"/>
    <x v="4"/>
    <x v="21"/>
    <s v="Fixture"/>
    <n v="20"/>
    <n v="898.2"/>
    <n v="0.36"/>
    <n v="1272.72"/>
  </r>
  <r>
    <n v="3174"/>
    <x v="16"/>
    <x v="2"/>
    <x v="0"/>
    <n v="430077"/>
    <s v="Lighting - T8 to 4ft 28 Watt Lamp &amp; Ballast (1 Lamp)"/>
    <x v="4"/>
    <x v="21"/>
    <s v="Fixture"/>
    <n v="7"/>
    <n v="314.37"/>
    <n v="0.12"/>
    <n v="445.45"/>
  </r>
  <r>
    <n v="3174"/>
    <x v="16"/>
    <x v="2"/>
    <x v="0"/>
    <n v="430077"/>
    <s v="Lighting - T8 to 4ft 28 Watt Lamp &amp; Ballast (1 Lamp)"/>
    <x v="4"/>
    <x v="21"/>
    <s v="Fixture"/>
    <n v="12"/>
    <n v="538.91999999999996"/>
    <n v="0.22"/>
    <n v="778.37"/>
  </r>
  <r>
    <n v="3174"/>
    <x v="16"/>
    <x v="2"/>
    <x v="0"/>
    <n v="430077"/>
    <s v="Lighting - T8 to 4ft 28 Watt Lamp &amp; Ballast (1 Lamp)"/>
    <x v="4"/>
    <x v="21"/>
    <s v="Fixture"/>
    <n v="8"/>
    <n v="359.28"/>
    <n v="0.17"/>
    <n v="647.33000000000004"/>
  </r>
  <r>
    <n v="3174"/>
    <x v="16"/>
    <x v="2"/>
    <x v="0"/>
    <n v="430077"/>
    <s v="Lighting - T8 to 4ft 28 Watt Lamp &amp; Ballast (1 Lamp)"/>
    <x v="4"/>
    <x v="21"/>
    <s v="Fixture"/>
    <n v="20"/>
    <n v="898.2"/>
    <n v="0.36"/>
    <n v="1272.72"/>
  </r>
  <r>
    <n v="3174"/>
    <x v="16"/>
    <x v="2"/>
    <x v="0"/>
    <n v="430077"/>
    <s v="Lighting - T8 to 4ft 28 Watt Lamp &amp; Ballast (1 Lamp)"/>
    <x v="4"/>
    <x v="21"/>
    <s v="Fixture"/>
    <n v="5"/>
    <n v="224.55"/>
    <n v="0.09"/>
    <n v="318.18"/>
  </r>
  <r>
    <n v="3174"/>
    <x v="16"/>
    <x v="2"/>
    <x v="0"/>
    <n v="430077"/>
    <s v="Lighting - T8 to 4ft 28 Watt Lamp &amp; Ballast (1 Lamp)"/>
    <x v="4"/>
    <x v="21"/>
    <s v="Fixture"/>
    <n v="3"/>
    <n v="134.72999999999999"/>
    <n v="0.05"/>
    <n v="190.9"/>
  </r>
  <r>
    <n v="3174"/>
    <x v="16"/>
    <x v="2"/>
    <x v="0"/>
    <n v="430077"/>
    <s v="Lighting - T8 to 4ft 28 Watt Lamp &amp; Ballast (1 Lamp)"/>
    <x v="4"/>
    <x v="21"/>
    <s v="Fixture"/>
    <n v="9"/>
    <n v="404.19"/>
    <n v="0.16"/>
    <n v="572.72"/>
  </r>
  <r>
    <n v="3174"/>
    <x v="16"/>
    <x v="2"/>
    <x v="0"/>
    <n v="430077"/>
    <s v="Lighting - T8 to 4ft 28 Watt Lamp &amp; Ballast (1 Lamp)"/>
    <x v="4"/>
    <x v="21"/>
    <s v="Fixture"/>
    <n v="30"/>
    <n v="1347.3"/>
    <n v="0.54"/>
    <n v="1909.08"/>
  </r>
  <r>
    <n v="3174"/>
    <x v="16"/>
    <x v="2"/>
    <x v="0"/>
    <n v="430077"/>
    <s v="Lighting - T8 to 4ft 28 Watt Lamp &amp; Ballast (1 Lamp)"/>
    <x v="4"/>
    <x v="21"/>
    <s v="Fixture"/>
    <n v="5"/>
    <n v="224.55"/>
    <n v="0.09"/>
    <n v="318.18"/>
  </r>
  <r>
    <n v="3174"/>
    <x v="16"/>
    <x v="2"/>
    <x v="0"/>
    <n v="430077"/>
    <s v="Lighting - T8 to 4ft 28 Watt Lamp &amp; Ballast (1 Lamp)"/>
    <x v="4"/>
    <x v="21"/>
    <s v="Fixture"/>
    <n v="6"/>
    <n v="269.45999999999998"/>
    <n v="0.1"/>
    <n v="381.81"/>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2"/>
    <n v="89.82"/>
    <n v="0.03"/>
    <n v="127.27"/>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14"/>
    <n v="628.74"/>
    <n v="0.26"/>
    <n v="908.1"/>
  </r>
  <r>
    <n v="3174"/>
    <x v="16"/>
    <x v="2"/>
    <x v="0"/>
    <n v="430077"/>
    <s v="Lighting - T8 to 4ft 28 Watt Lamp &amp; Ballast (1 Lamp)"/>
    <x v="4"/>
    <x v="21"/>
    <s v="Fixture"/>
    <n v="28"/>
    <n v="1257.48"/>
    <n v="0.5"/>
    <n v="1781.81"/>
  </r>
  <r>
    <n v="3174"/>
    <x v="16"/>
    <x v="2"/>
    <x v="0"/>
    <n v="430077"/>
    <s v="Lighting - T8 to 4ft 28 Watt Lamp &amp; Ballast (1 Lamp)"/>
    <x v="4"/>
    <x v="21"/>
    <s v="Fixture"/>
    <n v="11"/>
    <n v="494.01"/>
    <n v="0.2"/>
    <n v="699.99"/>
  </r>
  <r>
    <n v="3174"/>
    <x v="16"/>
    <x v="2"/>
    <x v="0"/>
    <n v="430077"/>
    <s v="Lighting - T8 to 4ft 28 Watt Lamp &amp; Ballast (1 Lamp)"/>
    <x v="4"/>
    <x v="21"/>
    <s v="Fixture"/>
    <n v="9"/>
    <n v="404.19"/>
    <n v="0.16"/>
    <n v="572.72"/>
  </r>
  <r>
    <n v="3174"/>
    <x v="16"/>
    <x v="2"/>
    <x v="0"/>
    <n v="430077"/>
    <s v="Lighting - T8 to 4ft 28 Watt Lamp &amp; Ballast (1 Lamp)"/>
    <x v="4"/>
    <x v="21"/>
    <s v="Fixture"/>
    <n v="63"/>
    <n v="2829.33"/>
    <n v="1.1399999999999999"/>
    <n v="4009.08"/>
  </r>
  <r>
    <n v="3174"/>
    <x v="16"/>
    <x v="2"/>
    <x v="0"/>
    <n v="430077"/>
    <s v="Lighting - T8 to 4ft 28 Watt Lamp &amp; Ballast (1 Lamp)"/>
    <x v="4"/>
    <x v="21"/>
    <s v="Fixture"/>
    <n v="39"/>
    <n v="1751.49"/>
    <n v="0.7"/>
    <n v="2481.81"/>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33"/>
    <n v="1482.03"/>
    <n v="0.6"/>
    <n v="2099.9899999999998"/>
  </r>
  <r>
    <n v="3174"/>
    <x v="16"/>
    <x v="2"/>
    <x v="0"/>
    <n v="430077"/>
    <s v="Lighting - T8 to 4ft 28 Watt Lamp &amp; Ballast (1 Lamp)"/>
    <x v="4"/>
    <x v="21"/>
    <s v="Fixture"/>
    <n v="5"/>
    <n v="224.55"/>
    <n v="0.09"/>
    <n v="318.18"/>
  </r>
  <r>
    <n v="3174"/>
    <x v="16"/>
    <x v="2"/>
    <x v="0"/>
    <n v="430077"/>
    <s v="Lighting - T8 to 4ft 28 Watt Lamp &amp; Ballast (1 Lamp)"/>
    <x v="4"/>
    <x v="21"/>
    <s v="Fixture"/>
    <n v="110"/>
    <n v="4940.1000000000004"/>
    <n v="2.44"/>
    <n v="11244.61"/>
  </r>
  <r>
    <n v="3174"/>
    <x v="16"/>
    <x v="2"/>
    <x v="0"/>
    <n v="430077"/>
    <s v="Lighting - T8 to 4ft 28 Watt Lamp &amp; Ballast (1 Lamp)"/>
    <x v="4"/>
    <x v="21"/>
    <s v="Fixture"/>
    <n v="21"/>
    <n v="943.11"/>
    <n v="0.38"/>
    <n v="1336.36"/>
  </r>
  <r>
    <n v="3174"/>
    <x v="16"/>
    <x v="2"/>
    <x v="0"/>
    <n v="430077"/>
    <s v="Lighting - T8 to 4ft 28 Watt Lamp &amp; Ballast (1 Lamp)"/>
    <x v="4"/>
    <x v="21"/>
    <s v="Fixture"/>
    <n v="1"/>
    <n v="44.91"/>
    <n v="0.01"/>
    <n v="63.63"/>
  </r>
  <r>
    <n v="3174"/>
    <x v="16"/>
    <x v="2"/>
    <x v="0"/>
    <n v="430077"/>
    <s v="Lighting - T8 to 4ft 28 Watt Lamp &amp; Ballast (1 Lamp)"/>
    <x v="4"/>
    <x v="21"/>
    <s v="Fixture"/>
    <n v="46"/>
    <n v="2065.86"/>
    <n v="0.83"/>
    <n v="2927.26"/>
  </r>
  <r>
    <n v="3174"/>
    <x v="16"/>
    <x v="2"/>
    <x v="0"/>
    <n v="430077"/>
    <s v="Lighting - T8 to 4ft 28 Watt Lamp &amp; Ballast (1 Lamp)"/>
    <x v="4"/>
    <x v="21"/>
    <s v="Fixture"/>
    <n v="159"/>
    <n v="7140.69"/>
    <n v="2.89"/>
    <n v="10118.17"/>
  </r>
  <r>
    <n v="3174"/>
    <x v="16"/>
    <x v="2"/>
    <x v="0"/>
    <n v="430077"/>
    <s v="Lighting - T8 to 4ft 28 Watt Lamp &amp; Ballast (1 Lamp)"/>
    <x v="4"/>
    <x v="21"/>
    <s v="Fixture"/>
    <n v="110"/>
    <n v="4940.1000000000004"/>
    <n v="2"/>
    <n v="6999.99"/>
  </r>
  <r>
    <n v="3174"/>
    <x v="16"/>
    <x v="2"/>
    <x v="0"/>
    <n v="430077"/>
    <s v="Lighting - T8 to 4ft 28 Watt Lamp &amp; Ballast (1 Lamp)"/>
    <x v="4"/>
    <x v="21"/>
    <s v="Fixture"/>
    <n v="64"/>
    <n v="2874.24"/>
    <n v="1.1599999999999999"/>
    <n v="4072.72"/>
  </r>
  <r>
    <n v="3174"/>
    <x v="16"/>
    <x v="2"/>
    <x v="0"/>
    <n v="430077"/>
    <s v="Lighting - T8 to 4ft 28 Watt Lamp &amp; Ballast (1 Lamp)"/>
    <x v="4"/>
    <x v="21"/>
    <s v="Fixture"/>
    <n v="132"/>
    <n v="5928.12"/>
    <n v="2.4900000000000002"/>
    <n v="8562.15"/>
  </r>
  <r>
    <n v="3174"/>
    <x v="16"/>
    <x v="2"/>
    <x v="0"/>
    <n v="430077"/>
    <s v="Lighting - T8 to 4ft 28 Watt Lamp &amp; Ballast (1 Lamp)"/>
    <x v="4"/>
    <x v="21"/>
    <s v="Fixture"/>
    <n v="7"/>
    <n v="314.37"/>
    <n v="0.12"/>
    <n v="445.45"/>
  </r>
  <r>
    <n v="3174"/>
    <x v="16"/>
    <x v="2"/>
    <x v="0"/>
    <n v="430077"/>
    <s v="Lighting - T8 to 4ft 28 Watt Lamp &amp; Ballast (1 Lamp)"/>
    <x v="4"/>
    <x v="21"/>
    <s v="Fixture"/>
    <n v="51"/>
    <n v="2290.41"/>
    <n v="0.96"/>
    <n v="3308.1"/>
  </r>
  <r>
    <n v="3174"/>
    <x v="16"/>
    <x v="2"/>
    <x v="0"/>
    <n v="430077"/>
    <s v="Lighting - T8 to 4ft 28 Watt Lamp &amp; Ballast (1 Lamp)"/>
    <x v="4"/>
    <x v="21"/>
    <s v="Fixture"/>
    <n v="103"/>
    <n v="4625.7299999999996"/>
    <n v="1.95"/>
    <n v="6681.07"/>
  </r>
  <r>
    <n v="3174"/>
    <x v="16"/>
    <x v="2"/>
    <x v="0"/>
    <n v="430077"/>
    <s v="Lighting - T8 to 4ft 28 Watt Lamp &amp; Ballast (1 Lamp)"/>
    <x v="4"/>
    <x v="21"/>
    <s v="Fixture"/>
    <n v="1"/>
    <n v="44.91"/>
    <n v="0.02"/>
    <n v="80.91"/>
  </r>
  <r>
    <n v="3174"/>
    <x v="16"/>
    <x v="2"/>
    <x v="0"/>
    <n v="430077"/>
    <s v="Lighting - T8 to 4ft 28 Watt Lamp &amp; Ballast (1 Lamp)"/>
    <x v="4"/>
    <x v="21"/>
    <s v="Fixture"/>
    <n v="2"/>
    <n v="89.82"/>
    <n v="0.03"/>
    <n v="127.27"/>
  </r>
  <r>
    <n v="3174"/>
    <x v="16"/>
    <x v="2"/>
    <x v="0"/>
    <n v="430077"/>
    <s v="Lighting - T8 to 4ft 28 Watt Lamp &amp; Ballast (1 Lamp)"/>
    <x v="4"/>
    <x v="21"/>
    <s v="Fixture"/>
    <n v="13"/>
    <n v="583.83000000000004"/>
    <n v="0.24"/>
    <n v="1407.45"/>
  </r>
  <r>
    <n v="3174"/>
    <x v="16"/>
    <x v="2"/>
    <x v="0"/>
    <n v="430077"/>
    <s v="Lighting - T8 to 4ft 28 Watt Lamp &amp; Ballast (1 Lamp)"/>
    <x v="4"/>
    <x v="21"/>
    <s v="Fixture"/>
    <n v="3"/>
    <n v="134.72999999999999"/>
    <n v="0.06"/>
    <n v="242.75"/>
  </r>
  <r>
    <n v="3174"/>
    <x v="16"/>
    <x v="2"/>
    <x v="0"/>
    <n v="430077"/>
    <s v="Lighting - T8 to 4ft 28 Watt Lamp &amp; Ballast (1 Lamp)"/>
    <x v="4"/>
    <x v="21"/>
    <s v="Fixture"/>
    <n v="144"/>
    <n v="6467.04"/>
    <n v="2.61"/>
    <n v="9163.6200000000008"/>
  </r>
  <r>
    <n v="3174"/>
    <x v="16"/>
    <x v="2"/>
    <x v="0"/>
    <n v="430077"/>
    <s v="Lighting - T8 to 4ft 28 Watt Lamp &amp; Ballast (1 Lamp)"/>
    <x v="4"/>
    <x v="21"/>
    <s v="Fixture"/>
    <n v="3"/>
    <n v="134.72999999999999"/>
    <n v="0.06"/>
    <n v="340.8"/>
  </r>
  <r>
    <n v="3174"/>
    <x v="16"/>
    <x v="2"/>
    <x v="0"/>
    <n v="429077"/>
    <s v="Lighting - T8 to 4ft 28 Watt Lamp &amp; Ballast (1 Lamp)"/>
    <x v="4"/>
    <x v="21"/>
    <s v="Fixture"/>
    <n v="2"/>
    <n v="92.84"/>
    <n v="0.04"/>
    <n v="161.83000000000001"/>
  </r>
  <r>
    <n v="3174"/>
    <x v="16"/>
    <x v="2"/>
    <x v="0"/>
    <n v="429077"/>
    <s v="Lighting - T8 to 4ft 28 Watt Lamp &amp; Ballast (1 Lamp)"/>
    <x v="4"/>
    <x v="21"/>
    <s v="Fixture"/>
    <n v="15"/>
    <n v="696.31"/>
    <n v="0.35"/>
    <n v="1115.73"/>
  </r>
  <r>
    <n v="3174"/>
    <x v="16"/>
    <x v="2"/>
    <x v="0"/>
    <n v="428077"/>
    <s v="Lighting - T8 to 4ft 28 Watt Lamp &amp; Ballast (1 Lamp)"/>
    <x v="4"/>
    <x v="21"/>
    <s v="Fixture"/>
    <n v="2"/>
    <n v="90.36"/>
    <n v="0.03"/>
    <n v="210.34"/>
  </r>
  <r>
    <n v="3174"/>
    <x v="16"/>
    <x v="2"/>
    <x v="0"/>
    <n v="428077"/>
    <s v="Lighting - T8 to 4ft 28 Watt Lamp &amp; Ballast (1 Lamp)"/>
    <x v="4"/>
    <x v="21"/>
    <s v="Fixture"/>
    <n v="1"/>
    <n v="45.18"/>
    <n v="0.02"/>
    <n v="113.83"/>
  </r>
  <r>
    <n v="3174"/>
    <x v="16"/>
    <x v="2"/>
    <x v="0"/>
    <n v="429077"/>
    <s v="Lighting - T8 to 4ft 28 Watt Lamp &amp; Ballast (1 Lamp)"/>
    <x v="4"/>
    <x v="21"/>
    <s v="Fixture"/>
    <n v="23"/>
    <n v="1067.67"/>
    <n v="0.51"/>
    <n v="1795.79"/>
  </r>
  <r>
    <n v="3174"/>
    <x v="16"/>
    <x v="2"/>
    <x v="0"/>
    <n v="429077"/>
    <s v="Lighting - T8 to 4ft 28 Watt Lamp &amp; Ballast (1 Lamp)"/>
    <x v="4"/>
    <x v="21"/>
    <s v="Fixture"/>
    <n v="82"/>
    <n v="3806.48"/>
    <n v="1.55"/>
    <n v="8877.77"/>
  </r>
  <r>
    <n v="3174"/>
    <x v="16"/>
    <x v="2"/>
    <x v="0"/>
    <n v="429077"/>
    <s v="Lighting - T8 to 4ft 28 Watt Lamp &amp; Ballast (1 Lamp)"/>
    <x v="4"/>
    <x v="21"/>
    <s v="Fixture"/>
    <n v="48"/>
    <n v="2228.1799999999998"/>
    <n v="1.07"/>
    <n v="3884.02"/>
  </r>
  <r>
    <n v="3174"/>
    <x v="16"/>
    <x v="2"/>
    <x v="0"/>
    <n v="428077"/>
    <s v="Lighting - T8 to 4ft 28 Watt Lamp &amp; Ballast (1 Lamp)"/>
    <x v="4"/>
    <x v="21"/>
    <s v="Fixture"/>
    <n v="29"/>
    <n v="1310.22"/>
    <n v="0.6"/>
    <n v="3301.26"/>
  </r>
  <r>
    <n v="3174"/>
    <x v="16"/>
    <x v="2"/>
    <x v="0"/>
    <n v="429077"/>
    <s v="Lighting - T8 to 4ft 28 Watt Lamp &amp; Ballast (1 Lamp)"/>
    <x v="4"/>
    <x v="21"/>
    <s v="Fixture"/>
    <n v="3"/>
    <n v="139.26"/>
    <n v="7.0000000000000007E-2"/>
    <n v="223.14"/>
  </r>
  <r>
    <n v="3174"/>
    <x v="16"/>
    <x v="2"/>
    <x v="0"/>
    <n v="429077"/>
    <s v="Lighting - T8 to 4ft 28 Watt Lamp &amp; Ballast (1 Lamp)"/>
    <x v="4"/>
    <x v="21"/>
    <s v="Fixture"/>
    <n v="4"/>
    <n v="185.68"/>
    <n v="0.09"/>
    <n v="297.52"/>
  </r>
  <r>
    <n v="3174"/>
    <x v="16"/>
    <x v="2"/>
    <x v="0"/>
    <n v="429077"/>
    <s v="Lighting - T8 to 4ft 28 Watt Lamp &amp; Ballast (1 Lamp)"/>
    <x v="4"/>
    <x v="21"/>
    <s v="Fixture"/>
    <n v="1"/>
    <n v="46.42"/>
    <n v="0.01"/>
    <n v="63.63"/>
  </r>
  <r>
    <n v="3174"/>
    <x v="16"/>
    <x v="2"/>
    <x v="0"/>
    <n v="428077"/>
    <s v="Lighting - T8 to 4ft 28 Watt Lamp &amp; Ballast (1 Lamp)"/>
    <x v="4"/>
    <x v="21"/>
    <s v="Fixture"/>
    <n v="24"/>
    <n v="1084.32"/>
    <n v="0.53"/>
    <n v="1942.01"/>
  </r>
  <r>
    <n v="3174"/>
    <x v="16"/>
    <x v="2"/>
    <x v="0"/>
    <n v="429077"/>
    <s v="Lighting - T8 to 4ft 28 Watt Lamp &amp; Ballast (1 Lamp)"/>
    <x v="4"/>
    <x v="21"/>
    <s v="Fixture"/>
    <n v="5"/>
    <n v="232.1"/>
    <n v="0.11"/>
    <n v="404.58"/>
  </r>
  <r>
    <n v="3174"/>
    <x v="16"/>
    <x v="2"/>
    <x v="0"/>
    <n v="429077"/>
    <s v="Lighting - T8 to 4ft 28 Watt Lamp &amp; Ballast (1 Lamp)"/>
    <x v="4"/>
    <x v="21"/>
    <s v="Fixture"/>
    <n v="10"/>
    <n v="464.21"/>
    <n v="0.22"/>
    <n v="809.17"/>
  </r>
  <r>
    <n v="3174"/>
    <x v="16"/>
    <x v="2"/>
    <x v="0"/>
    <n v="429077"/>
    <s v="Lighting - T8 to 4ft 28 Watt Lamp &amp; Ballast (1 Lamp)"/>
    <x v="4"/>
    <x v="21"/>
    <s v="Fixture"/>
    <n v="9"/>
    <n v="417.78"/>
    <n v="0.16"/>
    <n v="572.72"/>
  </r>
  <r>
    <n v="3174"/>
    <x v="16"/>
    <x v="2"/>
    <x v="0"/>
    <n v="429077"/>
    <s v="Lighting - T8 to 4ft 28 Watt Lamp &amp; Ballast (1 Lamp)"/>
    <x v="4"/>
    <x v="21"/>
    <s v="Fixture"/>
    <n v="76"/>
    <n v="3527.96"/>
    <n v="1.7"/>
    <n v="6149.7"/>
  </r>
  <r>
    <n v="3174"/>
    <x v="16"/>
    <x v="2"/>
    <x v="0"/>
    <n v="430077"/>
    <s v="Lighting - T8 to 4ft 28 Watt Lamp &amp; Ballast (1 Lamp)"/>
    <x v="4"/>
    <x v="21"/>
    <s v="Fixture"/>
    <n v="45"/>
    <n v="2020.95"/>
    <n v="1"/>
    <n v="3641.27"/>
  </r>
  <r>
    <n v="3174"/>
    <x v="16"/>
    <x v="2"/>
    <x v="0"/>
    <n v="430077"/>
    <s v="Lighting - T8 to 4ft 28 Watt Lamp &amp; Ballast (1 Lamp)"/>
    <x v="4"/>
    <x v="21"/>
    <s v="Fixture"/>
    <n v="69"/>
    <n v="3098.79"/>
    <n v="1.53"/>
    <n v="5583.28"/>
  </r>
  <r>
    <n v="3174"/>
    <x v="16"/>
    <x v="2"/>
    <x v="0"/>
    <n v="430077"/>
    <s v="Lighting - T8 to 4ft 28 Watt Lamp &amp; Ballast (1 Lamp)"/>
    <x v="4"/>
    <x v="21"/>
    <s v="Fixture"/>
    <n v="30"/>
    <n v="1347.3"/>
    <n v="0.66"/>
    <n v="3066.71"/>
  </r>
  <r>
    <n v="3174"/>
    <x v="16"/>
    <x v="2"/>
    <x v="0"/>
    <n v="430077"/>
    <s v="Lighting - T8 to 4ft 28 Watt Lamp &amp; Ballast (1 Lamp)"/>
    <x v="4"/>
    <x v="21"/>
    <s v="Fixture"/>
    <n v="12"/>
    <n v="538.91999999999996"/>
    <n v="0.21"/>
    <n v="763.63"/>
  </r>
  <r>
    <n v="3174"/>
    <x v="16"/>
    <x v="2"/>
    <x v="0"/>
    <n v="430077"/>
    <s v="Lighting - T8 to 4ft 28 Watt Lamp &amp; Ballast (1 Lamp)"/>
    <x v="4"/>
    <x v="21"/>
    <s v="Fixture"/>
    <n v="8"/>
    <n v="359.28"/>
    <n v="0.15"/>
    <n v="518.91"/>
  </r>
  <r>
    <n v="3174"/>
    <x v="16"/>
    <x v="2"/>
    <x v="0"/>
    <n v="430077"/>
    <s v="Lighting - T8 to 4ft 28 Watt Lamp &amp; Ballast (1 Lamp)"/>
    <x v="4"/>
    <x v="21"/>
    <s v="Fixture"/>
    <n v="7"/>
    <n v="314.37"/>
    <n v="0.15"/>
    <n v="566.41999999999996"/>
  </r>
  <r>
    <n v="3174"/>
    <x v="16"/>
    <x v="2"/>
    <x v="0"/>
    <n v="430077"/>
    <s v="Lighting - T8 to 4ft 28 Watt Lamp &amp; Ballast (1 Lamp)"/>
    <x v="4"/>
    <x v="21"/>
    <s v="Fixture"/>
    <n v="17"/>
    <n v="763.47"/>
    <n v="0.37"/>
    <n v="1737.8"/>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23"/>
    <n v="1032.93"/>
    <n v="0.41"/>
    <n v="1463.63"/>
  </r>
  <r>
    <n v="3174"/>
    <x v="16"/>
    <x v="2"/>
    <x v="0"/>
    <n v="428077"/>
    <s v="Lighting - T8 to 4ft 28 Watt Lamp &amp; Ballast (1 Lamp)"/>
    <x v="4"/>
    <x v="21"/>
    <s v="Fixture"/>
    <n v="4"/>
    <n v="180.72"/>
    <n v="0.08"/>
    <n v="323.66000000000003"/>
  </r>
  <r>
    <n v="3174"/>
    <x v="16"/>
    <x v="2"/>
    <x v="0"/>
    <n v="428077"/>
    <s v="Lighting - T8 to 4ft 28 Watt Lamp &amp; Ballast (1 Lamp)"/>
    <x v="4"/>
    <x v="21"/>
    <s v="Fixture"/>
    <n v="6"/>
    <n v="271.08"/>
    <n v="0.1"/>
    <n v="631.03"/>
  </r>
  <r>
    <n v="3174"/>
    <x v="16"/>
    <x v="2"/>
    <x v="0"/>
    <n v="428077"/>
    <s v="Lighting - T8 to 4ft 28 Watt Lamp &amp; Ballast (1 Lamp)"/>
    <x v="4"/>
    <x v="21"/>
    <s v="Fixture"/>
    <n v="7"/>
    <n v="316.26"/>
    <n v="0.13"/>
    <n v="757.85"/>
  </r>
  <r>
    <n v="3174"/>
    <x v="16"/>
    <x v="2"/>
    <x v="0"/>
    <n v="428077"/>
    <s v="Lighting - T8 to 4ft 28 Watt Lamp &amp; Ballast (1 Lamp)"/>
    <x v="4"/>
    <x v="21"/>
    <s v="Fixture"/>
    <n v="7"/>
    <n v="316.26"/>
    <n v="0.14000000000000001"/>
    <n v="796.85"/>
  </r>
  <r>
    <n v="3174"/>
    <x v="16"/>
    <x v="2"/>
    <x v="0"/>
    <n v="428077"/>
    <s v="Lighting - T8 to 4ft 28 Watt Lamp &amp; Ballast (1 Lamp)"/>
    <x v="4"/>
    <x v="21"/>
    <s v="Fixture"/>
    <n v="7"/>
    <n v="316.26"/>
    <n v="0.12"/>
    <n v="445.45"/>
  </r>
  <r>
    <n v="3174"/>
    <x v="16"/>
    <x v="2"/>
    <x v="0"/>
    <n v="428077"/>
    <s v="Lighting - T8 to 4ft 28 Watt Lamp &amp; Ballast (1 Lamp)"/>
    <x v="4"/>
    <x v="21"/>
    <s v="Fixture"/>
    <n v="10"/>
    <n v="451.8"/>
    <n v="0.17"/>
    <n v="1051.72"/>
  </r>
  <r>
    <n v="3174"/>
    <x v="16"/>
    <x v="2"/>
    <x v="0"/>
    <n v="429077"/>
    <s v="Lighting - T8 to 4ft 28 Watt Lamp &amp; Ballast (1 Lamp)"/>
    <x v="4"/>
    <x v="21"/>
    <s v="Fixture"/>
    <n v="79"/>
    <n v="3667.22"/>
    <n v="1.46"/>
    <n v="5027.26"/>
  </r>
  <r>
    <n v="3174"/>
    <x v="16"/>
    <x v="2"/>
    <x v="0"/>
    <n v="429077"/>
    <s v="Lighting - T8 to 4ft 28 Watt Lamp &amp; Ballast (1 Lamp)"/>
    <x v="4"/>
    <x v="21"/>
    <s v="Fixture"/>
    <n v="31"/>
    <n v="1439.04"/>
    <n v="0.69"/>
    <n v="2508.4299999999998"/>
  </r>
  <r>
    <n v="3174"/>
    <x v="16"/>
    <x v="2"/>
    <x v="0"/>
    <n v="429077"/>
    <s v="Lighting - T8 to 4ft 28 Watt Lamp &amp; Ballast (1 Lamp)"/>
    <x v="4"/>
    <x v="21"/>
    <s v="Fixture"/>
    <n v="1"/>
    <n v="46.42"/>
    <n v="0.02"/>
    <n v="80.91"/>
  </r>
  <r>
    <n v="3174"/>
    <x v="16"/>
    <x v="2"/>
    <x v="0"/>
    <n v="429077"/>
    <s v="Lighting - T8 to 4ft 28 Watt Lamp &amp; Ballast (1 Lamp)"/>
    <x v="4"/>
    <x v="21"/>
    <s v="Fixture"/>
    <n v="11"/>
    <n v="510.63"/>
    <n v="0.24"/>
    <n v="890.08"/>
  </r>
  <r>
    <n v="3174"/>
    <x v="16"/>
    <x v="2"/>
    <x v="0"/>
    <n v="429077"/>
    <s v="Lighting - T8 to 4ft 28 Watt Lamp &amp; Ballast (1 Lamp)"/>
    <x v="4"/>
    <x v="21"/>
    <s v="Fixture"/>
    <n v="16"/>
    <n v="742.73"/>
    <n v="0.35"/>
    <n v="1294.67"/>
  </r>
  <r>
    <n v="3174"/>
    <x v="16"/>
    <x v="2"/>
    <x v="0"/>
    <n v="429077"/>
    <s v="Lighting - T8 to 4ft 28 Watt Lamp &amp; Ballast (1 Lamp)"/>
    <x v="4"/>
    <x v="21"/>
    <s v="Fixture"/>
    <n v="70"/>
    <n v="3249.44"/>
    <n v="1.29"/>
    <n v="4454.54"/>
  </r>
  <r>
    <n v="3174"/>
    <x v="16"/>
    <x v="2"/>
    <x v="0"/>
    <n v="429077"/>
    <s v="Lighting - T8 to 4ft 28 Watt Lamp &amp; Ballast (1 Lamp)"/>
    <x v="4"/>
    <x v="21"/>
    <s v="Fixture"/>
    <n v="1"/>
    <n v="46.42"/>
    <n v="0.01"/>
    <n v="63.63"/>
  </r>
  <r>
    <n v="3174"/>
    <x v="16"/>
    <x v="2"/>
    <x v="0"/>
    <n v="429077"/>
    <s v="Lighting - T8 to 4ft 28 Watt Lamp &amp; Ballast (1 Lamp)"/>
    <x v="4"/>
    <x v="21"/>
    <s v="Fixture"/>
    <n v="13"/>
    <n v="603.47"/>
    <n v="0.23"/>
    <n v="827.27"/>
  </r>
  <r>
    <n v="3174"/>
    <x v="16"/>
    <x v="2"/>
    <x v="0"/>
    <n v="429077"/>
    <s v="Lighting - T8 to 4ft 28 Watt Lamp &amp; Ballast (1 Lamp)"/>
    <x v="4"/>
    <x v="21"/>
    <s v="Fixture"/>
    <n v="8"/>
    <n v="371.36"/>
    <n v="0.13"/>
    <n v="413.44"/>
  </r>
  <r>
    <n v="3174"/>
    <x v="16"/>
    <x v="2"/>
    <x v="0"/>
    <n v="429077"/>
    <s v="Lighting - T8 to 4ft 28 Watt Lamp &amp; Ballast (1 Lamp)"/>
    <x v="4"/>
    <x v="21"/>
    <s v="Fixture"/>
    <n v="12"/>
    <n v="557.04999999999995"/>
    <n v="0.19"/>
    <n v="620.16999999999996"/>
  </r>
  <r>
    <n v="3174"/>
    <x v="16"/>
    <x v="2"/>
    <x v="0"/>
    <n v="429077"/>
    <s v="Lighting - T8 to 4ft 28 Watt Lamp &amp; Ballast (1 Lamp)"/>
    <x v="4"/>
    <x v="21"/>
    <s v="Fixture"/>
    <n v="31"/>
    <n v="1439.04"/>
    <n v="0.51"/>
    <n v="1602.11"/>
  </r>
  <r>
    <n v="3174"/>
    <x v="16"/>
    <x v="2"/>
    <x v="0"/>
    <n v="430077"/>
    <s v="Lighting - T8 to 4ft 28 Watt Lamp &amp; Ballast (1 Lamp)"/>
    <x v="4"/>
    <x v="21"/>
    <s v="Fixture"/>
    <n v="48"/>
    <n v="2155.6799999999998"/>
    <n v="0.87"/>
    <n v="3054.54"/>
  </r>
  <r>
    <n v="3174"/>
    <x v="16"/>
    <x v="2"/>
    <x v="0"/>
    <n v="430077"/>
    <s v="Lighting - T8 to 4ft 28 Watt Lamp &amp; Ballast (1 Lamp)"/>
    <x v="4"/>
    <x v="21"/>
    <s v="Fixture"/>
    <n v="58"/>
    <n v="2604.7800000000002"/>
    <n v="1.05"/>
    <n v="3690.9"/>
  </r>
  <r>
    <n v="3174"/>
    <x v="16"/>
    <x v="2"/>
    <x v="0"/>
    <n v="430077"/>
    <s v="Lighting - T8 to 4ft 28 Watt Lamp &amp; Ballast (1 Lamp)"/>
    <x v="4"/>
    <x v="21"/>
    <s v="Fixture"/>
    <n v="7"/>
    <n v="314.37"/>
    <n v="0.12"/>
    <n v="445.45"/>
  </r>
  <r>
    <n v="3174"/>
    <x v="16"/>
    <x v="2"/>
    <x v="0"/>
    <n v="430077"/>
    <s v="Lighting - T8 to 4ft 28 Watt Lamp &amp; Ballast (1 Lamp)"/>
    <x v="4"/>
    <x v="21"/>
    <s v="Fixture"/>
    <n v="21"/>
    <n v="943.11"/>
    <n v="0.38"/>
    <n v="1336.36"/>
  </r>
  <r>
    <n v="3174"/>
    <x v="16"/>
    <x v="2"/>
    <x v="0"/>
    <n v="430077"/>
    <s v="Lighting - T8 to 4ft 28 Watt Lamp &amp; Ballast (1 Lamp)"/>
    <x v="4"/>
    <x v="21"/>
    <s v="Fixture"/>
    <n v="360"/>
    <n v="16167.6"/>
    <n v="6.54"/>
    <n v="22909.06"/>
  </r>
  <r>
    <n v="3174"/>
    <x v="16"/>
    <x v="2"/>
    <x v="0"/>
    <n v="430077"/>
    <s v="Lighting - T8 to 4ft 28 Watt Lamp &amp; Ballast (1 Lamp)"/>
    <x v="4"/>
    <x v="21"/>
    <s v="Fixture"/>
    <n v="3"/>
    <n v="134.72999999999999"/>
    <n v="0.05"/>
    <n v="190.9"/>
  </r>
  <r>
    <n v="3174"/>
    <x v="16"/>
    <x v="2"/>
    <x v="0"/>
    <n v="430077"/>
    <s v="Lighting - T8 to 4ft 28 Watt Lamp &amp; Ballast (1 Lamp)"/>
    <x v="4"/>
    <x v="21"/>
    <s v="Fixture"/>
    <n v="3"/>
    <n v="134.72999999999999"/>
    <n v="0.06"/>
    <n v="340.8"/>
  </r>
  <r>
    <n v="3174"/>
    <x v="16"/>
    <x v="2"/>
    <x v="0"/>
    <n v="430077"/>
    <s v="Lighting - T8 to 4ft 28 Watt Lamp &amp; Ballast (1 Lamp)"/>
    <x v="4"/>
    <x v="21"/>
    <s v="Fixture"/>
    <n v="136"/>
    <n v="6107.76"/>
    <n v="2.4700000000000002"/>
    <n v="8654.5300000000007"/>
  </r>
  <r>
    <n v="3174"/>
    <x v="16"/>
    <x v="2"/>
    <x v="0"/>
    <n v="430077"/>
    <s v="Lighting - T8 to 4ft 28 Watt Lamp &amp; Ballast (1 Lamp)"/>
    <x v="4"/>
    <x v="21"/>
    <s v="Fixture"/>
    <n v="17"/>
    <n v="763.47"/>
    <n v="0.32"/>
    <n v="1102.7"/>
  </r>
  <r>
    <n v="3174"/>
    <x v="16"/>
    <x v="2"/>
    <x v="0"/>
    <n v="430077"/>
    <s v="Lighting - T8 to 4ft 28 Watt Lamp &amp; Ballast (1 Lamp)"/>
    <x v="4"/>
    <x v="21"/>
    <s v="Fixture"/>
    <n v="10"/>
    <n v="449.1"/>
    <n v="0.18"/>
    <n v="636.36"/>
  </r>
  <r>
    <n v="3174"/>
    <x v="16"/>
    <x v="2"/>
    <x v="0"/>
    <n v="430077"/>
    <s v="Lighting - T8 to 4ft 28 Watt Lamp &amp; Ballast (1 Lamp)"/>
    <x v="4"/>
    <x v="21"/>
    <s v="Fixture"/>
    <n v="6"/>
    <n v="269.45999999999998"/>
    <n v="0.1"/>
    <n v="381.81"/>
  </r>
  <r>
    <n v="3174"/>
    <x v="16"/>
    <x v="2"/>
    <x v="0"/>
    <n v="429077"/>
    <s v="Lighting - T8 to 4ft 28 Watt Lamp &amp; Ballast (1 Lamp)"/>
    <x v="4"/>
    <x v="21"/>
    <s v="Fixture"/>
    <n v="7"/>
    <n v="324.94"/>
    <n v="0.15"/>
    <n v="566.41999999999996"/>
  </r>
  <r>
    <n v="3174"/>
    <x v="16"/>
    <x v="2"/>
    <x v="0"/>
    <n v="429077"/>
    <s v="Lighting - T8 to 4ft 28 Watt Lamp &amp; Ballast (1 Lamp)"/>
    <x v="4"/>
    <x v="21"/>
    <s v="Fixture"/>
    <n v="48"/>
    <n v="2228.1799999999998"/>
    <n v="0.88"/>
    <n v="3054.54"/>
  </r>
  <r>
    <n v="3174"/>
    <x v="16"/>
    <x v="2"/>
    <x v="0"/>
    <n v="429077"/>
    <s v="Lighting - T8 to 4ft 28 Watt Lamp &amp; Ballast (1 Lamp)"/>
    <x v="4"/>
    <x v="21"/>
    <s v="Fixture"/>
    <n v="8"/>
    <n v="371.36"/>
    <n v="0.16"/>
    <n v="910.69"/>
  </r>
  <r>
    <n v="3174"/>
    <x v="16"/>
    <x v="2"/>
    <x v="0"/>
    <n v="429077"/>
    <s v="Lighting - T8 to 4ft 28 Watt Lamp &amp; Ballast (1 Lamp)"/>
    <x v="4"/>
    <x v="21"/>
    <s v="Fixture"/>
    <n v="35"/>
    <n v="1624.72"/>
    <n v="0.63"/>
    <n v="2227.27"/>
  </r>
  <r>
    <n v="3174"/>
    <x v="16"/>
    <x v="2"/>
    <x v="0"/>
    <n v="429077"/>
    <s v="Lighting - T8 to 4ft 28 Watt Lamp &amp; Ballast (1 Lamp)"/>
    <x v="4"/>
    <x v="21"/>
    <s v="Fixture"/>
    <n v="1"/>
    <n v="46.42"/>
    <n v="0.02"/>
    <n v="80.91"/>
  </r>
  <r>
    <n v="3174"/>
    <x v="16"/>
    <x v="2"/>
    <x v="0"/>
    <n v="429077"/>
    <s v="Lighting - T8 to 4ft 28 Watt Lamp &amp; Ballast (1 Lamp)"/>
    <x v="4"/>
    <x v="21"/>
    <s v="Fixture"/>
    <n v="10"/>
    <n v="464.21"/>
    <n v="0.22"/>
    <n v="809.17"/>
  </r>
  <r>
    <n v="3174"/>
    <x v="16"/>
    <x v="2"/>
    <x v="0"/>
    <n v="429077"/>
    <s v="Lighting - T8 to 4ft 28 Watt Lamp &amp; Ballast (1 Lamp)"/>
    <x v="4"/>
    <x v="21"/>
    <s v="Fixture"/>
    <n v="1"/>
    <n v="46.42"/>
    <n v="0.01"/>
    <n v="63.63"/>
  </r>
  <r>
    <n v="3174"/>
    <x v="16"/>
    <x v="2"/>
    <x v="0"/>
    <n v="429077"/>
    <s v="Lighting - T8 to 4ft 28 Watt Lamp &amp; Ballast (1 Lamp)"/>
    <x v="4"/>
    <x v="21"/>
    <s v="Fixture"/>
    <n v="3"/>
    <n v="139.26"/>
    <n v="0.05"/>
    <n v="190.9"/>
  </r>
  <r>
    <n v="3174"/>
    <x v="16"/>
    <x v="2"/>
    <x v="0"/>
    <n v="428077"/>
    <s v="Lighting - T8 to 4ft 28 Watt Lamp &amp; Ballast (1 Lamp)"/>
    <x v="4"/>
    <x v="21"/>
    <s v="Fixture"/>
    <n v="1"/>
    <n v="45.18"/>
    <n v="0.01"/>
    <n v="105.17"/>
  </r>
  <r>
    <n v="3174"/>
    <x v="16"/>
    <x v="2"/>
    <x v="0"/>
    <n v="428077"/>
    <s v="Lighting - T8 to 4ft 28 Watt Lamp &amp; Ballast (1 Lamp)"/>
    <x v="4"/>
    <x v="21"/>
    <s v="Fixture"/>
    <n v="2"/>
    <n v="90.36"/>
    <n v="0.04"/>
    <n v="227.67"/>
  </r>
  <r>
    <n v="3174"/>
    <x v="16"/>
    <x v="2"/>
    <x v="0"/>
    <n v="428077"/>
    <s v="Lighting - T8 to 4ft 28 Watt Lamp &amp; Ballast (1 Lamp)"/>
    <x v="4"/>
    <x v="21"/>
    <s v="Fixture"/>
    <n v="2"/>
    <n v="90.36"/>
    <n v="0.04"/>
    <n v="161.83000000000001"/>
  </r>
  <r>
    <n v="3174"/>
    <x v="16"/>
    <x v="2"/>
    <x v="0"/>
    <n v="428077"/>
    <s v="Lighting - T8 to 4ft 28 Watt Lamp &amp; Ballast (1 Lamp)"/>
    <x v="4"/>
    <x v="21"/>
    <s v="Fixture"/>
    <n v="3"/>
    <n v="135.54"/>
    <n v="0.05"/>
    <n v="190.9"/>
  </r>
  <r>
    <n v="3174"/>
    <x v="16"/>
    <x v="2"/>
    <x v="0"/>
    <n v="428077"/>
    <s v="Lighting - T8 to 4ft 28 Watt Lamp &amp; Ballast (1 Lamp)"/>
    <x v="4"/>
    <x v="21"/>
    <s v="Fixture"/>
    <n v="1"/>
    <n v="45.18"/>
    <n v="0.02"/>
    <n v="80.91"/>
  </r>
  <r>
    <n v="3174"/>
    <x v="16"/>
    <x v="2"/>
    <x v="0"/>
    <n v="428077"/>
    <s v="Lighting - T8 to 4ft 28 Watt Lamp &amp; Ballast (1 Lamp)"/>
    <x v="4"/>
    <x v="21"/>
    <s v="Fixture"/>
    <n v="9"/>
    <n v="406.62"/>
    <n v="0.15"/>
    <n v="946.54"/>
  </r>
  <r>
    <n v="3174"/>
    <x v="16"/>
    <x v="2"/>
    <x v="0"/>
    <n v="428077"/>
    <s v="Lighting - T8 to 4ft 28 Watt Lamp &amp; Ballast (1 Lamp)"/>
    <x v="4"/>
    <x v="21"/>
    <s v="Fixture"/>
    <n v="1"/>
    <n v="45.18"/>
    <n v="0.02"/>
    <n v="113.83"/>
  </r>
  <r>
    <n v="3174"/>
    <x v="16"/>
    <x v="2"/>
    <x v="0"/>
    <n v="428077"/>
    <s v="Lighting - T8 to 4ft 28 Watt Lamp &amp; Ballast (1 Lamp)"/>
    <x v="4"/>
    <x v="21"/>
    <s v="Fixture"/>
    <n v="2"/>
    <n v="90.36"/>
    <n v="0.04"/>
    <n v="204.44"/>
  </r>
  <r>
    <n v="3174"/>
    <x v="16"/>
    <x v="2"/>
    <x v="0"/>
    <n v="428077"/>
    <s v="Lighting - T8 to 4ft 28 Watt Lamp &amp; Ballast (1 Lamp)"/>
    <x v="4"/>
    <x v="21"/>
    <s v="Fixture"/>
    <n v="3"/>
    <n v="135.54"/>
    <n v="0.06"/>
    <n v="341.51"/>
  </r>
  <r>
    <n v="3174"/>
    <x v="16"/>
    <x v="2"/>
    <x v="0"/>
    <n v="428077"/>
    <s v="Lighting - T8 to 4ft 28 Watt Lamp &amp; Ballast (1 Lamp)"/>
    <x v="4"/>
    <x v="21"/>
    <s v="Fixture"/>
    <n v="7"/>
    <n v="316.26"/>
    <n v="0.14000000000000001"/>
    <n v="796.85"/>
  </r>
  <r>
    <n v="3174"/>
    <x v="16"/>
    <x v="2"/>
    <x v="0"/>
    <n v="429077"/>
    <s v="Lighting - T8 to 4ft 28 Watt Lamp &amp; Ballast (1 Lamp)"/>
    <x v="4"/>
    <x v="21"/>
    <s v="Fixture"/>
    <n v="1"/>
    <n v="46.42"/>
    <n v="0.02"/>
    <n v="113.6"/>
  </r>
  <r>
    <n v="3174"/>
    <x v="16"/>
    <x v="2"/>
    <x v="0"/>
    <n v="429077"/>
    <s v="Lighting - T8 to 4ft 28 Watt Lamp &amp; Ballast (1 Lamp)"/>
    <x v="4"/>
    <x v="21"/>
    <s v="Fixture"/>
    <n v="52"/>
    <n v="2413.87"/>
    <n v="0.95"/>
    <n v="3280.8"/>
  </r>
  <r>
    <n v="3174"/>
    <x v="16"/>
    <x v="2"/>
    <x v="0"/>
    <n v="429077"/>
    <s v="Lighting - T8 to 4ft 28 Watt Lamp &amp; Ballast (1 Lamp)"/>
    <x v="4"/>
    <x v="21"/>
    <s v="Fixture"/>
    <n v="15"/>
    <n v="696.31"/>
    <n v="0.31"/>
    <n v="1704.02"/>
  </r>
  <r>
    <n v="3174"/>
    <x v="16"/>
    <x v="2"/>
    <x v="0"/>
    <n v="429077"/>
    <s v="Lighting - T8 to 4ft 28 Watt Lamp &amp; Ballast (1 Lamp)"/>
    <x v="4"/>
    <x v="21"/>
    <s v="Fixture"/>
    <n v="23"/>
    <n v="1067.67"/>
    <n v="0.41"/>
    <n v="1463.63"/>
  </r>
  <r>
    <n v="3174"/>
    <x v="16"/>
    <x v="2"/>
    <x v="0"/>
    <n v="429077"/>
    <s v="Lighting - T8 to 4ft 28 Watt Lamp &amp; Ballast (1 Lamp)"/>
    <x v="4"/>
    <x v="21"/>
    <s v="Fixture"/>
    <n v="33"/>
    <n v="1531.88"/>
    <n v="0.6"/>
    <n v="2099.9899999999998"/>
  </r>
  <r>
    <n v="3174"/>
    <x v="16"/>
    <x v="2"/>
    <x v="0"/>
    <n v="428077"/>
    <s v="Lighting - T8 to 4ft 28 Watt Lamp &amp; Ballast (1 Lamp)"/>
    <x v="4"/>
    <x v="21"/>
    <s v="Fixture"/>
    <n v="1"/>
    <n v="45.18"/>
    <n v="0.02"/>
    <n v="80.91"/>
  </r>
  <r>
    <n v="3174"/>
    <x v="16"/>
    <x v="2"/>
    <x v="0"/>
    <n v="430077"/>
    <s v="Lighting - T8 to 4ft 28 Watt Lamp &amp; Ballast (1 Lamp)"/>
    <x v="4"/>
    <x v="21"/>
    <s v="Fixture"/>
    <n v="1"/>
    <n v="44.91"/>
    <n v="0.01"/>
    <n v="63.63"/>
  </r>
  <r>
    <n v="3174"/>
    <x v="16"/>
    <x v="2"/>
    <x v="0"/>
    <n v="428077"/>
    <s v="Lighting - T8 to 4ft 28 Watt Lamp &amp; Ballast (1 Lamp)"/>
    <x v="4"/>
    <x v="21"/>
    <s v="Fixture"/>
    <n v="6"/>
    <n v="271.08"/>
    <n v="0.13"/>
    <n v="485.5"/>
  </r>
  <r>
    <n v="3174"/>
    <x v="16"/>
    <x v="2"/>
    <x v="0"/>
    <n v="430077"/>
    <s v="Lighting - T8 to 4ft 28 Watt Lamp &amp; Ballast (1 Lamp)"/>
    <x v="4"/>
    <x v="21"/>
    <s v="Fixture"/>
    <n v="3"/>
    <n v="134.72999999999999"/>
    <n v="0.06"/>
    <n v="242.75"/>
  </r>
  <r>
    <n v="3174"/>
    <x v="16"/>
    <x v="2"/>
    <x v="0"/>
    <n v="430077"/>
    <s v="Lighting - T8 to 4ft 28 Watt Lamp &amp; Ballast (1 Lamp)"/>
    <x v="4"/>
    <x v="21"/>
    <s v="Fixture"/>
    <n v="42"/>
    <n v="1886.22"/>
    <n v="0.76"/>
    <n v="2672.72"/>
  </r>
  <r>
    <n v="3174"/>
    <x v="16"/>
    <x v="2"/>
    <x v="0"/>
    <n v="428077"/>
    <s v="Lighting - T8 to 4ft 28 Watt Lamp &amp; Ballast (1 Lamp)"/>
    <x v="4"/>
    <x v="21"/>
    <s v="Fixture"/>
    <n v="1"/>
    <n v="45.18"/>
    <n v="0.02"/>
    <n v="113.6"/>
  </r>
  <r>
    <n v="3174"/>
    <x v="16"/>
    <x v="2"/>
    <x v="0"/>
    <n v="428077"/>
    <s v="Lighting - T8 to 4ft 28 Watt Lamp &amp; Ballast (1 Lamp)"/>
    <x v="4"/>
    <x v="21"/>
    <s v="Fixture"/>
    <n v="16"/>
    <n v="722.88"/>
    <n v="0.35"/>
    <n v="1294.67"/>
  </r>
  <r>
    <n v="3174"/>
    <x v="16"/>
    <x v="2"/>
    <x v="0"/>
    <n v="430077"/>
    <s v="Lighting - T8 to 4ft 28 Watt Lamp &amp; Ballast (1 Lamp)"/>
    <x v="4"/>
    <x v="21"/>
    <s v="Fixture"/>
    <n v="15"/>
    <n v="673.65"/>
    <n v="0.31"/>
    <n v="1704.02"/>
  </r>
  <r>
    <n v="3174"/>
    <x v="16"/>
    <x v="2"/>
    <x v="0"/>
    <n v="430077"/>
    <s v="Lighting - T8 to 4ft 28 Watt Lamp &amp; Ballast (1 Lamp)"/>
    <x v="4"/>
    <x v="21"/>
    <s v="Fixture"/>
    <n v="4"/>
    <n v="179.64"/>
    <n v="0.08"/>
    <n v="455.34"/>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24"/>
    <n v="1077.8399999999999"/>
    <n v="0.43"/>
    <n v="1527.27"/>
  </r>
  <r>
    <n v="3174"/>
    <x v="16"/>
    <x v="2"/>
    <x v="0"/>
    <n v="428077"/>
    <s v="Lighting - T8 to 4ft 28 Watt Lamp &amp; Ballast (1 Lamp)"/>
    <x v="4"/>
    <x v="21"/>
    <s v="Fixture"/>
    <n v="8"/>
    <n v="361.44"/>
    <n v="0.17"/>
    <n v="647.33000000000004"/>
  </r>
  <r>
    <n v="3174"/>
    <x v="16"/>
    <x v="2"/>
    <x v="0"/>
    <n v="430077"/>
    <s v="Lighting - T8 to 4ft 28 Watt Lamp &amp; Ballast (1 Lamp)"/>
    <x v="4"/>
    <x v="21"/>
    <s v="Fixture"/>
    <n v="17"/>
    <n v="763.47"/>
    <n v="0.3"/>
    <n v="1081.81"/>
  </r>
  <r>
    <n v="3174"/>
    <x v="16"/>
    <x v="2"/>
    <x v="0"/>
    <n v="428077"/>
    <s v="Lighting - T8 to 4ft 28 Watt Lamp &amp; Ballast (1 Lamp)"/>
    <x v="4"/>
    <x v="21"/>
    <s v="Fixture"/>
    <n v="5"/>
    <n v="225.9"/>
    <n v="0.11"/>
    <n v="404.58"/>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7"/>
    <n v="314.37"/>
    <n v="0.12"/>
    <n v="445.45"/>
  </r>
  <r>
    <n v="3174"/>
    <x v="16"/>
    <x v="2"/>
    <x v="0"/>
    <n v="428077"/>
    <s v="Lighting - T8 to 4ft 28 Watt Lamp &amp; Ballast (1 Lamp)"/>
    <x v="4"/>
    <x v="21"/>
    <s v="Fixture"/>
    <n v="2"/>
    <n v="90.36"/>
    <n v="0.04"/>
    <n v="227.2"/>
  </r>
  <r>
    <n v="3174"/>
    <x v="16"/>
    <x v="2"/>
    <x v="0"/>
    <n v="430077"/>
    <s v="Lighting - T8 to 4ft 28 Watt Lamp &amp; Ballast (1 Lamp)"/>
    <x v="4"/>
    <x v="21"/>
    <s v="Fixture"/>
    <n v="4"/>
    <n v="179.64"/>
    <n v="7.0000000000000007E-2"/>
    <n v="420.68"/>
  </r>
  <r>
    <n v="3174"/>
    <x v="16"/>
    <x v="2"/>
    <x v="0"/>
    <n v="430077"/>
    <s v="Lighting - T8 to 4ft 28 Watt Lamp &amp; Ballast (1 Lamp)"/>
    <x v="4"/>
    <x v="21"/>
    <s v="Fixture"/>
    <n v="15"/>
    <n v="673.65"/>
    <n v="0.33"/>
    <n v="1213.75"/>
  </r>
  <r>
    <n v="3174"/>
    <x v="16"/>
    <x v="2"/>
    <x v="0"/>
    <n v="430077"/>
    <s v="Lighting - T8 to 4ft 28 Watt Lamp &amp; Ballast (1 Lamp)"/>
    <x v="4"/>
    <x v="21"/>
    <s v="Fixture"/>
    <n v="16"/>
    <n v="718.56"/>
    <n v="0.35"/>
    <n v="1294.67"/>
  </r>
  <r>
    <n v="3174"/>
    <x v="16"/>
    <x v="2"/>
    <x v="0"/>
    <n v="429077"/>
    <s v="Lighting - T8 to 4ft 28 Watt Lamp &amp; Ballast (1 Lamp)"/>
    <x v="4"/>
    <x v="21"/>
    <s v="Fixture"/>
    <n v="22"/>
    <n v="1021.25"/>
    <n v="0.4"/>
    <n v="1399.99"/>
  </r>
  <r>
    <n v="3174"/>
    <x v="16"/>
    <x v="2"/>
    <x v="0"/>
    <n v="430077"/>
    <s v="Lighting - T8 to 4ft 28 Watt Lamp &amp; Ballast (1 Lamp)"/>
    <x v="4"/>
    <x v="21"/>
    <s v="Fixture"/>
    <n v="3"/>
    <n v="134.72999999999999"/>
    <n v="0.05"/>
    <n v="190.9"/>
  </r>
  <r>
    <n v="3174"/>
    <x v="16"/>
    <x v="2"/>
    <x v="0"/>
    <n v="430077"/>
    <s v="Lighting - T8 to 4ft 28 Watt Lamp &amp; Ballast (1 Lamp)"/>
    <x v="4"/>
    <x v="21"/>
    <s v="Fixture"/>
    <n v="30"/>
    <n v="1347.3"/>
    <n v="0.55000000000000004"/>
    <n v="1929.31"/>
  </r>
  <r>
    <n v="3174"/>
    <x v="16"/>
    <x v="2"/>
    <x v="0"/>
    <n v="430077"/>
    <s v="Lighting - T8 to 4ft 28 Watt Lamp &amp; Ballast (1 Lamp)"/>
    <x v="4"/>
    <x v="21"/>
    <s v="Fixture"/>
    <n v="5"/>
    <n v="224.55"/>
    <n v="0.1"/>
    <n v="568"/>
  </r>
  <r>
    <n v="3174"/>
    <x v="16"/>
    <x v="2"/>
    <x v="0"/>
    <n v="430077"/>
    <s v="Lighting - T8 to 4ft 28 Watt Lamp &amp; Ballast (1 Lamp)"/>
    <x v="4"/>
    <x v="21"/>
    <s v="Fixture"/>
    <n v="12"/>
    <n v="538.91999999999996"/>
    <n v="0.21"/>
    <n v="763.63"/>
  </r>
  <r>
    <n v="3174"/>
    <x v="16"/>
    <x v="2"/>
    <x v="0"/>
    <n v="430077"/>
    <s v="Lighting - T8 to 4ft 28 Watt Lamp &amp; Ballast (1 Lamp)"/>
    <x v="4"/>
    <x v="21"/>
    <s v="Fixture"/>
    <n v="1"/>
    <n v="44.91"/>
    <n v="0.02"/>
    <n v="113.6"/>
  </r>
  <r>
    <n v="3174"/>
    <x v="16"/>
    <x v="2"/>
    <x v="0"/>
    <n v="430077"/>
    <s v="Lighting - T8 to 4ft 28 Watt Lamp &amp; Ballast (1 Lamp)"/>
    <x v="4"/>
    <x v="21"/>
    <s v="Fixture"/>
    <n v="4"/>
    <n v="179.64"/>
    <n v="7.0000000000000007E-2"/>
    <n v="259.45"/>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10"/>
    <n v="449.1"/>
    <n v="0.22"/>
    <n v="809.17"/>
  </r>
  <r>
    <n v="3174"/>
    <x v="16"/>
    <x v="2"/>
    <x v="0"/>
    <n v="430077"/>
    <s v="Lighting - T8 to 4ft 28 Watt Lamp &amp; Ballast (1 Lamp)"/>
    <x v="4"/>
    <x v="21"/>
    <s v="Fixture"/>
    <n v="2"/>
    <n v="89.82"/>
    <n v="0.03"/>
    <n v="127.27"/>
  </r>
  <r>
    <n v="3174"/>
    <x v="16"/>
    <x v="2"/>
    <x v="0"/>
    <n v="430077"/>
    <s v="Lighting - T8 to 4ft 28 Watt Lamp &amp; Ballast (1 Lamp)"/>
    <x v="4"/>
    <x v="21"/>
    <s v="Fixture"/>
    <n v="4"/>
    <n v="179.64"/>
    <n v="0.08"/>
    <n v="455.34"/>
  </r>
  <r>
    <n v="3174"/>
    <x v="16"/>
    <x v="2"/>
    <x v="0"/>
    <n v="430077"/>
    <s v="Lighting - T8 to 4ft 28 Watt Lamp &amp; Ballast (1 Lamp)"/>
    <x v="4"/>
    <x v="21"/>
    <s v="Fixture"/>
    <n v="11"/>
    <n v="494.01"/>
    <n v="0.23"/>
    <n v="1249.6099999999999"/>
  </r>
  <r>
    <n v="3174"/>
    <x v="16"/>
    <x v="2"/>
    <x v="0"/>
    <n v="430077"/>
    <s v="Lighting - T8 to 4ft 28 Watt Lamp &amp; Ballast (1 Lamp)"/>
    <x v="4"/>
    <x v="21"/>
    <s v="Fixture"/>
    <n v="5"/>
    <n v="224.55"/>
    <n v="0.1"/>
    <n v="568"/>
  </r>
  <r>
    <n v="3174"/>
    <x v="16"/>
    <x v="2"/>
    <x v="0"/>
    <n v="430077"/>
    <s v="Lighting - T8 to 4ft 28 Watt Lamp &amp; Ballast (1 Lamp)"/>
    <x v="4"/>
    <x v="21"/>
    <s v="Fixture"/>
    <n v="4"/>
    <n v="179.64"/>
    <n v="7.0000000000000007E-2"/>
    <n v="254.54"/>
  </r>
  <r>
    <n v="3174"/>
    <x v="16"/>
    <x v="2"/>
    <x v="0"/>
    <n v="430077"/>
    <s v="Lighting - T8 to 4ft 28 Watt Lamp &amp; Ballast (1 Lamp)"/>
    <x v="4"/>
    <x v="21"/>
    <s v="Fixture"/>
    <n v="1"/>
    <n v="44.91"/>
    <n v="0.01"/>
    <n v="63.63"/>
  </r>
  <r>
    <n v="3174"/>
    <x v="16"/>
    <x v="2"/>
    <x v="0"/>
    <n v="429077"/>
    <s v="Lighting - T8 to 4ft 28 Watt Lamp &amp; Ballast (1 Lamp)"/>
    <x v="4"/>
    <x v="21"/>
    <s v="Fixture"/>
    <n v="100"/>
    <n v="4642.05"/>
    <n v="1.83"/>
    <n v="6309.24"/>
  </r>
  <r>
    <n v="3174"/>
    <x v="16"/>
    <x v="2"/>
    <x v="0"/>
    <n v="429077"/>
    <s v="Lighting - T8 to 4ft 28 Watt Lamp &amp; Ballast (1 Lamp)"/>
    <x v="4"/>
    <x v="21"/>
    <s v="Fixture"/>
    <n v="16"/>
    <n v="742.73"/>
    <n v="0.28999999999999998"/>
    <n v="1018.18"/>
  </r>
  <r>
    <n v="3174"/>
    <x v="16"/>
    <x v="2"/>
    <x v="0"/>
    <n v="428077"/>
    <s v="Lighting - T8 to 4ft 28 Watt Lamp &amp; Ballast (1 Lamp)"/>
    <x v="4"/>
    <x v="21"/>
    <s v="Fixture"/>
    <n v="1"/>
    <n v="45.18"/>
    <n v="0.01"/>
    <n v="63.63"/>
  </r>
  <r>
    <n v="3174"/>
    <x v="16"/>
    <x v="2"/>
    <x v="0"/>
    <n v="428077"/>
    <s v="Lighting - T8 to 4ft 28 Watt Lamp &amp; Ballast (1 Lamp)"/>
    <x v="4"/>
    <x v="21"/>
    <s v="Fixture"/>
    <n v="28"/>
    <n v="1265.04"/>
    <n v="0.51"/>
    <n v="1781.81"/>
  </r>
  <r>
    <n v="3174"/>
    <x v="16"/>
    <x v="2"/>
    <x v="0"/>
    <n v="428077"/>
    <s v="Lighting - T8 to 4ft 28 Watt Lamp &amp; Ballast (1 Lamp)"/>
    <x v="4"/>
    <x v="21"/>
    <s v="Fixture"/>
    <n v="4"/>
    <n v="180.72"/>
    <n v="7.0000000000000007E-2"/>
    <n v="377.39"/>
  </r>
  <r>
    <n v="3174"/>
    <x v="16"/>
    <x v="2"/>
    <x v="0"/>
    <n v="428077"/>
    <s v="Lighting - T8 to 4ft 28 Watt Lamp &amp; Ballast (1 Lamp)"/>
    <x v="4"/>
    <x v="21"/>
    <s v="Fixture"/>
    <n v="11"/>
    <n v="496.98"/>
    <n v="0.24"/>
    <n v="890.08"/>
  </r>
  <r>
    <n v="3174"/>
    <x v="16"/>
    <x v="2"/>
    <x v="0"/>
    <n v="428077"/>
    <s v="Lighting - T8 to 4ft 28 Watt Lamp &amp; Ballast (1 Lamp)"/>
    <x v="4"/>
    <x v="21"/>
    <s v="Fixture"/>
    <n v="6"/>
    <n v="271.08"/>
    <n v="0.13"/>
    <n v="485.5"/>
  </r>
  <r>
    <n v="3174"/>
    <x v="16"/>
    <x v="2"/>
    <x v="0"/>
    <n v="428077"/>
    <s v="Lighting - T8 to 4ft 28 Watt Lamp &amp; Ballast (1 Lamp)"/>
    <x v="4"/>
    <x v="21"/>
    <s v="Fixture"/>
    <n v="27"/>
    <n v="1219.8599999999999"/>
    <n v="0.6"/>
    <n v="2184.7600000000002"/>
  </r>
  <r>
    <n v="3174"/>
    <x v="16"/>
    <x v="2"/>
    <x v="0"/>
    <n v="429077"/>
    <s v="Lighting - T8 to 4ft 28 Watt Lamp &amp; Ballast (1 Lamp)"/>
    <x v="4"/>
    <x v="21"/>
    <s v="Fixture"/>
    <n v="9"/>
    <n v="417.78"/>
    <n v="0.2"/>
    <n v="728.25"/>
  </r>
  <r>
    <n v="3174"/>
    <x v="16"/>
    <x v="2"/>
    <x v="0"/>
    <n v="429077"/>
    <s v="Lighting - T8 to 4ft 28 Watt Lamp &amp; Ballast (1 Lamp)"/>
    <x v="4"/>
    <x v="21"/>
    <s v="Fixture"/>
    <n v="15"/>
    <n v="696.31"/>
    <n v="0.27"/>
    <n v="954.54"/>
  </r>
  <r>
    <n v="3174"/>
    <x v="16"/>
    <x v="2"/>
    <x v="0"/>
    <n v="428077"/>
    <s v="Lighting - T8 to 4ft 28 Watt Lamp &amp; Ballast (1 Lamp)"/>
    <x v="4"/>
    <x v="21"/>
    <s v="Fixture"/>
    <n v="2"/>
    <n v="90.36"/>
    <n v="0.04"/>
    <n v="161.83000000000001"/>
  </r>
  <r>
    <n v="3174"/>
    <x v="16"/>
    <x v="2"/>
    <x v="0"/>
    <n v="428077"/>
    <s v="Lighting - T8 to 4ft 28 Watt Lamp &amp; Ballast (1 Lamp)"/>
    <x v="4"/>
    <x v="21"/>
    <s v="Fixture"/>
    <n v="1"/>
    <n v="45.18"/>
    <n v="0.02"/>
    <n v="80.91"/>
  </r>
  <r>
    <n v="3174"/>
    <x v="16"/>
    <x v="2"/>
    <x v="0"/>
    <n v="430077"/>
    <s v="Lighting - T8 to 4ft 28 Watt Lamp &amp; Ballast (1 Lamp)"/>
    <x v="4"/>
    <x v="21"/>
    <s v="Fixture"/>
    <n v="1"/>
    <n v="44.91"/>
    <n v="0.02"/>
    <n v="80.91"/>
  </r>
  <r>
    <n v="3174"/>
    <x v="16"/>
    <x v="2"/>
    <x v="0"/>
    <n v="428077"/>
    <s v="Lighting - T8 to 4ft 28 Watt Lamp &amp; Ballast (1 Lamp)"/>
    <x v="4"/>
    <x v="21"/>
    <s v="Fixture"/>
    <n v="1"/>
    <n v="45.18"/>
    <n v="0.02"/>
    <n v="80.91"/>
  </r>
  <r>
    <n v="3174"/>
    <x v="16"/>
    <x v="2"/>
    <x v="0"/>
    <n v="428077"/>
    <s v="Lighting - T8 to 4ft 28 Watt Lamp &amp; Ballast (1 Lamp)"/>
    <x v="4"/>
    <x v="21"/>
    <s v="Fixture"/>
    <n v="67"/>
    <n v="3027.06"/>
    <n v="1.49"/>
    <n v="6848.99"/>
  </r>
  <r>
    <n v="3174"/>
    <x v="16"/>
    <x v="2"/>
    <x v="0"/>
    <n v="428077"/>
    <s v="Lighting - T8 to 4ft 28 Watt Lamp &amp; Ballast (1 Lamp)"/>
    <x v="4"/>
    <x v="21"/>
    <s v="Fixture"/>
    <n v="2"/>
    <n v="90.36"/>
    <n v="0.04"/>
    <n v="227.2"/>
  </r>
  <r>
    <n v="3174"/>
    <x v="16"/>
    <x v="2"/>
    <x v="0"/>
    <n v="428077"/>
    <s v="Lighting - T8 to 4ft 28 Watt Lamp &amp; Ballast (1 Lamp)"/>
    <x v="4"/>
    <x v="21"/>
    <s v="Fixture"/>
    <n v="16"/>
    <n v="722.88"/>
    <n v="0.33"/>
    <n v="1821.38"/>
  </r>
  <r>
    <n v="3174"/>
    <x v="16"/>
    <x v="2"/>
    <x v="0"/>
    <n v="428077"/>
    <s v="Lighting - T8 to 4ft 28 Watt Lamp &amp; Ballast (1 Lamp)"/>
    <x v="4"/>
    <x v="21"/>
    <s v="Fixture"/>
    <n v="13"/>
    <n v="587.34"/>
    <n v="0.28000000000000003"/>
    <n v="1051.92"/>
  </r>
  <r>
    <n v="3174"/>
    <x v="16"/>
    <x v="2"/>
    <x v="0"/>
    <n v="428077"/>
    <s v="Lighting - T8 to 4ft 28 Watt Lamp &amp; Ballast (1 Lamp)"/>
    <x v="4"/>
    <x v="21"/>
    <s v="Fixture"/>
    <n v="1"/>
    <n v="45.18"/>
    <n v="0.02"/>
    <n v="80.91"/>
  </r>
  <r>
    <n v="3174"/>
    <x v="16"/>
    <x v="2"/>
    <x v="0"/>
    <n v="428077"/>
    <s v="Lighting - T8 to 4ft 28 Watt Lamp &amp; Ballast (1 Lamp)"/>
    <x v="4"/>
    <x v="21"/>
    <s v="Fixture"/>
    <n v="39"/>
    <n v="1762.02"/>
    <n v="0.86"/>
    <n v="3155.77"/>
  </r>
  <r>
    <n v="3174"/>
    <x v="16"/>
    <x v="2"/>
    <x v="0"/>
    <n v="430077"/>
    <s v="Lighting - T8 to 4ft 28 Watt Lamp &amp; Ballast (1 Lamp)"/>
    <x v="4"/>
    <x v="21"/>
    <s v="Fixture"/>
    <n v="6"/>
    <n v="269.45999999999998"/>
    <n v="0.13"/>
    <n v="485.5"/>
  </r>
  <r>
    <n v="3174"/>
    <x v="16"/>
    <x v="2"/>
    <x v="0"/>
    <n v="429077"/>
    <s v="Lighting - T8 to 4ft 28 Watt Lamp &amp; Ballast (1 Lamp)"/>
    <x v="4"/>
    <x v="21"/>
    <s v="Fixture"/>
    <n v="1"/>
    <n v="46.42"/>
    <n v="0.02"/>
    <n v="113.83"/>
  </r>
  <r>
    <n v="3174"/>
    <x v="16"/>
    <x v="2"/>
    <x v="0"/>
    <n v="429077"/>
    <s v="Lighting - T8 to 4ft 28 Watt Lamp &amp; Ballast (1 Lamp)"/>
    <x v="4"/>
    <x v="21"/>
    <s v="Fixture"/>
    <n v="2"/>
    <n v="92.84"/>
    <n v="0.04"/>
    <n v="227.67"/>
  </r>
  <r>
    <n v="3174"/>
    <x v="16"/>
    <x v="2"/>
    <x v="0"/>
    <n v="429077"/>
    <s v="Lighting - T8 to 4ft 28 Watt Lamp &amp; Ballast (1 Lamp)"/>
    <x v="4"/>
    <x v="21"/>
    <s v="Fixture"/>
    <n v="7"/>
    <n v="324.94"/>
    <n v="0.14000000000000001"/>
    <n v="796.85"/>
  </r>
  <r>
    <n v="3174"/>
    <x v="16"/>
    <x v="2"/>
    <x v="0"/>
    <n v="429077"/>
    <s v="Lighting - T8 to 4ft 28 Watt Lamp &amp; Ballast (1 Lamp)"/>
    <x v="4"/>
    <x v="21"/>
    <s v="Fixture"/>
    <n v="36"/>
    <n v="1671.14"/>
    <n v="0.66"/>
    <n v="2271.3200000000002"/>
  </r>
  <r>
    <n v="3174"/>
    <x v="16"/>
    <x v="2"/>
    <x v="0"/>
    <n v="429077"/>
    <s v="Lighting - T8 to 4ft 28 Watt Lamp &amp; Ballast (1 Lamp)"/>
    <x v="4"/>
    <x v="21"/>
    <s v="Fixture"/>
    <n v="3"/>
    <n v="139.26"/>
    <n v="0.06"/>
    <n v="341.51"/>
  </r>
  <r>
    <n v="3174"/>
    <x v="16"/>
    <x v="2"/>
    <x v="0"/>
    <n v="429077"/>
    <s v="Lighting - T8 to 4ft 28 Watt Lamp &amp; Ballast (1 Lamp)"/>
    <x v="4"/>
    <x v="21"/>
    <s v="Fixture"/>
    <n v="8"/>
    <n v="371.36"/>
    <n v="0.14000000000000001"/>
    <n v="509.09"/>
  </r>
  <r>
    <n v="3174"/>
    <x v="16"/>
    <x v="2"/>
    <x v="0"/>
    <n v="429077"/>
    <s v="Lighting - T8 to 4ft 28 Watt Lamp &amp; Ballast (1 Lamp)"/>
    <x v="4"/>
    <x v="21"/>
    <s v="Fixture"/>
    <n v="18"/>
    <n v="835.57"/>
    <n v="0.32"/>
    <n v="1145.45"/>
  </r>
  <r>
    <n v="3174"/>
    <x v="16"/>
    <x v="2"/>
    <x v="0"/>
    <n v="429077"/>
    <s v="Lighting - T8 to 4ft 28 Watt Lamp &amp; Ballast (1 Lamp)"/>
    <x v="4"/>
    <x v="21"/>
    <s v="Fixture"/>
    <n v="1"/>
    <n v="46.42"/>
    <n v="0.02"/>
    <n v="73.7"/>
  </r>
  <r>
    <n v="3174"/>
    <x v="16"/>
    <x v="2"/>
    <x v="0"/>
    <n v="429077"/>
    <s v="Lighting - T8 to 4ft 28 Watt Lamp &amp; Ballast (1 Lamp)"/>
    <x v="4"/>
    <x v="21"/>
    <s v="Fixture"/>
    <n v="14"/>
    <n v="649.89"/>
    <n v="0.28999999999999998"/>
    <n v="1593.71"/>
  </r>
  <r>
    <n v="3174"/>
    <x v="16"/>
    <x v="2"/>
    <x v="0"/>
    <n v="429077"/>
    <s v="Lighting - T8 to 4ft 28 Watt Lamp &amp; Ballast (1 Lamp)"/>
    <x v="4"/>
    <x v="21"/>
    <s v="Fixture"/>
    <n v="8"/>
    <n v="371.36"/>
    <n v="3.3600000000000001E-3"/>
    <n v="436.66"/>
  </r>
  <r>
    <n v="3174"/>
    <x v="16"/>
    <x v="2"/>
    <x v="0"/>
    <n v="429077"/>
    <s v="Lighting - T8 to 4ft 28 Watt Lamp &amp; Ballast (1 Lamp)"/>
    <x v="4"/>
    <x v="21"/>
    <s v="Fixture"/>
    <n v="20"/>
    <n v="928.41"/>
    <n v="0.36"/>
    <n v="1272.72"/>
  </r>
  <r>
    <n v="3174"/>
    <x v="16"/>
    <x v="2"/>
    <x v="0"/>
    <n v="429077"/>
    <s v="Lighting - T8 to 4ft 28 Watt Lamp &amp; Ballast (1 Lamp)"/>
    <x v="4"/>
    <x v="21"/>
    <s v="Fixture"/>
    <n v="7"/>
    <n v="324.94"/>
    <n v="0.12"/>
    <n v="445.45"/>
  </r>
  <r>
    <n v="3174"/>
    <x v="16"/>
    <x v="2"/>
    <x v="0"/>
    <n v="429077"/>
    <s v="Lighting - T8 to 4ft 28 Watt Lamp &amp; Ballast (1 Lamp)"/>
    <x v="4"/>
    <x v="21"/>
    <s v="Fixture"/>
    <n v="39"/>
    <n v="1810.4"/>
    <n v="0.86"/>
    <n v="3155.77"/>
  </r>
  <r>
    <n v="3174"/>
    <x v="16"/>
    <x v="2"/>
    <x v="0"/>
    <n v="429077"/>
    <s v="Lighting - T8 to 4ft 28 Watt Lamp &amp; Ballast (1 Lamp)"/>
    <x v="4"/>
    <x v="21"/>
    <s v="Fixture"/>
    <n v="23"/>
    <n v="1067.67"/>
    <n v="0.41"/>
    <n v="1463.63"/>
  </r>
  <r>
    <n v="3174"/>
    <x v="16"/>
    <x v="2"/>
    <x v="0"/>
    <n v="429077"/>
    <s v="Lighting - T8 to 4ft 28 Watt Lamp &amp; Ballast (1 Lamp)"/>
    <x v="4"/>
    <x v="21"/>
    <s v="Fixture"/>
    <n v="51"/>
    <n v="2367.4499999999998"/>
    <n v="1.07"/>
    <n v="5805.67"/>
  </r>
  <r>
    <n v="3174"/>
    <x v="16"/>
    <x v="2"/>
    <x v="0"/>
    <n v="429077"/>
    <s v="Lighting - T8 to 4ft 28 Watt Lamp &amp; Ballast (1 Lamp)"/>
    <x v="4"/>
    <x v="21"/>
    <s v="Fixture"/>
    <n v="13"/>
    <n v="603.47"/>
    <n v="0.23"/>
    <n v="827.27"/>
  </r>
  <r>
    <n v="3174"/>
    <x v="16"/>
    <x v="2"/>
    <x v="0"/>
    <n v="429077"/>
    <s v="Lighting - T8 to 4ft 28 Watt Lamp &amp; Ballast (1 Lamp)"/>
    <x v="4"/>
    <x v="21"/>
    <s v="Fixture"/>
    <n v="39"/>
    <n v="1810.4"/>
    <n v="0.87"/>
    <n v="3155.77"/>
  </r>
  <r>
    <n v="3174"/>
    <x v="16"/>
    <x v="2"/>
    <x v="0"/>
    <n v="429077"/>
    <s v="Lighting - T8 to 4ft 28 Watt Lamp &amp; Ballast (1 Lamp)"/>
    <x v="4"/>
    <x v="21"/>
    <s v="Fixture"/>
    <n v="2"/>
    <n v="92.84"/>
    <n v="0.04"/>
    <n v="227.2"/>
  </r>
  <r>
    <n v="3174"/>
    <x v="16"/>
    <x v="2"/>
    <x v="0"/>
    <n v="429077"/>
    <s v="Lighting - T8 to 4ft 28 Watt Lamp &amp; Ballast (1 Lamp)"/>
    <x v="4"/>
    <x v="21"/>
    <s v="Fixture"/>
    <n v="29"/>
    <n v="1346.19"/>
    <n v="0.64"/>
    <n v="2346.59"/>
  </r>
  <r>
    <n v="3174"/>
    <x v="16"/>
    <x v="2"/>
    <x v="0"/>
    <n v="429077"/>
    <s v="Lighting - T8 to 4ft 28 Watt Lamp &amp; Ballast (1 Lamp)"/>
    <x v="4"/>
    <x v="21"/>
    <s v="Fixture"/>
    <n v="7"/>
    <n v="324.94"/>
    <n v="0.12"/>
    <n v="445.45"/>
  </r>
  <r>
    <n v="3174"/>
    <x v="16"/>
    <x v="2"/>
    <x v="0"/>
    <n v="428078"/>
    <s v="Lighting - T8 to 4ft 28 Watt Lamp &amp; Ballast (2 Lamp)"/>
    <x v="4"/>
    <x v="21"/>
    <s v="Fixture"/>
    <n v="1162"/>
    <n v="59877.86"/>
    <n v="36.950000000000003"/>
    <n v="169691.5"/>
  </r>
  <r>
    <n v="3174"/>
    <x v="16"/>
    <x v="2"/>
    <x v="0"/>
    <n v="428078"/>
    <s v="Lighting - T8 to 4ft 28 Watt Lamp &amp; Ballast (2 Lamp)"/>
    <x v="4"/>
    <x v="21"/>
    <s v="Fixture"/>
    <n v="182"/>
    <n v="9378.4599999999991"/>
    <n v="5.74"/>
    <n v="26578.18"/>
  </r>
  <r>
    <n v="3174"/>
    <x v="16"/>
    <x v="2"/>
    <x v="0"/>
    <n v="428078"/>
    <s v="Lighting - T8 to 4ft 28 Watt Lamp &amp; Ballast (2 Lamp)"/>
    <x v="4"/>
    <x v="21"/>
    <s v="Fixture"/>
    <n v="1304"/>
    <n v="67195.12"/>
    <n v="41.46"/>
    <n v="190428.33"/>
  </r>
  <r>
    <n v="3174"/>
    <x v="16"/>
    <x v="2"/>
    <x v="0"/>
    <n v="430078"/>
    <s v="Lighting - T8 to 4ft 28 Watt Lamp &amp; Ballast (2 Lamp)"/>
    <x v="4"/>
    <x v="21"/>
    <s v="Fixture"/>
    <n v="14"/>
    <n v="694.4"/>
    <n v="0.44"/>
    <n v="1618.34"/>
  </r>
  <r>
    <n v="3174"/>
    <x v="16"/>
    <x v="2"/>
    <x v="0"/>
    <n v="430078"/>
    <s v="Lighting - T8 to 4ft 28 Watt Lamp &amp; Ballast (2 Lamp)"/>
    <x v="4"/>
    <x v="21"/>
    <s v="Fixture"/>
    <n v="8"/>
    <n v="396.8"/>
    <n v="0.2"/>
    <n v="727.27"/>
  </r>
  <r>
    <n v="3174"/>
    <x v="16"/>
    <x v="2"/>
    <x v="0"/>
    <n v="430078"/>
    <s v="Lighting - T8 to 4ft 28 Watt Lamp &amp; Ballast (2 Lamp)"/>
    <x v="4"/>
    <x v="21"/>
    <s v="Fixture"/>
    <n v="16"/>
    <n v="793.6"/>
    <n v="0.43"/>
    <n v="1482.62"/>
  </r>
  <r>
    <n v="3174"/>
    <x v="16"/>
    <x v="2"/>
    <x v="0"/>
    <n v="430078"/>
    <s v="Lighting - T8 to 4ft 28 Watt Lamp &amp; Ballast (2 Lamp)"/>
    <x v="4"/>
    <x v="21"/>
    <s v="Fixture"/>
    <n v="7"/>
    <n v="347.2"/>
    <n v="0.18"/>
    <n v="636.36"/>
  </r>
  <r>
    <n v="3174"/>
    <x v="16"/>
    <x v="2"/>
    <x v="0"/>
    <n v="430078"/>
    <s v="Lighting - T8 to 4ft 28 Watt Lamp &amp; Ballast (2 Lamp)"/>
    <x v="4"/>
    <x v="21"/>
    <s v="Fixture"/>
    <n v="1"/>
    <n v="49.6"/>
    <n v="0.02"/>
    <n v="90.9"/>
  </r>
  <r>
    <n v="3174"/>
    <x v="16"/>
    <x v="2"/>
    <x v="0"/>
    <n v="430078"/>
    <s v="Lighting - T8 to 4ft 28 Watt Lamp &amp; Ballast (2 Lamp)"/>
    <x v="4"/>
    <x v="21"/>
    <s v="Fixture"/>
    <n v="19"/>
    <n v="942.4"/>
    <n v="0.56000000000000005"/>
    <n v="3089.85"/>
  </r>
  <r>
    <n v="3174"/>
    <x v="16"/>
    <x v="2"/>
    <x v="0"/>
    <n v="430078"/>
    <s v="Lighting - T8 to 4ft 28 Watt Lamp &amp; Ballast (2 Lamp)"/>
    <x v="4"/>
    <x v="21"/>
    <s v="Fixture"/>
    <n v="15"/>
    <n v="744"/>
    <n v="0.38"/>
    <n v="1363.63"/>
  </r>
  <r>
    <n v="3174"/>
    <x v="16"/>
    <x v="2"/>
    <x v="0"/>
    <n v="430078"/>
    <s v="Lighting - T8 to 4ft 28 Watt Lamp &amp; Ballast (2 Lamp)"/>
    <x v="4"/>
    <x v="21"/>
    <s v="Fixture"/>
    <n v="16"/>
    <n v="793.6"/>
    <n v="0.5"/>
    <n v="1849.53"/>
  </r>
  <r>
    <n v="3174"/>
    <x v="16"/>
    <x v="2"/>
    <x v="0"/>
    <n v="430078"/>
    <s v="Lighting - T8 to 4ft 28 Watt Lamp &amp; Ballast (2 Lamp)"/>
    <x v="4"/>
    <x v="21"/>
    <s v="Fixture"/>
    <n v="12"/>
    <n v="595.20000000000005"/>
    <n v="0.38"/>
    <n v="1387.15"/>
  </r>
  <r>
    <n v="3174"/>
    <x v="16"/>
    <x v="2"/>
    <x v="0"/>
    <n v="430078"/>
    <s v="Lighting - T8 to 4ft 28 Watt Lamp &amp; Ballast (2 Lamp)"/>
    <x v="4"/>
    <x v="21"/>
    <s v="Fixture"/>
    <n v="13"/>
    <n v="644.79999999999995"/>
    <n v="0.33"/>
    <n v="1181.81"/>
  </r>
  <r>
    <n v="3174"/>
    <x v="16"/>
    <x v="2"/>
    <x v="0"/>
    <n v="430078"/>
    <s v="Lighting - T8 to 4ft 28 Watt Lamp &amp; Ballast (2 Lamp)"/>
    <x v="4"/>
    <x v="21"/>
    <s v="Fixture"/>
    <n v="7"/>
    <n v="347.2"/>
    <n v="0.18"/>
    <n v="636.36"/>
  </r>
  <r>
    <n v="3174"/>
    <x v="16"/>
    <x v="2"/>
    <x v="0"/>
    <n v="430078"/>
    <s v="Lighting - T8 to 4ft 28 Watt Lamp &amp; Ballast (2 Lamp)"/>
    <x v="4"/>
    <x v="21"/>
    <s v="Fixture"/>
    <n v="10"/>
    <n v="496"/>
    <n v="0.25"/>
    <n v="909.09"/>
  </r>
  <r>
    <n v="3174"/>
    <x v="16"/>
    <x v="2"/>
    <x v="0"/>
    <n v="430078"/>
    <s v="Lighting - T8 to 4ft 28 Watt Lamp &amp; Ballast (2 Lamp)"/>
    <x v="4"/>
    <x v="21"/>
    <s v="Fixture"/>
    <n v="1"/>
    <n v="49.6"/>
    <n v="0.02"/>
    <n v="90.9"/>
  </r>
  <r>
    <n v="3174"/>
    <x v="16"/>
    <x v="2"/>
    <x v="0"/>
    <n v="430078"/>
    <s v="Lighting - T8 to 4ft 28 Watt Lamp &amp; Ballast (2 Lamp)"/>
    <x v="4"/>
    <x v="21"/>
    <s v="Fixture"/>
    <n v="5"/>
    <n v="248"/>
    <n v="0.13"/>
    <n v="463.32"/>
  </r>
  <r>
    <n v="3174"/>
    <x v="16"/>
    <x v="2"/>
    <x v="0"/>
    <n v="430078"/>
    <s v="Lighting - T8 to 4ft 28 Watt Lamp &amp; Ballast (2 Lamp)"/>
    <x v="4"/>
    <x v="21"/>
    <s v="Fixture"/>
    <n v="34"/>
    <n v="1686.4"/>
    <n v="0.88"/>
    <n v="3090.9"/>
  </r>
  <r>
    <n v="3174"/>
    <x v="16"/>
    <x v="2"/>
    <x v="0"/>
    <n v="430078"/>
    <s v="Lighting - T8 to 4ft 28 Watt Lamp &amp; Ballast (2 Lamp)"/>
    <x v="4"/>
    <x v="21"/>
    <s v="Fixture"/>
    <n v="66"/>
    <n v="3273.6"/>
    <n v="1.71"/>
    <n v="5999.99"/>
  </r>
  <r>
    <n v="3174"/>
    <x v="16"/>
    <x v="2"/>
    <x v="0"/>
    <n v="430078"/>
    <s v="Lighting - T8 to 4ft 28 Watt Lamp &amp; Ballast (2 Lamp)"/>
    <x v="4"/>
    <x v="21"/>
    <s v="Fixture"/>
    <n v="1"/>
    <n v="49.6"/>
    <n v="0.02"/>
    <n v="90.9"/>
  </r>
  <r>
    <n v="3174"/>
    <x v="16"/>
    <x v="2"/>
    <x v="0"/>
    <n v="430078"/>
    <s v="Lighting - T8 to 4ft 28 Watt Lamp &amp; Ballast (2 Lamp)"/>
    <x v="4"/>
    <x v="21"/>
    <s v="Fixture"/>
    <n v="5"/>
    <n v="248"/>
    <n v="0.12"/>
    <n v="454.54"/>
  </r>
  <r>
    <n v="3174"/>
    <x v="16"/>
    <x v="2"/>
    <x v="0"/>
    <n v="430078"/>
    <s v="Lighting - T8 to 4ft 28 Watt Lamp &amp; Ballast (2 Lamp)"/>
    <x v="4"/>
    <x v="21"/>
    <s v="Fixture"/>
    <n v="2"/>
    <n v="99.2"/>
    <n v="0.05"/>
    <n v="181.81"/>
  </r>
  <r>
    <n v="3174"/>
    <x v="16"/>
    <x v="2"/>
    <x v="0"/>
    <n v="430078"/>
    <s v="Lighting - T8 to 4ft 28 Watt Lamp &amp; Ballast (2 Lamp)"/>
    <x v="4"/>
    <x v="21"/>
    <s v="Fixture"/>
    <n v="70"/>
    <n v="3472"/>
    <n v="1.81"/>
    <n v="6363.63"/>
  </r>
  <r>
    <n v="3174"/>
    <x v="16"/>
    <x v="2"/>
    <x v="0"/>
    <n v="430078"/>
    <s v="Lighting - T8 to 4ft 28 Watt Lamp &amp; Ballast (2 Lamp)"/>
    <x v="4"/>
    <x v="21"/>
    <s v="Fixture"/>
    <n v="8"/>
    <n v="396.8"/>
    <n v="0.2"/>
    <n v="727.27"/>
  </r>
  <r>
    <n v="3174"/>
    <x v="16"/>
    <x v="2"/>
    <x v="0"/>
    <n v="430078"/>
    <s v="Lighting - T8 to 4ft 28 Watt Lamp &amp; Ballast (2 Lamp)"/>
    <x v="4"/>
    <x v="21"/>
    <s v="Fixture"/>
    <n v="45"/>
    <n v="2232"/>
    <n v="1.21"/>
    <n v="4169.88"/>
  </r>
  <r>
    <n v="3174"/>
    <x v="16"/>
    <x v="2"/>
    <x v="0"/>
    <n v="430078"/>
    <s v="Lighting - T8 to 4ft 28 Watt Lamp &amp; Ballast (2 Lamp)"/>
    <x v="4"/>
    <x v="21"/>
    <s v="Fixture"/>
    <n v="11"/>
    <n v="545.6"/>
    <n v="0.28000000000000003"/>
    <n v="999.99"/>
  </r>
  <r>
    <n v="3174"/>
    <x v="16"/>
    <x v="2"/>
    <x v="0"/>
    <n v="430078"/>
    <s v="Lighting - T8 to 4ft 28 Watt Lamp &amp; Ballast (2 Lamp)"/>
    <x v="4"/>
    <x v="21"/>
    <s v="Fixture"/>
    <n v="2"/>
    <n v="99.2"/>
    <n v="0.06"/>
    <n v="231.19"/>
  </r>
  <r>
    <n v="3174"/>
    <x v="16"/>
    <x v="2"/>
    <x v="0"/>
    <n v="430078"/>
    <s v="Lighting - T8 to 4ft 28 Watt Lamp &amp; Ballast (2 Lamp)"/>
    <x v="4"/>
    <x v="21"/>
    <s v="Fixture"/>
    <n v="1"/>
    <n v="49.6"/>
    <n v="0.02"/>
    <n v="90.9"/>
  </r>
  <r>
    <n v="3174"/>
    <x v="16"/>
    <x v="2"/>
    <x v="0"/>
    <n v="430078"/>
    <s v="Lighting - T8 to 4ft 28 Watt Lamp &amp; Ballast (2 Lamp)"/>
    <x v="4"/>
    <x v="21"/>
    <s v="Fixture"/>
    <n v="12"/>
    <n v="595.20000000000005"/>
    <n v="0.38"/>
    <n v="1387.15"/>
  </r>
  <r>
    <n v="3174"/>
    <x v="16"/>
    <x v="2"/>
    <x v="0"/>
    <n v="430078"/>
    <s v="Lighting - T8 to 4ft 28 Watt Lamp &amp; Ballast (2 Lamp)"/>
    <x v="4"/>
    <x v="21"/>
    <s v="Fixture"/>
    <n v="1"/>
    <n v="49.6"/>
    <n v="0.02"/>
    <n v="90.9"/>
  </r>
  <r>
    <n v="3174"/>
    <x v="16"/>
    <x v="2"/>
    <x v="0"/>
    <n v="430078"/>
    <s v="Lighting - T8 to 4ft 28 Watt Lamp &amp; Ballast (2 Lamp)"/>
    <x v="4"/>
    <x v="21"/>
    <s v="Fixture"/>
    <n v="5"/>
    <n v="248"/>
    <n v="0.12"/>
    <n v="454.54"/>
  </r>
  <r>
    <n v="3174"/>
    <x v="16"/>
    <x v="2"/>
    <x v="0"/>
    <n v="430078"/>
    <s v="Lighting - T8 to 4ft 28 Watt Lamp &amp; Ballast (2 Lamp)"/>
    <x v="4"/>
    <x v="21"/>
    <s v="Fixture"/>
    <n v="36"/>
    <n v="1785.6"/>
    <n v="0.93"/>
    <n v="3272.72"/>
  </r>
  <r>
    <n v="3174"/>
    <x v="16"/>
    <x v="2"/>
    <x v="0"/>
    <n v="430078"/>
    <s v="Lighting - T8 to 4ft 28 Watt Lamp &amp; Ballast (2 Lamp)"/>
    <x v="4"/>
    <x v="21"/>
    <s v="Fixture"/>
    <n v="2"/>
    <n v="99.2"/>
    <n v="0.05"/>
    <n v="181.81"/>
  </r>
  <r>
    <n v="3174"/>
    <x v="16"/>
    <x v="2"/>
    <x v="0"/>
    <n v="430078"/>
    <s v="Lighting - T8 to 4ft 28 Watt Lamp &amp; Ballast (2 Lamp)"/>
    <x v="4"/>
    <x v="21"/>
    <s v="Fixture"/>
    <n v="61"/>
    <n v="3025.6"/>
    <n v="1.93"/>
    <n v="7051.35"/>
  </r>
  <r>
    <n v="3174"/>
    <x v="16"/>
    <x v="2"/>
    <x v="0"/>
    <n v="430078"/>
    <s v="Lighting - T8 to 4ft 28 Watt Lamp &amp; Ballast (2 Lamp)"/>
    <x v="4"/>
    <x v="21"/>
    <s v="Fixture"/>
    <n v="4"/>
    <n v="198.4"/>
    <n v="0.1"/>
    <n v="618.66"/>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0"/>
    <n v="496"/>
    <n v="0.25"/>
    <n v="909.09"/>
  </r>
  <r>
    <n v="3174"/>
    <x v="16"/>
    <x v="2"/>
    <x v="0"/>
    <n v="430078"/>
    <s v="Lighting - T8 to 4ft 28 Watt Lamp &amp; Ballast (2 Lamp)"/>
    <x v="4"/>
    <x v="21"/>
    <s v="Fixture"/>
    <n v="6"/>
    <n v="297.60000000000002"/>
    <n v="0.18"/>
    <n v="973.72"/>
  </r>
  <r>
    <n v="3174"/>
    <x v="16"/>
    <x v="2"/>
    <x v="0"/>
    <n v="430078"/>
    <s v="Lighting - T8 to 4ft 28 Watt Lamp &amp; Ballast (2 Lamp)"/>
    <x v="4"/>
    <x v="21"/>
    <s v="Fixture"/>
    <n v="2"/>
    <n v="99.2"/>
    <n v="0.06"/>
    <n v="231.19"/>
  </r>
  <r>
    <n v="3174"/>
    <x v="16"/>
    <x v="2"/>
    <x v="0"/>
    <n v="430078"/>
    <s v="Lighting - T8 to 4ft 28 Watt Lamp &amp; Ballast (2 Lamp)"/>
    <x v="4"/>
    <x v="21"/>
    <s v="Fixture"/>
    <n v="2"/>
    <n v="99.2"/>
    <n v="0.05"/>
    <n v="181.81"/>
  </r>
  <r>
    <n v="3174"/>
    <x v="16"/>
    <x v="2"/>
    <x v="0"/>
    <n v="430078"/>
    <s v="Lighting - T8 to 4ft 28 Watt Lamp &amp; Ballast (2 Lamp)"/>
    <x v="4"/>
    <x v="21"/>
    <s v="Fixture"/>
    <n v="19"/>
    <n v="942.4"/>
    <n v="0.6"/>
    <n v="2774.64"/>
  </r>
  <r>
    <n v="3174"/>
    <x v="16"/>
    <x v="2"/>
    <x v="0"/>
    <n v="430078"/>
    <s v="Lighting - T8 to 4ft 28 Watt Lamp &amp; Ballast (2 Lamp)"/>
    <x v="4"/>
    <x v="21"/>
    <s v="Fixture"/>
    <n v="1"/>
    <n v="49.6"/>
    <n v="0.02"/>
    <n v="90.9"/>
  </r>
  <r>
    <n v="3174"/>
    <x v="16"/>
    <x v="2"/>
    <x v="0"/>
    <n v="430078"/>
    <s v="Lighting - T8 to 4ft 28 Watt Lamp &amp; Ballast (2 Lamp)"/>
    <x v="4"/>
    <x v="21"/>
    <s v="Fixture"/>
    <n v="4"/>
    <n v="198.4"/>
    <n v="0.1"/>
    <n v="363.63"/>
  </r>
  <r>
    <n v="3174"/>
    <x v="16"/>
    <x v="2"/>
    <x v="0"/>
    <n v="430078"/>
    <s v="Lighting - T8 to 4ft 28 Watt Lamp &amp; Ballast (2 Lamp)"/>
    <x v="4"/>
    <x v="21"/>
    <s v="Fixture"/>
    <n v="1"/>
    <n v="49.6"/>
    <n v="0.03"/>
    <n v="115.59"/>
  </r>
  <r>
    <n v="3174"/>
    <x v="16"/>
    <x v="2"/>
    <x v="0"/>
    <n v="430078"/>
    <s v="Lighting - T8 to 4ft 28 Watt Lamp &amp; Ballast (2 Lamp)"/>
    <x v="4"/>
    <x v="21"/>
    <s v="Fixture"/>
    <n v="2"/>
    <n v="99.2"/>
    <n v="0.06"/>
    <n v="231.19"/>
  </r>
  <r>
    <n v="3174"/>
    <x v="16"/>
    <x v="2"/>
    <x v="0"/>
    <n v="430078"/>
    <s v="Lighting - T8 to 4ft 28 Watt Lamp &amp; Ballast (2 Lamp)"/>
    <x v="4"/>
    <x v="21"/>
    <s v="Fixture"/>
    <n v="2"/>
    <n v="99.2"/>
    <n v="0.06"/>
    <n v="231.19"/>
  </r>
  <r>
    <n v="3174"/>
    <x v="16"/>
    <x v="2"/>
    <x v="0"/>
    <n v="430078"/>
    <s v="Lighting - T8 to 4ft 28 Watt Lamp &amp; Ballast (2 Lamp)"/>
    <x v="4"/>
    <x v="21"/>
    <s v="Fixture"/>
    <n v="16"/>
    <n v="793.6"/>
    <n v="0.5"/>
    <n v="1849.53"/>
  </r>
  <r>
    <n v="3174"/>
    <x v="16"/>
    <x v="2"/>
    <x v="0"/>
    <n v="430078"/>
    <s v="Lighting - T8 to 4ft 28 Watt Lamp &amp; Ballast (2 Lamp)"/>
    <x v="4"/>
    <x v="21"/>
    <s v="Fixture"/>
    <n v="7"/>
    <n v="347.2"/>
    <n v="0.18"/>
    <n v="636.36"/>
  </r>
  <r>
    <n v="3174"/>
    <x v="16"/>
    <x v="2"/>
    <x v="0"/>
    <n v="430078"/>
    <s v="Lighting - T8 to 4ft 28 Watt Lamp &amp; Ballast (2 Lamp)"/>
    <x v="4"/>
    <x v="21"/>
    <s v="Fixture"/>
    <n v="7"/>
    <n v="347.2"/>
    <n v="0.18"/>
    <n v="636.36"/>
  </r>
  <r>
    <n v="3174"/>
    <x v="16"/>
    <x v="2"/>
    <x v="0"/>
    <n v="430078"/>
    <s v="Lighting - T8 to 4ft 28 Watt Lamp &amp; Ballast (2 Lamp)"/>
    <x v="4"/>
    <x v="21"/>
    <s v="Fixture"/>
    <n v="1"/>
    <n v="49.6"/>
    <n v="0.02"/>
    <n v="90.9"/>
  </r>
  <r>
    <n v="3174"/>
    <x v="16"/>
    <x v="2"/>
    <x v="0"/>
    <n v="430078"/>
    <s v="Lighting - T8 to 4ft 28 Watt Lamp &amp; Ballast (2 Lamp)"/>
    <x v="4"/>
    <x v="21"/>
    <s v="Fixture"/>
    <n v="42"/>
    <n v="2083.1999999999998"/>
    <n v="1.0900000000000001"/>
    <n v="3818.17"/>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
    <n v="49.6"/>
    <n v="0.03"/>
    <n v="162.28"/>
  </r>
  <r>
    <n v="3174"/>
    <x v="16"/>
    <x v="2"/>
    <x v="0"/>
    <n v="430078"/>
    <s v="Lighting - T8 to 4ft 28 Watt Lamp &amp; Ballast (2 Lamp)"/>
    <x v="4"/>
    <x v="21"/>
    <s v="Fixture"/>
    <n v="35"/>
    <n v="1736"/>
    <n v="0.9"/>
    <n v="3181.81"/>
  </r>
  <r>
    <n v="3174"/>
    <x v="16"/>
    <x v="2"/>
    <x v="0"/>
    <n v="430078"/>
    <s v="Lighting - T8 to 4ft 28 Watt Lamp &amp; Ballast (2 Lamp)"/>
    <x v="4"/>
    <x v="21"/>
    <s v="Fixture"/>
    <n v="17"/>
    <n v="843.2"/>
    <n v="0.44"/>
    <n v="1545.45"/>
  </r>
  <r>
    <n v="3174"/>
    <x v="16"/>
    <x v="2"/>
    <x v="0"/>
    <n v="430078"/>
    <s v="Lighting - T8 to 4ft 28 Watt Lamp &amp; Ballast (2 Lamp)"/>
    <x v="4"/>
    <x v="21"/>
    <s v="Fixture"/>
    <n v="10"/>
    <n v="496"/>
    <n v="0.25"/>
    <n v="909.09"/>
  </r>
  <r>
    <n v="3174"/>
    <x v="16"/>
    <x v="2"/>
    <x v="0"/>
    <n v="430078"/>
    <s v="Lighting - T8 to 4ft 28 Watt Lamp &amp; Ballast (2 Lamp)"/>
    <x v="4"/>
    <x v="21"/>
    <s v="Fixture"/>
    <n v="28"/>
    <n v="1388.8"/>
    <n v="0.72"/>
    <n v="2545.4499999999998"/>
  </r>
  <r>
    <n v="3174"/>
    <x v="16"/>
    <x v="2"/>
    <x v="0"/>
    <n v="430078"/>
    <s v="Lighting - T8 to 4ft 28 Watt Lamp &amp; Ballast (2 Lamp)"/>
    <x v="4"/>
    <x v="21"/>
    <s v="Fixture"/>
    <n v="2"/>
    <n v="99.2"/>
    <n v="0.05"/>
    <n v="181.81"/>
  </r>
  <r>
    <n v="3174"/>
    <x v="16"/>
    <x v="2"/>
    <x v="0"/>
    <n v="430078"/>
    <s v="Lighting - T8 to 4ft 28 Watt Lamp &amp; Ballast (2 Lamp)"/>
    <x v="4"/>
    <x v="21"/>
    <s v="Fixture"/>
    <n v="1"/>
    <n v="49.6"/>
    <n v="0.02"/>
    <n v="90.9"/>
  </r>
  <r>
    <n v="3174"/>
    <x v="16"/>
    <x v="2"/>
    <x v="0"/>
    <n v="430078"/>
    <s v="Lighting - T8 to 4ft 28 Watt Lamp &amp; Ballast (2 Lamp)"/>
    <x v="4"/>
    <x v="21"/>
    <s v="Fixture"/>
    <n v="8"/>
    <n v="396.8"/>
    <n v="0.24"/>
    <n v="1451.76"/>
  </r>
  <r>
    <n v="3174"/>
    <x v="16"/>
    <x v="2"/>
    <x v="0"/>
    <n v="430078"/>
    <s v="Lighting - T8 to 4ft 28 Watt Lamp &amp; Ballast (2 Lamp)"/>
    <x v="4"/>
    <x v="21"/>
    <s v="Fixture"/>
    <n v="2"/>
    <n v="99.2"/>
    <n v="0.05"/>
    <n v="181.81"/>
  </r>
  <r>
    <n v="3174"/>
    <x v="16"/>
    <x v="2"/>
    <x v="0"/>
    <n v="430078"/>
    <s v="Lighting - T8 to 4ft 28 Watt Lamp &amp; Ballast (2 Lamp)"/>
    <x v="4"/>
    <x v="21"/>
    <s v="Fixture"/>
    <n v="11"/>
    <n v="545.6"/>
    <n v="0.34"/>
    <n v="1271.55"/>
  </r>
  <r>
    <n v="3174"/>
    <x v="16"/>
    <x v="2"/>
    <x v="0"/>
    <n v="430078"/>
    <s v="Lighting - T8 to 4ft 28 Watt Lamp &amp; Ballast (2 Lamp)"/>
    <x v="4"/>
    <x v="21"/>
    <s v="Fixture"/>
    <n v="34"/>
    <n v="1686.4"/>
    <n v="0.88"/>
    <n v="3090.9"/>
  </r>
  <r>
    <n v="3174"/>
    <x v="16"/>
    <x v="2"/>
    <x v="0"/>
    <n v="430078"/>
    <s v="Lighting - T8 to 4ft 28 Watt Lamp &amp; Ballast (2 Lamp)"/>
    <x v="4"/>
    <x v="21"/>
    <s v="Fixture"/>
    <n v="27"/>
    <n v="1339.2"/>
    <n v="0.7"/>
    <n v="2454.54"/>
  </r>
  <r>
    <n v="3174"/>
    <x v="16"/>
    <x v="2"/>
    <x v="0"/>
    <n v="430078"/>
    <s v="Lighting - T8 to 4ft 28 Watt Lamp &amp; Ballast (2 Lamp)"/>
    <x v="4"/>
    <x v="21"/>
    <s v="Fixture"/>
    <n v="9"/>
    <n v="446.4"/>
    <n v="0.24"/>
    <n v="833.97"/>
  </r>
  <r>
    <n v="3174"/>
    <x v="16"/>
    <x v="2"/>
    <x v="0"/>
    <n v="429078"/>
    <s v="Lighting - T8 to 4ft 28 Watt Lamp &amp; Ballast (2 Lamp)"/>
    <x v="4"/>
    <x v="21"/>
    <s v="Fixture"/>
    <n v="72"/>
    <n v="3240"/>
    <n v="1.69"/>
    <n v="5315.76"/>
  </r>
  <r>
    <n v="3174"/>
    <x v="16"/>
    <x v="2"/>
    <x v="0"/>
    <n v="429078"/>
    <s v="Lighting - T8 to 4ft 28 Watt Lamp &amp; Ballast (2 Lamp)"/>
    <x v="4"/>
    <x v="21"/>
    <s v="Fixture"/>
    <n v="110"/>
    <n v="4950"/>
    <n v="2.58"/>
    <n v="8121.3"/>
  </r>
  <r>
    <n v="3174"/>
    <x v="16"/>
    <x v="2"/>
    <x v="0"/>
    <n v="429078"/>
    <s v="Lighting - T8 to 4ft 28 Watt Lamp &amp; Ballast (2 Lamp)"/>
    <x v="4"/>
    <x v="21"/>
    <s v="Fixture"/>
    <n v="86"/>
    <n v="3870"/>
    <n v="2.02"/>
    <n v="6349.38"/>
  </r>
  <r>
    <n v="3174"/>
    <x v="16"/>
    <x v="2"/>
    <x v="0"/>
    <n v="429078"/>
    <s v="Lighting - T8 to 4ft 28 Watt Lamp &amp; Ballast (2 Lamp)"/>
    <x v="4"/>
    <x v="21"/>
    <s v="Fixture"/>
    <n v="18"/>
    <n v="810"/>
    <n v="0.42"/>
    <n v="1328.94"/>
  </r>
  <r>
    <n v="3174"/>
    <x v="16"/>
    <x v="2"/>
    <x v="0"/>
    <n v="429078"/>
    <s v="Lighting - T8 to 4ft 28 Watt Lamp &amp; Ballast (2 Lamp)"/>
    <x v="4"/>
    <x v="21"/>
    <s v="Fixture"/>
    <n v="36"/>
    <n v="1620"/>
    <n v="0.84"/>
    <n v="2657.88"/>
  </r>
  <r>
    <n v="3174"/>
    <x v="16"/>
    <x v="2"/>
    <x v="0"/>
    <n v="429078"/>
    <s v="Lighting - T8 to 4ft 28 Watt Lamp &amp; Ballast (2 Lamp)"/>
    <x v="4"/>
    <x v="21"/>
    <s v="Fixture"/>
    <n v="61"/>
    <n v="2745"/>
    <n v="1.43"/>
    <n v="4503.63"/>
  </r>
  <r>
    <n v="3174"/>
    <x v="16"/>
    <x v="2"/>
    <x v="0"/>
    <n v="429078"/>
    <s v="Lighting - T8 to 4ft 28 Watt Lamp &amp; Ballast (2 Lamp)"/>
    <x v="4"/>
    <x v="21"/>
    <s v="Fixture"/>
    <n v="88"/>
    <n v="3960"/>
    <n v="2.06"/>
    <n v="6497.04"/>
  </r>
  <r>
    <n v="3174"/>
    <x v="16"/>
    <x v="2"/>
    <x v="0"/>
    <n v="429078"/>
    <s v="Lighting - T8 to 4ft 28 Watt Lamp &amp; Ballast (2 Lamp)"/>
    <x v="4"/>
    <x v="21"/>
    <s v="Fixture"/>
    <n v="112"/>
    <n v="5040"/>
    <n v="2.63"/>
    <n v="8268.9599999999991"/>
  </r>
  <r>
    <n v="3174"/>
    <x v="16"/>
    <x v="2"/>
    <x v="0"/>
    <n v="428078"/>
    <s v="Lighting - T8 to 4ft 28 Watt Lamp &amp; Ballast (2 Lamp)"/>
    <x v="4"/>
    <x v="21"/>
    <s v="Fixture"/>
    <n v="2"/>
    <n v="103.06"/>
    <n v="0.06"/>
    <n v="292.06"/>
  </r>
  <r>
    <n v="3174"/>
    <x v="16"/>
    <x v="2"/>
    <x v="0"/>
    <n v="428078"/>
    <s v="Lighting - T8 to 4ft 28 Watt Lamp &amp; Ballast (2 Lamp)"/>
    <x v="4"/>
    <x v="21"/>
    <s v="Fixture"/>
    <n v="10"/>
    <n v="515.29999999999995"/>
    <n v="0.32"/>
    <n v="1155.96"/>
  </r>
  <r>
    <n v="3174"/>
    <x v="16"/>
    <x v="2"/>
    <x v="0"/>
    <n v="428078"/>
    <s v="Lighting - T8 to 4ft 28 Watt Lamp &amp; Ballast (2 Lamp)"/>
    <x v="4"/>
    <x v="21"/>
    <s v="Fixture"/>
    <n v="10"/>
    <n v="515.29999999999995"/>
    <n v="0.32"/>
    <n v="1155.96"/>
  </r>
  <r>
    <n v="3174"/>
    <x v="16"/>
    <x v="2"/>
    <x v="0"/>
    <n v="428078"/>
    <s v="Lighting - T8 to 4ft 28 Watt Lamp &amp; Ballast (2 Lamp)"/>
    <x v="4"/>
    <x v="21"/>
    <s v="Fixture"/>
    <n v="5"/>
    <n v="257.64999999999998"/>
    <n v="0.15"/>
    <n v="577.98"/>
  </r>
  <r>
    <n v="3174"/>
    <x v="16"/>
    <x v="2"/>
    <x v="0"/>
    <n v="428078"/>
    <s v="Lighting - T8 to 4ft 28 Watt Lamp &amp; Ballast (2 Lamp)"/>
    <x v="4"/>
    <x v="21"/>
    <s v="Fixture"/>
    <n v="130"/>
    <n v="6698.9"/>
    <n v="3.37"/>
    <n v="11818.17"/>
  </r>
  <r>
    <n v="3174"/>
    <x v="16"/>
    <x v="2"/>
    <x v="0"/>
    <n v="428078"/>
    <s v="Lighting - T8 to 4ft 28 Watt Lamp &amp; Ballast (2 Lamp)"/>
    <x v="4"/>
    <x v="21"/>
    <s v="Fixture"/>
    <n v="3"/>
    <n v="154.59"/>
    <n v="0.09"/>
    <n v="438.1"/>
  </r>
  <r>
    <n v="3174"/>
    <x v="16"/>
    <x v="2"/>
    <x v="0"/>
    <n v="428078"/>
    <s v="Lighting - T8 to 4ft 28 Watt Lamp &amp; Ballast (2 Lamp)"/>
    <x v="4"/>
    <x v="21"/>
    <s v="Fixture"/>
    <n v="9"/>
    <n v="463.77"/>
    <n v="0.28000000000000003"/>
    <n v="1314.3"/>
  </r>
  <r>
    <n v="3174"/>
    <x v="16"/>
    <x v="2"/>
    <x v="0"/>
    <n v="428078"/>
    <s v="Lighting - T8 to 4ft 28 Watt Lamp &amp; Ballast (2 Lamp)"/>
    <x v="4"/>
    <x v="21"/>
    <s v="Fixture"/>
    <n v="12"/>
    <n v="618.36"/>
    <n v="0.38"/>
    <n v="1387.15"/>
  </r>
  <r>
    <n v="3174"/>
    <x v="16"/>
    <x v="2"/>
    <x v="0"/>
    <n v="428078"/>
    <s v="Lighting - T8 to 4ft 28 Watt Lamp &amp; Ballast (2 Lamp)"/>
    <x v="4"/>
    <x v="21"/>
    <s v="Fixture"/>
    <n v="46"/>
    <n v="2370.38"/>
    <n v="1.46"/>
    <n v="6717.56"/>
  </r>
  <r>
    <n v="3174"/>
    <x v="16"/>
    <x v="2"/>
    <x v="0"/>
    <n v="428078"/>
    <s v="Lighting - T8 to 4ft 28 Watt Lamp &amp; Ballast (2 Lamp)"/>
    <x v="4"/>
    <x v="21"/>
    <s v="Fixture"/>
    <n v="20"/>
    <n v="1030.5999999999999"/>
    <n v="0.63"/>
    <n v="2311.92"/>
  </r>
  <r>
    <n v="3174"/>
    <x v="16"/>
    <x v="2"/>
    <x v="0"/>
    <n v="428078"/>
    <s v="Lighting - T8 to 4ft 28 Watt Lamp &amp; Ballast (2 Lamp)"/>
    <x v="4"/>
    <x v="21"/>
    <s v="Fixture"/>
    <n v="81"/>
    <n v="4173.93"/>
    <n v="2.59"/>
    <n v="9363.27"/>
  </r>
  <r>
    <n v="3174"/>
    <x v="16"/>
    <x v="2"/>
    <x v="0"/>
    <n v="428078"/>
    <s v="Lighting - T8 to 4ft 28 Watt Lamp &amp; Ballast (2 Lamp)"/>
    <x v="4"/>
    <x v="21"/>
    <s v="Fixture"/>
    <n v="2"/>
    <n v="103.06"/>
    <n v="0.06"/>
    <n v="292.06"/>
  </r>
  <r>
    <n v="3174"/>
    <x v="16"/>
    <x v="2"/>
    <x v="0"/>
    <n v="428078"/>
    <s v="Lighting - T8 to 4ft 28 Watt Lamp &amp; Ballast (2 Lamp)"/>
    <x v="4"/>
    <x v="21"/>
    <s v="Fixture"/>
    <n v="3"/>
    <n v="154.59"/>
    <n v="0.09"/>
    <n v="346.78"/>
  </r>
  <r>
    <n v="3174"/>
    <x v="16"/>
    <x v="2"/>
    <x v="0"/>
    <n v="428078"/>
    <s v="Lighting - T8 to 4ft 28 Watt Lamp &amp; Ballast (2 Lamp)"/>
    <x v="4"/>
    <x v="21"/>
    <s v="Fixture"/>
    <n v="145"/>
    <n v="7471.85"/>
    <n v="3.76"/>
    <n v="13181.8"/>
  </r>
  <r>
    <n v="3174"/>
    <x v="16"/>
    <x v="2"/>
    <x v="0"/>
    <n v="428078"/>
    <s v="Lighting - T8 to 4ft 28 Watt Lamp &amp; Ballast (2 Lamp)"/>
    <x v="4"/>
    <x v="21"/>
    <s v="Fixture"/>
    <n v="25"/>
    <n v="1288.25"/>
    <n v="0.79"/>
    <n v="3650.85"/>
  </r>
  <r>
    <n v="3174"/>
    <x v="16"/>
    <x v="2"/>
    <x v="0"/>
    <n v="428078"/>
    <s v="Lighting - T8 to 4ft 28 Watt Lamp &amp; Ballast (2 Lamp)"/>
    <x v="4"/>
    <x v="21"/>
    <s v="Fixture"/>
    <n v="4"/>
    <n v="206.12"/>
    <n v="0.12"/>
    <n v="584.13"/>
  </r>
  <r>
    <n v="3174"/>
    <x v="16"/>
    <x v="2"/>
    <x v="0"/>
    <n v="428078"/>
    <s v="Lighting - T8 to 4ft 28 Watt Lamp &amp; Ballast (2 Lamp)"/>
    <x v="4"/>
    <x v="21"/>
    <s v="Fixture"/>
    <n v="58"/>
    <n v="2988.74"/>
    <n v="1.84"/>
    <n v="6704.56"/>
  </r>
  <r>
    <n v="3174"/>
    <x v="16"/>
    <x v="2"/>
    <x v="0"/>
    <n v="428078"/>
    <s v="Lighting - T8 to 4ft 28 Watt Lamp &amp; Ballast (2 Lamp)"/>
    <x v="4"/>
    <x v="21"/>
    <s v="Fixture"/>
    <n v="11"/>
    <n v="566.83000000000004"/>
    <n v="0.28999999999999998"/>
    <n v="999.99"/>
  </r>
  <r>
    <n v="3174"/>
    <x v="16"/>
    <x v="2"/>
    <x v="0"/>
    <n v="428078"/>
    <s v="Lighting - T8 to 4ft 28 Watt Lamp &amp; Ballast (2 Lamp)"/>
    <x v="4"/>
    <x v="21"/>
    <s v="Fixture"/>
    <n v="6"/>
    <n v="309.18"/>
    <n v="0.19"/>
    <n v="876.2"/>
  </r>
  <r>
    <n v="3174"/>
    <x v="16"/>
    <x v="2"/>
    <x v="0"/>
    <n v="428078"/>
    <s v="Lighting - T8 to 4ft 28 Watt Lamp &amp; Ballast (2 Lamp)"/>
    <x v="4"/>
    <x v="21"/>
    <s v="Fixture"/>
    <n v="4"/>
    <n v="206.12"/>
    <n v="0.12"/>
    <n v="584.13"/>
  </r>
  <r>
    <n v="3174"/>
    <x v="16"/>
    <x v="2"/>
    <x v="0"/>
    <n v="428078"/>
    <s v="Lighting - T8 to 4ft 28 Watt Lamp &amp; Ballast (2 Lamp)"/>
    <x v="4"/>
    <x v="21"/>
    <s v="Fixture"/>
    <n v="6"/>
    <n v="309.18"/>
    <n v="0.18"/>
    <n v="876.2"/>
  </r>
  <r>
    <n v="3174"/>
    <x v="16"/>
    <x v="2"/>
    <x v="0"/>
    <n v="428078"/>
    <s v="Lighting - T8 to 4ft 28 Watt Lamp &amp; Ballast (2 Lamp)"/>
    <x v="4"/>
    <x v="21"/>
    <s v="Fixture"/>
    <n v="4"/>
    <n v="206.12"/>
    <n v="0.12"/>
    <n v="584.13"/>
  </r>
  <r>
    <n v="3174"/>
    <x v="16"/>
    <x v="2"/>
    <x v="0"/>
    <n v="428078"/>
    <s v="Lighting - T8 to 4ft 28 Watt Lamp &amp; Ballast (2 Lamp)"/>
    <x v="4"/>
    <x v="21"/>
    <s v="Fixture"/>
    <n v="8"/>
    <n v="412.24"/>
    <n v="0.25"/>
    <n v="1168.27"/>
  </r>
  <r>
    <n v="3174"/>
    <x v="16"/>
    <x v="2"/>
    <x v="0"/>
    <n v="428078"/>
    <s v="Lighting - T8 to 4ft 28 Watt Lamp &amp; Ballast (2 Lamp)"/>
    <x v="4"/>
    <x v="21"/>
    <s v="Fixture"/>
    <n v="6"/>
    <n v="309.18"/>
    <n v="0.19"/>
    <n v="876.2"/>
  </r>
  <r>
    <n v="3174"/>
    <x v="16"/>
    <x v="2"/>
    <x v="0"/>
    <n v="428078"/>
    <s v="Lighting - T8 to 4ft 28 Watt Lamp &amp; Ballast (2 Lamp)"/>
    <x v="4"/>
    <x v="21"/>
    <s v="Fixture"/>
    <n v="10"/>
    <n v="515.29999999999995"/>
    <n v="0.31"/>
    <n v="1460.34"/>
  </r>
  <r>
    <n v="3174"/>
    <x v="16"/>
    <x v="2"/>
    <x v="0"/>
    <n v="429078"/>
    <s v="Lighting - T8 to 4ft 28 Watt Lamp &amp; Ballast (2 Lamp)"/>
    <x v="4"/>
    <x v="21"/>
    <s v="Fixture"/>
    <n v="105"/>
    <n v="4725"/>
    <n v="2.46"/>
    <n v="7752.15"/>
  </r>
  <r>
    <n v="3174"/>
    <x v="16"/>
    <x v="2"/>
    <x v="0"/>
    <n v="428078"/>
    <s v="Lighting - T8 to 4ft 28 Watt Lamp &amp; Ballast (2 Lamp)"/>
    <x v="4"/>
    <x v="21"/>
    <s v="Fixture"/>
    <n v="2"/>
    <n v="103.06"/>
    <n v="0.06"/>
    <n v="292.06"/>
  </r>
  <r>
    <n v="3174"/>
    <x v="16"/>
    <x v="2"/>
    <x v="0"/>
    <n v="428078"/>
    <s v="Lighting - T8 to 4ft 28 Watt Lamp &amp; Ballast (2 Lamp)"/>
    <x v="4"/>
    <x v="21"/>
    <s v="Fixture"/>
    <n v="18"/>
    <n v="927.54"/>
    <n v="0.56999999999999995"/>
    <n v="2080.7199999999998"/>
  </r>
  <r>
    <n v="3174"/>
    <x v="16"/>
    <x v="2"/>
    <x v="0"/>
    <n v="428078"/>
    <s v="Lighting - T8 to 4ft 28 Watt Lamp &amp; Ballast (2 Lamp)"/>
    <x v="4"/>
    <x v="21"/>
    <s v="Fixture"/>
    <n v="4"/>
    <n v="206.12"/>
    <n v="0.12"/>
    <n v="462.38"/>
  </r>
  <r>
    <n v="3174"/>
    <x v="16"/>
    <x v="2"/>
    <x v="0"/>
    <n v="428078"/>
    <s v="Lighting - T8 to 4ft 28 Watt Lamp &amp; Ballast (2 Lamp)"/>
    <x v="4"/>
    <x v="21"/>
    <s v="Fixture"/>
    <n v="10"/>
    <n v="515.29999999999995"/>
    <n v="0.28999999999999998"/>
    <n v="1626.24"/>
  </r>
  <r>
    <n v="3174"/>
    <x v="16"/>
    <x v="2"/>
    <x v="0"/>
    <n v="428078"/>
    <s v="Lighting - T8 to 4ft 28 Watt Lamp &amp; Ballast (2 Lamp)"/>
    <x v="4"/>
    <x v="21"/>
    <s v="Fixture"/>
    <n v="35"/>
    <n v="1803.55"/>
    <n v="0.94"/>
    <n v="5413.27"/>
  </r>
  <r>
    <n v="3174"/>
    <x v="16"/>
    <x v="2"/>
    <x v="0"/>
    <n v="428078"/>
    <s v="Lighting - T8 to 4ft 28 Watt Lamp &amp; Ballast (2 Lamp)"/>
    <x v="4"/>
    <x v="21"/>
    <s v="Fixture"/>
    <n v="5"/>
    <n v="257.64999999999998"/>
    <n v="0.16"/>
    <n v="577.98"/>
  </r>
  <r>
    <n v="3174"/>
    <x v="16"/>
    <x v="2"/>
    <x v="0"/>
    <n v="428078"/>
    <s v="Lighting - T8 to 4ft 28 Watt Lamp &amp; Ballast (2 Lamp)"/>
    <x v="4"/>
    <x v="21"/>
    <s v="Fixture"/>
    <n v="2"/>
    <n v="103.06"/>
    <n v="0.06"/>
    <n v="292.06"/>
  </r>
  <r>
    <n v="3174"/>
    <x v="16"/>
    <x v="2"/>
    <x v="0"/>
    <n v="428078"/>
    <s v="Lighting - T8 to 4ft 28 Watt Lamp &amp; Ballast (2 Lamp)"/>
    <x v="4"/>
    <x v="21"/>
    <s v="Fixture"/>
    <n v="12"/>
    <n v="618.36"/>
    <n v="0.38"/>
    <n v="1752.4"/>
  </r>
  <r>
    <n v="3174"/>
    <x v="16"/>
    <x v="2"/>
    <x v="0"/>
    <n v="428078"/>
    <s v="Lighting - T8 to 4ft 28 Watt Lamp &amp; Ballast (2 Lamp)"/>
    <x v="4"/>
    <x v="21"/>
    <s v="Fixture"/>
    <n v="6"/>
    <n v="309.18"/>
    <n v="0.19"/>
    <n v="693.57"/>
  </r>
  <r>
    <n v="3174"/>
    <x v="16"/>
    <x v="2"/>
    <x v="0"/>
    <n v="428078"/>
    <s v="Lighting - T8 to 4ft 28 Watt Lamp &amp; Ballast (2 Lamp)"/>
    <x v="4"/>
    <x v="21"/>
    <s v="Fixture"/>
    <n v="10"/>
    <n v="515.29999999999995"/>
    <n v="0.31"/>
    <n v="1155.96"/>
  </r>
  <r>
    <n v="3174"/>
    <x v="16"/>
    <x v="2"/>
    <x v="0"/>
    <n v="428078"/>
    <s v="Lighting - T8 to 4ft 28 Watt Lamp &amp; Ballast (2 Lamp)"/>
    <x v="4"/>
    <x v="21"/>
    <s v="Fixture"/>
    <n v="40"/>
    <n v="2061.1999999999998"/>
    <n v="1.27"/>
    <n v="5841.36"/>
  </r>
  <r>
    <n v="3174"/>
    <x v="16"/>
    <x v="2"/>
    <x v="0"/>
    <n v="428078"/>
    <s v="Lighting - T8 to 4ft 28 Watt Lamp &amp; Ballast (2 Lamp)"/>
    <x v="4"/>
    <x v="21"/>
    <s v="Fixture"/>
    <n v="3"/>
    <n v="154.59"/>
    <n v="0.09"/>
    <n v="346.78"/>
  </r>
  <r>
    <n v="3174"/>
    <x v="16"/>
    <x v="2"/>
    <x v="0"/>
    <n v="428078"/>
    <s v="Lighting - T8 to 4ft 28 Watt Lamp &amp; Ballast (2 Lamp)"/>
    <x v="4"/>
    <x v="21"/>
    <s v="Fixture"/>
    <n v="9"/>
    <n v="463.77"/>
    <n v="0.28000000000000003"/>
    <n v="1314.3"/>
  </r>
  <r>
    <n v="3174"/>
    <x v="16"/>
    <x v="2"/>
    <x v="0"/>
    <n v="430078"/>
    <s v="Lighting - T8 to 4ft 28 Watt Lamp &amp; Ballast (2 Lamp)"/>
    <x v="4"/>
    <x v="21"/>
    <s v="Fixture"/>
    <n v="1"/>
    <n v="49.6"/>
    <n v="0.02"/>
    <n v="90.9"/>
  </r>
  <r>
    <n v="3174"/>
    <x v="16"/>
    <x v="2"/>
    <x v="0"/>
    <n v="430078"/>
    <s v="Lighting - T8 to 4ft 28 Watt Lamp &amp; Ballast (2 Lamp)"/>
    <x v="4"/>
    <x v="21"/>
    <s v="Fixture"/>
    <n v="5"/>
    <n v="248"/>
    <n v="0.15"/>
    <n v="811.44"/>
  </r>
  <r>
    <n v="3174"/>
    <x v="16"/>
    <x v="2"/>
    <x v="0"/>
    <n v="430078"/>
    <s v="Lighting - T8 to 4ft 28 Watt Lamp &amp; Ballast (2 Lamp)"/>
    <x v="4"/>
    <x v="21"/>
    <s v="Fixture"/>
    <n v="6"/>
    <n v="297.60000000000002"/>
    <n v="0.19"/>
    <n v="693.57"/>
  </r>
  <r>
    <n v="3174"/>
    <x v="16"/>
    <x v="2"/>
    <x v="0"/>
    <n v="430078"/>
    <s v="Lighting - T8 to 4ft 28 Watt Lamp &amp; Ballast (2 Lamp)"/>
    <x v="4"/>
    <x v="21"/>
    <s v="Fixture"/>
    <n v="2"/>
    <n v="99.2"/>
    <n v="0.06"/>
    <n v="231.19"/>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22"/>
    <n v="1091.2"/>
    <n v="0.69"/>
    <n v="2543.11"/>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7"/>
    <n v="347.2"/>
    <n v="0.18"/>
    <n v="636.36"/>
  </r>
  <r>
    <n v="3174"/>
    <x v="16"/>
    <x v="2"/>
    <x v="0"/>
    <n v="430078"/>
    <s v="Lighting - T8 to 4ft 28 Watt Lamp &amp; Ballast (2 Lamp)"/>
    <x v="4"/>
    <x v="21"/>
    <s v="Fixture"/>
    <n v="1"/>
    <n v="49.6"/>
    <n v="0.02"/>
    <n v="90.9"/>
  </r>
  <r>
    <n v="3174"/>
    <x v="16"/>
    <x v="2"/>
    <x v="0"/>
    <n v="430078"/>
    <s v="Lighting - T8 to 4ft 28 Watt Lamp &amp; Ballast (2 Lamp)"/>
    <x v="4"/>
    <x v="21"/>
    <s v="Fixture"/>
    <n v="2"/>
    <n v="99.2"/>
    <n v="0.05"/>
    <n v="181.81"/>
  </r>
  <r>
    <n v="3174"/>
    <x v="16"/>
    <x v="2"/>
    <x v="0"/>
    <n v="430078"/>
    <s v="Lighting - T8 to 4ft 28 Watt Lamp &amp; Ballast (2 Lamp)"/>
    <x v="4"/>
    <x v="21"/>
    <s v="Fixture"/>
    <n v="27"/>
    <n v="1339.2"/>
    <n v="0.7"/>
    <n v="2454.54"/>
  </r>
  <r>
    <n v="3174"/>
    <x v="16"/>
    <x v="2"/>
    <x v="0"/>
    <n v="430078"/>
    <s v="Lighting - T8 to 4ft 28 Watt Lamp &amp; Ballast (2 Lamp)"/>
    <x v="4"/>
    <x v="21"/>
    <s v="Fixture"/>
    <n v="2"/>
    <n v="99.2"/>
    <n v="0.05"/>
    <n v="181.81"/>
  </r>
  <r>
    <n v="3174"/>
    <x v="16"/>
    <x v="2"/>
    <x v="0"/>
    <n v="430078"/>
    <s v="Lighting - T8 to 4ft 28 Watt Lamp &amp; Ballast (2 Lamp)"/>
    <x v="4"/>
    <x v="21"/>
    <s v="Fixture"/>
    <n v="11"/>
    <n v="545.6"/>
    <n v="0.28000000000000003"/>
    <n v="999.99"/>
  </r>
  <r>
    <n v="3174"/>
    <x v="16"/>
    <x v="2"/>
    <x v="0"/>
    <n v="430078"/>
    <s v="Lighting - T8 to 4ft 28 Watt Lamp &amp; Ballast (2 Lamp)"/>
    <x v="4"/>
    <x v="21"/>
    <s v="Fixture"/>
    <n v="5"/>
    <n v="248"/>
    <n v="0.15"/>
    <n v="577.98"/>
  </r>
  <r>
    <n v="3174"/>
    <x v="16"/>
    <x v="2"/>
    <x v="0"/>
    <n v="430078"/>
    <s v="Lighting - T8 to 4ft 28 Watt Lamp &amp; Ballast (2 Lamp)"/>
    <x v="4"/>
    <x v="21"/>
    <s v="Fixture"/>
    <n v="8"/>
    <n v="396.8"/>
    <n v="0.21"/>
    <n v="727.27"/>
  </r>
  <r>
    <n v="3174"/>
    <x v="16"/>
    <x v="2"/>
    <x v="0"/>
    <n v="430078"/>
    <s v="Lighting - T8 to 4ft 28 Watt Lamp &amp; Ballast (2 Lamp)"/>
    <x v="4"/>
    <x v="21"/>
    <s v="Fixture"/>
    <n v="2"/>
    <n v="99.2"/>
    <n v="0.05"/>
    <n v="181.81"/>
  </r>
  <r>
    <n v="3174"/>
    <x v="16"/>
    <x v="2"/>
    <x v="0"/>
    <n v="430078"/>
    <s v="Lighting - T8 to 4ft 28 Watt Lamp &amp; Ballast (2 Lamp)"/>
    <x v="4"/>
    <x v="21"/>
    <s v="Fixture"/>
    <n v="8"/>
    <n v="396.8"/>
    <n v="0.2"/>
    <n v="727.27"/>
  </r>
  <r>
    <n v="3174"/>
    <x v="16"/>
    <x v="2"/>
    <x v="0"/>
    <n v="430078"/>
    <s v="Lighting - T8 to 4ft 28 Watt Lamp &amp; Ballast (2 Lamp)"/>
    <x v="4"/>
    <x v="21"/>
    <s v="Fixture"/>
    <n v="18"/>
    <n v="892.8"/>
    <n v="0.46"/>
    <n v="1636.36"/>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1"/>
    <n v="49.6"/>
    <n v="0.03"/>
    <n v="115.59"/>
  </r>
  <r>
    <n v="3174"/>
    <x v="16"/>
    <x v="2"/>
    <x v="0"/>
    <n v="430078"/>
    <s v="Lighting - T8 to 4ft 28 Watt Lamp &amp; Ballast (2 Lamp)"/>
    <x v="4"/>
    <x v="21"/>
    <s v="Fixture"/>
    <n v="14"/>
    <n v="694.4"/>
    <n v="0.36"/>
    <n v="1272.72"/>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4"/>
    <n v="198.4"/>
    <n v="0.12"/>
    <n v="462.38"/>
  </r>
  <r>
    <n v="3174"/>
    <x v="16"/>
    <x v="2"/>
    <x v="0"/>
    <n v="430078"/>
    <s v="Lighting - T8 to 4ft 28 Watt Lamp &amp; Ballast (2 Lamp)"/>
    <x v="4"/>
    <x v="21"/>
    <s v="Fixture"/>
    <n v="2"/>
    <n v="99.2"/>
    <n v="0.05"/>
    <n v="325.24"/>
  </r>
  <r>
    <n v="3174"/>
    <x v="16"/>
    <x v="2"/>
    <x v="0"/>
    <n v="430078"/>
    <s v="Lighting - T8 to 4ft 28 Watt Lamp &amp; Ballast (2 Lamp)"/>
    <x v="4"/>
    <x v="21"/>
    <s v="Fixture"/>
    <n v="4"/>
    <n v="198.4"/>
    <n v="0.1"/>
    <n v="363.63"/>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1"/>
    <n v="545.6"/>
    <n v="0.28000000000000003"/>
    <n v="999.99"/>
  </r>
  <r>
    <n v="3174"/>
    <x v="16"/>
    <x v="2"/>
    <x v="0"/>
    <n v="430078"/>
    <s v="Lighting - T8 to 4ft 28 Watt Lamp &amp; Ballast (2 Lamp)"/>
    <x v="4"/>
    <x v="21"/>
    <s v="Fixture"/>
    <n v="1"/>
    <n v="49.6"/>
    <n v="0.02"/>
    <n v="90.9"/>
  </r>
  <r>
    <n v="3174"/>
    <x v="16"/>
    <x v="2"/>
    <x v="0"/>
    <n v="430078"/>
    <s v="Lighting - T8 to 4ft 28 Watt Lamp &amp; Ballast (2 Lamp)"/>
    <x v="4"/>
    <x v="21"/>
    <s v="Fixture"/>
    <n v="4"/>
    <n v="198.4"/>
    <n v="0.1"/>
    <n v="363.63"/>
  </r>
  <r>
    <n v="3174"/>
    <x v="16"/>
    <x v="2"/>
    <x v="0"/>
    <n v="430078"/>
    <s v="Lighting - T8 to 4ft 28 Watt Lamp &amp; Ballast (2 Lamp)"/>
    <x v="4"/>
    <x v="21"/>
    <s v="Fixture"/>
    <n v="8"/>
    <n v="396.8"/>
    <n v="0.2"/>
    <n v="727.27"/>
  </r>
  <r>
    <n v="3174"/>
    <x v="16"/>
    <x v="2"/>
    <x v="0"/>
    <n v="430078"/>
    <s v="Lighting - T8 to 4ft 28 Watt Lamp &amp; Ballast (2 Lamp)"/>
    <x v="4"/>
    <x v="21"/>
    <s v="Fixture"/>
    <n v="24"/>
    <n v="1190.4000000000001"/>
    <n v="0.76"/>
    <n v="2774.3"/>
  </r>
  <r>
    <n v="3174"/>
    <x v="16"/>
    <x v="2"/>
    <x v="0"/>
    <n v="430078"/>
    <s v="Lighting - T8 to 4ft 28 Watt Lamp &amp; Ballast (2 Lamp)"/>
    <x v="4"/>
    <x v="21"/>
    <s v="Fixture"/>
    <n v="1"/>
    <n v="49.6"/>
    <n v="0.02"/>
    <n v="90.9"/>
  </r>
  <r>
    <n v="3174"/>
    <x v="16"/>
    <x v="2"/>
    <x v="0"/>
    <n v="430078"/>
    <s v="Lighting - T8 to 4ft 28 Watt Lamp &amp; Ballast (2 Lamp)"/>
    <x v="4"/>
    <x v="21"/>
    <s v="Fixture"/>
    <n v="9"/>
    <n v="446.4"/>
    <n v="0.28000000000000003"/>
    <n v="1040.3599999999999"/>
  </r>
  <r>
    <n v="3174"/>
    <x v="16"/>
    <x v="2"/>
    <x v="0"/>
    <n v="430078"/>
    <s v="Lighting - T8 to 4ft 28 Watt Lamp &amp; Ballast (2 Lamp)"/>
    <x v="4"/>
    <x v="21"/>
    <s v="Fixture"/>
    <n v="1"/>
    <n v="49.6"/>
    <n v="0.03"/>
    <n v="115.59"/>
  </r>
  <r>
    <n v="3174"/>
    <x v="16"/>
    <x v="2"/>
    <x v="0"/>
    <n v="430078"/>
    <s v="Lighting - T8 to 4ft 28 Watt Lamp &amp; Ballast (2 Lamp)"/>
    <x v="4"/>
    <x v="21"/>
    <s v="Fixture"/>
    <n v="7"/>
    <n v="347.2"/>
    <n v="0.22"/>
    <n v="809.17"/>
  </r>
  <r>
    <n v="3174"/>
    <x v="16"/>
    <x v="2"/>
    <x v="0"/>
    <n v="430078"/>
    <s v="Lighting - T8 to 4ft 28 Watt Lamp &amp; Ballast (2 Lamp)"/>
    <x v="4"/>
    <x v="21"/>
    <s v="Fixture"/>
    <n v="2"/>
    <n v="99.2"/>
    <n v="0.05"/>
    <n v="181.81"/>
  </r>
  <r>
    <n v="3174"/>
    <x v="16"/>
    <x v="2"/>
    <x v="0"/>
    <n v="430078"/>
    <s v="Lighting - T8 to 4ft 28 Watt Lamp &amp; Ballast (2 Lamp)"/>
    <x v="4"/>
    <x v="21"/>
    <s v="Fixture"/>
    <n v="2"/>
    <n v="99.2"/>
    <n v="0.06"/>
    <n v="231.19"/>
  </r>
  <r>
    <n v="3174"/>
    <x v="16"/>
    <x v="2"/>
    <x v="0"/>
    <n v="430078"/>
    <s v="Lighting - T8 to 4ft 28 Watt Lamp &amp; Ballast (2 Lamp)"/>
    <x v="4"/>
    <x v="21"/>
    <s v="Fixture"/>
    <n v="2"/>
    <n v="99.2"/>
    <n v="0.05"/>
    <n v="181.81"/>
  </r>
  <r>
    <n v="3174"/>
    <x v="16"/>
    <x v="2"/>
    <x v="0"/>
    <n v="430078"/>
    <s v="Lighting - T8 to 4ft 28 Watt Lamp &amp; Ballast (2 Lamp)"/>
    <x v="4"/>
    <x v="21"/>
    <s v="Fixture"/>
    <n v="10"/>
    <n v="496"/>
    <n v="0.28999999999999998"/>
    <n v="1626.24"/>
  </r>
  <r>
    <n v="3174"/>
    <x v="16"/>
    <x v="2"/>
    <x v="0"/>
    <n v="430078"/>
    <s v="Lighting - T8 to 4ft 28 Watt Lamp &amp; Ballast (2 Lamp)"/>
    <x v="4"/>
    <x v="21"/>
    <s v="Fixture"/>
    <n v="9"/>
    <n v="446.4"/>
    <n v="0.23"/>
    <n v="818.18"/>
  </r>
  <r>
    <n v="3174"/>
    <x v="16"/>
    <x v="2"/>
    <x v="0"/>
    <n v="430078"/>
    <s v="Lighting - T8 to 4ft 28 Watt Lamp &amp; Ballast (2 Lamp)"/>
    <x v="4"/>
    <x v="21"/>
    <s v="Fixture"/>
    <n v="7"/>
    <n v="347.2"/>
    <n v="0.18"/>
    <n v="636.36"/>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1"/>
    <n v="545.6"/>
    <n v="0.28000000000000003"/>
    <n v="999.99"/>
  </r>
  <r>
    <n v="3174"/>
    <x v="16"/>
    <x v="2"/>
    <x v="0"/>
    <n v="430078"/>
    <s v="Lighting - T8 to 4ft 28 Watt Lamp &amp; Ballast (2 Lamp)"/>
    <x v="4"/>
    <x v="21"/>
    <s v="Fixture"/>
    <n v="5"/>
    <n v="248"/>
    <n v="0.12"/>
    <n v="454.54"/>
  </r>
  <r>
    <n v="3174"/>
    <x v="16"/>
    <x v="2"/>
    <x v="0"/>
    <n v="430078"/>
    <s v="Lighting - T8 to 4ft 28 Watt Lamp &amp; Ballast (2 Lamp)"/>
    <x v="4"/>
    <x v="21"/>
    <s v="Fixture"/>
    <n v="13"/>
    <n v="644.79999999999995"/>
    <n v="0.33"/>
    <n v="1181.81"/>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
    <n v="49.6"/>
    <n v="0.02"/>
    <n v="90.9"/>
  </r>
  <r>
    <n v="3174"/>
    <x v="16"/>
    <x v="2"/>
    <x v="0"/>
    <n v="430078"/>
    <s v="Lighting - T8 to 4ft 28 Watt Lamp &amp; Ballast (2 Lamp)"/>
    <x v="4"/>
    <x v="21"/>
    <s v="Fixture"/>
    <n v="15"/>
    <n v="744"/>
    <n v="0.39"/>
    <n v="1363.63"/>
  </r>
  <r>
    <n v="3174"/>
    <x v="16"/>
    <x v="2"/>
    <x v="0"/>
    <n v="430078"/>
    <s v="Lighting - T8 to 4ft 28 Watt Lamp &amp; Ballast (2 Lamp)"/>
    <x v="4"/>
    <x v="21"/>
    <s v="Fixture"/>
    <n v="1"/>
    <n v="49.6"/>
    <n v="0.02"/>
    <n v="90.9"/>
  </r>
  <r>
    <n v="3174"/>
    <x v="16"/>
    <x v="2"/>
    <x v="0"/>
    <n v="430078"/>
    <s v="Lighting - T8 to 4ft 28 Watt Lamp &amp; Ballast (2 Lamp)"/>
    <x v="4"/>
    <x v="21"/>
    <s v="Fixture"/>
    <n v="2"/>
    <n v="99.2"/>
    <n v="0.05"/>
    <n v="181.81"/>
  </r>
  <r>
    <n v="3174"/>
    <x v="16"/>
    <x v="2"/>
    <x v="0"/>
    <n v="430078"/>
    <s v="Lighting - T8 to 4ft 28 Watt Lamp &amp; Ballast (2 Lamp)"/>
    <x v="4"/>
    <x v="21"/>
    <s v="Fixture"/>
    <n v="4"/>
    <n v="198.4"/>
    <n v="0.1"/>
    <n v="363.63"/>
  </r>
  <r>
    <n v="3174"/>
    <x v="16"/>
    <x v="2"/>
    <x v="0"/>
    <n v="430078"/>
    <s v="Lighting - T8 to 4ft 28 Watt Lamp &amp; Ballast (2 Lamp)"/>
    <x v="4"/>
    <x v="21"/>
    <s v="Fixture"/>
    <n v="5"/>
    <n v="248"/>
    <n v="0.12"/>
    <n v="454.54"/>
  </r>
  <r>
    <n v="3174"/>
    <x v="16"/>
    <x v="2"/>
    <x v="0"/>
    <n v="430078"/>
    <s v="Lighting - T8 to 4ft 28 Watt Lamp &amp; Ballast (2 Lamp)"/>
    <x v="4"/>
    <x v="21"/>
    <s v="Fixture"/>
    <n v="1"/>
    <n v="49.6"/>
    <n v="0.03"/>
    <n v="115.59"/>
  </r>
  <r>
    <n v="3174"/>
    <x v="16"/>
    <x v="2"/>
    <x v="0"/>
    <n v="430078"/>
    <s v="Lighting - T8 to 4ft 28 Watt Lamp &amp; Ballast (2 Lamp)"/>
    <x v="4"/>
    <x v="21"/>
    <s v="Fixture"/>
    <n v="1"/>
    <n v="49.6"/>
    <n v="0.03"/>
    <n v="115.59"/>
  </r>
  <r>
    <n v="3174"/>
    <x v="16"/>
    <x v="2"/>
    <x v="0"/>
    <n v="430078"/>
    <s v="Lighting - T8 to 4ft 28 Watt Lamp &amp; Ballast (2 Lamp)"/>
    <x v="4"/>
    <x v="21"/>
    <s v="Fixture"/>
    <n v="9"/>
    <n v="446.4"/>
    <n v="0.28000000000000003"/>
    <n v="1040.3599999999999"/>
  </r>
  <r>
    <n v="3174"/>
    <x v="16"/>
    <x v="2"/>
    <x v="0"/>
    <n v="430078"/>
    <s v="Lighting - T8 to 4ft 28 Watt Lamp &amp; Ballast (2 Lamp)"/>
    <x v="4"/>
    <x v="21"/>
    <s v="Fixture"/>
    <n v="15"/>
    <n v="744"/>
    <n v="0.47"/>
    <n v="1733.94"/>
  </r>
  <r>
    <n v="3174"/>
    <x v="16"/>
    <x v="2"/>
    <x v="0"/>
    <n v="430078"/>
    <s v="Lighting - T8 to 4ft 28 Watt Lamp &amp; Ballast (2 Lamp)"/>
    <x v="4"/>
    <x v="21"/>
    <s v="Fixture"/>
    <n v="15"/>
    <n v="744"/>
    <n v="0.4"/>
    <n v="1389.96"/>
  </r>
  <r>
    <n v="3174"/>
    <x v="16"/>
    <x v="2"/>
    <x v="0"/>
    <n v="430078"/>
    <s v="Lighting - T8 to 4ft 28 Watt Lamp &amp; Ballast (2 Lamp)"/>
    <x v="4"/>
    <x v="21"/>
    <s v="Fixture"/>
    <n v="3"/>
    <n v="148.80000000000001"/>
    <n v="0.09"/>
    <n v="346.78"/>
  </r>
  <r>
    <n v="3174"/>
    <x v="16"/>
    <x v="2"/>
    <x v="0"/>
    <n v="430078"/>
    <s v="Lighting - T8 to 4ft 28 Watt Lamp &amp; Ballast (2 Lamp)"/>
    <x v="4"/>
    <x v="21"/>
    <s v="Fixture"/>
    <n v="11"/>
    <n v="545.6"/>
    <n v="0.34"/>
    <n v="1271.55"/>
  </r>
  <r>
    <n v="3174"/>
    <x v="16"/>
    <x v="2"/>
    <x v="0"/>
    <n v="430078"/>
    <s v="Lighting - T8 to 4ft 28 Watt Lamp &amp; Ballast (2 Lamp)"/>
    <x v="4"/>
    <x v="21"/>
    <s v="Fixture"/>
    <n v="1"/>
    <n v="49.6"/>
    <n v="0.02"/>
    <n v="162.62"/>
  </r>
  <r>
    <n v="3174"/>
    <x v="16"/>
    <x v="2"/>
    <x v="0"/>
    <n v="430078"/>
    <s v="Lighting - T8 to 4ft 28 Watt Lamp &amp; Ballast (2 Lamp)"/>
    <x v="4"/>
    <x v="21"/>
    <s v="Fixture"/>
    <n v="15"/>
    <n v="744"/>
    <n v="0.47"/>
    <n v="1733.94"/>
  </r>
  <r>
    <n v="3174"/>
    <x v="16"/>
    <x v="2"/>
    <x v="0"/>
    <n v="430078"/>
    <s v="Lighting - T8 to 4ft 28 Watt Lamp &amp; Ballast (2 Lamp)"/>
    <x v="4"/>
    <x v="21"/>
    <s v="Fixture"/>
    <n v="1"/>
    <n v="49.6"/>
    <n v="0.02"/>
    <n v="90.9"/>
  </r>
  <r>
    <n v="3174"/>
    <x v="16"/>
    <x v="2"/>
    <x v="0"/>
    <n v="430078"/>
    <s v="Lighting - T8 to 4ft 28 Watt Lamp &amp; Ballast (2 Lamp)"/>
    <x v="4"/>
    <x v="21"/>
    <s v="Fixture"/>
    <n v="8"/>
    <n v="396.8"/>
    <n v="0.2"/>
    <n v="727.27"/>
  </r>
  <r>
    <n v="3174"/>
    <x v="16"/>
    <x v="2"/>
    <x v="0"/>
    <n v="430078"/>
    <s v="Lighting - T8 to 4ft 28 Watt Lamp &amp; Ballast (2 Lamp)"/>
    <x v="4"/>
    <x v="21"/>
    <s v="Fixture"/>
    <n v="1"/>
    <n v="49.6"/>
    <n v="0.03"/>
    <n v="115.59"/>
  </r>
  <r>
    <n v="3174"/>
    <x v="16"/>
    <x v="2"/>
    <x v="0"/>
    <n v="430078"/>
    <s v="Lighting - T8 to 4ft 28 Watt Lamp &amp; Ballast (2 Lamp)"/>
    <x v="4"/>
    <x v="21"/>
    <s v="Fixture"/>
    <n v="51"/>
    <n v="2529.6"/>
    <n v="1.32"/>
    <n v="4636.3500000000004"/>
  </r>
  <r>
    <n v="3174"/>
    <x v="16"/>
    <x v="2"/>
    <x v="0"/>
    <n v="430078"/>
    <s v="Lighting - T8 to 4ft 28 Watt Lamp &amp; Ballast (2 Lamp)"/>
    <x v="4"/>
    <x v="21"/>
    <s v="Fixture"/>
    <n v="7"/>
    <n v="347.2"/>
    <n v="0.21"/>
    <n v="1136.01"/>
  </r>
  <r>
    <n v="3174"/>
    <x v="16"/>
    <x v="2"/>
    <x v="0"/>
    <n v="430078"/>
    <s v="Lighting - T8 to 4ft 28 Watt Lamp &amp; Ballast (2 Lamp)"/>
    <x v="4"/>
    <x v="21"/>
    <s v="Fixture"/>
    <n v="7"/>
    <n v="347.2"/>
    <n v="0.18"/>
    <n v="636.36"/>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
    <n v="49.6"/>
    <n v="0.02"/>
    <n v="90.9"/>
  </r>
  <r>
    <n v="3174"/>
    <x v="16"/>
    <x v="2"/>
    <x v="0"/>
    <n v="430078"/>
    <s v="Lighting - T8 to 4ft 28 Watt Lamp &amp; Ballast (2 Lamp)"/>
    <x v="4"/>
    <x v="21"/>
    <s v="Fixture"/>
    <n v="2"/>
    <n v="99.2"/>
    <n v="0.06"/>
    <n v="231.19"/>
  </r>
  <r>
    <n v="3174"/>
    <x v="16"/>
    <x v="2"/>
    <x v="0"/>
    <n v="430078"/>
    <s v="Lighting - T8 to 4ft 28 Watt Lamp &amp; Ballast (2 Lamp)"/>
    <x v="4"/>
    <x v="21"/>
    <s v="Fixture"/>
    <n v="3"/>
    <n v="148.80000000000001"/>
    <n v="0.09"/>
    <n v="346.78"/>
  </r>
  <r>
    <n v="3174"/>
    <x v="16"/>
    <x v="2"/>
    <x v="0"/>
    <n v="430078"/>
    <s v="Lighting - T8 to 4ft 28 Watt Lamp &amp; Ballast (2 Lamp)"/>
    <x v="4"/>
    <x v="21"/>
    <s v="Fixture"/>
    <n v="2"/>
    <n v="99.2"/>
    <n v="0.05"/>
    <n v="181.81"/>
  </r>
  <r>
    <n v="3174"/>
    <x v="16"/>
    <x v="2"/>
    <x v="0"/>
    <n v="430078"/>
    <s v="Lighting - T8 to 4ft 28 Watt Lamp &amp; Ballast (2 Lamp)"/>
    <x v="4"/>
    <x v="21"/>
    <s v="Fixture"/>
    <n v="1"/>
    <n v="49.6"/>
    <n v="0.02"/>
    <n v="90.9"/>
  </r>
  <r>
    <n v="3174"/>
    <x v="16"/>
    <x v="2"/>
    <x v="0"/>
    <n v="430078"/>
    <s v="Lighting - T8 to 4ft 28 Watt Lamp &amp; Ballast (2 Lamp)"/>
    <x v="4"/>
    <x v="21"/>
    <s v="Fixture"/>
    <n v="1"/>
    <n v="49.6"/>
    <n v="0.03"/>
    <n v="115.59"/>
  </r>
  <r>
    <n v="3174"/>
    <x v="16"/>
    <x v="2"/>
    <x v="0"/>
    <n v="430078"/>
    <s v="Lighting - T8 to 4ft 28 Watt Lamp &amp; Ballast (2 Lamp)"/>
    <x v="4"/>
    <x v="21"/>
    <s v="Fixture"/>
    <n v="1"/>
    <n v="49.6"/>
    <n v="0.02"/>
    <n v="90.9"/>
  </r>
  <r>
    <n v="3174"/>
    <x v="16"/>
    <x v="2"/>
    <x v="0"/>
    <n v="430078"/>
    <s v="Lighting - T8 to 4ft 28 Watt Lamp &amp; Ballast (2 Lamp)"/>
    <x v="4"/>
    <x v="21"/>
    <s v="Fixture"/>
    <n v="8"/>
    <n v="396.8"/>
    <n v="0.2"/>
    <n v="727.27"/>
  </r>
  <r>
    <n v="3174"/>
    <x v="16"/>
    <x v="2"/>
    <x v="0"/>
    <n v="430078"/>
    <s v="Lighting - T8 to 4ft 28 Watt Lamp &amp; Ballast (2 Lamp)"/>
    <x v="4"/>
    <x v="21"/>
    <s v="Fixture"/>
    <n v="48"/>
    <n v="2380.8000000000002"/>
    <n v="1.24"/>
    <n v="4363.63"/>
  </r>
  <r>
    <n v="3174"/>
    <x v="16"/>
    <x v="2"/>
    <x v="0"/>
    <n v="430078"/>
    <s v="Lighting - T8 to 4ft 28 Watt Lamp &amp; Ballast (2 Lamp)"/>
    <x v="4"/>
    <x v="21"/>
    <s v="Fixture"/>
    <n v="5"/>
    <n v="248"/>
    <n v="0.12"/>
    <n v="454.54"/>
  </r>
  <r>
    <n v="3174"/>
    <x v="16"/>
    <x v="2"/>
    <x v="0"/>
    <n v="430078"/>
    <s v="Lighting - T8 to 4ft 28 Watt Lamp &amp; Ballast (2 Lamp)"/>
    <x v="4"/>
    <x v="21"/>
    <s v="Fixture"/>
    <n v="7"/>
    <n v="347.2"/>
    <n v="0.18"/>
    <n v="636.36"/>
  </r>
  <r>
    <n v="3174"/>
    <x v="16"/>
    <x v="2"/>
    <x v="0"/>
    <n v="430078"/>
    <s v="Lighting - T8 to 4ft 28 Watt Lamp &amp; Ballast (2 Lamp)"/>
    <x v="4"/>
    <x v="21"/>
    <s v="Fixture"/>
    <n v="5"/>
    <n v="248"/>
    <n v="0.12"/>
    <n v="454.54"/>
  </r>
  <r>
    <n v="3174"/>
    <x v="16"/>
    <x v="2"/>
    <x v="0"/>
    <n v="430078"/>
    <s v="Lighting - T8 to 4ft 28 Watt Lamp &amp; Ballast (2 Lamp)"/>
    <x v="4"/>
    <x v="21"/>
    <s v="Fixture"/>
    <n v="1"/>
    <n v="49.6"/>
    <n v="0.02"/>
    <n v="90.9"/>
  </r>
  <r>
    <n v="3174"/>
    <x v="16"/>
    <x v="2"/>
    <x v="0"/>
    <n v="430078"/>
    <s v="Lighting - T8 to 4ft 28 Watt Lamp &amp; Ballast (2 Lamp)"/>
    <x v="4"/>
    <x v="21"/>
    <s v="Fixture"/>
    <n v="7"/>
    <n v="347.2"/>
    <n v="0.18"/>
    <n v="636.36"/>
  </r>
  <r>
    <n v="3174"/>
    <x v="16"/>
    <x v="2"/>
    <x v="0"/>
    <n v="430078"/>
    <s v="Lighting - T8 to 4ft 28 Watt Lamp &amp; Ballast (2 Lamp)"/>
    <x v="4"/>
    <x v="21"/>
    <s v="Fixture"/>
    <n v="19"/>
    <n v="942.4"/>
    <n v="0.49"/>
    <n v="1727.27"/>
  </r>
  <r>
    <n v="3174"/>
    <x v="16"/>
    <x v="2"/>
    <x v="0"/>
    <n v="430078"/>
    <s v="Lighting - T8 to 4ft 28 Watt Lamp &amp; Ballast (2 Lamp)"/>
    <x v="4"/>
    <x v="21"/>
    <s v="Fixture"/>
    <n v="10"/>
    <n v="496"/>
    <n v="0.25"/>
    <n v="909.09"/>
  </r>
  <r>
    <n v="3174"/>
    <x v="16"/>
    <x v="2"/>
    <x v="0"/>
    <n v="430078"/>
    <s v="Lighting - T8 to 4ft 28 Watt Lamp &amp; Ballast (2 Lamp)"/>
    <x v="4"/>
    <x v="21"/>
    <s v="Fixture"/>
    <n v="13"/>
    <n v="644.79999999999995"/>
    <n v="0.34"/>
    <n v="1181.81"/>
  </r>
  <r>
    <n v="3174"/>
    <x v="16"/>
    <x v="2"/>
    <x v="0"/>
    <n v="430078"/>
    <s v="Lighting - T8 to 4ft 28 Watt Lamp &amp; Ballast (2 Lamp)"/>
    <x v="4"/>
    <x v="21"/>
    <s v="Fixture"/>
    <n v="1"/>
    <n v="49.6"/>
    <n v="0.02"/>
    <n v="90.9"/>
  </r>
  <r>
    <n v="3174"/>
    <x v="16"/>
    <x v="2"/>
    <x v="0"/>
    <n v="430078"/>
    <s v="Lighting - T8 to 4ft 28 Watt Lamp &amp; Ballast (2 Lamp)"/>
    <x v="4"/>
    <x v="21"/>
    <s v="Fixture"/>
    <n v="68"/>
    <n v="3372.8"/>
    <n v="1.76"/>
    <n v="6181.81"/>
  </r>
  <r>
    <n v="3174"/>
    <x v="16"/>
    <x v="2"/>
    <x v="0"/>
    <n v="430078"/>
    <s v="Lighting - T8 to 4ft 28 Watt Lamp &amp; Ballast (2 Lamp)"/>
    <x v="4"/>
    <x v="21"/>
    <s v="Fixture"/>
    <n v="16"/>
    <n v="793.6"/>
    <n v="0.41"/>
    <n v="1454.54"/>
  </r>
  <r>
    <n v="3174"/>
    <x v="16"/>
    <x v="2"/>
    <x v="0"/>
    <n v="430078"/>
    <s v="Lighting - T8 to 4ft 28 Watt Lamp &amp; Ballast (2 Lamp)"/>
    <x v="4"/>
    <x v="21"/>
    <s v="Fixture"/>
    <n v="2"/>
    <n v="99.2"/>
    <n v="0.06"/>
    <n v="231.19"/>
  </r>
  <r>
    <n v="3174"/>
    <x v="16"/>
    <x v="2"/>
    <x v="0"/>
    <n v="430078"/>
    <s v="Lighting - T8 to 4ft 28 Watt Lamp &amp; Ballast (2 Lamp)"/>
    <x v="4"/>
    <x v="21"/>
    <s v="Fixture"/>
    <n v="4"/>
    <n v="198.4"/>
    <n v="0.1"/>
    <n v="363.63"/>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7"/>
    <n v="843.2"/>
    <n v="0.54"/>
    <n v="1965.13"/>
  </r>
  <r>
    <n v="3174"/>
    <x v="16"/>
    <x v="2"/>
    <x v="0"/>
    <n v="430078"/>
    <s v="Lighting - T8 to 4ft 28 Watt Lamp &amp; Ballast (2 Lamp)"/>
    <x v="4"/>
    <x v="21"/>
    <s v="Fixture"/>
    <n v="8"/>
    <n v="396.8"/>
    <n v="0.2"/>
    <n v="727.27"/>
  </r>
  <r>
    <n v="3174"/>
    <x v="16"/>
    <x v="2"/>
    <x v="0"/>
    <n v="430078"/>
    <s v="Lighting - T8 to 4ft 28 Watt Lamp &amp; Ballast (2 Lamp)"/>
    <x v="4"/>
    <x v="21"/>
    <s v="Fixture"/>
    <n v="9"/>
    <n v="446.4"/>
    <n v="0.23"/>
    <n v="818.18"/>
  </r>
  <r>
    <n v="3174"/>
    <x v="16"/>
    <x v="2"/>
    <x v="0"/>
    <n v="430078"/>
    <s v="Lighting - T8 to 4ft 28 Watt Lamp &amp; Ballast (2 Lamp)"/>
    <x v="4"/>
    <x v="21"/>
    <s v="Fixture"/>
    <n v="13"/>
    <n v="644.79999999999995"/>
    <n v="0.41"/>
    <n v="1502.74"/>
  </r>
  <r>
    <n v="3174"/>
    <x v="16"/>
    <x v="2"/>
    <x v="0"/>
    <n v="430078"/>
    <s v="Lighting - T8 to 4ft 28 Watt Lamp &amp; Ballast (2 Lamp)"/>
    <x v="4"/>
    <x v="21"/>
    <s v="Fixture"/>
    <n v="9"/>
    <n v="446.4"/>
    <n v="0.24"/>
    <n v="833.97"/>
  </r>
  <r>
    <n v="3174"/>
    <x v="16"/>
    <x v="2"/>
    <x v="0"/>
    <n v="430078"/>
    <s v="Lighting - T8 to 4ft 28 Watt Lamp &amp; Ballast (2 Lamp)"/>
    <x v="4"/>
    <x v="21"/>
    <s v="Fixture"/>
    <n v="6"/>
    <n v="297.60000000000002"/>
    <n v="0.16"/>
    <n v="555.98"/>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1"/>
    <n v="545.6"/>
    <n v="0.28000000000000003"/>
    <n v="999.99"/>
  </r>
  <r>
    <n v="3174"/>
    <x v="16"/>
    <x v="2"/>
    <x v="0"/>
    <n v="430078"/>
    <s v="Lighting - T8 to 4ft 28 Watt Lamp &amp; Ballast (2 Lamp)"/>
    <x v="4"/>
    <x v="21"/>
    <s v="Fixture"/>
    <n v="8"/>
    <n v="396.8"/>
    <n v="0.21"/>
    <n v="727.27"/>
  </r>
  <r>
    <n v="3174"/>
    <x v="16"/>
    <x v="2"/>
    <x v="0"/>
    <n v="430078"/>
    <s v="Lighting - T8 to 4ft 28 Watt Lamp &amp; Ballast (2 Lamp)"/>
    <x v="4"/>
    <x v="21"/>
    <s v="Fixture"/>
    <n v="19"/>
    <n v="942.4"/>
    <n v="0.5"/>
    <n v="1727.27"/>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
    <n v="49.6"/>
    <n v="0.02"/>
    <n v="90.9"/>
  </r>
  <r>
    <n v="3174"/>
    <x v="16"/>
    <x v="2"/>
    <x v="0"/>
    <n v="430078"/>
    <s v="Lighting - T8 to 4ft 28 Watt Lamp &amp; Ballast (2 Lamp)"/>
    <x v="4"/>
    <x v="21"/>
    <s v="Fixture"/>
    <n v="10"/>
    <n v="496"/>
    <n v="0.25"/>
    <n v="909.09"/>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
    <n v="49.6"/>
    <n v="0.02"/>
    <n v="162.62"/>
  </r>
  <r>
    <n v="3174"/>
    <x v="16"/>
    <x v="2"/>
    <x v="0"/>
    <n v="430078"/>
    <s v="Lighting - T8 to 4ft 28 Watt Lamp &amp; Ballast (2 Lamp)"/>
    <x v="4"/>
    <x v="21"/>
    <s v="Fixture"/>
    <n v="4"/>
    <n v="198.4"/>
    <n v="0.1"/>
    <n v="363.63"/>
  </r>
  <r>
    <n v="3174"/>
    <x v="16"/>
    <x v="2"/>
    <x v="0"/>
    <n v="430078"/>
    <s v="Lighting - T8 to 4ft 28 Watt Lamp &amp; Ballast (2 Lamp)"/>
    <x v="4"/>
    <x v="21"/>
    <s v="Fixture"/>
    <n v="15"/>
    <n v="744"/>
    <n v="0.47"/>
    <n v="1733.94"/>
  </r>
  <r>
    <n v="3174"/>
    <x v="16"/>
    <x v="2"/>
    <x v="0"/>
    <n v="430078"/>
    <s v="Lighting - T8 to 4ft 28 Watt Lamp &amp; Ballast (2 Lamp)"/>
    <x v="4"/>
    <x v="21"/>
    <s v="Fixture"/>
    <n v="5"/>
    <n v="248"/>
    <n v="0.12"/>
    <n v="454.54"/>
  </r>
  <r>
    <n v="3174"/>
    <x v="16"/>
    <x v="2"/>
    <x v="0"/>
    <n v="430078"/>
    <s v="Lighting - T8 to 4ft 28 Watt Lamp &amp; Ballast (2 Lamp)"/>
    <x v="4"/>
    <x v="21"/>
    <s v="Fixture"/>
    <n v="22"/>
    <n v="1091.2"/>
    <n v="0.65"/>
    <n v="3577.72"/>
  </r>
  <r>
    <n v="3174"/>
    <x v="16"/>
    <x v="2"/>
    <x v="0"/>
    <n v="430078"/>
    <s v="Lighting - T8 to 4ft 28 Watt Lamp &amp; Ballast (2 Lamp)"/>
    <x v="4"/>
    <x v="21"/>
    <s v="Fixture"/>
    <n v="11"/>
    <n v="545.6"/>
    <n v="0.28000000000000003"/>
    <n v="999.99"/>
  </r>
  <r>
    <n v="3174"/>
    <x v="16"/>
    <x v="2"/>
    <x v="0"/>
    <n v="430078"/>
    <s v="Lighting - T8 to 4ft 28 Watt Lamp &amp; Ballast (2 Lamp)"/>
    <x v="4"/>
    <x v="21"/>
    <s v="Fixture"/>
    <n v="7"/>
    <n v="347.2"/>
    <n v="0.18"/>
    <n v="636.36"/>
  </r>
  <r>
    <n v="3174"/>
    <x v="16"/>
    <x v="2"/>
    <x v="0"/>
    <n v="430078"/>
    <s v="Lighting - T8 to 4ft 28 Watt Lamp &amp; Ballast (2 Lamp)"/>
    <x v="4"/>
    <x v="21"/>
    <s v="Fixture"/>
    <n v="40"/>
    <n v="1984"/>
    <n v="1.03"/>
    <n v="3636.36"/>
  </r>
  <r>
    <n v="3174"/>
    <x v="16"/>
    <x v="2"/>
    <x v="0"/>
    <n v="430078"/>
    <s v="Lighting - T8 to 4ft 28 Watt Lamp &amp; Ballast (2 Lamp)"/>
    <x v="4"/>
    <x v="21"/>
    <s v="Fixture"/>
    <n v="16"/>
    <n v="793.6"/>
    <n v="0.5"/>
    <n v="1849.53"/>
  </r>
  <r>
    <n v="3174"/>
    <x v="16"/>
    <x v="2"/>
    <x v="0"/>
    <n v="430078"/>
    <s v="Lighting - T8 to 4ft 28 Watt Lamp &amp; Ballast (2 Lamp)"/>
    <x v="4"/>
    <x v="21"/>
    <s v="Fixture"/>
    <n v="1"/>
    <n v="49.6"/>
    <n v="0.02"/>
    <n v="90.9"/>
  </r>
  <r>
    <n v="3174"/>
    <x v="16"/>
    <x v="2"/>
    <x v="0"/>
    <n v="430078"/>
    <s v="Lighting - T8 to 4ft 28 Watt Lamp &amp; Ballast (2 Lamp)"/>
    <x v="4"/>
    <x v="21"/>
    <s v="Fixture"/>
    <n v="7"/>
    <n v="347.2"/>
    <n v="0.18"/>
    <n v="636.36"/>
  </r>
  <r>
    <n v="3174"/>
    <x v="16"/>
    <x v="2"/>
    <x v="0"/>
    <n v="430078"/>
    <s v="Lighting - T8 to 4ft 28 Watt Lamp &amp; Ballast (2 Lamp)"/>
    <x v="4"/>
    <x v="21"/>
    <s v="Fixture"/>
    <n v="132"/>
    <n v="6547.2"/>
    <n v="3.48"/>
    <n v="11999.98"/>
  </r>
  <r>
    <n v="3174"/>
    <x v="16"/>
    <x v="2"/>
    <x v="0"/>
    <n v="430078"/>
    <s v="Lighting - T8 to 4ft 28 Watt Lamp &amp; Ballast (2 Lamp)"/>
    <x v="4"/>
    <x v="21"/>
    <s v="Fixture"/>
    <n v="4"/>
    <n v="198.4"/>
    <n v="0.1"/>
    <n v="363.63"/>
  </r>
  <r>
    <n v="3174"/>
    <x v="16"/>
    <x v="2"/>
    <x v="0"/>
    <n v="430078"/>
    <s v="Lighting - T8 to 4ft 28 Watt Lamp &amp; Ballast (2 Lamp)"/>
    <x v="4"/>
    <x v="21"/>
    <s v="Fixture"/>
    <n v="8"/>
    <n v="396.8"/>
    <n v="0.25"/>
    <n v="924.76"/>
  </r>
  <r>
    <n v="3174"/>
    <x v="16"/>
    <x v="2"/>
    <x v="0"/>
    <n v="430078"/>
    <s v="Lighting - T8 to 4ft 28 Watt Lamp &amp; Ballast (2 Lamp)"/>
    <x v="4"/>
    <x v="21"/>
    <s v="Fixture"/>
    <n v="1"/>
    <n v="49.6"/>
    <n v="0.02"/>
    <n v="90.9"/>
  </r>
  <r>
    <n v="3174"/>
    <x v="16"/>
    <x v="2"/>
    <x v="0"/>
    <n v="430078"/>
    <s v="Lighting - T8 to 4ft 28 Watt Lamp &amp; Ballast (2 Lamp)"/>
    <x v="4"/>
    <x v="21"/>
    <s v="Fixture"/>
    <n v="1"/>
    <n v="49.6"/>
    <n v="0.02"/>
    <n v="162.62"/>
  </r>
  <r>
    <n v="3174"/>
    <x v="16"/>
    <x v="2"/>
    <x v="0"/>
    <n v="430078"/>
    <s v="Lighting - T8 to 4ft 28 Watt Lamp &amp; Ballast (2 Lamp)"/>
    <x v="4"/>
    <x v="21"/>
    <s v="Fixture"/>
    <n v="11"/>
    <n v="545.6"/>
    <n v="0.28999999999999998"/>
    <n v="1019.3"/>
  </r>
  <r>
    <n v="3174"/>
    <x v="16"/>
    <x v="2"/>
    <x v="0"/>
    <n v="430078"/>
    <s v="Lighting - T8 to 4ft 28 Watt Lamp &amp; Ballast (2 Lamp)"/>
    <x v="4"/>
    <x v="21"/>
    <s v="Fixture"/>
    <n v="7"/>
    <n v="347.2"/>
    <n v="0.18"/>
    <n v="636.36"/>
  </r>
  <r>
    <n v="3174"/>
    <x v="16"/>
    <x v="2"/>
    <x v="0"/>
    <n v="430078"/>
    <s v="Lighting - T8 to 4ft 28 Watt Lamp &amp; Ballast (2 Lamp)"/>
    <x v="4"/>
    <x v="21"/>
    <s v="Fixture"/>
    <n v="25"/>
    <n v="1240"/>
    <n v="0.79"/>
    <n v="2889.9"/>
  </r>
  <r>
    <n v="3174"/>
    <x v="16"/>
    <x v="2"/>
    <x v="0"/>
    <n v="430078"/>
    <s v="Lighting - T8 to 4ft 28 Watt Lamp &amp; Ballast (2 Lamp)"/>
    <x v="4"/>
    <x v="21"/>
    <s v="Fixture"/>
    <n v="8"/>
    <n v="396.8"/>
    <n v="0.21"/>
    <n v="741.31"/>
  </r>
  <r>
    <n v="3174"/>
    <x v="16"/>
    <x v="2"/>
    <x v="0"/>
    <n v="430078"/>
    <s v="Lighting - T8 to 4ft 28 Watt Lamp &amp; Ballast (2 Lamp)"/>
    <x v="4"/>
    <x v="21"/>
    <s v="Fixture"/>
    <n v="10"/>
    <n v="496"/>
    <n v="0.27"/>
    <n v="926.64"/>
  </r>
  <r>
    <n v="3174"/>
    <x v="16"/>
    <x v="2"/>
    <x v="0"/>
    <n v="430078"/>
    <s v="Lighting - T8 to 4ft 28 Watt Lamp &amp; Ballast (2 Lamp)"/>
    <x v="4"/>
    <x v="21"/>
    <s v="Fixture"/>
    <n v="50"/>
    <n v="2480"/>
    <n v="1.5"/>
    <n v="8114.4"/>
  </r>
  <r>
    <n v="3174"/>
    <x v="16"/>
    <x v="2"/>
    <x v="0"/>
    <n v="430078"/>
    <s v="Lighting - T8 to 4ft 28 Watt Lamp &amp; Ballast (2 Lamp)"/>
    <x v="4"/>
    <x v="21"/>
    <s v="Fixture"/>
    <n v="30"/>
    <n v="1488"/>
    <n v="0.9"/>
    <n v="4868.6400000000003"/>
  </r>
  <r>
    <n v="3174"/>
    <x v="16"/>
    <x v="2"/>
    <x v="0"/>
    <n v="430078"/>
    <s v="Lighting - T8 to 4ft 28 Watt Lamp &amp; Ballast (2 Lamp)"/>
    <x v="4"/>
    <x v="21"/>
    <s v="Fixture"/>
    <n v="7"/>
    <n v="347.2"/>
    <n v="0.18"/>
    <n v="636.36"/>
  </r>
  <r>
    <n v="3174"/>
    <x v="16"/>
    <x v="2"/>
    <x v="0"/>
    <n v="430078"/>
    <s v="Lighting - T8 to 4ft 28 Watt Lamp &amp; Ballast (2 Lamp)"/>
    <x v="4"/>
    <x v="21"/>
    <s v="Fixture"/>
    <n v="2"/>
    <n v="99.2"/>
    <n v="0.06"/>
    <n v="231.19"/>
  </r>
  <r>
    <n v="3174"/>
    <x v="16"/>
    <x v="2"/>
    <x v="0"/>
    <n v="430078"/>
    <s v="Lighting - T8 to 4ft 28 Watt Lamp &amp; Ballast (2 Lamp)"/>
    <x v="4"/>
    <x v="21"/>
    <s v="Fixture"/>
    <n v="110"/>
    <n v="5456"/>
    <n v="3.3"/>
    <n v="17851.68"/>
  </r>
  <r>
    <n v="3174"/>
    <x v="16"/>
    <x v="2"/>
    <x v="0"/>
    <n v="429078"/>
    <s v="Lighting - T8 to 4ft 28 Watt Lamp &amp; Ballast (2 Lamp)"/>
    <x v="4"/>
    <x v="21"/>
    <s v="Fixture"/>
    <n v="15"/>
    <n v="675"/>
    <n v="0.38"/>
    <n v="1363.63"/>
  </r>
  <r>
    <n v="3174"/>
    <x v="16"/>
    <x v="2"/>
    <x v="0"/>
    <n v="429078"/>
    <s v="Lighting - T8 to 4ft 28 Watt Lamp &amp; Ballast (2 Lamp)"/>
    <x v="4"/>
    <x v="21"/>
    <s v="Fixture"/>
    <n v="134"/>
    <n v="6030"/>
    <n v="0.08"/>
    <n v="10448.780000000001"/>
  </r>
  <r>
    <n v="3174"/>
    <x v="16"/>
    <x v="2"/>
    <x v="0"/>
    <n v="429078"/>
    <s v="Lighting - T8 to 4ft 28 Watt Lamp &amp; Ballast (2 Lamp)"/>
    <x v="4"/>
    <x v="21"/>
    <s v="Fixture"/>
    <n v="430"/>
    <n v="19350"/>
    <n v="0.25"/>
    <n v="33529.68"/>
  </r>
  <r>
    <n v="3174"/>
    <x v="16"/>
    <x v="2"/>
    <x v="0"/>
    <n v="429078"/>
    <s v="Lighting - T8 to 4ft 28 Watt Lamp &amp; Ballast (2 Lamp)"/>
    <x v="4"/>
    <x v="21"/>
    <s v="Fixture"/>
    <n v="14"/>
    <n v="630"/>
    <n v="0.41"/>
    <n v="2292.31"/>
  </r>
  <r>
    <n v="3174"/>
    <x v="16"/>
    <x v="2"/>
    <x v="0"/>
    <n v="429078"/>
    <s v="Lighting - T8 to 4ft 28 Watt Lamp &amp; Ballast (2 Lamp)"/>
    <x v="4"/>
    <x v="21"/>
    <s v="Fixture"/>
    <n v="72"/>
    <n v="3240"/>
    <n v="1.9"/>
    <n v="6545.44"/>
  </r>
  <r>
    <n v="3174"/>
    <x v="16"/>
    <x v="2"/>
    <x v="0"/>
    <n v="429078"/>
    <s v="Lighting - T8 to 4ft 28 Watt Lamp &amp; Ballast (2 Lamp)"/>
    <x v="4"/>
    <x v="21"/>
    <s v="Fixture"/>
    <n v="30"/>
    <n v="1350"/>
    <n v="0.77"/>
    <n v="2727.27"/>
  </r>
  <r>
    <n v="3174"/>
    <x v="16"/>
    <x v="2"/>
    <x v="0"/>
    <n v="429078"/>
    <s v="Lighting - T8 to 4ft 28 Watt Lamp &amp; Ballast (2 Lamp)"/>
    <x v="4"/>
    <x v="21"/>
    <s v="Fixture"/>
    <n v="68"/>
    <n v="3060"/>
    <n v="0.04"/>
    <n v="5020.4399999999996"/>
  </r>
  <r>
    <n v="3174"/>
    <x v="16"/>
    <x v="2"/>
    <x v="0"/>
    <n v="429078"/>
    <s v="Lighting - T8 to 4ft 28 Watt Lamp &amp; Ballast (2 Lamp)"/>
    <x v="4"/>
    <x v="21"/>
    <s v="Fixture"/>
    <n v="112"/>
    <n v="5040"/>
    <n v="0.06"/>
    <n v="8268.9599999999991"/>
  </r>
  <r>
    <n v="3174"/>
    <x v="16"/>
    <x v="2"/>
    <x v="0"/>
    <n v="428078"/>
    <s v="Lighting - T8 to 4ft 28 Watt Lamp &amp; Ballast (2 Lamp)"/>
    <x v="4"/>
    <x v="21"/>
    <s v="Fixture"/>
    <n v="5"/>
    <n v="257.64999999999998"/>
    <n v="0.15"/>
    <n v="577.98"/>
  </r>
  <r>
    <n v="3174"/>
    <x v="16"/>
    <x v="2"/>
    <x v="0"/>
    <n v="428078"/>
    <s v="Lighting - T8 to 4ft 28 Watt Lamp &amp; Ballast (2 Lamp)"/>
    <x v="4"/>
    <x v="21"/>
    <s v="Fixture"/>
    <n v="4"/>
    <n v="206.12"/>
    <n v="0.1"/>
    <n v="363.63"/>
  </r>
  <r>
    <n v="3174"/>
    <x v="16"/>
    <x v="2"/>
    <x v="0"/>
    <n v="428078"/>
    <s v="Lighting - T8 to 4ft 28 Watt Lamp &amp; Ballast (2 Lamp)"/>
    <x v="4"/>
    <x v="21"/>
    <s v="Fixture"/>
    <n v="13"/>
    <n v="669.89"/>
    <n v="0.41"/>
    <n v="1502.74"/>
  </r>
  <r>
    <n v="3174"/>
    <x v="16"/>
    <x v="2"/>
    <x v="0"/>
    <n v="428078"/>
    <s v="Lighting - T8 to 4ft 28 Watt Lamp &amp; Ballast (2 Lamp)"/>
    <x v="4"/>
    <x v="21"/>
    <s v="Fixture"/>
    <n v="1"/>
    <n v="51.53"/>
    <n v="0.02"/>
    <n v="90.9"/>
  </r>
  <r>
    <n v="3174"/>
    <x v="16"/>
    <x v="2"/>
    <x v="0"/>
    <n v="428078"/>
    <s v="Lighting - T8 to 4ft 28 Watt Lamp &amp; Ballast (2 Lamp)"/>
    <x v="4"/>
    <x v="21"/>
    <s v="Fixture"/>
    <n v="8"/>
    <n v="412.24"/>
    <n v="0.25"/>
    <n v="924.76"/>
  </r>
  <r>
    <n v="3174"/>
    <x v="16"/>
    <x v="2"/>
    <x v="0"/>
    <n v="428078"/>
    <s v="Lighting - T8 to 4ft 28 Watt Lamp &amp; Ballast (2 Lamp)"/>
    <x v="4"/>
    <x v="21"/>
    <s v="Fixture"/>
    <n v="3"/>
    <n v="154.59"/>
    <n v="0.09"/>
    <n v="346.78"/>
  </r>
  <r>
    <n v="3174"/>
    <x v="16"/>
    <x v="2"/>
    <x v="0"/>
    <n v="428078"/>
    <s v="Lighting - T8 to 4ft 28 Watt Lamp &amp; Ballast (2 Lamp)"/>
    <x v="4"/>
    <x v="21"/>
    <s v="Fixture"/>
    <n v="6"/>
    <n v="309.18"/>
    <n v="0.15"/>
    <n v="545.45000000000005"/>
  </r>
  <r>
    <n v="3174"/>
    <x v="16"/>
    <x v="2"/>
    <x v="0"/>
    <n v="428078"/>
    <s v="Lighting - T8 to 4ft 28 Watt Lamp &amp; Ballast (2 Lamp)"/>
    <x v="4"/>
    <x v="21"/>
    <s v="Fixture"/>
    <n v="1"/>
    <n v="51.53"/>
    <n v="0.02"/>
    <n v="90.9"/>
  </r>
  <r>
    <n v="3174"/>
    <x v="16"/>
    <x v="2"/>
    <x v="0"/>
    <n v="428078"/>
    <s v="Lighting - T8 to 4ft 28 Watt Lamp &amp; Ballast (2 Lamp)"/>
    <x v="4"/>
    <x v="21"/>
    <s v="Fixture"/>
    <n v="8"/>
    <n v="412.24"/>
    <n v="0.26"/>
    <n v="965.32"/>
  </r>
  <r>
    <n v="3174"/>
    <x v="16"/>
    <x v="2"/>
    <x v="0"/>
    <n v="428078"/>
    <s v="Lighting - T8 to 4ft 28 Watt Lamp &amp; Ballast (2 Lamp)"/>
    <x v="4"/>
    <x v="21"/>
    <s v="Fixture"/>
    <n v="2"/>
    <n v="103.06"/>
    <n v="0.06"/>
    <n v="241.33"/>
  </r>
  <r>
    <n v="3174"/>
    <x v="16"/>
    <x v="2"/>
    <x v="0"/>
    <n v="428078"/>
    <s v="Lighting - T8 to 4ft 28 Watt Lamp &amp; Ballast (2 Lamp)"/>
    <x v="4"/>
    <x v="21"/>
    <s v="Fixture"/>
    <n v="2"/>
    <n v="103.06"/>
    <n v="0.05"/>
    <n v="181.81"/>
  </r>
  <r>
    <n v="3174"/>
    <x v="16"/>
    <x v="2"/>
    <x v="0"/>
    <n v="428078"/>
    <s v="Lighting - T8 to 4ft 28 Watt Lamp &amp; Ballast (2 Lamp)"/>
    <x v="4"/>
    <x v="21"/>
    <s v="Fixture"/>
    <n v="3"/>
    <n v="154.59"/>
    <n v="0.09"/>
    <n v="346.78"/>
  </r>
  <r>
    <n v="3174"/>
    <x v="16"/>
    <x v="2"/>
    <x v="0"/>
    <n v="428078"/>
    <s v="Lighting - T8 to 4ft 28 Watt Lamp &amp; Ballast (2 Lamp)"/>
    <x v="4"/>
    <x v="21"/>
    <s v="Fixture"/>
    <n v="1"/>
    <n v="51.53"/>
    <n v="0.02"/>
    <n v="90.9"/>
  </r>
  <r>
    <n v="3174"/>
    <x v="16"/>
    <x v="2"/>
    <x v="0"/>
    <n v="428078"/>
    <s v="Lighting - T8 to 4ft 28 Watt Lamp &amp; Ballast (2 Lamp)"/>
    <x v="4"/>
    <x v="21"/>
    <s v="Fixture"/>
    <n v="2"/>
    <n v="103.06"/>
    <n v="0.05"/>
    <n v="300.49"/>
  </r>
  <r>
    <n v="3174"/>
    <x v="16"/>
    <x v="2"/>
    <x v="0"/>
    <n v="428078"/>
    <s v="Lighting - T8 to 4ft 28 Watt Lamp &amp; Ballast (2 Lamp)"/>
    <x v="4"/>
    <x v="21"/>
    <s v="Fixture"/>
    <n v="1"/>
    <n v="51.53"/>
    <n v="0.02"/>
    <n v="150.24"/>
  </r>
  <r>
    <n v="3174"/>
    <x v="16"/>
    <x v="2"/>
    <x v="0"/>
    <n v="428078"/>
    <s v="Lighting - T8 to 4ft 28 Watt Lamp &amp; Ballast (2 Lamp)"/>
    <x v="4"/>
    <x v="21"/>
    <s v="Fixture"/>
    <n v="19"/>
    <n v="979.07"/>
    <n v="0.49"/>
    <n v="1727.27"/>
  </r>
  <r>
    <n v="3174"/>
    <x v="16"/>
    <x v="2"/>
    <x v="0"/>
    <n v="428078"/>
    <s v="Lighting - T8 to 4ft 28 Watt Lamp &amp; Ballast (2 Lamp)"/>
    <x v="4"/>
    <x v="21"/>
    <s v="Fixture"/>
    <n v="72"/>
    <n v="3710.16"/>
    <n v="2.2799999999999998"/>
    <n v="8322.91"/>
  </r>
  <r>
    <n v="3174"/>
    <x v="16"/>
    <x v="2"/>
    <x v="0"/>
    <n v="428078"/>
    <s v="Lighting - T8 to 4ft 28 Watt Lamp &amp; Ballast (2 Lamp)"/>
    <x v="4"/>
    <x v="21"/>
    <s v="Fixture"/>
    <n v="21"/>
    <n v="1082.1300000000001"/>
    <n v="0.55000000000000004"/>
    <n v="1909.08"/>
  </r>
  <r>
    <n v="3174"/>
    <x v="16"/>
    <x v="2"/>
    <x v="0"/>
    <n v="428078"/>
    <s v="Lighting - T8 to 4ft 28 Watt Lamp &amp; Ballast (2 Lamp)"/>
    <x v="4"/>
    <x v="21"/>
    <s v="Fixture"/>
    <n v="14"/>
    <n v="721.42"/>
    <n v="0.35"/>
    <n v="2103.44"/>
  </r>
  <r>
    <n v="3174"/>
    <x v="16"/>
    <x v="2"/>
    <x v="0"/>
    <n v="428078"/>
    <s v="Lighting - T8 to 4ft 28 Watt Lamp &amp; Ballast (2 Lamp)"/>
    <x v="4"/>
    <x v="21"/>
    <s v="Fixture"/>
    <n v="59"/>
    <n v="3040.27"/>
    <n v="1.87"/>
    <n v="6820.16"/>
  </r>
  <r>
    <n v="3174"/>
    <x v="16"/>
    <x v="2"/>
    <x v="0"/>
    <n v="428078"/>
    <s v="Lighting - T8 to 4ft 28 Watt Lamp &amp; Ballast (2 Lamp)"/>
    <x v="4"/>
    <x v="21"/>
    <s v="Fixture"/>
    <n v="24"/>
    <n v="1236.72"/>
    <n v="0.64"/>
    <n v="2275.0500000000002"/>
  </r>
  <r>
    <n v="3174"/>
    <x v="16"/>
    <x v="2"/>
    <x v="0"/>
    <n v="428078"/>
    <s v="Lighting - T8 to 4ft 28 Watt Lamp &amp; Ballast (2 Lamp)"/>
    <x v="4"/>
    <x v="21"/>
    <s v="Fixture"/>
    <n v="5"/>
    <n v="257.64999999999998"/>
    <n v="0.13"/>
    <n v="473.97"/>
  </r>
  <r>
    <n v="3174"/>
    <x v="16"/>
    <x v="2"/>
    <x v="0"/>
    <n v="428078"/>
    <s v="Lighting - T8 to 4ft 28 Watt Lamp &amp; Ballast (2 Lamp)"/>
    <x v="4"/>
    <x v="21"/>
    <s v="Fixture"/>
    <n v="17"/>
    <n v="876.01"/>
    <n v="0.53"/>
    <n v="1965.13"/>
  </r>
  <r>
    <n v="3174"/>
    <x v="16"/>
    <x v="2"/>
    <x v="0"/>
    <n v="428078"/>
    <s v="Lighting - T8 to 4ft 28 Watt Lamp &amp; Ballast (2 Lamp)"/>
    <x v="4"/>
    <x v="21"/>
    <s v="Fixture"/>
    <n v="13"/>
    <n v="669.89"/>
    <n v="0.41"/>
    <n v="1502.74"/>
  </r>
  <r>
    <n v="3174"/>
    <x v="16"/>
    <x v="2"/>
    <x v="0"/>
    <n v="428078"/>
    <s v="Lighting - T8 to 4ft 28 Watt Lamp &amp; Ballast (2 Lamp)"/>
    <x v="4"/>
    <x v="21"/>
    <s v="Fixture"/>
    <n v="6"/>
    <n v="309.18"/>
    <n v="0.19"/>
    <n v="693.57"/>
  </r>
  <r>
    <n v="3174"/>
    <x v="16"/>
    <x v="2"/>
    <x v="0"/>
    <n v="428078"/>
    <s v="Lighting - T8 to 4ft 28 Watt Lamp &amp; Ballast (2 Lamp)"/>
    <x v="4"/>
    <x v="21"/>
    <s v="Fixture"/>
    <n v="3"/>
    <n v="154.59"/>
    <n v="0.09"/>
    <n v="487.87"/>
  </r>
  <r>
    <n v="3174"/>
    <x v="16"/>
    <x v="2"/>
    <x v="0"/>
    <n v="428078"/>
    <s v="Lighting - T8 to 4ft 28 Watt Lamp &amp; Ballast (2 Lamp)"/>
    <x v="4"/>
    <x v="21"/>
    <s v="Fixture"/>
    <n v="90"/>
    <n v="4637.7"/>
    <n v="2.85"/>
    <n v="10403.64"/>
  </r>
  <r>
    <n v="3174"/>
    <x v="16"/>
    <x v="2"/>
    <x v="0"/>
    <n v="428078"/>
    <s v="Lighting - T8 to 4ft 28 Watt Lamp &amp; Ballast (2 Lamp)"/>
    <x v="4"/>
    <x v="21"/>
    <s v="Fixture"/>
    <n v="1"/>
    <n v="51.53"/>
    <n v="0.02"/>
    <n v="90.9"/>
  </r>
  <r>
    <n v="3174"/>
    <x v="16"/>
    <x v="2"/>
    <x v="0"/>
    <n v="428078"/>
    <s v="Lighting - T8 to 4ft 28 Watt Lamp &amp; Ballast (2 Lamp)"/>
    <x v="4"/>
    <x v="21"/>
    <s v="Fixture"/>
    <n v="39"/>
    <n v="2009.67"/>
    <n v="1.05"/>
    <n v="6031.93"/>
  </r>
  <r>
    <n v="3174"/>
    <x v="16"/>
    <x v="2"/>
    <x v="0"/>
    <n v="428078"/>
    <s v="Lighting - T8 to 4ft 28 Watt Lamp &amp; Ballast (2 Lamp)"/>
    <x v="4"/>
    <x v="21"/>
    <s v="Fixture"/>
    <n v="1"/>
    <n v="51.53"/>
    <n v="0.02"/>
    <n v="90.9"/>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11"/>
    <n v="566.83000000000004"/>
    <n v="0.28999999999999998"/>
    <n v="1042.73"/>
  </r>
  <r>
    <n v="3174"/>
    <x v="16"/>
    <x v="2"/>
    <x v="0"/>
    <n v="428078"/>
    <s v="Lighting - T8 to 4ft 28 Watt Lamp &amp; Ballast (2 Lamp)"/>
    <x v="4"/>
    <x v="21"/>
    <s v="Fixture"/>
    <n v="19"/>
    <n v="979.07"/>
    <n v="0.6"/>
    <n v="2196.3200000000002"/>
  </r>
  <r>
    <n v="3174"/>
    <x v="16"/>
    <x v="2"/>
    <x v="0"/>
    <n v="428078"/>
    <s v="Lighting - T8 to 4ft 28 Watt Lamp &amp; Ballast (2 Lamp)"/>
    <x v="4"/>
    <x v="21"/>
    <s v="Fixture"/>
    <n v="22"/>
    <n v="1133.6600000000001"/>
    <n v="0.59"/>
    <n v="3402.63"/>
  </r>
  <r>
    <n v="3174"/>
    <x v="16"/>
    <x v="2"/>
    <x v="0"/>
    <n v="428078"/>
    <s v="Lighting - T8 to 4ft 28 Watt Lamp &amp; Ballast (2 Lamp)"/>
    <x v="4"/>
    <x v="21"/>
    <s v="Fixture"/>
    <n v="14"/>
    <n v="721.42"/>
    <n v="0.36"/>
    <n v="1272.72"/>
  </r>
  <r>
    <n v="3174"/>
    <x v="16"/>
    <x v="2"/>
    <x v="0"/>
    <n v="428078"/>
    <s v="Lighting - T8 to 4ft 28 Watt Lamp &amp; Ballast (2 Lamp)"/>
    <x v="4"/>
    <x v="21"/>
    <s v="Fixture"/>
    <n v="3"/>
    <n v="154.59"/>
    <n v="0.09"/>
    <n v="346.78"/>
  </r>
  <r>
    <n v="3174"/>
    <x v="16"/>
    <x v="2"/>
    <x v="0"/>
    <n v="428078"/>
    <s v="Lighting - T8 to 4ft 28 Watt Lamp &amp; Ballast (2 Lamp)"/>
    <x v="4"/>
    <x v="21"/>
    <s v="Fixture"/>
    <n v="28"/>
    <n v="1442.84"/>
    <n v="0.92"/>
    <n v="3378.64"/>
  </r>
  <r>
    <n v="3174"/>
    <x v="16"/>
    <x v="2"/>
    <x v="0"/>
    <n v="428078"/>
    <s v="Lighting - T8 to 4ft 28 Watt Lamp &amp; Ballast (2 Lamp)"/>
    <x v="4"/>
    <x v="21"/>
    <s v="Fixture"/>
    <n v="9"/>
    <n v="463.77"/>
    <n v="0.23"/>
    <n v="818.18"/>
  </r>
  <r>
    <n v="3174"/>
    <x v="16"/>
    <x v="2"/>
    <x v="0"/>
    <n v="430078"/>
    <s v="Lighting - T8 to 4ft 28 Watt Lamp &amp; Ballast (2 Lamp)"/>
    <x v="4"/>
    <x v="21"/>
    <s v="Fixture"/>
    <n v="19"/>
    <n v="942.4"/>
    <n v="0.49"/>
    <n v="1727.27"/>
  </r>
  <r>
    <n v="3174"/>
    <x v="16"/>
    <x v="2"/>
    <x v="0"/>
    <n v="430078"/>
    <s v="Lighting - T8 to 4ft 28 Watt Lamp &amp; Ballast (2 Lamp)"/>
    <x v="4"/>
    <x v="21"/>
    <s v="Fixture"/>
    <n v="11"/>
    <n v="545.6"/>
    <n v="0.28000000000000003"/>
    <n v="999.99"/>
  </r>
  <r>
    <n v="3174"/>
    <x v="16"/>
    <x v="2"/>
    <x v="0"/>
    <n v="430078"/>
    <s v="Lighting - T8 to 4ft 28 Watt Lamp &amp; Ballast (2 Lamp)"/>
    <x v="4"/>
    <x v="21"/>
    <s v="Fixture"/>
    <n v="2"/>
    <n v="99.2"/>
    <n v="0.05"/>
    <n v="181.81"/>
  </r>
  <r>
    <n v="3174"/>
    <x v="16"/>
    <x v="2"/>
    <x v="0"/>
    <n v="430078"/>
    <s v="Lighting - T8 to 4ft 28 Watt Lamp &amp; Ballast (2 Lamp)"/>
    <x v="4"/>
    <x v="21"/>
    <s v="Fixture"/>
    <n v="2"/>
    <n v="99.2"/>
    <n v="0.05"/>
    <n v="181.81"/>
  </r>
  <r>
    <n v="3174"/>
    <x v="16"/>
    <x v="2"/>
    <x v="0"/>
    <n v="430078"/>
    <s v="Lighting - T8 to 4ft 28 Watt Lamp &amp; Ballast (2 Lamp)"/>
    <x v="4"/>
    <x v="21"/>
    <s v="Fixture"/>
    <n v="125"/>
    <n v="6200"/>
    <n v="3.38"/>
    <n v="11583"/>
  </r>
  <r>
    <n v="3174"/>
    <x v="16"/>
    <x v="2"/>
    <x v="0"/>
    <n v="430078"/>
    <s v="Lighting - T8 to 4ft 28 Watt Lamp &amp; Ballast (2 Lamp)"/>
    <x v="4"/>
    <x v="21"/>
    <s v="Fixture"/>
    <n v="36"/>
    <n v="1785.6"/>
    <n v="0.93"/>
    <n v="3272.72"/>
  </r>
  <r>
    <n v="3174"/>
    <x v="16"/>
    <x v="2"/>
    <x v="0"/>
    <n v="430078"/>
    <s v="Lighting - T8 to 4ft 28 Watt Lamp &amp; Ballast (2 Lamp)"/>
    <x v="4"/>
    <x v="21"/>
    <s v="Fixture"/>
    <n v="15"/>
    <n v="744"/>
    <n v="0.47"/>
    <n v="1733.94"/>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58"/>
    <n v="2876.8"/>
    <n v="1.84"/>
    <n v="8469.9699999999993"/>
  </r>
  <r>
    <n v="3174"/>
    <x v="16"/>
    <x v="2"/>
    <x v="0"/>
    <n v="430078"/>
    <s v="Lighting - T8 to 4ft 28 Watt Lamp &amp; Ballast (2 Lamp)"/>
    <x v="4"/>
    <x v="21"/>
    <s v="Fixture"/>
    <n v="17"/>
    <n v="843.2"/>
    <n v="0.44"/>
    <n v="1545.45"/>
  </r>
  <r>
    <n v="3174"/>
    <x v="16"/>
    <x v="2"/>
    <x v="0"/>
    <n v="430078"/>
    <s v="Lighting - T8 to 4ft 28 Watt Lamp &amp; Ballast (2 Lamp)"/>
    <x v="4"/>
    <x v="21"/>
    <s v="Fixture"/>
    <n v="24"/>
    <n v="1190.4000000000001"/>
    <n v="0.62"/>
    <n v="2181.81"/>
  </r>
  <r>
    <n v="3174"/>
    <x v="16"/>
    <x v="2"/>
    <x v="0"/>
    <n v="430078"/>
    <s v="Lighting - T8 to 4ft 28 Watt Lamp &amp; Ballast (2 Lamp)"/>
    <x v="4"/>
    <x v="21"/>
    <s v="Fixture"/>
    <n v="14"/>
    <n v="694.4"/>
    <n v="0.36"/>
    <n v="1272.72"/>
  </r>
  <r>
    <n v="3174"/>
    <x v="16"/>
    <x v="2"/>
    <x v="0"/>
    <n v="430078"/>
    <s v="Lighting - T8 to 4ft 28 Watt Lamp &amp; Ballast (2 Lamp)"/>
    <x v="4"/>
    <x v="21"/>
    <s v="Fixture"/>
    <n v="9"/>
    <n v="446.4"/>
    <n v="0.23"/>
    <n v="818.18"/>
  </r>
  <r>
    <n v="3174"/>
    <x v="16"/>
    <x v="2"/>
    <x v="0"/>
    <n v="430078"/>
    <s v="Lighting - T8 to 4ft 28 Watt Lamp &amp; Ballast (2 Lamp)"/>
    <x v="4"/>
    <x v="21"/>
    <s v="Fixture"/>
    <n v="5"/>
    <n v="248"/>
    <n v="0.12"/>
    <n v="454.54"/>
  </r>
  <r>
    <n v="3174"/>
    <x v="16"/>
    <x v="2"/>
    <x v="0"/>
    <n v="430078"/>
    <s v="Lighting - T8 to 4ft 28 Watt Lamp &amp; Ballast (2 Lamp)"/>
    <x v="4"/>
    <x v="21"/>
    <s v="Fixture"/>
    <n v="1"/>
    <n v="49.6"/>
    <n v="0.02"/>
    <n v="90.9"/>
  </r>
  <r>
    <n v="3174"/>
    <x v="16"/>
    <x v="2"/>
    <x v="0"/>
    <n v="430078"/>
    <s v="Lighting - T8 to 4ft 28 Watt Lamp &amp; Ballast (2 Lamp)"/>
    <x v="4"/>
    <x v="21"/>
    <s v="Fixture"/>
    <n v="13"/>
    <n v="644.79999999999995"/>
    <n v="0.35"/>
    <n v="1204.6300000000001"/>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
    <n v="49.6"/>
    <n v="0.03"/>
    <n v="162.28"/>
  </r>
  <r>
    <n v="3174"/>
    <x v="16"/>
    <x v="2"/>
    <x v="0"/>
    <n v="430078"/>
    <s v="Lighting - T8 to 4ft 28 Watt Lamp &amp; Ballast (2 Lamp)"/>
    <x v="4"/>
    <x v="21"/>
    <s v="Fixture"/>
    <n v="16"/>
    <n v="793.6"/>
    <n v="0.41"/>
    <n v="1454.54"/>
  </r>
  <r>
    <n v="3174"/>
    <x v="16"/>
    <x v="2"/>
    <x v="0"/>
    <n v="430078"/>
    <s v="Lighting - T8 to 4ft 28 Watt Lamp &amp; Ballast (2 Lamp)"/>
    <x v="4"/>
    <x v="21"/>
    <s v="Fixture"/>
    <n v="28"/>
    <n v="1388.8"/>
    <n v="0.72"/>
    <n v="2545.4499999999998"/>
  </r>
  <r>
    <n v="3174"/>
    <x v="16"/>
    <x v="2"/>
    <x v="0"/>
    <n v="430078"/>
    <s v="Lighting - T8 to 4ft 28 Watt Lamp &amp; Ballast (2 Lamp)"/>
    <x v="4"/>
    <x v="21"/>
    <s v="Fixture"/>
    <n v="30"/>
    <n v="1488"/>
    <n v="0.77"/>
    <n v="2727.27"/>
  </r>
  <r>
    <n v="3174"/>
    <x v="16"/>
    <x v="2"/>
    <x v="0"/>
    <n v="430078"/>
    <s v="Lighting - T8 to 4ft 28 Watt Lamp &amp; Ballast (2 Lamp)"/>
    <x v="4"/>
    <x v="21"/>
    <s v="Fixture"/>
    <n v="2"/>
    <n v="99.2"/>
    <n v="0.06"/>
    <n v="231.19"/>
  </r>
  <r>
    <n v="3174"/>
    <x v="16"/>
    <x v="2"/>
    <x v="0"/>
    <n v="430078"/>
    <s v="Lighting - T8 to 4ft 28 Watt Lamp &amp; Ballast (2 Lamp)"/>
    <x v="4"/>
    <x v="21"/>
    <s v="Fixture"/>
    <n v="16"/>
    <n v="793.6"/>
    <n v="0.41"/>
    <n v="1454.54"/>
  </r>
  <r>
    <n v="3174"/>
    <x v="16"/>
    <x v="2"/>
    <x v="0"/>
    <n v="430078"/>
    <s v="Lighting - T8 to 4ft 28 Watt Lamp &amp; Ballast (2 Lamp)"/>
    <x v="4"/>
    <x v="21"/>
    <s v="Fixture"/>
    <n v="18"/>
    <n v="892.8"/>
    <n v="0.56999999999999995"/>
    <n v="2080.7199999999998"/>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9"/>
    <n v="446.4"/>
    <n v="0.28000000000000003"/>
    <n v="1040.3599999999999"/>
  </r>
  <r>
    <n v="3174"/>
    <x v="16"/>
    <x v="2"/>
    <x v="0"/>
    <n v="430078"/>
    <s v="Lighting - T8 to 4ft 28 Watt Lamp &amp; Ballast (2 Lamp)"/>
    <x v="4"/>
    <x v="21"/>
    <s v="Fixture"/>
    <n v="2"/>
    <n v="99.2"/>
    <n v="0.05"/>
    <n v="181.81"/>
  </r>
  <r>
    <n v="3174"/>
    <x v="16"/>
    <x v="2"/>
    <x v="0"/>
    <n v="430078"/>
    <s v="Lighting - T8 to 4ft 28 Watt Lamp &amp; Ballast (2 Lamp)"/>
    <x v="4"/>
    <x v="21"/>
    <s v="Fixture"/>
    <n v="1"/>
    <n v="49.6"/>
    <n v="0.02"/>
    <n v="90.9"/>
  </r>
  <r>
    <n v="3174"/>
    <x v="16"/>
    <x v="2"/>
    <x v="0"/>
    <n v="430078"/>
    <s v="Lighting - T8 to 4ft 28 Watt Lamp &amp; Ballast (2 Lamp)"/>
    <x v="4"/>
    <x v="21"/>
    <s v="Fixture"/>
    <n v="21"/>
    <n v="1041.5999999999999"/>
    <n v="0.54"/>
    <n v="1909.08"/>
  </r>
  <r>
    <n v="3174"/>
    <x v="16"/>
    <x v="2"/>
    <x v="0"/>
    <n v="430078"/>
    <s v="Lighting - T8 to 4ft 28 Watt Lamp &amp; Ballast (2 Lamp)"/>
    <x v="4"/>
    <x v="21"/>
    <s v="Fixture"/>
    <n v="4"/>
    <n v="198.4"/>
    <n v="0.1"/>
    <n v="363.63"/>
  </r>
  <r>
    <n v="3174"/>
    <x v="16"/>
    <x v="2"/>
    <x v="0"/>
    <n v="430078"/>
    <s v="Lighting - T8 to 4ft 28 Watt Lamp &amp; Ballast (2 Lamp)"/>
    <x v="4"/>
    <x v="21"/>
    <s v="Fixture"/>
    <n v="12"/>
    <n v="595.20000000000005"/>
    <n v="0.38"/>
    <n v="1387.15"/>
  </r>
  <r>
    <n v="3174"/>
    <x v="16"/>
    <x v="2"/>
    <x v="0"/>
    <n v="430078"/>
    <s v="Lighting - T8 to 4ft 28 Watt Lamp &amp; Ballast (2 Lamp)"/>
    <x v="4"/>
    <x v="21"/>
    <s v="Fixture"/>
    <n v="2"/>
    <n v="99.2"/>
    <n v="0.05"/>
    <n v="181.81"/>
  </r>
  <r>
    <n v="3174"/>
    <x v="16"/>
    <x v="2"/>
    <x v="0"/>
    <n v="430078"/>
    <s v="Lighting - T8 to 4ft 28 Watt Lamp &amp; Ballast (2 Lamp)"/>
    <x v="4"/>
    <x v="21"/>
    <s v="Fixture"/>
    <n v="2"/>
    <n v="99.2"/>
    <n v="0.05"/>
    <n v="181.81"/>
  </r>
  <r>
    <n v="3174"/>
    <x v="16"/>
    <x v="2"/>
    <x v="0"/>
    <n v="430078"/>
    <s v="Lighting - T8 to 4ft 28 Watt Lamp &amp; Ballast (2 Lamp)"/>
    <x v="4"/>
    <x v="21"/>
    <s v="Fixture"/>
    <n v="2"/>
    <n v="99.2"/>
    <n v="0.05"/>
    <n v="181.81"/>
  </r>
  <r>
    <n v="3174"/>
    <x v="16"/>
    <x v="2"/>
    <x v="0"/>
    <n v="430078"/>
    <s v="Lighting - T8 to 4ft 28 Watt Lamp &amp; Ballast (2 Lamp)"/>
    <x v="4"/>
    <x v="21"/>
    <s v="Fixture"/>
    <n v="1"/>
    <n v="49.6"/>
    <n v="0.03"/>
    <n v="162.28"/>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21"/>
    <n v="1041.5999999999999"/>
    <n v="0.54"/>
    <n v="1909.08"/>
  </r>
  <r>
    <n v="3174"/>
    <x v="16"/>
    <x v="2"/>
    <x v="0"/>
    <n v="430078"/>
    <s v="Lighting - T8 to 4ft 28 Watt Lamp &amp; Ballast (2 Lamp)"/>
    <x v="4"/>
    <x v="21"/>
    <s v="Fixture"/>
    <n v="38"/>
    <n v="1884.8"/>
    <n v="0.98"/>
    <n v="3454.54"/>
  </r>
  <r>
    <n v="3174"/>
    <x v="16"/>
    <x v="2"/>
    <x v="0"/>
    <n v="430078"/>
    <s v="Lighting - T8 to 4ft 28 Watt Lamp &amp; Ballast (2 Lamp)"/>
    <x v="4"/>
    <x v="21"/>
    <s v="Fixture"/>
    <n v="7"/>
    <n v="347.2"/>
    <n v="0.18"/>
    <n v="636.36"/>
  </r>
  <r>
    <n v="3174"/>
    <x v="16"/>
    <x v="2"/>
    <x v="0"/>
    <n v="430078"/>
    <s v="Lighting - T8 to 4ft 28 Watt Lamp &amp; Ballast (2 Lamp)"/>
    <x v="4"/>
    <x v="21"/>
    <s v="Fixture"/>
    <n v="21"/>
    <n v="1041.5999999999999"/>
    <n v="0.66"/>
    <n v="2427.5100000000002"/>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4"/>
    <n v="694.4"/>
    <n v="0.36"/>
    <n v="1272.72"/>
  </r>
  <r>
    <n v="3174"/>
    <x v="16"/>
    <x v="2"/>
    <x v="0"/>
    <n v="430078"/>
    <s v="Lighting - T8 to 4ft 28 Watt Lamp &amp; Ballast (2 Lamp)"/>
    <x v="4"/>
    <x v="21"/>
    <s v="Fixture"/>
    <n v="1"/>
    <n v="49.6"/>
    <n v="0.02"/>
    <n v="90.9"/>
  </r>
  <r>
    <n v="3174"/>
    <x v="16"/>
    <x v="2"/>
    <x v="0"/>
    <n v="430078"/>
    <s v="Lighting - T8 to 4ft 28 Watt Lamp &amp; Ballast (2 Lamp)"/>
    <x v="4"/>
    <x v="21"/>
    <s v="Fixture"/>
    <n v="4"/>
    <n v="198.4"/>
    <n v="0.12"/>
    <n v="462.38"/>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1"/>
    <n v="545.6"/>
    <n v="0.34"/>
    <n v="1271.55"/>
  </r>
  <r>
    <n v="3174"/>
    <x v="16"/>
    <x v="2"/>
    <x v="0"/>
    <n v="430078"/>
    <s v="Lighting - T8 to 4ft 28 Watt Lamp &amp; Ballast (2 Lamp)"/>
    <x v="4"/>
    <x v="21"/>
    <s v="Fixture"/>
    <n v="1"/>
    <n v="49.6"/>
    <n v="0.02"/>
    <n v="90.9"/>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8"/>
    <n v="396.8"/>
    <n v="0.25"/>
    <n v="924.76"/>
  </r>
  <r>
    <n v="3174"/>
    <x v="16"/>
    <x v="2"/>
    <x v="0"/>
    <n v="430078"/>
    <s v="Lighting - T8 to 4ft 28 Watt Lamp &amp; Ballast (2 Lamp)"/>
    <x v="4"/>
    <x v="21"/>
    <s v="Fixture"/>
    <n v="11"/>
    <n v="545.6"/>
    <n v="0.28000000000000003"/>
    <n v="999.99"/>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
    <n v="49.6"/>
    <n v="0.02"/>
    <n v="90.9"/>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3"/>
    <n v="644.79999999999995"/>
    <n v="0.41"/>
    <n v="1898.44"/>
  </r>
  <r>
    <n v="3174"/>
    <x v="16"/>
    <x v="2"/>
    <x v="0"/>
    <n v="430078"/>
    <s v="Lighting - T8 to 4ft 28 Watt Lamp &amp; Ballast (2 Lamp)"/>
    <x v="4"/>
    <x v="21"/>
    <s v="Fixture"/>
    <n v="32"/>
    <n v="1587.2"/>
    <n v="0.83"/>
    <n v="2909.08"/>
  </r>
  <r>
    <n v="3174"/>
    <x v="16"/>
    <x v="2"/>
    <x v="0"/>
    <n v="430078"/>
    <s v="Lighting - T8 to 4ft 28 Watt Lamp &amp; Ballast (2 Lamp)"/>
    <x v="4"/>
    <x v="21"/>
    <s v="Fixture"/>
    <n v="5"/>
    <n v="248"/>
    <n v="0.12"/>
    <n v="454.54"/>
  </r>
  <r>
    <n v="3174"/>
    <x v="16"/>
    <x v="2"/>
    <x v="0"/>
    <n v="430078"/>
    <s v="Lighting - T8 to 4ft 28 Watt Lamp &amp; Ballast (2 Lamp)"/>
    <x v="4"/>
    <x v="21"/>
    <s v="Fixture"/>
    <n v="2"/>
    <n v="99.2"/>
    <n v="0.06"/>
    <n v="231.19"/>
  </r>
  <r>
    <n v="3174"/>
    <x v="16"/>
    <x v="2"/>
    <x v="0"/>
    <n v="430078"/>
    <s v="Lighting - T8 to 4ft 28 Watt Lamp &amp; Ballast (2 Lamp)"/>
    <x v="4"/>
    <x v="21"/>
    <s v="Fixture"/>
    <n v="7"/>
    <n v="347.2"/>
    <n v="0.22"/>
    <n v="809.17"/>
  </r>
  <r>
    <n v="3174"/>
    <x v="16"/>
    <x v="2"/>
    <x v="0"/>
    <n v="430078"/>
    <s v="Lighting - T8 to 4ft 28 Watt Lamp &amp; Ballast (2 Lamp)"/>
    <x v="4"/>
    <x v="21"/>
    <s v="Fixture"/>
    <n v="6"/>
    <n v="297.60000000000002"/>
    <n v="0.19"/>
    <n v="693.57"/>
  </r>
  <r>
    <n v="3174"/>
    <x v="16"/>
    <x v="2"/>
    <x v="0"/>
    <n v="430078"/>
    <s v="Lighting - T8 to 4ft 28 Watt Lamp &amp; Ballast (2 Lamp)"/>
    <x v="4"/>
    <x v="21"/>
    <s v="Fixture"/>
    <n v="1"/>
    <n v="49.6"/>
    <n v="0.02"/>
    <n v="90.9"/>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23"/>
    <n v="1140.8"/>
    <n v="0.62"/>
    <n v="2131.27"/>
  </r>
  <r>
    <n v="3174"/>
    <x v="16"/>
    <x v="2"/>
    <x v="0"/>
    <n v="430078"/>
    <s v="Lighting - T8 to 4ft 28 Watt Lamp &amp; Ballast (2 Lamp)"/>
    <x v="4"/>
    <x v="21"/>
    <s v="Fixture"/>
    <n v="5"/>
    <n v="248"/>
    <n v="0.12"/>
    <n v="454.54"/>
  </r>
  <r>
    <n v="3174"/>
    <x v="16"/>
    <x v="2"/>
    <x v="0"/>
    <n v="430078"/>
    <s v="Lighting - T8 to 4ft 28 Watt Lamp &amp; Ballast (2 Lamp)"/>
    <x v="4"/>
    <x v="21"/>
    <s v="Fixture"/>
    <n v="9"/>
    <n v="446.4"/>
    <n v="0.23"/>
    <n v="818.18"/>
  </r>
  <r>
    <n v="3174"/>
    <x v="16"/>
    <x v="2"/>
    <x v="0"/>
    <n v="430078"/>
    <s v="Lighting - T8 to 4ft 28 Watt Lamp &amp; Ballast (2 Lamp)"/>
    <x v="4"/>
    <x v="21"/>
    <s v="Fixture"/>
    <n v="2"/>
    <n v="99.2"/>
    <n v="0.05"/>
    <n v="181.81"/>
  </r>
  <r>
    <n v="3174"/>
    <x v="16"/>
    <x v="2"/>
    <x v="0"/>
    <n v="430078"/>
    <s v="Lighting - T8 to 4ft 28 Watt Lamp &amp; Ballast (2 Lamp)"/>
    <x v="4"/>
    <x v="21"/>
    <s v="Fixture"/>
    <n v="1"/>
    <n v="49.6"/>
    <n v="0.03"/>
    <n v="162.28"/>
  </r>
  <r>
    <n v="3174"/>
    <x v="16"/>
    <x v="2"/>
    <x v="0"/>
    <n v="430078"/>
    <s v="Lighting - T8 to 4ft 28 Watt Lamp &amp; Ballast (2 Lamp)"/>
    <x v="4"/>
    <x v="21"/>
    <s v="Fixture"/>
    <n v="15"/>
    <n v="744"/>
    <n v="0.47"/>
    <n v="1733.94"/>
  </r>
  <r>
    <n v="3174"/>
    <x v="16"/>
    <x v="2"/>
    <x v="0"/>
    <n v="430078"/>
    <s v="Lighting - T8 to 4ft 28 Watt Lamp &amp; Ballast (2 Lamp)"/>
    <x v="4"/>
    <x v="21"/>
    <s v="Fixture"/>
    <n v="45"/>
    <n v="2232"/>
    <n v="1.21"/>
    <n v="4169.88"/>
  </r>
  <r>
    <n v="3174"/>
    <x v="16"/>
    <x v="2"/>
    <x v="0"/>
    <n v="430078"/>
    <s v="Lighting - T8 to 4ft 28 Watt Lamp &amp; Ballast (2 Lamp)"/>
    <x v="4"/>
    <x v="21"/>
    <s v="Fixture"/>
    <n v="30"/>
    <n v="1488"/>
    <n v="0.95"/>
    <n v="3467.88"/>
  </r>
  <r>
    <n v="3174"/>
    <x v="16"/>
    <x v="2"/>
    <x v="0"/>
    <n v="430078"/>
    <s v="Lighting - T8 to 4ft 28 Watt Lamp &amp; Ballast (2 Lamp)"/>
    <x v="4"/>
    <x v="21"/>
    <s v="Fixture"/>
    <n v="1"/>
    <n v="49.6"/>
    <n v="0.02"/>
    <n v="90.9"/>
  </r>
  <r>
    <n v="3174"/>
    <x v="16"/>
    <x v="2"/>
    <x v="0"/>
    <n v="430078"/>
    <s v="Lighting - T8 to 4ft 28 Watt Lamp &amp; Ballast (2 Lamp)"/>
    <x v="4"/>
    <x v="21"/>
    <s v="Fixture"/>
    <n v="10"/>
    <n v="496"/>
    <n v="0.31"/>
    <n v="1155.96"/>
  </r>
  <r>
    <n v="3174"/>
    <x v="16"/>
    <x v="2"/>
    <x v="0"/>
    <n v="430078"/>
    <s v="Lighting - T8 to 4ft 28 Watt Lamp &amp; Ballast (2 Lamp)"/>
    <x v="4"/>
    <x v="21"/>
    <s v="Fixture"/>
    <n v="11"/>
    <n v="545.6"/>
    <n v="0.28000000000000003"/>
    <n v="999.99"/>
  </r>
  <r>
    <n v="3174"/>
    <x v="16"/>
    <x v="2"/>
    <x v="0"/>
    <n v="430078"/>
    <s v="Lighting - T8 to 4ft 28 Watt Lamp &amp; Ballast (2 Lamp)"/>
    <x v="4"/>
    <x v="21"/>
    <s v="Fixture"/>
    <n v="10"/>
    <n v="496"/>
    <n v="0.25"/>
    <n v="909.09"/>
  </r>
  <r>
    <n v="3174"/>
    <x v="16"/>
    <x v="2"/>
    <x v="0"/>
    <n v="430078"/>
    <s v="Lighting - T8 to 4ft 28 Watt Lamp &amp; Ballast (2 Lamp)"/>
    <x v="4"/>
    <x v="21"/>
    <s v="Fixture"/>
    <n v="1"/>
    <n v="49.6"/>
    <n v="0.03"/>
    <n v="115.59"/>
  </r>
  <r>
    <n v="3174"/>
    <x v="16"/>
    <x v="2"/>
    <x v="0"/>
    <n v="430078"/>
    <s v="Lighting - T8 to 4ft 28 Watt Lamp &amp; Ballast (2 Lamp)"/>
    <x v="4"/>
    <x v="21"/>
    <s v="Fixture"/>
    <n v="14"/>
    <n v="694.4"/>
    <n v="0.36"/>
    <n v="1272.72"/>
  </r>
  <r>
    <n v="3174"/>
    <x v="16"/>
    <x v="2"/>
    <x v="0"/>
    <n v="430078"/>
    <s v="Lighting - T8 to 4ft 28 Watt Lamp &amp; Ballast (2 Lamp)"/>
    <x v="4"/>
    <x v="21"/>
    <s v="Fixture"/>
    <n v="10"/>
    <n v="496"/>
    <n v="0.25"/>
    <n v="909.09"/>
  </r>
  <r>
    <n v="3174"/>
    <x v="16"/>
    <x v="2"/>
    <x v="0"/>
    <n v="430078"/>
    <s v="Lighting - T8 to 4ft 28 Watt Lamp &amp; Ballast (2 Lamp)"/>
    <x v="4"/>
    <x v="21"/>
    <s v="Fixture"/>
    <n v="2"/>
    <n v="99.2"/>
    <n v="0.05"/>
    <n v="181.81"/>
  </r>
  <r>
    <n v="3174"/>
    <x v="16"/>
    <x v="2"/>
    <x v="0"/>
    <n v="430078"/>
    <s v="Lighting - T8 to 4ft 28 Watt Lamp &amp; Ballast (2 Lamp)"/>
    <x v="4"/>
    <x v="21"/>
    <s v="Fixture"/>
    <n v="3"/>
    <n v="148.80000000000001"/>
    <n v="0.09"/>
    <n v="346.78"/>
  </r>
  <r>
    <n v="3174"/>
    <x v="16"/>
    <x v="2"/>
    <x v="0"/>
    <n v="430078"/>
    <s v="Lighting - T8 to 4ft 28 Watt Lamp &amp; Ballast (2 Lamp)"/>
    <x v="4"/>
    <x v="21"/>
    <s v="Fixture"/>
    <n v="21"/>
    <n v="1041.5999999999999"/>
    <n v="0.66"/>
    <n v="2427.5100000000002"/>
  </r>
  <r>
    <n v="3174"/>
    <x v="16"/>
    <x v="2"/>
    <x v="0"/>
    <n v="430078"/>
    <s v="Lighting - T8 to 4ft 28 Watt Lamp &amp; Ballast (2 Lamp)"/>
    <x v="4"/>
    <x v="21"/>
    <s v="Fixture"/>
    <n v="5"/>
    <n v="248"/>
    <n v="0.12"/>
    <n v="751.23"/>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2"/>
    <n v="99.2"/>
    <n v="0.05"/>
    <n v="181.81"/>
  </r>
  <r>
    <n v="3174"/>
    <x v="16"/>
    <x v="2"/>
    <x v="0"/>
    <n v="430078"/>
    <s v="Lighting - T8 to 4ft 28 Watt Lamp &amp; Ballast (2 Lamp)"/>
    <x v="4"/>
    <x v="21"/>
    <s v="Fixture"/>
    <n v="46"/>
    <n v="2281.6"/>
    <n v="1.19"/>
    <n v="4181.8100000000004"/>
  </r>
  <r>
    <n v="3174"/>
    <x v="16"/>
    <x v="2"/>
    <x v="0"/>
    <n v="430078"/>
    <s v="Lighting - T8 to 4ft 28 Watt Lamp &amp; Ballast (2 Lamp)"/>
    <x v="4"/>
    <x v="21"/>
    <s v="Fixture"/>
    <n v="8"/>
    <n v="396.8"/>
    <n v="0.25"/>
    <n v="924.76"/>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6"/>
    <n v="297.60000000000002"/>
    <n v="0.19"/>
    <n v="693.57"/>
  </r>
  <r>
    <n v="3174"/>
    <x v="16"/>
    <x v="2"/>
    <x v="0"/>
    <n v="430078"/>
    <s v="Lighting - T8 to 4ft 28 Watt Lamp &amp; Ballast (2 Lamp)"/>
    <x v="4"/>
    <x v="21"/>
    <s v="Fixture"/>
    <n v="1"/>
    <n v="49.6"/>
    <n v="0.03"/>
    <n v="115.59"/>
  </r>
  <r>
    <n v="3174"/>
    <x v="16"/>
    <x v="2"/>
    <x v="0"/>
    <n v="430078"/>
    <s v="Lighting - T8 to 4ft 28 Watt Lamp &amp; Ballast (2 Lamp)"/>
    <x v="4"/>
    <x v="21"/>
    <s v="Fixture"/>
    <n v="17"/>
    <n v="843.2"/>
    <n v="0.44"/>
    <n v="1545.45"/>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2"/>
    <n v="99.2"/>
    <n v="0.05"/>
    <n v="181.81"/>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55"/>
    <n v="2728"/>
    <n v="1.42"/>
    <n v="4999.99"/>
  </r>
  <r>
    <n v="3174"/>
    <x v="16"/>
    <x v="2"/>
    <x v="0"/>
    <n v="430078"/>
    <s v="Lighting - T8 to 4ft 28 Watt Lamp &amp; Ballast (2 Lamp)"/>
    <x v="4"/>
    <x v="21"/>
    <s v="Fixture"/>
    <n v="9"/>
    <n v="446.4"/>
    <n v="0.23"/>
    <n v="818.18"/>
  </r>
  <r>
    <n v="3174"/>
    <x v="16"/>
    <x v="2"/>
    <x v="0"/>
    <n v="430078"/>
    <s v="Lighting - T8 to 4ft 28 Watt Lamp &amp; Ballast (2 Lamp)"/>
    <x v="4"/>
    <x v="21"/>
    <s v="Fixture"/>
    <n v="8"/>
    <n v="396.8"/>
    <n v="0.24"/>
    <n v="1298.3"/>
  </r>
  <r>
    <n v="3174"/>
    <x v="16"/>
    <x v="2"/>
    <x v="0"/>
    <n v="430078"/>
    <s v="Lighting - T8 to 4ft 28 Watt Lamp &amp; Ballast (2 Lamp)"/>
    <x v="4"/>
    <x v="21"/>
    <s v="Fixture"/>
    <n v="31"/>
    <n v="1537.6"/>
    <n v="0.98"/>
    <n v="3583.47"/>
  </r>
  <r>
    <n v="3174"/>
    <x v="16"/>
    <x v="2"/>
    <x v="0"/>
    <n v="430078"/>
    <s v="Lighting - T8 to 4ft 28 Watt Lamp &amp; Ballast (2 Lamp)"/>
    <x v="4"/>
    <x v="21"/>
    <s v="Fixture"/>
    <n v="10"/>
    <n v="496"/>
    <n v="0.25"/>
    <n v="909.09"/>
  </r>
  <r>
    <n v="3174"/>
    <x v="16"/>
    <x v="2"/>
    <x v="0"/>
    <n v="430078"/>
    <s v="Lighting - T8 to 4ft 28 Watt Lamp &amp; Ballast (2 Lamp)"/>
    <x v="4"/>
    <x v="21"/>
    <s v="Fixture"/>
    <n v="13"/>
    <n v="644.79999999999995"/>
    <n v="0.33"/>
    <n v="1181.81"/>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
    <n v="49.6"/>
    <n v="0.02"/>
    <n v="90.9"/>
  </r>
  <r>
    <n v="3174"/>
    <x v="16"/>
    <x v="2"/>
    <x v="0"/>
    <n v="430078"/>
    <s v="Lighting - T8 to 4ft 28 Watt Lamp &amp; Ballast (2 Lamp)"/>
    <x v="4"/>
    <x v="21"/>
    <s v="Fixture"/>
    <n v="18"/>
    <n v="892.8"/>
    <n v="0.46"/>
    <n v="1636.36"/>
  </r>
  <r>
    <n v="3174"/>
    <x v="16"/>
    <x v="2"/>
    <x v="0"/>
    <n v="430078"/>
    <s v="Lighting - T8 to 4ft 28 Watt Lamp &amp; Ballast (2 Lamp)"/>
    <x v="4"/>
    <x v="21"/>
    <s v="Fixture"/>
    <n v="18"/>
    <n v="892.8"/>
    <n v="0.46"/>
    <n v="1636.36"/>
  </r>
  <r>
    <n v="3174"/>
    <x v="16"/>
    <x v="2"/>
    <x v="0"/>
    <n v="430078"/>
    <s v="Lighting - T8 to 4ft 28 Watt Lamp &amp; Ballast (2 Lamp)"/>
    <x v="4"/>
    <x v="21"/>
    <s v="Fixture"/>
    <n v="16"/>
    <n v="793.6"/>
    <n v="0.5"/>
    <n v="1849.53"/>
  </r>
  <r>
    <n v="3174"/>
    <x v="16"/>
    <x v="2"/>
    <x v="0"/>
    <n v="430078"/>
    <s v="Lighting - T8 to 4ft 28 Watt Lamp &amp; Ballast (2 Lamp)"/>
    <x v="4"/>
    <x v="21"/>
    <s v="Fixture"/>
    <n v="15"/>
    <n v="744"/>
    <n v="0.47"/>
    <n v="1733.94"/>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28"/>
    <n v="1388.8"/>
    <n v="0.73"/>
    <n v="2545.4499999999998"/>
  </r>
  <r>
    <n v="3174"/>
    <x v="16"/>
    <x v="2"/>
    <x v="0"/>
    <n v="430078"/>
    <s v="Lighting - T8 to 4ft 28 Watt Lamp &amp; Ballast (2 Lamp)"/>
    <x v="4"/>
    <x v="21"/>
    <s v="Fixture"/>
    <n v="37"/>
    <n v="1835.2"/>
    <n v="0.96"/>
    <n v="3363.63"/>
  </r>
  <r>
    <n v="3174"/>
    <x v="16"/>
    <x v="2"/>
    <x v="0"/>
    <n v="430078"/>
    <s v="Lighting - T8 to 4ft 28 Watt Lamp &amp; Ballast (2 Lamp)"/>
    <x v="4"/>
    <x v="21"/>
    <s v="Fixture"/>
    <n v="1"/>
    <n v="49.6"/>
    <n v="0.03"/>
    <n v="115.59"/>
  </r>
  <r>
    <n v="3174"/>
    <x v="16"/>
    <x v="2"/>
    <x v="0"/>
    <n v="430078"/>
    <s v="Lighting - T8 to 4ft 28 Watt Lamp &amp; Ballast (2 Lamp)"/>
    <x v="4"/>
    <x v="21"/>
    <s v="Fixture"/>
    <n v="10"/>
    <n v="496"/>
    <n v="0.31"/>
    <n v="1155.96"/>
  </r>
  <r>
    <n v="3174"/>
    <x v="16"/>
    <x v="2"/>
    <x v="0"/>
    <n v="430078"/>
    <s v="Lighting - T8 to 4ft 28 Watt Lamp &amp; Ballast (2 Lamp)"/>
    <x v="4"/>
    <x v="21"/>
    <s v="Fixture"/>
    <n v="4"/>
    <n v="198.4"/>
    <n v="0.1"/>
    <n v="363.63"/>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16"/>
    <n v="793.6"/>
    <n v="0.43"/>
    <n v="1482.62"/>
  </r>
  <r>
    <n v="3174"/>
    <x v="16"/>
    <x v="2"/>
    <x v="0"/>
    <n v="430078"/>
    <s v="Lighting - T8 to 4ft 28 Watt Lamp &amp; Ballast (2 Lamp)"/>
    <x v="4"/>
    <x v="21"/>
    <s v="Fixture"/>
    <n v="1"/>
    <n v="49.6"/>
    <n v="0.02"/>
    <n v="90.9"/>
  </r>
  <r>
    <n v="3174"/>
    <x v="16"/>
    <x v="2"/>
    <x v="0"/>
    <n v="430078"/>
    <s v="Lighting - T8 to 4ft 28 Watt Lamp &amp; Ballast (2 Lamp)"/>
    <x v="4"/>
    <x v="21"/>
    <s v="Fixture"/>
    <n v="12"/>
    <n v="595.20000000000005"/>
    <n v="0.38"/>
    <n v="1387.15"/>
  </r>
  <r>
    <n v="3174"/>
    <x v="16"/>
    <x v="2"/>
    <x v="0"/>
    <n v="430078"/>
    <s v="Lighting - T8 to 4ft 28 Watt Lamp &amp; Ballast (2 Lamp)"/>
    <x v="4"/>
    <x v="21"/>
    <s v="Fixture"/>
    <n v="1"/>
    <n v="49.6"/>
    <n v="0.02"/>
    <n v="90.9"/>
  </r>
  <r>
    <n v="3174"/>
    <x v="16"/>
    <x v="2"/>
    <x v="0"/>
    <n v="430078"/>
    <s v="Lighting - T8 to 4ft 28 Watt Lamp &amp; Ballast (2 Lamp)"/>
    <x v="4"/>
    <x v="21"/>
    <s v="Fixture"/>
    <n v="15"/>
    <n v="744"/>
    <n v="0.38"/>
    <n v="1363.63"/>
  </r>
  <r>
    <n v="3174"/>
    <x v="16"/>
    <x v="2"/>
    <x v="0"/>
    <n v="430078"/>
    <s v="Lighting - T8 to 4ft 28 Watt Lamp &amp; Ballast (2 Lamp)"/>
    <x v="4"/>
    <x v="21"/>
    <s v="Fixture"/>
    <n v="8"/>
    <n v="396.8"/>
    <n v="0.2"/>
    <n v="727.27"/>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20"/>
    <n v="992"/>
    <n v="0.6"/>
    <n v="3245.76"/>
  </r>
  <r>
    <n v="3174"/>
    <x v="16"/>
    <x v="2"/>
    <x v="0"/>
    <n v="430078"/>
    <s v="Lighting - T8 to 4ft 28 Watt Lamp &amp; Ballast (2 Lamp)"/>
    <x v="4"/>
    <x v="21"/>
    <s v="Fixture"/>
    <n v="10"/>
    <n v="496"/>
    <n v="0.25"/>
    <n v="909.09"/>
  </r>
  <r>
    <n v="3174"/>
    <x v="16"/>
    <x v="2"/>
    <x v="0"/>
    <n v="430078"/>
    <s v="Lighting - T8 to 4ft 28 Watt Lamp &amp; Ballast (2 Lamp)"/>
    <x v="4"/>
    <x v="21"/>
    <s v="Fixture"/>
    <n v="1"/>
    <n v="49.6"/>
    <n v="0.02"/>
    <n v="90.9"/>
  </r>
  <r>
    <n v="3174"/>
    <x v="16"/>
    <x v="2"/>
    <x v="0"/>
    <n v="430078"/>
    <s v="Lighting - T8 to 4ft 28 Watt Lamp &amp; Ballast (2 Lamp)"/>
    <x v="4"/>
    <x v="21"/>
    <s v="Fixture"/>
    <n v="187"/>
    <n v="9275.2000000000007"/>
    <n v="5.93"/>
    <n v="21616.45"/>
  </r>
  <r>
    <n v="3174"/>
    <x v="16"/>
    <x v="2"/>
    <x v="0"/>
    <n v="430078"/>
    <s v="Lighting - T8 to 4ft 28 Watt Lamp &amp; Ballast (2 Lamp)"/>
    <x v="4"/>
    <x v="21"/>
    <s v="Fixture"/>
    <n v="1"/>
    <n v="49.6"/>
    <n v="0.02"/>
    <n v="90.9"/>
  </r>
  <r>
    <n v="3174"/>
    <x v="16"/>
    <x v="2"/>
    <x v="0"/>
    <n v="430078"/>
    <s v="Lighting - T8 to 4ft 28 Watt Lamp &amp; Ballast (2 Lamp)"/>
    <x v="4"/>
    <x v="21"/>
    <s v="Fixture"/>
    <n v="19"/>
    <n v="942.4"/>
    <n v="0.49"/>
    <n v="1727.27"/>
  </r>
  <r>
    <n v="3174"/>
    <x v="16"/>
    <x v="2"/>
    <x v="0"/>
    <n v="430078"/>
    <s v="Lighting - T8 to 4ft 28 Watt Lamp &amp; Ballast (2 Lamp)"/>
    <x v="4"/>
    <x v="21"/>
    <s v="Fixture"/>
    <n v="9"/>
    <n v="446.4"/>
    <n v="0.23"/>
    <n v="818.18"/>
  </r>
  <r>
    <n v="3174"/>
    <x v="16"/>
    <x v="2"/>
    <x v="0"/>
    <n v="430078"/>
    <s v="Lighting - T8 to 4ft 28 Watt Lamp &amp; Ballast (2 Lamp)"/>
    <x v="4"/>
    <x v="21"/>
    <s v="Fixture"/>
    <n v="22"/>
    <n v="1091.2"/>
    <n v="0.56999999999999995"/>
    <n v="1999.99"/>
  </r>
  <r>
    <n v="3174"/>
    <x v="16"/>
    <x v="2"/>
    <x v="0"/>
    <n v="430078"/>
    <s v="Lighting - T8 to 4ft 28 Watt Lamp &amp; Ballast (2 Lamp)"/>
    <x v="4"/>
    <x v="21"/>
    <s v="Fixture"/>
    <n v="1"/>
    <n v="49.6"/>
    <n v="0.03"/>
    <n v="162.28"/>
  </r>
  <r>
    <n v="3174"/>
    <x v="16"/>
    <x v="2"/>
    <x v="0"/>
    <n v="430078"/>
    <s v="Lighting - T8 to 4ft 28 Watt Lamp &amp; Ballast (2 Lamp)"/>
    <x v="4"/>
    <x v="21"/>
    <s v="Fixture"/>
    <n v="21"/>
    <n v="1041.5999999999999"/>
    <n v="0.54"/>
    <n v="1909.08"/>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4"/>
    <n v="198.4"/>
    <n v="0.1"/>
    <n v="363.63"/>
  </r>
  <r>
    <n v="3174"/>
    <x v="16"/>
    <x v="2"/>
    <x v="0"/>
    <n v="430078"/>
    <s v="Lighting - T8 to 4ft 28 Watt Lamp &amp; Ballast (2 Lamp)"/>
    <x v="4"/>
    <x v="21"/>
    <s v="Fixture"/>
    <n v="1"/>
    <n v="49.6"/>
    <n v="0.02"/>
    <n v="90.9"/>
  </r>
  <r>
    <n v="3174"/>
    <x v="16"/>
    <x v="2"/>
    <x v="0"/>
    <n v="430078"/>
    <s v="Lighting - T8 to 4ft 28 Watt Lamp &amp; Ballast (2 Lamp)"/>
    <x v="4"/>
    <x v="21"/>
    <s v="Fixture"/>
    <n v="10"/>
    <n v="496"/>
    <n v="0.25"/>
    <n v="1502.46"/>
  </r>
  <r>
    <n v="3174"/>
    <x v="16"/>
    <x v="2"/>
    <x v="0"/>
    <n v="430078"/>
    <s v="Lighting - T8 to 4ft 28 Watt Lamp &amp; Ballast (2 Lamp)"/>
    <x v="4"/>
    <x v="21"/>
    <s v="Fixture"/>
    <n v="17"/>
    <n v="843.2"/>
    <n v="0.53"/>
    <n v="1965.13"/>
  </r>
  <r>
    <n v="3174"/>
    <x v="16"/>
    <x v="2"/>
    <x v="0"/>
    <n v="430078"/>
    <s v="Lighting - T8 to 4ft 28 Watt Lamp &amp; Ballast (2 Lamp)"/>
    <x v="4"/>
    <x v="21"/>
    <s v="Fixture"/>
    <n v="1"/>
    <n v="49.6"/>
    <n v="0.02"/>
    <n v="90.9"/>
  </r>
  <r>
    <n v="3174"/>
    <x v="16"/>
    <x v="2"/>
    <x v="0"/>
    <n v="430078"/>
    <s v="Lighting - T8 to 4ft 28 Watt Lamp &amp; Ballast (2 Lamp)"/>
    <x v="4"/>
    <x v="21"/>
    <s v="Fixture"/>
    <n v="10"/>
    <n v="496"/>
    <n v="0.25"/>
    <n v="909.09"/>
  </r>
  <r>
    <n v="3174"/>
    <x v="16"/>
    <x v="2"/>
    <x v="0"/>
    <n v="430078"/>
    <s v="Lighting - T8 to 4ft 28 Watt Lamp &amp; Ballast (2 Lamp)"/>
    <x v="4"/>
    <x v="21"/>
    <s v="Fixture"/>
    <n v="1"/>
    <n v="49.6"/>
    <n v="0.02"/>
    <n v="90.9"/>
  </r>
  <r>
    <n v="3174"/>
    <x v="16"/>
    <x v="2"/>
    <x v="0"/>
    <n v="430078"/>
    <s v="Lighting - T8 to 4ft 28 Watt Lamp &amp; Ballast (2 Lamp)"/>
    <x v="4"/>
    <x v="21"/>
    <s v="Fixture"/>
    <n v="8"/>
    <n v="396.8"/>
    <n v="0.2"/>
    <n v="727.27"/>
  </r>
  <r>
    <n v="3174"/>
    <x v="16"/>
    <x v="2"/>
    <x v="0"/>
    <n v="430078"/>
    <s v="Lighting - T8 to 4ft 28 Watt Lamp &amp; Ballast (2 Lamp)"/>
    <x v="4"/>
    <x v="21"/>
    <s v="Fixture"/>
    <n v="10"/>
    <n v="496"/>
    <n v="0.31"/>
    <n v="1155.96"/>
  </r>
  <r>
    <n v="3174"/>
    <x v="16"/>
    <x v="2"/>
    <x v="0"/>
    <n v="430078"/>
    <s v="Lighting - T8 to 4ft 28 Watt Lamp &amp; Ballast (2 Lamp)"/>
    <x v="4"/>
    <x v="21"/>
    <s v="Fixture"/>
    <n v="1"/>
    <n v="49.6"/>
    <n v="0.02"/>
    <n v="90.9"/>
  </r>
  <r>
    <n v="3174"/>
    <x v="16"/>
    <x v="2"/>
    <x v="0"/>
    <n v="430078"/>
    <s v="Lighting - T8 to 4ft 28 Watt Lamp &amp; Ballast (2 Lamp)"/>
    <x v="4"/>
    <x v="21"/>
    <s v="Fixture"/>
    <n v="13"/>
    <n v="644.79999999999995"/>
    <n v="0.33"/>
    <n v="1181.81"/>
  </r>
  <r>
    <n v="3174"/>
    <x v="16"/>
    <x v="2"/>
    <x v="0"/>
    <n v="430078"/>
    <s v="Lighting - T8 to 4ft 28 Watt Lamp &amp; Ballast (2 Lamp)"/>
    <x v="4"/>
    <x v="21"/>
    <s v="Fixture"/>
    <n v="7"/>
    <n v="347.2"/>
    <n v="0.18"/>
    <n v="636.36"/>
  </r>
  <r>
    <n v="3174"/>
    <x v="16"/>
    <x v="2"/>
    <x v="0"/>
    <n v="430078"/>
    <s v="Lighting - T8 to 4ft 28 Watt Lamp &amp; Ballast (2 Lamp)"/>
    <x v="4"/>
    <x v="21"/>
    <s v="Fixture"/>
    <n v="1"/>
    <n v="49.6"/>
    <n v="0.02"/>
    <n v="90.9"/>
  </r>
  <r>
    <n v="3174"/>
    <x v="16"/>
    <x v="2"/>
    <x v="0"/>
    <n v="430078"/>
    <s v="Lighting - T8 to 4ft 28 Watt Lamp &amp; Ballast (2 Lamp)"/>
    <x v="4"/>
    <x v="21"/>
    <s v="Fixture"/>
    <n v="13"/>
    <n v="644.79999999999995"/>
    <n v="0.39"/>
    <n v="2109.7399999999998"/>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6"/>
    <n v="793.6"/>
    <n v="0.41"/>
    <n v="1454.54"/>
  </r>
  <r>
    <n v="3174"/>
    <x v="16"/>
    <x v="2"/>
    <x v="0"/>
    <n v="430078"/>
    <s v="Lighting - T8 to 4ft 28 Watt Lamp &amp; Ballast (2 Lamp)"/>
    <x v="4"/>
    <x v="21"/>
    <s v="Fixture"/>
    <n v="2"/>
    <n v="99.2"/>
    <n v="0.06"/>
    <n v="324.57"/>
  </r>
  <r>
    <n v="3174"/>
    <x v="16"/>
    <x v="2"/>
    <x v="0"/>
    <n v="430078"/>
    <s v="Lighting - T8 to 4ft 28 Watt Lamp &amp; Ballast (2 Lamp)"/>
    <x v="4"/>
    <x v="21"/>
    <s v="Fixture"/>
    <n v="8"/>
    <n v="396.8"/>
    <n v="0.2"/>
    <n v="727.27"/>
  </r>
  <r>
    <n v="3174"/>
    <x v="16"/>
    <x v="2"/>
    <x v="0"/>
    <n v="430078"/>
    <s v="Lighting - T8 to 4ft 28 Watt Lamp &amp; Ballast (2 Lamp)"/>
    <x v="4"/>
    <x v="21"/>
    <s v="Fixture"/>
    <n v="13"/>
    <n v="644.79999999999995"/>
    <n v="0.33"/>
    <n v="1181.81"/>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3"/>
    <n v="644.79999999999995"/>
    <n v="0.33"/>
    <n v="1181.81"/>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20"/>
    <n v="992"/>
    <n v="0.59"/>
    <n v="3274.74"/>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4"/>
    <n v="198.4"/>
    <n v="0.1"/>
    <n v="363.63"/>
  </r>
  <r>
    <n v="3174"/>
    <x v="16"/>
    <x v="2"/>
    <x v="0"/>
    <n v="430078"/>
    <s v="Lighting - T8 to 4ft 28 Watt Lamp &amp; Ballast (2 Lamp)"/>
    <x v="4"/>
    <x v="21"/>
    <s v="Fixture"/>
    <n v="33"/>
    <n v="1636.8"/>
    <n v="0.85"/>
    <n v="2999.99"/>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8"/>
    <n v="892.8"/>
    <n v="0.46"/>
    <n v="1636.36"/>
  </r>
  <r>
    <n v="3174"/>
    <x v="16"/>
    <x v="2"/>
    <x v="0"/>
    <n v="430078"/>
    <s v="Lighting - T8 to 4ft 28 Watt Lamp &amp; Ballast (2 Lamp)"/>
    <x v="4"/>
    <x v="21"/>
    <s v="Fixture"/>
    <n v="36"/>
    <n v="1785.6"/>
    <n v="1.1399999999999999"/>
    <n v="4161.45"/>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4"/>
    <n v="198.4"/>
    <n v="0.12"/>
    <n v="462.38"/>
  </r>
  <r>
    <n v="3174"/>
    <x v="16"/>
    <x v="2"/>
    <x v="0"/>
    <n v="430078"/>
    <s v="Lighting - T8 to 4ft 28 Watt Lamp &amp; Ballast (2 Lamp)"/>
    <x v="4"/>
    <x v="21"/>
    <s v="Fixture"/>
    <n v="5"/>
    <n v="248"/>
    <n v="0.12"/>
    <n v="454.54"/>
  </r>
  <r>
    <n v="3174"/>
    <x v="16"/>
    <x v="2"/>
    <x v="0"/>
    <n v="430078"/>
    <s v="Lighting - T8 to 4ft 28 Watt Lamp &amp; Ballast (2 Lamp)"/>
    <x v="4"/>
    <x v="21"/>
    <s v="Fixture"/>
    <n v="6"/>
    <n v="297.60000000000002"/>
    <n v="0.19"/>
    <n v="693.57"/>
  </r>
  <r>
    <n v="3174"/>
    <x v="16"/>
    <x v="2"/>
    <x v="0"/>
    <n v="430078"/>
    <s v="Lighting - T8 to 4ft 28 Watt Lamp &amp; Ballast (2 Lamp)"/>
    <x v="4"/>
    <x v="21"/>
    <s v="Fixture"/>
    <n v="1"/>
    <n v="49.6"/>
    <n v="0.03"/>
    <n v="115.59"/>
  </r>
  <r>
    <n v="3174"/>
    <x v="16"/>
    <x v="2"/>
    <x v="0"/>
    <n v="430078"/>
    <s v="Lighting - T8 to 4ft 28 Watt Lamp &amp; Ballast (2 Lamp)"/>
    <x v="4"/>
    <x v="21"/>
    <s v="Fixture"/>
    <n v="14"/>
    <n v="694.4"/>
    <n v="0.36"/>
    <n v="1272.72"/>
  </r>
  <r>
    <n v="3174"/>
    <x v="16"/>
    <x v="2"/>
    <x v="0"/>
    <n v="430078"/>
    <s v="Lighting - T8 to 4ft 28 Watt Lamp &amp; Ballast (2 Lamp)"/>
    <x v="4"/>
    <x v="21"/>
    <s v="Fixture"/>
    <n v="65"/>
    <n v="3224"/>
    <n v="1.68"/>
    <n v="5909.08"/>
  </r>
  <r>
    <n v="3174"/>
    <x v="16"/>
    <x v="2"/>
    <x v="0"/>
    <n v="430078"/>
    <s v="Lighting - T8 to 4ft 28 Watt Lamp &amp; Ballast (2 Lamp)"/>
    <x v="4"/>
    <x v="21"/>
    <s v="Fixture"/>
    <n v="4"/>
    <n v="198.4"/>
    <n v="0.1"/>
    <n v="363.63"/>
  </r>
  <r>
    <n v="3174"/>
    <x v="16"/>
    <x v="2"/>
    <x v="0"/>
    <n v="430078"/>
    <s v="Lighting - T8 to 4ft 28 Watt Lamp &amp; Ballast (2 Lamp)"/>
    <x v="4"/>
    <x v="21"/>
    <s v="Fixture"/>
    <n v="16"/>
    <n v="793.6"/>
    <n v="0.41"/>
    <n v="1454.54"/>
  </r>
  <r>
    <n v="3174"/>
    <x v="16"/>
    <x v="2"/>
    <x v="0"/>
    <n v="428078"/>
    <s v="Lighting - T8 to 4ft 28 Watt Lamp &amp; Ballast (2 Lamp)"/>
    <x v="4"/>
    <x v="21"/>
    <s v="Fixture"/>
    <n v="40"/>
    <n v="2061.1999999999998"/>
    <n v="1.27"/>
    <n v="4623.84"/>
  </r>
  <r>
    <n v="3174"/>
    <x v="16"/>
    <x v="2"/>
    <x v="0"/>
    <n v="428078"/>
    <s v="Lighting - T8 to 4ft 28 Watt Lamp &amp; Ballast (2 Lamp)"/>
    <x v="4"/>
    <x v="21"/>
    <s v="Fixture"/>
    <n v="3"/>
    <n v="154.59"/>
    <n v="0.09"/>
    <n v="346.78"/>
  </r>
  <r>
    <n v="3174"/>
    <x v="16"/>
    <x v="2"/>
    <x v="0"/>
    <n v="428078"/>
    <s v="Lighting - T8 to 4ft 28 Watt Lamp &amp; Ballast (2 Lamp)"/>
    <x v="4"/>
    <x v="21"/>
    <s v="Fixture"/>
    <n v="25"/>
    <n v="1288.25"/>
    <n v="0.62"/>
    <n v="3756.15"/>
  </r>
  <r>
    <n v="3174"/>
    <x v="16"/>
    <x v="2"/>
    <x v="0"/>
    <n v="428078"/>
    <s v="Lighting - T8 to 4ft 28 Watt Lamp &amp; Ballast (2 Lamp)"/>
    <x v="4"/>
    <x v="21"/>
    <s v="Fixture"/>
    <n v="97"/>
    <n v="4998.41"/>
    <n v="0.05"/>
    <n v="7563.67"/>
  </r>
  <r>
    <n v="3174"/>
    <x v="16"/>
    <x v="2"/>
    <x v="0"/>
    <n v="428078"/>
    <s v="Lighting - T8 to 4ft 28 Watt Lamp &amp; Ballast (2 Lamp)"/>
    <x v="4"/>
    <x v="21"/>
    <s v="Fixture"/>
    <n v="1"/>
    <n v="51.53"/>
    <n v="0.02"/>
    <n v="90.9"/>
  </r>
  <r>
    <n v="3174"/>
    <x v="16"/>
    <x v="2"/>
    <x v="0"/>
    <n v="428078"/>
    <s v="Lighting - T8 to 4ft 28 Watt Lamp &amp; Ballast (2 Lamp)"/>
    <x v="4"/>
    <x v="21"/>
    <s v="Fixture"/>
    <n v="13"/>
    <n v="669.89"/>
    <n v="0.41"/>
    <n v="1502.74"/>
  </r>
  <r>
    <n v="3174"/>
    <x v="16"/>
    <x v="2"/>
    <x v="0"/>
    <n v="428078"/>
    <s v="Lighting - T8 to 4ft 28 Watt Lamp &amp; Ballast (2 Lamp)"/>
    <x v="4"/>
    <x v="21"/>
    <s v="Fixture"/>
    <n v="1"/>
    <n v="51.53"/>
    <n v="0.03"/>
    <n v="115.59"/>
  </r>
  <r>
    <n v="3174"/>
    <x v="16"/>
    <x v="2"/>
    <x v="0"/>
    <n v="428078"/>
    <s v="Lighting - T8 to 4ft 28 Watt Lamp &amp; Ballast (2 Lamp)"/>
    <x v="4"/>
    <x v="21"/>
    <s v="Fixture"/>
    <n v="10"/>
    <n v="515.29999999999995"/>
    <n v="0.31"/>
    <n v="1155.96"/>
  </r>
  <r>
    <n v="3174"/>
    <x v="16"/>
    <x v="2"/>
    <x v="0"/>
    <n v="428078"/>
    <s v="Lighting - T8 to 4ft 28 Watt Lamp &amp; Ballast (2 Lamp)"/>
    <x v="4"/>
    <x v="21"/>
    <s v="Fixture"/>
    <n v="11"/>
    <n v="566.83000000000004"/>
    <n v="0.34"/>
    <n v="1271.55"/>
  </r>
  <r>
    <n v="3174"/>
    <x v="16"/>
    <x v="2"/>
    <x v="0"/>
    <n v="428078"/>
    <s v="Lighting - T8 to 4ft 28 Watt Lamp &amp; Ballast (2 Lamp)"/>
    <x v="4"/>
    <x v="21"/>
    <s v="Fixture"/>
    <n v="17"/>
    <n v="876.01"/>
    <n v="0.53"/>
    <n v="1965.13"/>
  </r>
  <r>
    <n v="3174"/>
    <x v="16"/>
    <x v="2"/>
    <x v="0"/>
    <n v="428078"/>
    <s v="Lighting - T8 to 4ft 28 Watt Lamp &amp; Ballast (2 Lamp)"/>
    <x v="4"/>
    <x v="21"/>
    <s v="Fixture"/>
    <n v="1"/>
    <n v="51.53"/>
    <n v="0.02"/>
    <n v="90.9"/>
  </r>
  <r>
    <n v="3174"/>
    <x v="16"/>
    <x v="2"/>
    <x v="0"/>
    <n v="428078"/>
    <s v="Lighting - T8 to 4ft 28 Watt Lamp &amp; Ballast (2 Lamp)"/>
    <x v="4"/>
    <x v="21"/>
    <s v="Fixture"/>
    <n v="14"/>
    <n v="721.42"/>
    <n v="8.3999999999999995E-3"/>
    <n v="1177.8399999999999"/>
  </r>
  <r>
    <n v="3174"/>
    <x v="16"/>
    <x v="2"/>
    <x v="0"/>
    <n v="428078"/>
    <s v="Lighting - T8 to 4ft 28 Watt Lamp &amp; Ballast (2 Lamp)"/>
    <x v="4"/>
    <x v="21"/>
    <s v="Fixture"/>
    <n v="5"/>
    <n v="257.64999999999998"/>
    <n v="0.16"/>
    <n v="603.33000000000004"/>
  </r>
  <r>
    <n v="3174"/>
    <x v="16"/>
    <x v="2"/>
    <x v="0"/>
    <n v="428078"/>
    <s v="Lighting - T8 to 4ft 28 Watt Lamp &amp; Ballast (2 Lamp)"/>
    <x v="4"/>
    <x v="21"/>
    <s v="Fixture"/>
    <n v="8"/>
    <n v="412.24"/>
    <n v="0.2"/>
    <n v="1201.96"/>
  </r>
  <r>
    <n v="3174"/>
    <x v="16"/>
    <x v="2"/>
    <x v="0"/>
    <n v="429078"/>
    <s v="Lighting - T8 to 4ft 28 Watt Lamp &amp; Ballast (2 Lamp)"/>
    <x v="4"/>
    <x v="21"/>
    <s v="Fixture"/>
    <n v="1"/>
    <n v="45"/>
    <n v="0.02"/>
    <n v="90.9"/>
  </r>
  <r>
    <n v="3174"/>
    <x v="16"/>
    <x v="2"/>
    <x v="0"/>
    <n v="428078"/>
    <s v="Lighting - T8 to 4ft 28 Watt Lamp &amp; Ballast (2 Lamp)"/>
    <x v="4"/>
    <x v="21"/>
    <s v="Fixture"/>
    <n v="26"/>
    <n v="1339.78"/>
    <n v="0.65"/>
    <n v="3906.39"/>
  </r>
  <r>
    <n v="3174"/>
    <x v="16"/>
    <x v="2"/>
    <x v="0"/>
    <n v="428078"/>
    <s v="Lighting - T8 to 4ft 28 Watt Lamp &amp; Ballast (2 Lamp)"/>
    <x v="4"/>
    <x v="21"/>
    <s v="Fixture"/>
    <n v="6"/>
    <n v="309.18"/>
    <n v="0.19"/>
    <n v="693.57"/>
  </r>
  <r>
    <n v="3174"/>
    <x v="16"/>
    <x v="2"/>
    <x v="0"/>
    <n v="428078"/>
    <s v="Lighting - T8 to 4ft 28 Watt Lamp &amp; Ballast (2 Lamp)"/>
    <x v="4"/>
    <x v="21"/>
    <s v="Fixture"/>
    <n v="1"/>
    <n v="51.53"/>
    <n v="0.02"/>
    <n v="90.9"/>
  </r>
  <r>
    <n v="3174"/>
    <x v="16"/>
    <x v="2"/>
    <x v="0"/>
    <n v="428078"/>
    <s v="Lighting - T8 to 4ft 28 Watt Lamp &amp; Ballast (2 Lamp)"/>
    <x v="4"/>
    <x v="21"/>
    <s v="Fixture"/>
    <n v="2"/>
    <n v="103.06"/>
    <n v="0.06"/>
    <n v="319.44"/>
  </r>
  <r>
    <n v="3174"/>
    <x v="16"/>
    <x v="2"/>
    <x v="0"/>
    <n v="428078"/>
    <s v="Lighting - T8 to 4ft 28 Watt Lamp &amp; Ballast (2 Lamp)"/>
    <x v="4"/>
    <x v="21"/>
    <s v="Fixture"/>
    <n v="13"/>
    <n v="669.89"/>
    <n v="0.38"/>
    <n v="2114.11"/>
  </r>
  <r>
    <n v="3174"/>
    <x v="16"/>
    <x v="2"/>
    <x v="0"/>
    <n v="429078"/>
    <s v="Lighting - T8 to 4ft 28 Watt Lamp &amp; Ballast (2 Lamp)"/>
    <x v="4"/>
    <x v="21"/>
    <s v="Fixture"/>
    <n v="9"/>
    <n v="405"/>
    <n v="0.23"/>
    <n v="818.18"/>
  </r>
  <r>
    <n v="3174"/>
    <x v="16"/>
    <x v="2"/>
    <x v="0"/>
    <n v="428078"/>
    <s v="Lighting - T8 to 4ft 28 Watt Lamp &amp; Ballast (2 Lamp)"/>
    <x v="4"/>
    <x v="21"/>
    <s v="Fixture"/>
    <n v="2"/>
    <n v="103.06"/>
    <n v="0.05"/>
    <n v="181.81"/>
  </r>
  <r>
    <n v="3174"/>
    <x v="16"/>
    <x v="2"/>
    <x v="0"/>
    <n v="429078"/>
    <s v="Lighting - T8 to 4ft 28 Watt Lamp &amp; Ballast (2 Lamp)"/>
    <x v="4"/>
    <x v="21"/>
    <s v="Fixture"/>
    <n v="36"/>
    <n v="1620"/>
    <n v="0.95"/>
    <n v="3272.72"/>
  </r>
  <r>
    <n v="3174"/>
    <x v="16"/>
    <x v="2"/>
    <x v="0"/>
    <n v="428078"/>
    <s v="Lighting - T8 to 4ft 28 Watt Lamp &amp; Ballast (2 Lamp)"/>
    <x v="4"/>
    <x v="21"/>
    <s v="Fixture"/>
    <n v="4"/>
    <n v="206.12"/>
    <n v="0.12"/>
    <n v="462.38"/>
  </r>
  <r>
    <n v="3174"/>
    <x v="16"/>
    <x v="2"/>
    <x v="0"/>
    <n v="428078"/>
    <s v="Lighting - T8 to 4ft 28 Watt Lamp &amp; Ballast (2 Lamp)"/>
    <x v="4"/>
    <x v="21"/>
    <s v="Fixture"/>
    <n v="128"/>
    <n v="6595.84"/>
    <n v="4.09"/>
    <n v="14796.28"/>
  </r>
  <r>
    <n v="3174"/>
    <x v="16"/>
    <x v="2"/>
    <x v="0"/>
    <n v="428078"/>
    <s v="Lighting - T8 to 4ft 28 Watt Lamp &amp; Ballast (2 Lamp)"/>
    <x v="4"/>
    <x v="21"/>
    <s v="Fixture"/>
    <n v="5"/>
    <n v="257.64999999999998"/>
    <n v="0.14000000000000001"/>
    <n v="813.12"/>
  </r>
  <r>
    <n v="3174"/>
    <x v="16"/>
    <x v="2"/>
    <x v="0"/>
    <n v="428078"/>
    <s v="Lighting - T8 to 4ft 28 Watt Lamp &amp; Ballast (2 Lamp)"/>
    <x v="4"/>
    <x v="21"/>
    <s v="Fixture"/>
    <n v="3"/>
    <n v="154.59"/>
    <n v="0.09"/>
    <n v="346.78"/>
  </r>
  <r>
    <n v="3174"/>
    <x v="16"/>
    <x v="2"/>
    <x v="0"/>
    <n v="428078"/>
    <s v="Lighting - T8 to 4ft 28 Watt Lamp &amp; Ballast (2 Lamp)"/>
    <x v="4"/>
    <x v="21"/>
    <s v="Fixture"/>
    <n v="1"/>
    <n v="51.53"/>
    <n v="0.03"/>
    <n v="111.54"/>
  </r>
  <r>
    <n v="3174"/>
    <x v="16"/>
    <x v="2"/>
    <x v="0"/>
    <n v="429078"/>
    <s v="Lighting - T8 to 4ft 28 Watt Lamp &amp; Ballast (2 Lamp)"/>
    <x v="4"/>
    <x v="21"/>
    <s v="Fixture"/>
    <n v="21"/>
    <n v="945"/>
    <n v="0.67"/>
    <n v="2427.5100000000002"/>
  </r>
  <r>
    <n v="3174"/>
    <x v="16"/>
    <x v="2"/>
    <x v="0"/>
    <n v="428078"/>
    <s v="Lighting - T8 to 4ft 28 Watt Lamp &amp; Ballast (2 Lamp)"/>
    <x v="4"/>
    <x v="21"/>
    <s v="Fixture"/>
    <n v="1"/>
    <n v="51.53"/>
    <n v="0.02"/>
    <n v="150.24"/>
  </r>
  <r>
    <n v="3174"/>
    <x v="16"/>
    <x v="2"/>
    <x v="0"/>
    <n v="428078"/>
    <s v="Lighting - T8 to 4ft 28 Watt Lamp &amp; Ballast (2 Lamp)"/>
    <x v="4"/>
    <x v="21"/>
    <s v="Fixture"/>
    <n v="17"/>
    <n v="876.01"/>
    <n v="0.5"/>
    <n v="2764.6"/>
  </r>
  <r>
    <n v="3174"/>
    <x v="16"/>
    <x v="2"/>
    <x v="0"/>
    <n v="428078"/>
    <s v="Lighting - T8 to 4ft 28 Watt Lamp &amp; Ballast (2 Lamp)"/>
    <x v="4"/>
    <x v="21"/>
    <s v="Fixture"/>
    <n v="4"/>
    <n v="206.12"/>
    <n v="0.12"/>
    <n v="462.38"/>
  </r>
  <r>
    <n v="3174"/>
    <x v="16"/>
    <x v="2"/>
    <x v="0"/>
    <n v="428078"/>
    <s v="Lighting - T8 to 4ft 28 Watt Lamp &amp; Ballast (2 Lamp)"/>
    <x v="4"/>
    <x v="21"/>
    <s v="Fixture"/>
    <n v="11"/>
    <n v="566.83000000000004"/>
    <n v="0.34"/>
    <n v="1271.55"/>
  </r>
  <r>
    <n v="3174"/>
    <x v="16"/>
    <x v="2"/>
    <x v="0"/>
    <n v="428078"/>
    <s v="Lighting - T8 to 4ft 28 Watt Lamp &amp; Ballast (2 Lamp)"/>
    <x v="4"/>
    <x v="21"/>
    <s v="Fixture"/>
    <n v="1"/>
    <n v="51.53"/>
    <n v="0.03"/>
    <n v="115.59"/>
  </r>
  <r>
    <n v="3174"/>
    <x v="16"/>
    <x v="2"/>
    <x v="0"/>
    <n v="428078"/>
    <s v="Lighting - T8 to 4ft 28 Watt Lamp &amp; Ballast (2 Lamp)"/>
    <x v="4"/>
    <x v="21"/>
    <s v="Fixture"/>
    <n v="2"/>
    <n v="103.06"/>
    <n v="0.06"/>
    <n v="231.19"/>
  </r>
  <r>
    <n v="3174"/>
    <x v="16"/>
    <x v="2"/>
    <x v="0"/>
    <n v="428078"/>
    <s v="Lighting - T8 to 4ft 28 Watt Lamp &amp; Ballast (2 Lamp)"/>
    <x v="4"/>
    <x v="21"/>
    <s v="Fixture"/>
    <n v="15"/>
    <n v="772.95"/>
    <n v="0.37"/>
    <n v="2253.69"/>
  </r>
  <r>
    <n v="3174"/>
    <x v="16"/>
    <x v="2"/>
    <x v="0"/>
    <n v="428078"/>
    <s v="Lighting - T8 to 4ft 28 Watt Lamp &amp; Ballast (2 Lamp)"/>
    <x v="4"/>
    <x v="21"/>
    <s v="Fixture"/>
    <n v="1"/>
    <n v="51.53"/>
    <n v="0.03"/>
    <n v="115.59"/>
  </r>
  <r>
    <n v="3174"/>
    <x v="16"/>
    <x v="2"/>
    <x v="0"/>
    <n v="428078"/>
    <s v="Lighting - T8 to 4ft 28 Watt Lamp &amp; Ballast (2 Lamp)"/>
    <x v="4"/>
    <x v="21"/>
    <s v="Fixture"/>
    <n v="10"/>
    <n v="515.29999999999995"/>
    <n v="0.31"/>
    <n v="1155.96"/>
  </r>
  <r>
    <n v="3174"/>
    <x v="16"/>
    <x v="2"/>
    <x v="0"/>
    <n v="428078"/>
    <s v="Lighting - T8 to 4ft 28 Watt Lamp &amp; Ballast (2 Lamp)"/>
    <x v="4"/>
    <x v="21"/>
    <s v="Fixture"/>
    <n v="18"/>
    <n v="927.54"/>
    <n v="0.46"/>
    <n v="1636.36"/>
  </r>
  <r>
    <n v="3174"/>
    <x v="16"/>
    <x v="2"/>
    <x v="0"/>
    <n v="428078"/>
    <s v="Lighting - T8 to 4ft 28 Watt Lamp &amp; Ballast (2 Lamp)"/>
    <x v="4"/>
    <x v="21"/>
    <s v="Fixture"/>
    <n v="2"/>
    <n v="103.06"/>
    <n v="0.06"/>
    <n v="231.19"/>
  </r>
  <r>
    <n v="3174"/>
    <x v="16"/>
    <x v="2"/>
    <x v="0"/>
    <n v="428078"/>
    <s v="Lighting - T8 to 4ft 28 Watt Lamp &amp; Ballast (2 Lamp)"/>
    <x v="4"/>
    <x v="21"/>
    <s v="Fixture"/>
    <n v="2"/>
    <n v="103.06"/>
    <n v="0.06"/>
    <n v="231.19"/>
  </r>
  <r>
    <n v="3174"/>
    <x v="16"/>
    <x v="2"/>
    <x v="0"/>
    <n v="428078"/>
    <s v="Lighting - T8 to 4ft 28 Watt Lamp &amp; Ballast (2 Lamp)"/>
    <x v="4"/>
    <x v="21"/>
    <s v="Fixture"/>
    <n v="1"/>
    <n v="51.53"/>
    <n v="0.02"/>
    <n v="150.24"/>
  </r>
  <r>
    <n v="3174"/>
    <x v="16"/>
    <x v="2"/>
    <x v="0"/>
    <n v="428078"/>
    <s v="Lighting - T8 to 4ft 28 Watt Lamp &amp; Ballast (2 Lamp)"/>
    <x v="4"/>
    <x v="21"/>
    <s v="Fixture"/>
    <n v="14"/>
    <n v="721.42"/>
    <n v="0.44"/>
    <n v="1618.34"/>
  </r>
  <r>
    <n v="3174"/>
    <x v="16"/>
    <x v="2"/>
    <x v="0"/>
    <n v="428078"/>
    <s v="Lighting - T8 to 4ft 28 Watt Lamp &amp; Ballast (2 Lamp)"/>
    <x v="4"/>
    <x v="21"/>
    <s v="Fixture"/>
    <n v="15"/>
    <n v="772.95"/>
    <n v="0.44"/>
    <n v="2439.36"/>
  </r>
  <r>
    <n v="3174"/>
    <x v="16"/>
    <x v="2"/>
    <x v="0"/>
    <n v="428078"/>
    <s v="Lighting - T8 to 4ft 28 Watt Lamp &amp; Ballast (2 Lamp)"/>
    <x v="4"/>
    <x v="21"/>
    <s v="Fixture"/>
    <n v="27"/>
    <n v="1391.31"/>
    <n v="0.67"/>
    <n v="4056.64"/>
  </r>
  <r>
    <n v="3174"/>
    <x v="16"/>
    <x v="2"/>
    <x v="0"/>
    <n v="428078"/>
    <s v="Lighting - T8 to 4ft 28 Watt Lamp &amp; Ballast (2 Lamp)"/>
    <x v="4"/>
    <x v="21"/>
    <s v="Fixture"/>
    <n v="8"/>
    <n v="412.24"/>
    <n v="0.25"/>
    <n v="924.76"/>
  </r>
  <r>
    <n v="3174"/>
    <x v="16"/>
    <x v="2"/>
    <x v="0"/>
    <n v="428078"/>
    <s v="Lighting - T8 to 4ft 28 Watt Lamp &amp; Ballast (2 Lamp)"/>
    <x v="4"/>
    <x v="21"/>
    <s v="Fixture"/>
    <n v="2"/>
    <n v="103.06"/>
    <n v="0.06"/>
    <n v="241.33"/>
  </r>
  <r>
    <n v="3174"/>
    <x v="16"/>
    <x v="2"/>
    <x v="0"/>
    <n v="428078"/>
    <s v="Lighting - T8 to 4ft 28 Watt Lamp &amp; Ballast (2 Lamp)"/>
    <x v="4"/>
    <x v="21"/>
    <s v="Fixture"/>
    <n v="67"/>
    <n v="3452.51"/>
    <n v="0.04"/>
    <n v="5224.3900000000003"/>
  </r>
  <r>
    <n v="3174"/>
    <x v="16"/>
    <x v="2"/>
    <x v="0"/>
    <n v="430078"/>
    <s v="Lighting - T8 to 4ft 28 Watt Lamp &amp; Ballast (2 Lamp)"/>
    <x v="4"/>
    <x v="21"/>
    <s v="Fixture"/>
    <n v="8"/>
    <n v="396.8"/>
    <n v="0.24"/>
    <n v="1298.3"/>
  </r>
  <r>
    <n v="3174"/>
    <x v="16"/>
    <x v="2"/>
    <x v="0"/>
    <n v="430078"/>
    <s v="Lighting - T8 to 4ft 28 Watt Lamp &amp; Ballast (2 Lamp)"/>
    <x v="4"/>
    <x v="21"/>
    <s v="Fixture"/>
    <n v="7"/>
    <n v="347.2"/>
    <n v="0.18"/>
    <n v="648.64"/>
  </r>
  <r>
    <n v="3174"/>
    <x v="16"/>
    <x v="2"/>
    <x v="0"/>
    <n v="430078"/>
    <s v="Lighting - T8 to 4ft 28 Watt Lamp &amp; Ballast (2 Lamp)"/>
    <x v="4"/>
    <x v="21"/>
    <s v="Fixture"/>
    <n v="48"/>
    <n v="2380.8000000000002"/>
    <n v="0.02"/>
    <n v="3742.84"/>
  </r>
  <r>
    <n v="3174"/>
    <x v="16"/>
    <x v="2"/>
    <x v="0"/>
    <n v="430078"/>
    <s v="Lighting - T8 to 4ft 28 Watt Lamp &amp; Ballast (2 Lamp)"/>
    <x v="4"/>
    <x v="21"/>
    <s v="Fixture"/>
    <n v="1"/>
    <n v="49.6"/>
    <n v="0.02"/>
    <n v="90.9"/>
  </r>
  <r>
    <n v="3174"/>
    <x v="16"/>
    <x v="2"/>
    <x v="0"/>
    <n v="430078"/>
    <s v="Lighting - T8 to 4ft 28 Watt Lamp &amp; Ballast (2 Lamp)"/>
    <x v="4"/>
    <x v="21"/>
    <s v="Fixture"/>
    <n v="2"/>
    <n v="99.2"/>
    <n v="0.05"/>
    <n v="181.81"/>
  </r>
  <r>
    <n v="3174"/>
    <x v="16"/>
    <x v="2"/>
    <x v="0"/>
    <n v="430078"/>
    <s v="Lighting - T8 to 4ft 28 Watt Lamp &amp; Ballast (2 Lamp)"/>
    <x v="4"/>
    <x v="21"/>
    <s v="Fixture"/>
    <n v="18"/>
    <n v="892.8"/>
    <n v="0.46"/>
    <n v="1636.36"/>
  </r>
  <r>
    <n v="3174"/>
    <x v="16"/>
    <x v="2"/>
    <x v="0"/>
    <n v="430078"/>
    <s v="Lighting - T8 to 4ft 28 Watt Lamp &amp; Ballast (2 Lamp)"/>
    <x v="4"/>
    <x v="21"/>
    <s v="Fixture"/>
    <n v="54"/>
    <n v="2678.4"/>
    <n v="1.46"/>
    <n v="5003.8500000000004"/>
  </r>
  <r>
    <n v="3174"/>
    <x v="16"/>
    <x v="2"/>
    <x v="0"/>
    <n v="430078"/>
    <s v="Lighting - T8 to 4ft 28 Watt Lamp &amp; Ballast (2 Lamp)"/>
    <x v="4"/>
    <x v="21"/>
    <s v="Fixture"/>
    <n v="16"/>
    <n v="793.6"/>
    <n v="0.41"/>
    <n v="1454.54"/>
  </r>
  <r>
    <n v="3174"/>
    <x v="16"/>
    <x v="2"/>
    <x v="0"/>
    <n v="430078"/>
    <s v="Lighting - T8 to 4ft 28 Watt Lamp &amp; Ballast (2 Lamp)"/>
    <x v="4"/>
    <x v="21"/>
    <s v="Fixture"/>
    <n v="5"/>
    <n v="248"/>
    <n v="0.15"/>
    <n v="577.98"/>
  </r>
  <r>
    <n v="3174"/>
    <x v="16"/>
    <x v="2"/>
    <x v="0"/>
    <n v="430078"/>
    <s v="Lighting - T8 to 4ft 28 Watt Lamp &amp; Ballast (2 Lamp)"/>
    <x v="4"/>
    <x v="21"/>
    <s v="Fixture"/>
    <n v="28"/>
    <n v="1388.8"/>
    <n v="0.88"/>
    <n v="3236.68"/>
  </r>
  <r>
    <n v="3174"/>
    <x v="16"/>
    <x v="2"/>
    <x v="0"/>
    <n v="430078"/>
    <s v="Lighting - T8 to 4ft 28 Watt Lamp &amp; Ballast (2 Lamp)"/>
    <x v="4"/>
    <x v="21"/>
    <s v="Fixture"/>
    <n v="16"/>
    <n v="793.6"/>
    <n v="0.41"/>
    <n v="1454.54"/>
  </r>
  <r>
    <n v="3174"/>
    <x v="16"/>
    <x v="2"/>
    <x v="0"/>
    <n v="430078"/>
    <s v="Lighting - T8 to 4ft 28 Watt Lamp &amp; Ballast (2 Lamp)"/>
    <x v="4"/>
    <x v="21"/>
    <s v="Fixture"/>
    <n v="35"/>
    <n v="1736"/>
    <n v="0.9"/>
    <n v="3181.81"/>
  </r>
  <r>
    <n v="3174"/>
    <x v="16"/>
    <x v="2"/>
    <x v="0"/>
    <n v="430078"/>
    <s v="Lighting - T8 to 4ft 28 Watt Lamp &amp; Ballast (2 Lamp)"/>
    <x v="4"/>
    <x v="21"/>
    <s v="Fixture"/>
    <n v="15"/>
    <n v="744"/>
    <n v="0.38"/>
    <n v="1363.63"/>
  </r>
  <r>
    <n v="3174"/>
    <x v="16"/>
    <x v="2"/>
    <x v="0"/>
    <n v="430078"/>
    <s v="Lighting - T8 to 4ft 28 Watt Lamp &amp; Ballast (2 Lamp)"/>
    <x v="4"/>
    <x v="21"/>
    <s v="Fixture"/>
    <n v="2"/>
    <n v="99.2"/>
    <n v="0.06"/>
    <n v="324.57"/>
  </r>
  <r>
    <n v="3174"/>
    <x v="16"/>
    <x v="2"/>
    <x v="0"/>
    <n v="430078"/>
    <s v="Lighting - T8 to 4ft 28 Watt Lamp &amp; Ballast (2 Lamp)"/>
    <x v="4"/>
    <x v="21"/>
    <s v="Fixture"/>
    <n v="24"/>
    <n v="1190.4000000000001"/>
    <n v="0.64"/>
    <n v="2223.9299999999998"/>
  </r>
  <r>
    <n v="3174"/>
    <x v="16"/>
    <x v="2"/>
    <x v="0"/>
    <n v="430078"/>
    <s v="Lighting - T8 to 4ft 28 Watt Lamp &amp; Ballast (2 Lamp)"/>
    <x v="4"/>
    <x v="21"/>
    <s v="Fixture"/>
    <n v="42"/>
    <n v="2083.1999999999998"/>
    <n v="1.1299999999999999"/>
    <n v="3891.88"/>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
    <n v="49.6"/>
    <n v="0.02"/>
    <n v="90.9"/>
  </r>
  <r>
    <n v="3174"/>
    <x v="16"/>
    <x v="2"/>
    <x v="0"/>
    <n v="430078"/>
    <s v="Lighting - T8 to 4ft 28 Watt Lamp &amp; Ballast (2 Lamp)"/>
    <x v="4"/>
    <x v="21"/>
    <s v="Fixture"/>
    <n v="31"/>
    <n v="1537.6"/>
    <n v="0.8"/>
    <n v="2818.17"/>
  </r>
  <r>
    <n v="3174"/>
    <x v="16"/>
    <x v="2"/>
    <x v="0"/>
    <n v="430078"/>
    <s v="Lighting - T8 to 4ft 28 Watt Lamp &amp; Ballast (2 Lamp)"/>
    <x v="4"/>
    <x v="21"/>
    <s v="Fixture"/>
    <n v="25"/>
    <n v="1240"/>
    <n v="0.64"/>
    <n v="2272.7199999999998"/>
  </r>
  <r>
    <n v="3174"/>
    <x v="16"/>
    <x v="2"/>
    <x v="0"/>
    <n v="430078"/>
    <s v="Lighting - T8 to 4ft 28 Watt Lamp &amp; Ballast (2 Lamp)"/>
    <x v="4"/>
    <x v="21"/>
    <s v="Fixture"/>
    <n v="20"/>
    <n v="992"/>
    <n v="0.51"/>
    <n v="1818.18"/>
  </r>
  <r>
    <n v="3174"/>
    <x v="16"/>
    <x v="2"/>
    <x v="0"/>
    <n v="430078"/>
    <s v="Lighting - T8 to 4ft 28 Watt Lamp &amp; Ballast (2 Lamp)"/>
    <x v="4"/>
    <x v="21"/>
    <s v="Fixture"/>
    <n v="7"/>
    <n v="347.2"/>
    <n v="0.18"/>
    <n v="636.36"/>
  </r>
  <r>
    <n v="3174"/>
    <x v="16"/>
    <x v="2"/>
    <x v="0"/>
    <n v="430078"/>
    <s v="Lighting - T8 to 4ft 28 Watt Lamp &amp; Ballast (2 Lamp)"/>
    <x v="4"/>
    <x v="21"/>
    <s v="Fixture"/>
    <n v="52"/>
    <n v="2579.1999999999998"/>
    <n v="1.4"/>
    <n v="4818.5200000000004"/>
  </r>
  <r>
    <n v="3174"/>
    <x v="16"/>
    <x v="2"/>
    <x v="0"/>
    <n v="430078"/>
    <s v="Lighting - T8 to 4ft 28 Watt Lamp &amp; Ballast (2 Lamp)"/>
    <x v="4"/>
    <x v="21"/>
    <s v="Fixture"/>
    <n v="7"/>
    <n v="347.2"/>
    <n v="0.21"/>
    <n v="1136.01"/>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89"/>
    <n v="4414.3999999999996"/>
    <n v="2.4"/>
    <n v="8247.09"/>
  </r>
  <r>
    <n v="3174"/>
    <x v="16"/>
    <x v="2"/>
    <x v="0"/>
    <n v="430078"/>
    <s v="Lighting - T8 to 4ft 28 Watt Lamp &amp; Ballast (2 Lamp)"/>
    <x v="4"/>
    <x v="21"/>
    <s v="Fixture"/>
    <n v="49"/>
    <n v="2430.4"/>
    <n v="1.27"/>
    <n v="4454.54"/>
  </r>
  <r>
    <n v="3174"/>
    <x v="16"/>
    <x v="2"/>
    <x v="0"/>
    <n v="430078"/>
    <s v="Lighting - T8 to 4ft 28 Watt Lamp &amp; Ballast (2 Lamp)"/>
    <x v="4"/>
    <x v="21"/>
    <s v="Fixture"/>
    <n v="1"/>
    <n v="49.6"/>
    <n v="0.03"/>
    <n v="115.59"/>
  </r>
  <r>
    <n v="3174"/>
    <x v="16"/>
    <x v="2"/>
    <x v="0"/>
    <n v="430078"/>
    <s v="Lighting - T8 to 4ft 28 Watt Lamp &amp; Ballast (2 Lamp)"/>
    <x v="4"/>
    <x v="21"/>
    <s v="Fixture"/>
    <n v="1"/>
    <n v="49.6"/>
    <n v="0.03"/>
    <n v="162.28"/>
  </r>
  <r>
    <n v="3174"/>
    <x v="16"/>
    <x v="2"/>
    <x v="0"/>
    <n v="430078"/>
    <s v="Lighting - T8 to 4ft 28 Watt Lamp &amp; Ballast (2 Lamp)"/>
    <x v="4"/>
    <x v="21"/>
    <s v="Fixture"/>
    <n v="155"/>
    <n v="7688"/>
    <n v="4.92"/>
    <n v="17917.38"/>
  </r>
  <r>
    <n v="3174"/>
    <x v="16"/>
    <x v="2"/>
    <x v="0"/>
    <n v="430078"/>
    <s v="Lighting - T8 to 4ft 28 Watt Lamp &amp; Ballast (2 Lamp)"/>
    <x v="4"/>
    <x v="21"/>
    <s v="Fixture"/>
    <n v="25"/>
    <n v="1240"/>
    <n v="0.64"/>
    <n v="2272.7199999999998"/>
  </r>
  <r>
    <n v="3174"/>
    <x v="16"/>
    <x v="2"/>
    <x v="0"/>
    <n v="430078"/>
    <s v="Lighting - T8 to 4ft 28 Watt Lamp &amp; Ballast (2 Lamp)"/>
    <x v="4"/>
    <x v="21"/>
    <s v="Fixture"/>
    <n v="10"/>
    <n v="496"/>
    <n v="0.25"/>
    <n v="909.09"/>
  </r>
  <r>
    <n v="3174"/>
    <x v="16"/>
    <x v="2"/>
    <x v="0"/>
    <n v="430078"/>
    <s v="Lighting - T8 to 4ft 28 Watt Lamp &amp; Ballast (2 Lamp)"/>
    <x v="4"/>
    <x v="21"/>
    <s v="Fixture"/>
    <n v="40"/>
    <n v="1984"/>
    <n v="1.03"/>
    <n v="3636.36"/>
  </r>
  <r>
    <n v="3174"/>
    <x v="16"/>
    <x v="2"/>
    <x v="0"/>
    <n v="430078"/>
    <s v="Lighting - T8 to 4ft 28 Watt Lamp &amp; Ballast (2 Lamp)"/>
    <x v="4"/>
    <x v="21"/>
    <s v="Fixture"/>
    <n v="28"/>
    <n v="1388.8"/>
    <n v="0.72"/>
    <n v="2545.4499999999998"/>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70"/>
    <n v="3472"/>
    <n v="1.89"/>
    <n v="6486.48"/>
  </r>
  <r>
    <n v="3174"/>
    <x v="16"/>
    <x v="2"/>
    <x v="0"/>
    <n v="430078"/>
    <s v="Lighting - T8 to 4ft 28 Watt Lamp &amp; Ballast (2 Lamp)"/>
    <x v="4"/>
    <x v="21"/>
    <s v="Fixture"/>
    <n v="5"/>
    <n v="248"/>
    <n v="0.12"/>
    <n v="454.54"/>
  </r>
  <r>
    <n v="3174"/>
    <x v="16"/>
    <x v="2"/>
    <x v="0"/>
    <n v="430078"/>
    <s v="Lighting - T8 to 4ft 28 Watt Lamp &amp; Ballast (2 Lamp)"/>
    <x v="4"/>
    <x v="21"/>
    <s v="Fixture"/>
    <n v="39"/>
    <n v="1934.4"/>
    <n v="1.05"/>
    <n v="3613.89"/>
  </r>
  <r>
    <n v="3174"/>
    <x v="16"/>
    <x v="2"/>
    <x v="0"/>
    <n v="430078"/>
    <s v="Lighting - T8 to 4ft 28 Watt Lamp &amp; Ballast (2 Lamp)"/>
    <x v="4"/>
    <x v="21"/>
    <s v="Fixture"/>
    <n v="37"/>
    <n v="1835.2"/>
    <n v="1.17"/>
    <n v="4277.05"/>
  </r>
  <r>
    <n v="3174"/>
    <x v="16"/>
    <x v="2"/>
    <x v="0"/>
    <n v="430078"/>
    <s v="Lighting - T8 to 4ft 28 Watt Lamp &amp; Ballast (2 Lamp)"/>
    <x v="4"/>
    <x v="21"/>
    <s v="Fixture"/>
    <n v="93"/>
    <n v="4612.8"/>
    <n v="2.41"/>
    <n v="8454.5300000000007"/>
  </r>
  <r>
    <n v="3174"/>
    <x v="16"/>
    <x v="2"/>
    <x v="0"/>
    <n v="430078"/>
    <s v="Lighting - T8 to 4ft 28 Watt Lamp &amp; Ballast (2 Lamp)"/>
    <x v="4"/>
    <x v="21"/>
    <s v="Fixture"/>
    <n v="11"/>
    <n v="545.6"/>
    <n v="0.28000000000000003"/>
    <n v="999.99"/>
  </r>
  <r>
    <n v="3174"/>
    <x v="16"/>
    <x v="2"/>
    <x v="0"/>
    <n v="430078"/>
    <s v="Lighting - T8 to 4ft 28 Watt Lamp &amp; Ballast (2 Lamp)"/>
    <x v="4"/>
    <x v="21"/>
    <s v="Fixture"/>
    <n v="82"/>
    <n v="4067.2"/>
    <n v="2.13"/>
    <n v="7454.53"/>
  </r>
  <r>
    <n v="3174"/>
    <x v="16"/>
    <x v="2"/>
    <x v="0"/>
    <n v="430078"/>
    <s v="Lighting - T8 to 4ft 28 Watt Lamp &amp; Ballast (2 Lamp)"/>
    <x v="4"/>
    <x v="21"/>
    <s v="Fixture"/>
    <n v="87"/>
    <n v="4315.2"/>
    <n v="2.2599999999999998"/>
    <n v="7909.08"/>
  </r>
  <r>
    <n v="3174"/>
    <x v="16"/>
    <x v="2"/>
    <x v="0"/>
    <n v="430078"/>
    <s v="Lighting - T8 to 4ft 28 Watt Lamp &amp; Ballast (2 Lamp)"/>
    <x v="4"/>
    <x v="21"/>
    <s v="Fixture"/>
    <n v="34"/>
    <n v="1686.4"/>
    <n v="0.88"/>
    <n v="3090.9"/>
  </r>
  <r>
    <n v="3174"/>
    <x v="16"/>
    <x v="2"/>
    <x v="0"/>
    <n v="430078"/>
    <s v="Lighting - T8 to 4ft 28 Watt Lamp &amp; Ballast (2 Lamp)"/>
    <x v="4"/>
    <x v="21"/>
    <s v="Fixture"/>
    <n v="11"/>
    <n v="545.6"/>
    <n v="0.28000000000000003"/>
    <n v="999.99"/>
  </r>
  <r>
    <n v="3174"/>
    <x v="16"/>
    <x v="2"/>
    <x v="0"/>
    <n v="430078"/>
    <s v="Lighting - T8 to 4ft 28 Watt Lamp &amp; Ballast (2 Lamp)"/>
    <x v="4"/>
    <x v="21"/>
    <s v="Fixture"/>
    <n v="6"/>
    <n v="297.60000000000002"/>
    <n v="0.16"/>
    <n v="555.98"/>
  </r>
  <r>
    <n v="3174"/>
    <x v="16"/>
    <x v="2"/>
    <x v="0"/>
    <n v="430078"/>
    <s v="Lighting - T8 to 4ft 28 Watt Lamp &amp; Ballast (2 Lamp)"/>
    <x v="4"/>
    <x v="21"/>
    <s v="Fixture"/>
    <n v="7"/>
    <n v="347.2"/>
    <n v="0.18"/>
    <n v="636.36"/>
  </r>
  <r>
    <n v="3174"/>
    <x v="16"/>
    <x v="2"/>
    <x v="0"/>
    <n v="430078"/>
    <s v="Lighting - T8 to 4ft 28 Watt Lamp &amp; Ballast (2 Lamp)"/>
    <x v="4"/>
    <x v="21"/>
    <s v="Fixture"/>
    <n v="76"/>
    <n v="3769.6"/>
    <n v="2.0499999999999998"/>
    <n v="7042.46"/>
  </r>
  <r>
    <n v="3174"/>
    <x v="16"/>
    <x v="2"/>
    <x v="0"/>
    <n v="430078"/>
    <s v="Lighting - T8 to 4ft 28 Watt Lamp &amp; Ballast (2 Lamp)"/>
    <x v="4"/>
    <x v="21"/>
    <s v="Fixture"/>
    <n v="104"/>
    <n v="5158.3999999999996"/>
    <n v="2.81"/>
    <n v="9637.0499999999993"/>
  </r>
  <r>
    <n v="3174"/>
    <x v="16"/>
    <x v="2"/>
    <x v="0"/>
    <n v="430078"/>
    <s v="Lighting - T8 to 4ft 28 Watt Lamp &amp; Ballast (2 Lamp)"/>
    <x v="4"/>
    <x v="21"/>
    <s v="Fixture"/>
    <n v="80"/>
    <n v="3968"/>
    <n v="2.16"/>
    <n v="7413.12"/>
  </r>
  <r>
    <n v="3174"/>
    <x v="16"/>
    <x v="2"/>
    <x v="0"/>
    <n v="430078"/>
    <s v="Lighting - T8 to 4ft 28 Watt Lamp &amp; Ballast (2 Lamp)"/>
    <x v="4"/>
    <x v="21"/>
    <s v="Fixture"/>
    <n v="26"/>
    <n v="1289.5999999999999"/>
    <n v="0.67"/>
    <n v="2363.63"/>
  </r>
  <r>
    <n v="3174"/>
    <x v="16"/>
    <x v="2"/>
    <x v="0"/>
    <n v="430078"/>
    <s v="Lighting - T8 to 4ft 28 Watt Lamp &amp; Ballast (2 Lamp)"/>
    <x v="4"/>
    <x v="21"/>
    <s v="Fixture"/>
    <n v="51"/>
    <n v="2529.6"/>
    <n v="1.32"/>
    <n v="4636.3500000000004"/>
  </r>
  <r>
    <n v="3174"/>
    <x v="16"/>
    <x v="2"/>
    <x v="0"/>
    <n v="430078"/>
    <s v="Lighting - T8 to 4ft 28 Watt Lamp &amp; Ballast (2 Lamp)"/>
    <x v="4"/>
    <x v="21"/>
    <s v="Fixture"/>
    <n v="15"/>
    <n v="744"/>
    <n v="0.47"/>
    <n v="1733.94"/>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4"/>
    <n v="198.4"/>
    <n v="0.1"/>
    <n v="363.63"/>
  </r>
  <r>
    <n v="3174"/>
    <x v="16"/>
    <x v="2"/>
    <x v="0"/>
    <n v="430078"/>
    <s v="Lighting - T8 to 4ft 28 Watt Lamp &amp; Ballast (2 Lamp)"/>
    <x v="4"/>
    <x v="21"/>
    <s v="Fixture"/>
    <n v="9"/>
    <n v="446.4"/>
    <n v="0.28000000000000003"/>
    <n v="1040.3599999999999"/>
  </r>
  <r>
    <n v="3174"/>
    <x v="16"/>
    <x v="2"/>
    <x v="0"/>
    <n v="430078"/>
    <s v="Lighting - T8 to 4ft 28 Watt Lamp &amp; Ballast (2 Lamp)"/>
    <x v="4"/>
    <x v="21"/>
    <s v="Fixture"/>
    <n v="63"/>
    <n v="3124.8"/>
    <n v="1.63"/>
    <n v="5727.26"/>
  </r>
  <r>
    <n v="3174"/>
    <x v="16"/>
    <x v="2"/>
    <x v="0"/>
    <n v="430078"/>
    <s v="Lighting - T8 to 4ft 28 Watt Lamp &amp; Ballast (2 Lamp)"/>
    <x v="4"/>
    <x v="21"/>
    <s v="Fixture"/>
    <n v="47"/>
    <n v="2331.1999999999998"/>
    <n v="1.22"/>
    <n v="4272.72"/>
  </r>
  <r>
    <n v="3174"/>
    <x v="16"/>
    <x v="2"/>
    <x v="0"/>
    <n v="430078"/>
    <s v="Lighting - T8 to 4ft 28 Watt Lamp &amp; Ballast (2 Lamp)"/>
    <x v="4"/>
    <x v="21"/>
    <s v="Fixture"/>
    <n v="34"/>
    <n v="1686.4"/>
    <n v="0.88"/>
    <n v="3090.9"/>
  </r>
  <r>
    <n v="3174"/>
    <x v="16"/>
    <x v="2"/>
    <x v="0"/>
    <n v="430078"/>
    <s v="Lighting - T8 to 4ft 28 Watt Lamp &amp; Ballast (2 Lamp)"/>
    <x v="4"/>
    <x v="21"/>
    <s v="Fixture"/>
    <n v="2"/>
    <n v="99.2"/>
    <n v="0.06"/>
    <n v="324.57"/>
  </r>
  <r>
    <n v="3174"/>
    <x v="16"/>
    <x v="2"/>
    <x v="0"/>
    <n v="430078"/>
    <s v="Lighting - T8 to 4ft 28 Watt Lamp &amp; Ballast (2 Lamp)"/>
    <x v="4"/>
    <x v="21"/>
    <s v="Fixture"/>
    <n v="49"/>
    <n v="2430.4"/>
    <n v="1.29"/>
    <n v="4454.54"/>
  </r>
  <r>
    <n v="3174"/>
    <x v="16"/>
    <x v="2"/>
    <x v="0"/>
    <n v="430078"/>
    <s v="Lighting - T8 to 4ft 28 Watt Lamp &amp; Ballast (2 Lamp)"/>
    <x v="4"/>
    <x v="21"/>
    <s v="Fixture"/>
    <n v="22"/>
    <n v="1091.2"/>
    <n v="0.56999999999999995"/>
    <n v="1999.99"/>
  </r>
  <r>
    <n v="3174"/>
    <x v="16"/>
    <x v="2"/>
    <x v="0"/>
    <n v="430078"/>
    <s v="Lighting - T8 to 4ft 28 Watt Lamp &amp; Ballast (2 Lamp)"/>
    <x v="4"/>
    <x v="21"/>
    <s v="Fixture"/>
    <n v="42"/>
    <n v="2083.1999999999998"/>
    <n v="1.0900000000000001"/>
    <n v="3818.17"/>
  </r>
  <r>
    <n v="3174"/>
    <x v="16"/>
    <x v="2"/>
    <x v="0"/>
    <n v="430078"/>
    <s v="Lighting - T8 to 4ft 28 Watt Lamp &amp; Ballast (2 Lamp)"/>
    <x v="4"/>
    <x v="21"/>
    <s v="Fixture"/>
    <n v="8"/>
    <n v="396.8"/>
    <n v="0.2"/>
    <n v="727.27"/>
  </r>
  <r>
    <n v="3174"/>
    <x v="16"/>
    <x v="2"/>
    <x v="0"/>
    <n v="430078"/>
    <s v="Lighting - T8 to 4ft 28 Watt Lamp &amp; Ballast (2 Lamp)"/>
    <x v="4"/>
    <x v="21"/>
    <s v="Fixture"/>
    <n v="9"/>
    <n v="446.4"/>
    <n v="0.24"/>
    <n v="833.97"/>
  </r>
  <r>
    <n v="3174"/>
    <x v="16"/>
    <x v="2"/>
    <x v="0"/>
    <n v="430078"/>
    <s v="Lighting - T8 to 4ft 28 Watt Lamp &amp; Ballast (2 Lamp)"/>
    <x v="4"/>
    <x v="21"/>
    <s v="Fixture"/>
    <n v="77"/>
    <n v="3819.2"/>
    <n v="2.08"/>
    <n v="7135.12"/>
  </r>
  <r>
    <n v="3174"/>
    <x v="16"/>
    <x v="2"/>
    <x v="0"/>
    <n v="430078"/>
    <s v="Lighting - T8 to 4ft 28 Watt Lamp &amp; Ballast (2 Lamp)"/>
    <x v="4"/>
    <x v="21"/>
    <s v="Fixture"/>
    <n v="145"/>
    <n v="7192"/>
    <n v="3.92"/>
    <n v="13436.28"/>
  </r>
  <r>
    <n v="3174"/>
    <x v="16"/>
    <x v="2"/>
    <x v="0"/>
    <n v="430078"/>
    <s v="Lighting - T8 to 4ft 28 Watt Lamp &amp; Ballast (2 Lamp)"/>
    <x v="4"/>
    <x v="21"/>
    <s v="Fixture"/>
    <n v="41"/>
    <n v="2033.6"/>
    <n v="1.02"/>
    <n v="6160.08"/>
  </r>
  <r>
    <n v="3174"/>
    <x v="16"/>
    <x v="2"/>
    <x v="0"/>
    <n v="430078"/>
    <s v="Lighting - T8 to 4ft 28 Watt Lamp &amp; Ballast (2 Lamp)"/>
    <x v="4"/>
    <x v="21"/>
    <s v="Fixture"/>
    <n v="23"/>
    <n v="1140.8"/>
    <n v="0.59"/>
    <n v="2090.9"/>
  </r>
  <r>
    <n v="3174"/>
    <x v="16"/>
    <x v="2"/>
    <x v="0"/>
    <n v="430078"/>
    <s v="Lighting - T8 to 4ft 28 Watt Lamp &amp; Ballast (2 Lamp)"/>
    <x v="4"/>
    <x v="21"/>
    <s v="Fixture"/>
    <n v="11"/>
    <n v="545.6"/>
    <n v="0.28000000000000003"/>
    <n v="999.99"/>
  </r>
  <r>
    <n v="3174"/>
    <x v="16"/>
    <x v="2"/>
    <x v="0"/>
    <n v="430078"/>
    <s v="Lighting - T8 to 4ft 28 Watt Lamp &amp; Ballast (2 Lamp)"/>
    <x v="4"/>
    <x v="21"/>
    <s v="Fixture"/>
    <n v="39"/>
    <n v="1934.4"/>
    <n v="1.01"/>
    <n v="3545.45"/>
  </r>
  <r>
    <n v="3174"/>
    <x v="16"/>
    <x v="2"/>
    <x v="0"/>
    <n v="430078"/>
    <s v="Lighting - T8 to 4ft 28 Watt Lamp &amp; Ballast (2 Lamp)"/>
    <x v="4"/>
    <x v="21"/>
    <s v="Fixture"/>
    <n v="11"/>
    <n v="545.6"/>
    <n v="0.28000000000000003"/>
    <n v="999.99"/>
  </r>
  <r>
    <n v="3174"/>
    <x v="16"/>
    <x v="2"/>
    <x v="0"/>
    <n v="430078"/>
    <s v="Lighting - T8 to 4ft 28 Watt Lamp &amp; Ballast (2 Lamp)"/>
    <x v="4"/>
    <x v="21"/>
    <s v="Fixture"/>
    <n v="61"/>
    <n v="3025.6"/>
    <n v="1.61"/>
    <n v="5545.44"/>
  </r>
  <r>
    <n v="3174"/>
    <x v="16"/>
    <x v="2"/>
    <x v="0"/>
    <n v="430078"/>
    <s v="Lighting - T8 to 4ft 28 Watt Lamp &amp; Ballast (2 Lamp)"/>
    <x v="4"/>
    <x v="21"/>
    <s v="Fixture"/>
    <n v="7"/>
    <n v="347.2"/>
    <n v="0.2"/>
    <n v="1138.3599999999999"/>
  </r>
  <r>
    <n v="3174"/>
    <x v="16"/>
    <x v="2"/>
    <x v="0"/>
    <n v="430078"/>
    <s v="Lighting - T8 to 4ft 28 Watt Lamp &amp; Ballast (2 Lamp)"/>
    <x v="4"/>
    <x v="21"/>
    <s v="Fixture"/>
    <n v="162"/>
    <n v="8035.2"/>
    <n v="4.24"/>
    <n v="14883.26"/>
  </r>
  <r>
    <n v="3174"/>
    <x v="16"/>
    <x v="2"/>
    <x v="0"/>
    <n v="430078"/>
    <s v="Lighting - T8 to 4ft 28 Watt Lamp &amp; Ballast (2 Lamp)"/>
    <x v="4"/>
    <x v="21"/>
    <s v="Fixture"/>
    <n v="1"/>
    <n v="49.6"/>
    <n v="0.03"/>
    <n v="162.28"/>
  </r>
  <r>
    <n v="3174"/>
    <x v="16"/>
    <x v="2"/>
    <x v="0"/>
    <n v="430078"/>
    <s v="Lighting - T8 to 4ft 28 Watt Lamp &amp; Ballast (2 Lamp)"/>
    <x v="4"/>
    <x v="21"/>
    <s v="Fixture"/>
    <n v="13"/>
    <n v="644.79999999999995"/>
    <n v="0.33"/>
    <n v="1181.81"/>
  </r>
  <r>
    <n v="3174"/>
    <x v="16"/>
    <x v="2"/>
    <x v="0"/>
    <n v="430078"/>
    <s v="Lighting - T8 to 4ft 28 Watt Lamp &amp; Ballast (2 Lamp)"/>
    <x v="4"/>
    <x v="21"/>
    <s v="Fixture"/>
    <n v="3"/>
    <n v="148.80000000000001"/>
    <n v="0.08"/>
    <n v="487.87"/>
  </r>
  <r>
    <n v="3174"/>
    <x v="16"/>
    <x v="2"/>
    <x v="0"/>
    <n v="430078"/>
    <s v="Lighting - T8 to 4ft 28 Watt Lamp &amp; Ballast (2 Lamp)"/>
    <x v="4"/>
    <x v="21"/>
    <s v="Fixture"/>
    <n v="24"/>
    <n v="1190.4000000000001"/>
    <n v="0.62"/>
    <n v="2181.81"/>
  </r>
  <r>
    <n v="3174"/>
    <x v="16"/>
    <x v="2"/>
    <x v="0"/>
    <n v="430078"/>
    <s v="Lighting - T8 to 4ft 28 Watt Lamp &amp; Ballast (2 Lamp)"/>
    <x v="4"/>
    <x v="21"/>
    <s v="Fixture"/>
    <n v="53"/>
    <n v="2628.8"/>
    <n v="1.43"/>
    <n v="4911.1899999999996"/>
  </r>
  <r>
    <n v="3174"/>
    <x v="16"/>
    <x v="2"/>
    <x v="0"/>
    <n v="430078"/>
    <s v="Lighting - T8 to 4ft 28 Watt Lamp &amp; Ballast (2 Lamp)"/>
    <x v="4"/>
    <x v="21"/>
    <s v="Fixture"/>
    <n v="2"/>
    <n v="99.2"/>
    <n v="0.05"/>
    <n v="181.81"/>
  </r>
  <r>
    <n v="3174"/>
    <x v="16"/>
    <x v="2"/>
    <x v="0"/>
    <n v="430078"/>
    <s v="Lighting - T8 to 4ft 28 Watt Lamp &amp; Ballast (2 Lamp)"/>
    <x v="4"/>
    <x v="21"/>
    <s v="Fixture"/>
    <n v="61"/>
    <n v="3025.6"/>
    <n v="1.58"/>
    <n v="5545.44"/>
  </r>
  <r>
    <n v="3174"/>
    <x v="16"/>
    <x v="2"/>
    <x v="0"/>
    <n v="430078"/>
    <s v="Lighting - T8 to 4ft 28 Watt Lamp &amp; Ballast (2 Lamp)"/>
    <x v="4"/>
    <x v="21"/>
    <s v="Fixture"/>
    <n v="1"/>
    <n v="49.6"/>
    <n v="0.02"/>
    <n v="90.9"/>
  </r>
  <r>
    <n v="3174"/>
    <x v="16"/>
    <x v="2"/>
    <x v="0"/>
    <n v="430078"/>
    <s v="Lighting - T8 to 4ft 28 Watt Lamp &amp; Ballast (2 Lamp)"/>
    <x v="4"/>
    <x v="21"/>
    <s v="Fixture"/>
    <n v="20"/>
    <n v="992"/>
    <n v="0.51"/>
    <n v="1818.18"/>
  </r>
  <r>
    <n v="3174"/>
    <x v="16"/>
    <x v="2"/>
    <x v="0"/>
    <n v="430078"/>
    <s v="Lighting - T8 to 4ft 28 Watt Lamp &amp; Ballast (2 Lamp)"/>
    <x v="4"/>
    <x v="21"/>
    <s v="Fixture"/>
    <n v="63"/>
    <n v="3124.8"/>
    <n v="1.63"/>
    <n v="5727.26"/>
  </r>
  <r>
    <n v="3174"/>
    <x v="16"/>
    <x v="2"/>
    <x v="0"/>
    <n v="430078"/>
    <s v="Lighting - T8 to 4ft 28 Watt Lamp &amp; Ballast (2 Lamp)"/>
    <x v="4"/>
    <x v="21"/>
    <s v="Fixture"/>
    <n v="7"/>
    <n v="347.2"/>
    <n v="0.18"/>
    <n v="636.36"/>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38"/>
    <n v="6844.8"/>
    <n v="3.58"/>
    <n v="12545.44"/>
  </r>
  <r>
    <n v="3174"/>
    <x v="16"/>
    <x v="2"/>
    <x v="0"/>
    <n v="430078"/>
    <s v="Lighting - T8 to 4ft 28 Watt Lamp &amp; Ballast (2 Lamp)"/>
    <x v="4"/>
    <x v="21"/>
    <s v="Fixture"/>
    <n v="49"/>
    <n v="2430.4"/>
    <n v="1.27"/>
    <n v="4454.54"/>
  </r>
  <r>
    <n v="3174"/>
    <x v="16"/>
    <x v="2"/>
    <x v="0"/>
    <n v="430078"/>
    <s v="Lighting - T8 to 4ft 28 Watt Lamp &amp; Ballast (2 Lamp)"/>
    <x v="4"/>
    <x v="21"/>
    <s v="Fixture"/>
    <n v="1"/>
    <n v="49.6"/>
    <n v="0.02"/>
    <n v="90.9"/>
  </r>
  <r>
    <n v="3174"/>
    <x v="16"/>
    <x v="2"/>
    <x v="0"/>
    <n v="430078"/>
    <s v="Lighting - T8 to 4ft 28 Watt Lamp &amp; Ballast (2 Lamp)"/>
    <x v="4"/>
    <x v="21"/>
    <s v="Fixture"/>
    <n v="13"/>
    <n v="644.79999999999995"/>
    <n v="0.32"/>
    <n v="1953.19"/>
  </r>
  <r>
    <n v="3174"/>
    <x v="16"/>
    <x v="2"/>
    <x v="0"/>
    <n v="430078"/>
    <s v="Lighting - T8 to 4ft 28 Watt Lamp &amp; Ballast (2 Lamp)"/>
    <x v="4"/>
    <x v="21"/>
    <s v="Fixture"/>
    <n v="1"/>
    <n v="49.6"/>
    <n v="0.03"/>
    <n v="162.28"/>
  </r>
  <r>
    <n v="3174"/>
    <x v="16"/>
    <x v="2"/>
    <x v="0"/>
    <n v="430078"/>
    <s v="Lighting - T8 to 4ft 28 Watt Lamp &amp; Ballast (2 Lamp)"/>
    <x v="4"/>
    <x v="21"/>
    <s v="Fixture"/>
    <n v="4"/>
    <n v="198.4"/>
    <n v="0.1"/>
    <n v="363.63"/>
  </r>
  <r>
    <n v="3174"/>
    <x v="16"/>
    <x v="2"/>
    <x v="0"/>
    <n v="430078"/>
    <s v="Lighting - T8 to 4ft 28 Watt Lamp &amp; Ballast (2 Lamp)"/>
    <x v="4"/>
    <x v="21"/>
    <s v="Fixture"/>
    <n v="7"/>
    <n v="347.2"/>
    <n v="0.18"/>
    <n v="636.36"/>
  </r>
  <r>
    <n v="3174"/>
    <x v="16"/>
    <x v="2"/>
    <x v="0"/>
    <n v="430078"/>
    <s v="Lighting - T8 to 4ft 28 Watt Lamp &amp; Ballast (2 Lamp)"/>
    <x v="4"/>
    <x v="21"/>
    <s v="Fixture"/>
    <n v="4"/>
    <n v="198.4"/>
    <n v="0.1"/>
    <n v="363.63"/>
  </r>
  <r>
    <n v="3174"/>
    <x v="16"/>
    <x v="2"/>
    <x v="0"/>
    <n v="430078"/>
    <s v="Lighting - T8 to 4ft 28 Watt Lamp &amp; Ballast (2 Lamp)"/>
    <x v="4"/>
    <x v="21"/>
    <s v="Fixture"/>
    <n v="6"/>
    <n v="297.60000000000002"/>
    <n v="0.18"/>
    <n v="973.72"/>
  </r>
  <r>
    <n v="3174"/>
    <x v="16"/>
    <x v="2"/>
    <x v="0"/>
    <n v="430078"/>
    <s v="Lighting - T8 to 4ft 28 Watt Lamp &amp; Ballast (2 Lamp)"/>
    <x v="4"/>
    <x v="21"/>
    <s v="Fixture"/>
    <n v="2"/>
    <n v="99.2"/>
    <n v="0.05"/>
    <n v="181.81"/>
  </r>
  <r>
    <n v="3174"/>
    <x v="16"/>
    <x v="2"/>
    <x v="0"/>
    <n v="430078"/>
    <s v="Lighting - T8 to 4ft 28 Watt Lamp &amp; Ballast (2 Lamp)"/>
    <x v="4"/>
    <x v="21"/>
    <s v="Fixture"/>
    <n v="35"/>
    <n v="1736"/>
    <n v="0.9"/>
    <n v="3181.81"/>
  </r>
  <r>
    <n v="3174"/>
    <x v="16"/>
    <x v="2"/>
    <x v="0"/>
    <n v="430078"/>
    <s v="Lighting - T8 to 4ft 28 Watt Lamp &amp; Ballast (2 Lamp)"/>
    <x v="4"/>
    <x v="21"/>
    <s v="Fixture"/>
    <n v="9"/>
    <n v="446.4"/>
    <n v="0.23"/>
    <n v="818.18"/>
  </r>
  <r>
    <n v="3174"/>
    <x v="16"/>
    <x v="2"/>
    <x v="0"/>
    <n v="430078"/>
    <s v="Lighting - T8 to 4ft 28 Watt Lamp &amp; Ballast (2 Lamp)"/>
    <x v="4"/>
    <x v="21"/>
    <s v="Fixture"/>
    <n v="72"/>
    <n v="3571.2"/>
    <n v="1.87"/>
    <n v="6545.44"/>
  </r>
  <r>
    <n v="3174"/>
    <x v="16"/>
    <x v="2"/>
    <x v="0"/>
    <n v="430078"/>
    <s v="Lighting - T8 to 4ft 28 Watt Lamp &amp; Ballast (2 Lamp)"/>
    <x v="4"/>
    <x v="21"/>
    <s v="Fixture"/>
    <n v="117"/>
    <n v="5803.2"/>
    <n v="3.72"/>
    <n v="17085.97"/>
  </r>
  <r>
    <n v="3174"/>
    <x v="16"/>
    <x v="2"/>
    <x v="0"/>
    <n v="430078"/>
    <s v="Lighting - T8 to 4ft 28 Watt Lamp &amp; Ballast (2 Lamp)"/>
    <x v="4"/>
    <x v="21"/>
    <s v="Fixture"/>
    <n v="21"/>
    <n v="1041.5999999999999"/>
    <n v="0.54"/>
    <n v="1909.08"/>
  </r>
  <r>
    <n v="3174"/>
    <x v="16"/>
    <x v="2"/>
    <x v="0"/>
    <n v="430078"/>
    <s v="Lighting - T8 to 4ft 28 Watt Lamp &amp; Ballast (2 Lamp)"/>
    <x v="4"/>
    <x v="21"/>
    <s v="Fixture"/>
    <n v="27"/>
    <n v="1339.2"/>
    <n v="0.7"/>
    <n v="2454.54"/>
  </r>
  <r>
    <n v="3174"/>
    <x v="16"/>
    <x v="2"/>
    <x v="0"/>
    <n v="430078"/>
    <s v="Lighting - T8 to 4ft 28 Watt Lamp &amp; Ballast (2 Lamp)"/>
    <x v="4"/>
    <x v="21"/>
    <s v="Fixture"/>
    <n v="274"/>
    <n v="13590.4"/>
    <n v="7.12"/>
    <n v="24909.06"/>
  </r>
  <r>
    <n v="3174"/>
    <x v="16"/>
    <x v="2"/>
    <x v="0"/>
    <n v="430078"/>
    <s v="Lighting - T8 to 4ft 28 Watt Lamp &amp; Ballast (2 Lamp)"/>
    <x v="4"/>
    <x v="21"/>
    <s v="Fixture"/>
    <n v="1"/>
    <n v="49.6"/>
    <n v="0.03"/>
    <n v="162.28"/>
  </r>
  <r>
    <n v="3174"/>
    <x v="16"/>
    <x v="2"/>
    <x v="0"/>
    <n v="430078"/>
    <s v="Lighting - T8 to 4ft 28 Watt Lamp &amp; Ballast (2 Lamp)"/>
    <x v="4"/>
    <x v="21"/>
    <s v="Fixture"/>
    <n v="2"/>
    <n v="99.2"/>
    <n v="0.06"/>
    <n v="231.19"/>
  </r>
  <r>
    <n v="3174"/>
    <x v="16"/>
    <x v="2"/>
    <x v="0"/>
    <n v="430078"/>
    <s v="Lighting - T8 to 4ft 28 Watt Lamp &amp; Ballast (2 Lamp)"/>
    <x v="4"/>
    <x v="21"/>
    <s v="Fixture"/>
    <n v="16"/>
    <n v="793.6"/>
    <n v="0.41"/>
    <n v="1454.54"/>
  </r>
  <r>
    <n v="3174"/>
    <x v="16"/>
    <x v="2"/>
    <x v="0"/>
    <n v="430078"/>
    <s v="Lighting - T8 to 4ft 28 Watt Lamp &amp; Ballast (2 Lamp)"/>
    <x v="4"/>
    <x v="21"/>
    <s v="Fixture"/>
    <n v="71"/>
    <n v="3521.6"/>
    <n v="2.25"/>
    <n v="8207.31"/>
  </r>
  <r>
    <n v="3174"/>
    <x v="16"/>
    <x v="2"/>
    <x v="0"/>
    <n v="430078"/>
    <s v="Lighting - T8 to 4ft 28 Watt Lamp &amp; Ballast (2 Lamp)"/>
    <x v="4"/>
    <x v="21"/>
    <s v="Fixture"/>
    <n v="44"/>
    <n v="2182.4"/>
    <n v="1.1399999999999999"/>
    <n v="3999.99"/>
  </r>
  <r>
    <n v="3174"/>
    <x v="16"/>
    <x v="2"/>
    <x v="0"/>
    <n v="430078"/>
    <s v="Lighting - T8 to 4ft 28 Watt Lamp &amp; Ballast (2 Lamp)"/>
    <x v="4"/>
    <x v="21"/>
    <s v="Fixture"/>
    <n v="4"/>
    <n v="198.4"/>
    <n v="0.1"/>
    <n v="363.63"/>
  </r>
  <r>
    <n v="3174"/>
    <x v="16"/>
    <x v="2"/>
    <x v="0"/>
    <n v="430078"/>
    <s v="Lighting - T8 to 4ft 28 Watt Lamp &amp; Ballast (2 Lamp)"/>
    <x v="4"/>
    <x v="21"/>
    <s v="Fixture"/>
    <n v="81"/>
    <n v="4017.6"/>
    <n v="2.13"/>
    <n v="7363.62"/>
  </r>
  <r>
    <n v="3174"/>
    <x v="16"/>
    <x v="2"/>
    <x v="0"/>
    <n v="430078"/>
    <s v="Lighting - T8 to 4ft 28 Watt Lamp &amp; Ballast (2 Lamp)"/>
    <x v="4"/>
    <x v="21"/>
    <s v="Fixture"/>
    <n v="36"/>
    <n v="1785.6"/>
    <n v="1.1399999999999999"/>
    <n v="4161.45"/>
  </r>
  <r>
    <n v="3174"/>
    <x v="16"/>
    <x v="2"/>
    <x v="0"/>
    <n v="430078"/>
    <s v="Lighting - T8 to 4ft 28 Watt Lamp &amp; Ballast (2 Lamp)"/>
    <x v="4"/>
    <x v="21"/>
    <s v="Fixture"/>
    <n v="4"/>
    <n v="198.4"/>
    <n v="0.1"/>
    <n v="370.65"/>
  </r>
  <r>
    <n v="3174"/>
    <x v="16"/>
    <x v="2"/>
    <x v="0"/>
    <n v="430078"/>
    <s v="Lighting - T8 to 4ft 28 Watt Lamp &amp; Ballast (2 Lamp)"/>
    <x v="4"/>
    <x v="21"/>
    <s v="Fixture"/>
    <n v="4"/>
    <n v="198.4"/>
    <n v="0.1"/>
    <n v="363.63"/>
  </r>
  <r>
    <n v="3174"/>
    <x v="16"/>
    <x v="2"/>
    <x v="0"/>
    <n v="430078"/>
    <s v="Lighting - T8 to 4ft 28 Watt Lamp &amp; Ballast (2 Lamp)"/>
    <x v="4"/>
    <x v="21"/>
    <s v="Fixture"/>
    <n v="149"/>
    <n v="7390.4"/>
    <n v="4.03"/>
    <n v="13806.93"/>
  </r>
  <r>
    <n v="3174"/>
    <x v="16"/>
    <x v="2"/>
    <x v="0"/>
    <n v="430078"/>
    <s v="Lighting - T8 to 4ft 28 Watt Lamp &amp; Ballast (2 Lamp)"/>
    <x v="4"/>
    <x v="21"/>
    <s v="Fixture"/>
    <n v="1"/>
    <n v="49.6"/>
    <n v="0.02"/>
    <n v="90.9"/>
  </r>
  <r>
    <n v="3174"/>
    <x v="16"/>
    <x v="2"/>
    <x v="0"/>
    <n v="430078"/>
    <s v="Lighting - T8 to 4ft 28 Watt Lamp &amp; Ballast (2 Lamp)"/>
    <x v="4"/>
    <x v="21"/>
    <s v="Fixture"/>
    <n v="27"/>
    <n v="1339.2"/>
    <n v="0.71"/>
    <n v="2454.54"/>
  </r>
  <r>
    <n v="3174"/>
    <x v="16"/>
    <x v="2"/>
    <x v="0"/>
    <n v="430078"/>
    <s v="Lighting - T8 to 4ft 28 Watt Lamp &amp; Ballast (2 Lamp)"/>
    <x v="4"/>
    <x v="21"/>
    <s v="Fixture"/>
    <n v="22"/>
    <n v="1091.2"/>
    <n v="0.56999999999999995"/>
    <n v="1999.99"/>
  </r>
  <r>
    <n v="3174"/>
    <x v="16"/>
    <x v="2"/>
    <x v="0"/>
    <n v="430078"/>
    <s v="Lighting - T8 to 4ft 28 Watt Lamp &amp; Ballast (2 Lamp)"/>
    <x v="4"/>
    <x v="21"/>
    <s v="Fixture"/>
    <n v="3"/>
    <n v="148.80000000000001"/>
    <n v="0.09"/>
    <n v="346.78"/>
  </r>
  <r>
    <n v="3174"/>
    <x v="16"/>
    <x v="2"/>
    <x v="0"/>
    <n v="430078"/>
    <s v="Lighting - T8 to 4ft 28 Watt Lamp &amp; Ballast (2 Lamp)"/>
    <x v="4"/>
    <x v="21"/>
    <s v="Fixture"/>
    <n v="2"/>
    <n v="99.2"/>
    <n v="0.05"/>
    <n v="181.81"/>
  </r>
  <r>
    <n v="3174"/>
    <x v="16"/>
    <x v="2"/>
    <x v="0"/>
    <n v="430078"/>
    <s v="Lighting - T8 to 4ft 28 Watt Lamp &amp; Ballast (2 Lamp)"/>
    <x v="4"/>
    <x v="21"/>
    <s v="Fixture"/>
    <n v="1"/>
    <n v="49.6"/>
    <n v="0.02"/>
    <n v="162.62"/>
  </r>
  <r>
    <n v="3174"/>
    <x v="16"/>
    <x v="2"/>
    <x v="0"/>
    <n v="430078"/>
    <s v="Lighting - T8 to 4ft 28 Watt Lamp &amp; Ballast (2 Lamp)"/>
    <x v="4"/>
    <x v="21"/>
    <s v="Fixture"/>
    <n v="101"/>
    <n v="5009.6000000000004"/>
    <n v="2.73"/>
    <n v="9359.06"/>
  </r>
  <r>
    <n v="3174"/>
    <x v="16"/>
    <x v="2"/>
    <x v="0"/>
    <n v="430078"/>
    <s v="Lighting - T8 to 4ft 28 Watt Lamp &amp; Ballast (2 Lamp)"/>
    <x v="4"/>
    <x v="21"/>
    <s v="Fixture"/>
    <n v="206"/>
    <n v="10217.6"/>
    <n v="5.35"/>
    <n v="18727.25"/>
  </r>
  <r>
    <n v="3174"/>
    <x v="16"/>
    <x v="2"/>
    <x v="0"/>
    <n v="430078"/>
    <s v="Lighting - T8 to 4ft 28 Watt Lamp &amp; Ballast (2 Lamp)"/>
    <x v="4"/>
    <x v="21"/>
    <s v="Fixture"/>
    <n v="47"/>
    <n v="2331.1999999999998"/>
    <n v="1.27"/>
    <n v="4355.2"/>
  </r>
  <r>
    <n v="3174"/>
    <x v="16"/>
    <x v="2"/>
    <x v="0"/>
    <n v="430078"/>
    <s v="Lighting - T8 to 4ft 28 Watt Lamp &amp; Ballast (2 Lamp)"/>
    <x v="4"/>
    <x v="21"/>
    <s v="Fixture"/>
    <n v="108"/>
    <n v="5356.8"/>
    <n v="2.92"/>
    <n v="10007.709999999999"/>
  </r>
  <r>
    <n v="3174"/>
    <x v="16"/>
    <x v="2"/>
    <x v="0"/>
    <n v="430078"/>
    <s v="Lighting - T8 to 4ft 28 Watt Lamp &amp; Ballast (2 Lamp)"/>
    <x v="4"/>
    <x v="21"/>
    <s v="Fixture"/>
    <n v="16"/>
    <n v="793.6"/>
    <n v="0.41"/>
    <n v="1454.54"/>
  </r>
  <r>
    <n v="3174"/>
    <x v="16"/>
    <x v="2"/>
    <x v="0"/>
    <n v="430078"/>
    <s v="Lighting - T8 to 4ft 28 Watt Lamp &amp; Ballast (2 Lamp)"/>
    <x v="4"/>
    <x v="21"/>
    <s v="Fixture"/>
    <n v="107"/>
    <n v="5307.2"/>
    <n v="2.89"/>
    <n v="9915.0400000000009"/>
  </r>
  <r>
    <n v="3174"/>
    <x v="16"/>
    <x v="2"/>
    <x v="0"/>
    <n v="430078"/>
    <s v="Lighting - T8 to 4ft 28 Watt Lamp &amp; Ballast (2 Lamp)"/>
    <x v="4"/>
    <x v="21"/>
    <s v="Fixture"/>
    <n v="8"/>
    <n v="396.8"/>
    <n v="0.2"/>
    <n v="727.27"/>
  </r>
  <r>
    <n v="3174"/>
    <x v="16"/>
    <x v="2"/>
    <x v="0"/>
    <n v="430078"/>
    <s v="Lighting - T8 to 4ft 28 Watt Lamp &amp; Ballast (2 Lamp)"/>
    <x v="4"/>
    <x v="21"/>
    <s v="Fixture"/>
    <n v="4"/>
    <n v="198.4"/>
    <n v="0.12"/>
    <n v="462.38"/>
  </r>
  <r>
    <n v="3174"/>
    <x v="16"/>
    <x v="2"/>
    <x v="0"/>
    <n v="430078"/>
    <s v="Lighting - T8 to 4ft 28 Watt Lamp &amp; Ballast (2 Lamp)"/>
    <x v="4"/>
    <x v="21"/>
    <s v="Fixture"/>
    <n v="18"/>
    <n v="892.8"/>
    <n v="0.56999999999999995"/>
    <n v="2628.61"/>
  </r>
  <r>
    <n v="3174"/>
    <x v="16"/>
    <x v="2"/>
    <x v="0"/>
    <n v="430078"/>
    <s v="Lighting - T8 to 4ft 28 Watt Lamp &amp; Ballast (2 Lamp)"/>
    <x v="4"/>
    <x v="21"/>
    <s v="Fixture"/>
    <n v="2"/>
    <n v="99.2"/>
    <n v="0.05"/>
    <n v="183.74"/>
  </r>
  <r>
    <n v="3174"/>
    <x v="16"/>
    <x v="2"/>
    <x v="0"/>
    <n v="430078"/>
    <s v="Lighting - T8 to 4ft 28 Watt Lamp &amp; Ballast (2 Lamp)"/>
    <x v="4"/>
    <x v="21"/>
    <s v="Fixture"/>
    <n v="29"/>
    <n v="1438.4"/>
    <n v="0.92"/>
    <n v="3352.28"/>
  </r>
  <r>
    <n v="3174"/>
    <x v="16"/>
    <x v="2"/>
    <x v="0"/>
    <n v="430078"/>
    <s v="Lighting - T8 to 4ft 28 Watt Lamp &amp; Ballast (2 Lamp)"/>
    <x v="4"/>
    <x v="21"/>
    <s v="Fixture"/>
    <n v="40"/>
    <n v="1984"/>
    <n v="1.08"/>
    <n v="6186.6"/>
  </r>
  <r>
    <n v="3174"/>
    <x v="16"/>
    <x v="2"/>
    <x v="0"/>
    <n v="430078"/>
    <s v="Lighting - T8 to 4ft 28 Watt Lamp &amp; Ballast (2 Lamp)"/>
    <x v="4"/>
    <x v="21"/>
    <s v="Fixture"/>
    <n v="47"/>
    <n v="2331.1999999999998"/>
    <n v="1.5"/>
    <n v="5433.01"/>
  </r>
  <r>
    <n v="3174"/>
    <x v="16"/>
    <x v="2"/>
    <x v="0"/>
    <n v="430078"/>
    <s v="Lighting - T8 to 4ft 28 Watt Lamp &amp; Ballast (2 Lamp)"/>
    <x v="4"/>
    <x v="21"/>
    <s v="Fixture"/>
    <n v="2"/>
    <n v="99.2"/>
    <n v="0.06"/>
    <n v="324.57"/>
  </r>
  <r>
    <n v="3174"/>
    <x v="16"/>
    <x v="2"/>
    <x v="0"/>
    <n v="430078"/>
    <s v="Lighting - T8 to 4ft 28 Watt Lamp &amp; Ballast (2 Lamp)"/>
    <x v="4"/>
    <x v="21"/>
    <s v="Fixture"/>
    <n v="4"/>
    <n v="198.4"/>
    <n v="0.1"/>
    <n v="363.63"/>
  </r>
  <r>
    <n v="3174"/>
    <x v="16"/>
    <x v="2"/>
    <x v="0"/>
    <n v="430078"/>
    <s v="Lighting - T8 to 4ft 28 Watt Lamp &amp; Ballast (2 Lamp)"/>
    <x v="4"/>
    <x v="21"/>
    <s v="Fixture"/>
    <n v="1"/>
    <n v="49.6"/>
    <n v="0.02"/>
    <n v="90.9"/>
  </r>
  <r>
    <n v="3174"/>
    <x v="16"/>
    <x v="2"/>
    <x v="0"/>
    <n v="430078"/>
    <s v="Lighting - T8 to 4ft 28 Watt Lamp &amp; Ballast (2 Lamp)"/>
    <x v="4"/>
    <x v="21"/>
    <s v="Fixture"/>
    <n v="36"/>
    <n v="1785.6"/>
    <n v="0.93"/>
    <n v="3272.72"/>
  </r>
  <r>
    <n v="3174"/>
    <x v="16"/>
    <x v="2"/>
    <x v="0"/>
    <n v="430078"/>
    <s v="Lighting - T8 to 4ft 28 Watt Lamp &amp; Ballast (2 Lamp)"/>
    <x v="4"/>
    <x v="21"/>
    <s v="Fixture"/>
    <n v="17"/>
    <n v="843.2"/>
    <n v="0.44"/>
    <n v="1545.45"/>
  </r>
  <r>
    <n v="3174"/>
    <x v="16"/>
    <x v="2"/>
    <x v="0"/>
    <n v="430078"/>
    <s v="Lighting - T8 to 4ft 28 Watt Lamp &amp; Ballast (2 Lamp)"/>
    <x v="4"/>
    <x v="21"/>
    <s v="Fixture"/>
    <n v="19"/>
    <n v="942.4"/>
    <n v="0.49"/>
    <n v="1727.27"/>
  </r>
  <r>
    <n v="3174"/>
    <x v="16"/>
    <x v="2"/>
    <x v="0"/>
    <n v="430078"/>
    <s v="Lighting - T8 to 4ft 28 Watt Lamp &amp; Ballast (2 Lamp)"/>
    <x v="4"/>
    <x v="21"/>
    <s v="Fixture"/>
    <n v="54"/>
    <n v="2678.4"/>
    <n v="1.71"/>
    <n v="6242.18"/>
  </r>
  <r>
    <n v="3174"/>
    <x v="16"/>
    <x v="2"/>
    <x v="0"/>
    <n v="430078"/>
    <s v="Lighting - T8 to 4ft 28 Watt Lamp &amp; Ballast (2 Lamp)"/>
    <x v="4"/>
    <x v="21"/>
    <s v="Fixture"/>
    <n v="22"/>
    <n v="1091.2"/>
    <n v="0.56999999999999995"/>
    <n v="1999.99"/>
  </r>
  <r>
    <n v="3174"/>
    <x v="16"/>
    <x v="2"/>
    <x v="0"/>
    <n v="430078"/>
    <s v="Lighting - T8 to 4ft 28 Watt Lamp &amp; Ballast (2 Lamp)"/>
    <x v="4"/>
    <x v="21"/>
    <s v="Fixture"/>
    <n v="26"/>
    <n v="1289.5999999999999"/>
    <n v="0.82"/>
    <n v="3005.49"/>
  </r>
  <r>
    <n v="3174"/>
    <x v="16"/>
    <x v="2"/>
    <x v="0"/>
    <n v="430078"/>
    <s v="Lighting - T8 to 4ft 28 Watt Lamp &amp; Ballast (2 Lamp)"/>
    <x v="4"/>
    <x v="21"/>
    <s v="Fixture"/>
    <n v="8"/>
    <n v="396.8"/>
    <n v="0.2"/>
    <n v="727.27"/>
  </r>
  <r>
    <n v="3174"/>
    <x v="16"/>
    <x v="2"/>
    <x v="0"/>
    <n v="430078"/>
    <s v="Lighting - T8 to 4ft 28 Watt Lamp &amp; Ballast (2 Lamp)"/>
    <x v="4"/>
    <x v="21"/>
    <s v="Fixture"/>
    <n v="115"/>
    <n v="5704"/>
    <n v="2.98"/>
    <n v="10454.530000000001"/>
  </r>
  <r>
    <n v="3174"/>
    <x v="16"/>
    <x v="2"/>
    <x v="0"/>
    <n v="430078"/>
    <s v="Lighting - T8 to 4ft 28 Watt Lamp &amp; Ballast (2 Lamp)"/>
    <x v="4"/>
    <x v="21"/>
    <s v="Fixture"/>
    <n v="8"/>
    <n v="396.8"/>
    <n v="0.2"/>
    <n v="727.27"/>
  </r>
  <r>
    <n v="3174"/>
    <x v="16"/>
    <x v="2"/>
    <x v="0"/>
    <n v="430078"/>
    <s v="Lighting - T8 to 4ft 28 Watt Lamp &amp; Ballast (2 Lamp)"/>
    <x v="4"/>
    <x v="21"/>
    <s v="Fixture"/>
    <n v="40"/>
    <n v="1984"/>
    <n v="1.27"/>
    <n v="4623.84"/>
  </r>
  <r>
    <n v="3174"/>
    <x v="16"/>
    <x v="2"/>
    <x v="0"/>
    <n v="430078"/>
    <s v="Lighting - T8 to 4ft 28 Watt Lamp &amp; Ballast (2 Lamp)"/>
    <x v="4"/>
    <x v="21"/>
    <s v="Fixture"/>
    <n v="11"/>
    <n v="545.6"/>
    <n v="0.33"/>
    <n v="1785.16"/>
  </r>
  <r>
    <n v="3174"/>
    <x v="16"/>
    <x v="2"/>
    <x v="0"/>
    <n v="430078"/>
    <s v="Lighting - T8 to 4ft 28 Watt Lamp &amp; Ballast (2 Lamp)"/>
    <x v="4"/>
    <x v="21"/>
    <s v="Fixture"/>
    <n v="44"/>
    <n v="2182.4"/>
    <n v="1.1399999999999999"/>
    <n v="3999.99"/>
  </r>
  <r>
    <n v="3174"/>
    <x v="16"/>
    <x v="2"/>
    <x v="0"/>
    <n v="430078"/>
    <s v="Lighting - T8 to 4ft 28 Watt Lamp &amp; Ballast (2 Lamp)"/>
    <x v="4"/>
    <x v="21"/>
    <s v="Fixture"/>
    <n v="19"/>
    <n v="942.4"/>
    <n v="0.49"/>
    <n v="1727.27"/>
  </r>
  <r>
    <n v="3174"/>
    <x v="16"/>
    <x v="2"/>
    <x v="0"/>
    <n v="430078"/>
    <s v="Lighting - T8 to 4ft 28 Watt Lamp &amp; Ballast (2 Lamp)"/>
    <x v="4"/>
    <x v="21"/>
    <s v="Fixture"/>
    <n v="28"/>
    <n v="1388.8"/>
    <n v="0.84"/>
    <n v="4544.0600000000004"/>
  </r>
  <r>
    <n v="3174"/>
    <x v="16"/>
    <x v="2"/>
    <x v="0"/>
    <n v="430078"/>
    <s v="Lighting - T8 to 4ft 28 Watt Lamp &amp; Ballast (2 Lamp)"/>
    <x v="4"/>
    <x v="21"/>
    <s v="Fixture"/>
    <n v="46"/>
    <n v="2281.6"/>
    <n v="1.24"/>
    <n v="4262.54"/>
  </r>
  <r>
    <n v="3174"/>
    <x v="16"/>
    <x v="2"/>
    <x v="0"/>
    <n v="430078"/>
    <s v="Lighting - T8 to 4ft 28 Watt Lamp &amp; Ballast (2 Lamp)"/>
    <x v="4"/>
    <x v="21"/>
    <s v="Fixture"/>
    <n v="9"/>
    <n v="446.4"/>
    <n v="0.23"/>
    <n v="818.18"/>
  </r>
  <r>
    <n v="3174"/>
    <x v="16"/>
    <x v="2"/>
    <x v="0"/>
    <n v="430078"/>
    <s v="Lighting - T8 to 4ft 28 Watt Lamp &amp; Ballast (2 Lamp)"/>
    <x v="4"/>
    <x v="21"/>
    <s v="Fixture"/>
    <n v="6"/>
    <n v="297.60000000000002"/>
    <n v="0.16"/>
    <n v="555.98"/>
  </r>
  <r>
    <n v="3174"/>
    <x v="16"/>
    <x v="2"/>
    <x v="0"/>
    <n v="428078"/>
    <s v="Lighting - T8 to 4ft 28 Watt Lamp &amp; Ballast (2 Lamp)"/>
    <x v="4"/>
    <x v="21"/>
    <s v="Fixture"/>
    <n v="2"/>
    <n v="103.06"/>
    <n v="0.06"/>
    <n v="292.06"/>
  </r>
  <r>
    <n v="3174"/>
    <x v="16"/>
    <x v="2"/>
    <x v="0"/>
    <n v="428078"/>
    <s v="Lighting - T8 to 4ft 28 Watt Lamp &amp; Ballast (2 Lamp)"/>
    <x v="4"/>
    <x v="21"/>
    <s v="Fixture"/>
    <n v="3"/>
    <n v="154.59"/>
    <n v="0.09"/>
    <n v="346.78"/>
  </r>
  <r>
    <n v="3174"/>
    <x v="16"/>
    <x v="2"/>
    <x v="0"/>
    <n v="428078"/>
    <s v="Lighting - T8 to 4ft 28 Watt Lamp &amp; Ballast (2 Lamp)"/>
    <x v="4"/>
    <x v="21"/>
    <s v="Fixture"/>
    <n v="45"/>
    <n v="2318.85"/>
    <n v="1.42"/>
    <n v="5201.82"/>
  </r>
  <r>
    <n v="3174"/>
    <x v="16"/>
    <x v="2"/>
    <x v="0"/>
    <n v="428078"/>
    <s v="Lighting - T8 to 4ft 28 Watt Lamp &amp; Ballast (2 Lamp)"/>
    <x v="4"/>
    <x v="21"/>
    <s v="Fixture"/>
    <n v="87"/>
    <n v="4483.1099999999997"/>
    <n v="2.17"/>
    <n v="13071.4"/>
  </r>
  <r>
    <n v="3174"/>
    <x v="16"/>
    <x v="2"/>
    <x v="0"/>
    <n v="428078"/>
    <s v="Lighting - T8 to 4ft 28 Watt Lamp &amp; Ballast (2 Lamp)"/>
    <x v="4"/>
    <x v="21"/>
    <s v="Fixture"/>
    <n v="5"/>
    <n v="257.64999999999998"/>
    <n v="0.16"/>
    <n v="603.33000000000004"/>
  </r>
  <r>
    <n v="3174"/>
    <x v="16"/>
    <x v="2"/>
    <x v="0"/>
    <n v="428078"/>
    <s v="Lighting - T8 to 4ft 28 Watt Lamp &amp; Ballast (2 Lamp)"/>
    <x v="4"/>
    <x v="21"/>
    <s v="Fixture"/>
    <n v="13"/>
    <n v="669.89"/>
    <n v="0.38"/>
    <n v="2114.11"/>
  </r>
  <r>
    <n v="3174"/>
    <x v="16"/>
    <x v="2"/>
    <x v="0"/>
    <n v="428078"/>
    <s v="Lighting - T8 to 4ft 28 Watt Lamp &amp; Ballast (2 Lamp)"/>
    <x v="4"/>
    <x v="21"/>
    <s v="Fixture"/>
    <n v="11"/>
    <n v="566.83000000000004"/>
    <n v="0.28000000000000003"/>
    <n v="999.99"/>
  </r>
  <r>
    <n v="3174"/>
    <x v="16"/>
    <x v="2"/>
    <x v="0"/>
    <n v="429078"/>
    <s v="Lighting - T8 to 4ft 28 Watt Lamp &amp; Ballast (2 Lamp)"/>
    <x v="4"/>
    <x v="21"/>
    <s v="Fixture"/>
    <n v="23"/>
    <n v="1035"/>
    <n v="0.73"/>
    <n v="2565.42"/>
  </r>
  <r>
    <n v="3174"/>
    <x v="16"/>
    <x v="2"/>
    <x v="0"/>
    <n v="428078"/>
    <s v="Lighting - T8 to 4ft 28 Watt Lamp &amp; Ballast (2 Lamp)"/>
    <x v="4"/>
    <x v="21"/>
    <s v="Fixture"/>
    <n v="17"/>
    <n v="876.01"/>
    <n v="0.54"/>
    <n v="1965.13"/>
  </r>
  <r>
    <n v="3174"/>
    <x v="16"/>
    <x v="2"/>
    <x v="0"/>
    <n v="428078"/>
    <s v="Lighting - T8 to 4ft 28 Watt Lamp &amp; Ballast (2 Lamp)"/>
    <x v="4"/>
    <x v="21"/>
    <s v="Fixture"/>
    <n v="26"/>
    <n v="1339.78"/>
    <n v="0.82"/>
    <n v="3005.49"/>
  </r>
  <r>
    <n v="3174"/>
    <x v="16"/>
    <x v="2"/>
    <x v="0"/>
    <n v="428078"/>
    <s v="Lighting - T8 to 4ft 28 Watt Lamp &amp; Ballast (2 Lamp)"/>
    <x v="4"/>
    <x v="21"/>
    <s v="Fixture"/>
    <n v="27"/>
    <n v="1391.31"/>
    <n v="0.85"/>
    <n v="3942.91"/>
  </r>
  <r>
    <n v="3174"/>
    <x v="16"/>
    <x v="2"/>
    <x v="0"/>
    <n v="428078"/>
    <s v="Lighting - T8 to 4ft 28 Watt Lamp &amp; Ballast (2 Lamp)"/>
    <x v="4"/>
    <x v="21"/>
    <s v="Fixture"/>
    <n v="8"/>
    <n v="412.24"/>
    <n v="0.25"/>
    <n v="924.76"/>
  </r>
  <r>
    <n v="3174"/>
    <x v="16"/>
    <x v="2"/>
    <x v="0"/>
    <n v="428078"/>
    <s v="Lighting - T8 to 4ft 28 Watt Lamp &amp; Ballast (2 Lamp)"/>
    <x v="4"/>
    <x v="21"/>
    <s v="Fixture"/>
    <n v="24"/>
    <n v="1236.72"/>
    <n v="0.76"/>
    <n v="2774.3"/>
  </r>
  <r>
    <n v="3174"/>
    <x v="16"/>
    <x v="2"/>
    <x v="0"/>
    <n v="428078"/>
    <s v="Lighting - T8 to 4ft 28 Watt Lamp &amp; Ballast (2 Lamp)"/>
    <x v="4"/>
    <x v="21"/>
    <s v="Fixture"/>
    <n v="4"/>
    <n v="206.12"/>
    <n v="0.12"/>
    <n v="462.38"/>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17"/>
    <n v="876.01"/>
    <n v="0.44"/>
    <n v="1313.96"/>
  </r>
  <r>
    <n v="3174"/>
    <x v="16"/>
    <x v="2"/>
    <x v="0"/>
    <n v="428078"/>
    <s v="Lighting - T8 to 4ft 28 Watt Lamp &amp; Ballast (2 Lamp)"/>
    <x v="4"/>
    <x v="21"/>
    <s v="Fixture"/>
    <n v="24"/>
    <n v="1236.72"/>
    <n v="0.71"/>
    <n v="3902.97"/>
  </r>
  <r>
    <n v="3174"/>
    <x v="16"/>
    <x v="2"/>
    <x v="0"/>
    <n v="428078"/>
    <s v="Lighting - T8 to 4ft 28 Watt Lamp &amp; Ballast (2 Lamp)"/>
    <x v="4"/>
    <x v="21"/>
    <s v="Fixture"/>
    <n v="48"/>
    <n v="2473.44"/>
    <n v="1.52"/>
    <n v="5548.6"/>
  </r>
  <r>
    <n v="3174"/>
    <x v="16"/>
    <x v="2"/>
    <x v="0"/>
    <n v="428078"/>
    <s v="Lighting - T8 to 4ft 28 Watt Lamp &amp; Ballast (2 Lamp)"/>
    <x v="4"/>
    <x v="21"/>
    <s v="Fixture"/>
    <n v="15"/>
    <n v="772.95"/>
    <n v="0.47"/>
    <n v="1733.94"/>
  </r>
  <r>
    <n v="3174"/>
    <x v="16"/>
    <x v="2"/>
    <x v="0"/>
    <n v="428078"/>
    <s v="Lighting - T8 to 4ft 28 Watt Lamp &amp; Ballast (2 Lamp)"/>
    <x v="4"/>
    <x v="21"/>
    <s v="Fixture"/>
    <n v="6"/>
    <n v="309.18"/>
    <n v="0.19"/>
    <n v="876.2"/>
  </r>
  <r>
    <n v="3174"/>
    <x v="16"/>
    <x v="2"/>
    <x v="0"/>
    <n v="428078"/>
    <s v="Lighting - T8 to 4ft 28 Watt Lamp &amp; Ballast (2 Lamp)"/>
    <x v="4"/>
    <x v="21"/>
    <s v="Fixture"/>
    <n v="2"/>
    <n v="103.06"/>
    <n v="0.06"/>
    <n v="325.24"/>
  </r>
  <r>
    <n v="3174"/>
    <x v="16"/>
    <x v="2"/>
    <x v="0"/>
    <n v="428078"/>
    <s v="Lighting - T8 to 4ft 28 Watt Lamp &amp; Ballast (2 Lamp)"/>
    <x v="4"/>
    <x v="21"/>
    <s v="Fixture"/>
    <n v="6"/>
    <n v="309.18"/>
    <n v="0.19"/>
    <n v="693.57"/>
  </r>
  <r>
    <n v="3174"/>
    <x v="16"/>
    <x v="2"/>
    <x v="0"/>
    <n v="428078"/>
    <s v="Lighting - T8 to 4ft 28 Watt Lamp &amp; Ballast (2 Lamp)"/>
    <x v="4"/>
    <x v="21"/>
    <s v="Fixture"/>
    <n v="21"/>
    <n v="1082.1300000000001"/>
    <n v="0.67"/>
    <n v="2427.5100000000002"/>
  </r>
  <r>
    <n v="3174"/>
    <x v="16"/>
    <x v="2"/>
    <x v="0"/>
    <n v="428078"/>
    <s v="Lighting - T8 to 4ft 28 Watt Lamp &amp; Ballast (2 Lamp)"/>
    <x v="4"/>
    <x v="21"/>
    <s v="Fixture"/>
    <n v="12"/>
    <n v="618.36"/>
    <n v="0.35"/>
    <n v="1951.48"/>
  </r>
  <r>
    <n v="3174"/>
    <x v="16"/>
    <x v="2"/>
    <x v="0"/>
    <n v="428078"/>
    <s v="Lighting - T8 to 4ft 28 Watt Lamp &amp; Ballast (2 Lamp)"/>
    <x v="4"/>
    <x v="21"/>
    <s v="Fixture"/>
    <n v="1"/>
    <n v="51.53"/>
    <n v="0.02"/>
    <n v="154.66"/>
  </r>
  <r>
    <n v="3174"/>
    <x v="16"/>
    <x v="2"/>
    <x v="0"/>
    <n v="428078"/>
    <s v="Lighting - T8 to 4ft 28 Watt Lamp &amp; Ballast (2 Lamp)"/>
    <x v="4"/>
    <x v="21"/>
    <s v="Fixture"/>
    <n v="54"/>
    <n v="2782.62"/>
    <n v="1.41"/>
    <n v="4173.76"/>
  </r>
  <r>
    <n v="3174"/>
    <x v="16"/>
    <x v="2"/>
    <x v="0"/>
    <n v="428078"/>
    <s v="Lighting - T8 to 4ft 28 Watt Lamp &amp; Ballast (2 Lamp)"/>
    <x v="4"/>
    <x v="21"/>
    <s v="Fixture"/>
    <n v="2"/>
    <n v="103.06"/>
    <n v="0.05"/>
    <n v="325.24"/>
  </r>
  <r>
    <n v="3174"/>
    <x v="16"/>
    <x v="2"/>
    <x v="0"/>
    <n v="428078"/>
    <s v="Lighting - T8 to 4ft 28 Watt Lamp &amp; Ballast (2 Lamp)"/>
    <x v="4"/>
    <x v="21"/>
    <s v="Fixture"/>
    <n v="39"/>
    <n v="2009.67"/>
    <n v="1.23"/>
    <n v="4508.24"/>
  </r>
  <r>
    <n v="3174"/>
    <x v="16"/>
    <x v="2"/>
    <x v="0"/>
    <n v="428078"/>
    <s v="Lighting - T8 to 4ft 28 Watt Lamp &amp; Ballast (2 Lamp)"/>
    <x v="4"/>
    <x v="21"/>
    <s v="Fixture"/>
    <n v="10"/>
    <n v="515.29999999999995"/>
    <n v="0.28999999999999998"/>
    <n v="1626.24"/>
  </r>
  <r>
    <n v="3174"/>
    <x v="16"/>
    <x v="2"/>
    <x v="0"/>
    <n v="428078"/>
    <s v="Lighting - T8 to 4ft 28 Watt Lamp &amp; Ballast (2 Lamp)"/>
    <x v="4"/>
    <x v="21"/>
    <s v="Fixture"/>
    <n v="1"/>
    <n v="51.53"/>
    <n v="0.03"/>
    <n v="146.03"/>
  </r>
  <r>
    <n v="3174"/>
    <x v="16"/>
    <x v="2"/>
    <x v="0"/>
    <n v="428078"/>
    <s v="Lighting - T8 to 4ft 28 Watt Lamp &amp; Ballast (2 Lamp)"/>
    <x v="4"/>
    <x v="21"/>
    <s v="Fixture"/>
    <n v="2"/>
    <n v="103.06"/>
    <n v="0.06"/>
    <n v="325.24"/>
  </r>
  <r>
    <n v="3174"/>
    <x v="16"/>
    <x v="2"/>
    <x v="0"/>
    <n v="428078"/>
    <s v="Lighting - T8 to 4ft 28 Watt Lamp &amp; Ballast (2 Lamp)"/>
    <x v="4"/>
    <x v="21"/>
    <s v="Fixture"/>
    <n v="18"/>
    <n v="927.54"/>
    <n v="0.56999999999999995"/>
    <n v="2080.7199999999998"/>
  </r>
  <r>
    <n v="3174"/>
    <x v="16"/>
    <x v="2"/>
    <x v="0"/>
    <n v="428078"/>
    <s v="Lighting - T8 to 4ft 28 Watt Lamp &amp; Ballast (2 Lamp)"/>
    <x v="4"/>
    <x v="21"/>
    <s v="Fixture"/>
    <n v="6"/>
    <n v="309.18"/>
    <n v="0.17"/>
    <n v="975.74"/>
  </r>
  <r>
    <n v="3174"/>
    <x v="16"/>
    <x v="2"/>
    <x v="0"/>
    <n v="428078"/>
    <s v="Lighting - T8 to 4ft 28 Watt Lamp &amp; Ballast (2 Lamp)"/>
    <x v="4"/>
    <x v="21"/>
    <s v="Fixture"/>
    <n v="1"/>
    <n v="51.53"/>
    <n v="0.03"/>
    <n v="115.59"/>
  </r>
  <r>
    <n v="3174"/>
    <x v="16"/>
    <x v="2"/>
    <x v="0"/>
    <n v="428078"/>
    <s v="Lighting - T8 to 4ft 28 Watt Lamp &amp; Ballast (2 Lamp)"/>
    <x v="4"/>
    <x v="21"/>
    <s v="Fixture"/>
    <n v="47"/>
    <n v="2421.91"/>
    <n v="1.49"/>
    <n v="5433.01"/>
  </r>
  <r>
    <n v="3174"/>
    <x v="16"/>
    <x v="2"/>
    <x v="0"/>
    <n v="428078"/>
    <s v="Lighting - T8 to 4ft 28 Watt Lamp &amp; Ballast (2 Lamp)"/>
    <x v="4"/>
    <x v="21"/>
    <s v="Fixture"/>
    <n v="1"/>
    <n v="51.53"/>
    <n v="0.03"/>
    <n v="115.59"/>
  </r>
  <r>
    <n v="3174"/>
    <x v="16"/>
    <x v="2"/>
    <x v="0"/>
    <n v="429078"/>
    <s v="Lighting - T8 to 4ft 28 Watt Lamp &amp; Ballast (2 Lamp)"/>
    <x v="4"/>
    <x v="21"/>
    <s v="Fixture"/>
    <n v="4"/>
    <n v="180"/>
    <n v="0.13"/>
    <n v="425.04"/>
  </r>
  <r>
    <n v="3174"/>
    <x v="16"/>
    <x v="2"/>
    <x v="0"/>
    <n v="428078"/>
    <s v="Lighting - T8 to 4ft 28 Watt Lamp &amp; Ballast (2 Lamp)"/>
    <x v="4"/>
    <x v="21"/>
    <s v="Fixture"/>
    <n v="2"/>
    <n v="103.06"/>
    <n v="0.06"/>
    <n v="231.19"/>
  </r>
  <r>
    <n v="3174"/>
    <x v="16"/>
    <x v="2"/>
    <x v="0"/>
    <n v="428078"/>
    <s v="Lighting - T8 to 4ft 28 Watt Lamp &amp; Ballast (2 Lamp)"/>
    <x v="4"/>
    <x v="21"/>
    <s v="Fixture"/>
    <n v="67"/>
    <n v="3452.51"/>
    <n v="2.14"/>
    <n v="7744.93"/>
  </r>
  <r>
    <n v="3174"/>
    <x v="16"/>
    <x v="2"/>
    <x v="0"/>
    <n v="428078"/>
    <s v="Lighting - T8 to 4ft 28 Watt Lamp &amp; Ballast (2 Lamp)"/>
    <x v="4"/>
    <x v="21"/>
    <s v="Fixture"/>
    <n v="8"/>
    <n v="412.24"/>
    <n v="0.25"/>
    <n v="924.76"/>
  </r>
  <r>
    <n v="3174"/>
    <x v="16"/>
    <x v="2"/>
    <x v="0"/>
    <n v="428078"/>
    <s v="Lighting - T8 to 4ft 28 Watt Lamp &amp; Ballast (2 Lamp)"/>
    <x v="4"/>
    <x v="21"/>
    <s v="Fixture"/>
    <n v="5"/>
    <n v="257.64999999999998"/>
    <n v="0.15"/>
    <n v="577.98"/>
  </r>
  <r>
    <n v="3174"/>
    <x v="16"/>
    <x v="2"/>
    <x v="0"/>
    <n v="428078"/>
    <s v="Lighting - T8 to 4ft 28 Watt Lamp &amp; Ballast (2 Lamp)"/>
    <x v="4"/>
    <x v="21"/>
    <s v="Fixture"/>
    <n v="42"/>
    <n v="2164.2600000000002"/>
    <n v="1.33"/>
    <n v="4855.03"/>
  </r>
  <r>
    <n v="3174"/>
    <x v="16"/>
    <x v="2"/>
    <x v="0"/>
    <n v="428078"/>
    <s v="Lighting - T8 to 4ft 28 Watt Lamp &amp; Ballast (2 Lamp)"/>
    <x v="4"/>
    <x v="21"/>
    <s v="Fixture"/>
    <n v="7"/>
    <n v="360.71"/>
    <n v="0.22"/>
    <n v="809.17"/>
  </r>
  <r>
    <n v="3174"/>
    <x v="16"/>
    <x v="2"/>
    <x v="0"/>
    <n v="429078"/>
    <s v="Lighting - T8 to 4ft 28 Watt Lamp &amp; Ballast (2 Lamp)"/>
    <x v="4"/>
    <x v="21"/>
    <s v="Fixture"/>
    <n v="10"/>
    <n v="450"/>
    <n v="0.32"/>
    <n v="1155.96"/>
  </r>
  <r>
    <n v="3174"/>
    <x v="16"/>
    <x v="2"/>
    <x v="0"/>
    <n v="428078"/>
    <s v="Lighting - T8 to 4ft 28 Watt Lamp &amp; Ballast (2 Lamp)"/>
    <x v="4"/>
    <x v="21"/>
    <s v="Fixture"/>
    <n v="9"/>
    <n v="463.77"/>
    <n v="0.23"/>
    <n v="818.18"/>
  </r>
  <r>
    <n v="3174"/>
    <x v="16"/>
    <x v="2"/>
    <x v="0"/>
    <n v="428078"/>
    <s v="Lighting - T8 to 4ft 28 Watt Lamp &amp; Ballast (2 Lamp)"/>
    <x v="4"/>
    <x v="21"/>
    <s v="Fixture"/>
    <n v="59"/>
    <n v="3040.27"/>
    <n v="1.53"/>
    <n v="5363.63"/>
  </r>
  <r>
    <n v="3174"/>
    <x v="16"/>
    <x v="2"/>
    <x v="0"/>
    <n v="428078"/>
    <s v="Lighting - T8 to 4ft 28 Watt Lamp &amp; Ballast (2 Lamp)"/>
    <x v="4"/>
    <x v="21"/>
    <s v="Fixture"/>
    <n v="39"/>
    <n v="2009.67"/>
    <n v="1.23"/>
    <n v="4508.24"/>
  </r>
  <r>
    <n v="3174"/>
    <x v="16"/>
    <x v="2"/>
    <x v="0"/>
    <n v="430078"/>
    <s v="Lighting - T8 to 4ft 28 Watt Lamp &amp; Ballast (2 Lamp)"/>
    <x v="4"/>
    <x v="21"/>
    <s v="Fixture"/>
    <n v="70"/>
    <n v="3472"/>
    <n v="1.89"/>
    <n v="6486.48"/>
  </r>
  <r>
    <n v="3174"/>
    <x v="16"/>
    <x v="2"/>
    <x v="0"/>
    <n v="430078"/>
    <s v="Lighting - T8 to 4ft 28 Watt Lamp &amp; Ballast (2 Lamp)"/>
    <x v="4"/>
    <x v="21"/>
    <s v="Fixture"/>
    <n v="14"/>
    <n v="694.4"/>
    <n v="0.37"/>
    <n v="1297.29"/>
  </r>
  <r>
    <n v="3174"/>
    <x v="16"/>
    <x v="2"/>
    <x v="0"/>
    <n v="430078"/>
    <s v="Lighting - T8 to 4ft 28 Watt Lamp &amp; Ballast (2 Lamp)"/>
    <x v="4"/>
    <x v="21"/>
    <s v="Fixture"/>
    <n v="4"/>
    <n v="198.4"/>
    <n v="0.12"/>
    <n v="462.38"/>
  </r>
  <r>
    <n v="3174"/>
    <x v="16"/>
    <x v="2"/>
    <x v="0"/>
    <n v="430078"/>
    <s v="Lighting - T8 to 4ft 28 Watt Lamp &amp; Ballast (2 Lamp)"/>
    <x v="4"/>
    <x v="21"/>
    <s v="Fixture"/>
    <n v="62"/>
    <n v="3075.2"/>
    <n v="1.96"/>
    <n v="7166.95"/>
  </r>
  <r>
    <n v="3174"/>
    <x v="16"/>
    <x v="2"/>
    <x v="0"/>
    <n v="430078"/>
    <s v="Lighting - T8 to 4ft 28 Watt Lamp &amp; Ballast (2 Lamp)"/>
    <x v="4"/>
    <x v="21"/>
    <s v="Fixture"/>
    <n v="10"/>
    <n v="496"/>
    <n v="0.31"/>
    <n v="1460.34"/>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22"/>
    <n v="1091.2"/>
    <n v="0.57999999999999996"/>
    <n v="1999.99"/>
  </r>
  <r>
    <n v="3174"/>
    <x v="16"/>
    <x v="2"/>
    <x v="0"/>
    <n v="430078"/>
    <s v="Lighting - T8 to 4ft 28 Watt Lamp &amp; Ballast (2 Lamp)"/>
    <x v="4"/>
    <x v="21"/>
    <s v="Fixture"/>
    <n v="72"/>
    <n v="3571.2"/>
    <n v="2.2799999999999998"/>
    <n v="8322.91"/>
  </r>
  <r>
    <n v="3174"/>
    <x v="16"/>
    <x v="2"/>
    <x v="0"/>
    <n v="430078"/>
    <s v="Lighting - T8 to 4ft 28 Watt Lamp &amp; Ballast (2 Lamp)"/>
    <x v="4"/>
    <x v="21"/>
    <s v="Fixture"/>
    <n v="77"/>
    <n v="3819.2"/>
    <n v="2.42"/>
    <n v="11244.61"/>
  </r>
  <r>
    <n v="3174"/>
    <x v="16"/>
    <x v="2"/>
    <x v="0"/>
    <n v="430078"/>
    <s v="Lighting - T8 to 4ft 28 Watt Lamp &amp; Ballast (2 Lamp)"/>
    <x v="4"/>
    <x v="21"/>
    <s v="Fixture"/>
    <n v="1"/>
    <n v="49.6"/>
    <n v="0.02"/>
    <n v="90.9"/>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2"/>
    <n v="99.2"/>
    <n v="0.05"/>
    <n v="181.81"/>
  </r>
  <r>
    <n v="3174"/>
    <x v="16"/>
    <x v="2"/>
    <x v="0"/>
    <n v="430078"/>
    <s v="Lighting - T8 to 4ft 28 Watt Lamp &amp; Ballast (2 Lamp)"/>
    <x v="4"/>
    <x v="21"/>
    <s v="Fixture"/>
    <n v="12"/>
    <n v="595.20000000000005"/>
    <n v="0.32"/>
    <n v="1111.96"/>
  </r>
  <r>
    <n v="3174"/>
    <x v="16"/>
    <x v="2"/>
    <x v="0"/>
    <n v="430078"/>
    <s v="Lighting - T8 to 4ft 28 Watt Lamp &amp; Ballast (2 Lamp)"/>
    <x v="4"/>
    <x v="21"/>
    <s v="Fixture"/>
    <n v="61"/>
    <n v="3025.6"/>
    <n v="1.65"/>
    <n v="5652.5"/>
  </r>
  <r>
    <n v="3174"/>
    <x v="16"/>
    <x v="2"/>
    <x v="0"/>
    <n v="430078"/>
    <s v="Lighting - T8 to 4ft 28 Watt Lamp &amp; Ballast (2 Lamp)"/>
    <x v="4"/>
    <x v="21"/>
    <s v="Fixture"/>
    <n v="1"/>
    <n v="49.6"/>
    <n v="0.02"/>
    <n v="90.9"/>
  </r>
  <r>
    <n v="3174"/>
    <x v="16"/>
    <x v="2"/>
    <x v="0"/>
    <n v="430078"/>
    <s v="Lighting - T8 to 4ft 28 Watt Lamp &amp; Ballast (2 Lamp)"/>
    <x v="4"/>
    <x v="21"/>
    <s v="Fixture"/>
    <n v="2"/>
    <n v="99.2"/>
    <n v="0.05"/>
    <n v="181.81"/>
  </r>
  <r>
    <n v="3174"/>
    <x v="16"/>
    <x v="2"/>
    <x v="0"/>
    <n v="430078"/>
    <s v="Lighting - T8 to 4ft 28 Watt Lamp &amp; Ballast (2 Lamp)"/>
    <x v="4"/>
    <x v="21"/>
    <s v="Fixture"/>
    <n v="33"/>
    <n v="1636.8"/>
    <n v="1.04"/>
    <n v="3814.66"/>
  </r>
  <r>
    <n v="3174"/>
    <x v="16"/>
    <x v="2"/>
    <x v="0"/>
    <n v="430078"/>
    <s v="Lighting - T8 to 4ft 28 Watt Lamp &amp; Ballast (2 Lamp)"/>
    <x v="4"/>
    <x v="21"/>
    <s v="Fixture"/>
    <n v="9"/>
    <n v="446.4"/>
    <n v="0.22"/>
    <n v="1352.21"/>
  </r>
  <r>
    <n v="3174"/>
    <x v="16"/>
    <x v="2"/>
    <x v="0"/>
    <n v="430078"/>
    <s v="Lighting - T8 to 4ft 28 Watt Lamp &amp; Ballast (2 Lamp)"/>
    <x v="4"/>
    <x v="21"/>
    <s v="Fixture"/>
    <n v="10"/>
    <n v="496"/>
    <n v="0.25"/>
    <n v="909.09"/>
  </r>
  <r>
    <n v="3174"/>
    <x v="16"/>
    <x v="2"/>
    <x v="0"/>
    <n v="430078"/>
    <s v="Lighting - T8 to 4ft 28 Watt Lamp &amp; Ballast (2 Lamp)"/>
    <x v="4"/>
    <x v="21"/>
    <s v="Fixture"/>
    <n v="18"/>
    <n v="892.8"/>
    <n v="0.56000000000000005"/>
    <n v="2628.61"/>
  </r>
  <r>
    <n v="3174"/>
    <x v="16"/>
    <x v="2"/>
    <x v="0"/>
    <n v="430078"/>
    <s v="Lighting - T8 to 4ft 28 Watt Lamp &amp; Ballast (2 Lamp)"/>
    <x v="4"/>
    <x v="21"/>
    <s v="Fixture"/>
    <n v="4"/>
    <n v="198.4"/>
    <n v="0.12"/>
    <n v="649.15"/>
  </r>
  <r>
    <n v="3174"/>
    <x v="16"/>
    <x v="2"/>
    <x v="0"/>
    <n v="430078"/>
    <s v="Lighting - T8 to 4ft 28 Watt Lamp &amp; Ballast (2 Lamp)"/>
    <x v="4"/>
    <x v="21"/>
    <s v="Fixture"/>
    <n v="70"/>
    <n v="3472"/>
    <n v="0.04"/>
    <n v="5458.32"/>
  </r>
  <r>
    <n v="3174"/>
    <x v="16"/>
    <x v="2"/>
    <x v="0"/>
    <n v="430078"/>
    <s v="Lighting - T8 to 4ft 28 Watt Lamp &amp; Ballast (2 Lamp)"/>
    <x v="4"/>
    <x v="21"/>
    <s v="Fixture"/>
    <n v="7"/>
    <n v="347.2"/>
    <n v="0.18"/>
    <n v="636.36"/>
  </r>
  <r>
    <n v="3174"/>
    <x v="16"/>
    <x v="2"/>
    <x v="0"/>
    <n v="430078"/>
    <s v="Lighting - T8 to 4ft 28 Watt Lamp &amp; Ballast (2 Lamp)"/>
    <x v="4"/>
    <x v="21"/>
    <s v="Fixture"/>
    <n v="1"/>
    <n v="49.6"/>
    <n v="0.02"/>
    <n v="92.66"/>
  </r>
  <r>
    <n v="3174"/>
    <x v="16"/>
    <x v="2"/>
    <x v="0"/>
    <n v="430078"/>
    <s v="Lighting - T8 to 4ft 28 Watt Lamp &amp; Ballast (2 Lamp)"/>
    <x v="4"/>
    <x v="21"/>
    <s v="Fixture"/>
    <n v="38"/>
    <n v="1884.8"/>
    <n v="1.02"/>
    <n v="3521.23"/>
  </r>
  <r>
    <n v="3174"/>
    <x v="16"/>
    <x v="2"/>
    <x v="0"/>
    <n v="430078"/>
    <s v="Lighting - T8 to 4ft 28 Watt Lamp &amp; Ballast (2 Lamp)"/>
    <x v="4"/>
    <x v="21"/>
    <s v="Fixture"/>
    <n v="11"/>
    <n v="545.6"/>
    <n v="0.09"/>
    <n v="707.85"/>
  </r>
  <r>
    <n v="3174"/>
    <x v="16"/>
    <x v="2"/>
    <x v="0"/>
    <n v="430078"/>
    <s v="Lighting - T8 to 4ft 28 Watt Lamp &amp; Ballast (2 Lamp)"/>
    <x v="4"/>
    <x v="21"/>
    <s v="Fixture"/>
    <n v="11"/>
    <n v="545.6"/>
    <n v="0.27"/>
    <n v="1652.7"/>
  </r>
  <r>
    <n v="3174"/>
    <x v="16"/>
    <x v="2"/>
    <x v="0"/>
    <n v="430078"/>
    <s v="Lighting - T8 to 4ft 28 Watt Lamp &amp; Ballast (2 Lamp)"/>
    <x v="4"/>
    <x v="21"/>
    <s v="Fixture"/>
    <n v="7"/>
    <n v="347.2"/>
    <n v="0.22"/>
    <n v="809.17"/>
  </r>
  <r>
    <n v="3174"/>
    <x v="16"/>
    <x v="2"/>
    <x v="0"/>
    <n v="430078"/>
    <s v="Lighting - T8 to 4ft 28 Watt Lamp &amp; Ballast (2 Lamp)"/>
    <x v="4"/>
    <x v="21"/>
    <s v="Fixture"/>
    <n v="35"/>
    <n v="1736"/>
    <n v="0.94"/>
    <n v="3243.24"/>
  </r>
  <r>
    <n v="3174"/>
    <x v="16"/>
    <x v="2"/>
    <x v="0"/>
    <n v="430078"/>
    <s v="Lighting - T8 to 4ft 28 Watt Lamp &amp; Ballast (2 Lamp)"/>
    <x v="4"/>
    <x v="21"/>
    <s v="Fixture"/>
    <n v="28"/>
    <n v="1388.8"/>
    <n v="0.72"/>
    <n v="2545.4499999999998"/>
  </r>
  <r>
    <n v="3174"/>
    <x v="16"/>
    <x v="2"/>
    <x v="0"/>
    <n v="430078"/>
    <s v="Lighting - T8 to 4ft 28 Watt Lamp &amp; Ballast (2 Lamp)"/>
    <x v="4"/>
    <x v="21"/>
    <s v="Fixture"/>
    <n v="11"/>
    <n v="545.6"/>
    <n v="0.28000000000000003"/>
    <n v="999.99"/>
  </r>
  <r>
    <n v="3174"/>
    <x v="16"/>
    <x v="2"/>
    <x v="0"/>
    <n v="430078"/>
    <s v="Lighting - T8 to 4ft 28 Watt Lamp &amp; Ballast (2 Lamp)"/>
    <x v="4"/>
    <x v="21"/>
    <s v="Fixture"/>
    <n v="1"/>
    <n v="49.6"/>
    <n v="0.02"/>
    <n v="90.9"/>
  </r>
  <r>
    <n v="3174"/>
    <x v="16"/>
    <x v="2"/>
    <x v="0"/>
    <n v="428078"/>
    <s v="Lighting - T8 to 4ft 28 Watt Lamp &amp; Ballast (2 Lamp)"/>
    <x v="4"/>
    <x v="21"/>
    <s v="Fixture"/>
    <n v="1"/>
    <n v="51.53"/>
    <n v="0.03"/>
    <n v="115.59"/>
  </r>
  <r>
    <n v="3174"/>
    <x v="16"/>
    <x v="2"/>
    <x v="0"/>
    <n v="428078"/>
    <s v="Lighting - T8 to 4ft 28 Watt Lamp &amp; Ballast (2 Lamp)"/>
    <x v="4"/>
    <x v="21"/>
    <s v="Fixture"/>
    <n v="1"/>
    <n v="51.53"/>
    <n v="0.03"/>
    <n v="115.59"/>
  </r>
  <r>
    <n v="3174"/>
    <x v="16"/>
    <x v="2"/>
    <x v="0"/>
    <n v="428078"/>
    <s v="Lighting - T8 to 4ft 28 Watt Lamp &amp; Ballast (2 Lamp)"/>
    <x v="4"/>
    <x v="21"/>
    <s v="Fixture"/>
    <n v="3"/>
    <n v="154.59"/>
    <n v="0.09"/>
    <n v="346.78"/>
  </r>
  <r>
    <n v="3174"/>
    <x v="16"/>
    <x v="2"/>
    <x v="0"/>
    <n v="428078"/>
    <s v="Lighting - T8 to 4ft 28 Watt Lamp &amp; Ballast (2 Lamp)"/>
    <x v="4"/>
    <x v="21"/>
    <s v="Fixture"/>
    <n v="1"/>
    <n v="51.53"/>
    <n v="0.03"/>
    <n v="115.59"/>
  </r>
  <r>
    <n v="3174"/>
    <x v="16"/>
    <x v="2"/>
    <x v="0"/>
    <n v="428078"/>
    <s v="Lighting - T8 to 4ft 28 Watt Lamp &amp; Ballast (2 Lamp)"/>
    <x v="4"/>
    <x v="21"/>
    <s v="Fixture"/>
    <n v="55"/>
    <n v="2834.15"/>
    <n v="1.74"/>
    <n v="6357.78"/>
  </r>
  <r>
    <n v="3174"/>
    <x v="16"/>
    <x v="2"/>
    <x v="0"/>
    <n v="428078"/>
    <s v="Lighting - T8 to 4ft 28 Watt Lamp &amp; Ballast (2 Lamp)"/>
    <x v="4"/>
    <x v="21"/>
    <s v="Fixture"/>
    <n v="30"/>
    <n v="1545.9"/>
    <n v="0.75"/>
    <n v="4507.38"/>
  </r>
  <r>
    <n v="3174"/>
    <x v="16"/>
    <x v="2"/>
    <x v="0"/>
    <n v="428078"/>
    <s v="Lighting - T8 to 4ft 28 Watt Lamp &amp; Ballast (2 Lamp)"/>
    <x v="4"/>
    <x v="21"/>
    <s v="Fixture"/>
    <n v="18"/>
    <n v="927.54"/>
    <n v="0.56999999999999995"/>
    <n v="2080.7199999999998"/>
  </r>
  <r>
    <n v="3174"/>
    <x v="16"/>
    <x v="2"/>
    <x v="0"/>
    <n v="428078"/>
    <s v="Lighting - T8 to 4ft 28 Watt Lamp &amp; Ballast (2 Lamp)"/>
    <x v="4"/>
    <x v="21"/>
    <s v="Fixture"/>
    <n v="3"/>
    <n v="154.59"/>
    <n v="0.09"/>
    <n v="346.78"/>
  </r>
  <r>
    <n v="3174"/>
    <x v="16"/>
    <x v="2"/>
    <x v="0"/>
    <n v="428078"/>
    <s v="Lighting - T8 to 4ft 28 Watt Lamp &amp; Ballast (2 Lamp)"/>
    <x v="4"/>
    <x v="21"/>
    <s v="Fixture"/>
    <n v="1"/>
    <n v="51.53"/>
    <n v="0.03"/>
    <n v="115.59"/>
  </r>
  <r>
    <n v="3174"/>
    <x v="16"/>
    <x v="2"/>
    <x v="0"/>
    <n v="428078"/>
    <s v="Lighting - T8 to 4ft 28 Watt Lamp &amp; Ballast (2 Lamp)"/>
    <x v="4"/>
    <x v="21"/>
    <s v="Fixture"/>
    <n v="1"/>
    <n v="51.53"/>
    <n v="0.03"/>
    <n v="115.59"/>
  </r>
  <r>
    <n v="3174"/>
    <x v="16"/>
    <x v="2"/>
    <x v="0"/>
    <n v="428078"/>
    <s v="Lighting - T8 to 4ft 28 Watt Lamp &amp; Ballast (2 Lamp)"/>
    <x v="4"/>
    <x v="21"/>
    <s v="Fixture"/>
    <n v="2"/>
    <n v="103.06"/>
    <n v="0.06"/>
    <n v="231.19"/>
  </r>
  <r>
    <n v="3174"/>
    <x v="16"/>
    <x v="2"/>
    <x v="0"/>
    <n v="428078"/>
    <s v="Lighting - T8 to 4ft 28 Watt Lamp &amp; Ballast (2 Lamp)"/>
    <x v="4"/>
    <x v="21"/>
    <s v="Fixture"/>
    <n v="22"/>
    <n v="1133.6600000000001"/>
    <n v="0.7"/>
    <n v="2543.11"/>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17"/>
    <n v="876.01"/>
    <n v="0.42"/>
    <n v="2554.1799999999998"/>
  </r>
  <r>
    <n v="3174"/>
    <x v="16"/>
    <x v="2"/>
    <x v="0"/>
    <n v="428078"/>
    <s v="Lighting - T8 to 4ft 28 Watt Lamp &amp; Ballast (2 Lamp)"/>
    <x v="4"/>
    <x v="21"/>
    <s v="Fixture"/>
    <n v="6"/>
    <n v="309.18"/>
    <n v="0.15"/>
    <n v="901.47"/>
  </r>
  <r>
    <n v="3174"/>
    <x v="16"/>
    <x v="2"/>
    <x v="0"/>
    <n v="428078"/>
    <s v="Lighting - T8 to 4ft 28 Watt Lamp &amp; Ballast (2 Lamp)"/>
    <x v="4"/>
    <x v="21"/>
    <s v="Fixture"/>
    <n v="18"/>
    <n v="927.54"/>
    <n v="0.01"/>
    <n v="1514.37"/>
  </r>
  <r>
    <n v="3174"/>
    <x v="16"/>
    <x v="2"/>
    <x v="0"/>
    <n v="428078"/>
    <s v="Lighting - T8 to 4ft 28 Watt Lamp &amp; Ballast (2 Lamp)"/>
    <x v="4"/>
    <x v="21"/>
    <s v="Fixture"/>
    <n v="1"/>
    <n v="51.53"/>
    <n v="0.03"/>
    <n v="120.66"/>
  </r>
  <r>
    <n v="3174"/>
    <x v="16"/>
    <x v="2"/>
    <x v="0"/>
    <n v="428078"/>
    <s v="Lighting - T8 to 4ft 28 Watt Lamp &amp; Ballast (2 Lamp)"/>
    <x v="4"/>
    <x v="21"/>
    <s v="Fixture"/>
    <n v="3"/>
    <n v="154.59"/>
    <n v="0.09"/>
    <n v="346.78"/>
  </r>
  <r>
    <n v="3174"/>
    <x v="16"/>
    <x v="2"/>
    <x v="0"/>
    <n v="428078"/>
    <s v="Lighting - T8 to 4ft 28 Watt Lamp &amp; Ballast (2 Lamp)"/>
    <x v="4"/>
    <x v="21"/>
    <s v="Fixture"/>
    <n v="28"/>
    <n v="1442.84"/>
    <n v="0.75"/>
    <n v="4330.62"/>
  </r>
  <r>
    <n v="3174"/>
    <x v="16"/>
    <x v="2"/>
    <x v="0"/>
    <n v="428078"/>
    <s v="Lighting - T8 to 4ft 28 Watt Lamp &amp; Ballast (2 Lamp)"/>
    <x v="4"/>
    <x v="21"/>
    <s v="Fixture"/>
    <n v="40"/>
    <n v="2061.1999999999998"/>
    <n v="1.28"/>
    <n v="4623.84"/>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1"/>
    <n v="51.53"/>
    <n v="0.03"/>
    <n v="115.59"/>
  </r>
  <r>
    <n v="3174"/>
    <x v="16"/>
    <x v="2"/>
    <x v="0"/>
    <n v="428078"/>
    <s v="Lighting - T8 to 4ft 28 Watt Lamp &amp; Ballast (2 Lamp)"/>
    <x v="4"/>
    <x v="21"/>
    <s v="Fixture"/>
    <n v="1"/>
    <n v="51.53"/>
    <n v="0.02"/>
    <n v="150.24"/>
  </r>
  <r>
    <n v="3174"/>
    <x v="16"/>
    <x v="2"/>
    <x v="0"/>
    <n v="428078"/>
    <s v="Lighting - T8 to 4ft 28 Watt Lamp &amp; Ballast (2 Lamp)"/>
    <x v="4"/>
    <x v="21"/>
    <s v="Fixture"/>
    <n v="2"/>
    <n v="103.06"/>
    <n v="0.05"/>
    <n v="300.49"/>
  </r>
  <r>
    <n v="3174"/>
    <x v="16"/>
    <x v="2"/>
    <x v="0"/>
    <n v="428078"/>
    <s v="Lighting - T8 to 4ft 28 Watt Lamp &amp; Ballast (2 Lamp)"/>
    <x v="4"/>
    <x v="21"/>
    <s v="Fixture"/>
    <n v="28"/>
    <n v="1442.84"/>
    <n v="0.75"/>
    <n v="2654.23"/>
  </r>
  <r>
    <n v="3174"/>
    <x v="16"/>
    <x v="2"/>
    <x v="0"/>
    <n v="428078"/>
    <s v="Lighting - T8 to 4ft 28 Watt Lamp &amp; Ballast (2 Lamp)"/>
    <x v="4"/>
    <x v="21"/>
    <s v="Fixture"/>
    <n v="5"/>
    <n v="257.64999999999998"/>
    <n v="0.16"/>
    <n v="603.33000000000004"/>
  </r>
  <r>
    <n v="3174"/>
    <x v="16"/>
    <x v="2"/>
    <x v="0"/>
    <n v="428078"/>
    <s v="Lighting - T8 to 4ft 28 Watt Lamp &amp; Ballast (2 Lamp)"/>
    <x v="4"/>
    <x v="21"/>
    <s v="Fixture"/>
    <n v="3"/>
    <n v="154.59"/>
    <n v="0.09"/>
    <n v="346.78"/>
  </r>
  <r>
    <n v="3174"/>
    <x v="16"/>
    <x v="2"/>
    <x v="0"/>
    <n v="428078"/>
    <s v="Lighting - T8 to 4ft 28 Watt Lamp &amp; Ballast (2 Lamp)"/>
    <x v="4"/>
    <x v="21"/>
    <s v="Fixture"/>
    <n v="42"/>
    <n v="2164.2600000000002"/>
    <n v="1.24"/>
    <n v="6830.2"/>
  </r>
  <r>
    <n v="3174"/>
    <x v="16"/>
    <x v="2"/>
    <x v="0"/>
    <n v="428078"/>
    <s v="Lighting - T8 to 4ft 28 Watt Lamp &amp; Ballast (2 Lamp)"/>
    <x v="4"/>
    <x v="21"/>
    <s v="Fixture"/>
    <n v="6"/>
    <n v="309.18"/>
    <n v="0.19"/>
    <n v="693.57"/>
  </r>
  <r>
    <n v="3174"/>
    <x v="16"/>
    <x v="2"/>
    <x v="0"/>
    <n v="428078"/>
    <s v="Lighting - T8 to 4ft 28 Watt Lamp &amp; Ballast (2 Lamp)"/>
    <x v="4"/>
    <x v="21"/>
    <s v="Fixture"/>
    <n v="2"/>
    <n v="103.06"/>
    <n v="0.06"/>
    <n v="231.19"/>
  </r>
  <r>
    <n v="3174"/>
    <x v="16"/>
    <x v="2"/>
    <x v="0"/>
    <n v="428078"/>
    <s v="Lighting - T8 to 4ft 28 Watt Lamp &amp; Ballast (2 Lamp)"/>
    <x v="4"/>
    <x v="21"/>
    <s v="Fixture"/>
    <n v="2"/>
    <n v="103.06"/>
    <n v="0.05"/>
    <n v="300.49"/>
  </r>
  <r>
    <n v="3174"/>
    <x v="16"/>
    <x v="2"/>
    <x v="0"/>
    <n v="428078"/>
    <s v="Lighting - T8 to 4ft 28 Watt Lamp &amp; Ballast (2 Lamp)"/>
    <x v="4"/>
    <x v="21"/>
    <s v="Fixture"/>
    <n v="4"/>
    <n v="206.12"/>
    <n v="0.13"/>
    <n v="482.66"/>
  </r>
  <r>
    <n v="3174"/>
    <x v="16"/>
    <x v="2"/>
    <x v="0"/>
    <n v="428078"/>
    <s v="Lighting - T8 to 4ft 28 Watt Lamp &amp; Ballast (2 Lamp)"/>
    <x v="4"/>
    <x v="21"/>
    <s v="Fixture"/>
    <n v="5"/>
    <n v="257.64999999999998"/>
    <n v="0.16"/>
    <n v="577.98"/>
  </r>
  <r>
    <n v="3174"/>
    <x v="16"/>
    <x v="2"/>
    <x v="0"/>
    <n v="428078"/>
    <s v="Lighting - T8 to 4ft 28 Watt Lamp &amp; Ballast (2 Lamp)"/>
    <x v="4"/>
    <x v="21"/>
    <s v="Fixture"/>
    <n v="15"/>
    <n v="772.95"/>
    <n v="0.37"/>
    <n v="2253.69"/>
  </r>
  <r>
    <n v="3174"/>
    <x v="16"/>
    <x v="2"/>
    <x v="0"/>
    <n v="428078"/>
    <s v="Lighting - T8 to 4ft 28 Watt Lamp &amp; Ballast (2 Lamp)"/>
    <x v="4"/>
    <x v="21"/>
    <s v="Fixture"/>
    <n v="8"/>
    <n v="412.24"/>
    <n v="0.25"/>
    <n v="924.76"/>
  </r>
  <r>
    <n v="3174"/>
    <x v="16"/>
    <x v="2"/>
    <x v="0"/>
    <n v="428078"/>
    <s v="Lighting - T8 to 4ft 28 Watt Lamp &amp; Ballast (2 Lamp)"/>
    <x v="4"/>
    <x v="21"/>
    <s v="Fixture"/>
    <n v="1"/>
    <n v="51.53"/>
    <n v="0.02"/>
    <n v="150.24"/>
  </r>
  <r>
    <n v="3174"/>
    <x v="16"/>
    <x v="2"/>
    <x v="0"/>
    <n v="428078"/>
    <s v="Lighting - T8 to 4ft 28 Watt Lamp &amp; Ballast (2 Lamp)"/>
    <x v="4"/>
    <x v="21"/>
    <s v="Fixture"/>
    <n v="2"/>
    <n v="103.06"/>
    <n v="0.05"/>
    <n v="325.24"/>
  </r>
  <r>
    <n v="3174"/>
    <x v="16"/>
    <x v="2"/>
    <x v="0"/>
    <n v="428078"/>
    <s v="Lighting - T8 to 4ft 28 Watt Lamp &amp; Ballast (2 Lamp)"/>
    <x v="4"/>
    <x v="21"/>
    <s v="Fixture"/>
    <n v="9"/>
    <n v="463.77"/>
    <n v="0.26"/>
    <n v="1463.61"/>
  </r>
  <r>
    <n v="3174"/>
    <x v="16"/>
    <x v="2"/>
    <x v="0"/>
    <n v="428078"/>
    <s v="Lighting - T8 to 4ft 28 Watt Lamp &amp; Ballast (2 Lamp)"/>
    <x v="4"/>
    <x v="21"/>
    <s v="Fixture"/>
    <n v="4"/>
    <n v="206.12"/>
    <n v="0.12"/>
    <n v="462.38"/>
  </r>
  <r>
    <n v="3174"/>
    <x v="16"/>
    <x v="2"/>
    <x v="0"/>
    <n v="428078"/>
    <s v="Lighting - T8 to 4ft 28 Watt Lamp &amp; Ballast (2 Lamp)"/>
    <x v="4"/>
    <x v="21"/>
    <s v="Fixture"/>
    <n v="50"/>
    <n v="2576.5"/>
    <n v="1.48"/>
    <n v="8131.2"/>
  </r>
  <r>
    <n v="3174"/>
    <x v="16"/>
    <x v="2"/>
    <x v="0"/>
    <n v="428078"/>
    <s v="Lighting - T8 to 4ft 28 Watt Lamp &amp; Ballast (2 Lamp)"/>
    <x v="4"/>
    <x v="21"/>
    <s v="Fixture"/>
    <n v="35"/>
    <n v="1803.55"/>
    <n v="0.87"/>
    <n v="5258.61"/>
  </r>
  <r>
    <n v="3174"/>
    <x v="16"/>
    <x v="2"/>
    <x v="0"/>
    <n v="428078"/>
    <s v="Lighting - T8 to 4ft 28 Watt Lamp &amp; Ballast (2 Lamp)"/>
    <x v="4"/>
    <x v="21"/>
    <s v="Fixture"/>
    <n v="14"/>
    <n v="721.42"/>
    <n v="0.44"/>
    <n v="1618.34"/>
  </r>
  <r>
    <n v="3174"/>
    <x v="16"/>
    <x v="2"/>
    <x v="0"/>
    <n v="428078"/>
    <s v="Lighting - T8 to 4ft 28 Watt Lamp &amp; Ballast (2 Lamp)"/>
    <x v="4"/>
    <x v="21"/>
    <s v="Fixture"/>
    <n v="12"/>
    <n v="618.36"/>
    <n v="0.36"/>
    <n v="1951.48"/>
  </r>
  <r>
    <n v="3174"/>
    <x v="16"/>
    <x v="2"/>
    <x v="0"/>
    <n v="428078"/>
    <s v="Lighting - T8 to 4ft 28 Watt Lamp &amp; Ballast (2 Lamp)"/>
    <x v="4"/>
    <x v="21"/>
    <s v="Fixture"/>
    <n v="3"/>
    <n v="154.59"/>
    <n v="0.09"/>
    <n v="346.78"/>
  </r>
  <r>
    <n v="3174"/>
    <x v="16"/>
    <x v="2"/>
    <x v="0"/>
    <n v="428078"/>
    <s v="Lighting - T8 to 4ft 28 Watt Lamp &amp; Ballast (2 Lamp)"/>
    <x v="4"/>
    <x v="21"/>
    <s v="Fixture"/>
    <n v="80"/>
    <n v="4122.3999999999996"/>
    <n v="2.14"/>
    <n v="7583.52"/>
  </r>
  <r>
    <n v="3174"/>
    <x v="16"/>
    <x v="2"/>
    <x v="0"/>
    <n v="428078"/>
    <s v="Lighting - T8 to 4ft 28 Watt Lamp &amp; Ballast (2 Lamp)"/>
    <x v="4"/>
    <x v="21"/>
    <s v="Fixture"/>
    <n v="6"/>
    <n v="309.18"/>
    <n v="0.18"/>
    <n v="975.74"/>
  </r>
  <r>
    <n v="3174"/>
    <x v="16"/>
    <x v="2"/>
    <x v="0"/>
    <n v="428078"/>
    <s v="Lighting - T8 to 4ft 28 Watt Lamp &amp; Ballast (2 Lamp)"/>
    <x v="4"/>
    <x v="21"/>
    <s v="Fixture"/>
    <n v="96"/>
    <n v="4946.88"/>
    <n v="3.07"/>
    <n v="11097.21"/>
  </r>
  <r>
    <n v="3174"/>
    <x v="16"/>
    <x v="2"/>
    <x v="0"/>
    <n v="428078"/>
    <s v="Lighting - T8 to 4ft 28 Watt Lamp &amp; Ballast (2 Lamp)"/>
    <x v="4"/>
    <x v="21"/>
    <s v="Fixture"/>
    <n v="13"/>
    <n v="669.89"/>
    <n v="0.41"/>
    <n v="1502.74"/>
  </r>
  <r>
    <n v="3174"/>
    <x v="16"/>
    <x v="2"/>
    <x v="0"/>
    <n v="428078"/>
    <s v="Lighting - T8 to 4ft 28 Watt Lamp &amp; Ballast (2 Lamp)"/>
    <x v="4"/>
    <x v="21"/>
    <s v="Fixture"/>
    <n v="4"/>
    <n v="206.12"/>
    <n v="0.12"/>
    <n v="462.38"/>
  </r>
  <r>
    <n v="3174"/>
    <x v="16"/>
    <x v="2"/>
    <x v="0"/>
    <n v="428078"/>
    <s v="Lighting - T8 to 4ft 28 Watt Lamp &amp; Ballast (2 Lamp)"/>
    <x v="4"/>
    <x v="21"/>
    <s v="Fixture"/>
    <n v="1"/>
    <n v="51.53"/>
    <n v="0.03"/>
    <n v="115.59"/>
  </r>
  <r>
    <n v="3174"/>
    <x v="16"/>
    <x v="2"/>
    <x v="0"/>
    <n v="428078"/>
    <s v="Lighting - T8 to 4ft 28 Watt Lamp &amp; Ballast (2 Lamp)"/>
    <x v="4"/>
    <x v="21"/>
    <s v="Fixture"/>
    <n v="3"/>
    <n v="154.59"/>
    <n v="0.09"/>
    <n v="438.1"/>
  </r>
  <r>
    <n v="3174"/>
    <x v="16"/>
    <x v="2"/>
    <x v="0"/>
    <n v="428078"/>
    <s v="Lighting - T8 to 4ft 28 Watt Lamp &amp; Ballast (2 Lamp)"/>
    <x v="4"/>
    <x v="21"/>
    <s v="Fixture"/>
    <n v="36"/>
    <n v="1855.08"/>
    <n v="1.07"/>
    <n v="5854.46"/>
  </r>
  <r>
    <n v="3174"/>
    <x v="16"/>
    <x v="2"/>
    <x v="0"/>
    <n v="428078"/>
    <s v="Lighting - T8 to 4ft 28 Watt Lamp &amp; Ballast (2 Lamp)"/>
    <x v="4"/>
    <x v="21"/>
    <s v="Fixture"/>
    <n v="7"/>
    <n v="360.71"/>
    <n v="0.22"/>
    <n v="1022.23"/>
  </r>
  <r>
    <n v="3174"/>
    <x v="16"/>
    <x v="2"/>
    <x v="0"/>
    <n v="428078"/>
    <s v="Lighting - T8 to 4ft 28 Watt Lamp &amp; Ballast (2 Lamp)"/>
    <x v="4"/>
    <x v="21"/>
    <s v="Fixture"/>
    <n v="1"/>
    <n v="51.53"/>
    <n v="0.02"/>
    <n v="90.9"/>
  </r>
  <r>
    <n v="3174"/>
    <x v="16"/>
    <x v="2"/>
    <x v="0"/>
    <n v="428078"/>
    <s v="Lighting - T8 to 4ft 28 Watt Lamp &amp; Ballast (2 Lamp)"/>
    <x v="4"/>
    <x v="21"/>
    <s v="Fixture"/>
    <n v="4"/>
    <n v="206.12"/>
    <n v="0.12"/>
    <n v="462.38"/>
  </r>
  <r>
    <n v="3174"/>
    <x v="16"/>
    <x v="2"/>
    <x v="0"/>
    <n v="428078"/>
    <s v="Lighting - T8 to 4ft 28 Watt Lamp &amp; Ballast (2 Lamp)"/>
    <x v="4"/>
    <x v="21"/>
    <s v="Fixture"/>
    <n v="32"/>
    <n v="1648.96"/>
    <n v="1.02"/>
    <n v="3699.07"/>
  </r>
  <r>
    <n v="3174"/>
    <x v="16"/>
    <x v="2"/>
    <x v="0"/>
    <n v="428078"/>
    <s v="Lighting - T8 to 4ft 28 Watt Lamp &amp; Ballast (2 Lamp)"/>
    <x v="4"/>
    <x v="21"/>
    <s v="Fixture"/>
    <n v="1"/>
    <n v="51.53"/>
    <n v="0.03"/>
    <n v="115.59"/>
  </r>
  <r>
    <n v="3174"/>
    <x v="16"/>
    <x v="2"/>
    <x v="0"/>
    <n v="428078"/>
    <s v="Lighting - T8 to 4ft 28 Watt Lamp &amp; Ballast (2 Lamp)"/>
    <x v="4"/>
    <x v="21"/>
    <s v="Fixture"/>
    <n v="28"/>
    <n v="1442.84"/>
    <n v="0.7"/>
    <n v="4206.88"/>
  </r>
  <r>
    <n v="3174"/>
    <x v="16"/>
    <x v="2"/>
    <x v="0"/>
    <n v="428078"/>
    <s v="Lighting - T8 to 4ft 28 Watt Lamp &amp; Ballast (2 Lamp)"/>
    <x v="4"/>
    <x v="21"/>
    <s v="Fixture"/>
    <n v="24"/>
    <n v="1236.72"/>
    <n v="0.62"/>
    <n v="2181.81"/>
  </r>
  <r>
    <n v="3174"/>
    <x v="16"/>
    <x v="2"/>
    <x v="0"/>
    <n v="428078"/>
    <s v="Lighting - T8 to 4ft 28 Watt Lamp &amp; Ballast (2 Lamp)"/>
    <x v="4"/>
    <x v="21"/>
    <s v="Fixture"/>
    <n v="1"/>
    <n v="51.53"/>
    <n v="0.03"/>
    <n v="171.33"/>
  </r>
  <r>
    <n v="3174"/>
    <x v="16"/>
    <x v="2"/>
    <x v="0"/>
    <n v="428078"/>
    <s v="Lighting - T8 to 4ft 28 Watt Lamp &amp; Ballast (2 Lamp)"/>
    <x v="4"/>
    <x v="21"/>
    <s v="Fixture"/>
    <n v="10"/>
    <n v="515.29999999999995"/>
    <n v="0.25"/>
    <n v="1502.46"/>
  </r>
  <r>
    <n v="3174"/>
    <x v="16"/>
    <x v="2"/>
    <x v="0"/>
    <n v="428078"/>
    <s v="Lighting - T8 to 4ft 28 Watt Lamp &amp; Ballast (2 Lamp)"/>
    <x v="4"/>
    <x v="21"/>
    <s v="Fixture"/>
    <n v="11"/>
    <n v="566.83000000000004"/>
    <n v="0.28000000000000003"/>
    <n v="999.99"/>
  </r>
  <r>
    <n v="3174"/>
    <x v="16"/>
    <x v="2"/>
    <x v="0"/>
    <n v="429078"/>
    <s v="Lighting - T8 to 4ft 28 Watt Lamp &amp; Ballast (2 Lamp)"/>
    <x v="4"/>
    <x v="21"/>
    <s v="Fixture"/>
    <n v="79"/>
    <n v="3555"/>
    <n v="2.08"/>
    <n v="7181.81"/>
  </r>
  <r>
    <n v="3174"/>
    <x v="16"/>
    <x v="2"/>
    <x v="0"/>
    <n v="429078"/>
    <s v="Lighting - T8 to 4ft 28 Watt Lamp &amp; Ballast (2 Lamp)"/>
    <x v="4"/>
    <x v="21"/>
    <s v="Fixture"/>
    <n v="11"/>
    <n v="495"/>
    <n v="0.34"/>
    <n v="1271.55"/>
  </r>
  <r>
    <n v="3174"/>
    <x v="16"/>
    <x v="2"/>
    <x v="0"/>
    <n v="429078"/>
    <s v="Lighting - T8 to 4ft 28 Watt Lamp &amp; Ballast (2 Lamp)"/>
    <x v="4"/>
    <x v="21"/>
    <s v="Fixture"/>
    <n v="16"/>
    <n v="720"/>
    <n v="0.5"/>
    <n v="1849.53"/>
  </r>
  <r>
    <n v="3174"/>
    <x v="16"/>
    <x v="2"/>
    <x v="0"/>
    <n v="429078"/>
    <s v="Lighting - T8 to 4ft 28 Watt Lamp &amp; Ballast (2 Lamp)"/>
    <x v="4"/>
    <x v="21"/>
    <s v="Fixture"/>
    <n v="13"/>
    <n v="585"/>
    <n v="0.33"/>
    <n v="1181.81"/>
  </r>
  <r>
    <n v="3174"/>
    <x v="16"/>
    <x v="2"/>
    <x v="0"/>
    <n v="429078"/>
    <s v="Lighting - T8 to 4ft 28 Watt Lamp &amp; Ballast (2 Lamp)"/>
    <x v="4"/>
    <x v="21"/>
    <s v="Fixture"/>
    <n v="8"/>
    <n v="360"/>
    <n v="0.18"/>
    <n v="590.64"/>
  </r>
  <r>
    <n v="3174"/>
    <x v="16"/>
    <x v="2"/>
    <x v="0"/>
    <n v="430078"/>
    <s v="Lighting - T8 to 4ft 28 Watt Lamp &amp; Ballast (2 Lamp)"/>
    <x v="4"/>
    <x v="21"/>
    <s v="Fixture"/>
    <n v="43"/>
    <n v="2132.8000000000002"/>
    <n v="1.1100000000000001"/>
    <n v="3909.08"/>
  </r>
  <r>
    <n v="3174"/>
    <x v="16"/>
    <x v="2"/>
    <x v="0"/>
    <n v="430078"/>
    <s v="Lighting - T8 to 4ft 28 Watt Lamp &amp; Ballast (2 Lamp)"/>
    <x v="4"/>
    <x v="21"/>
    <s v="Fixture"/>
    <n v="1"/>
    <n v="49.6"/>
    <n v="0.02"/>
    <n v="90.9"/>
  </r>
  <r>
    <n v="3174"/>
    <x v="16"/>
    <x v="2"/>
    <x v="0"/>
    <n v="430078"/>
    <s v="Lighting - T8 to 4ft 28 Watt Lamp &amp; Ballast (2 Lamp)"/>
    <x v="4"/>
    <x v="21"/>
    <s v="Fixture"/>
    <n v="2"/>
    <n v="99.2"/>
    <n v="0.06"/>
    <n v="231.19"/>
  </r>
  <r>
    <n v="3174"/>
    <x v="16"/>
    <x v="2"/>
    <x v="0"/>
    <n v="430078"/>
    <s v="Lighting - T8 to 4ft 28 Watt Lamp &amp; Ballast (2 Lamp)"/>
    <x v="4"/>
    <x v="21"/>
    <s v="Fixture"/>
    <n v="1"/>
    <n v="49.6"/>
    <n v="0.03"/>
    <n v="115.59"/>
  </r>
  <r>
    <n v="3174"/>
    <x v="16"/>
    <x v="2"/>
    <x v="0"/>
    <n v="430078"/>
    <s v="Lighting - T8 to 4ft 28 Watt Lamp &amp; Ballast (2 Lamp)"/>
    <x v="4"/>
    <x v="21"/>
    <s v="Fixture"/>
    <n v="78"/>
    <n v="3868.8"/>
    <n v="2.02"/>
    <n v="7090.9"/>
  </r>
  <r>
    <n v="3174"/>
    <x v="16"/>
    <x v="2"/>
    <x v="0"/>
    <n v="430078"/>
    <s v="Lighting - T8 to 4ft 28 Watt Lamp &amp; Ballast (2 Lamp)"/>
    <x v="4"/>
    <x v="21"/>
    <s v="Fixture"/>
    <n v="1"/>
    <n v="49.6"/>
    <n v="0.02"/>
    <n v="90.9"/>
  </r>
  <r>
    <n v="3174"/>
    <x v="16"/>
    <x v="2"/>
    <x v="0"/>
    <n v="430078"/>
    <s v="Lighting - T8 to 4ft 28 Watt Lamp &amp; Ballast (2 Lamp)"/>
    <x v="4"/>
    <x v="21"/>
    <s v="Fixture"/>
    <n v="12"/>
    <n v="595.20000000000005"/>
    <n v="0.38"/>
    <n v="1387.15"/>
  </r>
  <r>
    <n v="3174"/>
    <x v="16"/>
    <x v="2"/>
    <x v="0"/>
    <n v="430078"/>
    <s v="Lighting - T8 to 4ft 28 Watt Lamp &amp; Ballast (2 Lamp)"/>
    <x v="4"/>
    <x v="21"/>
    <s v="Fixture"/>
    <n v="1"/>
    <n v="49.6"/>
    <n v="0.03"/>
    <n v="162.28"/>
  </r>
  <r>
    <n v="3174"/>
    <x v="16"/>
    <x v="2"/>
    <x v="0"/>
    <n v="430078"/>
    <s v="Lighting - T8 to 4ft 28 Watt Lamp &amp; Ballast (2 Lamp)"/>
    <x v="4"/>
    <x v="21"/>
    <s v="Fixture"/>
    <n v="14"/>
    <n v="694.4"/>
    <n v="0.36"/>
    <n v="1272.72"/>
  </r>
  <r>
    <n v="3174"/>
    <x v="16"/>
    <x v="2"/>
    <x v="0"/>
    <n v="430078"/>
    <s v="Lighting - T8 to 4ft 28 Watt Lamp &amp; Ballast (2 Lamp)"/>
    <x v="4"/>
    <x v="21"/>
    <s v="Fixture"/>
    <n v="58"/>
    <n v="2876.8"/>
    <n v="1.5"/>
    <n v="5272.72"/>
  </r>
  <r>
    <n v="3174"/>
    <x v="16"/>
    <x v="2"/>
    <x v="0"/>
    <n v="430078"/>
    <s v="Lighting - T8 to 4ft 28 Watt Lamp &amp; Ballast (2 Lamp)"/>
    <x v="4"/>
    <x v="21"/>
    <s v="Fixture"/>
    <n v="8"/>
    <n v="396.8"/>
    <n v="0.25"/>
    <n v="924.76"/>
  </r>
  <r>
    <n v="3174"/>
    <x v="16"/>
    <x v="2"/>
    <x v="0"/>
    <n v="430078"/>
    <s v="Lighting - T8 to 4ft 28 Watt Lamp &amp; Ballast (2 Lamp)"/>
    <x v="4"/>
    <x v="21"/>
    <s v="Fixture"/>
    <n v="2"/>
    <n v="99.2"/>
    <n v="0.05"/>
    <n v="181.81"/>
  </r>
  <r>
    <n v="3174"/>
    <x v="16"/>
    <x v="2"/>
    <x v="0"/>
    <n v="430078"/>
    <s v="Lighting - T8 to 4ft 28 Watt Lamp &amp; Ballast (2 Lamp)"/>
    <x v="4"/>
    <x v="21"/>
    <s v="Fixture"/>
    <n v="1"/>
    <n v="49.6"/>
    <n v="0.02"/>
    <n v="90.9"/>
  </r>
  <r>
    <n v="3174"/>
    <x v="16"/>
    <x v="2"/>
    <x v="0"/>
    <n v="430078"/>
    <s v="Lighting - T8 to 4ft 28 Watt Lamp &amp; Ballast (2 Lamp)"/>
    <x v="4"/>
    <x v="21"/>
    <s v="Fixture"/>
    <n v="15"/>
    <n v="744"/>
    <n v="0.45"/>
    <n v="2434.3200000000002"/>
  </r>
  <r>
    <n v="3174"/>
    <x v="16"/>
    <x v="2"/>
    <x v="0"/>
    <n v="430078"/>
    <s v="Lighting - T8 to 4ft 28 Watt Lamp &amp; Ballast (2 Lamp)"/>
    <x v="4"/>
    <x v="21"/>
    <s v="Fixture"/>
    <n v="80"/>
    <n v="3968"/>
    <n v="2.0699999999999998"/>
    <n v="7272.72"/>
  </r>
  <r>
    <n v="3174"/>
    <x v="16"/>
    <x v="2"/>
    <x v="0"/>
    <n v="430078"/>
    <s v="Lighting - T8 to 4ft 28 Watt Lamp &amp; Ballast (2 Lamp)"/>
    <x v="4"/>
    <x v="21"/>
    <s v="Fixture"/>
    <n v="11"/>
    <n v="545.6"/>
    <n v="0.32"/>
    <n v="1788.86"/>
  </r>
  <r>
    <n v="3174"/>
    <x v="16"/>
    <x v="2"/>
    <x v="0"/>
    <n v="430078"/>
    <s v="Lighting - T8 to 4ft 28 Watt Lamp &amp; Ballast (2 Lamp)"/>
    <x v="4"/>
    <x v="21"/>
    <s v="Fixture"/>
    <n v="1"/>
    <n v="49.6"/>
    <n v="0.02"/>
    <n v="150.24"/>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207"/>
    <n v="10267.200000000001"/>
    <n v="5.37"/>
    <n v="18818.16"/>
  </r>
  <r>
    <n v="3174"/>
    <x v="16"/>
    <x v="2"/>
    <x v="0"/>
    <n v="430078"/>
    <s v="Lighting - T8 to 4ft 28 Watt Lamp &amp; Ballast (2 Lamp)"/>
    <x v="4"/>
    <x v="21"/>
    <s v="Fixture"/>
    <n v="40"/>
    <n v="1984"/>
    <n v="1.03"/>
    <n v="3636.36"/>
  </r>
  <r>
    <n v="3174"/>
    <x v="16"/>
    <x v="2"/>
    <x v="0"/>
    <n v="430078"/>
    <s v="Lighting - T8 to 4ft 28 Watt Lamp &amp; Ballast (2 Lamp)"/>
    <x v="4"/>
    <x v="21"/>
    <s v="Fixture"/>
    <n v="8"/>
    <n v="396.8"/>
    <n v="0.2"/>
    <n v="727.27"/>
  </r>
  <r>
    <n v="3174"/>
    <x v="16"/>
    <x v="2"/>
    <x v="0"/>
    <n v="430078"/>
    <s v="Lighting - T8 to 4ft 28 Watt Lamp &amp; Ballast (2 Lamp)"/>
    <x v="4"/>
    <x v="21"/>
    <s v="Fixture"/>
    <n v="9"/>
    <n v="446.4"/>
    <n v="0.26"/>
    <n v="1463.61"/>
  </r>
  <r>
    <n v="3174"/>
    <x v="16"/>
    <x v="2"/>
    <x v="0"/>
    <n v="430078"/>
    <s v="Lighting - T8 to 4ft 28 Watt Lamp &amp; Ballast (2 Lamp)"/>
    <x v="4"/>
    <x v="21"/>
    <s v="Fixture"/>
    <n v="1"/>
    <n v="49.6"/>
    <n v="0.02"/>
    <n v="162.62"/>
  </r>
  <r>
    <n v="3174"/>
    <x v="16"/>
    <x v="2"/>
    <x v="0"/>
    <n v="430078"/>
    <s v="Lighting - T8 to 4ft 28 Watt Lamp &amp; Ballast (2 Lamp)"/>
    <x v="4"/>
    <x v="21"/>
    <s v="Fixture"/>
    <n v="4"/>
    <n v="198.4"/>
    <n v="0.1"/>
    <n v="363.63"/>
  </r>
  <r>
    <n v="3174"/>
    <x v="16"/>
    <x v="2"/>
    <x v="0"/>
    <n v="430078"/>
    <s v="Lighting - T8 to 4ft 28 Watt Lamp &amp; Ballast (2 Lamp)"/>
    <x v="4"/>
    <x v="21"/>
    <s v="Fixture"/>
    <n v="53"/>
    <n v="2628.8"/>
    <n v="1.37"/>
    <n v="4818.17"/>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38"/>
    <n v="1884.8"/>
    <n v="0.98"/>
    <n v="3454.54"/>
  </r>
  <r>
    <n v="3174"/>
    <x v="16"/>
    <x v="2"/>
    <x v="0"/>
    <n v="430078"/>
    <s v="Lighting - T8 to 4ft 28 Watt Lamp &amp; Ballast (2 Lamp)"/>
    <x v="4"/>
    <x v="21"/>
    <s v="Fixture"/>
    <n v="7"/>
    <n v="347.2"/>
    <n v="0.21"/>
    <n v="1136.01"/>
  </r>
  <r>
    <n v="3174"/>
    <x v="16"/>
    <x v="2"/>
    <x v="0"/>
    <n v="430078"/>
    <s v="Lighting - T8 to 4ft 28 Watt Lamp &amp; Ballast (2 Lamp)"/>
    <x v="4"/>
    <x v="21"/>
    <s v="Fixture"/>
    <n v="6"/>
    <n v="297.60000000000002"/>
    <n v="0.15"/>
    <n v="901.47"/>
  </r>
  <r>
    <n v="3174"/>
    <x v="16"/>
    <x v="2"/>
    <x v="0"/>
    <n v="430078"/>
    <s v="Lighting - T8 to 4ft 28 Watt Lamp &amp; Ballast (2 Lamp)"/>
    <x v="4"/>
    <x v="21"/>
    <s v="Fixture"/>
    <n v="29"/>
    <n v="1438.4"/>
    <n v="0.75"/>
    <n v="2636.36"/>
  </r>
  <r>
    <n v="3174"/>
    <x v="16"/>
    <x v="2"/>
    <x v="0"/>
    <n v="430078"/>
    <s v="Lighting - T8 to 4ft 28 Watt Lamp &amp; Ballast (2 Lamp)"/>
    <x v="4"/>
    <x v="21"/>
    <s v="Fixture"/>
    <n v="20"/>
    <n v="992"/>
    <n v="0.51"/>
    <n v="1818.18"/>
  </r>
  <r>
    <n v="3174"/>
    <x v="16"/>
    <x v="2"/>
    <x v="0"/>
    <n v="430078"/>
    <s v="Lighting - T8 to 4ft 28 Watt Lamp &amp; Ballast (2 Lamp)"/>
    <x v="4"/>
    <x v="21"/>
    <s v="Fixture"/>
    <n v="371"/>
    <n v="18401.599999999999"/>
    <n v="9.64"/>
    <n v="33727.230000000003"/>
  </r>
  <r>
    <n v="3174"/>
    <x v="16"/>
    <x v="2"/>
    <x v="0"/>
    <n v="430078"/>
    <s v="Lighting - T8 to 4ft 28 Watt Lamp &amp; Ballast (2 Lamp)"/>
    <x v="4"/>
    <x v="21"/>
    <s v="Fixture"/>
    <n v="31"/>
    <n v="1537.6"/>
    <n v="0.99"/>
    <n v="3583.47"/>
  </r>
  <r>
    <n v="3174"/>
    <x v="16"/>
    <x v="2"/>
    <x v="0"/>
    <n v="430078"/>
    <s v="Lighting - T8 to 4ft 28 Watt Lamp &amp; Ballast (2 Lamp)"/>
    <x v="4"/>
    <x v="21"/>
    <s v="Fixture"/>
    <n v="63"/>
    <n v="3124.8"/>
    <n v="1.63"/>
    <n v="5727.26"/>
  </r>
  <r>
    <n v="3174"/>
    <x v="16"/>
    <x v="2"/>
    <x v="0"/>
    <n v="430078"/>
    <s v="Lighting - T8 to 4ft 28 Watt Lamp &amp; Ballast (2 Lamp)"/>
    <x v="4"/>
    <x v="21"/>
    <s v="Fixture"/>
    <n v="2"/>
    <n v="99.2"/>
    <n v="0.05"/>
    <n v="181.81"/>
  </r>
  <r>
    <n v="3174"/>
    <x v="16"/>
    <x v="2"/>
    <x v="0"/>
    <n v="430078"/>
    <s v="Lighting - T8 to 4ft 28 Watt Lamp &amp; Ballast (2 Lamp)"/>
    <x v="4"/>
    <x v="21"/>
    <s v="Fixture"/>
    <n v="36"/>
    <n v="1785.6"/>
    <n v="1.07"/>
    <n v="5854.46"/>
  </r>
  <r>
    <n v="3174"/>
    <x v="16"/>
    <x v="2"/>
    <x v="0"/>
    <n v="430078"/>
    <s v="Lighting - T8 to 4ft 28 Watt Lamp &amp; Ballast (2 Lamp)"/>
    <x v="4"/>
    <x v="21"/>
    <s v="Fixture"/>
    <n v="1"/>
    <n v="49.6"/>
    <n v="0.02"/>
    <n v="90.9"/>
  </r>
  <r>
    <n v="3174"/>
    <x v="16"/>
    <x v="2"/>
    <x v="0"/>
    <n v="430078"/>
    <s v="Lighting - T8 to 4ft 28 Watt Lamp &amp; Ballast (2 Lamp)"/>
    <x v="4"/>
    <x v="21"/>
    <s v="Fixture"/>
    <n v="8"/>
    <n v="396.8"/>
    <n v="0.2"/>
    <n v="727.27"/>
  </r>
  <r>
    <n v="3174"/>
    <x v="16"/>
    <x v="2"/>
    <x v="0"/>
    <n v="430078"/>
    <s v="Lighting - T8 to 4ft 28 Watt Lamp &amp; Ballast (2 Lamp)"/>
    <x v="4"/>
    <x v="21"/>
    <s v="Fixture"/>
    <n v="119"/>
    <n v="5902.4"/>
    <n v="3.09"/>
    <n v="10818.17"/>
  </r>
  <r>
    <n v="3174"/>
    <x v="16"/>
    <x v="2"/>
    <x v="0"/>
    <n v="430078"/>
    <s v="Lighting - T8 to 4ft 28 Watt Lamp &amp; Ballast (2 Lamp)"/>
    <x v="4"/>
    <x v="21"/>
    <s v="Fixture"/>
    <n v="38"/>
    <n v="1884.8"/>
    <n v="1.1399999999999999"/>
    <n v="6166.94"/>
  </r>
  <r>
    <n v="3174"/>
    <x v="16"/>
    <x v="2"/>
    <x v="0"/>
    <n v="430078"/>
    <s v="Lighting - T8 to 4ft 28 Watt Lamp &amp; Ballast (2 Lamp)"/>
    <x v="4"/>
    <x v="21"/>
    <s v="Fixture"/>
    <n v="80"/>
    <n v="3968"/>
    <n v="2.0699999999999998"/>
    <n v="7272.72"/>
  </r>
  <r>
    <n v="3174"/>
    <x v="16"/>
    <x v="2"/>
    <x v="0"/>
    <n v="430078"/>
    <s v="Lighting - T8 to 4ft 28 Watt Lamp &amp; Ballast (2 Lamp)"/>
    <x v="4"/>
    <x v="21"/>
    <s v="Fixture"/>
    <n v="101"/>
    <n v="5009.6000000000004"/>
    <n v="2.62"/>
    <n v="9181.7999999999993"/>
  </r>
  <r>
    <n v="3174"/>
    <x v="16"/>
    <x v="2"/>
    <x v="0"/>
    <n v="430078"/>
    <s v="Lighting - T8 to 4ft 28 Watt Lamp &amp; Ballast (2 Lamp)"/>
    <x v="4"/>
    <x v="21"/>
    <s v="Fixture"/>
    <n v="1"/>
    <n v="49.6"/>
    <n v="0.02"/>
    <n v="90.9"/>
  </r>
  <r>
    <n v="3174"/>
    <x v="16"/>
    <x v="2"/>
    <x v="0"/>
    <n v="430078"/>
    <s v="Lighting - T8 to 4ft 28 Watt Lamp &amp; Ballast (2 Lamp)"/>
    <x v="4"/>
    <x v="21"/>
    <s v="Fixture"/>
    <n v="11"/>
    <n v="545.6"/>
    <n v="0.28000000000000003"/>
    <n v="999.99"/>
  </r>
  <r>
    <n v="3174"/>
    <x v="16"/>
    <x v="2"/>
    <x v="0"/>
    <n v="430078"/>
    <s v="Lighting - T8 to 4ft 28 Watt Lamp &amp; Ballast (2 Lamp)"/>
    <x v="4"/>
    <x v="21"/>
    <s v="Fixture"/>
    <n v="139"/>
    <n v="6894.4"/>
    <n v="3.61"/>
    <n v="12636.35"/>
  </r>
  <r>
    <n v="3174"/>
    <x v="16"/>
    <x v="2"/>
    <x v="0"/>
    <n v="430078"/>
    <s v="Lighting - T8 to 4ft 28 Watt Lamp &amp; Ballast (2 Lamp)"/>
    <x v="4"/>
    <x v="21"/>
    <s v="Fixture"/>
    <n v="13"/>
    <n v="644.79999999999995"/>
    <n v="0.41"/>
    <n v="1502.74"/>
  </r>
  <r>
    <n v="3174"/>
    <x v="16"/>
    <x v="2"/>
    <x v="0"/>
    <n v="430078"/>
    <s v="Lighting - T8 to 4ft 28 Watt Lamp &amp; Ballast (2 Lamp)"/>
    <x v="4"/>
    <x v="21"/>
    <s v="Fixture"/>
    <n v="39"/>
    <n v="1934.4"/>
    <n v="1.05"/>
    <n v="3613.89"/>
  </r>
  <r>
    <n v="3174"/>
    <x v="16"/>
    <x v="2"/>
    <x v="0"/>
    <n v="430078"/>
    <s v="Lighting - T8 to 4ft 28 Watt Lamp &amp; Ballast (2 Lamp)"/>
    <x v="4"/>
    <x v="21"/>
    <s v="Fixture"/>
    <n v="1"/>
    <n v="49.6"/>
    <n v="0.03"/>
    <n v="115.59"/>
  </r>
  <r>
    <n v="3174"/>
    <x v="16"/>
    <x v="2"/>
    <x v="0"/>
    <n v="430078"/>
    <s v="Lighting - T8 to 4ft 28 Watt Lamp &amp; Ballast (2 Lamp)"/>
    <x v="4"/>
    <x v="21"/>
    <s v="Fixture"/>
    <n v="1"/>
    <n v="49.6"/>
    <n v="0.02"/>
    <n v="90.9"/>
  </r>
  <r>
    <n v="3174"/>
    <x v="16"/>
    <x v="2"/>
    <x v="0"/>
    <n v="430078"/>
    <s v="Lighting - T8 to 4ft 28 Watt Lamp &amp; Ballast (2 Lamp)"/>
    <x v="4"/>
    <x v="21"/>
    <s v="Fixture"/>
    <n v="17"/>
    <n v="843.2"/>
    <n v="0.45"/>
    <n v="1575.28"/>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
    <n v="49.6"/>
    <n v="0.02"/>
    <n v="90.9"/>
  </r>
  <r>
    <n v="3174"/>
    <x v="16"/>
    <x v="2"/>
    <x v="0"/>
    <n v="430078"/>
    <s v="Lighting - T8 to 4ft 28 Watt Lamp &amp; Ballast (2 Lamp)"/>
    <x v="4"/>
    <x v="21"/>
    <s v="Fixture"/>
    <n v="28"/>
    <n v="1388.8"/>
    <n v="0.75"/>
    <n v="2594.59"/>
  </r>
  <r>
    <n v="3174"/>
    <x v="16"/>
    <x v="2"/>
    <x v="0"/>
    <n v="430078"/>
    <s v="Lighting - T8 to 4ft 28 Watt Lamp &amp; Ballast (2 Lamp)"/>
    <x v="4"/>
    <x v="21"/>
    <s v="Fixture"/>
    <n v="11"/>
    <n v="545.6"/>
    <n v="0.28000000000000003"/>
    <n v="999.99"/>
  </r>
  <r>
    <n v="3174"/>
    <x v="16"/>
    <x v="2"/>
    <x v="0"/>
    <n v="430078"/>
    <s v="Lighting - T8 to 4ft 28 Watt Lamp &amp; Ballast (2 Lamp)"/>
    <x v="4"/>
    <x v="21"/>
    <s v="Fixture"/>
    <n v="7"/>
    <n v="347.2"/>
    <n v="0.18"/>
    <n v="636.36"/>
  </r>
  <r>
    <n v="3174"/>
    <x v="16"/>
    <x v="2"/>
    <x v="0"/>
    <n v="430078"/>
    <s v="Lighting - T8 to 4ft 28 Watt Lamp &amp; Ballast (2 Lamp)"/>
    <x v="4"/>
    <x v="21"/>
    <s v="Fixture"/>
    <n v="2"/>
    <n v="99.2"/>
    <n v="0.06"/>
    <n v="324.57"/>
  </r>
  <r>
    <n v="3174"/>
    <x v="16"/>
    <x v="2"/>
    <x v="0"/>
    <n v="430078"/>
    <s v="Lighting - T8 to 4ft 28 Watt Lamp &amp; Ballast (2 Lamp)"/>
    <x v="4"/>
    <x v="21"/>
    <s v="Fixture"/>
    <n v="12"/>
    <n v="595.20000000000005"/>
    <n v="0.36"/>
    <n v="1947.45"/>
  </r>
  <r>
    <n v="3174"/>
    <x v="16"/>
    <x v="2"/>
    <x v="0"/>
    <n v="430078"/>
    <s v="Lighting - T8 to 4ft 28 Watt Lamp &amp; Ballast (2 Lamp)"/>
    <x v="4"/>
    <x v="21"/>
    <s v="Fixture"/>
    <n v="16"/>
    <n v="793.6"/>
    <n v="0.41"/>
    <n v="1454.54"/>
  </r>
  <r>
    <n v="3174"/>
    <x v="16"/>
    <x v="2"/>
    <x v="0"/>
    <n v="430078"/>
    <s v="Lighting - T8 to 4ft 28 Watt Lamp &amp; Ballast (2 Lamp)"/>
    <x v="4"/>
    <x v="21"/>
    <s v="Fixture"/>
    <n v="12"/>
    <n v="595.20000000000005"/>
    <n v="0.38"/>
    <n v="1387.15"/>
  </r>
  <r>
    <n v="3174"/>
    <x v="16"/>
    <x v="2"/>
    <x v="0"/>
    <n v="430078"/>
    <s v="Lighting - T8 to 4ft 28 Watt Lamp &amp; Ballast (2 Lamp)"/>
    <x v="4"/>
    <x v="21"/>
    <s v="Fixture"/>
    <n v="34"/>
    <n v="1686.4"/>
    <n v="1.07"/>
    <n v="3930.26"/>
  </r>
  <r>
    <n v="3174"/>
    <x v="16"/>
    <x v="2"/>
    <x v="0"/>
    <n v="430078"/>
    <s v="Lighting - T8 to 4ft 28 Watt Lamp &amp; Ballast (2 Lamp)"/>
    <x v="4"/>
    <x v="21"/>
    <s v="Fixture"/>
    <n v="25"/>
    <n v="1240"/>
    <n v="0.67"/>
    <n v="2316.6"/>
  </r>
  <r>
    <n v="3174"/>
    <x v="16"/>
    <x v="2"/>
    <x v="0"/>
    <n v="429078"/>
    <s v="Lighting - T8 to 4ft 28 Watt Lamp &amp; Ballast (2 Lamp)"/>
    <x v="4"/>
    <x v="21"/>
    <s v="Fixture"/>
    <n v="3"/>
    <n v="135"/>
    <n v="7.0000000000000007E-2"/>
    <n v="272.72000000000003"/>
  </r>
  <r>
    <n v="3174"/>
    <x v="16"/>
    <x v="2"/>
    <x v="0"/>
    <n v="428078"/>
    <s v="Lighting - T8 to 4ft 28 Watt Lamp &amp; Ballast (2 Lamp)"/>
    <x v="4"/>
    <x v="21"/>
    <s v="Fixture"/>
    <n v="48"/>
    <n v="2473.44"/>
    <n v="1.45"/>
    <n v="7805.95"/>
  </r>
  <r>
    <n v="3174"/>
    <x v="16"/>
    <x v="2"/>
    <x v="0"/>
    <n v="428078"/>
    <s v="Lighting - T8 to 4ft 28 Watt Lamp &amp; Ballast (2 Lamp)"/>
    <x v="4"/>
    <x v="21"/>
    <s v="Fixture"/>
    <n v="3"/>
    <n v="154.59"/>
    <n v="7.0000000000000007E-2"/>
    <n v="450.73"/>
  </r>
  <r>
    <n v="3174"/>
    <x v="16"/>
    <x v="2"/>
    <x v="0"/>
    <n v="428078"/>
    <s v="Lighting - T8 to 4ft 28 Watt Lamp &amp; Ballast (2 Lamp)"/>
    <x v="4"/>
    <x v="21"/>
    <s v="Fixture"/>
    <n v="3"/>
    <n v="154.59"/>
    <n v="0.09"/>
    <n v="346.78"/>
  </r>
  <r>
    <n v="3174"/>
    <x v="16"/>
    <x v="2"/>
    <x v="0"/>
    <n v="428078"/>
    <s v="Lighting - T8 to 4ft 28 Watt Lamp &amp; Ballast (2 Lamp)"/>
    <x v="4"/>
    <x v="21"/>
    <s v="Fixture"/>
    <n v="2"/>
    <n v="103.06"/>
    <n v="0.06"/>
    <n v="231.19"/>
  </r>
  <r>
    <n v="3174"/>
    <x v="16"/>
    <x v="2"/>
    <x v="0"/>
    <n v="428078"/>
    <s v="Lighting - T8 to 4ft 28 Watt Lamp &amp; Ballast (2 Lamp)"/>
    <x v="4"/>
    <x v="21"/>
    <s v="Fixture"/>
    <n v="3"/>
    <n v="154.59"/>
    <n v="7.0000000000000007E-2"/>
    <n v="450.73"/>
  </r>
  <r>
    <n v="3174"/>
    <x v="16"/>
    <x v="2"/>
    <x v="0"/>
    <n v="428078"/>
    <s v="Lighting - T8 to 4ft 28 Watt Lamp &amp; Ballast (2 Lamp)"/>
    <x v="4"/>
    <x v="21"/>
    <s v="Fixture"/>
    <n v="6"/>
    <n v="309.18"/>
    <n v="0.17"/>
    <n v="975.74"/>
  </r>
  <r>
    <n v="3174"/>
    <x v="16"/>
    <x v="2"/>
    <x v="0"/>
    <n v="428078"/>
    <s v="Lighting - T8 to 4ft 28 Watt Lamp &amp; Ballast (2 Lamp)"/>
    <x v="4"/>
    <x v="21"/>
    <s v="Fixture"/>
    <n v="33"/>
    <n v="1700.49"/>
    <n v="1.05"/>
    <n v="3814.66"/>
  </r>
  <r>
    <n v="3174"/>
    <x v="16"/>
    <x v="2"/>
    <x v="0"/>
    <n v="428078"/>
    <s v="Lighting - T8 to 4ft 28 Watt Lamp &amp; Ballast (2 Lamp)"/>
    <x v="4"/>
    <x v="21"/>
    <s v="Fixture"/>
    <n v="3"/>
    <n v="154.59"/>
    <n v="7.0000000000000007E-2"/>
    <n v="272.72000000000003"/>
  </r>
  <r>
    <n v="3174"/>
    <x v="16"/>
    <x v="2"/>
    <x v="0"/>
    <n v="428078"/>
    <s v="Lighting - T8 to 4ft 28 Watt Lamp &amp; Ballast (2 Lamp)"/>
    <x v="4"/>
    <x v="21"/>
    <s v="Fixture"/>
    <n v="9"/>
    <n v="463.77"/>
    <n v="0.26"/>
    <n v="1463.61"/>
  </r>
  <r>
    <n v="3174"/>
    <x v="16"/>
    <x v="2"/>
    <x v="0"/>
    <n v="428078"/>
    <s v="Lighting - T8 to 4ft 28 Watt Lamp &amp; Ballast (2 Lamp)"/>
    <x v="4"/>
    <x v="21"/>
    <s v="Fixture"/>
    <n v="220"/>
    <n v="11336.6"/>
    <n v="5.71"/>
    <n v="19999.98"/>
  </r>
  <r>
    <n v="3174"/>
    <x v="16"/>
    <x v="2"/>
    <x v="0"/>
    <n v="428078"/>
    <s v="Lighting - T8 to 4ft 28 Watt Lamp &amp; Ballast (2 Lamp)"/>
    <x v="4"/>
    <x v="21"/>
    <s v="Fixture"/>
    <n v="5"/>
    <n v="257.64999999999998"/>
    <n v="0.14000000000000001"/>
    <n v="813.12"/>
  </r>
  <r>
    <n v="3174"/>
    <x v="16"/>
    <x v="2"/>
    <x v="0"/>
    <n v="428078"/>
    <s v="Lighting - T8 to 4ft 28 Watt Lamp &amp; Ballast (2 Lamp)"/>
    <x v="4"/>
    <x v="21"/>
    <s v="Fixture"/>
    <n v="1"/>
    <n v="51.53"/>
    <n v="0.03"/>
    <n v="115.59"/>
  </r>
  <r>
    <n v="3174"/>
    <x v="16"/>
    <x v="2"/>
    <x v="0"/>
    <n v="428078"/>
    <s v="Lighting - T8 to 4ft 28 Watt Lamp &amp; Ballast (2 Lamp)"/>
    <x v="4"/>
    <x v="21"/>
    <s v="Fixture"/>
    <n v="16"/>
    <n v="824.48"/>
    <n v="0.5"/>
    <n v="1849.53"/>
  </r>
  <r>
    <n v="3174"/>
    <x v="16"/>
    <x v="2"/>
    <x v="0"/>
    <n v="428078"/>
    <s v="Lighting - T8 to 4ft 28 Watt Lamp &amp; Ballast (2 Lamp)"/>
    <x v="4"/>
    <x v="21"/>
    <s v="Fixture"/>
    <n v="50"/>
    <n v="2576.5"/>
    <n v="1.58"/>
    <n v="5779.8"/>
  </r>
  <r>
    <n v="3174"/>
    <x v="16"/>
    <x v="2"/>
    <x v="0"/>
    <n v="428078"/>
    <s v="Lighting - T8 to 4ft 28 Watt Lamp &amp; Ballast (2 Lamp)"/>
    <x v="4"/>
    <x v="21"/>
    <s v="Fixture"/>
    <n v="3"/>
    <n v="154.59"/>
    <n v="7.0000000000000007E-2"/>
    <n v="272.72000000000003"/>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6"/>
    <n v="309.18"/>
    <n v="0.19"/>
    <n v="693.57"/>
  </r>
  <r>
    <n v="3174"/>
    <x v="16"/>
    <x v="2"/>
    <x v="0"/>
    <n v="428078"/>
    <s v="Lighting - T8 to 4ft 28 Watt Lamp &amp; Ballast (2 Lamp)"/>
    <x v="4"/>
    <x v="21"/>
    <s v="Fixture"/>
    <n v="1"/>
    <n v="51.53"/>
    <n v="0.03"/>
    <n v="162.62"/>
  </r>
  <r>
    <n v="3174"/>
    <x v="16"/>
    <x v="2"/>
    <x v="0"/>
    <n v="428078"/>
    <s v="Lighting - T8 to 4ft 28 Watt Lamp &amp; Ballast (2 Lamp)"/>
    <x v="4"/>
    <x v="21"/>
    <s v="Fixture"/>
    <n v="40"/>
    <n v="2061.1999999999998"/>
    <n v="1"/>
    <n v="6009.84"/>
  </r>
  <r>
    <n v="3174"/>
    <x v="16"/>
    <x v="2"/>
    <x v="0"/>
    <n v="428078"/>
    <s v="Lighting - T8 to 4ft 28 Watt Lamp &amp; Ballast (2 Lamp)"/>
    <x v="4"/>
    <x v="21"/>
    <s v="Fixture"/>
    <n v="6"/>
    <n v="309.18"/>
    <n v="0.19"/>
    <n v="693.57"/>
  </r>
  <r>
    <n v="3174"/>
    <x v="16"/>
    <x v="2"/>
    <x v="0"/>
    <n v="428078"/>
    <s v="Lighting - T8 to 4ft 28 Watt Lamp &amp; Ballast (2 Lamp)"/>
    <x v="4"/>
    <x v="21"/>
    <s v="Fixture"/>
    <n v="3"/>
    <n v="154.59"/>
    <n v="0.09"/>
    <n v="346.78"/>
  </r>
  <r>
    <n v="3174"/>
    <x v="16"/>
    <x v="2"/>
    <x v="0"/>
    <n v="428078"/>
    <s v="Lighting - T8 to 4ft 28 Watt Lamp &amp; Ballast (2 Lamp)"/>
    <x v="4"/>
    <x v="21"/>
    <s v="Fixture"/>
    <n v="1"/>
    <n v="51.53"/>
    <n v="0.02"/>
    <n v="162.62"/>
  </r>
  <r>
    <n v="3174"/>
    <x v="16"/>
    <x v="2"/>
    <x v="0"/>
    <n v="428078"/>
    <s v="Lighting - T8 to 4ft 28 Watt Lamp &amp; Ballast (2 Lamp)"/>
    <x v="4"/>
    <x v="21"/>
    <s v="Fixture"/>
    <n v="57"/>
    <n v="2937.21"/>
    <n v="1.81"/>
    <n v="8323.93"/>
  </r>
  <r>
    <n v="3174"/>
    <x v="16"/>
    <x v="2"/>
    <x v="0"/>
    <n v="428078"/>
    <s v="Lighting - T8 to 4ft 28 Watt Lamp &amp; Ballast (2 Lamp)"/>
    <x v="4"/>
    <x v="21"/>
    <s v="Fixture"/>
    <n v="8"/>
    <n v="412.24"/>
    <n v="0.25"/>
    <n v="924.76"/>
  </r>
  <r>
    <n v="3174"/>
    <x v="16"/>
    <x v="2"/>
    <x v="0"/>
    <n v="428078"/>
    <s v="Lighting - T8 to 4ft 28 Watt Lamp &amp; Ballast (2 Lamp)"/>
    <x v="4"/>
    <x v="21"/>
    <s v="Fixture"/>
    <n v="8"/>
    <n v="412.24"/>
    <n v="0.23"/>
    <n v="1300.99"/>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1"/>
    <n v="51.53"/>
    <n v="0.02"/>
    <n v="150.24"/>
  </r>
  <r>
    <n v="3174"/>
    <x v="16"/>
    <x v="2"/>
    <x v="0"/>
    <n v="428078"/>
    <s v="Lighting - T8 to 4ft 28 Watt Lamp &amp; Ballast (2 Lamp)"/>
    <x v="4"/>
    <x v="21"/>
    <s v="Fixture"/>
    <n v="10"/>
    <n v="515.29999999999995"/>
    <n v="0.31"/>
    <n v="1155.96"/>
  </r>
  <r>
    <n v="3174"/>
    <x v="16"/>
    <x v="2"/>
    <x v="0"/>
    <n v="428078"/>
    <s v="Lighting - T8 to 4ft 28 Watt Lamp &amp; Ballast (2 Lamp)"/>
    <x v="4"/>
    <x v="21"/>
    <s v="Fixture"/>
    <n v="6"/>
    <n v="309.18"/>
    <n v="0.17"/>
    <n v="975.74"/>
  </r>
  <r>
    <n v="3174"/>
    <x v="16"/>
    <x v="2"/>
    <x v="0"/>
    <n v="428078"/>
    <s v="Lighting - T8 to 4ft 28 Watt Lamp &amp; Ballast (2 Lamp)"/>
    <x v="4"/>
    <x v="21"/>
    <s v="Fixture"/>
    <n v="29"/>
    <n v="1494.37"/>
    <n v="0.72"/>
    <n v="4357.13"/>
  </r>
  <r>
    <n v="3174"/>
    <x v="16"/>
    <x v="2"/>
    <x v="0"/>
    <n v="428078"/>
    <s v="Lighting - T8 to 4ft 28 Watt Lamp &amp; Ballast (2 Lamp)"/>
    <x v="4"/>
    <x v="21"/>
    <s v="Fixture"/>
    <n v="4"/>
    <n v="206.12"/>
    <n v="0.12"/>
    <n v="462.38"/>
  </r>
  <r>
    <n v="3174"/>
    <x v="16"/>
    <x v="2"/>
    <x v="0"/>
    <n v="428078"/>
    <s v="Lighting - T8 to 4ft 28 Watt Lamp &amp; Ballast (2 Lamp)"/>
    <x v="4"/>
    <x v="21"/>
    <s v="Fixture"/>
    <n v="11"/>
    <n v="566.83000000000004"/>
    <n v="0.35"/>
    <n v="1271.55"/>
  </r>
  <r>
    <n v="3174"/>
    <x v="16"/>
    <x v="2"/>
    <x v="0"/>
    <n v="428078"/>
    <s v="Lighting - T8 to 4ft 28 Watt Lamp &amp; Ballast (2 Lamp)"/>
    <x v="4"/>
    <x v="21"/>
    <s v="Fixture"/>
    <n v="17"/>
    <n v="876.01"/>
    <n v="0.54"/>
    <n v="1965.13"/>
  </r>
  <r>
    <n v="3174"/>
    <x v="16"/>
    <x v="2"/>
    <x v="0"/>
    <n v="428078"/>
    <s v="Lighting - T8 to 4ft 28 Watt Lamp &amp; Ballast (2 Lamp)"/>
    <x v="4"/>
    <x v="21"/>
    <s v="Fixture"/>
    <n v="4"/>
    <n v="206.12"/>
    <n v="0.12"/>
    <n v="462.38"/>
  </r>
  <r>
    <n v="3174"/>
    <x v="16"/>
    <x v="2"/>
    <x v="0"/>
    <n v="428078"/>
    <s v="Lighting - T8 to 4ft 28 Watt Lamp &amp; Ballast (2 Lamp)"/>
    <x v="4"/>
    <x v="21"/>
    <s v="Fixture"/>
    <n v="2"/>
    <n v="103.06"/>
    <n v="0.06"/>
    <n v="292.06"/>
  </r>
  <r>
    <n v="3174"/>
    <x v="16"/>
    <x v="2"/>
    <x v="0"/>
    <n v="428078"/>
    <s v="Lighting - T8 to 4ft 28 Watt Lamp &amp; Ballast (2 Lamp)"/>
    <x v="4"/>
    <x v="21"/>
    <s v="Fixture"/>
    <n v="2"/>
    <n v="103.06"/>
    <n v="0.05"/>
    <n v="181.81"/>
  </r>
  <r>
    <n v="3174"/>
    <x v="16"/>
    <x v="2"/>
    <x v="0"/>
    <n v="428078"/>
    <s v="Lighting - T8 to 4ft 28 Watt Lamp &amp; Ballast (2 Lamp)"/>
    <x v="4"/>
    <x v="21"/>
    <s v="Fixture"/>
    <n v="2"/>
    <n v="103.06"/>
    <n v="0.05"/>
    <n v="325.24"/>
  </r>
  <r>
    <n v="3174"/>
    <x v="16"/>
    <x v="2"/>
    <x v="0"/>
    <n v="428078"/>
    <s v="Lighting - T8 to 4ft 28 Watt Lamp &amp; Ballast (2 Lamp)"/>
    <x v="4"/>
    <x v="21"/>
    <s v="Fixture"/>
    <n v="22"/>
    <n v="1133.6600000000001"/>
    <n v="0.69"/>
    <n v="2543.11"/>
  </r>
  <r>
    <n v="3174"/>
    <x v="16"/>
    <x v="2"/>
    <x v="0"/>
    <n v="428078"/>
    <s v="Lighting - T8 to 4ft 28 Watt Lamp &amp; Ballast (2 Lamp)"/>
    <x v="4"/>
    <x v="21"/>
    <s v="Fixture"/>
    <n v="33"/>
    <n v="1700.49"/>
    <n v="0.82"/>
    <n v="4958.1099999999997"/>
  </r>
  <r>
    <n v="3174"/>
    <x v="16"/>
    <x v="2"/>
    <x v="0"/>
    <n v="428078"/>
    <s v="Lighting - T8 to 4ft 28 Watt Lamp &amp; Ballast (2 Lamp)"/>
    <x v="4"/>
    <x v="21"/>
    <s v="Fixture"/>
    <n v="4"/>
    <n v="206.12"/>
    <n v="0.1"/>
    <n v="600.98"/>
  </r>
  <r>
    <n v="3174"/>
    <x v="16"/>
    <x v="2"/>
    <x v="0"/>
    <n v="428078"/>
    <s v="Lighting - T8 to 4ft 28 Watt Lamp &amp; Ballast (2 Lamp)"/>
    <x v="4"/>
    <x v="21"/>
    <s v="Fixture"/>
    <n v="6"/>
    <n v="309.18"/>
    <n v="0.17"/>
    <n v="975.74"/>
  </r>
  <r>
    <n v="3174"/>
    <x v="16"/>
    <x v="2"/>
    <x v="0"/>
    <n v="428078"/>
    <s v="Lighting - T8 to 4ft 28 Watt Lamp &amp; Ballast (2 Lamp)"/>
    <x v="4"/>
    <x v="21"/>
    <s v="Fixture"/>
    <n v="25"/>
    <n v="1288.25"/>
    <n v="0.62"/>
    <n v="3756.15"/>
  </r>
  <r>
    <n v="3174"/>
    <x v="16"/>
    <x v="2"/>
    <x v="0"/>
    <n v="428078"/>
    <s v="Lighting - T8 to 4ft 28 Watt Lamp &amp; Ballast (2 Lamp)"/>
    <x v="4"/>
    <x v="21"/>
    <s v="Fixture"/>
    <n v="4"/>
    <n v="206.12"/>
    <n v="0.12"/>
    <n v="462.38"/>
  </r>
  <r>
    <n v="3174"/>
    <x v="16"/>
    <x v="2"/>
    <x v="0"/>
    <n v="428078"/>
    <s v="Lighting - T8 to 4ft 28 Watt Lamp &amp; Ballast (2 Lamp)"/>
    <x v="4"/>
    <x v="21"/>
    <s v="Fixture"/>
    <n v="2"/>
    <n v="103.06"/>
    <n v="0.06"/>
    <n v="325.24"/>
  </r>
  <r>
    <n v="3174"/>
    <x v="16"/>
    <x v="2"/>
    <x v="0"/>
    <n v="428078"/>
    <s v="Lighting - T8 to 4ft 28 Watt Lamp &amp; Ballast (2 Lamp)"/>
    <x v="4"/>
    <x v="21"/>
    <s v="Fixture"/>
    <n v="7"/>
    <n v="360.71"/>
    <n v="0.22"/>
    <n v="809.17"/>
  </r>
  <r>
    <n v="3174"/>
    <x v="16"/>
    <x v="2"/>
    <x v="0"/>
    <n v="428078"/>
    <s v="Lighting - T8 to 4ft 28 Watt Lamp &amp; Ballast (2 Lamp)"/>
    <x v="4"/>
    <x v="21"/>
    <s v="Fixture"/>
    <n v="32"/>
    <n v="1648.96"/>
    <n v="0.8"/>
    <n v="4807.87"/>
  </r>
  <r>
    <n v="3174"/>
    <x v="16"/>
    <x v="2"/>
    <x v="0"/>
    <n v="429078"/>
    <s v="Lighting - T8 to 4ft 28 Watt Lamp &amp; Ballast (2 Lamp)"/>
    <x v="4"/>
    <x v="21"/>
    <s v="Fixture"/>
    <n v="1"/>
    <n v="45"/>
    <n v="0.03"/>
    <n v="162.28"/>
  </r>
  <r>
    <n v="3174"/>
    <x v="16"/>
    <x v="2"/>
    <x v="0"/>
    <n v="429078"/>
    <s v="Lighting - T8 to 4ft 28 Watt Lamp &amp; Ballast (2 Lamp)"/>
    <x v="4"/>
    <x v="21"/>
    <s v="Fixture"/>
    <n v="52"/>
    <n v="2340"/>
    <n v="1.36"/>
    <n v="4686.8599999999997"/>
  </r>
  <r>
    <n v="3174"/>
    <x v="16"/>
    <x v="2"/>
    <x v="0"/>
    <n v="429078"/>
    <s v="Lighting - T8 to 4ft 28 Watt Lamp &amp; Ballast (2 Lamp)"/>
    <x v="4"/>
    <x v="21"/>
    <s v="Fixture"/>
    <n v="23"/>
    <n v="1035"/>
    <n v="0.59"/>
    <n v="2090.9"/>
  </r>
  <r>
    <n v="3174"/>
    <x v="16"/>
    <x v="2"/>
    <x v="0"/>
    <n v="429078"/>
    <s v="Lighting - T8 to 4ft 28 Watt Lamp &amp; Ballast (2 Lamp)"/>
    <x v="4"/>
    <x v="21"/>
    <s v="Fixture"/>
    <n v="33"/>
    <n v="1485"/>
    <n v="0.85"/>
    <n v="2999.99"/>
  </r>
  <r>
    <n v="3174"/>
    <x v="16"/>
    <x v="2"/>
    <x v="0"/>
    <n v="428078"/>
    <s v="Lighting - T8 to 4ft 28 Watt Lamp &amp; Ballast (2 Lamp)"/>
    <x v="4"/>
    <x v="21"/>
    <s v="Fixture"/>
    <n v="8"/>
    <n v="412.24"/>
    <n v="0.25"/>
    <n v="924.76"/>
  </r>
  <r>
    <n v="3174"/>
    <x v="16"/>
    <x v="2"/>
    <x v="0"/>
    <n v="430078"/>
    <s v="Lighting - T8 to 4ft 28 Watt Lamp &amp; Ballast (2 Lamp)"/>
    <x v="4"/>
    <x v="21"/>
    <s v="Fixture"/>
    <n v="1"/>
    <n v="49.6"/>
    <n v="0.02"/>
    <n v="90.9"/>
  </r>
  <r>
    <n v="3174"/>
    <x v="16"/>
    <x v="2"/>
    <x v="0"/>
    <n v="430078"/>
    <s v="Lighting - T8 to 4ft 28 Watt Lamp &amp; Ballast (2 Lamp)"/>
    <x v="4"/>
    <x v="21"/>
    <s v="Fixture"/>
    <n v="5"/>
    <n v="248"/>
    <n v="0.13"/>
    <n v="463.32"/>
  </r>
  <r>
    <n v="3174"/>
    <x v="16"/>
    <x v="2"/>
    <x v="0"/>
    <n v="428078"/>
    <s v="Lighting - T8 to 4ft 28 Watt Lamp &amp; Ballast (2 Lamp)"/>
    <x v="4"/>
    <x v="21"/>
    <s v="Fixture"/>
    <n v="20"/>
    <n v="1030.5999999999999"/>
    <n v="0.63"/>
    <n v="2311.92"/>
  </r>
  <r>
    <n v="3174"/>
    <x v="16"/>
    <x v="2"/>
    <x v="0"/>
    <n v="428078"/>
    <s v="Lighting - T8 to 4ft 28 Watt Lamp &amp; Ballast (2 Lamp)"/>
    <x v="4"/>
    <x v="21"/>
    <s v="Fixture"/>
    <n v="1"/>
    <n v="51.53"/>
    <n v="0.03"/>
    <n v="115.59"/>
  </r>
  <r>
    <n v="3174"/>
    <x v="16"/>
    <x v="2"/>
    <x v="0"/>
    <n v="428078"/>
    <s v="Lighting - T8 to 4ft 28 Watt Lamp &amp; Ballast (2 Lamp)"/>
    <x v="4"/>
    <x v="21"/>
    <s v="Fixture"/>
    <n v="6"/>
    <n v="309.18"/>
    <n v="0.19"/>
    <n v="693.57"/>
  </r>
  <r>
    <n v="3174"/>
    <x v="16"/>
    <x v="2"/>
    <x v="0"/>
    <n v="430078"/>
    <s v="Lighting - T8 to 4ft 28 Watt Lamp &amp; Ballast (2 Lamp)"/>
    <x v="4"/>
    <x v="21"/>
    <s v="Fixture"/>
    <n v="39"/>
    <n v="1934.4"/>
    <n v="1.24"/>
    <n v="5695.32"/>
  </r>
  <r>
    <n v="3174"/>
    <x v="16"/>
    <x v="2"/>
    <x v="0"/>
    <n v="430078"/>
    <s v="Lighting - T8 to 4ft 28 Watt Lamp &amp; Ballast (2 Lamp)"/>
    <x v="4"/>
    <x v="21"/>
    <s v="Fixture"/>
    <n v="1"/>
    <n v="49.6"/>
    <n v="0.02"/>
    <n v="90.9"/>
  </r>
  <r>
    <n v="3174"/>
    <x v="16"/>
    <x v="2"/>
    <x v="0"/>
    <n v="428078"/>
    <s v="Lighting - T8 to 4ft 28 Watt Lamp &amp; Ballast (2 Lamp)"/>
    <x v="4"/>
    <x v="21"/>
    <s v="Fixture"/>
    <n v="17"/>
    <n v="876.01"/>
    <n v="0.5"/>
    <n v="2764.6"/>
  </r>
  <r>
    <n v="3174"/>
    <x v="16"/>
    <x v="2"/>
    <x v="0"/>
    <n v="430078"/>
    <s v="Lighting - T8 to 4ft 28 Watt Lamp &amp; Ballast (2 Lamp)"/>
    <x v="4"/>
    <x v="21"/>
    <s v="Fixture"/>
    <n v="26"/>
    <n v="1289.5999999999999"/>
    <n v="0.67"/>
    <n v="2363.63"/>
  </r>
  <r>
    <n v="3174"/>
    <x v="16"/>
    <x v="2"/>
    <x v="0"/>
    <n v="430078"/>
    <s v="Lighting - T8 to 4ft 28 Watt Lamp &amp; Ballast (2 Lamp)"/>
    <x v="4"/>
    <x v="21"/>
    <s v="Fixture"/>
    <n v="7"/>
    <n v="347.2"/>
    <n v="0.18"/>
    <n v="636.36"/>
  </r>
  <r>
    <n v="3174"/>
    <x v="16"/>
    <x v="2"/>
    <x v="0"/>
    <n v="430078"/>
    <s v="Lighting - T8 to 4ft 28 Watt Lamp &amp; Ballast (2 Lamp)"/>
    <x v="4"/>
    <x v="21"/>
    <s v="Fixture"/>
    <n v="11"/>
    <n v="545.6"/>
    <n v="0.34"/>
    <n v="1271.55"/>
  </r>
  <r>
    <n v="3174"/>
    <x v="16"/>
    <x v="2"/>
    <x v="0"/>
    <n v="430078"/>
    <s v="Lighting - T8 to 4ft 28 Watt Lamp &amp; Ballast (2 Lamp)"/>
    <x v="4"/>
    <x v="21"/>
    <s v="Fixture"/>
    <n v="2"/>
    <n v="99.2"/>
    <n v="0.05"/>
    <n v="181.81"/>
  </r>
  <r>
    <n v="3174"/>
    <x v="16"/>
    <x v="2"/>
    <x v="0"/>
    <n v="430078"/>
    <s v="Lighting - T8 to 4ft 28 Watt Lamp &amp; Ballast (2 Lamp)"/>
    <x v="4"/>
    <x v="21"/>
    <s v="Fixture"/>
    <n v="10"/>
    <n v="496"/>
    <n v="0.25"/>
    <n v="909.09"/>
  </r>
  <r>
    <n v="3174"/>
    <x v="16"/>
    <x v="2"/>
    <x v="0"/>
    <n v="430078"/>
    <s v="Lighting - T8 to 4ft 28 Watt Lamp &amp; Ballast (2 Lamp)"/>
    <x v="4"/>
    <x v="21"/>
    <s v="Fixture"/>
    <n v="14"/>
    <n v="694.4"/>
    <n v="0.36"/>
    <n v="1272.72"/>
  </r>
  <r>
    <n v="3174"/>
    <x v="16"/>
    <x v="2"/>
    <x v="0"/>
    <n v="430078"/>
    <s v="Lighting - T8 to 4ft 28 Watt Lamp &amp; Ballast (2 Lamp)"/>
    <x v="4"/>
    <x v="21"/>
    <s v="Fixture"/>
    <n v="3"/>
    <n v="148.80000000000001"/>
    <n v="0.08"/>
    <n v="277.99"/>
  </r>
  <r>
    <n v="3174"/>
    <x v="16"/>
    <x v="2"/>
    <x v="0"/>
    <n v="430078"/>
    <s v="Lighting - T8 to 4ft 28 Watt Lamp &amp; Ballast (2 Lamp)"/>
    <x v="4"/>
    <x v="21"/>
    <s v="Fixture"/>
    <n v="7"/>
    <n v="347.2"/>
    <n v="0.18"/>
    <n v="636.36"/>
  </r>
  <r>
    <n v="3174"/>
    <x v="16"/>
    <x v="2"/>
    <x v="0"/>
    <n v="428078"/>
    <s v="Lighting - T8 to 4ft 28 Watt Lamp &amp; Ballast (2 Lamp)"/>
    <x v="4"/>
    <x v="21"/>
    <s v="Fixture"/>
    <n v="4"/>
    <n v="206.12"/>
    <n v="0.12"/>
    <n v="462.38"/>
  </r>
  <r>
    <n v="3174"/>
    <x v="16"/>
    <x v="2"/>
    <x v="0"/>
    <n v="428078"/>
    <s v="Lighting - T8 to 4ft 28 Watt Lamp &amp; Ballast (2 Lamp)"/>
    <x v="4"/>
    <x v="21"/>
    <s v="Fixture"/>
    <n v="15"/>
    <n v="772.95"/>
    <n v="0.47"/>
    <n v="1733.94"/>
  </r>
  <r>
    <n v="3174"/>
    <x v="16"/>
    <x v="2"/>
    <x v="0"/>
    <n v="428078"/>
    <s v="Lighting - T8 to 4ft 28 Watt Lamp &amp; Ballast (2 Lamp)"/>
    <x v="4"/>
    <x v="21"/>
    <s v="Fixture"/>
    <n v="3"/>
    <n v="154.59"/>
    <n v="0.09"/>
    <n v="346.78"/>
  </r>
  <r>
    <n v="3174"/>
    <x v="16"/>
    <x v="2"/>
    <x v="0"/>
    <n v="430078"/>
    <s v="Lighting - T8 to 4ft 28 Watt Lamp &amp; Ballast (2 Lamp)"/>
    <x v="4"/>
    <x v="21"/>
    <s v="Fixture"/>
    <n v="3"/>
    <n v="148.80000000000001"/>
    <n v="0.09"/>
    <n v="346.78"/>
  </r>
  <r>
    <n v="3174"/>
    <x v="16"/>
    <x v="2"/>
    <x v="0"/>
    <n v="428078"/>
    <s v="Lighting - T8 to 4ft 28 Watt Lamp &amp; Ballast (2 Lamp)"/>
    <x v="4"/>
    <x v="21"/>
    <s v="Fixture"/>
    <n v="11"/>
    <n v="566.83000000000004"/>
    <n v="0.28000000000000003"/>
    <n v="999.99"/>
  </r>
  <r>
    <n v="3174"/>
    <x v="16"/>
    <x v="2"/>
    <x v="0"/>
    <n v="428078"/>
    <s v="Lighting - T8 to 4ft 28 Watt Lamp &amp; Ballast (2 Lamp)"/>
    <x v="4"/>
    <x v="21"/>
    <s v="Fixture"/>
    <n v="3"/>
    <n v="154.59"/>
    <n v="0.09"/>
    <n v="346.78"/>
  </r>
  <r>
    <n v="3174"/>
    <x v="16"/>
    <x v="2"/>
    <x v="0"/>
    <n v="428078"/>
    <s v="Lighting - T8 to 4ft 28 Watt Lamp &amp; Ballast (2 Lamp)"/>
    <x v="4"/>
    <x v="21"/>
    <s v="Fixture"/>
    <n v="1"/>
    <n v="51.53"/>
    <n v="0.03"/>
    <n v="120.66"/>
  </r>
  <r>
    <n v="3174"/>
    <x v="16"/>
    <x v="2"/>
    <x v="0"/>
    <n v="430078"/>
    <s v="Lighting - T8 to 4ft 28 Watt Lamp &amp; Ballast (2 Lamp)"/>
    <x v="4"/>
    <x v="21"/>
    <s v="Fixture"/>
    <n v="1"/>
    <n v="49.6"/>
    <n v="0.03"/>
    <n v="115.59"/>
  </r>
  <r>
    <n v="3174"/>
    <x v="16"/>
    <x v="2"/>
    <x v="0"/>
    <n v="430078"/>
    <s v="Lighting - T8 to 4ft 28 Watt Lamp &amp; Ballast (2 Lamp)"/>
    <x v="4"/>
    <x v="21"/>
    <s v="Fixture"/>
    <n v="1"/>
    <n v="49.6"/>
    <n v="0.02"/>
    <n v="92.66"/>
  </r>
  <r>
    <n v="3174"/>
    <x v="16"/>
    <x v="2"/>
    <x v="0"/>
    <n v="430078"/>
    <s v="Lighting - T8 to 4ft 28 Watt Lamp &amp; Ballast (2 Lamp)"/>
    <x v="4"/>
    <x v="21"/>
    <s v="Fixture"/>
    <n v="55"/>
    <n v="2728"/>
    <n v="1.48"/>
    <n v="5096.5200000000004"/>
  </r>
  <r>
    <n v="3174"/>
    <x v="16"/>
    <x v="2"/>
    <x v="0"/>
    <n v="430078"/>
    <s v="Lighting - T8 to 4ft 28 Watt Lamp &amp; Ballast (2 Lamp)"/>
    <x v="4"/>
    <x v="21"/>
    <s v="Fixture"/>
    <n v="13"/>
    <n v="644.79999999999995"/>
    <n v="0.33"/>
    <n v="1181.81"/>
  </r>
  <r>
    <n v="3174"/>
    <x v="16"/>
    <x v="2"/>
    <x v="0"/>
    <n v="428078"/>
    <s v="Lighting - T8 to 4ft 28 Watt Lamp &amp; Ballast (2 Lamp)"/>
    <x v="4"/>
    <x v="21"/>
    <s v="Fixture"/>
    <n v="3"/>
    <n v="154.59"/>
    <n v="0.09"/>
    <n v="346.78"/>
  </r>
  <r>
    <n v="3174"/>
    <x v="16"/>
    <x v="2"/>
    <x v="0"/>
    <n v="428078"/>
    <s v="Lighting - T8 to 4ft 28 Watt Lamp &amp; Ballast (2 Lamp)"/>
    <x v="4"/>
    <x v="21"/>
    <s v="Fixture"/>
    <n v="4"/>
    <n v="206.12"/>
    <n v="0.12"/>
    <n v="462.38"/>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2"/>
    <n v="99.2"/>
    <n v="0.06"/>
    <n v="324.57"/>
  </r>
  <r>
    <n v="3174"/>
    <x v="16"/>
    <x v="2"/>
    <x v="0"/>
    <n v="430078"/>
    <s v="Lighting - T8 to 4ft 28 Watt Lamp &amp; Ballast (2 Lamp)"/>
    <x v="4"/>
    <x v="21"/>
    <s v="Fixture"/>
    <n v="4"/>
    <n v="198.4"/>
    <n v="0.1"/>
    <n v="600.98"/>
  </r>
  <r>
    <n v="3174"/>
    <x v="16"/>
    <x v="2"/>
    <x v="0"/>
    <n v="428078"/>
    <s v="Lighting - T8 to 4ft 28 Watt Lamp &amp; Ballast (2 Lamp)"/>
    <x v="4"/>
    <x v="21"/>
    <s v="Fixture"/>
    <n v="19"/>
    <n v="979.07"/>
    <n v="0.49"/>
    <n v="1727.27"/>
  </r>
  <r>
    <n v="3174"/>
    <x v="16"/>
    <x v="2"/>
    <x v="0"/>
    <n v="430078"/>
    <s v="Lighting - T8 to 4ft 28 Watt Lamp &amp; Ballast (2 Lamp)"/>
    <x v="4"/>
    <x v="21"/>
    <s v="Fixture"/>
    <n v="110"/>
    <n v="5456"/>
    <n v="2.85"/>
    <n v="9999.99"/>
  </r>
  <r>
    <n v="3174"/>
    <x v="16"/>
    <x v="2"/>
    <x v="0"/>
    <n v="430078"/>
    <s v="Lighting - T8 to 4ft 28 Watt Lamp &amp; Ballast (2 Lamp)"/>
    <x v="4"/>
    <x v="21"/>
    <s v="Fixture"/>
    <n v="46"/>
    <n v="2281.6"/>
    <n v="1.19"/>
    <n v="4181.8100000000004"/>
  </r>
  <r>
    <n v="3174"/>
    <x v="16"/>
    <x v="2"/>
    <x v="0"/>
    <n v="428078"/>
    <s v="Lighting - T8 to 4ft 28 Watt Lamp &amp; Ballast (2 Lamp)"/>
    <x v="4"/>
    <x v="21"/>
    <s v="Fixture"/>
    <n v="38"/>
    <n v="1958.14"/>
    <n v="1.2"/>
    <n v="4392.6400000000003"/>
  </r>
  <r>
    <n v="3174"/>
    <x v="16"/>
    <x v="2"/>
    <x v="0"/>
    <n v="430078"/>
    <s v="Lighting - T8 to 4ft 28 Watt Lamp &amp; Ballast (2 Lamp)"/>
    <x v="4"/>
    <x v="21"/>
    <s v="Fixture"/>
    <n v="15"/>
    <n v="744"/>
    <n v="0.38"/>
    <n v="1363.63"/>
  </r>
  <r>
    <n v="3174"/>
    <x v="16"/>
    <x v="2"/>
    <x v="0"/>
    <n v="430078"/>
    <s v="Lighting - T8 to 4ft 28 Watt Lamp &amp; Ballast (2 Lamp)"/>
    <x v="4"/>
    <x v="21"/>
    <s v="Fixture"/>
    <n v="3"/>
    <n v="148.80000000000001"/>
    <n v="0.09"/>
    <n v="438.1"/>
  </r>
  <r>
    <n v="3174"/>
    <x v="16"/>
    <x v="2"/>
    <x v="0"/>
    <n v="428078"/>
    <s v="Lighting - T8 to 4ft 28 Watt Lamp &amp; Ballast (2 Lamp)"/>
    <x v="4"/>
    <x v="21"/>
    <s v="Fixture"/>
    <n v="7"/>
    <n v="360.71"/>
    <n v="0.22"/>
    <n v="809.17"/>
  </r>
  <r>
    <n v="3174"/>
    <x v="16"/>
    <x v="2"/>
    <x v="0"/>
    <n v="428078"/>
    <s v="Lighting - T8 to 4ft 28 Watt Lamp &amp; Ballast (2 Lamp)"/>
    <x v="4"/>
    <x v="21"/>
    <s v="Fixture"/>
    <n v="6"/>
    <n v="309.18"/>
    <n v="0.19"/>
    <n v="693.57"/>
  </r>
  <r>
    <n v="3174"/>
    <x v="16"/>
    <x v="2"/>
    <x v="0"/>
    <n v="428078"/>
    <s v="Lighting - T8 to 4ft 28 Watt Lamp &amp; Ballast (2 Lamp)"/>
    <x v="4"/>
    <x v="21"/>
    <s v="Fixture"/>
    <n v="2"/>
    <n v="103.06"/>
    <n v="0.06"/>
    <n v="231.19"/>
  </r>
  <r>
    <n v="3174"/>
    <x v="16"/>
    <x v="2"/>
    <x v="0"/>
    <n v="430078"/>
    <s v="Lighting - T8 to 4ft 28 Watt Lamp &amp; Ballast (2 Lamp)"/>
    <x v="4"/>
    <x v="21"/>
    <s v="Fixture"/>
    <n v="20"/>
    <n v="992"/>
    <n v="0.63"/>
    <n v="2311.92"/>
  </r>
  <r>
    <n v="3174"/>
    <x v="16"/>
    <x v="2"/>
    <x v="0"/>
    <n v="430078"/>
    <s v="Lighting - T8 to 4ft 28 Watt Lamp &amp; Ballast (2 Lamp)"/>
    <x v="4"/>
    <x v="21"/>
    <s v="Fixture"/>
    <n v="7"/>
    <n v="347.2"/>
    <n v="0.18"/>
    <n v="636.36"/>
  </r>
  <r>
    <n v="3174"/>
    <x v="16"/>
    <x v="2"/>
    <x v="0"/>
    <n v="428078"/>
    <s v="Lighting - T8 to 4ft 28 Watt Lamp &amp; Ballast (2 Lamp)"/>
    <x v="4"/>
    <x v="21"/>
    <s v="Fixture"/>
    <n v="7"/>
    <n v="360.71"/>
    <n v="0.18"/>
    <n v="636.36"/>
  </r>
  <r>
    <n v="3174"/>
    <x v="16"/>
    <x v="2"/>
    <x v="0"/>
    <n v="430078"/>
    <s v="Lighting - T8 to 4ft 28 Watt Lamp &amp; Ballast (2 Lamp)"/>
    <x v="4"/>
    <x v="21"/>
    <s v="Fixture"/>
    <n v="1"/>
    <n v="49.6"/>
    <n v="0.03"/>
    <n v="115.59"/>
  </r>
  <r>
    <n v="3174"/>
    <x v="16"/>
    <x v="2"/>
    <x v="0"/>
    <n v="430078"/>
    <s v="Lighting - T8 to 4ft 28 Watt Lamp &amp; Ballast (2 Lamp)"/>
    <x v="4"/>
    <x v="21"/>
    <s v="Fixture"/>
    <n v="16"/>
    <n v="793.6"/>
    <n v="0.48"/>
    <n v="2596.6"/>
  </r>
  <r>
    <n v="3174"/>
    <x v="16"/>
    <x v="2"/>
    <x v="0"/>
    <n v="430078"/>
    <s v="Lighting - T8 to 4ft 28 Watt Lamp &amp; Ballast (2 Lamp)"/>
    <x v="4"/>
    <x v="21"/>
    <s v="Fixture"/>
    <n v="1"/>
    <n v="49.6"/>
    <n v="0.03"/>
    <n v="162.28"/>
  </r>
  <r>
    <n v="3174"/>
    <x v="16"/>
    <x v="2"/>
    <x v="0"/>
    <n v="430078"/>
    <s v="Lighting - T8 to 4ft 28 Watt Lamp &amp; Ballast (2 Lamp)"/>
    <x v="4"/>
    <x v="21"/>
    <s v="Fixture"/>
    <n v="3"/>
    <n v="148.80000000000001"/>
    <n v="0.09"/>
    <n v="487.87"/>
  </r>
  <r>
    <n v="3174"/>
    <x v="16"/>
    <x v="2"/>
    <x v="0"/>
    <n v="430078"/>
    <s v="Lighting - T8 to 4ft 28 Watt Lamp &amp; Ballast (2 Lamp)"/>
    <x v="4"/>
    <x v="21"/>
    <s v="Fixture"/>
    <n v="1"/>
    <n v="49.6"/>
    <n v="0.03"/>
    <n v="115.59"/>
  </r>
  <r>
    <n v="3174"/>
    <x v="16"/>
    <x v="2"/>
    <x v="0"/>
    <n v="430078"/>
    <s v="Lighting - T8 to 4ft 28 Watt Lamp &amp; Ballast (2 Lamp)"/>
    <x v="4"/>
    <x v="21"/>
    <s v="Fixture"/>
    <n v="11"/>
    <n v="545.6"/>
    <n v="0.28999999999999998"/>
    <n v="1019.3"/>
  </r>
  <r>
    <n v="3174"/>
    <x v="16"/>
    <x v="2"/>
    <x v="0"/>
    <n v="428078"/>
    <s v="Lighting - T8 to 4ft 28 Watt Lamp &amp; Ballast (2 Lamp)"/>
    <x v="4"/>
    <x v="21"/>
    <s v="Fixture"/>
    <n v="71"/>
    <n v="3658.63"/>
    <n v="2.25"/>
    <n v="8207.31"/>
  </r>
  <r>
    <n v="3174"/>
    <x v="16"/>
    <x v="2"/>
    <x v="0"/>
    <n v="428078"/>
    <s v="Lighting - T8 to 4ft 28 Watt Lamp &amp; Ballast (2 Lamp)"/>
    <x v="4"/>
    <x v="21"/>
    <s v="Fixture"/>
    <n v="129"/>
    <n v="6647.37"/>
    <n v="4.09"/>
    <n v="14911.88"/>
  </r>
  <r>
    <n v="3174"/>
    <x v="16"/>
    <x v="2"/>
    <x v="0"/>
    <n v="430078"/>
    <s v="Lighting - T8 to 4ft 28 Watt Lamp &amp; Ballast (2 Lamp)"/>
    <x v="4"/>
    <x v="21"/>
    <s v="Fixture"/>
    <n v="11"/>
    <n v="545.6"/>
    <n v="0.34"/>
    <n v="1606.37"/>
  </r>
  <r>
    <n v="3174"/>
    <x v="16"/>
    <x v="2"/>
    <x v="0"/>
    <n v="430078"/>
    <s v="Lighting - T8 to 4ft 28 Watt Lamp &amp; Ballast (2 Lamp)"/>
    <x v="4"/>
    <x v="21"/>
    <s v="Fixture"/>
    <n v="3"/>
    <n v="148.80000000000001"/>
    <n v="0.09"/>
    <n v="346.78"/>
  </r>
  <r>
    <n v="3174"/>
    <x v="16"/>
    <x v="2"/>
    <x v="0"/>
    <n v="430078"/>
    <s v="Lighting - T8 to 4ft 28 Watt Lamp &amp; Ballast (2 Lamp)"/>
    <x v="4"/>
    <x v="21"/>
    <s v="Fixture"/>
    <n v="17"/>
    <n v="843.2"/>
    <n v="0.5"/>
    <n v="2783.52"/>
  </r>
  <r>
    <n v="3174"/>
    <x v="16"/>
    <x v="2"/>
    <x v="0"/>
    <n v="430078"/>
    <s v="Lighting - T8 to 4ft 28 Watt Lamp &amp; Ballast (2 Lamp)"/>
    <x v="4"/>
    <x v="21"/>
    <s v="Fixture"/>
    <n v="22"/>
    <n v="1091.2"/>
    <n v="0.56999999999999995"/>
    <n v="1999.99"/>
  </r>
  <r>
    <n v="3174"/>
    <x v="16"/>
    <x v="2"/>
    <x v="0"/>
    <n v="430078"/>
    <s v="Lighting - T8 to 4ft 28 Watt Lamp &amp; Ballast (2 Lamp)"/>
    <x v="4"/>
    <x v="21"/>
    <s v="Fixture"/>
    <n v="1"/>
    <n v="49.6"/>
    <n v="0.02"/>
    <n v="90.9"/>
  </r>
  <r>
    <n v="3174"/>
    <x v="16"/>
    <x v="2"/>
    <x v="0"/>
    <n v="428078"/>
    <s v="Lighting - T8 to 4ft 28 Watt Lamp &amp; Ballast (2 Lamp)"/>
    <x v="4"/>
    <x v="21"/>
    <s v="Fixture"/>
    <n v="5"/>
    <n v="257.64999999999998"/>
    <n v="0.12"/>
    <n v="454.54"/>
  </r>
  <r>
    <n v="3174"/>
    <x v="16"/>
    <x v="2"/>
    <x v="0"/>
    <n v="428078"/>
    <s v="Lighting - T8 to 4ft 28 Watt Lamp &amp; Ballast (2 Lamp)"/>
    <x v="4"/>
    <x v="21"/>
    <s v="Fixture"/>
    <n v="1"/>
    <n v="51.53"/>
    <n v="0.03"/>
    <n v="115.59"/>
  </r>
  <r>
    <n v="3174"/>
    <x v="16"/>
    <x v="2"/>
    <x v="0"/>
    <n v="428078"/>
    <s v="Lighting - T8 to 4ft 28 Watt Lamp &amp; Ballast (2 Lamp)"/>
    <x v="4"/>
    <x v="21"/>
    <s v="Fixture"/>
    <n v="5"/>
    <n v="257.64999999999998"/>
    <n v="0.15"/>
    <n v="577.98"/>
  </r>
  <r>
    <n v="3174"/>
    <x v="16"/>
    <x v="2"/>
    <x v="0"/>
    <n v="430078"/>
    <s v="Lighting - T8 to 4ft 28 Watt Lamp &amp; Ballast (2 Lamp)"/>
    <x v="4"/>
    <x v="21"/>
    <s v="Fixture"/>
    <n v="21"/>
    <n v="1041.5999999999999"/>
    <n v="0.54"/>
    <n v="1909.08"/>
  </r>
  <r>
    <n v="3174"/>
    <x v="16"/>
    <x v="2"/>
    <x v="0"/>
    <n v="430078"/>
    <s v="Lighting - T8 to 4ft 28 Watt Lamp &amp; Ballast (2 Lamp)"/>
    <x v="4"/>
    <x v="21"/>
    <s v="Fixture"/>
    <n v="28"/>
    <n v="1388.8"/>
    <n v="0.72"/>
    <n v="2545.4499999999998"/>
  </r>
  <r>
    <n v="3174"/>
    <x v="16"/>
    <x v="2"/>
    <x v="0"/>
    <n v="428078"/>
    <s v="Lighting - T8 to 4ft 28 Watt Lamp &amp; Ballast (2 Lamp)"/>
    <x v="4"/>
    <x v="21"/>
    <s v="Fixture"/>
    <n v="3"/>
    <n v="154.59"/>
    <n v="0.09"/>
    <n v="346.78"/>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2"/>
    <n v="103.06"/>
    <n v="0.05"/>
    <n v="181.81"/>
  </r>
  <r>
    <n v="3174"/>
    <x v="16"/>
    <x v="2"/>
    <x v="0"/>
    <n v="428078"/>
    <s v="Lighting - T8 to 4ft 28 Watt Lamp &amp; Ballast (2 Lamp)"/>
    <x v="4"/>
    <x v="21"/>
    <s v="Fixture"/>
    <n v="6"/>
    <n v="309.18"/>
    <n v="0.19"/>
    <n v="693.57"/>
  </r>
  <r>
    <n v="3174"/>
    <x v="16"/>
    <x v="2"/>
    <x v="0"/>
    <n v="428078"/>
    <s v="Lighting - T8 to 4ft 28 Watt Lamp &amp; Ballast (2 Lamp)"/>
    <x v="4"/>
    <x v="21"/>
    <s v="Fixture"/>
    <n v="1"/>
    <n v="51.53"/>
    <n v="0.03"/>
    <n v="162.28"/>
  </r>
  <r>
    <n v="3174"/>
    <x v="16"/>
    <x v="2"/>
    <x v="0"/>
    <n v="430078"/>
    <s v="Lighting - T8 to 4ft 28 Watt Lamp &amp; Ballast (2 Lamp)"/>
    <x v="4"/>
    <x v="21"/>
    <s v="Fixture"/>
    <n v="2"/>
    <n v="99.2"/>
    <n v="0.06"/>
    <n v="324.57"/>
  </r>
  <r>
    <n v="3174"/>
    <x v="16"/>
    <x v="2"/>
    <x v="0"/>
    <n v="428078"/>
    <s v="Lighting - T8 to 4ft 28 Watt Lamp &amp; Ballast (2 Lamp)"/>
    <x v="4"/>
    <x v="21"/>
    <s v="Fixture"/>
    <n v="11"/>
    <n v="566.83000000000004"/>
    <n v="0.34"/>
    <n v="1271.55"/>
  </r>
  <r>
    <n v="3174"/>
    <x v="16"/>
    <x v="2"/>
    <x v="0"/>
    <n v="428078"/>
    <s v="Lighting - T8 to 4ft 28 Watt Lamp &amp; Ballast (2 Lamp)"/>
    <x v="4"/>
    <x v="21"/>
    <s v="Fixture"/>
    <n v="8"/>
    <n v="412.24"/>
    <n v="0.2"/>
    <n v="727.27"/>
  </r>
  <r>
    <n v="3174"/>
    <x v="16"/>
    <x v="2"/>
    <x v="0"/>
    <n v="430078"/>
    <s v="Lighting - T8 to 4ft 28 Watt Lamp &amp; Ballast (2 Lamp)"/>
    <x v="4"/>
    <x v="21"/>
    <s v="Fixture"/>
    <n v="1"/>
    <n v="49.6"/>
    <n v="0.02"/>
    <n v="90.9"/>
  </r>
  <r>
    <n v="3174"/>
    <x v="16"/>
    <x v="2"/>
    <x v="0"/>
    <n v="430078"/>
    <s v="Lighting - T8 to 4ft 28 Watt Lamp &amp; Ballast (2 Lamp)"/>
    <x v="4"/>
    <x v="21"/>
    <s v="Fixture"/>
    <n v="2"/>
    <n v="99.2"/>
    <n v="0.06"/>
    <n v="324.57"/>
  </r>
  <r>
    <n v="3174"/>
    <x v="16"/>
    <x v="2"/>
    <x v="0"/>
    <n v="430078"/>
    <s v="Lighting - T8 to 4ft 28 Watt Lamp &amp; Ballast (2 Lamp)"/>
    <x v="4"/>
    <x v="21"/>
    <s v="Fixture"/>
    <n v="54"/>
    <n v="2678.4"/>
    <n v="1.4"/>
    <n v="4909.08"/>
  </r>
  <r>
    <n v="3174"/>
    <x v="16"/>
    <x v="2"/>
    <x v="0"/>
    <n v="430078"/>
    <s v="Lighting - T8 to 4ft 28 Watt Lamp &amp; Ballast (2 Lamp)"/>
    <x v="4"/>
    <x v="21"/>
    <s v="Fixture"/>
    <n v="20"/>
    <n v="992"/>
    <n v="0.51"/>
    <n v="1818.18"/>
  </r>
  <r>
    <n v="3174"/>
    <x v="16"/>
    <x v="2"/>
    <x v="0"/>
    <n v="430078"/>
    <s v="Lighting - T8 to 4ft 28 Watt Lamp &amp; Ballast (2 Lamp)"/>
    <x v="4"/>
    <x v="21"/>
    <s v="Fixture"/>
    <n v="5"/>
    <n v="248"/>
    <n v="0.15"/>
    <n v="577.98"/>
  </r>
  <r>
    <n v="3174"/>
    <x v="16"/>
    <x v="2"/>
    <x v="0"/>
    <n v="430078"/>
    <s v="Lighting - T8 to 4ft 28 Watt Lamp &amp; Ballast (2 Lamp)"/>
    <x v="4"/>
    <x v="21"/>
    <s v="Fixture"/>
    <n v="1"/>
    <n v="49.6"/>
    <n v="0.02"/>
    <n v="90.9"/>
  </r>
  <r>
    <n v="3174"/>
    <x v="16"/>
    <x v="2"/>
    <x v="0"/>
    <n v="428078"/>
    <s v="Lighting - T8 to 4ft 28 Watt Lamp &amp; Ballast (2 Lamp)"/>
    <x v="4"/>
    <x v="21"/>
    <s v="Fixture"/>
    <n v="2"/>
    <n v="103.06"/>
    <n v="0.06"/>
    <n v="324.57"/>
  </r>
  <r>
    <n v="3174"/>
    <x v="16"/>
    <x v="2"/>
    <x v="0"/>
    <n v="428078"/>
    <s v="Lighting - T8 to 4ft 28 Watt Lamp &amp; Ballast (2 Lamp)"/>
    <x v="4"/>
    <x v="21"/>
    <s v="Fixture"/>
    <n v="32"/>
    <n v="1648.96"/>
    <n v="0.83"/>
    <n v="2909.08"/>
  </r>
  <r>
    <n v="3174"/>
    <x v="16"/>
    <x v="2"/>
    <x v="0"/>
    <n v="428078"/>
    <s v="Lighting - T8 to 4ft 28 Watt Lamp &amp; Ballast (2 Lamp)"/>
    <x v="4"/>
    <x v="21"/>
    <s v="Fixture"/>
    <n v="11"/>
    <n v="566.83000000000004"/>
    <n v="0.33"/>
    <n v="1785.16"/>
  </r>
  <r>
    <n v="3174"/>
    <x v="16"/>
    <x v="2"/>
    <x v="0"/>
    <n v="428078"/>
    <s v="Lighting - T8 to 4ft 28 Watt Lamp &amp; Ballast (2 Lamp)"/>
    <x v="4"/>
    <x v="21"/>
    <s v="Fixture"/>
    <n v="1"/>
    <n v="51.53"/>
    <n v="0.03"/>
    <n v="115.59"/>
  </r>
  <r>
    <n v="3174"/>
    <x v="16"/>
    <x v="2"/>
    <x v="0"/>
    <n v="430078"/>
    <s v="Lighting - T8 to 4ft 28 Watt Lamp &amp; Ballast (2 Lamp)"/>
    <x v="4"/>
    <x v="21"/>
    <s v="Fixture"/>
    <n v="8"/>
    <n v="396.8"/>
    <n v="0.2"/>
    <n v="727.27"/>
  </r>
  <r>
    <n v="3174"/>
    <x v="16"/>
    <x v="2"/>
    <x v="0"/>
    <n v="428078"/>
    <s v="Lighting - T8 to 4ft 28 Watt Lamp &amp; Ballast (2 Lamp)"/>
    <x v="4"/>
    <x v="21"/>
    <s v="Fixture"/>
    <n v="30"/>
    <n v="1545.9"/>
    <n v="0.95"/>
    <n v="3467.88"/>
  </r>
  <r>
    <n v="3174"/>
    <x v="16"/>
    <x v="2"/>
    <x v="0"/>
    <n v="428078"/>
    <s v="Lighting - T8 to 4ft 28 Watt Lamp &amp; Ballast (2 Lamp)"/>
    <x v="4"/>
    <x v="21"/>
    <s v="Fixture"/>
    <n v="42"/>
    <n v="2164.2600000000002"/>
    <n v="1.33"/>
    <n v="4855.03"/>
  </r>
  <r>
    <n v="3174"/>
    <x v="16"/>
    <x v="2"/>
    <x v="0"/>
    <n v="428078"/>
    <s v="Lighting - T8 to 4ft 28 Watt Lamp &amp; Ballast (2 Lamp)"/>
    <x v="4"/>
    <x v="21"/>
    <s v="Fixture"/>
    <n v="9"/>
    <n v="463.77"/>
    <n v="0.23"/>
    <n v="818.18"/>
  </r>
  <r>
    <n v="3174"/>
    <x v="16"/>
    <x v="2"/>
    <x v="0"/>
    <n v="428078"/>
    <s v="Lighting - T8 to 4ft 28 Watt Lamp &amp; Ballast (2 Lamp)"/>
    <x v="4"/>
    <x v="21"/>
    <s v="Fixture"/>
    <n v="546"/>
    <n v="28135.38"/>
    <n v="14.28"/>
    <n v="42201.43"/>
  </r>
  <r>
    <n v="3174"/>
    <x v="16"/>
    <x v="2"/>
    <x v="0"/>
    <n v="428078"/>
    <s v="Lighting - T8 to 4ft 28 Watt Lamp &amp; Ballast (2 Lamp)"/>
    <x v="4"/>
    <x v="21"/>
    <s v="Fixture"/>
    <n v="301"/>
    <n v="15510.53"/>
    <n v="7.87"/>
    <n v="23264.89"/>
  </r>
  <r>
    <n v="3174"/>
    <x v="16"/>
    <x v="2"/>
    <x v="0"/>
    <n v="428078"/>
    <s v="Lighting - T8 to 4ft 28 Watt Lamp &amp; Ballast (2 Lamp)"/>
    <x v="4"/>
    <x v="21"/>
    <s v="Fixture"/>
    <n v="1"/>
    <n v="51.53"/>
    <n v="0.03"/>
    <n v="115.59"/>
  </r>
  <r>
    <n v="3174"/>
    <x v="16"/>
    <x v="2"/>
    <x v="0"/>
    <n v="428078"/>
    <s v="Lighting - T8 to 4ft 28 Watt Lamp &amp; Ballast (2 Lamp)"/>
    <x v="4"/>
    <x v="21"/>
    <s v="Fixture"/>
    <n v="2"/>
    <n v="103.06"/>
    <n v="0.06"/>
    <n v="241.33"/>
  </r>
  <r>
    <n v="3174"/>
    <x v="16"/>
    <x v="2"/>
    <x v="0"/>
    <n v="430078"/>
    <s v="Lighting - T8 to 4ft 28 Watt Lamp &amp; Ballast (2 Lamp)"/>
    <x v="4"/>
    <x v="21"/>
    <s v="Fixture"/>
    <n v="5"/>
    <n v="248"/>
    <n v="0.12"/>
    <n v="454.54"/>
  </r>
  <r>
    <n v="3174"/>
    <x v="16"/>
    <x v="2"/>
    <x v="0"/>
    <n v="430078"/>
    <s v="Lighting - T8 to 4ft 28 Watt Lamp &amp; Ballast (2 Lamp)"/>
    <x v="4"/>
    <x v="21"/>
    <s v="Fixture"/>
    <n v="26"/>
    <n v="1289.5999999999999"/>
    <n v="0.67"/>
    <n v="2363.63"/>
  </r>
  <r>
    <n v="3174"/>
    <x v="16"/>
    <x v="2"/>
    <x v="0"/>
    <n v="430078"/>
    <s v="Lighting - T8 to 4ft 28 Watt Lamp &amp; Ballast (2 Lamp)"/>
    <x v="4"/>
    <x v="21"/>
    <s v="Fixture"/>
    <n v="8"/>
    <n v="396.8"/>
    <n v="0.2"/>
    <n v="727.27"/>
  </r>
  <r>
    <n v="3174"/>
    <x v="16"/>
    <x v="2"/>
    <x v="0"/>
    <n v="430078"/>
    <s v="Lighting - T8 to 4ft 28 Watt Lamp &amp; Ballast (2 Lamp)"/>
    <x v="4"/>
    <x v="21"/>
    <s v="Fixture"/>
    <n v="4"/>
    <n v="198.4"/>
    <n v="0.1"/>
    <n v="363.63"/>
  </r>
  <r>
    <n v="3174"/>
    <x v="16"/>
    <x v="2"/>
    <x v="0"/>
    <n v="430078"/>
    <s v="Lighting - T8 to 4ft 28 Watt Lamp &amp; Ballast (2 Lamp)"/>
    <x v="4"/>
    <x v="21"/>
    <s v="Fixture"/>
    <n v="5"/>
    <n v="248"/>
    <n v="0.12"/>
    <n v="454.54"/>
  </r>
  <r>
    <n v="3174"/>
    <x v="16"/>
    <x v="2"/>
    <x v="0"/>
    <n v="430078"/>
    <s v="Lighting - T8 to 4ft 28 Watt Lamp &amp; Ballast (2 Lamp)"/>
    <x v="4"/>
    <x v="21"/>
    <s v="Fixture"/>
    <n v="25"/>
    <n v="1240"/>
    <n v="0.64"/>
    <n v="2272.7199999999998"/>
  </r>
  <r>
    <n v="3174"/>
    <x v="16"/>
    <x v="2"/>
    <x v="0"/>
    <n v="430078"/>
    <s v="Lighting - T8 to 4ft 28 Watt Lamp &amp; Ballast (2 Lamp)"/>
    <x v="4"/>
    <x v="21"/>
    <s v="Fixture"/>
    <n v="17"/>
    <n v="843.2"/>
    <n v="0.53"/>
    <n v="1965.13"/>
  </r>
  <r>
    <n v="3174"/>
    <x v="16"/>
    <x v="2"/>
    <x v="0"/>
    <n v="430078"/>
    <s v="Lighting - T8 to 4ft 28 Watt Lamp &amp; Ballast (2 Lamp)"/>
    <x v="4"/>
    <x v="21"/>
    <s v="Fixture"/>
    <n v="29"/>
    <n v="1438.4"/>
    <n v="0.78"/>
    <n v="2687.25"/>
  </r>
  <r>
    <n v="3174"/>
    <x v="16"/>
    <x v="2"/>
    <x v="0"/>
    <n v="428078"/>
    <s v="Lighting - T8 to 4ft 28 Watt Lamp &amp; Ballast (2 Lamp)"/>
    <x v="4"/>
    <x v="21"/>
    <s v="Fixture"/>
    <n v="5"/>
    <n v="257.64999999999998"/>
    <n v="0.15"/>
    <n v="813.12"/>
  </r>
  <r>
    <n v="3174"/>
    <x v="16"/>
    <x v="2"/>
    <x v="0"/>
    <n v="430078"/>
    <s v="Lighting - T8 to 4ft 28 Watt Lamp &amp; Ballast (2 Lamp)"/>
    <x v="4"/>
    <x v="21"/>
    <s v="Fixture"/>
    <n v="1"/>
    <n v="49.6"/>
    <n v="0.03"/>
    <n v="115.59"/>
  </r>
  <r>
    <n v="3174"/>
    <x v="16"/>
    <x v="2"/>
    <x v="0"/>
    <n v="430078"/>
    <s v="Lighting - T8 to 4ft 28 Watt Lamp &amp; Ballast (2 Lamp)"/>
    <x v="4"/>
    <x v="21"/>
    <s v="Fixture"/>
    <n v="1"/>
    <n v="49.6"/>
    <n v="0.02"/>
    <n v="90.9"/>
  </r>
  <r>
    <n v="3174"/>
    <x v="16"/>
    <x v="2"/>
    <x v="0"/>
    <n v="428078"/>
    <s v="Lighting - T8 to 4ft 28 Watt Lamp &amp; Ballast (2 Lamp)"/>
    <x v="4"/>
    <x v="21"/>
    <s v="Fixture"/>
    <n v="10"/>
    <n v="515.29999999999995"/>
    <n v="0.3"/>
    <n v="1622.88"/>
  </r>
  <r>
    <n v="3174"/>
    <x v="16"/>
    <x v="2"/>
    <x v="0"/>
    <n v="428078"/>
    <s v="Lighting - T8 to 4ft 28 Watt Lamp &amp; Ballast (2 Lamp)"/>
    <x v="4"/>
    <x v="21"/>
    <s v="Fixture"/>
    <n v="4"/>
    <n v="206.12"/>
    <n v="0.1"/>
    <n v="363.63"/>
  </r>
  <r>
    <n v="3174"/>
    <x v="16"/>
    <x v="2"/>
    <x v="0"/>
    <n v="428078"/>
    <s v="Lighting - T8 to 4ft 28 Watt Lamp &amp; Ballast (2 Lamp)"/>
    <x v="4"/>
    <x v="21"/>
    <s v="Fixture"/>
    <n v="7"/>
    <n v="360.71"/>
    <n v="0.22"/>
    <n v="809.17"/>
  </r>
  <r>
    <n v="3174"/>
    <x v="16"/>
    <x v="2"/>
    <x v="0"/>
    <n v="428078"/>
    <s v="Lighting - T8 to 4ft 28 Watt Lamp &amp; Ballast (2 Lamp)"/>
    <x v="4"/>
    <x v="21"/>
    <s v="Fixture"/>
    <n v="1"/>
    <n v="51.53"/>
    <n v="0.03"/>
    <n v="115.59"/>
  </r>
  <r>
    <n v="3174"/>
    <x v="16"/>
    <x v="2"/>
    <x v="0"/>
    <n v="428078"/>
    <s v="Lighting - T8 to 4ft 28 Watt Lamp &amp; Ballast (2 Lamp)"/>
    <x v="4"/>
    <x v="21"/>
    <s v="Fixture"/>
    <n v="1"/>
    <n v="51.53"/>
    <n v="0.03"/>
    <n v="115.59"/>
  </r>
  <r>
    <n v="3174"/>
    <x v="16"/>
    <x v="2"/>
    <x v="0"/>
    <n v="430078"/>
    <s v="Lighting - T8 to 4ft 28 Watt Lamp &amp; Ballast (2 Lamp)"/>
    <x v="4"/>
    <x v="21"/>
    <s v="Fixture"/>
    <n v="1"/>
    <n v="49.6"/>
    <n v="0.02"/>
    <n v="150.24"/>
  </r>
  <r>
    <n v="3174"/>
    <x v="16"/>
    <x v="2"/>
    <x v="0"/>
    <n v="430078"/>
    <s v="Lighting - T8 to 4ft 28 Watt Lamp &amp; Ballast (2 Lamp)"/>
    <x v="4"/>
    <x v="21"/>
    <s v="Fixture"/>
    <n v="2"/>
    <n v="99.2"/>
    <n v="0.05"/>
    <n v="325.24"/>
  </r>
  <r>
    <n v="3174"/>
    <x v="16"/>
    <x v="2"/>
    <x v="0"/>
    <n v="430078"/>
    <s v="Lighting - T8 to 4ft 28 Watt Lamp &amp; Ballast (2 Lamp)"/>
    <x v="4"/>
    <x v="21"/>
    <s v="Fixture"/>
    <n v="3"/>
    <n v="148.80000000000001"/>
    <n v="7.0000000000000007E-2"/>
    <n v="272.72000000000003"/>
  </r>
  <r>
    <n v="3174"/>
    <x v="16"/>
    <x v="2"/>
    <x v="0"/>
    <n v="428078"/>
    <s v="Lighting - T8 to 4ft 28 Watt Lamp &amp; Ballast (2 Lamp)"/>
    <x v="4"/>
    <x v="21"/>
    <s v="Fixture"/>
    <n v="2"/>
    <n v="103.06"/>
    <n v="0.05"/>
    <n v="325.24"/>
  </r>
  <r>
    <n v="3174"/>
    <x v="16"/>
    <x v="2"/>
    <x v="0"/>
    <n v="430078"/>
    <s v="Lighting - T8 to 4ft 28 Watt Lamp &amp; Ballast (2 Lamp)"/>
    <x v="4"/>
    <x v="21"/>
    <s v="Fixture"/>
    <n v="14"/>
    <n v="694.4"/>
    <n v="0.44"/>
    <n v="1618.34"/>
  </r>
  <r>
    <n v="3174"/>
    <x v="16"/>
    <x v="2"/>
    <x v="0"/>
    <n v="430078"/>
    <s v="Lighting - T8 to 4ft 28 Watt Lamp &amp; Ballast (2 Lamp)"/>
    <x v="4"/>
    <x v="21"/>
    <s v="Fixture"/>
    <n v="10"/>
    <n v="496"/>
    <n v="0.31"/>
    <n v="1155.96"/>
  </r>
  <r>
    <n v="3174"/>
    <x v="16"/>
    <x v="2"/>
    <x v="0"/>
    <n v="428078"/>
    <s v="Lighting - T8 to 4ft 28 Watt Lamp &amp; Ballast (2 Lamp)"/>
    <x v="4"/>
    <x v="21"/>
    <s v="Fixture"/>
    <n v="15"/>
    <n v="772.95"/>
    <n v="0.47"/>
    <n v="1733.94"/>
  </r>
  <r>
    <n v="3174"/>
    <x v="16"/>
    <x v="2"/>
    <x v="0"/>
    <n v="428078"/>
    <s v="Lighting - T8 to 4ft 28 Watt Lamp &amp; Ballast (2 Lamp)"/>
    <x v="4"/>
    <x v="21"/>
    <s v="Fixture"/>
    <n v="2"/>
    <n v="103.06"/>
    <n v="0.05"/>
    <n v="181.81"/>
  </r>
  <r>
    <n v="3174"/>
    <x v="16"/>
    <x v="2"/>
    <x v="0"/>
    <n v="428078"/>
    <s v="Lighting - T8 to 4ft 28 Watt Lamp &amp; Ballast (2 Lamp)"/>
    <x v="4"/>
    <x v="21"/>
    <s v="Fixture"/>
    <n v="4"/>
    <n v="206.12"/>
    <n v="0.12"/>
    <n v="650.49"/>
  </r>
  <r>
    <n v="3174"/>
    <x v="16"/>
    <x v="2"/>
    <x v="0"/>
    <n v="428078"/>
    <s v="Lighting - T8 to 4ft 28 Watt Lamp &amp; Ballast (2 Lamp)"/>
    <x v="4"/>
    <x v="21"/>
    <s v="Fixture"/>
    <n v="14"/>
    <n v="721.42"/>
    <n v="0.44"/>
    <n v="1618.34"/>
  </r>
  <r>
    <n v="3174"/>
    <x v="16"/>
    <x v="2"/>
    <x v="0"/>
    <n v="428078"/>
    <s v="Lighting - T8 to 4ft 28 Watt Lamp &amp; Ballast (2 Lamp)"/>
    <x v="4"/>
    <x v="21"/>
    <s v="Fixture"/>
    <n v="1"/>
    <n v="51.53"/>
    <n v="0.03"/>
    <n v="115.59"/>
  </r>
  <r>
    <n v="3174"/>
    <x v="16"/>
    <x v="2"/>
    <x v="0"/>
    <n v="430078"/>
    <s v="Lighting - T8 to 4ft 28 Watt Lamp &amp; Ballast (2 Lamp)"/>
    <x v="4"/>
    <x v="21"/>
    <s v="Fixture"/>
    <n v="15"/>
    <n v="744"/>
    <n v="0.48"/>
    <n v="1733.94"/>
  </r>
  <r>
    <n v="3174"/>
    <x v="16"/>
    <x v="2"/>
    <x v="0"/>
    <n v="430078"/>
    <s v="Lighting - T8 to 4ft 28 Watt Lamp &amp; Ballast (2 Lamp)"/>
    <x v="4"/>
    <x v="21"/>
    <s v="Fixture"/>
    <n v="2"/>
    <n v="99.2"/>
    <n v="0.05"/>
    <n v="300.49"/>
  </r>
  <r>
    <n v="3174"/>
    <x v="16"/>
    <x v="2"/>
    <x v="0"/>
    <n v="430078"/>
    <s v="Lighting - T8 to 4ft 28 Watt Lamp &amp; Ballast (2 Lamp)"/>
    <x v="4"/>
    <x v="21"/>
    <s v="Fixture"/>
    <n v="2"/>
    <n v="99.2"/>
    <n v="0.06"/>
    <n v="324.57"/>
  </r>
  <r>
    <n v="3174"/>
    <x v="16"/>
    <x v="2"/>
    <x v="0"/>
    <n v="430078"/>
    <s v="Lighting - T8 to 4ft 28 Watt Lamp &amp; Ballast (2 Lamp)"/>
    <x v="4"/>
    <x v="21"/>
    <s v="Fixture"/>
    <n v="101"/>
    <n v="5009.6000000000004"/>
    <n v="2.62"/>
    <n v="9181.7999999999993"/>
  </r>
  <r>
    <n v="3174"/>
    <x v="16"/>
    <x v="2"/>
    <x v="0"/>
    <n v="430078"/>
    <s v="Lighting - T8 to 4ft 28 Watt Lamp &amp; Ballast (2 Lamp)"/>
    <x v="4"/>
    <x v="21"/>
    <s v="Fixture"/>
    <n v="37"/>
    <n v="1835.2"/>
    <n v="1.17"/>
    <n v="5403.25"/>
  </r>
  <r>
    <n v="3174"/>
    <x v="16"/>
    <x v="2"/>
    <x v="0"/>
    <n v="430078"/>
    <s v="Lighting - T8 to 4ft 28 Watt Lamp &amp; Ballast (2 Lamp)"/>
    <x v="4"/>
    <x v="21"/>
    <s v="Fixture"/>
    <n v="13"/>
    <n v="644.79999999999995"/>
    <n v="0.35"/>
    <n v="1204.6300000000001"/>
  </r>
  <r>
    <n v="3174"/>
    <x v="16"/>
    <x v="2"/>
    <x v="0"/>
    <n v="430078"/>
    <s v="Lighting - T8 to 4ft 28 Watt Lamp &amp; Ballast (2 Lamp)"/>
    <x v="4"/>
    <x v="21"/>
    <s v="Fixture"/>
    <n v="16"/>
    <n v="793.6"/>
    <n v="0.51"/>
    <n v="1849.53"/>
  </r>
  <r>
    <n v="3174"/>
    <x v="16"/>
    <x v="2"/>
    <x v="0"/>
    <n v="428078"/>
    <s v="Lighting - T8 to 4ft 28 Watt Lamp &amp; Ballast (2 Lamp)"/>
    <x v="4"/>
    <x v="21"/>
    <s v="Fixture"/>
    <n v="15"/>
    <n v="772.95"/>
    <n v="0.47"/>
    <n v="1733.94"/>
  </r>
  <r>
    <n v="3174"/>
    <x v="16"/>
    <x v="2"/>
    <x v="0"/>
    <n v="429078"/>
    <s v="Lighting - T8 to 4ft 28 Watt Lamp &amp; Ballast (2 Lamp)"/>
    <x v="4"/>
    <x v="21"/>
    <s v="Fixture"/>
    <n v="22"/>
    <n v="990"/>
    <n v="0.56999999999999995"/>
    <n v="1999.99"/>
  </r>
  <r>
    <n v="3174"/>
    <x v="16"/>
    <x v="2"/>
    <x v="0"/>
    <n v="430078"/>
    <s v="Lighting - T8 to 4ft 28 Watt Lamp &amp; Ballast (2 Lamp)"/>
    <x v="4"/>
    <x v="21"/>
    <s v="Fixture"/>
    <n v="3"/>
    <n v="148.80000000000001"/>
    <n v="0.08"/>
    <n v="277.99"/>
  </r>
  <r>
    <n v="3174"/>
    <x v="16"/>
    <x v="2"/>
    <x v="0"/>
    <n v="430078"/>
    <s v="Lighting - T8 to 4ft 28 Watt Lamp &amp; Ballast (2 Lamp)"/>
    <x v="4"/>
    <x v="21"/>
    <s v="Fixture"/>
    <n v="2"/>
    <n v="99.2"/>
    <n v="0.05"/>
    <n v="181.81"/>
  </r>
  <r>
    <n v="3174"/>
    <x v="16"/>
    <x v="2"/>
    <x v="0"/>
    <n v="430078"/>
    <s v="Lighting - T8 to 4ft 28 Watt Lamp &amp; Ballast (2 Lamp)"/>
    <x v="4"/>
    <x v="21"/>
    <s v="Fixture"/>
    <n v="4"/>
    <n v="198.4"/>
    <n v="0.1"/>
    <n v="363.63"/>
  </r>
  <r>
    <n v="3174"/>
    <x v="16"/>
    <x v="2"/>
    <x v="0"/>
    <n v="430078"/>
    <s v="Lighting - T8 to 4ft 28 Watt Lamp &amp; Ballast (2 Lamp)"/>
    <x v="4"/>
    <x v="21"/>
    <s v="Fixture"/>
    <n v="38"/>
    <n v="1884.8"/>
    <n v="0.99"/>
    <n v="3491.13"/>
  </r>
  <r>
    <n v="3174"/>
    <x v="16"/>
    <x v="2"/>
    <x v="0"/>
    <n v="430078"/>
    <s v="Lighting - T8 to 4ft 28 Watt Lamp &amp; Ballast (2 Lamp)"/>
    <x v="4"/>
    <x v="21"/>
    <s v="Fixture"/>
    <n v="7"/>
    <n v="347.2"/>
    <n v="0.18"/>
    <n v="636.36"/>
  </r>
  <r>
    <n v="3174"/>
    <x v="16"/>
    <x v="2"/>
    <x v="0"/>
    <n v="430078"/>
    <s v="Lighting - T8 to 4ft 28 Watt Lamp &amp; Ballast (2 Lamp)"/>
    <x v="4"/>
    <x v="21"/>
    <s v="Fixture"/>
    <n v="1"/>
    <n v="49.6"/>
    <n v="0.02"/>
    <n v="90.9"/>
  </r>
  <r>
    <n v="3174"/>
    <x v="16"/>
    <x v="2"/>
    <x v="0"/>
    <n v="430078"/>
    <s v="Lighting - T8 to 4ft 28 Watt Lamp &amp; Ballast (2 Lamp)"/>
    <x v="4"/>
    <x v="21"/>
    <s v="Fixture"/>
    <n v="2"/>
    <n v="99.2"/>
    <n v="0.05"/>
    <n v="181.81"/>
  </r>
  <r>
    <n v="3174"/>
    <x v="16"/>
    <x v="2"/>
    <x v="0"/>
    <n v="430078"/>
    <s v="Lighting - T8 to 4ft 28 Watt Lamp &amp; Ballast (2 Lamp)"/>
    <x v="4"/>
    <x v="21"/>
    <s v="Fixture"/>
    <n v="20"/>
    <n v="992"/>
    <n v="0.64"/>
    <n v="2311.92"/>
  </r>
  <r>
    <n v="3174"/>
    <x v="16"/>
    <x v="2"/>
    <x v="0"/>
    <n v="430078"/>
    <s v="Lighting - T8 to 4ft 28 Watt Lamp &amp; Ballast (2 Lamp)"/>
    <x v="4"/>
    <x v="21"/>
    <s v="Fixture"/>
    <n v="17"/>
    <n v="843.2"/>
    <n v="0.44"/>
    <n v="1545.45"/>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17"/>
    <n v="843.2"/>
    <n v="0.44"/>
    <n v="1545.45"/>
  </r>
  <r>
    <n v="3174"/>
    <x v="16"/>
    <x v="2"/>
    <x v="0"/>
    <n v="430078"/>
    <s v="Lighting - T8 to 4ft 28 Watt Lamp &amp; Ballast (2 Lamp)"/>
    <x v="4"/>
    <x v="21"/>
    <s v="Fixture"/>
    <n v="14"/>
    <n v="694.4"/>
    <n v="0.36"/>
    <n v="1272.72"/>
  </r>
  <r>
    <n v="3174"/>
    <x v="16"/>
    <x v="2"/>
    <x v="0"/>
    <n v="430078"/>
    <s v="Lighting - T8 to 4ft 28 Watt Lamp &amp; Ballast (2 Lamp)"/>
    <x v="4"/>
    <x v="21"/>
    <s v="Fixture"/>
    <n v="13"/>
    <n v="644.79999999999995"/>
    <n v="0.39"/>
    <n v="2109.7399999999998"/>
  </r>
  <r>
    <n v="3174"/>
    <x v="16"/>
    <x v="2"/>
    <x v="0"/>
    <n v="430078"/>
    <s v="Lighting - T8 to 4ft 28 Watt Lamp &amp; Ballast (2 Lamp)"/>
    <x v="4"/>
    <x v="21"/>
    <s v="Fixture"/>
    <n v="5"/>
    <n v="248"/>
    <n v="0.12"/>
    <n v="454.54"/>
  </r>
  <r>
    <n v="3174"/>
    <x v="16"/>
    <x v="2"/>
    <x v="0"/>
    <n v="430078"/>
    <s v="Lighting - T8 to 4ft 28 Watt Lamp &amp; Ballast (2 Lamp)"/>
    <x v="4"/>
    <x v="21"/>
    <s v="Fixture"/>
    <n v="10"/>
    <n v="496"/>
    <n v="0.25"/>
    <n v="909.09"/>
  </r>
  <r>
    <n v="3174"/>
    <x v="16"/>
    <x v="2"/>
    <x v="0"/>
    <n v="430078"/>
    <s v="Lighting - T8 to 4ft 28 Watt Lamp &amp; Ballast (2 Lamp)"/>
    <x v="4"/>
    <x v="21"/>
    <s v="Fixture"/>
    <n v="1"/>
    <n v="49.6"/>
    <n v="0.02"/>
    <n v="90.9"/>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8"/>
    <n v="396.8"/>
    <n v="0.2"/>
    <n v="727.27"/>
  </r>
  <r>
    <n v="3174"/>
    <x v="16"/>
    <x v="2"/>
    <x v="0"/>
    <n v="430078"/>
    <s v="Lighting - T8 to 4ft 28 Watt Lamp &amp; Ballast (2 Lamp)"/>
    <x v="4"/>
    <x v="21"/>
    <s v="Fixture"/>
    <n v="11"/>
    <n v="545.6"/>
    <n v="0.28999999999999998"/>
    <n v="1019.3"/>
  </r>
  <r>
    <n v="3174"/>
    <x v="16"/>
    <x v="2"/>
    <x v="0"/>
    <n v="430078"/>
    <s v="Lighting - T8 to 4ft 28 Watt Lamp &amp; Ballast (2 Lamp)"/>
    <x v="4"/>
    <x v="21"/>
    <s v="Fixture"/>
    <n v="2"/>
    <n v="99.2"/>
    <n v="0.05"/>
    <n v="181.81"/>
  </r>
  <r>
    <n v="3174"/>
    <x v="16"/>
    <x v="2"/>
    <x v="0"/>
    <n v="430078"/>
    <s v="Lighting - T8 to 4ft 28 Watt Lamp &amp; Ballast (2 Lamp)"/>
    <x v="4"/>
    <x v="21"/>
    <s v="Fixture"/>
    <n v="1"/>
    <n v="49.6"/>
    <n v="0.02"/>
    <n v="90.9"/>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3"/>
    <n v="148.80000000000001"/>
    <n v="0.09"/>
    <n v="346.78"/>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2"/>
    <n v="99.2"/>
    <n v="0.05"/>
    <n v="181.81"/>
  </r>
  <r>
    <n v="3174"/>
    <x v="16"/>
    <x v="2"/>
    <x v="0"/>
    <n v="430078"/>
    <s v="Lighting - T8 to 4ft 28 Watt Lamp &amp; Ballast (2 Lamp)"/>
    <x v="4"/>
    <x v="21"/>
    <s v="Fixture"/>
    <n v="10"/>
    <n v="496"/>
    <n v="0.25"/>
    <n v="909.09"/>
  </r>
  <r>
    <n v="3174"/>
    <x v="16"/>
    <x v="2"/>
    <x v="0"/>
    <n v="430078"/>
    <s v="Lighting - T8 to 4ft 28 Watt Lamp &amp; Ballast (2 Lamp)"/>
    <x v="4"/>
    <x v="21"/>
    <s v="Fixture"/>
    <n v="10"/>
    <n v="496"/>
    <n v="0.27"/>
    <n v="926.64"/>
  </r>
  <r>
    <n v="3174"/>
    <x v="16"/>
    <x v="2"/>
    <x v="0"/>
    <n v="430078"/>
    <s v="Lighting - T8 to 4ft 28 Watt Lamp &amp; Ballast (2 Lamp)"/>
    <x v="4"/>
    <x v="21"/>
    <s v="Fixture"/>
    <n v="2"/>
    <n v="99.2"/>
    <n v="0.06"/>
    <n v="324.57"/>
  </r>
  <r>
    <n v="3174"/>
    <x v="16"/>
    <x v="2"/>
    <x v="0"/>
    <n v="430078"/>
    <s v="Lighting - T8 to 4ft 28 Watt Lamp &amp; Ballast (2 Lamp)"/>
    <x v="4"/>
    <x v="21"/>
    <s v="Fixture"/>
    <n v="8"/>
    <n v="396.8"/>
    <n v="0.25"/>
    <n v="924.76"/>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42"/>
    <n v="2083.1999999999998"/>
    <n v="1.33"/>
    <n v="4855.03"/>
  </r>
  <r>
    <n v="3174"/>
    <x v="16"/>
    <x v="2"/>
    <x v="0"/>
    <n v="430078"/>
    <s v="Lighting - T8 to 4ft 28 Watt Lamp &amp; Ballast (2 Lamp)"/>
    <x v="4"/>
    <x v="21"/>
    <s v="Fixture"/>
    <n v="9"/>
    <n v="446.4"/>
    <n v="0.28000000000000003"/>
    <n v="1040.3599999999999"/>
  </r>
  <r>
    <n v="3174"/>
    <x v="16"/>
    <x v="2"/>
    <x v="0"/>
    <n v="430078"/>
    <s v="Lighting - T8 to 4ft 28 Watt Lamp &amp; Ballast (2 Lamp)"/>
    <x v="4"/>
    <x v="21"/>
    <s v="Fixture"/>
    <n v="2"/>
    <n v="99.2"/>
    <n v="0.05"/>
    <n v="300.49"/>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26"/>
    <n v="1289.5999999999999"/>
    <n v="0.67"/>
    <n v="2363.63"/>
  </r>
  <r>
    <n v="3174"/>
    <x v="16"/>
    <x v="2"/>
    <x v="0"/>
    <n v="430078"/>
    <s v="Lighting - T8 to 4ft 28 Watt Lamp &amp; Ballast (2 Lamp)"/>
    <x v="4"/>
    <x v="21"/>
    <s v="Fixture"/>
    <n v="2"/>
    <n v="99.2"/>
    <n v="0.06"/>
    <n v="324.57"/>
  </r>
  <r>
    <n v="3174"/>
    <x v="16"/>
    <x v="2"/>
    <x v="0"/>
    <n v="430078"/>
    <s v="Lighting - T8 to 4ft 28 Watt Lamp &amp; Ballast (2 Lamp)"/>
    <x v="4"/>
    <x v="21"/>
    <s v="Fixture"/>
    <n v="20"/>
    <n v="992"/>
    <n v="0.51"/>
    <n v="1818.18"/>
  </r>
  <r>
    <n v="3174"/>
    <x v="16"/>
    <x v="2"/>
    <x v="0"/>
    <n v="430078"/>
    <s v="Lighting - T8 to 4ft 28 Watt Lamp &amp; Ballast (2 Lamp)"/>
    <x v="4"/>
    <x v="21"/>
    <s v="Fixture"/>
    <n v="1"/>
    <n v="49.6"/>
    <n v="0.03"/>
    <n v="115.59"/>
  </r>
  <r>
    <n v="3174"/>
    <x v="16"/>
    <x v="2"/>
    <x v="0"/>
    <n v="430078"/>
    <s v="Lighting - T8 to 4ft 28 Watt Lamp &amp; Ballast (2 Lamp)"/>
    <x v="4"/>
    <x v="21"/>
    <s v="Fixture"/>
    <n v="10"/>
    <n v="496"/>
    <n v="0.32"/>
    <n v="1155.96"/>
  </r>
  <r>
    <n v="3174"/>
    <x v="16"/>
    <x v="2"/>
    <x v="0"/>
    <n v="430078"/>
    <s v="Lighting - T8 to 4ft 28 Watt Lamp &amp; Ballast (2 Lamp)"/>
    <x v="4"/>
    <x v="21"/>
    <s v="Fixture"/>
    <n v="1"/>
    <n v="49.6"/>
    <n v="0.02"/>
    <n v="90.9"/>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8"/>
    <n v="892.8"/>
    <n v="0.46"/>
    <n v="1636.36"/>
  </r>
  <r>
    <n v="3174"/>
    <x v="16"/>
    <x v="2"/>
    <x v="0"/>
    <n v="430078"/>
    <s v="Lighting - T8 to 4ft 28 Watt Lamp &amp; Ballast (2 Lamp)"/>
    <x v="4"/>
    <x v="21"/>
    <s v="Fixture"/>
    <n v="1"/>
    <n v="49.6"/>
    <n v="0.02"/>
    <n v="90.9"/>
  </r>
  <r>
    <n v="3174"/>
    <x v="16"/>
    <x v="2"/>
    <x v="0"/>
    <n v="430078"/>
    <s v="Lighting - T8 to 4ft 28 Watt Lamp &amp; Ballast (2 Lamp)"/>
    <x v="4"/>
    <x v="21"/>
    <s v="Fixture"/>
    <n v="4"/>
    <n v="198.4"/>
    <n v="0.1"/>
    <n v="370.65"/>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5"/>
    <n v="248"/>
    <n v="0.12"/>
    <n v="454.54"/>
  </r>
  <r>
    <n v="3174"/>
    <x v="16"/>
    <x v="2"/>
    <x v="0"/>
    <n v="430078"/>
    <s v="Lighting - T8 to 4ft 28 Watt Lamp &amp; Ballast (2 Lamp)"/>
    <x v="4"/>
    <x v="21"/>
    <s v="Fixture"/>
    <n v="22"/>
    <n v="1091.2"/>
    <n v="0.69"/>
    <n v="2543.11"/>
  </r>
  <r>
    <n v="3174"/>
    <x v="16"/>
    <x v="2"/>
    <x v="0"/>
    <n v="430078"/>
    <s v="Lighting - T8 to 4ft 28 Watt Lamp &amp; Ballast (2 Lamp)"/>
    <x v="4"/>
    <x v="21"/>
    <s v="Fixture"/>
    <n v="22"/>
    <n v="1091.2"/>
    <n v="0.56999999999999995"/>
    <n v="1999.99"/>
  </r>
  <r>
    <n v="3174"/>
    <x v="16"/>
    <x v="2"/>
    <x v="0"/>
    <n v="430078"/>
    <s v="Lighting - T8 to 4ft 28 Watt Lamp &amp; Ballast (2 Lamp)"/>
    <x v="4"/>
    <x v="21"/>
    <s v="Fixture"/>
    <n v="3"/>
    <n v="148.80000000000001"/>
    <n v="0.08"/>
    <n v="487.87"/>
  </r>
  <r>
    <n v="3174"/>
    <x v="16"/>
    <x v="2"/>
    <x v="0"/>
    <n v="430078"/>
    <s v="Lighting - T8 to 4ft 28 Watt Lamp &amp; Ballast (2 Lamp)"/>
    <x v="4"/>
    <x v="21"/>
    <s v="Fixture"/>
    <n v="2"/>
    <n v="99.2"/>
    <n v="0.05"/>
    <n v="181.81"/>
  </r>
  <r>
    <n v="3174"/>
    <x v="16"/>
    <x v="2"/>
    <x v="0"/>
    <n v="430078"/>
    <s v="Lighting - T8 to 4ft 28 Watt Lamp &amp; Ballast (2 Lamp)"/>
    <x v="4"/>
    <x v="21"/>
    <s v="Fixture"/>
    <n v="2"/>
    <n v="99.2"/>
    <n v="0.06"/>
    <n v="231.19"/>
  </r>
  <r>
    <n v="3174"/>
    <x v="16"/>
    <x v="2"/>
    <x v="0"/>
    <n v="430078"/>
    <s v="Lighting - T8 to 4ft 28 Watt Lamp &amp; Ballast (2 Lamp)"/>
    <x v="4"/>
    <x v="21"/>
    <s v="Fixture"/>
    <n v="10"/>
    <n v="496"/>
    <n v="0.25"/>
    <n v="909.09"/>
  </r>
  <r>
    <n v="3174"/>
    <x v="16"/>
    <x v="2"/>
    <x v="0"/>
    <n v="430078"/>
    <s v="Lighting - T8 to 4ft 28 Watt Lamp &amp; Ballast (2 Lamp)"/>
    <x v="4"/>
    <x v="21"/>
    <s v="Fixture"/>
    <n v="1"/>
    <n v="49.6"/>
    <n v="0.02"/>
    <n v="90.9"/>
  </r>
  <r>
    <n v="3174"/>
    <x v="16"/>
    <x v="2"/>
    <x v="0"/>
    <n v="430078"/>
    <s v="Lighting - T8 to 4ft 28 Watt Lamp &amp; Ballast (2 Lamp)"/>
    <x v="4"/>
    <x v="21"/>
    <s v="Fixture"/>
    <n v="19"/>
    <n v="942.4"/>
    <n v="0.56999999999999995"/>
    <n v="3083.47"/>
  </r>
  <r>
    <n v="3174"/>
    <x v="16"/>
    <x v="2"/>
    <x v="0"/>
    <n v="430078"/>
    <s v="Lighting - T8 to 4ft 28 Watt Lamp &amp; Ballast (2 Lamp)"/>
    <x v="4"/>
    <x v="21"/>
    <s v="Fixture"/>
    <n v="3"/>
    <n v="148.80000000000001"/>
    <n v="0.09"/>
    <n v="486.86"/>
  </r>
  <r>
    <n v="3174"/>
    <x v="16"/>
    <x v="2"/>
    <x v="0"/>
    <n v="430078"/>
    <s v="Lighting - T8 to 4ft 28 Watt Lamp &amp; Ballast (2 Lamp)"/>
    <x v="4"/>
    <x v="21"/>
    <s v="Fixture"/>
    <n v="2"/>
    <n v="99.2"/>
    <n v="0.06"/>
    <n v="324.57"/>
  </r>
  <r>
    <n v="3174"/>
    <x v="16"/>
    <x v="2"/>
    <x v="0"/>
    <n v="430078"/>
    <s v="Lighting - T8 to 4ft 28 Watt Lamp &amp; Ballast (2 Lamp)"/>
    <x v="4"/>
    <x v="21"/>
    <s v="Fixture"/>
    <n v="2"/>
    <n v="99.2"/>
    <n v="0.05"/>
    <n v="181.81"/>
  </r>
  <r>
    <n v="3174"/>
    <x v="16"/>
    <x v="2"/>
    <x v="0"/>
    <n v="430078"/>
    <s v="Lighting - T8 to 4ft 28 Watt Lamp &amp; Ballast (2 Lamp)"/>
    <x v="4"/>
    <x v="21"/>
    <s v="Fixture"/>
    <n v="27"/>
    <n v="1339.2"/>
    <n v="0.85"/>
    <n v="3121.09"/>
  </r>
  <r>
    <n v="3174"/>
    <x v="16"/>
    <x v="2"/>
    <x v="0"/>
    <n v="430078"/>
    <s v="Lighting - T8 to 4ft 28 Watt Lamp &amp; Ballast (2 Lamp)"/>
    <x v="4"/>
    <x v="21"/>
    <s v="Fixture"/>
    <n v="1"/>
    <n v="49.6"/>
    <n v="0.02"/>
    <n v="90.9"/>
  </r>
  <r>
    <n v="3174"/>
    <x v="16"/>
    <x v="2"/>
    <x v="0"/>
    <n v="430078"/>
    <s v="Lighting - T8 to 4ft 28 Watt Lamp &amp; Ballast (2 Lamp)"/>
    <x v="4"/>
    <x v="21"/>
    <s v="Fixture"/>
    <n v="5"/>
    <n v="248"/>
    <n v="0.12"/>
    <n v="454.54"/>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8"/>
    <n v="396.8"/>
    <n v="0.24"/>
    <n v="1298.3"/>
  </r>
  <r>
    <n v="3174"/>
    <x v="16"/>
    <x v="2"/>
    <x v="0"/>
    <n v="430078"/>
    <s v="Lighting - T8 to 4ft 28 Watt Lamp &amp; Ballast (2 Lamp)"/>
    <x v="4"/>
    <x v="21"/>
    <s v="Fixture"/>
    <n v="24"/>
    <n v="1190.4000000000001"/>
    <n v="0.62"/>
    <n v="2181.81"/>
  </r>
  <r>
    <n v="3174"/>
    <x v="16"/>
    <x v="2"/>
    <x v="0"/>
    <n v="430078"/>
    <s v="Lighting - T8 to 4ft 28 Watt Lamp &amp; Ballast (2 Lamp)"/>
    <x v="4"/>
    <x v="21"/>
    <s v="Fixture"/>
    <n v="10"/>
    <n v="496"/>
    <n v="0.25"/>
    <n v="909.09"/>
  </r>
  <r>
    <n v="3174"/>
    <x v="16"/>
    <x v="2"/>
    <x v="0"/>
    <n v="430078"/>
    <s v="Lighting - T8 to 4ft 28 Watt Lamp &amp; Ballast (2 Lamp)"/>
    <x v="4"/>
    <x v="21"/>
    <s v="Fixture"/>
    <n v="4"/>
    <n v="198.4"/>
    <n v="0.1"/>
    <n v="363.63"/>
  </r>
  <r>
    <n v="3174"/>
    <x v="16"/>
    <x v="2"/>
    <x v="0"/>
    <n v="430078"/>
    <s v="Lighting - T8 to 4ft 28 Watt Lamp &amp; Ballast (2 Lamp)"/>
    <x v="4"/>
    <x v="21"/>
    <s v="Fixture"/>
    <n v="1"/>
    <n v="49.6"/>
    <n v="0.03"/>
    <n v="146.03"/>
  </r>
  <r>
    <n v="3174"/>
    <x v="16"/>
    <x v="2"/>
    <x v="0"/>
    <n v="430078"/>
    <s v="Lighting - T8 to 4ft 28 Watt Lamp &amp; Ballast (2 Lamp)"/>
    <x v="4"/>
    <x v="21"/>
    <s v="Fixture"/>
    <n v="4"/>
    <n v="198.4"/>
    <n v="0.12"/>
    <n v="462.38"/>
  </r>
  <r>
    <n v="3174"/>
    <x v="16"/>
    <x v="2"/>
    <x v="0"/>
    <n v="430078"/>
    <s v="Lighting - T8 to 4ft 28 Watt Lamp &amp; Ballast (2 Lamp)"/>
    <x v="4"/>
    <x v="21"/>
    <s v="Fixture"/>
    <n v="15"/>
    <n v="744"/>
    <n v="0.4"/>
    <n v="1389.96"/>
  </r>
  <r>
    <n v="3174"/>
    <x v="16"/>
    <x v="2"/>
    <x v="0"/>
    <n v="430078"/>
    <s v="Lighting - T8 to 4ft 28 Watt Lamp &amp; Ballast (2 Lamp)"/>
    <x v="4"/>
    <x v="21"/>
    <s v="Fixture"/>
    <n v="9"/>
    <n v="446.4"/>
    <n v="0.27"/>
    <n v="1460.59"/>
  </r>
  <r>
    <n v="3174"/>
    <x v="16"/>
    <x v="2"/>
    <x v="0"/>
    <n v="430078"/>
    <s v="Lighting - T8 to 4ft 28 Watt Lamp &amp; Ballast (2 Lamp)"/>
    <x v="4"/>
    <x v="21"/>
    <s v="Fixture"/>
    <n v="16"/>
    <n v="793.6"/>
    <n v="0.48"/>
    <n v="2596.6"/>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2"/>
    <n v="595.20000000000005"/>
    <n v="0.38"/>
    <n v="1387.15"/>
  </r>
  <r>
    <n v="3174"/>
    <x v="16"/>
    <x v="2"/>
    <x v="0"/>
    <n v="430078"/>
    <s v="Lighting - T8 to 4ft 28 Watt Lamp &amp; Ballast (2 Lamp)"/>
    <x v="4"/>
    <x v="21"/>
    <s v="Fixture"/>
    <n v="17"/>
    <n v="843.2"/>
    <n v="0.44"/>
    <n v="1545.45"/>
  </r>
  <r>
    <n v="3174"/>
    <x v="16"/>
    <x v="2"/>
    <x v="0"/>
    <n v="430078"/>
    <s v="Lighting - T8 to 4ft 28 Watt Lamp &amp; Ballast (2 Lamp)"/>
    <x v="4"/>
    <x v="21"/>
    <s v="Fixture"/>
    <n v="18"/>
    <n v="892.8"/>
    <n v="0.54"/>
    <n v="2921.18"/>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24"/>
    <n v="1190.4000000000001"/>
    <n v="0.72"/>
    <n v="3894.91"/>
  </r>
  <r>
    <n v="3174"/>
    <x v="16"/>
    <x v="2"/>
    <x v="0"/>
    <n v="430078"/>
    <s v="Lighting - T8 to 4ft 28 Watt Lamp &amp; Ballast (2 Lamp)"/>
    <x v="4"/>
    <x v="21"/>
    <s v="Fixture"/>
    <n v="5"/>
    <n v="248"/>
    <n v="0.12"/>
    <n v="454.54"/>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5"/>
    <n v="248"/>
    <n v="0.12"/>
    <n v="454.54"/>
  </r>
  <r>
    <n v="3174"/>
    <x v="16"/>
    <x v="2"/>
    <x v="0"/>
    <n v="430078"/>
    <s v="Lighting - T8 to 4ft 28 Watt Lamp &amp; Ballast (2 Lamp)"/>
    <x v="4"/>
    <x v="21"/>
    <s v="Fixture"/>
    <n v="1"/>
    <n v="49.6"/>
    <n v="0.02"/>
    <n v="90.9"/>
  </r>
  <r>
    <n v="3174"/>
    <x v="16"/>
    <x v="2"/>
    <x v="0"/>
    <n v="430078"/>
    <s v="Lighting - T8 to 4ft 28 Watt Lamp &amp; Ballast (2 Lamp)"/>
    <x v="4"/>
    <x v="21"/>
    <s v="Fixture"/>
    <n v="1"/>
    <n v="49.6"/>
    <n v="0.02"/>
    <n v="90.9"/>
  </r>
  <r>
    <n v="3174"/>
    <x v="16"/>
    <x v="2"/>
    <x v="0"/>
    <n v="430078"/>
    <s v="Lighting - T8 to 4ft 28 Watt Lamp &amp; Ballast (2 Lamp)"/>
    <x v="4"/>
    <x v="21"/>
    <s v="Fixture"/>
    <n v="5"/>
    <n v="248"/>
    <n v="0.15"/>
    <n v="577.98"/>
  </r>
  <r>
    <n v="3174"/>
    <x v="16"/>
    <x v="2"/>
    <x v="0"/>
    <n v="430078"/>
    <s v="Lighting - T8 to 4ft 28 Watt Lamp &amp; Ballast (2 Lamp)"/>
    <x v="4"/>
    <x v="21"/>
    <s v="Fixture"/>
    <n v="12"/>
    <n v="595.20000000000005"/>
    <n v="0.31"/>
    <n v="1090.9000000000001"/>
  </r>
  <r>
    <n v="3174"/>
    <x v="16"/>
    <x v="2"/>
    <x v="0"/>
    <n v="430078"/>
    <s v="Lighting - T8 to 4ft 28 Watt Lamp &amp; Ballast (2 Lamp)"/>
    <x v="4"/>
    <x v="21"/>
    <s v="Fixture"/>
    <n v="13"/>
    <n v="644.79999999999995"/>
    <n v="0.39"/>
    <n v="2109.7399999999998"/>
  </r>
  <r>
    <n v="3174"/>
    <x v="16"/>
    <x v="2"/>
    <x v="0"/>
    <n v="430078"/>
    <s v="Lighting - T8 to 4ft 28 Watt Lamp &amp; Ballast (2 Lamp)"/>
    <x v="4"/>
    <x v="21"/>
    <s v="Fixture"/>
    <n v="8"/>
    <n v="396.8"/>
    <n v="0.2"/>
    <n v="727.27"/>
  </r>
  <r>
    <n v="3174"/>
    <x v="16"/>
    <x v="2"/>
    <x v="0"/>
    <n v="430078"/>
    <s v="Lighting - T8 to 4ft 28 Watt Lamp &amp; Ballast (2 Lamp)"/>
    <x v="4"/>
    <x v="21"/>
    <s v="Fixture"/>
    <n v="22"/>
    <n v="1091.2"/>
    <n v="0.69"/>
    <n v="2543.11"/>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7"/>
    <n v="347.2"/>
    <n v="0.18"/>
    <n v="636.36"/>
  </r>
  <r>
    <n v="3174"/>
    <x v="16"/>
    <x v="2"/>
    <x v="0"/>
    <n v="430078"/>
    <s v="Lighting - T8 to 4ft 28 Watt Lamp &amp; Ballast (2 Lamp)"/>
    <x v="4"/>
    <x v="21"/>
    <s v="Fixture"/>
    <n v="13"/>
    <n v="644.79999999999995"/>
    <n v="0.39"/>
    <n v="2109.7399999999998"/>
  </r>
  <r>
    <n v="3174"/>
    <x v="16"/>
    <x v="2"/>
    <x v="0"/>
    <n v="430078"/>
    <s v="Lighting - T8 to 4ft 28 Watt Lamp &amp; Ballast (2 Lamp)"/>
    <x v="4"/>
    <x v="21"/>
    <s v="Fixture"/>
    <n v="13"/>
    <n v="644.79999999999995"/>
    <n v="0.41"/>
    <n v="1502.74"/>
  </r>
  <r>
    <n v="3174"/>
    <x v="16"/>
    <x v="2"/>
    <x v="0"/>
    <n v="430078"/>
    <s v="Lighting - T8 to 4ft 28 Watt Lamp &amp; Ballast (2 Lamp)"/>
    <x v="4"/>
    <x v="21"/>
    <s v="Fixture"/>
    <n v="15"/>
    <n v="744"/>
    <n v="0.38"/>
    <n v="1363.63"/>
  </r>
  <r>
    <n v="3174"/>
    <x v="16"/>
    <x v="2"/>
    <x v="0"/>
    <n v="430078"/>
    <s v="Lighting - T8 to 4ft 28 Watt Lamp &amp; Ballast (2 Lamp)"/>
    <x v="4"/>
    <x v="21"/>
    <s v="Fixture"/>
    <n v="2"/>
    <n v="99.2"/>
    <n v="0.05"/>
    <n v="181.81"/>
  </r>
  <r>
    <n v="3174"/>
    <x v="16"/>
    <x v="2"/>
    <x v="0"/>
    <n v="430078"/>
    <s v="Lighting - T8 to 4ft 28 Watt Lamp &amp; Ballast (2 Lamp)"/>
    <x v="4"/>
    <x v="21"/>
    <s v="Fixture"/>
    <n v="17"/>
    <n v="843.2"/>
    <n v="0.44"/>
    <n v="1545.45"/>
  </r>
  <r>
    <n v="3174"/>
    <x v="16"/>
    <x v="2"/>
    <x v="0"/>
    <n v="430078"/>
    <s v="Lighting - T8 to 4ft 28 Watt Lamp &amp; Ballast (2 Lamp)"/>
    <x v="4"/>
    <x v="21"/>
    <s v="Fixture"/>
    <n v="1"/>
    <n v="49.6"/>
    <n v="0.02"/>
    <n v="90.9"/>
  </r>
  <r>
    <n v="3174"/>
    <x v="16"/>
    <x v="2"/>
    <x v="0"/>
    <n v="430078"/>
    <s v="Lighting - T8 to 4ft 28 Watt Lamp &amp; Ballast (2 Lamp)"/>
    <x v="4"/>
    <x v="21"/>
    <s v="Fixture"/>
    <n v="5"/>
    <n v="248"/>
    <n v="0.12"/>
    <n v="454.54"/>
  </r>
  <r>
    <n v="3174"/>
    <x v="16"/>
    <x v="2"/>
    <x v="0"/>
    <n v="430078"/>
    <s v="Lighting - T8 to 4ft 28 Watt Lamp &amp; Ballast (2 Lamp)"/>
    <x v="4"/>
    <x v="21"/>
    <s v="Fixture"/>
    <n v="1"/>
    <n v="49.6"/>
    <n v="0.02"/>
    <n v="90.9"/>
  </r>
  <r>
    <n v="3174"/>
    <x v="16"/>
    <x v="2"/>
    <x v="0"/>
    <n v="430078"/>
    <s v="Lighting - T8 to 4ft 28 Watt Lamp &amp; Ballast (2 Lamp)"/>
    <x v="4"/>
    <x v="21"/>
    <s v="Fixture"/>
    <n v="15"/>
    <n v="744"/>
    <n v="0.38"/>
    <n v="1363.63"/>
  </r>
  <r>
    <n v="3174"/>
    <x v="16"/>
    <x v="2"/>
    <x v="0"/>
    <n v="430078"/>
    <s v="Lighting - T8 to 4ft 28 Watt Lamp &amp; Ballast (2 Lamp)"/>
    <x v="4"/>
    <x v="21"/>
    <s v="Fixture"/>
    <n v="8"/>
    <n v="396.8"/>
    <n v="0.2"/>
    <n v="727.27"/>
  </r>
  <r>
    <n v="3174"/>
    <x v="16"/>
    <x v="2"/>
    <x v="0"/>
    <n v="430078"/>
    <s v="Lighting - T8 to 4ft 28 Watt Lamp &amp; Ballast (2 Lamp)"/>
    <x v="4"/>
    <x v="21"/>
    <s v="Fixture"/>
    <n v="2"/>
    <n v="99.2"/>
    <n v="0.05"/>
    <n v="181.81"/>
  </r>
  <r>
    <n v="3174"/>
    <x v="16"/>
    <x v="2"/>
    <x v="0"/>
    <n v="430078"/>
    <s v="Lighting - T8 to 4ft 28 Watt Lamp &amp; Ballast (2 Lamp)"/>
    <x v="4"/>
    <x v="21"/>
    <s v="Fixture"/>
    <n v="6"/>
    <n v="297.60000000000002"/>
    <n v="0.15"/>
    <n v="545.45000000000005"/>
  </r>
  <r>
    <n v="3174"/>
    <x v="16"/>
    <x v="2"/>
    <x v="0"/>
    <n v="430078"/>
    <s v="Lighting - T8 to 4ft 28 Watt Lamp &amp; Ballast (2 Lamp)"/>
    <x v="4"/>
    <x v="21"/>
    <s v="Fixture"/>
    <n v="3"/>
    <n v="148.80000000000001"/>
    <n v="0.08"/>
    <n v="487.87"/>
  </r>
  <r>
    <n v="3174"/>
    <x v="16"/>
    <x v="2"/>
    <x v="0"/>
    <n v="430078"/>
    <s v="Lighting - T8 to 4ft 28 Watt Lamp &amp; Ballast (2 Lamp)"/>
    <x v="4"/>
    <x v="21"/>
    <s v="Fixture"/>
    <n v="8"/>
    <n v="396.8"/>
    <n v="0.25"/>
    <n v="924.76"/>
  </r>
  <r>
    <n v="3174"/>
    <x v="16"/>
    <x v="2"/>
    <x v="0"/>
    <n v="430078"/>
    <s v="Lighting - T8 to 4ft 28 Watt Lamp &amp; Ballast (2 Lamp)"/>
    <x v="4"/>
    <x v="21"/>
    <s v="Fixture"/>
    <n v="14"/>
    <n v="694.4"/>
    <n v="0.36"/>
    <n v="1272.72"/>
  </r>
  <r>
    <n v="3174"/>
    <x v="16"/>
    <x v="2"/>
    <x v="0"/>
    <n v="430078"/>
    <s v="Lighting - T8 to 4ft 28 Watt Lamp &amp; Ballast (2 Lamp)"/>
    <x v="4"/>
    <x v="21"/>
    <s v="Fixture"/>
    <n v="5"/>
    <n v="248"/>
    <n v="0.12"/>
    <n v="454.54"/>
  </r>
  <r>
    <n v="3174"/>
    <x v="16"/>
    <x v="2"/>
    <x v="0"/>
    <n v="430078"/>
    <s v="Lighting - T8 to 4ft 28 Watt Lamp &amp; Ballast (2 Lamp)"/>
    <x v="4"/>
    <x v="21"/>
    <s v="Fixture"/>
    <n v="10"/>
    <n v="496"/>
    <n v="0.25"/>
    <n v="909.09"/>
  </r>
  <r>
    <n v="3174"/>
    <x v="16"/>
    <x v="2"/>
    <x v="0"/>
    <n v="430078"/>
    <s v="Lighting - T8 to 4ft 28 Watt Lamp &amp; Ballast (2 Lamp)"/>
    <x v="4"/>
    <x v="21"/>
    <s v="Fixture"/>
    <n v="8"/>
    <n v="396.8"/>
    <n v="0.2"/>
    <n v="727.27"/>
  </r>
  <r>
    <n v="3174"/>
    <x v="16"/>
    <x v="2"/>
    <x v="0"/>
    <n v="430078"/>
    <s v="Lighting - T8 to 4ft 28 Watt Lamp &amp; Ballast (2 Lamp)"/>
    <x v="4"/>
    <x v="21"/>
    <s v="Fixture"/>
    <n v="15"/>
    <n v="744"/>
    <n v="0.38"/>
    <n v="1363.63"/>
  </r>
  <r>
    <n v="3174"/>
    <x v="16"/>
    <x v="2"/>
    <x v="0"/>
    <n v="429078"/>
    <s v="Lighting - T8 to 4ft 28 Watt Lamp &amp; Ballast (2 Lamp)"/>
    <x v="4"/>
    <x v="21"/>
    <s v="Fixture"/>
    <n v="100"/>
    <n v="4500"/>
    <n v="2.61"/>
    <n v="9013.2000000000007"/>
  </r>
  <r>
    <n v="3174"/>
    <x v="16"/>
    <x v="2"/>
    <x v="0"/>
    <n v="429078"/>
    <s v="Lighting - T8 to 4ft 28 Watt Lamp &amp; Ballast (2 Lamp)"/>
    <x v="4"/>
    <x v="21"/>
    <s v="Fixture"/>
    <n v="16"/>
    <n v="720"/>
    <n v="0.41"/>
    <n v="1454.54"/>
  </r>
  <r>
    <n v="3174"/>
    <x v="16"/>
    <x v="2"/>
    <x v="0"/>
    <n v="428078"/>
    <s v="Lighting - T8 to 4ft 28 Watt Lamp &amp; Ballast (2 Lamp)"/>
    <x v="4"/>
    <x v="21"/>
    <s v="Fixture"/>
    <n v="26"/>
    <n v="1339.78"/>
    <n v="0.83"/>
    <n v="3005.49"/>
  </r>
  <r>
    <n v="3174"/>
    <x v="16"/>
    <x v="2"/>
    <x v="0"/>
    <n v="428078"/>
    <s v="Lighting - T8 to 4ft 28 Watt Lamp &amp; Ballast (2 Lamp)"/>
    <x v="4"/>
    <x v="21"/>
    <s v="Fixture"/>
    <n v="3"/>
    <n v="154.59"/>
    <n v="0.09"/>
    <n v="346.78"/>
  </r>
  <r>
    <n v="3174"/>
    <x v="16"/>
    <x v="2"/>
    <x v="0"/>
    <n v="428078"/>
    <s v="Lighting - T8 to 4ft 28 Watt Lamp &amp; Ballast (2 Lamp)"/>
    <x v="4"/>
    <x v="21"/>
    <s v="Fixture"/>
    <n v="7"/>
    <n v="360.71"/>
    <n v="0.22"/>
    <n v="1022.23"/>
  </r>
  <r>
    <n v="3174"/>
    <x v="16"/>
    <x v="2"/>
    <x v="0"/>
    <n v="428078"/>
    <s v="Lighting - T8 to 4ft 28 Watt Lamp &amp; Ballast (2 Lamp)"/>
    <x v="4"/>
    <x v="21"/>
    <s v="Fixture"/>
    <n v="3"/>
    <n v="154.59"/>
    <n v="0.09"/>
    <n v="346.78"/>
  </r>
  <r>
    <n v="3174"/>
    <x v="16"/>
    <x v="2"/>
    <x v="0"/>
    <n v="428078"/>
    <s v="Lighting - T8 to 4ft 28 Watt Lamp &amp; Ballast (2 Lamp)"/>
    <x v="4"/>
    <x v="21"/>
    <s v="Fixture"/>
    <n v="1"/>
    <n v="51.53"/>
    <n v="0.02"/>
    <n v="134.78"/>
  </r>
  <r>
    <n v="3174"/>
    <x v="16"/>
    <x v="2"/>
    <x v="0"/>
    <n v="428078"/>
    <s v="Lighting - T8 to 4ft 28 Watt Lamp &amp; Ballast (2 Lamp)"/>
    <x v="4"/>
    <x v="21"/>
    <s v="Fixture"/>
    <n v="5"/>
    <n v="257.64999999999998"/>
    <n v="0.15"/>
    <n v="811.44"/>
  </r>
  <r>
    <n v="3174"/>
    <x v="16"/>
    <x v="2"/>
    <x v="0"/>
    <n v="428078"/>
    <s v="Lighting - T8 to 4ft 28 Watt Lamp &amp; Ballast (2 Lamp)"/>
    <x v="4"/>
    <x v="21"/>
    <s v="Fixture"/>
    <n v="26"/>
    <n v="1339.78"/>
    <n v="0.83"/>
    <n v="3005.49"/>
  </r>
  <r>
    <n v="3174"/>
    <x v="16"/>
    <x v="2"/>
    <x v="0"/>
    <n v="428078"/>
    <s v="Lighting - T8 to 4ft 28 Watt Lamp &amp; Ballast (2 Lamp)"/>
    <x v="4"/>
    <x v="21"/>
    <s v="Fixture"/>
    <n v="4"/>
    <n v="206.12"/>
    <n v="0.1"/>
    <n v="363.63"/>
  </r>
  <r>
    <n v="3174"/>
    <x v="16"/>
    <x v="2"/>
    <x v="0"/>
    <n v="428078"/>
    <s v="Lighting - T8 to 4ft 28 Watt Lamp &amp; Ballast (2 Lamp)"/>
    <x v="4"/>
    <x v="21"/>
    <s v="Fixture"/>
    <n v="1"/>
    <n v="51.53"/>
    <n v="0.03"/>
    <n v="115.59"/>
  </r>
  <r>
    <n v="3174"/>
    <x v="16"/>
    <x v="2"/>
    <x v="0"/>
    <n v="428078"/>
    <s v="Lighting - T8 to 4ft 28 Watt Lamp &amp; Ballast (2 Lamp)"/>
    <x v="4"/>
    <x v="21"/>
    <s v="Fixture"/>
    <n v="1"/>
    <n v="51.53"/>
    <n v="0.03"/>
    <n v="115.59"/>
  </r>
  <r>
    <n v="3174"/>
    <x v="16"/>
    <x v="2"/>
    <x v="0"/>
    <n v="428078"/>
    <s v="Lighting - T8 to 4ft 28 Watt Lamp &amp; Ballast (2 Lamp)"/>
    <x v="4"/>
    <x v="21"/>
    <s v="Fixture"/>
    <n v="1"/>
    <n v="51.53"/>
    <n v="0.03"/>
    <n v="115.59"/>
  </r>
  <r>
    <n v="3174"/>
    <x v="16"/>
    <x v="2"/>
    <x v="0"/>
    <n v="428078"/>
    <s v="Lighting - T8 to 4ft 28 Watt Lamp &amp; Ballast (2 Lamp)"/>
    <x v="4"/>
    <x v="21"/>
    <s v="Fixture"/>
    <n v="4"/>
    <n v="206.12"/>
    <n v="0.1"/>
    <n v="631.76"/>
  </r>
  <r>
    <n v="3174"/>
    <x v="16"/>
    <x v="2"/>
    <x v="0"/>
    <n v="428078"/>
    <s v="Lighting - T8 to 4ft 28 Watt Lamp &amp; Ballast (2 Lamp)"/>
    <x v="4"/>
    <x v="21"/>
    <s v="Fixture"/>
    <n v="10"/>
    <n v="515.29999999999995"/>
    <n v="0.32"/>
    <n v="1155.96"/>
  </r>
  <r>
    <n v="3174"/>
    <x v="16"/>
    <x v="2"/>
    <x v="0"/>
    <n v="428078"/>
    <s v="Lighting - T8 to 4ft 28 Watt Lamp &amp; Ballast (2 Lamp)"/>
    <x v="4"/>
    <x v="21"/>
    <s v="Fixture"/>
    <n v="25"/>
    <n v="1288.25"/>
    <n v="0.79"/>
    <n v="2889.9"/>
  </r>
  <r>
    <n v="3174"/>
    <x v="16"/>
    <x v="2"/>
    <x v="0"/>
    <n v="428078"/>
    <s v="Lighting - T8 to 4ft 28 Watt Lamp &amp; Ballast (2 Lamp)"/>
    <x v="4"/>
    <x v="21"/>
    <s v="Fixture"/>
    <n v="1"/>
    <n v="51.53"/>
    <n v="0.03"/>
    <n v="115.59"/>
  </r>
  <r>
    <n v="3174"/>
    <x v="16"/>
    <x v="2"/>
    <x v="0"/>
    <n v="428078"/>
    <s v="Lighting - T8 to 4ft 28 Watt Lamp &amp; Ballast (2 Lamp)"/>
    <x v="4"/>
    <x v="21"/>
    <s v="Fixture"/>
    <n v="1"/>
    <n v="51.53"/>
    <n v="0.03"/>
    <n v="115.59"/>
  </r>
  <r>
    <n v="3174"/>
    <x v="16"/>
    <x v="2"/>
    <x v="0"/>
    <n v="428078"/>
    <s v="Lighting - T8 to 4ft 28 Watt Lamp &amp; Ballast (2 Lamp)"/>
    <x v="4"/>
    <x v="21"/>
    <s v="Fixture"/>
    <n v="8"/>
    <n v="412.24"/>
    <n v="0.2"/>
    <n v="727.27"/>
  </r>
  <r>
    <n v="3174"/>
    <x v="16"/>
    <x v="2"/>
    <x v="0"/>
    <n v="428078"/>
    <s v="Lighting - T8 to 4ft 28 Watt Lamp &amp; Ballast (2 Lamp)"/>
    <x v="4"/>
    <x v="21"/>
    <s v="Fixture"/>
    <n v="3"/>
    <n v="154.59"/>
    <n v="0.09"/>
    <n v="346.78"/>
  </r>
  <r>
    <n v="3174"/>
    <x v="16"/>
    <x v="2"/>
    <x v="0"/>
    <n v="428078"/>
    <s v="Lighting - T8 to 4ft 28 Watt Lamp &amp; Ballast (2 Lamp)"/>
    <x v="4"/>
    <x v="21"/>
    <s v="Fixture"/>
    <n v="1"/>
    <n v="51.53"/>
    <n v="0.02"/>
    <n v="90.9"/>
  </r>
  <r>
    <n v="3174"/>
    <x v="16"/>
    <x v="2"/>
    <x v="0"/>
    <n v="428078"/>
    <s v="Lighting - T8 to 4ft 28 Watt Lamp &amp; Ballast (2 Lamp)"/>
    <x v="4"/>
    <x v="21"/>
    <s v="Fixture"/>
    <n v="2"/>
    <n v="103.06"/>
    <n v="0.05"/>
    <n v="181.81"/>
  </r>
  <r>
    <n v="3174"/>
    <x v="16"/>
    <x v="2"/>
    <x v="0"/>
    <n v="428078"/>
    <s v="Lighting - T8 to 4ft 28 Watt Lamp &amp; Ballast (2 Lamp)"/>
    <x v="4"/>
    <x v="21"/>
    <s v="Fixture"/>
    <n v="2"/>
    <n v="103.06"/>
    <n v="0.05"/>
    <n v="181.81"/>
  </r>
  <r>
    <n v="3174"/>
    <x v="16"/>
    <x v="2"/>
    <x v="0"/>
    <n v="428078"/>
    <s v="Lighting - T8 to 4ft 28 Watt Lamp &amp; Ballast (2 Lamp)"/>
    <x v="4"/>
    <x v="21"/>
    <s v="Fixture"/>
    <n v="7"/>
    <n v="360.71"/>
    <n v="0.21"/>
    <n v="1136.01"/>
  </r>
  <r>
    <n v="3174"/>
    <x v="16"/>
    <x v="2"/>
    <x v="0"/>
    <n v="428078"/>
    <s v="Lighting - T8 to 4ft 28 Watt Lamp &amp; Ballast (2 Lamp)"/>
    <x v="4"/>
    <x v="21"/>
    <s v="Fixture"/>
    <n v="28"/>
    <n v="1442.84"/>
    <n v="0.73"/>
    <n v="2545.4499999999998"/>
  </r>
  <r>
    <n v="3174"/>
    <x v="16"/>
    <x v="2"/>
    <x v="0"/>
    <n v="428078"/>
    <s v="Lighting - T8 to 4ft 28 Watt Lamp &amp; Ballast (2 Lamp)"/>
    <x v="4"/>
    <x v="21"/>
    <s v="Fixture"/>
    <n v="5"/>
    <n v="257.64999999999998"/>
    <n v="0.13"/>
    <n v="454.54"/>
  </r>
  <r>
    <n v="3174"/>
    <x v="16"/>
    <x v="2"/>
    <x v="0"/>
    <n v="428078"/>
    <s v="Lighting - T8 to 4ft 28 Watt Lamp &amp; Ballast (2 Lamp)"/>
    <x v="4"/>
    <x v="21"/>
    <s v="Fixture"/>
    <n v="1"/>
    <n v="51.53"/>
    <n v="0.02"/>
    <n v="90.9"/>
  </r>
  <r>
    <n v="3174"/>
    <x v="16"/>
    <x v="2"/>
    <x v="0"/>
    <n v="428078"/>
    <s v="Lighting - T8 to 4ft 28 Watt Lamp &amp; Ballast (2 Lamp)"/>
    <x v="4"/>
    <x v="21"/>
    <s v="Fixture"/>
    <n v="16"/>
    <n v="824.48"/>
    <n v="0.42"/>
    <n v="1454.54"/>
  </r>
  <r>
    <n v="3174"/>
    <x v="16"/>
    <x v="2"/>
    <x v="0"/>
    <n v="428078"/>
    <s v="Lighting - T8 to 4ft 28 Watt Lamp &amp; Ballast (2 Lamp)"/>
    <x v="4"/>
    <x v="21"/>
    <s v="Fixture"/>
    <n v="2"/>
    <n v="103.06"/>
    <n v="0.05"/>
    <n v="181.81"/>
  </r>
  <r>
    <n v="3174"/>
    <x v="16"/>
    <x v="2"/>
    <x v="0"/>
    <n v="428078"/>
    <s v="Lighting - T8 to 4ft 28 Watt Lamp &amp; Ballast (2 Lamp)"/>
    <x v="4"/>
    <x v="21"/>
    <s v="Fixture"/>
    <n v="26"/>
    <n v="1339.78"/>
    <n v="0.67"/>
    <n v="2363.63"/>
  </r>
  <r>
    <n v="3174"/>
    <x v="16"/>
    <x v="2"/>
    <x v="0"/>
    <n v="428078"/>
    <s v="Lighting - T8 to 4ft 28 Watt Lamp &amp; Ballast (2 Lamp)"/>
    <x v="4"/>
    <x v="21"/>
    <s v="Fixture"/>
    <n v="21"/>
    <n v="1082.1300000000001"/>
    <n v="0.66"/>
    <n v="2427.5100000000002"/>
  </r>
  <r>
    <n v="3174"/>
    <x v="16"/>
    <x v="2"/>
    <x v="0"/>
    <n v="428078"/>
    <s v="Lighting - T8 to 4ft 28 Watt Lamp &amp; Ballast (2 Lamp)"/>
    <x v="4"/>
    <x v="21"/>
    <s v="Fixture"/>
    <n v="2"/>
    <n v="103.06"/>
    <n v="0.05"/>
    <n v="181.81"/>
  </r>
  <r>
    <n v="3174"/>
    <x v="16"/>
    <x v="2"/>
    <x v="0"/>
    <n v="428078"/>
    <s v="Lighting - T8 to 4ft 28 Watt Lamp &amp; Ballast (2 Lamp)"/>
    <x v="4"/>
    <x v="21"/>
    <s v="Fixture"/>
    <n v="17"/>
    <n v="876.01"/>
    <n v="0.53"/>
    <n v="2482.5700000000002"/>
  </r>
  <r>
    <n v="3174"/>
    <x v="16"/>
    <x v="2"/>
    <x v="0"/>
    <n v="428078"/>
    <s v="Lighting - T8 to 4ft 28 Watt Lamp &amp; Ballast (2 Lamp)"/>
    <x v="4"/>
    <x v="21"/>
    <s v="Fixture"/>
    <n v="2"/>
    <n v="103.06"/>
    <n v="0.06"/>
    <n v="231.19"/>
  </r>
  <r>
    <n v="3174"/>
    <x v="16"/>
    <x v="2"/>
    <x v="0"/>
    <n v="428078"/>
    <s v="Lighting - T8 to 4ft 28 Watt Lamp &amp; Ballast (2 Lamp)"/>
    <x v="4"/>
    <x v="21"/>
    <s v="Fixture"/>
    <n v="45"/>
    <n v="2318.85"/>
    <n v="1.17"/>
    <n v="3478.14"/>
  </r>
  <r>
    <n v="3174"/>
    <x v="16"/>
    <x v="2"/>
    <x v="0"/>
    <n v="428078"/>
    <s v="Lighting - T8 to 4ft 28 Watt Lamp &amp; Ballast (2 Lamp)"/>
    <x v="4"/>
    <x v="21"/>
    <s v="Fixture"/>
    <n v="2"/>
    <n v="103.06"/>
    <n v="0.05"/>
    <n v="181.81"/>
  </r>
  <r>
    <n v="3174"/>
    <x v="16"/>
    <x v="2"/>
    <x v="0"/>
    <n v="428078"/>
    <s v="Lighting - T8 to 4ft 28 Watt Lamp &amp; Ballast (2 Lamp)"/>
    <x v="4"/>
    <x v="21"/>
    <s v="Fixture"/>
    <n v="2"/>
    <n v="103.06"/>
    <n v="0.05"/>
    <n v="181.81"/>
  </r>
  <r>
    <n v="3174"/>
    <x v="16"/>
    <x v="2"/>
    <x v="0"/>
    <n v="428078"/>
    <s v="Lighting - T8 to 4ft 28 Watt Lamp &amp; Ballast (2 Lamp)"/>
    <x v="4"/>
    <x v="21"/>
    <s v="Fixture"/>
    <n v="3"/>
    <n v="154.59"/>
    <n v="7.0000000000000007E-2"/>
    <n v="272.72000000000003"/>
  </r>
  <r>
    <n v="3174"/>
    <x v="16"/>
    <x v="2"/>
    <x v="0"/>
    <n v="428078"/>
    <s v="Lighting - T8 to 4ft 28 Watt Lamp &amp; Ballast (2 Lamp)"/>
    <x v="4"/>
    <x v="21"/>
    <s v="Fixture"/>
    <n v="9"/>
    <n v="463.77"/>
    <n v="0.23"/>
    <n v="818.18"/>
  </r>
  <r>
    <n v="3174"/>
    <x v="16"/>
    <x v="2"/>
    <x v="0"/>
    <n v="428078"/>
    <s v="Lighting - T8 to 4ft 28 Watt Lamp &amp; Ballast (2 Lamp)"/>
    <x v="4"/>
    <x v="21"/>
    <s v="Fixture"/>
    <n v="5"/>
    <n v="257.64999999999998"/>
    <n v="0.16"/>
    <n v="577.98"/>
  </r>
  <r>
    <n v="3174"/>
    <x v="16"/>
    <x v="2"/>
    <x v="0"/>
    <n v="428078"/>
    <s v="Lighting - T8 to 4ft 28 Watt Lamp &amp; Ballast (2 Lamp)"/>
    <x v="4"/>
    <x v="21"/>
    <s v="Fixture"/>
    <n v="1"/>
    <n v="51.53"/>
    <n v="0.03"/>
    <n v="115.59"/>
  </r>
  <r>
    <n v="3174"/>
    <x v="16"/>
    <x v="2"/>
    <x v="0"/>
    <n v="428078"/>
    <s v="Lighting - T8 to 4ft 28 Watt Lamp &amp; Ballast (2 Lamp)"/>
    <x v="4"/>
    <x v="21"/>
    <s v="Fixture"/>
    <n v="14"/>
    <n v="721.42"/>
    <n v="0.35"/>
    <n v="1886.97"/>
  </r>
  <r>
    <n v="3174"/>
    <x v="16"/>
    <x v="2"/>
    <x v="0"/>
    <n v="428078"/>
    <s v="Lighting - T8 to 4ft 28 Watt Lamp &amp; Ballast (2 Lamp)"/>
    <x v="4"/>
    <x v="21"/>
    <s v="Fixture"/>
    <n v="23"/>
    <n v="1185.19"/>
    <n v="0.73"/>
    <n v="2658.7"/>
  </r>
  <r>
    <n v="3174"/>
    <x v="16"/>
    <x v="2"/>
    <x v="0"/>
    <n v="428078"/>
    <s v="Lighting - T8 to 4ft 28 Watt Lamp &amp; Ballast (2 Lamp)"/>
    <x v="4"/>
    <x v="21"/>
    <s v="Fixture"/>
    <n v="66"/>
    <n v="3400.98"/>
    <n v="2.09"/>
    <n v="7629.33"/>
  </r>
  <r>
    <n v="3174"/>
    <x v="16"/>
    <x v="2"/>
    <x v="0"/>
    <n v="428078"/>
    <s v="Lighting - T8 to 4ft 28 Watt Lamp &amp; Ballast (2 Lamp)"/>
    <x v="4"/>
    <x v="21"/>
    <s v="Fixture"/>
    <n v="4"/>
    <n v="206.12"/>
    <n v="0.12"/>
    <n v="462.38"/>
  </r>
  <r>
    <n v="3174"/>
    <x v="16"/>
    <x v="2"/>
    <x v="0"/>
    <n v="428078"/>
    <s v="Lighting - T8 to 4ft 28 Watt Lamp &amp; Ballast (2 Lamp)"/>
    <x v="4"/>
    <x v="21"/>
    <s v="Fixture"/>
    <n v="7"/>
    <n v="360.71"/>
    <n v="0.21"/>
    <n v="1136.01"/>
  </r>
  <r>
    <n v="3174"/>
    <x v="16"/>
    <x v="2"/>
    <x v="0"/>
    <n v="428078"/>
    <s v="Lighting - T8 to 4ft 28 Watt Lamp &amp; Ballast (2 Lamp)"/>
    <x v="4"/>
    <x v="21"/>
    <s v="Fixture"/>
    <n v="3"/>
    <n v="154.59"/>
    <n v="0.09"/>
    <n v="346.78"/>
  </r>
  <r>
    <n v="3174"/>
    <x v="16"/>
    <x v="2"/>
    <x v="0"/>
    <n v="428078"/>
    <s v="Lighting - T8 to 4ft 28 Watt Lamp &amp; Ballast (2 Lamp)"/>
    <x v="4"/>
    <x v="21"/>
    <s v="Fixture"/>
    <n v="46"/>
    <n v="2370.38"/>
    <n v="1.47"/>
    <n v="5317.41"/>
  </r>
  <r>
    <n v="3174"/>
    <x v="16"/>
    <x v="2"/>
    <x v="0"/>
    <n v="428078"/>
    <s v="Lighting - T8 to 4ft 28 Watt Lamp &amp; Ballast (2 Lamp)"/>
    <x v="4"/>
    <x v="21"/>
    <s v="Fixture"/>
    <n v="2"/>
    <n v="103.06"/>
    <n v="0.05"/>
    <n v="181.81"/>
  </r>
  <r>
    <n v="3174"/>
    <x v="16"/>
    <x v="2"/>
    <x v="0"/>
    <n v="428078"/>
    <s v="Lighting - T8 to 4ft 28 Watt Lamp &amp; Ballast (2 Lamp)"/>
    <x v="4"/>
    <x v="21"/>
    <s v="Fixture"/>
    <n v="1"/>
    <n v="51.53"/>
    <n v="0.03"/>
    <n v="115.59"/>
  </r>
  <r>
    <n v="3174"/>
    <x v="16"/>
    <x v="2"/>
    <x v="0"/>
    <n v="428078"/>
    <s v="Lighting - T8 to 4ft 28 Watt Lamp &amp; Ballast (2 Lamp)"/>
    <x v="4"/>
    <x v="21"/>
    <s v="Fixture"/>
    <n v="18"/>
    <n v="927.54"/>
    <n v="0.53"/>
    <n v="2927.23"/>
  </r>
  <r>
    <n v="3174"/>
    <x v="16"/>
    <x v="2"/>
    <x v="0"/>
    <n v="428078"/>
    <s v="Lighting - T8 to 4ft 28 Watt Lamp &amp; Ballast (2 Lamp)"/>
    <x v="4"/>
    <x v="21"/>
    <s v="Fixture"/>
    <n v="1"/>
    <n v="51.53"/>
    <n v="0.03"/>
    <n v="115.59"/>
  </r>
  <r>
    <n v="3174"/>
    <x v="16"/>
    <x v="2"/>
    <x v="0"/>
    <n v="428078"/>
    <s v="Lighting - T8 to 4ft 28 Watt Lamp &amp; Ballast (2 Lamp)"/>
    <x v="4"/>
    <x v="21"/>
    <s v="Fixture"/>
    <n v="3"/>
    <n v="154.59"/>
    <n v="7.0000000000000007E-2"/>
    <n v="272.72000000000003"/>
  </r>
  <r>
    <n v="3174"/>
    <x v="16"/>
    <x v="2"/>
    <x v="0"/>
    <n v="428078"/>
    <s v="Lighting - T8 to 4ft 28 Watt Lamp &amp; Ballast (2 Lamp)"/>
    <x v="4"/>
    <x v="21"/>
    <s v="Fixture"/>
    <n v="2"/>
    <n v="103.06"/>
    <n v="0.05"/>
    <n v="181.81"/>
  </r>
  <r>
    <n v="3174"/>
    <x v="16"/>
    <x v="2"/>
    <x v="0"/>
    <n v="428078"/>
    <s v="Lighting - T8 to 4ft 28 Watt Lamp &amp; Ballast (2 Lamp)"/>
    <x v="4"/>
    <x v="21"/>
    <s v="Fixture"/>
    <n v="3"/>
    <n v="154.59"/>
    <n v="7.0000000000000007E-2"/>
    <n v="272.72000000000003"/>
  </r>
  <r>
    <n v="3174"/>
    <x v="16"/>
    <x v="2"/>
    <x v="0"/>
    <n v="428078"/>
    <s v="Lighting - T8 to 4ft 28 Watt Lamp &amp; Ballast (2 Lamp)"/>
    <x v="4"/>
    <x v="21"/>
    <s v="Fixture"/>
    <n v="2"/>
    <n v="103.06"/>
    <n v="0.05"/>
    <n v="181.81"/>
  </r>
  <r>
    <n v="3174"/>
    <x v="16"/>
    <x v="2"/>
    <x v="0"/>
    <n v="428078"/>
    <s v="Lighting - T8 to 4ft 28 Watt Lamp &amp; Ballast (2 Lamp)"/>
    <x v="4"/>
    <x v="21"/>
    <s v="Fixture"/>
    <n v="1"/>
    <n v="51.53"/>
    <n v="0.03"/>
    <n v="115.59"/>
  </r>
  <r>
    <n v="3174"/>
    <x v="16"/>
    <x v="2"/>
    <x v="0"/>
    <n v="428078"/>
    <s v="Lighting - T8 to 4ft 28 Watt Lamp &amp; Ballast (2 Lamp)"/>
    <x v="4"/>
    <x v="21"/>
    <s v="Fixture"/>
    <n v="3"/>
    <n v="154.59"/>
    <n v="0.09"/>
    <n v="346.78"/>
  </r>
  <r>
    <n v="3174"/>
    <x v="16"/>
    <x v="2"/>
    <x v="0"/>
    <n v="428078"/>
    <s v="Lighting - T8 to 4ft 28 Watt Lamp &amp; Ballast (2 Lamp)"/>
    <x v="4"/>
    <x v="21"/>
    <s v="Fixture"/>
    <n v="22"/>
    <n v="1133.6600000000001"/>
    <n v="0.65"/>
    <n v="3577.72"/>
  </r>
  <r>
    <n v="3174"/>
    <x v="16"/>
    <x v="2"/>
    <x v="0"/>
    <n v="428078"/>
    <s v="Lighting - T8 to 4ft 28 Watt Lamp &amp; Ballast (2 Lamp)"/>
    <x v="4"/>
    <x v="21"/>
    <s v="Fixture"/>
    <n v="27"/>
    <n v="1391.31"/>
    <n v="0.86"/>
    <n v="3121.09"/>
  </r>
  <r>
    <n v="3174"/>
    <x v="16"/>
    <x v="2"/>
    <x v="0"/>
    <n v="429078"/>
    <s v="Lighting - T8 to 4ft 28 Watt Lamp &amp; Ballast (2 Lamp)"/>
    <x v="4"/>
    <x v="21"/>
    <s v="Fixture"/>
    <n v="15"/>
    <n v="675"/>
    <n v="0.38"/>
    <n v="1363.63"/>
  </r>
  <r>
    <n v="3174"/>
    <x v="16"/>
    <x v="2"/>
    <x v="0"/>
    <n v="428078"/>
    <s v="Lighting - T8 to 4ft 28 Watt Lamp &amp; Ballast (2 Lamp)"/>
    <x v="4"/>
    <x v="21"/>
    <s v="Fixture"/>
    <n v="10"/>
    <n v="515.29999999999995"/>
    <n v="0.28999999999999998"/>
    <n v="1626.24"/>
  </r>
  <r>
    <n v="3174"/>
    <x v="16"/>
    <x v="2"/>
    <x v="0"/>
    <n v="428078"/>
    <s v="Lighting - T8 to 4ft 28 Watt Lamp &amp; Ballast (2 Lamp)"/>
    <x v="4"/>
    <x v="21"/>
    <s v="Fixture"/>
    <n v="1"/>
    <n v="51.53"/>
    <n v="0.03"/>
    <n v="162.28"/>
  </r>
  <r>
    <n v="3174"/>
    <x v="16"/>
    <x v="2"/>
    <x v="0"/>
    <n v="428078"/>
    <s v="Lighting - T8 to 4ft 28 Watt Lamp &amp; Ballast (2 Lamp)"/>
    <x v="4"/>
    <x v="21"/>
    <s v="Fixture"/>
    <n v="6"/>
    <n v="309.18"/>
    <n v="0.19"/>
    <n v="693.57"/>
  </r>
  <r>
    <n v="3174"/>
    <x v="16"/>
    <x v="2"/>
    <x v="0"/>
    <n v="428078"/>
    <s v="Lighting - T8 to 4ft 28 Watt Lamp &amp; Ballast (2 Lamp)"/>
    <x v="4"/>
    <x v="21"/>
    <s v="Fixture"/>
    <n v="2"/>
    <n v="103.06"/>
    <n v="0.05"/>
    <n v="325.24"/>
  </r>
  <r>
    <n v="3174"/>
    <x v="16"/>
    <x v="2"/>
    <x v="0"/>
    <n v="428078"/>
    <s v="Lighting - T8 to 4ft 28 Watt Lamp &amp; Ballast (2 Lamp)"/>
    <x v="4"/>
    <x v="21"/>
    <s v="Fixture"/>
    <n v="26"/>
    <n v="1339.78"/>
    <n v="0.82"/>
    <n v="3796.88"/>
  </r>
  <r>
    <n v="3174"/>
    <x v="16"/>
    <x v="2"/>
    <x v="0"/>
    <n v="428078"/>
    <s v="Lighting - T8 to 4ft 28 Watt Lamp &amp; Ballast (2 Lamp)"/>
    <x v="4"/>
    <x v="21"/>
    <s v="Fixture"/>
    <n v="8"/>
    <n v="412.24"/>
    <n v="0.2"/>
    <n v="727.27"/>
  </r>
  <r>
    <n v="3174"/>
    <x v="16"/>
    <x v="2"/>
    <x v="0"/>
    <n v="428078"/>
    <s v="Lighting - T8 to 4ft 28 Watt Lamp &amp; Ballast (2 Lamp)"/>
    <x v="4"/>
    <x v="21"/>
    <s v="Fixture"/>
    <n v="1"/>
    <n v="51.53"/>
    <n v="0.03"/>
    <n v="115.59"/>
  </r>
  <r>
    <n v="3174"/>
    <x v="16"/>
    <x v="2"/>
    <x v="0"/>
    <n v="428078"/>
    <s v="Lighting - T8 to 4ft 28 Watt Lamp &amp; Ballast (2 Lamp)"/>
    <x v="4"/>
    <x v="21"/>
    <s v="Fixture"/>
    <n v="1"/>
    <n v="51.53"/>
    <n v="0.03"/>
    <n v="115.59"/>
  </r>
  <r>
    <n v="3174"/>
    <x v="16"/>
    <x v="2"/>
    <x v="0"/>
    <n v="428078"/>
    <s v="Lighting - T8 to 4ft 28 Watt Lamp &amp; Ballast (2 Lamp)"/>
    <x v="4"/>
    <x v="21"/>
    <s v="Fixture"/>
    <n v="23"/>
    <n v="1185.19"/>
    <n v="0.73"/>
    <n v="2658.7"/>
  </r>
  <r>
    <n v="3174"/>
    <x v="16"/>
    <x v="2"/>
    <x v="0"/>
    <n v="428078"/>
    <s v="Lighting - T8 to 4ft 28 Watt Lamp &amp; Ballast (2 Lamp)"/>
    <x v="4"/>
    <x v="21"/>
    <s v="Fixture"/>
    <n v="43"/>
    <n v="2215.79"/>
    <n v="1.1499999999999999"/>
    <n v="5849.37"/>
  </r>
  <r>
    <n v="3174"/>
    <x v="16"/>
    <x v="2"/>
    <x v="0"/>
    <n v="428078"/>
    <s v="Lighting - T8 to 4ft 28 Watt Lamp &amp; Ballast (2 Lamp)"/>
    <x v="4"/>
    <x v="21"/>
    <s v="Fixture"/>
    <n v="4"/>
    <n v="206.12"/>
    <n v="0.12"/>
    <n v="462.38"/>
  </r>
  <r>
    <n v="3174"/>
    <x v="16"/>
    <x v="2"/>
    <x v="0"/>
    <n v="428078"/>
    <s v="Lighting - T8 to 4ft 28 Watt Lamp &amp; Ballast (2 Lamp)"/>
    <x v="4"/>
    <x v="21"/>
    <s v="Fixture"/>
    <n v="14"/>
    <n v="721.42"/>
    <n v="0.41"/>
    <n v="2276.73"/>
  </r>
  <r>
    <n v="3174"/>
    <x v="16"/>
    <x v="2"/>
    <x v="0"/>
    <n v="428078"/>
    <s v="Lighting - T8 to 4ft 28 Watt Lamp &amp; Ballast (2 Lamp)"/>
    <x v="4"/>
    <x v="21"/>
    <s v="Fixture"/>
    <n v="25"/>
    <n v="1288.25"/>
    <n v="0.74"/>
    <n v="4065.6"/>
  </r>
  <r>
    <n v="3174"/>
    <x v="16"/>
    <x v="2"/>
    <x v="0"/>
    <n v="428078"/>
    <s v="Lighting - T8 to 4ft 28 Watt Lamp &amp; Ballast (2 Lamp)"/>
    <x v="4"/>
    <x v="21"/>
    <s v="Fixture"/>
    <n v="1"/>
    <n v="51.53"/>
    <n v="0.02"/>
    <n v="162.62"/>
  </r>
  <r>
    <n v="3174"/>
    <x v="16"/>
    <x v="2"/>
    <x v="0"/>
    <n v="428078"/>
    <s v="Lighting - T8 to 4ft 28 Watt Lamp &amp; Ballast (2 Lamp)"/>
    <x v="4"/>
    <x v="21"/>
    <s v="Fixture"/>
    <n v="3"/>
    <n v="154.59"/>
    <n v="0.08"/>
    <n v="487.87"/>
  </r>
  <r>
    <n v="3174"/>
    <x v="16"/>
    <x v="2"/>
    <x v="0"/>
    <n v="428078"/>
    <s v="Lighting - T8 to 4ft 28 Watt Lamp &amp; Ballast (2 Lamp)"/>
    <x v="4"/>
    <x v="21"/>
    <s v="Fixture"/>
    <n v="8"/>
    <n v="412.24"/>
    <n v="0.2"/>
    <n v="618.33000000000004"/>
  </r>
  <r>
    <n v="3174"/>
    <x v="16"/>
    <x v="2"/>
    <x v="0"/>
    <n v="428078"/>
    <s v="Lighting - T8 to 4ft 28 Watt Lamp &amp; Ballast (2 Lamp)"/>
    <x v="4"/>
    <x v="21"/>
    <s v="Fixture"/>
    <n v="20"/>
    <n v="1030.5999999999999"/>
    <n v="0.64"/>
    <n v="2311.92"/>
  </r>
  <r>
    <n v="3174"/>
    <x v="16"/>
    <x v="2"/>
    <x v="0"/>
    <n v="428078"/>
    <s v="Lighting - T8 to 4ft 28 Watt Lamp &amp; Ballast (2 Lamp)"/>
    <x v="4"/>
    <x v="21"/>
    <s v="Fixture"/>
    <n v="10"/>
    <n v="515.29999999999995"/>
    <n v="0.31"/>
    <n v="1155.96"/>
  </r>
  <r>
    <n v="3174"/>
    <x v="16"/>
    <x v="2"/>
    <x v="0"/>
    <n v="428078"/>
    <s v="Lighting - T8 to 4ft 28 Watt Lamp &amp; Ballast (2 Lamp)"/>
    <x v="4"/>
    <x v="21"/>
    <s v="Fixture"/>
    <n v="1"/>
    <n v="51.53"/>
    <n v="0.03"/>
    <n v="115.59"/>
  </r>
  <r>
    <n v="3174"/>
    <x v="16"/>
    <x v="2"/>
    <x v="0"/>
    <n v="428078"/>
    <s v="Lighting - T8 to 4ft 28 Watt Lamp &amp; Ballast (2 Lamp)"/>
    <x v="4"/>
    <x v="21"/>
    <s v="Fixture"/>
    <n v="6"/>
    <n v="309.18"/>
    <n v="0.18"/>
    <n v="975.74"/>
  </r>
  <r>
    <n v="3174"/>
    <x v="16"/>
    <x v="2"/>
    <x v="0"/>
    <n v="428078"/>
    <s v="Lighting - T8 to 4ft 28 Watt Lamp &amp; Ballast (2 Lamp)"/>
    <x v="4"/>
    <x v="21"/>
    <s v="Fixture"/>
    <n v="1"/>
    <n v="51.53"/>
    <n v="0.03"/>
    <n v="115.59"/>
  </r>
  <r>
    <n v="3174"/>
    <x v="16"/>
    <x v="2"/>
    <x v="0"/>
    <n v="428078"/>
    <s v="Lighting - T8 to 4ft 28 Watt Lamp &amp; Ballast (2 Lamp)"/>
    <x v="4"/>
    <x v="21"/>
    <s v="Fixture"/>
    <n v="1"/>
    <n v="51.53"/>
    <n v="0.02"/>
    <n v="162.62"/>
  </r>
  <r>
    <n v="3174"/>
    <x v="16"/>
    <x v="2"/>
    <x v="0"/>
    <n v="428078"/>
    <s v="Lighting - T8 to 4ft 28 Watt Lamp &amp; Ballast (2 Lamp)"/>
    <x v="4"/>
    <x v="21"/>
    <s v="Fixture"/>
    <n v="31"/>
    <n v="1597.43"/>
    <n v="0.98"/>
    <n v="3583.47"/>
  </r>
  <r>
    <n v="3174"/>
    <x v="16"/>
    <x v="2"/>
    <x v="0"/>
    <n v="428078"/>
    <s v="Lighting - T8 to 4ft 28 Watt Lamp &amp; Ballast (2 Lamp)"/>
    <x v="4"/>
    <x v="21"/>
    <s v="Fixture"/>
    <n v="2"/>
    <n v="103.06"/>
    <n v="0.06"/>
    <n v="231.19"/>
  </r>
  <r>
    <n v="3174"/>
    <x v="16"/>
    <x v="2"/>
    <x v="0"/>
    <n v="428078"/>
    <s v="Lighting - T8 to 4ft 28 Watt Lamp &amp; Ballast (2 Lamp)"/>
    <x v="4"/>
    <x v="21"/>
    <s v="Fixture"/>
    <n v="3"/>
    <n v="154.59"/>
    <n v="0.09"/>
    <n v="346.78"/>
  </r>
  <r>
    <n v="3174"/>
    <x v="16"/>
    <x v="2"/>
    <x v="0"/>
    <n v="430078"/>
    <s v="Lighting - T8 to 4ft 28 Watt Lamp &amp; Ballast (2 Lamp)"/>
    <x v="4"/>
    <x v="21"/>
    <s v="Fixture"/>
    <n v="19"/>
    <n v="942.4"/>
    <n v="0.6"/>
    <n v="2196.3200000000002"/>
  </r>
  <r>
    <n v="3174"/>
    <x v="16"/>
    <x v="2"/>
    <x v="0"/>
    <n v="430078"/>
    <s v="Lighting - T8 to 4ft 28 Watt Lamp &amp; Ballast (2 Lamp)"/>
    <x v="4"/>
    <x v="21"/>
    <s v="Fixture"/>
    <n v="3"/>
    <n v="148.80000000000001"/>
    <n v="7.0000000000000007E-2"/>
    <n v="272.72000000000003"/>
  </r>
  <r>
    <n v="3174"/>
    <x v="16"/>
    <x v="2"/>
    <x v="0"/>
    <n v="430078"/>
    <s v="Lighting - T8 to 4ft 28 Watt Lamp &amp; Ballast (2 Lamp)"/>
    <x v="4"/>
    <x v="21"/>
    <s v="Fixture"/>
    <n v="1"/>
    <n v="49.6"/>
    <n v="0.02"/>
    <n v="92.66"/>
  </r>
  <r>
    <n v="3174"/>
    <x v="16"/>
    <x v="2"/>
    <x v="0"/>
    <n v="430078"/>
    <s v="Lighting - T8 to 4ft 28 Watt Lamp &amp; Ballast (2 Lamp)"/>
    <x v="4"/>
    <x v="21"/>
    <s v="Fixture"/>
    <n v="4"/>
    <n v="198.4"/>
    <n v="0.12"/>
    <n v="462.38"/>
  </r>
  <r>
    <n v="3174"/>
    <x v="16"/>
    <x v="2"/>
    <x v="0"/>
    <n v="430078"/>
    <s v="Lighting - T8 to 4ft 28 Watt Lamp &amp; Ballast (2 Lamp)"/>
    <x v="4"/>
    <x v="21"/>
    <s v="Fixture"/>
    <n v="7"/>
    <n v="347.2"/>
    <n v="0.22"/>
    <n v="809.17"/>
  </r>
  <r>
    <n v="3174"/>
    <x v="16"/>
    <x v="2"/>
    <x v="0"/>
    <n v="430078"/>
    <s v="Lighting - T8 to 4ft 28 Watt Lamp &amp; Ballast (2 Lamp)"/>
    <x v="4"/>
    <x v="21"/>
    <s v="Fixture"/>
    <n v="1"/>
    <n v="49.6"/>
    <n v="0.03"/>
    <n v="115.59"/>
  </r>
  <r>
    <n v="3174"/>
    <x v="16"/>
    <x v="2"/>
    <x v="0"/>
    <n v="428078"/>
    <s v="Lighting - T8 to 4ft 28 Watt Lamp &amp; Ballast (2 Lamp)"/>
    <x v="4"/>
    <x v="21"/>
    <s v="Fixture"/>
    <n v="17"/>
    <n v="876.01"/>
    <n v="0.42"/>
    <n v="2554.1799999999998"/>
  </r>
  <r>
    <n v="3174"/>
    <x v="16"/>
    <x v="2"/>
    <x v="0"/>
    <n v="428078"/>
    <s v="Lighting - T8 to 4ft 28 Watt Lamp &amp; Ballast (2 Lamp)"/>
    <x v="4"/>
    <x v="21"/>
    <s v="Fixture"/>
    <n v="2"/>
    <n v="103.06"/>
    <n v="0.05"/>
    <n v="300.49"/>
  </r>
  <r>
    <n v="3174"/>
    <x v="16"/>
    <x v="2"/>
    <x v="0"/>
    <n v="428078"/>
    <s v="Lighting - T8 to 4ft 28 Watt Lamp &amp; Ballast (2 Lamp)"/>
    <x v="4"/>
    <x v="21"/>
    <s v="Fixture"/>
    <n v="19"/>
    <n v="979.07"/>
    <n v="0.6"/>
    <n v="2196.3200000000002"/>
  </r>
  <r>
    <n v="3174"/>
    <x v="16"/>
    <x v="2"/>
    <x v="0"/>
    <n v="428078"/>
    <s v="Lighting - T8 to 4ft 28 Watt Lamp &amp; Ballast (2 Lamp)"/>
    <x v="4"/>
    <x v="21"/>
    <s v="Fixture"/>
    <n v="16"/>
    <n v="824.48"/>
    <n v="0.51"/>
    <n v="1849.53"/>
  </r>
  <r>
    <n v="3174"/>
    <x v="16"/>
    <x v="2"/>
    <x v="0"/>
    <n v="428078"/>
    <s v="Lighting - T8 to 4ft 28 Watt Lamp &amp; Ballast (2 Lamp)"/>
    <x v="4"/>
    <x v="21"/>
    <s v="Fixture"/>
    <n v="8"/>
    <n v="412.24"/>
    <n v="0.2"/>
    <n v="1201.96"/>
  </r>
  <r>
    <n v="3174"/>
    <x v="16"/>
    <x v="2"/>
    <x v="0"/>
    <n v="428078"/>
    <s v="Lighting - T8 to 4ft 28 Watt Lamp &amp; Ballast (2 Lamp)"/>
    <x v="4"/>
    <x v="21"/>
    <s v="Fixture"/>
    <n v="3"/>
    <n v="154.59"/>
    <n v="0.09"/>
    <n v="346.78"/>
  </r>
  <r>
    <n v="3174"/>
    <x v="16"/>
    <x v="2"/>
    <x v="0"/>
    <n v="428078"/>
    <s v="Lighting - T8 to 4ft 28 Watt Lamp &amp; Ballast (2 Lamp)"/>
    <x v="4"/>
    <x v="21"/>
    <s v="Fixture"/>
    <n v="3"/>
    <n v="154.59"/>
    <n v="7.0000000000000007E-2"/>
    <n v="272.72000000000003"/>
  </r>
  <r>
    <n v="3174"/>
    <x v="16"/>
    <x v="2"/>
    <x v="0"/>
    <n v="428078"/>
    <s v="Lighting - T8 to 4ft 28 Watt Lamp &amp; Ballast (2 Lamp)"/>
    <x v="4"/>
    <x v="21"/>
    <s v="Fixture"/>
    <n v="14"/>
    <n v="721.42"/>
    <n v="0.42"/>
    <n v="2276.73"/>
  </r>
  <r>
    <n v="3174"/>
    <x v="16"/>
    <x v="2"/>
    <x v="0"/>
    <n v="428078"/>
    <s v="Lighting - T8 to 4ft 28 Watt Lamp &amp; Ballast (2 Lamp)"/>
    <x v="4"/>
    <x v="21"/>
    <s v="Fixture"/>
    <n v="16"/>
    <n v="824.48"/>
    <n v="0.48"/>
    <n v="2596.6"/>
  </r>
  <r>
    <n v="3174"/>
    <x v="16"/>
    <x v="2"/>
    <x v="0"/>
    <n v="428078"/>
    <s v="Lighting - T8 to 4ft 28 Watt Lamp &amp; Ballast (2 Lamp)"/>
    <x v="4"/>
    <x v="21"/>
    <s v="Fixture"/>
    <n v="12"/>
    <n v="618.36"/>
    <n v="0.3"/>
    <n v="1617.4"/>
  </r>
  <r>
    <n v="3174"/>
    <x v="16"/>
    <x v="2"/>
    <x v="0"/>
    <n v="428078"/>
    <s v="Lighting - T8 to 4ft 28 Watt Lamp &amp; Ballast (2 Lamp)"/>
    <x v="4"/>
    <x v="21"/>
    <s v="Fixture"/>
    <n v="63"/>
    <n v="3246.39"/>
    <n v="1.87"/>
    <n v="10245.31"/>
  </r>
  <r>
    <n v="3174"/>
    <x v="16"/>
    <x v="2"/>
    <x v="0"/>
    <n v="428078"/>
    <s v="Lighting - T8 to 4ft 28 Watt Lamp &amp; Ballast (2 Lamp)"/>
    <x v="4"/>
    <x v="21"/>
    <s v="Fixture"/>
    <n v="6"/>
    <n v="309.18"/>
    <n v="0.19"/>
    <n v="693.57"/>
  </r>
  <r>
    <n v="3174"/>
    <x v="16"/>
    <x v="2"/>
    <x v="0"/>
    <n v="428078"/>
    <s v="Lighting - T8 to 4ft 28 Watt Lamp &amp; Ballast (2 Lamp)"/>
    <x v="4"/>
    <x v="21"/>
    <s v="Fixture"/>
    <n v="12"/>
    <n v="618.36"/>
    <n v="0.38"/>
    <n v="1387.15"/>
  </r>
  <r>
    <n v="3174"/>
    <x v="16"/>
    <x v="2"/>
    <x v="0"/>
    <n v="428078"/>
    <s v="Lighting - T8 to 4ft 28 Watt Lamp &amp; Ballast (2 Lamp)"/>
    <x v="4"/>
    <x v="21"/>
    <s v="Fixture"/>
    <n v="2"/>
    <n v="103.06"/>
    <n v="0.06"/>
    <n v="324.57"/>
  </r>
  <r>
    <n v="3174"/>
    <x v="16"/>
    <x v="2"/>
    <x v="0"/>
    <n v="428078"/>
    <s v="Lighting - T8 to 4ft 28 Watt Lamp &amp; Ballast (2 Lamp)"/>
    <x v="4"/>
    <x v="21"/>
    <s v="Fixture"/>
    <n v="12"/>
    <n v="618.36"/>
    <n v="0.37"/>
    <n v="1752.4"/>
  </r>
  <r>
    <n v="3174"/>
    <x v="16"/>
    <x v="2"/>
    <x v="0"/>
    <n v="428078"/>
    <s v="Lighting - T8 to 4ft 28 Watt Lamp &amp; Ballast (2 Lamp)"/>
    <x v="4"/>
    <x v="21"/>
    <s v="Fixture"/>
    <n v="2"/>
    <n v="103.06"/>
    <n v="0.06"/>
    <n v="292.06"/>
  </r>
  <r>
    <n v="3174"/>
    <x v="16"/>
    <x v="2"/>
    <x v="0"/>
    <n v="428078"/>
    <s v="Lighting - T8 to 4ft 28 Watt Lamp &amp; Ballast (2 Lamp)"/>
    <x v="4"/>
    <x v="21"/>
    <s v="Fixture"/>
    <n v="6"/>
    <n v="309.18"/>
    <n v="0.18"/>
    <n v="876.2"/>
  </r>
  <r>
    <n v="3174"/>
    <x v="16"/>
    <x v="2"/>
    <x v="0"/>
    <n v="428078"/>
    <s v="Lighting - T8 to 4ft 28 Watt Lamp &amp; Ballast (2 Lamp)"/>
    <x v="4"/>
    <x v="21"/>
    <s v="Fixture"/>
    <n v="43"/>
    <n v="2215.79"/>
    <n v="1.36"/>
    <n v="4970.62"/>
  </r>
  <r>
    <n v="3174"/>
    <x v="16"/>
    <x v="2"/>
    <x v="0"/>
    <n v="428078"/>
    <s v="Lighting - T8 to 4ft 28 Watt Lamp &amp; Ballast (2 Lamp)"/>
    <x v="4"/>
    <x v="21"/>
    <s v="Fixture"/>
    <n v="32"/>
    <n v="1648.96"/>
    <n v="0.84"/>
    <n v="2909.08"/>
  </r>
  <r>
    <n v="3174"/>
    <x v="16"/>
    <x v="2"/>
    <x v="0"/>
    <n v="428078"/>
    <s v="Lighting - T8 to 4ft 28 Watt Lamp &amp; Ballast (2 Lamp)"/>
    <x v="4"/>
    <x v="21"/>
    <s v="Fixture"/>
    <n v="60"/>
    <n v="3091.8"/>
    <n v="1.9"/>
    <n v="6935.76"/>
  </r>
  <r>
    <n v="3174"/>
    <x v="16"/>
    <x v="2"/>
    <x v="0"/>
    <n v="428078"/>
    <s v="Lighting - T8 to 4ft 28 Watt Lamp &amp; Ballast (2 Lamp)"/>
    <x v="4"/>
    <x v="21"/>
    <s v="Fixture"/>
    <n v="7"/>
    <n v="360.71"/>
    <n v="0.22"/>
    <n v="809.17"/>
  </r>
  <r>
    <n v="3174"/>
    <x v="16"/>
    <x v="2"/>
    <x v="0"/>
    <n v="428078"/>
    <s v="Lighting - T8 to 4ft 28 Watt Lamp &amp; Ballast (2 Lamp)"/>
    <x v="4"/>
    <x v="21"/>
    <s v="Fixture"/>
    <n v="7"/>
    <n v="360.71"/>
    <n v="0.22"/>
    <n v="809.17"/>
  </r>
  <r>
    <n v="3174"/>
    <x v="16"/>
    <x v="2"/>
    <x v="0"/>
    <n v="428078"/>
    <s v="Lighting - T8 to 4ft 28 Watt Lamp &amp; Ballast (2 Lamp)"/>
    <x v="4"/>
    <x v="21"/>
    <s v="Fixture"/>
    <n v="6"/>
    <n v="309.18"/>
    <n v="0.17"/>
    <n v="975.74"/>
  </r>
  <r>
    <n v="3174"/>
    <x v="16"/>
    <x v="2"/>
    <x v="0"/>
    <n v="428078"/>
    <s v="Lighting - T8 to 4ft 28 Watt Lamp &amp; Ballast (2 Lamp)"/>
    <x v="4"/>
    <x v="21"/>
    <s v="Fixture"/>
    <n v="11"/>
    <n v="566.83000000000004"/>
    <n v="0.33"/>
    <n v="1785.16"/>
  </r>
  <r>
    <n v="3174"/>
    <x v="16"/>
    <x v="2"/>
    <x v="0"/>
    <n v="428078"/>
    <s v="Lighting - T8 to 4ft 28 Watt Lamp &amp; Ballast (2 Lamp)"/>
    <x v="4"/>
    <x v="21"/>
    <s v="Fixture"/>
    <n v="12"/>
    <n v="618.36"/>
    <n v="0.31"/>
    <n v="1090.9000000000001"/>
  </r>
  <r>
    <n v="3174"/>
    <x v="16"/>
    <x v="2"/>
    <x v="0"/>
    <n v="428078"/>
    <s v="Lighting - T8 to 4ft 28 Watt Lamp &amp; Ballast (2 Lamp)"/>
    <x v="4"/>
    <x v="21"/>
    <s v="Fixture"/>
    <n v="3"/>
    <n v="154.59"/>
    <n v="0.09"/>
    <n v="346.78"/>
  </r>
  <r>
    <n v="3174"/>
    <x v="16"/>
    <x v="2"/>
    <x v="0"/>
    <n v="428078"/>
    <s v="Lighting - T8 to 4ft 28 Watt Lamp &amp; Ballast (2 Lamp)"/>
    <x v="4"/>
    <x v="21"/>
    <s v="Fixture"/>
    <n v="14"/>
    <n v="721.42"/>
    <n v="0.44"/>
    <n v="1618.34"/>
  </r>
  <r>
    <n v="3174"/>
    <x v="16"/>
    <x v="2"/>
    <x v="0"/>
    <n v="428078"/>
    <s v="Lighting - T8 to 4ft 28 Watt Lamp &amp; Ballast (2 Lamp)"/>
    <x v="4"/>
    <x v="21"/>
    <s v="Fixture"/>
    <n v="1"/>
    <n v="51.53"/>
    <n v="0.02"/>
    <n v="150.24"/>
  </r>
  <r>
    <n v="3174"/>
    <x v="16"/>
    <x v="2"/>
    <x v="0"/>
    <n v="428078"/>
    <s v="Lighting - T8 to 4ft 28 Watt Lamp &amp; Ballast (2 Lamp)"/>
    <x v="4"/>
    <x v="21"/>
    <s v="Fixture"/>
    <n v="50"/>
    <n v="2576.5"/>
    <n v="1.48"/>
    <n v="8131.2"/>
  </r>
  <r>
    <n v="3174"/>
    <x v="16"/>
    <x v="2"/>
    <x v="0"/>
    <n v="428078"/>
    <s v="Lighting - T8 to 4ft 28 Watt Lamp &amp; Ballast (2 Lamp)"/>
    <x v="4"/>
    <x v="21"/>
    <s v="Fixture"/>
    <n v="12"/>
    <n v="618.36"/>
    <n v="0.31"/>
    <n v="1090.9000000000001"/>
  </r>
  <r>
    <n v="3174"/>
    <x v="16"/>
    <x v="2"/>
    <x v="0"/>
    <n v="428078"/>
    <s v="Lighting - T8 to 4ft 28 Watt Lamp &amp; Ballast (2 Lamp)"/>
    <x v="4"/>
    <x v="21"/>
    <s v="Fixture"/>
    <n v="5"/>
    <n v="257.64999999999998"/>
    <n v="0.15"/>
    <n v="577.98"/>
  </r>
  <r>
    <n v="3174"/>
    <x v="16"/>
    <x v="2"/>
    <x v="0"/>
    <n v="428078"/>
    <s v="Lighting - T8 to 4ft 28 Watt Lamp &amp; Ballast (2 Lamp)"/>
    <x v="4"/>
    <x v="21"/>
    <s v="Fixture"/>
    <n v="146"/>
    <n v="7523.38"/>
    <n v="4.6399999999999997"/>
    <n v="21320.959999999999"/>
  </r>
  <r>
    <n v="3174"/>
    <x v="16"/>
    <x v="2"/>
    <x v="0"/>
    <n v="428078"/>
    <s v="Lighting - T8 to 4ft 28 Watt Lamp &amp; Ballast (2 Lamp)"/>
    <x v="4"/>
    <x v="21"/>
    <s v="Fixture"/>
    <n v="1"/>
    <n v="51.53"/>
    <n v="0.02"/>
    <n v="162.62"/>
  </r>
  <r>
    <n v="3174"/>
    <x v="16"/>
    <x v="2"/>
    <x v="0"/>
    <n v="428078"/>
    <s v="Lighting - T8 to 4ft 28 Watt Lamp &amp; Ballast (2 Lamp)"/>
    <x v="4"/>
    <x v="21"/>
    <s v="Fixture"/>
    <n v="1"/>
    <n v="51.53"/>
    <n v="0.02"/>
    <n v="90.9"/>
  </r>
  <r>
    <n v="3174"/>
    <x v="16"/>
    <x v="2"/>
    <x v="0"/>
    <n v="428078"/>
    <s v="Lighting - T8 to 4ft 28 Watt Lamp &amp; Ballast (2 Lamp)"/>
    <x v="4"/>
    <x v="21"/>
    <s v="Fixture"/>
    <n v="49"/>
    <n v="2524.9699999999998"/>
    <n v="1.45"/>
    <n v="7968.57"/>
  </r>
  <r>
    <n v="3174"/>
    <x v="16"/>
    <x v="2"/>
    <x v="0"/>
    <n v="428078"/>
    <s v="Lighting - T8 to 4ft 28 Watt Lamp &amp; Ballast (2 Lamp)"/>
    <x v="4"/>
    <x v="21"/>
    <s v="Fixture"/>
    <n v="2"/>
    <n v="103.06"/>
    <n v="0.05"/>
    <n v="181.81"/>
  </r>
  <r>
    <n v="3174"/>
    <x v="16"/>
    <x v="2"/>
    <x v="0"/>
    <n v="428078"/>
    <s v="Lighting - T8 to 4ft 28 Watt Lamp &amp; Ballast (2 Lamp)"/>
    <x v="4"/>
    <x v="21"/>
    <s v="Fixture"/>
    <n v="2"/>
    <n v="103.06"/>
    <n v="0.06"/>
    <n v="231.19"/>
  </r>
  <r>
    <n v="3174"/>
    <x v="16"/>
    <x v="2"/>
    <x v="0"/>
    <n v="428078"/>
    <s v="Lighting - T8 to 4ft 28 Watt Lamp &amp; Ballast (2 Lamp)"/>
    <x v="4"/>
    <x v="21"/>
    <s v="Fixture"/>
    <n v="14"/>
    <n v="721.42"/>
    <n v="0.42"/>
    <n v="2276.73"/>
  </r>
  <r>
    <n v="3174"/>
    <x v="16"/>
    <x v="2"/>
    <x v="0"/>
    <n v="428078"/>
    <s v="Lighting - T8 to 4ft 28 Watt Lamp &amp; Ballast (2 Lamp)"/>
    <x v="4"/>
    <x v="21"/>
    <s v="Fixture"/>
    <n v="3"/>
    <n v="154.59"/>
    <n v="0.09"/>
    <n v="486.86"/>
  </r>
  <r>
    <n v="3174"/>
    <x v="16"/>
    <x v="2"/>
    <x v="0"/>
    <n v="428078"/>
    <s v="Lighting - T8 to 4ft 28 Watt Lamp &amp; Ballast (2 Lamp)"/>
    <x v="4"/>
    <x v="21"/>
    <s v="Fixture"/>
    <n v="1"/>
    <n v="51.53"/>
    <n v="0.03"/>
    <n v="115.59"/>
  </r>
  <r>
    <n v="3174"/>
    <x v="16"/>
    <x v="2"/>
    <x v="0"/>
    <n v="428078"/>
    <s v="Lighting - T8 to 4ft 28 Watt Lamp &amp; Ballast (2 Lamp)"/>
    <x v="4"/>
    <x v="21"/>
    <s v="Fixture"/>
    <n v="23"/>
    <n v="1185.19"/>
    <n v="0.73"/>
    <n v="2658.7"/>
  </r>
  <r>
    <n v="3174"/>
    <x v="16"/>
    <x v="2"/>
    <x v="0"/>
    <n v="428078"/>
    <s v="Lighting - T8 to 4ft 28 Watt Lamp &amp; Ballast (2 Lamp)"/>
    <x v="4"/>
    <x v="21"/>
    <s v="Fixture"/>
    <n v="4"/>
    <n v="206.12"/>
    <n v="0.12"/>
    <n v="462.38"/>
  </r>
  <r>
    <n v="3174"/>
    <x v="16"/>
    <x v="2"/>
    <x v="0"/>
    <n v="428078"/>
    <s v="Lighting - T8 to 4ft 28 Watt Lamp &amp; Ballast (2 Lamp)"/>
    <x v="4"/>
    <x v="21"/>
    <s v="Fixture"/>
    <n v="2"/>
    <n v="103.06"/>
    <n v="0.05"/>
    <n v="300.49"/>
  </r>
  <r>
    <n v="3174"/>
    <x v="16"/>
    <x v="2"/>
    <x v="0"/>
    <n v="428078"/>
    <s v="Lighting - T8 to 4ft 28 Watt Lamp &amp; Ballast (2 Lamp)"/>
    <x v="4"/>
    <x v="21"/>
    <s v="Fixture"/>
    <n v="1"/>
    <n v="51.53"/>
    <n v="0.03"/>
    <n v="162.62"/>
  </r>
  <r>
    <n v="3174"/>
    <x v="16"/>
    <x v="2"/>
    <x v="0"/>
    <n v="428078"/>
    <s v="Lighting - T8 to 4ft 28 Watt Lamp &amp; Ballast (2 Lamp)"/>
    <x v="4"/>
    <x v="21"/>
    <s v="Fixture"/>
    <n v="102"/>
    <n v="5256.06"/>
    <n v="3.23"/>
    <n v="11790.79"/>
  </r>
  <r>
    <n v="3174"/>
    <x v="16"/>
    <x v="2"/>
    <x v="0"/>
    <n v="428078"/>
    <s v="Lighting - T8 to 4ft 28 Watt Lamp &amp; Ballast (2 Lamp)"/>
    <x v="4"/>
    <x v="21"/>
    <s v="Fixture"/>
    <n v="1"/>
    <n v="51.53"/>
    <n v="0.03"/>
    <n v="162.28"/>
  </r>
  <r>
    <n v="3174"/>
    <x v="16"/>
    <x v="2"/>
    <x v="0"/>
    <n v="428078"/>
    <s v="Lighting - T8 to 4ft 28 Watt Lamp &amp; Ballast (2 Lamp)"/>
    <x v="4"/>
    <x v="21"/>
    <s v="Fixture"/>
    <n v="10"/>
    <n v="515.29999999999995"/>
    <n v="0.25"/>
    <n v="1502.46"/>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16"/>
    <n v="824.48"/>
    <n v="0.5"/>
    <n v="1849.53"/>
  </r>
  <r>
    <n v="3174"/>
    <x v="16"/>
    <x v="2"/>
    <x v="0"/>
    <n v="428078"/>
    <s v="Lighting - T8 to 4ft 28 Watt Lamp &amp; Ballast (2 Lamp)"/>
    <x v="4"/>
    <x v="21"/>
    <s v="Fixture"/>
    <n v="11"/>
    <n v="566.83000000000004"/>
    <n v="0.34"/>
    <n v="1271.55"/>
  </r>
  <r>
    <n v="3174"/>
    <x v="16"/>
    <x v="2"/>
    <x v="0"/>
    <n v="428078"/>
    <s v="Lighting - T8 to 4ft 28 Watt Lamp &amp; Ballast (2 Lamp)"/>
    <x v="4"/>
    <x v="21"/>
    <s v="Fixture"/>
    <n v="47"/>
    <n v="2421.91"/>
    <n v="1.5"/>
    <n v="5433.01"/>
  </r>
  <r>
    <n v="3174"/>
    <x v="16"/>
    <x v="2"/>
    <x v="0"/>
    <n v="428078"/>
    <s v="Lighting - T8 to 4ft 28 Watt Lamp &amp; Ballast (2 Lamp)"/>
    <x v="4"/>
    <x v="21"/>
    <s v="Fixture"/>
    <n v="31"/>
    <n v="1597.43"/>
    <n v="0.81"/>
    <n v="2818.17"/>
  </r>
  <r>
    <n v="3174"/>
    <x v="16"/>
    <x v="2"/>
    <x v="0"/>
    <n v="428078"/>
    <s v="Lighting - T8 to 4ft 28 Watt Lamp &amp; Ballast (2 Lamp)"/>
    <x v="4"/>
    <x v="21"/>
    <s v="Fixture"/>
    <n v="3"/>
    <n v="154.59"/>
    <n v="7.0000000000000007E-2"/>
    <n v="272.72000000000003"/>
  </r>
  <r>
    <n v="3174"/>
    <x v="16"/>
    <x v="2"/>
    <x v="0"/>
    <n v="428078"/>
    <s v="Lighting - T8 to 4ft 28 Watt Lamp &amp; Ballast (2 Lamp)"/>
    <x v="4"/>
    <x v="21"/>
    <s v="Fixture"/>
    <n v="6"/>
    <n v="309.18"/>
    <n v="0.17"/>
    <n v="975.74"/>
  </r>
  <r>
    <n v="3174"/>
    <x v="16"/>
    <x v="2"/>
    <x v="0"/>
    <n v="428078"/>
    <s v="Lighting - T8 to 4ft 28 Watt Lamp &amp; Ballast (2 Lamp)"/>
    <x v="4"/>
    <x v="21"/>
    <s v="Fixture"/>
    <n v="16"/>
    <n v="824.48"/>
    <n v="0.5"/>
    <n v="1849.53"/>
  </r>
  <r>
    <n v="3174"/>
    <x v="16"/>
    <x v="2"/>
    <x v="0"/>
    <n v="428078"/>
    <s v="Lighting - T8 to 4ft 28 Watt Lamp &amp; Ballast (2 Lamp)"/>
    <x v="4"/>
    <x v="21"/>
    <s v="Fixture"/>
    <n v="10"/>
    <n v="515.29999999999995"/>
    <n v="0.31"/>
    <n v="1155.96"/>
  </r>
  <r>
    <n v="3174"/>
    <x v="16"/>
    <x v="2"/>
    <x v="0"/>
    <n v="428078"/>
    <s v="Lighting - T8 to 4ft 28 Watt Lamp &amp; Ballast (2 Lamp)"/>
    <x v="4"/>
    <x v="21"/>
    <s v="Fixture"/>
    <n v="8"/>
    <n v="412.24"/>
    <n v="0.23"/>
    <n v="1309.8900000000001"/>
  </r>
  <r>
    <n v="3174"/>
    <x v="16"/>
    <x v="2"/>
    <x v="0"/>
    <n v="428078"/>
    <s v="Lighting - T8 to 4ft 28 Watt Lamp &amp; Ballast (2 Lamp)"/>
    <x v="4"/>
    <x v="21"/>
    <s v="Fixture"/>
    <n v="10"/>
    <n v="515.29999999999995"/>
    <n v="0.31"/>
    <n v="1155.96"/>
  </r>
  <r>
    <n v="3174"/>
    <x v="16"/>
    <x v="2"/>
    <x v="0"/>
    <n v="428078"/>
    <s v="Lighting - T8 to 4ft 28 Watt Lamp &amp; Ballast (2 Lamp)"/>
    <x v="4"/>
    <x v="21"/>
    <s v="Fixture"/>
    <n v="54"/>
    <n v="2782.62"/>
    <n v="1.63"/>
    <n v="8781.69"/>
  </r>
  <r>
    <n v="3174"/>
    <x v="16"/>
    <x v="2"/>
    <x v="0"/>
    <n v="428078"/>
    <s v="Lighting - T8 to 4ft 28 Watt Lamp &amp; Ballast (2 Lamp)"/>
    <x v="4"/>
    <x v="21"/>
    <s v="Fixture"/>
    <n v="10"/>
    <n v="515.29999999999995"/>
    <n v="0.25"/>
    <n v="909.09"/>
  </r>
  <r>
    <n v="3174"/>
    <x v="16"/>
    <x v="2"/>
    <x v="0"/>
    <n v="428078"/>
    <s v="Lighting - T8 to 4ft 28 Watt Lamp &amp; Ballast (2 Lamp)"/>
    <x v="4"/>
    <x v="21"/>
    <s v="Fixture"/>
    <n v="24"/>
    <n v="1236.72"/>
    <n v="0.76"/>
    <n v="2774.3"/>
  </r>
  <r>
    <n v="3174"/>
    <x v="16"/>
    <x v="2"/>
    <x v="0"/>
    <n v="428078"/>
    <s v="Lighting - T8 to 4ft 28 Watt Lamp &amp; Ballast (2 Lamp)"/>
    <x v="4"/>
    <x v="21"/>
    <s v="Fixture"/>
    <n v="28"/>
    <n v="1442.84"/>
    <n v="0.89"/>
    <n v="3236.68"/>
  </r>
  <r>
    <n v="3174"/>
    <x v="16"/>
    <x v="2"/>
    <x v="0"/>
    <n v="428078"/>
    <s v="Lighting - T8 to 4ft 28 Watt Lamp &amp; Ballast (2 Lamp)"/>
    <x v="4"/>
    <x v="21"/>
    <s v="Fixture"/>
    <n v="20"/>
    <n v="1030.5999999999999"/>
    <n v="0.64"/>
    <n v="2311.92"/>
  </r>
  <r>
    <n v="3174"/>
    <x v="16"/>
    <x v="2"/>
    <x v="0"/>
    <n v="428078"/>
    <s v="Lighting - T8 to 4ft 28 Watt Lamp &amp; Ballast (2 Lamp)"/>
    <x v="4"/>
    <x v="21"/>
    <s v="Fixture"/>
    <n v="41"/>
    <n v="2112.73"/>
    <n v="1.23"/>
    <n v="6667.58"/>
  </r>
  <r>
    <n v="3174"/>
    <x v="16"/>
    <x v="2"/>
    <x v="0"/>
    <n v="428078"/>
    <s v="Lighting - T8 to 4ft 28 Watt Lamp &amp; Ballast (2 Lamp)"/>
    <x v="4"/>
    <x v="21"/>
    <s v="Fixture"/>
    <n v="4"/>
    <n v="206.12"/>
    <n v="0.12"/>
    <n v="462.38"/>
  </r>
  <r>
    <n v="3174"/>
    <x v="16"/>
    <x v="2"/>
    <x v="0"/>
    <n v="428078"/>
    <s v="Lighting - T8 to 4ft 28 Watt Lamp &amp; Ballast (2 Lamp)"/>
    <x v="4"/>
    <x v="21"/>
    <s v="Fixture"/>
    <n v="16"/>
    <n v="824.48"/>
    <n v="0.5"/>
    <n v="1849.53"/>
  </r>
  <r>
    <n v="3174"/>
    <x v="16"/>
    <x v="2"/>
    <x v="0"/>
    <n v="428078"/>
    <s v="Lighting - T8 to 4ft 28 Watt Lamp &amp; Ballast (2 Lamp)"/>
    <x v="4"/>
    <x v="21"/>
    <s v="Fixture"/>
    <n v="29"/>
    <n v="1494.37"/>
    <n v="0.92"/>
    <n v="3352.28"/>
  </r>
  <r>
    <n v="3174"/>
    <x v="16"/>
    <x v="2"/>
    <x v="0"/>
    <n v="428078"/>
    <s v="Lighting - T8 to 4ft 28 Watt Lamp &amp; Ballast (2 Lamp)"/>
    <x v="4"/>
    <x v="21"/>
    <s v="Fixture"/>
    <n v="18"/>
    <n v="927.54"/>
    <n v="0.54"/>
    <n v="2927.23"/>
  </r>
  <r>
    <n v="3174"/>
    <x v="16"/>
    <x v="2"/>
    <x v="0"/>
    <n v="428078"/>
    <s v="Lighting - T8 to 4ft 28 Watt Lamp &amp; Ballast (2 Lamp)"/>
    <x v="4"/>
    <x v="21"/>
    <s v="Fixture"/>
    <n v="11"/>
    <n v="566.83000000000004"/>
    <n v="0.33"/>
    <n v="1788.86"/>
  </r>
  <r>
    <n v="3174"/>
    <x v="16"/>
    <x v="2"/>
    <x v="0"/>
    <n v="428078"/>
    <s v="Lighting - T8 to 4ft 28 Watt Lamp &amp; Ballast (2 Lamp)"/>
    <x v="4"/>
    <x v="21"/>
    <s v="Fixture"/>
    <n v="4"/>
    <n v="206.12"/>
    <n v="0.12"/>
    <n v="584.13"/>
  </r>
  <r>
    <n v="3174"/>
    <x v="16"/>
    <x v="2"/>
    <x v="0"/>
    <n v="428078"/>
    <s v="Lighting - T8 to 4ft 28 Watt Lamp &amp; Ballast (2 Lamp)"/>
    <x v="4"/>
    <x v="21"/>
    <s v="Fixture"/>
    <n v="10"/>
    <n v="515.29999999999995"/>
    <n v="0.32"/>
    <n v="1155.96"/>
  </r>
  <r>
    <n v="3174"/>
    <x v="16"/>
    <x v="2"/>
    <x v="0"/>
    <n v="428078"/>
    <s v="Lighting - T8 to 4ft 28 Watt Lamp &amp; Ballast (2 Lamp)"/>
    <x v="4"/>
    <x v="21"/>
    <s v="Fixture"/>
    <n v="40"/>
    <n v="2061.1999999999998"/>
    <n v="1.2"/>
    <n v="6504.96"/>
  </r>
  <r>
    <n v="3174"/>
    <x v="16"/>
    <x v="2"/>
    <x v="0"/>
    <n v="428078"/>
    <s v="Lighting - T8 to 4ft 28 Watt Lamp &amp; Ballast (2 Lamp)"/>
    <x v="4"/>
    <x v="21"/>
    <s v="Fixture"/>
    <n v="62"/>
    <n v="3194.86"/>
    <n v="1.61"/>
    <n v="5636.35"/>
  </r>
  <r>
    <n v="3174"/>
    <x v="16"/>
    <x v="2"/>
    <x v="0"/>
    <n v="428078"/>
    <s v="Lighting - T8 to 4ft 28 Watt Lamp &amp; Ballast (2 Lamp)"/>
    <x v="4"/>
    <x v="21"/>
    <s v="Fixture"/>
    <n v="1"/>
    <n v="51.53"/>
    <n v="0.03"/>
    <n v="115.59"/>
  </r>
  <r>
    <n v="3174"/>
    <x v="16"/>
    <x v="2"/>
    <x v="0"/>
    <n v="428078"/>
    <s v="Lighting - T8 to 4ft 28 Watt Lamp &amp; Ballast (2 Lamp)"/>
    <x v="4"/>
    <x v="21"/>
    <s v="Fixture"/>
    <n v="17"/>
    <n v="876.01"/>
    <n v="0.5"/>
    <n v="2764.6"/>
  </r>
  <r>
    <n v="3174"/>
    <x v="16"/>
    <x v="2"/>
    <x v="0"/>
    <n v="428078"/>
    <s v="Lighting - T8 to 4ft 28 Watt Lamp &amp; Ballast (2 Lamp)"/>
    <x v="4"/>
    <x v="21"/>
    <s v="Fixture"/>
    <n v="1"/>
    <n v="51.53"/>
    <n v="0.02"/>
    <n v="163.72999999999999"/>
  </r>
  <r>
    <n v="3174"/>
    <x v="16"/>
    <x v="2"/>
    <x v="0"/>
    <n v="428078"/>
    <s v="Lighting - T8 to 4ft 28 Watt Lamp &amp; Ballast (2 Lamp)"/>
    <x v="4"/>
    <x v="21"/>
    <s v="Fixture"/>
    <n v="5"/>
    <n v="257.64999999999998"/>
    <n v="0.15"/>
    <n v="577.98"/>
  </r>
  <r>
    <n v="3174"/>
    <x v="16"/>
    <x v="2"/>
    <x v="0"/>
    <n v="428078"/>
    <s v="Lighting - T8 to 4ft 28 Watt Lamp &amp; Ballast (2 Lamp)"/>
    <x v="4"/>
    <x v="21"/>
    <s v="Fixture"/>
    <n v="54"/>
    <n v="2782.62"/>
    <n v="1.6"/>
    <n v="8781.69"/>
  </r>
  <r>
    <n v="3174"/>
    <x v="16"/>
    <x v="2"/>
    <x v="0"/>
    <n v="428078"/>
    <s v="Lighting - T8 to 4ft 28 Watt Lamp &amp; Ballast (2 Lamp)"/>
    <x v="4"/>
    <x v="21"/>
    <s v="Fixture"/>
    <n v="16"/>
    <n v="824.48"/>
    <n v="0.48"/>
    <n v="2601.98"/>
  </r>
  <r>
    <n v="3174"/>
    <x v="16"/>
    <x v="2"/>
    <x v="0"/>
    <n v="428078"/>
    <s v="Lighting - T8 to 4ft 28 Watt Lamp &amp; Ballast (2 Lamp)"/>
    <x v="4"/>
    <x v="21"/>
    <s v="Fixture"/>
    <n v="4"/>
    <n v="206.12"/>
    <n v="0.12"/>
    <n v="650.49"/>
  </r>
  <r>
    <n v="3174"/>
    <x v="16"/>
    <x v="2"/>
    <x v="0"/>
    <n v="428078"/>
    <s v="Lighting - T8 to 4ft 28 Watt Lamp &amp; Ballast (2 Lamp)"/>
    <x v="4"/>
    <x v="21"/>
    <s v="Fixture"/>
    <n v="84"/>
    <n v="4328.5200000000004"/>
    <n v="2.64"/>
    <n v="12266.85"/>
  </r>
  <r>
    <n v="3174"/>
    <x v="16"/>
    <x v="2"/>
    <x v="0"/>
    <n v="428078"/>
    <s v="Lighting - T8 to 4ft 28 Watt Lamp &amp; Ballast (2 Lamp)"/>
    <x v="4"/>
    <x v="21"/>
    <s v="Fixture"/>
    <n v="23"/>
    <n v="1185.19"/>
    <n v="0.72"/>
    <n v="3358.78"/>
  </r>
  <r>
    <n v="3174"/>
    <x v="16"/>
    <x v="2"/>
    <x v="0"/>
    <n v="428078"/>
    <s v="Lighting - T8 to 4ft 28 Watt Lamp &amp; Ballast (2 Lamp)"/>
    <x v="4"/>
    <x v="21"/>
    <s v="Fixture"/>
    <n v="4"/>
    <n v="206.12"/>
    <n v="0.11"/>
    <n v="650.49"/>
  </r>
  <r>
    <n v="3174"/>
    <x v="16"/>
    <x v="2"/>
    <x v="0"/>
    <n v="428078"/>
    <s v="Lighting - T8 to 4ft 28 Watt Lamp &amp; Ballast (2 Lamp)"/>
    <x v="4"/>
    <x v="21"/>
    <s v="Fixture"/>
    <n v="4"/>
    <n v="206.12"/>
    <n v="0.1"/>
    <n v="618.66"/>
  </r>
  <r>
    <n v="3174"/>
    <x v="16"/>
    <x v="2"/>
    <x v="0"/>
    <n v="428078"/>
    <s v="Lighting - T8 to 4ft 28 Watt Lamp &amp; Ballast (2 Lamp)"/>
    <x v="4"/>
    <x v="21"/>
    <s v="Fixture"/>
    <n v="23"/>
    <n v="1185.19"/>
    <n v="0.73"/>
    <n v="2658.7"/>
  </r>
  <r>
    <n v="3174"/>
    <x v="16"/>
    <x v="2"/>
    <x v="0"/>
    <n v="428078"/>
    <s v="Lighting - T8 to 4ft 28 Watt Lamp &amp; Ballast (2 Lamp)"/>
    <x v="4"/>
    <x v="21"/>
    <s v="Fixture"/>
    <n v="96"/>
    <n v="4946.88"/>
    <n v="3.04"/>
    <n v="11097.21"/>
  </r>
  <r>
    <n v="3174"/>
    <x v="16"/>
    <x v="2"/>
    <x v="0"/>
    <n v="428078"/>
    <s v="Lighting - T8 to 4ft 28 Watt Lamp &amp; Ballast (2 Lamp)"/>
    <x v="4"/>
    <x v="21"/>
    <s v="Fixture"/>
    <n v="89"/>
    <n v="4586.17"/>
    <n v="2.82"/>
    <n v="10288.040000000001"/>
  </r>
  <r>
    <n v="3174"/>
    <x v="16"/>
    <x v="2"/>
    <x v="0"/>
    <n v="428078"/>
    <s v="Lighting - T8 to 4ft 28 Watt Lamp &amp; Ballast (2 Lamp)"/>
    <x v="4"/>
    <x v="21"/>
    <s v="Fixture"/>
    <n v="56"/>
    <n v="2885.68"/>
    <n v="1.66"/>
    <n v="9106.94"/>
  </r>
  <r>
    <n v="3174"/>
    <x v="16"/>
    <x v="2"/>
    <x v="0"/>
    <n v="428078"/>
    <s v="Lighting - T8 to 4ft 28 Watt Lamp &amp; Ballast (2 Lamp)"/>
    <x v="4"/>
    <x v="21"/>
    <s v="Fixture"/>
    <n v="10"/>
    <n v="515.29999999999995"/>
    <n v="0.3"/>
    <n v="1622.88"/>
  </r>
  <r>
    <n v="3174"/>
    <x v="16"/>
    <x v="2"/>
    <x v="0"/>
    <n v="428078"/>
    <s v="Lighting - T8 to 4ft 28 Watt Lamp &amp; Ballast (2 Lamp)"/>
    <x v="4"/>
    <x v="21"/>
    <s v="Fixture"/>
    <n v="12"/>
    <n v="618.36"/>
    <n v="0.38"/>
    <n v="1752.4"/>
  </r>
  <r>
    <n v="3174"/>
    <x v="16"/>
    <x v="2"/>
    <x v="0"/>
    <n v="430078"/>
    <s v="Lighting - T8 to 4ft 28 Watt Lamp &amp; Ballast (2 Lamp)"/>
    <x v="4"/>
    <x v="21"/>
    <s v="Fixture"/>
    <n v="7"/>
    <n v="347.2"/>
    <n v="0.22"/>
    <n v="809.17"/>
  </r>
  <r>
    <n v="3174"/>
    <x v="16"/>
    <x v="2"/>
    <x v="0"/>
    <n v="428078"/>
    <s v="Lighting - T8 to 4ft 28 Watt Lamp &amp; Ballast (2 Lamp)"/>
    <x v="4"/>
    <x v="21"/>
    <s v="Fixture"/>
    <n v="15"/>
    <n v="772.95"/>
    <n v="0.45"/>
    <n v="2439.36"/>
  </r>
  <r>
    <n v="3174"/>
    <x v="16"/>
    <x v="2"/>
    <x v="0"/>
    <n v="428078"/>
    <s v="Lighting - T8 to 4ft 28 Watt Lamp &amp; Ballast (2 Lamp)"/>
    <x v="4"/>
    <x v="21"/>
    <s v="Fixture"/>
    <n v="4"/>
    <n v="206.12"/>
    <n v="0.12"/>
    <n v="462.38"/>
  </r>
  <r>
    <n v="3174"/>
    <x v="16"/>
    <x v="2"/>
    <x v="0"/>
    <n v="428078"/>
    <s v="Lighting - T8 to 4ft 28 Watt Lamp &amp; Ballast (2 Lamp)"/>
    <x v="4"/>
    <x v="21"/>
    <s v="Fixture"/>
    <n v="1"/>
    <n v="51.53"/>
    <n v="0.02"/>
    <n v="90.9"/>
  </r>
  <r>
    <n v="3174"/>
    <x v="16"/>
    <x v="2"/>
    <x v="0"/>
    <n v="428078"/>
    <s v="Lighting - T8 to 4ft 28 Watt Lamp &amp; Ballast (2 Lamp)"/>
    <x v="4"/>
    <x v="21"/>
    <s v="Fixture"/>
    <n v="7"/>
    <n v="360.71"/>
    <n v="0.2"/>
    <n v="1138.3599999999999"/>
  </r>
  <r>
    <n v="3174"/>
    <x v="16"/>
    <x v="2"/>
    <x v="0"/>
    <n v="429078"/>
    <s v="Lighting - T8 to 4ft 28 Watt Lamp &amp; Ballast (2 Lamp)"/>
    <x v="4"/>
    <x v="21"/>
    <s v="Fixture"/>
    <n v="7"/>
    <n v="315"/>
    <n v="0.2"/>
    <n v="1138.3599999999999"/>
  </r>
  <r>
    <n v="3174"/>
    <x v="16"/>
    <x v="2"/>
    <x v="0"/>
    <n v="428078"/>
    <s v="Lighting - T8 to 4ft 28 Watt Lamp &amp; Ballast (2 Lamp)"/>
    <x v="4"/>
    <x v="21"/>
    <s v="Fixture"/>
    <n v="18"/>
    <n v="927.54"/>
    <n v="0.54"/>
    <n v="2927.23"/>
  </r>
  <r>
    <n v="3174"/>
    <x v="16"/>
    <x v="2"/>
    <x v="0"/>
    <n v="428078"/>
    <s v="Lighting - T8 to 4ft 28 Watt Lamp &amp; Ballast (2 Lamp)"/>
    <x v="4"/>
    <x v="21"/>
    <s v="Fixture"/>
    <n v="1"/>
    <n v="51.53"/>
    <n v="0.03"/>
    <n v="115.59"/>
  </r>
  <r>
    <n v="3174"/>
    <x v="16"/>
    <x v="2"/>
    <x v="0"/>
    <n v="428078"/>
    <s v="Lighting - T8 to 4ft 28 Watt Lamp &amp; Ballast (2 Lamp)"/>
    <x v="4"/>
    <x v="21"/>
    <s v="Fixture"/>
    <n v="11"/>
    <n v="566.83000000000004"/>
    <n v="0.32"/>
    <n v="1788.86"/>
  </r>
  <r>
    <n v="3174"/>
    <x v="16"/>
    <x v="2"/>
    <x v="0"/>
    <n v="428078"/>
    <s v="Lighting - T8 to 4ft 28 Watt Lamp &amp; Ballast (2 Lamp)"/>
    <x v="4"/>
    <x v="21"/>
    <s v="Fixture"/>
    <n v="4"/>
    <n v="206.12"/>
    <n v="0.11"/>
    <n v="650.49"/>
  </r>
  <r>
    <n v="3174"/>
    <x v="16"/>
    <x v="2"/>
    <x v="0"/>
    <n v="428078"/>
    <s v="Lighting - T8 to 4ft 28 Watt Lamp &amp; Ballast (2 Lamp)"/>
    <x v="4"/>
    <x v="21"/>
    <s v="Fixture"/>
    <n v="9"/>
    <n v="463.77"/>
    <n v="0.28000000000000003"/>
    <n v="1040.3599999999999"/>
  </r>
  <r>
    <n v="3174"/>
    <x v="16"/>
    <x v="2"/>
    <x v="0"/>
    <n v="428078"/>
    <s v="Lighting - T8 to 4ft 28 Watt Lamp &amp; Ballast (2 Lamp)"/>
    <x v="4"/>
    <x v="21"/>
    <s v="Fixture"/>
    <n v="4"/>
    <n v="206.12"/>
    <n v="0.12"/>
    <n v="462.38"/>
  </r>
  <r>
    <n v="3174"/>
    <x v="16"/>
    <x v="2"/>
    <x v="0"/>
    <n v="428078"/>
    <s v="Lighting - T8 to 4ft 28 Watt Lamp &amp; Ballast (2 Lamp)"/>
    <x v="4"/>
    <x v="21"/>
    <s v="Fixture"/>
    <n v="22"/>
    <n v="1133.6600000000001"/>
    <n v="0.69"/>
    <n v="2543.11"/>
  </r>
  <r>
    <n v="3174"/>
    <x v="16"/>
    <x v="2"/>
    <x v="0"/>
    <n v="428078"/>
    <s v="Lighting - T8 to 4ft 28 Watt Lamp &amp; Ballast (2 Lamp)"/>
    <x v="4"/>
    <x v="21"/>
    <s v="Fixture"/>
    <n v="14"/>
    <n v="721.42"/>
    <n v="0.44"/>
    <n v="1618.34"/>
  </r>
  <r>
    <n v="3174"/>
    <x v="16"/>
    <x v="2"/>
    <x v="0"/>
    <n v="429078"/>
    <s v="Lighting - T8 to 4ft 28 Watt Lamp &amp; Ballast (2 Lamp)"/>
    <x v="4"/>
    <x v="21"/>
    <s v="Fixture"/>
    <n v="8"/>
    <n v="360"/>
    <n v="0.21"/>
    <n v="727.27"/>
  </r>
  <r>
    <n v="3174"/>
    <x v="16"/>
    <x v="2"/>
    <x v="0"/>
    <n v="428078"/>
    <s v="Lighting - T8 to 4ft 28 Watt Lamp &amp; Ballast (2 Lamp)"/>
    <x v="4"/>
    <x v="21"/>
    <s v="Fixture"/>
    <n v="20"/>
    <n v="1030.5999999999999"/>
    <n v="0.64"/>
    <n v="2311.92"/>
  </r>
  <r>
    <n v="3174"/>
    <x v="16"/>
    <x v="2"/>
    <x v="0"/>
    <n v="428078"/>
    <s v="Lighting - T8 to 4ft 28 Watt Lamp &amp; Ballast (2 Lamp)"/>
    <x v="4"/>
    <x v="21"/>
    <s v="Fixture"/>
    <n v="2"/>
    <n v="103.06"/>
    <n v="0.06"/>
    <n v="324.57"/>
  </r>
  <r>
    <n v="3174"/>
    <x v="16"/>
    <x v="2"/>
    <x v="0"/>
    <n v="428078"/>
    <s v="Lighting - T8 to 4ft 28 Watt Lamp &amp; Ballast (2 Lamp)"/>
    <x v="4"/>
    <x v="21"/>
    <s v="Fixture"/>
    <n v="19"/>
    <n v="979.07"/>
    <n v="0.56999999999999995"/>
    <n v="3083.47"/>
  </r>
  <r>
    <n v="3174"/>
    <x v="16"/>
    <x v="2"/>
    <x v="0"/>
    <n v="429078"/>
    <s v="Lighting - T8 to 4ft 28 Watt Lamp &amp; Ballast (2 Lamp)"/>
    <x v="4"/>
    <x v="21"/>
    <s v="Fixture"/>
    <n v="18"/>
    <n v="810"/>
    <n v="0.46"/>
    <n v="1636.36"/>
  </r>
  <r>
    <n v="3174"/>
    <x v="16"/>
    <x v="2"/>
    <x v="0"/>
    <n v="428078"/>
    <s v="Lighting - T8 to 4ft 28 Watt Lamp &amp; Ballast (2 Lamp)"/>
    <x v="4"/>
    <x v="21"/>
    <s v="Fixture"/>
    <n v="23"/>
    <n v="1185.19"/>
    <n v="0.68"/>
    <n v="3740.35"/>
  </r>
  <r>
    <n v="3174"/>
    <x v="16"/>
    <x v="2"/>
    <x v="0"/>
    <n v="428078"/>
    <s v="Lighting - T8 to 4ft 28 Watt Lamp &amp; Ballast (2 Lamp)"/>
    <x v="4"/>
    <x v="21"/>
    <s v="Fixture"/>
    <n v="150"/>
    <n v="7729.5"/>
    <n v="4.8"/>
    <n v="17339.400000000001"/>
  </r>
  <r>
    <n v="3174"/>
    <x v="16"/>
    <x v="2"/>
    <x v="0"/>
    <n v="428078"/>
    <s v="Lighting - T8 to 4ft 28 Watt Lamp &amp; Ballast (2 Lamp)"/>
    <x v="4"/>
    <x v="21"/>
    <s v="Fixture"/>
    <n v="1"/>
    <n v="51.53"/>
    <n v="0.03"/>
    <n v="115.59"/>
  </r>
  <r>
    <n v="3174"/>
    <x v="16"/>
    <x v="2"/>
    <x v="0"/>
    <n v="429078"/>
    <s v="Lighting - T8 to 4ft 28 Watt Lamp &amp; Ballast (2 Lamp)"/>
    <x v="4"/>
    <x v="21"/>
    <s v="Fixture"/>
    <n v="14"/>
    <n v="630"/>
    <n v="0.42"/>
    <n v="2276.73"/>
  </r>
  <r>
    <n v="3174"/>
    <x v="16"/>
    <x v="2"/>
    <x v="0"/>
    <n v="428078"/>
    <s v="Lighting - T8 to 4ft 28 Watt Lamp &amp; Ballast (2 Lamp)"/>
    <x v="4"/>
    <x v="21"/>
    <s v="Fixture"/>
    <n v="1"/>
    <n v="51.53"/>
    <n v="0.03"/>
    <n v="162.28"/>
  </r>
  <r>
    <n v="3174"/>
    <x v="16"/>
    <x v="2"/>
    <x v="0"/>
    <n v="428078"/>
    <s v="Lighting - T8 to 4ft 28 Watt Lamp &amp; Ballast (2 Lamp)"/>
    <x v="4"/>
    <x v="21"/>
    <s v="Fixture"/>
    <n v="12"/>
    <n v="618.36"/>
    <n v="0.36"/>
    <n v="1951.48"/>
  </r>
  <r>
    <n v="3174"/>
    <x v="16"/>
    <x v="2"/>
    <x v="0"/>
    <n v="429078"/>
    <s v="Lighting - T8 to 4ft 28 Watt Lamp &amp; Ballast (2 Lamp)"/>
    <x v="4"/>
    <x v="21"/>
    <s v="Fixture"/>
    <n v="8"/>
    <n v="360"/>
    <n v="4.7999999999999996E-3"/>
    <n v="623.79999999999995"/>
  </r>
  <r>
    <n v="3174"/>
    <x v="16"/>
    <x v="2"/>
    <x v="0"/>
    <n v="428078"/>
    <s v="Lighting - T8 to 4ft 28 Watt Lamp &amp; Ballast (2 Lamp)"/>
    <x v="4"/>
    <x v="21"/>
    <s v="Fixture"/>
    <n v="9"/>
    <n v="463.77"/>
    <n v="0.27"/>
    <n v="1463.61"/>
  </r>
  <r>
    <n v="3174"/>
    <x v="16"/>
    <x v="2"/>
    <x v="0"/>
    <n v="428078"/>
    <s v="Lighting - T8 to 4ft 28 Watt Lamp &amp; Ballast (2 Lamp)"/>
    <x v="4"/>
    <x v="21"/>
    <s v="Fixture"/>
    <n v="1"/>
    <n v="51.53"/>
    <n v="0.03"/>
    <n v="115.59"/>
  </r>
  <r>
    <n v="3174"/>
    <x v="16"/>
    <x v="2"/>
    <x v="0"/>
    <n v="428078"/>
    <s v="Lighting - T8 to 4ft 28 Watt Lamp &amp; Ballast (2 Lamp)"/>
    <x v="4"/>
    <x v="21"/>
    <s v="Fixture"/>
    <n v="2"/>
    <n v="103.06"/>
    <n v="0.06"/>
    <n v="231.19"/>
  </r>
  <r>
    <n v="3174"/>
    <x v="16"/>
    <x v="2"/>
    <x v="0"/>
    <n v="429078"/>
    <s v="Lighting - T8 to 4ft 28 Watt Lamp &amp; Ballast (2 Lamp)"/>
    <x v="4"/>
    <x v="21"/>
    <s v="Fixture"/>
    <n v="20"/>
    <n v="900"/>
    <n v="0.51"/>
    <n v="1818.18"/>
  </r>
  <r>
    <n v="3174"/>
    <x v="16"/>
    <x v="2"/>
    <x v="0"/>
    <n v="429078"/>
    <s v="Lighting - T8 to 4ft 28 Watt Lamp &amp; Ballast (2 Lamp)"/>
    <x v="4"/>
    <x v="21"/>
    <s v="Fixture"/>
    <n v="7"/>
    <n v="315"/>
    <n v="0.18"/>
    <n v="636.36"/>
  </r>
  <r>
    <n v="3174"/>
    <x v="16"/>
    <x v="2"/>
    <x v="0"/>
    <n v="429078"/>
    <s v="Lighting - T8 to 4ft 28 Watt Lamp &amp; Ballast (2 Lamp)"/>
    <x v="4"/>
    <x v="21"/>
    <s v="Fixture"/>
    <n v="23"/>
    <n v="1035"/>
    <n v="0.59"/>
    <n v="2090.9"/>
  </r>
  <r>
    <n v="3174"/>
    <x v="16"/>
    <x v="2"/>
    <x v="0"/>
    <n v="428078"/>
    <s v="Lighting - T8 to 4ft 28 Watt Lamp &amp; Ballast (2 Lamp)"/>
    <x v="4"/>
    <x v="21"/>
    <s v="Fixture"/>
    <n v="1"/>
    <n v="51.53"/>
    <n v="0.02"/>
    <n v="90.9"/>
  </r>
  <r>
    <n v="3174"/>
    <x v="16"/>
    <x v="2"/>
    <x v="0"/>
    <n v="429078"/>
    <s v="Lighting - T8 to 4ft 28 Watt Lamp &amp; Ballast (2 Lamp)"/>
    <x v="4"/>
    <x v="21"/>
    <s v="Fixture"/>
    <n v="13"/>
    <n v="585"/>
    <n v="0.33"/>
    <n v="1181.81"/>
  </r>
  <r>
    <n v="3174"/>
    <x v="16"/>
    <x v="2"/>
    <x v="0"/>
    <n v="429078"/>
    <s v="Lighting - T8 to 4ft 28 Watt Lamp &amp; Ballast (2 Lamp)"/>
    <x v="4"/>
    <x v="21"/>
    <s v="Fixture"/>
    <n v="39"/>
    <n v="1755"/>
    <n v="1.24"/>
    <n v="4508.24"/>
  </r>
  <r>
    <n v="3174"/>
    <x v="16"/>
    <x v="2"/>
    <x v="0"/>
    <n v="429078"/>
    <s v="Lighting - T8 to 4ft 28 Watt Lamp &amp; Ballast (2 Lamp)"/>
    <x v="4"/>
    <x v="21"/>
    <s v="Fixture"/>
    <n v="29"/>
    <n v="1305"/>
    <n v="0.92"/>
    <n v="3352.28"/>
  </r>
  <r>
    <n v="3174"/>
    <x v="16"/>
    <x v="2"/>
    <x v="0"/>
    <n v="428078"/>
    <s v="Lighting - T8 to 4ft 28 Watt Lamp &amp; Ballast (2 Lamp)"/>
    <x v="4"/>
    <x v="21"/>
    <s v="Fixture"/>
    <n v="6"/>
    <n v="309.18"/>
    <n v="0.18"/>
    <n v="973.72"/>
  </r>
  <r>
    <n v="3174"/>
    <x v="16"/>
    <x v="2"/>
    <x v="0"/>
    <n v="428078"/>
    <s v="Lighting - T8 to 4ft 28 Watt Lamp &amp; Ballast (2 Lamp)"/>
    <x v="4"/>
    <x v="21"/>
    <s v="Fixture"/>
    <n v="10"/>
    <n v="515.29999999999995"/>
    <n v="0.31"/>
    <n v="1155.96"/>
  </r>
  <r>
    <n v="3174"/>
    <x v="16"/>
    <x v="2"/>
    <x v="0"/>
    <n v="428078"/>
    <s v="Lighting - T8 to 4ft 28 Watt Lamp &amp; Ballast (2 Lamp)"/>
    <x v="4"/>
    <x v="21"/>
    <s v="Fixture"/>
    <n v="1"/>
    <n v="51.53"/>
    <n v="0.03"/>
    <n v="115.59"/>
  </r>
  <r>
    <n v="3174"/>
    <x v="16"/>
    <x v="2"/>
    <x v="0"/>
    <n v="428078"/>
    <s v="Lighting - T8 to 4ft 28 Watt Lamp &amp; Ballast (2 Lamp)"/>
    <x v="4"/>
    <x v="21"/>
    <s v="Fixture"/>
    <n v="8"/>
    <n v="412.24"/>
    <n v="0.24"/>
    <n v="1298.3"/>
  </r>
  <r>
    <n v="3174"/>
    <x v="16"/>
    <x v="2"/>
    <x v="0"/>
    <n v="428079"/>
    <s v="Lighting - T8 to 4ft 28 Watt Lamp &amp; Ballast (3 Lamp)"/>
    <x v="4"/>
    <x v="21"/>
    <s v="Fixture"/>
    <n v="29"/>
    <n v="1497.27"/>
    <n v="1.59"/>
    <n v="7340.64"/>
  </r>
  <r>
    <n v="3174"/>
    <x v="16"/>
    <x v="2"/>
    <x v="0"/>
    <n v="428079"/>
    <s v="Lighting - T8 to 4ft 28 Watt Lamp &amp; Ballast (3 Lamp)"/>
    <x v="4"/>
    <x v="21"/>
    <s v="Fixture"/>
    <n v="128"/>
    <n v="6608.64"/>
    <n v="6.99"/>
    <n v="32400.07"/>
  </r>
  <r>
    <n v="3174"/>
    <x v="16"/>
    <x v="2"/>
    <x v="0"/>
    <n v="428079"/>
    <s v="Lighting - T8 to 4ft 28 Watt Lamp &amp; Ballast (3 Lamp)"/>
    <x v="4"/>
    <x v="21"/>
    <s v="Fixture"/>
    <n v="151"/>
    <n v="7796.13"/>
    <n v="8.32"/>
    <n v="38221.96"/>
  </r>
  <r>
    <n v="3174"/>
    <x v="16"/>
    <x v="2"/>
    <x v="0"/>
    <n v="430079"/>
    <s v="Lighting - T8 to 4ft 28 Watt Lamp &amp; Ballast (3 Lamp)"/>
    <x v="4"/>
    <x v="21"/>
    <s v="Fixture"/>
    <n v="24"/>
    <n v="1344.72"/>
    <n v="1.08"/>
    <n v="3781.81"/>
  </r>
  <r>
    <n v="3174"/>
    <x v="16"/>
    <x v="2"/>
    <x v="0"/>
    <n v="430079"/>
    <s v="Lighting - T8 to 4ft 28 Watt Lamp &amp; Ballast (3 Lamp)"/>
    <x v="4"/>
    <x v="21"/>
    <s v="Fixture"/>
    <n v="17"/>
    <n v="952.51"/>
    <n v="0.76"/>
    <n v="2678.78"/>
  </r>
  <r>
    <n v="3174"/>
    <x v="16"/>
    <x v="2"/>
    <x v="0"/>
    <n v="430079"/>
    <s v="Lighting - T8 to 4ft 28 Watt Lamp &amp; Ballast (3 Lamp)"/>
    <x v="4"/>
    <x v="21"/>
    <s v="Fixture"/>
    <n v="19"/>
    <n v="1064.57"/>
    <n v="0.85"/>
    <n v="2993.93"/>
  </r>
  <r>
    <n v="3174"/>
    <x v="16"/>
    <x v="2"/>
    <x v="0"/>
    <n v="430079"/>
    <s v="Lighting - T8 to 4ft 28 Watt Lamp &amp; Ballast (3 Lamp)"/>
    <x v="4"/>
    <x v="21"/>
    <s v="Fixture"/>
    <n v="12"/>
    <n v="672.36"/>
    <n v="0.54"/>
    <n v="1890.9"/>
  </r>
  <r>
    <n v="3174"/>
    <x v="16"/>
    <x v="2"/>
    <x v="0"/>
    <n v="430079"/>
    <s v="Lighting - T8 to 4ft 28 Watt Lamp &amp; Ballast (3 Lamp)"/>
    <x v="4"/>
    <x v="21"/>
    <s v="Fixture"/>
    <n v="6"/>
    <n v="336.18"/>
    <n v="0.27"/>
    <n v="945.45"/>
  </r>
  <r>
    <n v="3174"/>
    <x v="16"/>
    <x v="2"/>
    <x v="0"/>
    <n v="430079"/>
    <s v="Lighting - T8 to 4ft 28 Watt Lamp &amp; Ballast (3 Lamp)"/>
    <x v="4"/>
    <x v="21"/>
    <s v="Fixture"/>
    <n v="12"/>
    <n v="672.36"/>
    <n v="0.54"/>
    <n v="1890.9"/>
  </r>
  <r>
    <n v="3174"/>
    <x v="16"/>
    <x v="2"/>
    <x v="0"/>
    <n v="430079"/>
    <s v="Lighting - T8 to 4ft 28 Watt Lamp &amp; Ballast (3 Lamp)"/>
    <x v="4"/>
    <x v="21"/>
    <s v="Fixture"/>
    <n v="37"/>
    <n v="2073.11"/>
    <n v="1.73"/>
    <n v="5942.85"/>
  </r>
  <r>
    <n v="3174"/>
    <x v="16"/>
    <x v="2"/>
    <x v="0"/>
    <n v="430079"/>
    <s v="Lighting - T8 to 4ft 28 Watt Lamp &amp; Ballast (3 Lamp)"/>
    <x v="4"/>
    <x v="21"/>
    <s v="Fixture"/>
    <n v="4"/>
    <n v="224.12"/>
    <n v="0.18"/>
    <n v="630.29999999999995"/>
  </r>
  <r>
    <n v="3174"/>
    <x v="16"/>
    <x v="2"/>
    <x v="0"/>
    <n v="430079"/>
    <s v="Lighting - T8 to 4ft 28 Watt Lamp &amp; Ballast (3 Lamp)"/>
    <x v="4"/>
    <x v="21"/>
    <s v="Fixture"/>
    <n v="63"/>
    <n v="3529.89"/>
    <n v="2.83"/>
    <n v="9927.26"/>
  </r>
  <r>
    <n v="3174"/>
    <x v="16"/>
    <x v="2"/>
    <x v="0"/>
    <n v="430079"/>
    <s v="Lighting - T8 to 4ft 28 Watt Lamp &amp; Ballast (3 Lamp)"/>
    <x v="4"/>
    <x v="21"/>
    <s v="Fixture"/>
    <n v="6"/>
    <n v="336.18"/>
    <n v="0.27"/>
    <n v="945.45"/>
  </r>
  <r>
    <n v="3174"/>
    <x v="16"/>
    <x v="2"/>
    <x v="0"/>
    <n v="430079"/>
    <s v="Lighting - T8 to 4ft 28 Watt Lamp &amp; Ballast (3 Lamp)"/>
    <x v="4"/>
    <x v="21"/>
    <s v="Fixture"/>
    <n v="20"/>
    <n v="1120.5999999999999"/>
    <n v="1.1000000000000001"/>
    <n v="4007.32"/>
  </r>
  <r>
    <n v="3174"/>
    <x v="16"/>
    <x v="2"/>
    <x v="0"/>
    <n v="430079"/>
    <s v="Lighting - T8 to 4ft 28 Watt Lamp &amp; Ballast (3 Lamp)"/>
    <x v="4"/>
    <x v="21"/>
    <s v="Fixture"/>
    <n v="9"/>
    <n v="504.27"/>
    <n v="0.4"/>
    <n v="1418.18"/>
  </r>
  <r>
    <n v="3174"/>
    <x v="16"/>
    <x v="2"/>
    <x v="0"/>
    <n v="430079"/>
    <s v="Lighting - T8 to 4ft 28 Watt Lamp &amp; Ballast (3 Lamp)"/>
    <x v="4"/>
    <x v="21"/>
    <s v="Fixture"/>
    <n v="12"/>
    <n v="672.36"/>
    <n v="0.54"/>
    <n v="1890.9"/>
  </r>
  <r>
    <n v="3174"/>
    <x v="16"/>
    <x v="2"/>
    <x v="0"/>
    <n v="430079"/>
    <s v="Lighting - T8 to 4ft 28 Watt Lamp &amp; Ballast (3 Lamp)"/>
    <x v="4"/>
    <x v="21"/>
    <s v="Fixture"/>
    <n v="13"/>
    <n v="728.39"/>
    <n v="0.57999999999999996"/>
    <n v="2048.48"/>
  </r>
  <r>
    <n v="3174"/>
    <x v="16"/>
    <x v="2"/>
    <x v="0"/>
    <n v="430079"/>
    <s v="Lighting - T8 to 4ft 28 Watt Lamp &amp; Ballast (3 Lamp)"/>
    <x v="4"/>
    <x v="21"/>
    <s v="Fixture"/>
    <n v="41"/>
    <n v="2297.23"/>
    <n v="1.84"/>
    <n v="6460.59"/>
  </r>
  <r>
    <n v="3174"/>
    <x v="16"/>
    <x v="2"/>
    <x v="0"/>
    <n v="430079"/>
    <s v="Lighting - T8 to 4ft 28 Watt Lamp &amp; Ballast (3 Lamp)"/>
    <x v="4"/>
    <x v="21"/>
    <s v="Fixture"/>
    <n v="1"/>
    <n v="56.03"/>
    <n v="0.04"/>
    <n v="157.57"/>
  </r>
  <r>
    <n v="3174"/>
    <x v="16"/>
    <x v="2"/>
    <x v="0"/>
    <n v="428079"/>
    <s v="Lighting - T8 to 4ft 28 Watt Lamp &amp; Ballast (3 Lamp)"/>
    <x v="4"/>
    <x v="21"/>
    <s v="Fixture"/>
    <n v="13"/>
    <n v="671.19"/>
    <n v="0.71"/>
    <n v="3290.63"/>
  </r>
  <r>
    <n v="3174"/>
    <x v="16"/>
    <x v="2"/>
    <x v="0"/>
    <n v="428079"/>
    <s v="Lighting - T8 to 4ft 28 Watt Lamp &amp; Ballast (3 Lamp)"/>
    <x v="4"/>
    <x v="21"/>
    <s v="Fixture"/>
    <n v="24"/>
    <n v="1239.1199999999999"/>
    <n v="1.32"/>
    <n v="4808.79"/>
  </r>
  <r>
    <n v="3174"/>
    <x v="16"/>
    <x v="2"/>
    <x v="0"/>
    <n v="428079"/>
    <s v="Lighting - T8 to 4ft 28 Watt Lamp &amp; Ballast (3 Lamp)"/>
    <x v="4"/>
    <x v="21"/>
    <s v="Fixture"/>
    <n v="34"/>
    <n v="1755.42"/>
    <n v="1.85"/>
    <n v="8606.27"/>
  </r>
  <r>
    <n v="3174"/>
    <x v="16"/>
    <x v="2"/>
    <x v="0"/>
    <n v="428079"/>
    <s v="Lighting - T8 to 4ft 28 Watt Lamp &amp; Ballast (3 Lamp)"/>
    <x v="4"/>
    <x v="21"/>
    <s v="Fixture"/>
    <n v="20"/>
    <n v="1032.5999999999999"/>
    <n v="1.1100000000000001"/>
    <n v="4007.32"/>
  </r>
  <r>
    <n v="3174"/>
    <x v="16"/>
    <x v="2"/>
    <x v="0"/>
    <n v="428079"/>
    <s v="Lighting - T8 to 4ft 28 Watt Lamp &amp; Ballast (3 Lamp)"/>
    <x v="4"/>
    <x v="21"/>
    <s v="Fixture"/>
    <n v="22"/>
    <n v="1135.8599999999999"/>
    <n v="1"/>
    <n v="3466.66"/>
  </r>
  <r>
    <n v="3174"/>
    <x v="16"/>
    <x v="2"/>
    <x v="0"/>
    <n v="428079"/>
    <s v="Lighting - T8 to 4ft 28 Watt Lamp &amp; Ballast (3 Lamp)"/>
    <x v="4"/>
    <x v="21"/>
    <s v="Fixture"/>
    <n v="2"/>
    <n v="103.26"/>
    <n v="0.11"/>
    <n v="506.25"/>
  </r>
  <r>
    <n v="3174"/>
    <x v="16"/>
    <x v="2"/>
    <x v="0"/>
    <n v="428079"/>
    <s v="Lighting - T8 to 4ft 28 Watt Lamp &amp; Ballast (3 Lamp)"/>
    <x v="4"/>
    <x v="21"/>
    <s v="Fixture"/>
    <n v="53"/>
    <n v="2736.39"/>
    <n v="2.89"/>
    <n v="13415.65"/>
  </r>
  <r>
    <n v="3174"/>
    <x v="16"/>
    <x v="2"/>
    <x v="0"/>
    <n v="428079"/>
    <s v="Lighting - T8 to 4ft 28 Watt Lamp &amp; Ballast (3 Lamp)"/>
    <x v="4"/>
    <x v="21"/>
    <s v="Fixture"/>
    <n v="28"/>
    <n v="1445.64"/>
    <n v="1.54"/>
    <n v="7087.51"/>
  </r>
  <r>
    <n v="3174"/>
    <x v="16"/>
    <x v="2"/>
    <x v="0"/>
    <n v="428079"/>
    <s v="Lighting - T8 to 4ft 28 Watt Lamp &amp; Ballast (3 Lamp)"/>
    <x v="4"/>
    <x v="21"/>
    <s v="Fixture"/>
    <n v="20"/>
    <n v="1032.5999999999999"/>
    <n v="1.1000000000000001"/>
    <n v="4007.32"/>
  </r>
  <r>
    <n v="3174"/>
    <x v="16"/>
    <x v="2"/>
    <x v="0"/>
    <n v="428079"/>
    <s v="Lighting - T8 to 4ft 28 Watt Lamp &amp; Ballast (3 Lamp)"/>
    <x v="4"/>
    <x v="21"/>
    <s v="Fixture"/>
    <n v="4"/>
    <n v="206.52"/>
    <n v="0.22"/>
    <n v="1012.5"/>
  </r>
  <r>
    <n v="3174"/>
    <x v="16"/>
    <x v="2"/>
    <x v="0"/>
    <n v="428079"/>
    <s v="Lighting - T8 to 4ft 28 Watt Lamp &amp; Ballast (3 Lamp)"/>
    <x v="4"/>
    <x v="21"/>
    <s v="Fixture"/>
    <n v="1"/>
    <n v="51.63"/>
    <n v="0.05"/>
    <n v="200.36"/>
  </r>
  <r>
    <n v="3174"/>
    <x v="16"/>
    <x v="2"/>
    <x v="0"/>
    <n v="428079"/>
    <s v="Lighting - T8 to 4ft 28 Watt Lamp &amp; Ballast (3 Lamp)"/>
    <x v="4"/>
    <x v="21"/>
    <s v="Fixture"/>
    <n v="5"/>
    <n v="258.14999999999998"/>
    <n v="0.27"/>
    <n v="1001.83"/>
  </r>
  <r>
    <n v="3174"/>
    <x v="16"/>
    <x v="2"/>
    <x v="0"/>
    <n v="428079"/>
    <s v="Lighting - T8 to 4ft 28 Watt Lamp &amp; Ballast (3 Lamp)"/>
    <x v="4"/>
    <x v="21"/>
    <s v="Fixture"/>
    <n v="33"/>
    <n v="1703.79"/>
    <n v="1.81"/>
    <n v="8353.14"/>
  </r>
  <r>
    <n v="3174"/>
    <x v="16"/>
    <x v="2"/>
    <x v="0"/>
    <n v="430079"/>
    <s v="Lighting - T8 to 4ft 28 Watt Lamp &amp; Ballast (3 Lamp)"/>
    <x v="4"/>
    <x v="21"/>
    <s v="Fixture"/>
    <n v="4"/>
    <n v="224.12"/>
    <n v="0.18"/>
    <n v="630.29999999999995"/>
  </r>
  <r>
    <n v="3174"/>
    <x v="16"/>
    <x v="2"/>
    <x v="0"/>
    <n v="430079"/>
    <s v="Lighting - T8 to 4ft 28 Watt Lamp &amp; Ballast (3 Lamp)"/>
    <x v="4"/>
    <x v="21"/>
    <s v="Fixture"/>
    <n v="9"/>
    <n v="504.27"/>
    <n v="0.46"/>
    <n v="2531.69"/>
  </r>
  <r>
    <n v="3174"/>
    <x v="16"/>
    <x v="2"/>
    <x v="0"/>
    <n v="430079"/>
    <s v="Lighting - T8 to 4ft 28 Watt Lamp &amp; Ballast (3 Lamp)"/>
    <x v="4"/>
    <x v="21"/>
    <s v="Fixture"/>
    <n v="1"/>
    <n v="56.03"/>
    <n v="0.04"/>
    <n v="157.57"/>
  </r>
  <r>
    <n v="3174"/>
    <x v="16"/>
    <x v="2"/>
    <x v="0"/>
    <n v="430079"/>
    <s v="Lighting - T8 to 4ft 28 Watt Lamp &amp; Ballast (3 Lamp)"/>
    <x v="4"/>
    <x v="21"/>
    <s v="Fixture"/>
    <n v="13"/>
    <n v="728.39"/>
    <n v="0.59"/>
    <n v="2048.48"/>
  </r>
  <r>
    <n v="3174"/>
    <x v="16"/>
    <x v="2"/>
    <x v="0"/>
    <n v="430079"/>
    <s v="Lighting - T8 to 4ft 28 Watt Lamp &amp; Ballast (3 Lamp)"/>
    <x v="4"/>
    <x v="21"/>
    <s v="Fixture"/>
    <n v="3"/>
    <n v="168.09"/>
    <n v="0.13"/>
    <n v="472.72"/>
  </r>
  <r>
    <n v="3174"/>
    <x v="16"/>
    <x v="2"/>
    <x v="0"/>
    <n v="430079"/>
    <s v="Lighting - T8 to 4ft 28 Watt Lamp &amp; Ballast (3 Lamp)"/>
    <x v="4"/>
    <x v="21"/>
    <s v="Fixture"/>
    <n v="5"/>
    <n v="280.14999999999998"/>
    <n v="0.26"/>
    <n v="1406.49"/>
  </r>
  <r>
    <n v="3174"/>
    <x v="16"/>
    <x v="2"/>
    <x v="0"/>
    <n v="430079"/>
    <s v="Lighting - T8 to 4ft 28 Watt Lamp &amp; Ballast (3 Lamp)"/>
    <x v="4"/>
    <x v="21"/>
    <s v="Fixture"/>
    <n v="9"/>
    <n v="504.27"/>
    <n v="0.46"/>
    <n v="2536.9299999999998"/>
  </r>
  <r>
    <n v="3174"/>
    <x v="16"/>
    <x v="2"/>
    <x v="0"/>
    <n v="430079"/>
    <s v="Lighting - T8 to 4ft 28 Watt Lamp &amp; Ballast (3 Lamp)"/>
    <x v="4"/>
    <x v="21"/>
    <s v="Fixture"/>
    <n v="8"/>
    <n v="448.24"/>
    <n v="0.41"/>
    <n v="2255.0500000000002"/>
  </r>
  <r>
    <n v="3174"/>
    <x v="16"/>
    <x v="2"/>
    <x v="0"/>
    <n v="430079"/>
    <s v="Lighting - T8 to 4ft 28 Watt Lamp &amp; Ballast (3 Lamp)"/>
    <x v="4"/>
    <x v="21"/>
    <s v="Fixture"/>
    <n v="9"/>
    <n v="504.27"/>
    <n v="0.4"/>
    <n v="1418.18"/>
  </r>
  <r>
    <n v="3174"/>
    <x v="16"/>
    <x v="2"/>
    <x v="0"/>
    <n v="430079"/>
    <s v="Lighting - T8 to 4ft 28 Watt Lamp &amp; Ballast (3 Lamp)"/>
    <x v="4"/>
    <x v="21"/>
    <s v="Fixture"/>
    <n v="68"/>
    <n v="3810.04"/>
    <n v="3.06"/>
    <n v="10715.14"/>
  </r>
  <r>
    <n v="3174"/>
    <x v="16"/>
    <x v="2"/>
    <x v="0"/>
    <n v="430079"/>
    <s v="Lighting - T8 to 4ft 28 Watt Lamp &amp; Ballast (3 Lamp)"/>
    <x v="4"/>
    <x v="21"/>
    <s v="Fixture"/>
    <n v="6"/>
    <n v="336.18"/>
    <n v="0.27"/>
    <n v="945.45"/>
  </r>
  <r>
    <n v="3174"/>
    <x v="16"/>
    <x v="2"/>
    <x v="0"/>
    <n v="430079"/>
    <s v="Lighting - T8 to 4ft 28 Watt Lamp &amp; Ballast (3 Lamp)"/>
    <x v="4"/>
    <x v="21"/>
    <s v="Fixture"/>
    <n v="6"/>
    <n v="336.18"/>
    <n v="0.27"/>
    <n v="945.45"/>
  </r>
  <r>
    <n v="3174"/>
    <x v="16"/>
    <x v="2"/>
    <x v="0"/>
    <n v="430079"/>
    <s v="Lighting - T8 to 4ft 28 Watt Lamp &amp; Ballast (3 Lamp)"/>
    <x v="4"/>
    <x v="21"/>
    <s v="Fixture"/>
    <n v="23"/>
    <n v="1288.69"/>
    <n v="1.03"/>
    <n v="3624.23"/>
  </r>
  <r>
    <n v="3174"/>
    <x v="16"/>
    <x v="2"/>
    <x v="0"/>
    <n v="430079"/>
    <s v="Lighting - T8 to 4ft 28 Watt Lamp &amp; Ballast (3 Lamp)"/>
    <x v="4"/>
    <x v="21"/>
    <s v="Fixture"/>
    <n v="12"/>
    <n v="672.36"/>
    <n v="0.54"/>
    <n v="1890.9"/>
  </r>
  <r>
    <n v="3174"/>
    <x v="16"/>
    <x v="2"/>
    <x v="0"/>
    <n v="430079"/>
    <s v="Lighting - T8 to 4ft 28 Watt Lamp &amp; Ballast (3 Lamp)"/>
    <x v="4"/>
    <x v="21"/>
    <s v="Fixture"/>
    <n v="5"/>
    <n v="280.14999999999998"/>
    <n v="0.22"/>
    <n v="787.87"/>
  </r>
  <r>
    <n v="3174"/>
    <x v="16"/>
    <x v="2"/>
    <x v="0"/>
    <n v="430079"/>
    <s v="Lighting - T8 to 4ft 28 Watt Lamp &amp; Ballast (3 Lamp)"/>
    <x v="4"/>
    <x v="21"/>
    <s v="Fixture"/>
    <n v="2"/>
    <n v="112.06"/>
    <n v="0.09"/>
    <n v="315.14999999999998"/>
  </r>
  <r>
    <n v="3174"/>
    <x v="16"/>
    <x v="2"/>
    <x v="0"/>
    <n v="430079"/>
    <s v="Lighting - T8 to 4ft 28 Watt Lamp &amp; Ballast (3 Lamp)"/>
    <x v="4"/>
    <x v="21"/>
    <s v="Fixture"/>
    <n v="2"/>
    <n v="112.06"/>
    <n v="0.09"/>
    <n v="321.23"/>
  </r>
  <r>
    <n v="3174"/>
    <x v="16"/>
    <x v="2"/>
    <x v="0"/>
    <n v="430079"/>
    <s v="Lighting - T8 to 4ft 28 Watt Lamp &amp; Ballast (3 Lamp)"/>
    <x v="4"/>
    <x v="21"/>
    <s v="Fixture"/>
    <n v="10"/>
    <n v="560.29999999999995"/>
    <n v="0.45"/>
    <n v="1575.75"/>
  </r>
  <r>
    <n v="3174"/>
    <x v="16"/>
    <x v="2"/>
    <x v="0"/>
    <n v="430079"/>
    <s v="Lighting - T8 to 4ft 28 Watt Lamp &amp; Ballast (3 Lamp)"/>
    <x v="4"/>
    <x v="21"/>
    <s v="Fixture"/>
    <n v="6"/>
    <n v="336.18"/>
    <n v="0.33"/>
    <n v="1202.19"/>
  </r>
  <r>
    <n v="3174"/>
    <x v="16"/>
    <x v="2"/>
    <x v="0"/>
    <n v="430079"/>
    <s v="Lighting - T8 to 4ft 28 Watt Lamp &amp; Ballast (3 Lamp)"/>
    <x v="4"/>
    <x v="21"/>
    <s v="Fixture"/>
    <n v="71"/>
    <n v="3978.13"/>
    <n v="3.19"/>
    <n v="11187.86"/>
  </r>
  <r>
    <n v="3174"/>
    <x v="16"/>
    <x v="2"/>
    <x v="0"/>
    <n v="430079"/>
    <s v="Lighting - T8 to 4ft 28 Watt Lamp &amp; Ballast (3 Lamp)"/>
    <x v="4"/>
    <x v="21"/>
    <s v="Fixture"/>
    <n v="1"/>
    <n v="56.03"/>
    <n v="0.04"/>
    <n v="157.57"/>
  </r>
  <r>
    <n v="3174"/>
    <x v="16"/>
    <x v="2"/>
    <x v="0"/>
    <n v="430079"/>
    <s v="Lighting - T8 to 4ft 28 Watt Lamp &amp; Ballast (3 Lamp)"/>
    <x v="4"/>
    <x v="21"/>
    <s v="Fixture"/>
    <n v="2"/>
    <n v="112.06"/>
    <n v="0.09"/>
    <n v="315.14999999999998"/>
  </r>
  <r>
    <n v="3174"/>
    <x v="16"/>
    <x v="2"/>
    <x v="0"/>
    <n v="430079"/>
    <s v="Lighting - T8 to 4ft 28 Watt Lamp &amp; Ballast (3 Lamp)"/>
    <x v="4"/>
    <x v="21"/>
    <s v="Fixture"/>
    <n v="51"/>
    <n v="2857.53"/>
    <n v="2.8"/>
    <n v="10218.68"/>
  </r>
  <r>
    <n v="3174"/>
    <x v="16"/>
    <x v="2"/>
    <x v="0"/>
    <n v="430079"/>
    <s v="Lighting - T8 to 4ft 28 Watt Lamp &amp; Ballast (3 Lamp)"/>
    <x v="4"/>
    <x v="21"/>
    <s v="Fixture"/>
    <n v="37"/>
    <n v="2073.11"/>
    <n v="1.66"/>
    <n v="5830.29"/>
  </r>
  <r>
    <n v="3174"/>
    <x v="16"/>
    <x v="2"/>
    <x v="0"/>
    <n v="430079"/>
    <s v="Lighting - T8 to 4ft 28 Watt Lamp &amp; Ballast (3 Lamp)"/>
    <x v="4"/>
    <x v="21"/>
    <s v="Fixture"/>
    <n v="6"/>
    <n v="336.18"/>
    <n v="0.27"/>
    <n v="945.45"/>
  </r>
  <r>
    <n v="3174"/>
    <x v="16"/>
    <x v="2"/>
    <x v="0"/>
    <n v="430079"/>
    <s v="Lighting - T8 to 4ft 28 Watt Lamp &amp; Ballast (3 Lamp)"/>
    <x v="4"/>
    <x v="21"/>
    <s v="Fixture"/>
    <n v="35"/>
    <n v="1961.05"/>
    <n v="1.64"/>
    <n v="5621.61"/>
  </r>
  <r>
    <n v="3174"/>
    <x v="16"/>
    <x v="2"/>
    <x v="0"/>
    <n v="430079"/>
    <s v="Lighting - T8 to 4ft 28 Watt Lamp &amp; Ballast (3 Lamp)"/>
    <x v="4"/>
    <x v="21"/>
    <s v="Fixture"/>
    <n v="3"/>
    <n v="168.09"/>
    <n v="0.15"/>
    <n v="845.64"/>
  </r>
  <r>
    <n v="3174"/>
    <x v="16"/>
    <x v="2"/>
    <x v="0"/>
    <n v="430079"/>
    <s v="Lighting - T8 to 4ft 28 Watt Lamp &amp; Ballast (3 Lamp)"/>
    <x v="4"/>
    <x v="21"/>
    <s v="Fixture"/>
    <n v="9"/>
    <n v="504.27"/>
    <n v="0.49"/>
    <n v="1803.29"/>
  </r>
  <r>
    <n v="3174"/>
    <x v="16"/>
    <x v="2"/>
    <x v="0"/>
    <n v="430079"/>
    <s v="Lighting - T8 to 4ft 28 Watt Lamp &amp; Ballast (3 Lamp)"/>
    <x v="4"/>
    <x v="21"/>
    <s v="Fixture"/>
    <n v="6"/>
    <n v="336.18"/>
    <n v="0.3"/>
    <n v="1691.28"/>
  </r>
  <r>
    <n v="3174"/>
    <x v="16"/>
    <x v="2"/>
    <x v="0"/>
    <n v="430079"/>
    <s v="Lighting - T8 to 4ft 28 Watt Lamp &amp; Ballast (3 Lamp)"/>
    <x v="4"/>
    <x v="21"/>
    <s v="Fixture"/>
    <n v="4"/>
    <n v="224.12"/>
    <n v="0.22"/>
    <n v="801.46"/>
  </r>
  <r>
    <n v="3174"/>
    <x v="16"/>
    <x v="2"/>
    <x v="0"/>
    <n v="430079"/>
    <s v="Lighting - T8 to 4ft 28 Watt Lamp &amp; Ballast (3 Lamp)"/>
    <x v="4"/>
    <x v="21"/>
    <s v="Fixture"/>
    <n v="6"/>
    <n v="336.18"/>
    <n v="0.33"/>
    <n v="1202.19"/>
  </r>
  <r>
    <n v="3174"/>
    <x v="16"/>
    <x v="2"/>
    <x v="0"/>
    <n v="429079"/>
    <s v="Lighting - T8 to 4ft 28 Watt Lamp &amp; Ballast (3 Lamp)"/>
    <x v="4"/>
    <x v="21"/>
    <s v="Fixture"/>
    <n v="12"/>
    <n v="996"/>
    <n v="0.01"/>
    <n v="1621.9"/>
  </r>
  <r>
    <n v="3174"/>
    <x v="16"/>
    <x v="2"/>
    <x v="0"/>
    <n v="429079"/>
    <s v="Lighting - T8 to 4ft 28 Watt Lamp &amp; Ballast (3 Lamp)"/>
    <x v="4"/>
    <x v="21"/>
    <s v="Fixture"/>
    <n v="77"/>
    <n v="6391"/>
    <n v="0.08"/>
    <n v="10407.19"/>
  </r>
  <r>
    <n v="3174"/>
    <x v="16"/>
    <x v="2"/>
    <x v="0"/>
    <n v="429079"/>
    <s v="Lighting - T8 to 4ft 28 Watt Lamp &amp; Ballast (3 Lamp)"/>
    <x v="4"/>
    <x v="21"/>
    <s v="Fixture"/>
    <n v="128"/>
    <n v="10624"/>
    <n v="0.13"/>
    <n v="17300.27"/>
  </r>
  <r>
    <n v="3174"/>
    <x v="16"/>
    <x v="2"/>
    <x v="0"/>
    <n v="429079"/>
    <s v="Lighting - T8 to 4ft 28 Watt Lamp &amp; Ballast (3 Lamp)"/>
    <x v="4"/>
    <x v="21"/>
    <s v="Fixture"/>
    <n v="12"/>
    <n v="996"/>
    <n v="0.66"/>
    <n v="2404.39"/>
  </r>
  <r>
    <n v="3174"/>
    <x v="16"/>
    <x v="2"/>
    <x v="0"/>
    <n v="429079"/>
    <s v="Lighting - T8 to 4ft 28 Watt Lamp &amp; Ballast (3 Lamp)"/>
    <x v="4"/>
    <x v="21"/>
    <s v="Fixture"/>
    <n v="84"/>
    <n v="6972"/>
    <n v="0.08"/>
    <n v="10749.64"/>
  </r>
  <r>
    <n v="3174"/>
    <x v="16"/>
    <x v="2"/>
    <x v="0"/>
    <n v="429079"/>
    <s v="Lighting - T8 to 4ft 28 Watt Lamp &amp; Ballast (3 Lamp)"/>
    <x v="4"/>
    <x v="21"/>
    <s v="Fixture"/>
    <n v="200"/>
    <n v="16600"/>
    <n v="0.2"/>
    <n v="25594.400000000001"/>
  </r>
  <r>
    <n v="3174"/>
    <x v="16"/>
    <x v="2"/>
    <x v="0"/>
    <n v="428079"/>
    <s v="Lighting - T8 to 4ft 28 Watt Lamp &amp; Ballast (3 Lamp)"/>
    <x v="4"/>
    <x v="21"/>
    <s v="Fixture"/>
    <n v="11"/>
    <n v="567.92999999999995"/>
    <n v="0.5"/>
    <n v="1733.33"/>
  </r>
  <r>
    <n v="3174"/>
    <x v="16"/>
    <x v="2"/>
    <x v="0"/>
    <n v="428079"/>
    <s v="Lighting - T8 to 4ft 28 Watt Lamp &amp; Ballast (3 Lamp)"/>
    <x v="4"/>
    <x v="21"/>
    <s v="Fixture"/>
    <n v="18"/>
    <n v="929.34"/>
    <n v="0.82"/>
    <n v="2836.36"/>
  </r>
  <r>
    <n v="3174"/>
    <x v="16"/>
    <x v="2"/>
    <x v="0"/>
    <n v="428079"/>
    <s v="Lighting - T8 to 4ft 28 Watt Lamp &amp; Ballast (3 Lamp)"/>
    <x v="4"/>
    <x v="21"/>
    <s v="Fixture"/>
    <n v="4"/>
    <n v="206.52"/>
    <n v="0.18"/>
    <n v="630.29999999999995"/>
  </r>
  <r>
    <n v="3174"/>
    <x v="16"/>
    <x v="2"/>
    <x v="0"/>
    <n v="428079"/>
    <s v="Lighting - T8 to 4ft 28 Watt Lamp &amp; Ballast (3 Lamp)"/>
    <x v="4"/>
    <x v="21"/>
    <s v="Fixture"/>
    <n v="8"/>
    <n v="413.04"/>
    <n v="0.36"/>
    <n v="1260.5999999999999"/>
  </r>
  <r>
    <n v="3174"/>
    <x v="16"/>
    <x v="2"/>
    <x v="0"/>
    <n v="428079"/>
    <s v="Lighting - T8 to 4ft 28 Watt Lamp &amp; Ballast (3 Lamp)"/>
    <x v="4"/>
    <x v="21"/>
    <s v="Fixture"/>
    <n v="27"/>
    <n v="1394.01"/>
    <n v="1.23"/>
    <n v="4254.54"/>
  </r>
  <r>
    <n v="3174"/>
    <x v="16"/>
    <x v="2"/>
    <x v="0"/>
    <n v="428079"/>
    <s v="Lighting - T8 to 4ft 28 Watt Lamp &amp; Ballast (3 Lamp)"/>
    <x v="4"/>
    <x v="21"/>
    <s v="Fixture"/>
    <n v="1"/>
    <n v="51.63"/>
    <n v="0.04"/>
    <n v="260.42"/>
  </r>
  <r>
    <n v="3174"/>
    <x v="16"/>
    <x v="2"/>
    <x v="0"/>
    <n v="428079"/>
    <s v="Lighting - T8 to 4ft 28 Watt Lamp &amp; Ballast (3 Lamp)"/>
    <x v="4"/>
    <x v="21"/>
    <s v="Fixture"/>
    <n v="1"/>
    <n v="51.63"/>
    <n v="0.04"/>
    <n v="157.57"/>
  </r>
  <r>
    <n v="3174"/>
    <x v="16"/>
    <x v="2"/>
    <x v="0"/>
    <n v="428079"/>
    <s v="Lighting - T8 to 4ft 28 Watt Lamp &amp; Ballast (3 Lamp)"/>
    <x v="4"/>
    <x v="21"/>
    <s v="Fixture"/>
    <n v="5"/>
    <n v="258.14999999999998"/>
    <n v="0.27"/>
    <n v="1001.83"/>
  </r>
  <r>
    <n v="3174"/>
    <x v="16"/>
    <x v="2"/>
    <x v="0"/>
    <n v="428079"/>
    <s v="Lighting - T8 to 4ft 28 Watt Lamp &amp; Ballast (3 Lamp)"/>
    <x v="4"/>
    <x v="21"/>
    <s v="Fixture"/>
    <n v="5"/>
    <n v="258.14999999999998"/>
    <n v="0.27"/>
    <n v="1001.83"/>
  </r>
  <r>
    <n v="3174"/>
    <x v="16"/>
    <x v="2"/>
    <x v="0"/>
    <n v="428079"/>
    <s v="Lighting - T8 to 4ft 28 Watt Lamp &amp; Ballast (3 Lamp)"/>
    <x v="4"/>
    <x v="21"/>
    <s v="Fixture"/>
    <n v="6"/>
    <n v="309.77999999999997"/>
    <n v="0.33"/>
    <n v="1202.19"/>
  </r>
  <r>
    <n v="3174"/>
    <x v="16"/>
    <x v="2"/>
    <x v="0"/>
    <n v="428079"/>
    <s v="Lighting - T8 to 4ft 28 Watt Lamp &amp; Ballast (3 Lamp)"/>
    <x v="4"/>
    <x v="21"/>
    <s v="Fixture"/>
    <n v="2"/>
    <n v="103.26"/>
    <n v="0.11"/>
    <n v="400.73"/>
  </r>
  <r>
    <n v="3174"/>
    <x v="16"/>
    <x v="2"/>
    <x v="0"/>
    <n v="428079"/>
    <s v="Lighting - T8 to 4ft 28 Watt Lamp &amp; Ballast (3 Lamp)"/>
    <x v="4"/>
    <x v="21"/>
    <s v="Fixture"/>
    <n v="8"/>
    <n v="413.04"/>
    <n v="0.44"/>
    <n v="1602.93"/>
  </r>
  <r>
    <n v="3174"/>
    <x v="16"/>
    <x v="2"/>
    <x v="0"/>
    <n v="428079"/>
    <s v="Lighting - T8 to 4ft 28 Watt Lamp &amp; Ballast (3 Lamp)"/>
    <x v="4"/>
    <x v="21"/>
    <s v="Fixture"/>
    <n v="14"/>
    <n v="722.82"/>
    <n v="0.77"/>
    <n v="2805.12"/>
  </r>
  <r>
    <n v="3174"/>
    <x v="16"/>
    <x v="2"/>
    <x v="0"/>
    <n v="428079"/>
    <s v="Lighting - T8 to 4ft 28 Watt Lamp &amp; Ballast (3 Lamp)"/>
    <x v="4"/>
    <x v="21"/>
    <s v="Fixture"/>
    <n v="18"/>
    <n v="929.34"/>
    <n v="0.81"/>
    <n v="2836.36"/>
  </r>
  <r>
    <n v="3174"/>
    <x v="16"/>
    <x v="2"/>
    <x v="0"/>
    <n v="428079"/>
    <s v="Lighting - T8 to 4ft 28 Watt Lamp &amp; Ballast (3 Lamp)"/>
    <x v="4"/>
    <x v="21"/>
    <s v="Fixture"/>
    <n v="4"/>
    <n v="206.52"/>
    <n v="0.22"/>
    <n v="836.61"/>
  </r>
  <r>
    <n v="3174"/>
    <x v="16"/>
    <x v="2"/>
    <x v="0"/>
    <n v="430079"/>
    <s v="Lighting - T8 to 4ft 28 Watt Lamp &amp; Ballast (3 Lamp)"/>
    <x v="4"/>
    <x v="21"/>
    <s v="Fixture"/>
    <n v="17"/>
    <n v="952.51"/>
    <n v="0.76"/>
    <n v="2678.78"/>
  </r>
  <r>
    <n v="3174"/>
    <x v="16"/>
    <x v="2"/>
    <x v="0"/>
    <n v="430079"/>
    <s v="Lighting - T8 to 4ft 28 Watt Lamp &amp; Ballast (3 Lamp)"/>
    <x v="4"/>
    <x v="21"/>
    <s v="Fixture"/>
    <n v="10"/>
    <n v="560.29999999999995"/>
    <n v="0.45"/>
    <n v="1575.75"/>
  </r>
  <r>
    <n v="3174"/>
    <x v="16"/>
    <x v="2"/>
    <x v="0"/>
    <n v="430079"/>
    <s v="Lighting - T8 to 4ft 28 Watt Lamp &amp; Ballast (3 Lamp)"/>
    <x v="4"/>
    <x v="21"/>
    <s v="Fixture"/>
    <n v="3"/>
    <n v="168.09"/>
    <n v="0.14000000000000001"/>
    <n v="481.85"/>
  </r>
  <r>
    <n v="3174"/>
    <x v="16"/>
    <x v="2"/>
    <x v="0"/>
    <n v="430079"/>
    <s v="Lighting - T8 to 4ft 28 Watt Lamp &amp; Ballast (3 Lamp)"/>
    <x v="4"/>
    <x v="21"/>
    <s v="Fixture"/>
    <n v="29"/>
    <n v="1624.87"/>
    <n v="1.3"/>
    <n v="4569.6899999999996"/>
  </r>
  <r>
    <n v="3174"/>
    <x v="16"/>
    <x v="2"/>
    <x v="0"/>
    <n v="430079"/>
    <s v="Lighting - T8 to 4ft 28 Watt Lamp &amp; Ballast (3 Lamp)"/>
    <x v="4"/>
    <x v="21"/>
    <s v="Fixture"/>
    <n v="8"/>
    <n v="448.24"/>
    <n v="0.36"/>
    <n v="1260.5999999999999"/>
  </r>
  <r>
    <n v="3174"/>
    <x v="16"/>
    <x v="2"/>
    <x v="0"/>
    <n v="430079"/>
    <s v="Lighting - T8 to 4ft 28 Watt Lamp &amp; Ballast (3 Lamp)"/>
    <x v="4"/>
    <x v="21"/>
    <s v="Fixture"/>
    <n v="12"/>
    <n v="672.36"/>
    <n v="0.66"/>
    <n v="2404.39"/>
  </r>
  <r>
    <n v="3174"/>
    <x v="16"/>
    <x v="2"/>
    <x v="0"/>
    <n v="430079"/>
    <s v="Lighting - T8 to 4ft 28 Watt Lamp &amp; Ballast (3 Lamp)"/>
    <x v="4"/>
    <x v="21"/>
    <s v="Fixture"/>
    <n v="4"/>
    <n v="224.12"/>
    <n v="0.18"/>
    <n v="630.29999999999995"/>
  </r>
  <r>
    <n v="3174"/>
    <x v="16"/>
    <x v="2"/>
    <x v="0"/>
    <n v="430079"/>
    <s v="Lighting - T8 to 4ft 28 Watt Lamp &amp; Ballast (3 Lamp)"/>
    <x v="4"/>
    <x v="21"/>
    <s v="Fixture"/>
    <n v="34"/>
    <n v="1905.02"/>
    <n v="1.53"/>
    <n v="5357.57"/>
  </r>
  <r>
    <n v="3174"/>
    <x v="16"/>
    <x v="2"/>
    <x v="0"/>
    <n v="430079"/>
    <s v="Lighting - T8 to 4ft 28 Watt Lamp &amp; Ballast (3 Lamp)"/>
    <x v="4"/>
    <x v="21"/>
    <s v="Fixture"/>
    <n v="3"/>
    <n v="168.09"/>
    <n v="0.13"/>
    <n v="472.72"/>
  </r>
  <r>
    <n v="3174"/>
    <x v="16"/>
    <x v="2"/>
    <x v="0"/>
    <n v="430079"/>
    <s v="Lighting - T8 to 4ft 28 Watt Lamp &amp; Ballast (3 Lamp)"/>
    <x v="4"/>
    <x v="21"/>
    <s v="Fixture"/>
    <n v="45"/>
    <n v="2521.35"/>
    <n v="2.4700000000000002"/>
    <n v="9016.48"/>
  </r>
  <r>
    <n v="3174"/>
    <x v="16"/>
    <x v="2"/>
    <x v="0"/>
    <n v="430079"/>
    <s v="Lighting - T8 to 4ft 28 Watt Lamp &amp; Ballast (3 Lamp)"/>
    <x v="4"/>
    <x v="21"/>
    <s v="Fixture"/>
    <n v="8"/>
    <n v="448.24"/>
    <n v="0.36"/>
    <n v="1260.5999999999999"/>
  </r>
  <r>
    <n v="3174"/>
    <x v="16"/>
    <x v="2"/>
    <x v="0"/>
    <n v="430079"/>
    <s v="Lighting - T8 to 4ft 28 Watt Lamp &amp; Ballast (3 Lamp)"/>
    <x v="4"/>
    <x v="21"/>
    <s v="Fixture"/>
    <n v="7"/>
    <n v="392.21"/>
    <n v="0.31"/>
    <n v="1103.02"/>
  </r>
  <r>
    <n v="3174"/>
    <x v="16"/>
    <x v="2"/>
    <x v="0"/>
    <n v="430079"/>
    <s v="Lighting - T8 to 4ft 28 Watt Lamp &amp; Ballast (3 Lamp)"/>
    <x v="4"/>
    <x v="21"/>
    <s v="Fixture"/>
    <n v="12"/>
    <n v="672.36"/>
    <n v="0.54"/>
    <n v="1890.9"/>
  </r>
  <r>
    <n v="3174"/>
    <x v="16"/>
    <x v="2"/>
    <x v="0"/>
    <n v="430079"/>
    <s v="Lighting - T8 to 4ft 28 Watt Lamp &amp; Ballast (3 Lamp)"/>
    <x v="4"/>
    <x v="21"/>
    <s v="Fixture"/>
    <n v="15"/>
    <n v="840.45"/>
    <n v="0.67"/>
    <n v="2363.63"/>
  </r>
  <r>
    <n v="3174"/>
    <x v="16"/>
    <x v="2"/>
    <x v="0"/>
    <n v="430079"/>
    <s v="Lighting - T8 to 4ft 28 Watt Lamp &amp; Ballast (3 Lamp)"/>
    <x v="4"/>
    <x v="21"/>
    <s v="Fixture"/>
    <n v="16"/>
    <n v="896.48"/>
    <n v="0.83"/>
    <n v="4500.78"/>
  </r>
  <r>
    <n v="3174"/>
    <x v="16"/>
    <x v="2"/>
    <x v="0"/>
    <n v="430079"/>
    <s v="Lighting - T8 to 4ft 28 Watt Lamp &amp; Ballast (3 Lamp)"/>
    <x v="4"/>
    <x v="21"/>
    <s v="Fixture"/>
    <n v="8"/>
    <n v="448.24"/>
    <n v="0.36"/>
    <n v="1260.5999999999999"/>
  </r>
  <r>
    <n v="3174"/>
    <x v="16"/>
    <x v="2"/>
    <x v="0"/>
    <n v="430079"/>
    <s v="Lighting - T8 to 4ft 28 Watt Lamp &amp; Ballast (3 Lamp)"/>
    <x v="4"/>
    <x v="21"/>
    <s v="Fixture"/>
    <n v="8"/>
    <n v="448.24"/>
    <n v="0.36"/>
    <n v="1260.5999999999999"/>
  </r>
  <r>
    <n v="3174"/>
    <x v="16"/>
    <x v="2"/>
    <x v="0"/>
    <n v="430079"/>
    <s v="Lighting - T8 to 4ft 28 Watt Lamp &amp; Ballast (3 Lamp)"/>
    <x v="4"/>
    <x v="21"/>
    <s v="Fixture"/>
    <n v="11"/>
    <n v="616.33000000000004"/>
    <n v="0.56999999999999995"/>
    <n v="3094.29"/>
  </r>
  <r>
    <n v="3174"/>
    <x v="16"/>
    <x v="2"/>
    <x v="0"/>
    <n v="430079"/>
    <s v="Lighting - T8 to 4ft 28 Watt Lamp &amp; Ballast (3 Lamp)"/>
    <x v="4"/>
    <x v="21"/>
    <s v="Fixture"/>
    <n v="2"/>
    <n v="112.06"/>
    <n v="0.09"/>
    <n v="315.14999999999998"/>
  </r>
  <r>
    <n v="3174"/>
    <x v="16"/>
    <x v="2"/>
    <x v="0"/>
    <n v="430079"/>
    <s v="Lighting - T8 to 4ft 28 Watt Lamp &amp; Ballast (3 Lamp)"/>
    <x v="4"/>
    <x v="21"/>
    <s v="Fixture"/>
    <n v="1"/>
    <n v="56.03"/>
    <n v="0.05"/>
    <n v="200.36"/>
  </r>
  <r>
    <n v="3174"/>
    <x v="16"/>
    <x v="2"/>
    <x v="0"/>
    <n v="430079"/>
    <s v="Lighting - T8 to 4ft 28 Watt Lamp &amp; Ballast (3 Lamp)"/>
    <x v="4"/>
    <x v="21"/>
    <s v="Fixture"/>
    <n v="4"/>
    <n v="224.12"/>
    <n v="0.18"/>
    <n v="630.29999999999995"/>
  </r>
  <r>
    <n v="3174"/>
    <x v="16"/>
    <x v="2"/>
    <x v="0"/>
    <n v="430079"/>
    <s v="Lighting - T8 to 4ft 28 Watt Lamp &amp; Ballast (3 Lamp)"/>
    <x v="4"/>
    <x v="21"/>
    <s v="Fixture"/>
    <n v="4"/>
    <n v="224.12"/>
    <n v="0.18"/>
    <n v="630.29999999999995"/>
  </r>
  <r>
    <n v="3174"/>
    <x v="16"/>
    <x v="2"/>
    <x v="0"/>
    <n v="430079"/>
    <s v="Lighting - T8 to 4ft 28 Watt Lamp &amp; Ballast (3 Lamp)"/>
    <x v="4"/>
    <x v="21"/>
    <s v="Fixture"/>
    <n v="30"/>
    <n v="1680.9"/>
    <n v="1.66"/>
    <n v="6010.99"/>
  </r>
  <r>
    <n v="3174"/>
    <x v="16"/>
    <x v="2"/>
    <x v="0"/>
    <n v="430079"/>
    <s v="Lighting - T8 to 4ft 28 Watt Lamp &amp; Ballast (3 Lamp)"/>
    <x v="4"/>
    <x v="21"/>
    <s v="Fixture"/>
    <n v="6"/>
    <n v="336.18"/>
    <n v="0.27"/>
    <n v="945.45"/>
  </r>
  <r>
    <n v="3174"/>
    <x v="16"/>
    <x v="2"/>
    <x v="0"/>
    <n v="430079"/>
    <s v="Lighting - T8 to 4ft 28 Watt Lamp &amp; Ballast (3 Lamp)"/>
    <x v="4"/>
    <x v="21"/>
    <s v="Fixture"/>
    <n v="17"/>
    <n v="952.51"/>
    <n v="0.76"/>
    <n v="2678.78"/>
  </r>
  <r>
    <n v="3174"/>
    <x v="16"/>
    <x v="2"/>
    <x v="0"/>
    <n v="430079"/>
    <s v="Lighting - T8 to 4ft 28 Watt Lamp &amp; Ballast (3 Lamp)"/>
    <x v="4"/>
    <x v="21"/>
    <s v="Fixture"/>
    <n v="35"/>
    <n v="1961.05"/>
    <n v="1.57"/>
    <n v="5515.14"/>
  </r>
  <r>
    <n v="3174"/>
    <x v="16"/>
    <x v="2"/>
    <x v="0"/>
    <n v="430079"/>
    <s v="Lighting - T8 to 4ft 28 Watt Lamp &amp; Ballast (3 Lamp)"/>
    <x v="4"/>
    <x v="21"/>
    <s v="Fixture"/>
    <n v="2"/>
    <n v="112.06"/>
    <n v="0.09"/>
    <n v="315.14999999999998"/>
  </r>
  <r>
    <n v="3174"/>
    <x v="16"/>
    <x v="2"/>
    <x v="0"/>
    <n v="430079"/>
    <s v="Lighting - T8 to 4ft 28 Watt Lamp &amp; Ballast (3 Lamp)"/>
    <x v="4"/>
    <x v="21"/>
    <s v="Fixture"/>
    <n v="1"/>
    <n v="56.03"/>
    <n v="0.05"/>
    <n v="200.36"/>
  </r>
  <r>
    <n v="3174"/>
    <x v="16"/>
    <x v="2"/>
    <x v="0"/>
    <n v="430079"/>
    <s v="Lighting - T8 to 4ft 28 Watt Lamp &amp; Ballast (3 Lamp)"/>
    <x v="4"/>
    <x v="21"/>
    <s v="Fixture"/>
    <n v="7"/>
    <n v="392.21"/>
    <n v="0.31"/>
    <n v="1103.02"/>
  </r>
  <r>
    <n v="3174"/>
    <x v="16"/>
    <x v="2"/>
    <x v="0"/>
    <n v="430079"/>
    <s v="Lighting - T8 to 4ft 28 Watt Lamp &amp; Ballast (3 Lamp)"/>
    <x v="4"/>
    <x v="21"/>
    <s v="Fixture"/>
    <n v="2"/>
    <n v="112.06"/>
    <n v="0.09"/>
    <n v="315.14999999999998"/>
  </r>
  <r>
    <n v="3174"/>
    <x v="16"/>
    <x v="2"/>
    <x v="0"/>
    <n v="430079"/>
    <s v="Lighting - T8 to 4ft 28 Watt Lamp &amp; Ballast (3 Lamp)"/>
    <x v="4"/>
    <x v="21"/>
    <s v="Fixture"/>
    <n v="18"/>
    <n v="1008.54"/>
    <n v="0.81"/>
    <n v="2836.36"/>
  </r>
  <r>
    <n v="3174"/>
    <x v="16"/>
    <x v="2"/>
    <x v="0"/>
    <n v="430079"/>
    <s v="Lighting - T8 to 4ft 28 Watt Lamp &amp; Ballast (3 Lamp)"/>
    <x v="4"/>
    <x v="21"/>
    <s v="Fixture"/>
    <n v="4"/>
    <n v="224.12"/>
    <n v="0.18"/>
    <n v="630.29999999999995"/>
  </r>
  <r>
    <n v="3174"/>
    <x v="16"/>
    <x v="2"/>
    <x v="0"/>
    <n v="430079"/>
    <s v="Lighting - T8 to 4ft 28 Watt Lamp &amp; Ballast (3 Lamp)"/>
    <x v="4"/>
    <x v="21"/>
    <s v="Fixture"/>
    <n v="7"/>
    <n v="392.21"/>
    <n v="0.31"/>
    <n v="1103.02"/>
  </r>
  <r>
    <n v="3174"/>
    <x v="16"/>
    <x v="2"/>
    <x v="0"/>
    <n v="430079"/>
    <s v="Lighting - T8 to 4ft 28 Watt Lamp &amp; Ballast (3 Lamp)"/>
    <x v="4"/>
    <x v="21"/>
    <s v="Fixture"/>
    <n v="1"/>
    <n v="56.03"/>
    <n v="0.04"/>
    <n v="157.57"/>
  </r>
  <r>
    <n v="3174"/>
    <x v="16"/>
    <x v="2"/>
    <x v="0"/>
    <n v="430079"/>
    <s v="Lighting - T8 to 4ft 28 Watt Lamp &amp; Ballast (3 Lamp)"/>
    <x v="4"/>
    <x v="21"/>
    <s v="Fixture"/>
    <n v="9"/>
    <n v="504.27"/>
    <n v="0.4"/>
    <n v="1418.18"/>
  </r>
  <r>
    <n v="3174"/>
    <x v="16"/>
    <x v="2"/>
    <x v="0"/>
    <n v="430079"/>
    <s v="Lighting - T8 to 4ft 28 Watt Lamp &amp; Ballast (3 Lamp)"/>
    <x v="4"/>
    <x v="21"/>
    <s v="Fixture"/>
    <n v="3"/>
    <n v="168.09"/>
    <n v="0.16"/>
    <n v="601.09"/>
  </r>
  <r>
    <n v="3174"/>
    <x v="16"/>
    <x v="2"/>
    <x v="0"/>
    <n v="430079"/>
    <s v="Lighting - T8 to 4ft 28 Watt Lamp &amp; Ballast (3 Lamp)"/>
    <x v="4"/>
    <x v="21"/>
    <s v="Fixture"/>
    <n v="3"/>
    <n v="168.09"/>
    <n v="0.13"/>
    <n v="472.72"/>
  </r>
  <r>
    <n v="3174"/>
    <x v="16"/>
    <x v="2"/>
    <x v="0"/>
    <n v="430079"/>
    <s v="Lighting - T8 to 4ft 28 Watt Lamp &amp; Ballast (3 Lamp)"/>
    <x v="4"/>
    <x v="21"/>
    <s v="Fixture"/>
    <n v="72"/>
    <n v="4034.16"/>
    <n v="3.24"/>
    <n v="11345.44"/>
  </r>
  <r>
    <n v="3174"/>
    <x v="16"/>
    <x v="2"/>
    <x v="0"/>
    <n v="430079"/>
    <s v="Lighting - T8 to 4ft 28 Watt Lamp &amp; Ballast (3 Lamp)"/>
    <x v="4"/>
    <x v="21"/>
    <s v="Fixture"/>
    <n v="12"/>
    <n v="672.36"/>
    <n v="0.54"/>
    <n v="1890.9"/>
  </r>
  <r>
    <n v="3174"/>
    <x v="16"/>
    <x v="2"/>
    <x v="0"/>
    <n v="430079"/>
    <s v="Lighting - T8 to 4ft 28 Watt Lamp &amp; Ballast (3 Lamp)"/>
    <x v="4"/>
    <x v="21"/>
    <s v="Fixture"/>
    <n v="7"/>
    <n v="392.21"/>
    <n v="0.31"/>
    <n v="1103.02"/>
  </r>
  <r>
    <n v="3174"/>
    <x v="16"/>
    <x v="2"/>
    <x v="0"/>
    <n v="430079"/>
    <s v="Lighting - T8 to 4ft 28 Watt Lamp &amp; Ballast (3 Lamp)"/>
    <x v="4"/>
    <x v="21"/>
    <s v="Fixture"/>
    <n v="12"/>
    <n v="672.36"/>
    <n v="0.66"/>
    <n v="2404.39"/>
  </r>
  <r>
    <n v="3174"/>
    <x v="16"/>
    <x v="2"/>
    <x v="0"/>
    <n v="430079"/>
    <s v="Lighting - T8 to 4ft 28 Watt Lamp &amp; Ballast (3 Lamp)"/>
    <x v="4"/>
    <x v="21"/>
    <s v="Fixture"/>
    <n v="7"/>
    <n v="392.21"/>
    <n v="0.38"/>
    <n v="1402.56"/>
  </r>
  <r>
    <n v="3174"/>
    <x v="16"/>
    <x v="2"/>
    <x v="0"/>
    <n v="430079"/>
    <s v="Lighting - T8 to 4ft 28 Watt Lamp &amp; Ballast (3 Lamp)"/>
    <x v="4"/>
    <x v="21"/>
    <s v="Fixture"/>
    <n v="36"/>
    <n v="2017.08"/>
    <n v="1.62"/>
    <n v="5672.72"/>
  </r>
  <r>
    <n v="3174"/>
    <x v="16"/>
    <x v="2"/>
    <x v="0"/>
    <n v="430079"/>
    <s v="Lighting - T8 to 4ft 28 Watt Lamp &amp; Ballast (3 Lamp)"/>
    <x v="4"/>
    <x v="21"/>
    <s v="Fixture"/>
    <n v="8"/>
    <n v="448.24"/>
    <n v="0.41"/>
    <n v="2250.39"/>
  </r>
  <r>
    <n v="3174"/>
    <x v="16"/>
    <x v="2"/>
    <x v="0"/>
    <n v="430079"/>
    <s v="Lighting - T8 to 4ft 28 Watt Lamp &amp; Ballast (3 Lamp)"/>
    <x v="4"/>
    <x v="21"/>
    <s v="Fixture"/>
    <n v="6"/>
    <n v="336.18"/>
    <n v="0.27"/>
    <n v="945.45"/>
  </r>
  <r>
    <n v="3174"/>
    <x v="16"/>
    <x v="2"/>
    <x v="0"/>
    <n v="430079"/>
    <s v="Lighting - T8 to 4ft 28 Watt Lamp &amp; Ballast (3 Lamp)"/>
    <x v="4"/>
    <x v="21"/>
    <s v="Fixture"/>
    <n v="15"/>
    <n v="840.45"/>
    <n v="0.67"/>
    <n v="2363.63"/>
  </r>
  <r>
    <n v="3174"/>
    <x v="16"/>
    <x v="2"/>
    <x v="0"/>
    <n v="430079"/>
    <s v="Lighting - T8 to 4ft 28 Watt Lamp &amp; Ballast (3 Lamp)"/>
    <x v="4"/>
    <x v="21"/>
    <s v="Fixture"/>
    <n v="8"/>
    <n v="448.24"/>
    <n v="0.36"/>
    <n v="1260.5999999999999"/>
  </r>
  <r>
    <n v="3174"/>
    <x v="16"/>
    <x v="2"/>
    <x v="0"/>
    <n v="430079"/>
    <s v="Lighting - T8 to 4ft 28 Watt Lamp &amp; Ballast (3 Lamp)"/>
    <x v="4"/>
    <x v="21"/>
    <s v="Fixture"/>
    <n v="10"/>
    <n v="560.29999999999995"/>
    <n v="0.45"/>
    <n v="1575.75"/>
  </r>
  <r>
    <n v="3174"/>
    <x v="16"/>
    <x v="2"/>
    <x v="0"/>
    <n v="430079"/>
    <s v="Lighting - T8 to 4ft 28 Watt Lamp &amp; Ballast (3 Lamp)"/>
    <x v="4"/>
    <x v="21"/>
    <s v="Fixture"/>
    <n v="1"/>
    <n v="56.03"/>
    <n v="0.05"/>
    <n v="200.36"/>
  </r>
  <r>
    <n v="3174"/>
    <x v="16"/>
    <x v="2"/>
    <x v="0"/>
    <n v="430079"/>
    <s v="Lighting - T8 to 4ft 28 Watt Lamp &amp; Ballast (3 Lamp)"/>
    <x v="4"/>
    <x v="21"/>
    <s v="Fixture"/>
    <n v="4"/>
    <n v="224.12"/>
    <n v="0.18"/>
    <n v="630.29999999999995"/>
  </r>
  <r>
    <n v="3174"/>
    <x v="16"/>
    <x v="2"/>
    <x v="0"/>
    <n v="430079"/>
    <s v="Lighting - T8 to 4ft 28 Watt Lamp &amp; Ballast (3 Lamp)"/>
    <x v="4"/>
    <x v="21"/>
    <s v="Fixture"/>
    <n v="14"/>
    <n v="784.42"/>
    <n v="0.63"/>
    <n v="2206.0500000000002"/>
  </r>
  <r>
    <n v="3174"/>
    <x v="16"/>
    <x v="2"/>
    <x v="0"/>
    <n v="430079"/>
    <s v="Lighting - T8 to 4ft 28 Watt Lamp &amp; Ballast (3 Lamp)"/>
    <x v="4"/>
    <x v="21"/>
    <s v="Fixture"/>
    <n v="7"/>
    <n v="392.21"/>
    <n v="0.31"/>
    <n v="1103.02"/>
  </r>
  <r>
    <n v="3174"/>
    <x v="16"/>
    <x v="2"/>
    <x v="0"/>
    <n v="430079"/>
    <s v="Lighting - T8 to 4ft 28 Watt Lamp &amp; Ballast (3 Lamp)"/>
    <x v="4"/>
    <x v="21"/>
    <s v="Fixture"/>
    <n v="12"/>
    <n v="672.36"/>
    <n v="0.54"/>
    <n v="1890.9"/>
  </r>
  <r>
    <n v="3174"/>
    <x v="16"/>
    <x v="2"/>
    <x v="0"/>
    <n v="430079"/>
    <s v="Lighting - T8 to 4ft 28 Watt Lamp &amp; Ballast (3 Lamp)"/>
    <x v="4"/>
    <x v="21"/>
    <s v="Fixture"/>
    <n v="12"/>
    <n v="672.36"/>
    <n v="0.66"/>
    <n v="2404.39"/>
  </r>
  <r>
    <n v="3174"/>
    <x v="16"/>
    <x v="2"/>
    <x v="0"/>
    <n v="430079"/>
    <s v="Lighting - T8 to 4ft 28 Watt Lamp &amp; Ballast (3 Lamp)"/>
    <x v="4"/>
    <x v="21"/>
    <s v="Fixture"/>
    <n v="6"/>
    <n v="336.18"/>
    <n v="0.27"/>
    <n v="945.45"/>
  </r>
  <r>
    <n v="3174"/>
    <x v="16"/>
    <x v="2"/>
    <x v="0"/>
    <n v="430079"/>
    <s v="Lighting - T8 to 4ft 28 Watt Lamp &amp; Ballast (3 Lamp)"/>
    <x v="4"/>
    <x v="21"/>
    <s v="Fixture"/>
    <n v="8"/>
    <n v="448.24"/>
    <n v="0.36"/>
    <n v="1260.5999999999999"/>
  </r>
  <r>
    <n v="3174"/>
    <x v="16"/>
    <x v="2"/>
    <x v="0"/>
    <n v="430079"/>
    <s v="Lighting - T8 to 4ft 28 Watt Lamp &amp; Ballast (3 Lamp)"/>
    <x v="4"/>
    <x v="21"/>
    <s v="Fixture"/>
    <n v="2"/>
    <n v="112.06"/>
    <n v="0.09"/>
    <n v="315.14999999999998"/>
  </r>
  <r>
    <n v="3174"/>
    <x v="16"/>
    <x v="2"/>
    <x v="0"/>
    <n v="430079"/>
    <s v="Lighting - T8 to 4ft 28 Watt Lamp &amp; Ballast (3 Lamp)"/>
    <x v="4"/>
    <x v="21"/>
    <s v="Fixture"/>
    <n v="13"/>
    <n v="728.39"/>
    <n v="0.57999999999999996"/>
    <n v="2048.48"/>
  </r>
  <r>
    <n v="3174"/>
    <x v="16"/>
    <x v="2"/>
    <x v="0"/>
    <n v="430079"/>
    <s v="Lighting - T8 to 4ft 28 Watt Lamp &amp; Ballast (3 Lamp)"/>
    <x v="4"/>
    <x v="21"/>
    <s v="Fixture"/>
    <n v="3"/>
    <n v="168.09"/>
    <n v="0.13"/>
    <n v="472.72"/>
  </r>
  <r>
    <n v="3174"/>
    <x v="16"/>
    <x v="2"/>
    <x v="0"/>
    <n v="430079"/>
    <s v="Lighting - T8 to 4ft 28 Watt Lamp &amp; Ballast (3 Lamp)"/>
    <x v="4"/>
    <x v="21"/>
    <s v="Fixture"/>
    <n v="20"/>
    <n v="1120.5999999999999"/>
    <n v="1.04"/>
    <n v="5625.98"/>
  </r>
  <r>
    <n v="3174"/>
    <x v="16"/>
    <x v="2"/>
    <x v="0"/>
    <n v="430079"/>
    <s v="Lighting - T8 to 4ft 28 Watt Lamp &amp; Ballast (3 Lamp)"/>
    <x v="4"/>
    <x v="21"/>
    <s v="Fixture"/>
    <n v="4"/>
    <n v="224.12"/>
    <n v="0.18"/>
    <n v="630.29999999999995"/>
  </r>
  <r>
    <n v="3174"/>
    <x v="16"/>
    <x v="2"/>
    <x v="0"/>
    <n v="430079"/>
    <s v="Lighting - T8 to 4ft 28 Watt Lamp &amp; Ballast (3 Lamp)"/>
    <x v="4"/>
    <x v="21"/>
    <s v="Fixture"/>
    <n v="13"/>
    <n v="728.39"/>
    <n v="0.57999999999999996"/>
    <n v="2048.48"/>
  </r>
  <r>
    <n v="3174"/>
    <x v="16"/>
    <x v="2"/>
    <x v="0"/>
    <n v="430079"/>
    <s v="Lighting - T8 to 4ft 28 Watt Lamp &amp; Ballast (3 Lamp)"/>
    <x v="4"/>
    <x v="21"/>
    <s v="Fixture"/>
    <n v="15"/>
    <n v="840.45"/>
    <n v="0.67"/>
    <n v="2363.63"/>
  </r>
  <r>
    <n v="3174"/>
    <x v="16"/>
    <x v="2"/>
    <x v="0"/>
    <n v="430079"/>
    <s v="Lighting - T8 to 4ft 28 Watt Lamp &amp; Ballast (3 Lamp)"/>
    <x v="4"/>
    <x v="21"/>
    <s v="Fixture"/>
    <n v="5"/>
    <n v="280.14999999999998"/>
    <n v="0.27"/>
    <n v="1001.83"/>
  </r>
  <r>
    <n v="3174"/>
    <x v="16"/>
    <x v="2"/>
    <x v="0"/>
    <n v="430079"/>
    <s v="Lighting - T8 to 4ft 28 Watt Lamp &amp; Ballast (3 Lamp)"/>
    <x v="4"/>
    <x v="21"/>
    <s v="Fixture"/>
    <n v="9"/>
    <n v="504.27"/>
    <n v="0.4"/>
    <n v="1418.18"/>
  </r>
  <r>
    <n v="3174"/>
    <x v="16"/>
    <x v="2"/>
    <x v="0"/>
    <n v="430079"/>
    <s v="Lighting - T8 to 4ft 28 Watt Lamp &amp; Ballast (3 Lamp)"/>
    <x v="4"/>
    <x v="21"/>
    <s v="Fixture"/>
    <n v="21"/>
    <n v="1176.6300000000001"/>
    <n v="0.94"/>
    <n v="3309.08"/>
  </r>
  <r>
    <n v="3174"/>
    <x v="16"/>
    <x v="2"/>
    <x v="0"/>
    <n v="429079"/>
    <s v="Lighting - T8 to 4ft 28 Watt Lamp &amp; Ballast (3 Lamp)"/>
    <x v="4"/>
    <x v="21"/>
    <s v="Fixture"/>
    <n v="7"/>
    <n v="581"/>
    <n v="0.32"/>
    <n v="1103.02"/>
  </r>
  <r>
    <n v="3174"/>
    <x v="16"/>
    <x v="2"/>
    <x v="0"/>
    <n v="429079"/>
    <s v="Lighting - T8 to 4ft 28 Watt Lamp &amp; Ballast (3 Lamp)"/>
    <x v="4"/>
    <x v="21"/>
    <s v="Fixture"/>
    <n v="4"/>
    <n v="332"/>
    <n v="0.23"/>
    <n v="736.73"/>
  </r>
  <r>
    <n v="3174"/>
    <x v="16"/>
    <x v="2"/>
    <x v="0"/>
    <n v="429079"/>
    <s v="Lighting - T8 to 4ft 28 Watt Lamp &amp; Ballast (3 Lamp)"/>
    <x v="4"/>
    <x v="21"/>
    <s v="Fixture"/>
    <n v="1"/>
    <n v="83"/>
    <n v="0.05"/>
    <n v="281.88"/>
  </r>
  <r>
    <n v="3174"/>
    <x v="16"/>
    <x v="2"/>
    <x v="0"/>
    <n v="429079"/>
    <s v="Lighting - T8 to 4ft 28 Watt Lamp &amp; Ballast (3 Lamp)"/>
    <x v="4"/>
    <x v="21"/>
    <s v="Fixture"/>
    <n v="153"/>
    <n v="12699"/>
    <n v="0.15"/>
    <n v="19579.71"/>
  </r>
  <r>
    <n v="3174"/>
    <x v="16"/>
    <x v="2"/>
    <x v="0"/>
    <n v="428079"/>
    <s v="Lighting - T8 to 4ft 28 Watt Lamp &amp; Ballast (3 Lamp)"/>
    <x v="4"/>
    <x v="21"/>
    <s v="Fixture"/>
    <n v="3"/>
    <n v="154.88999999999999"/>
    <n v="0.16"/>
    <n v="759.37"/>
  </r>
  <r>
    <n v="3174"/>
    <x v="16"/>
    <x v="2"/>
    <x v="0"/>
    <n v="428079"/>
    <s v="Lighting - T8 to 4ft 28 Watt Lamp &amp; Ballast (3 Lamp)"/>
    <x v="4"/>
    <x v="21"/>
    <s v="Fixture"/>
    <n v="34"/>
    <n v="1755.42"/>
    <n v="1.87"/>
    <n v="6812.45"/>
  </r>
  <r>
    <n v="3174"/>
    <x v="16"/>
    <x v="2"/>
    <x v="0"/>
    <n v="428079"/>
    <s v="Lighting - T8 to 4ft 28 Watt Lamp &amp; Ballast (3 Lamp)"/>
    <x v="4"/>
    <x v="21"/>
    <s v="Fixture"/>
    <n v="16"/>
    <n v="826.08"/>
    <n v="0.72"/>
    <n v="2521.1999999999998"/>
  </r>
  <r>
    <n v="3174"/>
    <x v="16"/>
    <x v="2"/>
    <x v="0"/>
    <n v="428079"/>
    <s v="Lighting - T8 to 4ft 28 Watt Lamp &amp; Ballast (3 Lamp)"/>
    <x v="4"/>
    <x v="21"/>
    <s v="Fixture"/>
    <n v="1"/>
    <n v="51.63"/>
    <n v="0.05"/>
    <n v="281.88"/>
  </r>
  <r>
    <n v="3174"/>
    <x v="16"/>
    <x v="2"/>
    <x v="0"/>
    <n v="428079"/>
    <s v="Lighting - T8 to 4ft 28 Watt Lamp &amp; Ballast (3 Lamp)"/>
    <x v="4"/>
    <x v="21"/>
    <s v="Fixture"/>
    <n v="32"/>
    <n v="1652.16"/>
    <n v="1.44"/>
    <n v="5042.41"/>
  </r>
  <r>
    <n v="3174"/>
    <x v="16"/>
    <x v="2"/>
    <x v="0"/>
    <n v="429079"/>
    <s v="Lighting - T8 to 4ft 28 Watt Lamp &amp; Ballast (3 Lamp)"/>
    <x v="4"/>
    <x v="21"/>
    <s v="Fixture"/>
    <n v="3"/>
    <n v="249"/>
    <n v="3.1199999999999999E-3"/>
    <n v="383.91"/>
  </r>
  <r>
    <n v="3174"/>
    <x v="16"/>
    <x v="2"/>
    <x v="0"/>
    <n v="428079"/>
    <s v="Lighting - T8 to 4ft 28 Watt Lamp &amp; Ballast (3 Lamp)"/>
    <x v="4"/>
    <x v="21"/>
    <s v="Fixture"/>
    <n v="14"/>
    <n v="722.82"/>
    <n v="0.6"/>
    <n v="3645.96"/>
  </r>
  <r>
    <n v="3174"/>
    <x v="16"/>
    <x v="2"/>
    <x v="0"/>
    <n v="428079"/>
    <s v="Lighting - T8 to 4ft 28 Watt Lamp &amp; Ballast (3 Lamp)"/>
    <x v="4"/>
    <x v="21"/>
    <s v="Fixture"/>
    <n v="16"/>
    <n v="826.08"/>
    <n v="0.88"/>
    <n v="3205.86"/>
  </r>
  <r>
    <n v="3174"/>
    <x v="16"/>
    <x v="2"/>
    <x v="0"/>
    <n v="428079"/>
    <s v="Lighting - T8 to 4ft 28 Watt Lamp &amp; Ballast (3 Lamp)"/>
    <x v="4"/>
    <x v="21"/>
    <s v="Fixture"/>
    <n v="19"/>
    <n v="980.97"/>
    <n v="0.84"/>
    <n v="4438.88"/>
  </r>
  <r>
    <n v="3174"/>
    <x v="16"/>
    <x v="2"/>
    <x v="0"/>
    <n v="428079"/>
    <s v="Lighting - T8 to 4ft 28 Watt Lamp &amp; Ballast (3 Lamp)"/>
    <x v="4"/>
    <x v="21"/>
    <s v="Fixture"/>
    <n v="20"/>
    <n v="1032.5999999999999"/>
    <n v="1.05"/>
    <n v="5536.96"/>
  </r>
  <r>
    <n v="3174"/>
    <x v="16"/>
    <x v="2"/>
    <x v="0"/>
    <n v="428079"/>
    <s v="Lighting - T8 to 4ft 28 Watt Lamp &amp; Ballast (3 Lamp)"/>
    <x v="4"/>
    <x v="21"/>
    <s v="Fixture"/>
    <n v="16"/>
    <n v="826.08"/>
    <n v="0.82"/>
    <n v="4510.1000000000004"/>
  </r>
  <r>
    <n v="3174"/>
    <x v="16"/>
    <x v="2"/>
    <x v="0"/>
    <n v="429079"/>
    <s v="Lighting - T8 to 4ft 28 Watt Lamp &amp; Ballast (3 Lamp)"/>
    <x v="4"/>
    <x v="21"/>
    <s v="Fixture"/>
    <n v="20"/>
    <n v="1660"/>
    <n v="0.91"/>
    <n v="3151.51"/>
  </r>
  <r>
    <n v="3174"/>
    <x v="16"/>
    <x v="2"/>
    <x v="0"/>
    <n v="428079"/>
    <s v="Lighting - T8 to 4ft 28 Watt Lamp &amp; Ballast (3 Lamp)"/>
    <x v="4"/>
    <x v="21"/>
    <s v="Fixture"/>
    <n v="6"/>
    <n v="309.77999999999997"/>
    <n v="0.33"/>
    <n v="1202.19"/>
  </r>
  <r>
    <n v="3174"/>
    <x v="16"/>
    <x v="2"/>
    <x v="0"/>
    <n v="428079"/>
    <s v="Lighting - T8 to 4ft 28 Watt Lamp &amp; Ballast (3 Lamp)"/>
    <x v="4"/>
    <x v="21"/>
    <s v="Fixture"/>
    <n v="13"/>
    <n v="671.19"/>
    <n v="0.72"/>
    <n v="2604.7600000000002"/>
  </r>
  <r>
    <n v="3174"/>
    <x v="16"/>
    <x v="2"/>
    <x v="0"/>
    <n v="428079"/>
    <s v="Lighting - T8 to 4ft 28 Watt Lamp &amp; Ballast (3 Lamp)"/>
    <x v="4"/>
    <x v="21"/>
    <s v="Fixture"/>
    <n v="2"/>
    <n v="103.26"/>
    <n v="0.11"/>
    <n v="400.73"/>
  </r>
  <r>
    <n v="3174"/>
    <x v="16"/>
    <x v="2"/>
    <x v="0"/>
    <n v="429079"/>
    <s v="Lighting - T8 to 4ft 28 Watt Lamp &amp; Ballast (3 Lamp)"/>
    <x v="4"/>
    <x v="21"/>
    <s v="Fixture"/>
    <n v="7"/>
    <n v="581"/>
    <n v="0.32"/>
    <n v="1876.6"/>
  </r>
  <r>
    <n v="3174"/>
    <x v="16"/>
    <x v="2"/>
    <x v="0"/>
    <n v="429079"/>
    <s v="Lighting - T8 to 4ft 28 Watt Lamp &amp; Ballast (3 Lamp)"/>
    <x v="4"/>
    <x v="21"/>
    <s v="Fixture"/>
    <n v="7"/>
    <n v="581"/>
    <n v="0.36"/>
    <n v="1986.67"/>
  </r>
  <r>
    <n v="3174"/>
    <x v="16"/>
    <x v="2"/>
    <x v="0"/>
    <n v="428079"/>
    <s v="Lighting - T8 to 4ft 28 Watt Lamp &amp; Ballast (3 Lamp)"/>
    <x v="4"/>
    <x v="21"/>
    <s v="Fixture"/>
    <n v="16"/>
    <n v="826.08"/>
    <n v="0.88"/>
    <n v="3205.86"/>
  </r>
  <r>
    <n v="3174"/>
    <x v="16"/>
    <x v="2"/>
    <x v="0"/>
    <n v="428079"/>
    <s v="Lighting - T8 to 4ft 28 Watt Lamp &amp; Ballast (3 Lamp)"/>
    <x v="4"/>
    <x v="21"/>
    <s v="Fixture"/>
    <n v="9"/>
    <n v="464.67"/>
    <n v="0.49"/>
    <n v="1803.29"/>
  </r>
  <r>
    <n v="3174"/>
    <x v="16"/>
    <x v="2"/>
    <x v="0"/>
    <n v="429079"/>
    <s v="Lighting - T8 to 4ft 28 Watt Lamp &amp; Ballast (3 Lamp)"/>
    <x v="4"/>
    <x v="21"/>
    <s v="Fixture"/>
    <n v="6"/>
    <n v="498"/>
    <n v="0.27"/>
    <n v="945.45"/>
  </r>
  <r>
    <n v="3174"/>
    <x v="16"/>
    <x v="2"/>
    <x v="0"/>
    <n v="428079"/>
    <s v="Lighting - T8 to 4ft 28 Watt Lamp &amp; Ballast (3 Lamp)"/>
    <x v="4"/>
    <x v="21"/>
    <s v="Fixture"/>
    <n v="7"/>
    <n v="361.41"/>
    <n v="0.38"/>
    <n v="1402.56"/>
  </r>
  <r>
    <n v="3174"/>
    <x v="16"/>
    <x v="2"/>
    <x v="0"/>
    <n v="428079"/>
    <s v="Lighting - T8 to 4ft 28 Watt Lamp &amp; Ballast (3 Lamp)"/>
    <x v="4"/>
    <x v="21"/>
    <s v="Fixture"/>
    <n v="9"/>
    <n v="464.67"/>
    <n v="0.4"/>
    <n v="1418.18"/>
  </r>
  <r>
    <n v="3174"/>
    <x v="16"/>
    <x v="2"/>
    <x v="0"/>
    <n v="429079"/>
    <s v="Lighting - T8 to 4ft 28 Watt Lamp &amp; Ballast (3 Lamp)"/>
    <x v="4"/>
    <x v="21"/>
    <s v="Fixture"/>
    <n v="7"/>
    <n v="581"/>
    <n v="0.32"/>
    <n v="1103.02"/>
  </r>
  <r>
    <n v="3174"/>
    <x v="16"/>
    <x v="2"/>
    <x v="0"/>
    <n v="428079"/>
    <s v="Lighting - T8 to 4ft 28 Watt Lamp &amp; Ballast (3 Lamp)"/>
    <x v="4"/>
    <x v="21"/>
    <s v="Fixture"/>
    <n v="14"/>
    <n v="722.82"/>
    <n v="0.77"/>
    <n v="2805.12"/>
  </r>
  <r>
    <n v="3174"/>
    <x v="16"/>
    <x v="2"/>
    <x v="0"/>
    <n v="429079"/>
    <s v="Lighting - T8 to 4ft 28 Watt Lamp &amp; Ballast (3 Lamp)"/>
    <x v="4"/>
    <x v="21"/>
    <s v="Fixture"/>
    <n v="2"/>
    <n v="166"/>
    <n v="0.11"/>
    <n v="368.36"/>
  </r>
  <r>
    <n v="3174"/>
    <x v="16"/>
    <x v="2"/>
    <x v="0"/>
    <n v="428079"/>
    <s v="Lighting - T8 to 4ft 28 Watt Lamp &amp; Ballast (3 Lamp)"/>
    <x v="4"/>
    <x v="21"/>
    <s v="Fixture"/>
    <n v="1"/>
    <n v="51.63"/>
    <n v="0.05"/>
    <n v="281.88"/>
  </r>
  <r>
    <n v="3174"/>
    <x v="16"/>
    <x v="2"/>
    <x v="0"/>
    <n v="428079"/>
    <s v="Lighting - T8 to 4ft 28 Watt Lamp &amp; Ballast (3 Lamp)"/>
    <x v="4"/>
    <x v="21"/>
    <s v="Fixture"/>
    <n v="10"/>
    <n v="516.29999999999995"/>
    <n v="0.01"/>
    <n v="1351.58"/>
  </r>
  <r>
    <n v="3174"/>
    <x v="16"/>
    <x v="2"/>
    <x v="0"/>
    <n v="430079"/>
    <s v="Lighting - T8 to 4ft 28 Watt Lamp &amp; Ballast (3 Lamp)"/>
    <x v="4"/>
    <x v="21"/>
    <s v="Fixture"/>
    <n v="2"/>
    <n v="112.06"/>
    <n v="0.1"/>
    <n v="562.59"/>
  </r>
  <r>
    <n v="3174"/>
    <x v="16"/>
    <x v="2"/>
    <x v="0"/>
    <n v="430079"/>
    <s v="Lighting - T8 to 4ft 28 Watt Lamp &amp; Ballast (3 Lamp)"/>
    <x v="4"/>
    <x v="21"/>
    <s v="Fixture"/>
    <n v="43"/>
    <n v="2409.29"/>
    <n v="2.23"/>
    <n v="12095.86"/>
  </r>
  <r>
    <n v="3174"/>
    <x v="16"/>
    <x v="2"/>
    <x v="0"/>
    <n v="430079"/>
    <s v="Lighting - T8 to 4ft 28 Watt Lamp &amp; Ballast (3 Lamp)"/>
    <x v="4"/>
    <x v="21"/>
    <s v="Fixture"/>
    <n v="17"/>
    <n v="952.51"/>
    <n v="0.76"/>
    <n v="2678.78"/>
  </r>
  <r>
    <n v="3174"/>
    <x v="16"/>
    <x v="2"/>
    <x v="0"/>
    <n v="430079"/>
    <s v="Lighting - T8 to 4ft 28 Watt Lamp &amp; Ballast (3 Lamp)"/>
    <x v="4"/>
    <x v="21"/>
    <s v="Fixture"/>
    <n v="59"/>
    <n v="3305.77"/>
    <n v="3.24"/>
    <n v="11821.61"/>
  </r>
  <r>
    <n v="3174"/>
    <x v="16"/>
    <x v="2"/>
    <x v="0"/>
    <n v="430079"/>
    <s v="Lighting - T8 to 4ft 28 Watt Lamp &amp; Ballast (3 Lamp)"/>
    <x v="4"/>
    <x v="21"/>
    <s v="Fixture"/>
    <n v="23"/>
    <n v="1288.69"/>
    <n v="1.03"/>
    <n v="3624.23"/>
  </r>
  <r>
    <n v="3174"/>
    <x v="16"/>
    <x v="2"/>
    <x v="0"/>
    <n v="430079"/>
    <s v="Lighting - T8 to 4ft 28 Watt Lamp &amp; Ballast (3 Lamp)"/>
    <x v="4"/>
    <x v="21"/>
    <s v="Fixture"/>
    <n v="12"/>
    <n v="672.36"/>
    <n v="0.54"/>
    <n v="1890.9"/>
  </r>
  <r>
    <n v="3174"/>
    <x v="16"/>
    <x v="2"/>
    <x v="0"/>
    <n v="430079"/>
    <s v="Lighting - T8 to 4ft 28 Watt Lamp &amp; Ballast (3 Lamp)"/>
    <x v="4"/>
    <x v="21"/>
    <s v="Fixture"/>
    <n v="24"/>
    <n v="1344.72"/>
    <n v="1.33"/>
    <n v="4808.79"/>
  </r>
  <r>
    <n v="3174"/>
    <x v="16"/>
    <x v="2"/>
    <x v="0"/>
    <n v="430079"/>
    <s v="Lighting - T8 to 4ft 28 Watt Lamp &amp; Ballast (3 Lamp)"/>
    <x v="4"/>
    <x v="21"/>
    <s v="Fixture"/>
    <n v="1"/>
    <n v="56.03"/>
    <n v="0.04"/>
    <n v="157.57"/>
  </r>
  <r>
    <n v="3174"/>
    <x v="16"/>
    <x v="2"/>
    <x v="0"/>
    <n v="430079"/>
    <s v="Lighting - T8 to 4ft 28 Watt Lamp &amp; Ballast (3 Lamp)"/>
    <x v="4"/>
    <x v="21"/>
    <s v="Fixture"/>
    <n v="6"/>
    <n v="336.18"/>
    <n v="0.31"/>
    <n v="1687.79"/>
  </r>
  <r>
    <n v="3174"/>
    <x v="16"/>
    <x v="2"/>
    <x v="0"/>
    <n v="430079"/>
    <s v="Lighting - T8 to 4ft 28 Watt Lamp &amp; Ballast (3 Lamp)"/>
    <x v="4"/>
    <x v="21"/>
    <s v="Fixture"/>
    <n v="44"/>
    <n v="2465.3200000000002"/>
    <n v="2.42"/>
    <n v="8816.1200000000008"/>
  </r>
  <r>
    <n v="3174"/>
    <x v="16"/>
    <x v="2"/>
    <x v="0"/>
    <n v="430079"/>
    <s v="Lighting - T8 to 4ft 28 Watt Lamp &amp; Ballast (3 Lamp)"/>
    <x v="4"/>
    <x v="21"/>
    <s v="Fixture"/>
    <n v="1"/>
    <n v="56.03"/>
    <n v="0.04"/>
    <n v="160.61000000000001"/>
  </r>
  <r>
    <n v="3174"/>
    <x v="16"/>
    <x v="2"/>
    <x v="0"/>
    <n v="430079"/>
    <s v="Lighting - T8 to 4ft 28 Watt Lamp &amp; Ballast (3 Lamp)"/>
    <x v="4"/>
    <x v="21"/>
    <s v="Fixture"/>
    <n v="3"/>
    <n v="168.09"/>
    <n v="0.15"/>
    <n v="843.89"/>
  </r>
  <r>
    <n v="3174"/>
    <x v="16"/>
    <x v="2"/>
    <x v="0"/>
    <n v="430079"/>
    <s v="Lighting - T8 to 4ft 28 Watt Lamp &amp; Ballast (3 Lamp)"/>
    <x v="4"/>
    <x v="21"/>
    <s v="Fixture"/>
    <n v="16"/>
    <n v="896.48"/>
    <n v="0.88"/>
    <n v="3205.86"/>
  </r>
  <r>
    <n v="3174"/>
    <x v="16"/>
    <x v="2"/>
    <x v="0"/>
    <n v="430079"/>
    <s v="Lighting - T8 to 4ft 28 Watt Lamp &amp; Ballast (3 Lamp)"/>
    <x v="4"/>
    <x v="21"/>
    <s v="Fixture"/>
    <n v="1"/>
    <n v="56.03"/>
    <n v="0.04"/>
    <n v="157.57"/>
  </r>
  <r>
    <n v="3174"/>
    <x v="16"/>
    <x v="2"/>
    <x v="0"/>
    <n v="430079"/>
    <s v="Lighting - T8 to 4ft 28 Watt Lamp &amp; Ballast (3 Lamp)"/>
    <x v="4"/>
    <x v="21"/>
    <s v="Fixture"/>
    <n v="6"/>
    <n v="336.18"/>
    <n v="0.27"/>
    <n v="945.45"/>
  </r>
  <r>
    <n v="3174"/>
    <x v="16"/>
    <x v="2"/>
    <x v="0"/>
    <n v="430079"/>
    <s v="Lighting - T8 to 4ft 28 Watt Lamp &amp; Ballast (3 Lamp)"/>
    <x v="4"/>
    <x v="21"/>
    <s v="Fixture"/>
    <n v="1"/>
    <n v="56.03"/>
    <n v="0.04"/>
    <n v="157.57"/>
  </r>
  <r>
    <n v="3174"/>
    <x v="16"/>
    <x v="2"/>
    <x v="0"/>
    <n v="430079"/>
    <s v="Lighting - T8 to 4ft 28 Watt Lamp &amp; Ballast (3 Lamp)"/>
    <x v="4"/>
    <x v="21"/>
    <s v="Fixture"/>
    <n v="5"/>
    <n v="280.14999999999998"/>
    <n v="0.23"/>
    <n v="803.08"/>
  </r>
  <r>
    <n v="3174"/>
    <x v="16"/>
    <x v="2"/>
    <x v="0"/>
    <n v="430079"/>
    <s v="Lighting - T8 to 4ft 28 Watt Lamp &amp; Ballast (3 Lamp)"/>
    <x v="4"/>
    <x v="21"/>
    <s v="Fixture"/>
    <n v="104"/>
    <n v="5827.12"/>
    <n v="4.68"/>
    <n v="16387.86"/>
  </r>
  <r>
    <n v="3174"/>
    <x v="16"/>
    <x v="2"/>
    <x v="0"/>
    <n v="430079"/>
    <s v="Lighting - T8 to 4ft 28 Watt Lamp &amp; Ballast (3 Lamp)"/>
    <x v="4"/>
    <x v="21"/>
    <s v="Fixture"/>
    <n v="2"/>
    <n v="112.06"/>
    <n v="0.09"/>
    <n v="315.14999999999998"/>
  </r>
  <r>
    <n v="3174"/>
    <x v="16"/>
    <x v="2"/>
    <x v="0"/>
    <n v="430079"/>
    <s v="Lighting - T8 to 4ft 28 Watt Lamp &amp; Ballast (3 Lamp)"/>
    <x v="4"/>
    <x v="21"/>
    <s v="Fixture"/>
    <n v="3"/>
    <n v="168.09"/>
    <n v="0.13"/>
    <n v="472.72"/>
  </r>
  <r>
    <n v="3174"/>
    <x v="16"/>
    <x v="2"/>
    <x v="0"/>
    <n v="430079"/>
    <s v="Lighting - T8 to 4ft 28 Watt Lamp &amp; Ballast (3 Lamp)"/>
    <x v="4"/>
    <x v="21"/>
    <s v="Fixture"/>
    <n v="14"/>
    <n v="784.42"/>
    <n v="0.65"/>
    <n v="2248.64"/>
  </r>
  <r>
    <n v="3174"/>
    <x v="16"/>
    <x v="2"/>
    <x v="0"/>
    <n v="430079"/>
    <s v="Lighting - T8 to 4ft 28 Watt Lamp &amp; Ballast (3 Lamp)"/>
    <x v="4"/>
    <x v="21"/>
    <s v="Fixture"/>
    <n v="1"/>
    <n v="56.03"/>
    <n v="0.04"/>
    <n v="157.57"/>
  </r>
  <r>
    <n v="3174"/>
    <x v="16"/>
    <x v="2"/>
    <x v="0"/>
    <n v="430079"/>
    <s v="Lighting - T8 to 4ft 28 Watt Lamp &amp; Ballast (3 Lamp)"/>
    <x v="4"/>
    <x v="21"/>
    <s v="Fixture"/>
    <n v="9"/>
    <n v="504.27"/>
    <n v="0.4"/>
    <n v="1418.18"/>
  </r>
  <r>
    <n v="3174"/>
    <x v="16"/>
    <x v="2"/>
    <x v="0"/>
    <n v="430079"/>
    <s v="Lighting - T8 to 4ft 28 Watt Lamp &amp; Ballast (3 Lamp)"/>
    <x v="4"/>
    <x v="21"/>
    <s v="Fixture"/>
    <n v="5"/>
    <n v="280.14999999999998"/>
    <n v="0.22"/>
    <n v="787.87"/>
  </r>
  <r>
    <n v="3174"/>
    <x v="16"/>
    <x v="2"/>
    <x v="0"/>
    <n v="430079"/>
    <s v="Lighting - T8 to 4ft 28 Watt Lamp &amp; Ballast (3 Lamp)"/>
    <x v="4"/>
    <x v="21"/>
    <s v="Fixture"/>
    <n v="31"/>
    <n v="1736.93"/>
    <n v="1.39"/>
    <n v="4884.84"/>
  </r>
  <r>
    <n v="3174"/>
    <x v="16"/>
    <x v="2"/>
    <x v="0"/>
    <n v="430079"/>
    <s v="Lighting - T8 to 4ft 28 Watt Lamp &amp; Ballast (3 Lamp)"/>
    <x v="4"/>
    <x v="21"/>
    <s v="Fixture"/>
    <n v="13"/>
    <n v="728.39"/>
    <n v="0.67"/>
    <n v="3656.88"/>
  </r>
  <r>
    <n v="3174"/>
    <x v="16"/>
    <x v="2"/>
    <x v="0"/>
    <n v="430079"/>
    <s v="Lighting - T8 to 4ft 28 Watt Lamp &amp; Ballast (3 Lamp)"/>
    <x v="4"/>
    <x v="21"/>
    <s v="Fixture"/>
    <n v="49"/>
    <n v="2745.47"/>
    <n v="2.2000000000000002"/>
    <n v="7721.2"/>
  </r>
  <r>
    <n v="3174"/>
    <x v="16"/>
    <x v="2"/>
    <x v="0"/>
    <n v="430079"/>
    <s v="Lighting - T8 to 4ft 28 Watt Lamp &amp; Ballast (3 Lamp)"/>
    <x v="4"/>
    <x v="21"/>
    <s v="Fixture"/>
    <n v="83"/>
    <n v="4650.49"/>
    <n v="3.89"/>
    <n v="13331.26"/>
  </r>
  <r>
    <n v="3174"/>
    <x v="16"/>
    <x v="2"/>
    <x v="0"/>
    <n v="430079"/>
    <s v="Lighting - T8 to 4ft 28 Watt Lamp &amp; Ballast (3 Lamp)"/>
    <x v="4"/>
    <x v="21"/>
    <s v="Fixture"/>
    <n v="6"/>
    <n v="336.18"/>
    <n v="0.27"/>
    <n v="945.45"/>
  </r>
  <r>
    <n v="3174"/>
    <x v="16"/>
    <x v="2"/>
    <x v="0"/>
    <n v="430079"/>
    <s v="Lighting - T8 to 4ft 28 Watt Lamp &amp; Ballast (3 Lamp)"/>
    <x v="4"/>
    <x v="21"/>
    <s v="Fixture"/>
    <n v="1"/>
    <n v="56.03"/>
    <n v="0.04"/>
    <n v="157.57"/>
  </r>
  <r>
    <n v="3174"/>
    <x v="16"/>
    <x v="2"/>
    <x v="0"/>
    <n v="430079"/>
    <s v="Lighting - T8 to 4ft 28 Watt Lamp &amp; Ballast (3 Lamp)"/>
    <x v="4"/>
    <x v="21"/>
    <s v="Fixture"/>
    <n v="8"/>
    <n v="448.24"/>
    <n v="0.36"/>
    <n v="1273.95"/>
  </r>
  <r>
    <n v="3174"/>
    <x v="16"/>
    <x v="2"/>
    <x v="0"/>
    <n v="430079"/>
    <s v="Lighting - T8 to 4ft 28 Watt Lamp &amp; Ballast (3 Lamp)"/>
    <x v="4"/>
    <x v="21"/>
    <s v="Fixture"/>
    <n v="5"/>
    <n v="280.14999999999998"/>
    <n v="0.26"/>
    <n v="1406.49"/>
  </r>
  <r>
    <n v="3174"/>
    <x v="16"/>
    <x v="2"/>
    <x v="0"/>
    <n v="430079"/>
    <s v="Lighting - T8 to 4ft 28 Watt Lamp &amp; Ballast (3 Lamp)"/>
    <x v="4"/>
    <x v="21"/>
    <s v="Fixture"/>
    <n v="18"/>
    <n v="1008.54"/>
    <n v="0.92"/>
    <n v="5073.8599999999997"/>
  </r>
  <r>
    <n v="3174"/>
    <x v="16"/>
    <x v="2"/>
    <x v="0"/>
    <n v="430079"/>
    <s v="Lighting - T8 to 4ft 28 Watt Lamp &amp; Ballast (3 Lamp)"/>
    <x v="4"/>
    <x v="21"/>
    <s v="Fixture"/>
    <n v="8"/>
    <n v="448.24"/>
    <n v="0.36"/>
    <n v="1260.5999999999999"/>
  </r>
  <r>
    <n v="3174"/>
    <x v="16"/>
    <x v="2"/>
    <x v="0"/>
    <n v="430079"/>
    <s v="Lighting - T8 to 4ft 28 Watt Lamp &amp; Ballast (3 Lamp)"/>
    <x v="4"/>
    <x v="21"/>
    <s v="Fixture"/>
    <n v="8"/>
    <n v="448.24"/>
    <n v="0.36"/>
    <n v="1260.5999999999999"/>
  </r>
  <r>
    <n v="3174"/>
    <x v="16"/>
    <x v="2"/>
    <x v="0"/>
    <n v="430079"/>
    <s v="Lighting - T8 to 4ft 28 Watt Lamp &amp; Ballast (3 Lamp)"/>
    <x v="4"/>
    <x v="21"/>
    <s v="Fixture"/>
    <n v="1"/>
    <n v="56.03"/>
    <n v="0.04"/>
    <n v="157.57"/>
  </r>
  <r>
    <n v="3174"/>
    <x v="16"/>
    <x v="2"/>
    <x v="0"/>
    <n v="430079"/>
    <s v="Lighting - T8 to 4ft 28 Watt Lamp &amp; Ballast (3 Lamp)"/>
    <x v="4"/>
    <x v="21"/>
    <s v="Fixture"/>
    <n v="2"/>
    <n v="112.06"/>
    <n v="0.09"/>
    <n v="315.14999999999998"/>
  </r>
  <r>
    <n v="3174"/>
    <x v="16"/>
    <x v="2"/>
    <x v="0"/>
    <n v="430079"/>
    <s v="Lighting - T8 to 4ft 28 Watt Lamp &amp; Ballast (3 Lamp)"/>
    <x v="4"/>
    <x v="21"/>
    <s v="Fixture"/>
    <n v="22"/>
    <n v="1232.6600000000001"/>
    <n v="0.99"/>
    <n v="3466.66"/>
  </r>
  <r>
    <n v="3174"/>
    <x v="16"/>
    <x v="2"/>
    <x v="0"/>
    <n v="430079"/>
    <s v="Lighting - T8 to 4ft 28 Watt Lamp &amp; Ballast (3 Lamp)"/>
    <x v="4"/>
    <x v="21"/>
    <s v="Fixture"/>
    <n v="30"/>
    <n v="1680.9"/>
    <n v="1.35"/>
    <n v="4727.26"/>
  </r>
  <r>
    <n v="3174"/>
    <x v="16"/>
    <x v="2"/>
    <x v="0"/>
    <n v="430079"/>
    <s v="Lighting - T8 to 4ft 28 Watt Lamp &amp; Ballast (3 Lamp)"/>
    <x v="4"/>
    <x v="21"/>
    <s v="Fixture"/>
    <n v="9"/>
    <n v="504.27"/>
    <n v="0.4"/>
    <n v="1418.18"/>
  </r>
  <r>
    <n v="3174"/>
    <x v="16"/>
    <x v="2"/>
    <x v="0"/>
    <n v="430079"/>
    <s v="Lighting - T8 to 4ft 28 Watt Lamp &amp; Ballast (3 Lamp)"/>
    <x v="4"/>
    <x v="21"/>
    <s v="Fixture"/>
    <n v="2"/>
    <n v="112.06"/>
    <n v="0.09"/>
    <n v="315.14999999999998"/>
  </r>
  <r>
    <n v="3174"/>
    <x v="16"/>
    <x v="2"/>
    <x v="0"/>
    <n v="430079"/>
    <s v="Lighting - T8 to 4ft 28 Watt Lamp &amp; Ballast (3 Lamp)"/>
    <x v="4"/>
    <x v="21"/>
    <s v="Fixture"/>
    <n v="2"/>
    <n v="112.06"/>
    <n v="0.11"/>
    <n v="506.25"/>
  </r>
  <r>
    <n v="3174"/>
    <x v="16"/>
    <x v="2"/>
    <x v="0"/>
    <n v="430079"/>
    <s v="Lighting - T8 to 4ft 28 Watt Lamp &amp; Ballast (3 Lamp)"/>
    <x v="4"/>
    <x v="21"/>
    <s v="Fixture"/>
    <n v="10"/>
    <n v="560.29999999999995"/>
    <n v="0.45"/>
    <n v="1575.75"/>
  </r>
  <r>
    <n v="3174"/>
    <x v="16"/>
    <x v="2"/>
    <x v="0"/>
    <n v="430079"/>
    <s v="Lighting - T8 to 4ft 28 Watt Lamp &amp; Ballast (3 Lamp)"/>
    <x v="4"/>
    <x v="21"/>
    <s v="Fixture"/>
    <n v="72"/>
    <n v="4034.16"/>
    <n v="3.29"/>
    <n v="11345.44"/>
  </r>
  <r>
    <n v="3174"/>
    <x v="16"/>
    <x v="2"/>
    <x v="0"/>
    <n v="430079"/>
    <s v="Lighting - T8 to 4ft 28 Watt Lamp &amp; Ballast (3 Lamp)"/>
    <x v="4"/>
    <x v="21"/>
    <s v="Fixture"/>
    <n v="5"/>
    <n v="280.14999999999998"/>
    <n v="0.22"/>
    <n v="787.87"/>
  </r>
  <r>
    <n v="3174"/>
    <x v="16"/>
    <x v="2"/>
    <x v="0"/>
    <n v="430079"/>
    <s v="Lighting - T8 to 4ft 28 Watt Lamp &amp; Ballast (3 Lamp)"/>
    <x v="4"/>
    <x v="21"/>
    <s v="Fixture"/>
    <n v="10"/>
    <n v="560.29999999999995"/>
    <n v="0.51"/>
    <n v="2818.81"/>
  </r>
  <r>
    <n v="3174"/>
    <x v="16"/>
    <x v="2"/>
    <x v="0"/>
    <n v="430079"/>
    <s v="Lighting - T8 to 4ft 28 Watt Lamp &amp; Ballast (3 Lamp)"/>
    <x v="4"/>
    <x v="21"/>
    <s v="Fixture"/>
    <n v="20"/>
    <n v="1120.5999999999999"/>
    <n v="0.93"/>
    <n v="3212.35"/>
  </r>
  <r>
    <n v="3174"/>
    <x v="16"/>
    <x v="2"/>
    <x v="0"/>
    <n v="430079"/>
    <s v="Lighting - T8 to 4ft 28 Watt Lamp &amp; Ballast (3 Lamp)"/>
    <x v="4"/>
    <x v="21"/>
    <s v="Fixture"/>
    <n v="3"/>
    <n v="168.09"/>
    <n v="0.16"/>
    <n v="759.37"/>
  </r>
  <r>
    <n v="3174"/>
    <x v="16"/>
    <x v="2"/>
    <x v="0"/>
    <n v="430079"/>
    <s v="Lighting - T8 to 4ft 28 Watt Lamp &amp; Ballast (3 Lamp)"/>
    <x v="4"/>
    <x v="21"/>
    <s v="Fixture"/>
    <n v="18"/>
    <n v="1008.54"/>
    <n v="0.93"/>
    <n v="5063.38"/>
  </r>
  <r>
    <n v="3174"/>
    <x v="16"/>
    <x v="2"/>
    <x v="0"/>
    <n v="430079"/>
    <s v="Lighting - T8 to 4ft 28 Watt Lamp &amp; Ballast (3 Lamp)"/>
    <x v="4"/>
    <x v="21"/>
    <s v="Fixture"/>
    <n v="6"/>
    <n v="336.18"/>
    <n v="0.27"/>
    <n v="945.45"/>
  </r>
  <r>
    <n v="3174"/>
    <x v="16"/>
    <x v="2"/>
    <x v="0"/>
    <n v="430079"/>
    <s v="Lighting - T8 to 4ft 28 Watt Lamp &amp; Ballast (3 Lamp)"/>
    <x v="4"/>
    <x v="21"/>
    <s v="Fixture"/>
    <n v="140"/>
    <n v="7844.2"/>
    <n v="6.3"/>
    <n v="22060.58"/>
  </r>
  <r>
    <n v="3174"/>
    <x v="16"/>
    <x v="2"/>
    <x v="0"/>
    <n v="429079"/>
    <s v="Lighting - T8 to 4ft 28 Watt Lamp &amp; Ballast (3 Lamp)"/>
    <x v="4"/>
    <x v="21"/>
    <s v="Fixture"/>
    <n v="9"/>
    <n v="747"/>
    <n v="0.49"/>
    <n v="1803.29"/>
  </r>
  <r>
    <n v="3174"/>
    <x v="16"/>
    <x v="2"/>
    <x v="0"/>
    <n v="428079"/>
    <s v="Lighting - T8 to 4ft 28 Watt Lamp &amp; Ballast (3 Lamp)"/>
    <x v="4"/>
    <x v="21"/>
    <s v="Fixture"/>
    <n v="6"/>
    <n v="309.77999999999997"/>
    <n v="0.26"/>
    <n v="1562.55"/>
  </r>
  <r>
    <n v="3174"/>
    <x v="16"/>
    <x v="2"/>
    <x v="0"/>
    <n v="428079"/>
    <s v="Lighting - T8 to 4ft 28 Watt Lamp &amp; Ballast (3 Lamp)"/>
    <x v="4"/>
    <x v="21"/>
    <s v="Fixture"/>
    <n v="39"/>
    <n v="2013.57"/>
    <n v="2.23"/>
    <n v="8157.02"/>
  </r>
  <r>
    <n v="3174"/>
    <x v="16"/>
    <x v="2"/>
    <x v="0"/>
    <n v="428079"/>
    <s v="Lighting - T8 to 4ft 28 Watt Lamp &amp; Ballast (3 Lamp)"/>
    <x v="4"/>
    <x v="21"/>
    <s v="Fixture"/>
    <n v="1"/>
    <n v="51.63"/>
    <n v="0.05"/>
    <n v="281.88"/>
  </r>
  <r>
    <n v="3174"/>
    <x v="16"/>
    <x v="2"/>
    <x v="0"/>
    <n v="428079"/>
    <s v="Lighting - T8 to 4ft 28 Watt Lamp &amp; Ballast (3 Lamp)"/>
    <x v="4"/>
    <x v="21"/>
    <s v="Fixture"/>
    <n v="192"/>
    <n v="9912.9599999999991"/>
    <n v="8.64"/>
    <n v="30254.51"/>
  </r>
  <r>
    <n v="3174"/>
    <x v="16"/>
    <x v="2"/>
    <x v="0"/>
    <n v="428079"/>
    <s v="Lighting - T8 to 4ft 28 Watt Lamp &amp; Ballast (3 Lamp)"/>
    <x v="4"/>
    <x v="21"/>
    <s v="Fixture"/>
    <n v="68"/>
    <n v="3510.84"/>
    <n v="3.74"/>
    <n v="13624.91"/>
  </r>
  <r>
    <n v="3174"/>
    <x v="16"/>
    <x v="2"/>
    <x v="0"/>
    <n v="428079"/>
    <s v="Lighting - T8 to 4ft 28 Watt Lamp &amp; Ballast (3 Lamp)"/>
    <x v="4"/>
    <x v="21"/>
    <s v="Fixture"/>
    <n v="21"/>
    <n v="1084.23"/>
    <n v="1.1599999999999999"/>
    <n v="4207.6899999999996"/>
  </r>
  <r>
    <n v="3174"/>
    <x v="16"/>
    <x v="2"/>
    <x v="0"/>
    <n v="428079"/>
    <s v="Lighting - T8 to 4ft 28 Watt Lamp &amp; Ballast (3 Lamp)"/>
    <x v="4"/>
    <x v="21"/>
    <s v="Fixture"/>
    <n v="36"/>
    <n v="1858.68"/>
    <n v="1.98"/>
    <n v="7213.19"/>
  </r>
  <r>
    <n v="3174"/>
    <x v="16"/>
    <x v="2"/>
    <x v="0"/>
    <n v="429079"/>
    <s v="Lighting - T8 to 4ft 28 Watt Lamp &amp; Ballast (3 Lamp)"/>
    <x v="4"/>
    <x v="21"/>
    <s v="Fixture"/>
    <n v="18"/>
    <n v="1494"/>
    <n v="0.99"/>
    <n v="3606.59"/>
  </r>
  <r>
    <n v="3174"/>
    <x v="16"/>
    <x v="2"/>
    <x v="0"/>
    <n v="429079"/>
    <s v="Lighting - T8 to 4ft 28 Watt Lamp &amp; Ballast (3 Lamp)"/>
    <x v="4"/>
    <x v="21"/>
    <s v="Fixture"/>
    <n v="28"/>
    <n v="2324"/>
    <n v="1.55"/>
    <n v="5610.25"/>
  </r>
  <r>
    <n v="3174"/>
    <x v="16"/>
    <x v="2"/>
    <x v="0"/>
    <n v="429079"/>
    <s v="Lighting - T8 to 4ft 28 Watt Lamp &amp; Ballast (3 Lamp)"/>
    <x v="4"/>
    <x v="21"/>
    <s v="Fixture"/>
    <n v="5"/>
    <n v="415"/>
    <n v="0.28999999999999998"/>
    <n v="920.92"/>
  </r>
  <r>
    <n v="3174"/>
    <x v="16"/>
    <x v="2"/>
    <x v="0"/>
    <n v="429079"/>
    <s v="Lighting - T8 to 4ft 28 Watt Lamp &amp; Ballast (3 Lamp)"/>
    <x v="4"/>
    <x v="21"/>
    <s v="Fixture"/>
    <n v="26"/>
    <n v="2158"/>
    <n v="1.44"/>
    <n v="5209.5200000000004"/>
  </r>
  <r>
    <n v="3174"/>
    <x v="16"/>
    <x v="2"/>
    <x v="0"/>
    <n v="429079"/>
    <s v="Lighting - T8 to 4ft 28 Watt Lamp &amp; Ballast (3 Lamp)"/>
    <x v="4"/>
    <x v="21"/>
    <s v="Fixture"/>
    <n v="10"/>
    <n v="830"/>
    <n v="0.45"/>
    <n v="1575.75"/>
  </r>
  <r>
    <n v="3174"/>
    <x v="16"/>
    <x v="2"/>
    <x v="0"/>
    <n v="428079"/>
    <s v="Lighting - T8 to 4ft 28 Watt Lamp &amp; Ballast (3 Lamp)"/>
    <x v="4"/>
    <x v="21"/>
    <s v="Fixture"/>
    <n v="124"/>
    <n v="6402.12"/>
    <n v="5.62"/>
    <n v="16612.62"/>
  </r>
  <r>
    <n v="3174"/>
    <x v="16"/>
    <x v="2"/>
    <x v="0"/>
    <n v="428079"/>
    <s v="Lighting - T8 to 4ft 28 Watt Lamp &amp; Ballast (3 Lamp)"/>
    <x v="4"/>
    <x v="21"/>
    <s v="Fixture"/>
    <n v="1"/>
    <n v="51.63"/>
    <n v="0.05"/>
    <n v="281.88"/>
  </r>
  <r>
    <n v="3174"/>
    <x v="16"/>
    <x v="2"/>
    <x v="0"/>
    <n v="429079"/>
    <s v="Lighting - T8 to 4ft 28 Watt Lamp &amp; Ballast (3 Lamp)"/>
    <x v="4"/>
    <x v="21"/>
    <s v="Fixture"/>
    <n v="6"/>
    <n v="498"/>
    <n v="0.33"/>
    <n v="1202.19"/>
  </r>
  <r>
    <n v="3174"/>
    <x v="16"/>
    <x v="2"/>
    <x v="0"/>
    <n v="428079"/>
    <s v="Lighting - T8 to 4ft 28 Watt Lamp &amp; Ballast (3 Lamp)"/>
    <x v="4"/>
    <x v="21"/>
    <s v="Fixture"/>
    <n v="16"/>
    <n v="826.08"/>
    <n v="0.88"/>
    <n v="3205.86"/>
  </r>
  <r>
    <n v="3174"/>
    <x v="16"/>
    <x v="2"/>
    <x v="0"/>
    <n v="428079"/>
    <s v="Lighting - T8 to 4ft 28 Watt Lamp &amp; Ballast (3 Lamp)"/>
    <x v="4"/>
    <x v="21"/>
    <s v="Fixture"/>
    <n v="12"/>
    <n v="619.55999999999995"/>
    <n v="0.66"/>
    <n v="2404.39"/>
  </r>
  <r>
    <n v="3174"/>
    <x v="16"/>
    <x v="2"/>
    <x v="0"/>
    <n v="429079"/>
    <s v="Lighting - T8 to 4ft 28 Watt Lamp &amp; Ballast (3 Lamp)"/>
    <x v="4"/>
    <x v="21"/>
    <s v="Fixture"/>
    <n v="12"/>
    <n v="996"/>
    <n v="0.66"/>
    <n v="2404.39"/>
  </r>
  <r>
    <n v="3174"/>
    <x v="16"/>
    <x v="2"/>
    <x v="0"/>
    <n v="429079"/>
    <s v="Lighting - T8 to 4ft 28 Watt Lamp &amp; Ballast (3 Lamp)"/>
    <x v="4"/>
    <x v="21"/>
    <s v="Fixture"/>
    <n v="10"/>
    <n v="830"/>
    <n v="0.57999999999999996"/>
    <n v="1841.84"/>
  </r>
  <r>
    <n v="3174"/>
    <x v="16"/>
    <x v="2"/>
    <x v="0"/>
    <n v="429079"/>
    <s v="Lighting - T8 to 4ft 28 Watt Lamp &amp; Ballast (3 Lamp)"/>
    <x v="4"/>
    <x v="21"/>
    <s v="Fixture"/>
    <n v="86"/>
    <n v="7138"/>
    <n v="3.13"/>
    <n v="15294.24"/>
  </r>
  <r>
    <n v="3174"/>
    <x v="16"/>
    <x v="2"/>
    <x v="0"/>
    <n v="429079"/>
    <s v="Lighting - T8 to 4ft 28 Watt Lamp &amp; Ballast (3 Lamp)"/>
    <x v="4"/>
    <x v="21"/>
    <s v="Fixture"/>
    <n v="19"/>
    <n v="1577"/>
    <n v="1.1000000000000001"/>
    <n v="3499.49"/>
  </r>
  <r>
    <n v="3174"/>
    <x v="16"/>
    <x v="2"/>
    <x v="0"/>
    <n v="429079"/>
    <s v="Lighting - T8 to 4ft 28 Watt Lamp &amp; Ballast (3 Lamp)"/>
    <x v="4"/>
    <x v="21"/>
    <s v="Fixture"/>
    <n v="18"/>
    <n v="1494"/>
    <n v="1.04"/>
    <n v="3315.31"/>
  </r>
  <r>
    <n v="3174"/>
    <x v="16"/>
    <x v="2"/>
    <x v="0"/>
    <n v="429079"/>
    <s v="Lighting - T8 to 4ft 28 Watt Lamp &amp; Ballast (3 Lamp)"/>
    <x v="4"/>
    <x v="21"/>
    <s v="Fixture"/>
    <n v="41"/>
    <n v="3403"/>
    <n v="2.27"/>
    <n v="8215.02"/>
  </r>
  <r>
    <n v="3174"/>
    <x v="16"/>
    <x v="2"/>
    <x v="0"/>
    <n v="429079"/>
    <s v="Lighting - T8 to 4ft 28 Watt Lamp &amp; Ballast (3 Lamp)"/>
    <x v="4"/>
    <x v="21"/>
    <s v="Fixture"/>
    <n v="15"/>
    <n v="1245"/>
    <n v="0.87"/>
    <n v="2762.76"/>
  </r>
  <r>
    <n v="3174"/>
    <x v="16"/>
    <x v="2"/>
    <x v="0"/>
    <n v="428079"/>
    <s v="Lighting - T8 to 4ft 28 Watt Lamp &amp; Ballast (3 Lamp)"/>
    <x v="4"/>
    <x v="21"/>
    <s v="Fixture"/>
    <n v="21"/>
    <n v="1084.23"/>
    <n v="0.95"/>
    <n v="2813.42"/>
  </r>
  <r>
    <n v="3174"/>
    <x v="16"/>
    <x v="2"/>
    <x v="0"/>
    <n v="428079"/>
    <s v="Lighting - T8 to 4ft 28 Watt Lamp &amp; Ballast (3 Lamp)"/>
    <x v="4"/>
    <x v="21"/>
    <s v="Fixture"/>
    <n v="6"/>
    <n v="309.77999999999997"/>
    <n v="0.3"/>
    <n v="1691.28"/>
  </r>
  <r>
    <n v="3174"/>
    <x v="16"/>
    <x v="2"/>
    <x v="0"/>
    <n v="428079"/>
    <s v="Lighting - T8 to 4ft 28 Watt Lamp &amp; Ballast (3 Lamp)"/>
    <x v="4"/>
    <x v="21"/>
    <s v="Fixture"/>
    <n v="79"/>
    <n v="4078.77"/>
    <n v="4.34"/>
    <n v="15828.94"/>
  </r>
  <r>
    <n v="3174"/>
    <x v="16"/>
    <x v="2"/>
    <x v="0"/>
    <n v="429079"/>
    <s v="Lighting - T8 to 4ft 28 Watt Lamp &amp; Ballast (3 Lamp)"/>
    <x v="4"/>
    <x v="21"/>
    <s v="Fixture"/>
    <n v="1"/>
    <n v="83"/>
    <n v="0.05"/>
    <n v="200.36"/>
  </r>
  <r>
    <n v="3174"/>
    <x v="16"/>
    <x v="2"/>
    <x v="0"/>
    <n v="429079"/>
    <s v="Lighting - T8 to 4ft 28 Watt Lamp &amp; Ballast (3 Lamp)"/>
    <x v="4"/>
    <x v="21"/>
    <s v="Fixture"/>
    <n v="13"/>
    <n v="1079"/>
    <n v="0.75"/>
    <n v="2394.39"/>
  </r>
  <r>
    <n v="3174"/>
    <x v="16"/>
    <x v="2"/>
    <x v="0"/>
    <n v="428079"/>
    <s v="Lighting - T8 to 4ft 28 Watt Lamp &amp; Ballast (3 Lamp)"/>
    <x v="4"/>
    <x v="21"/>
    <s v="Fixture"/>
    <n v="74"/>
    <n v="3820.62"/>
    <n v="4.07"/>
    <n v="14827.11"/>
  </r>
  <r>
    <n v="3174"/>
    <x v="16"/>
    <x v="2"/>
    <x v="0"/>
    <n v="428079"/>
    <s v="Lighting - T8 to 4ft 28 Watt Lamp &amp; Ballast (3 Lamp)"/>
    <x v="4"/>
    <x v="21"/>
    <s v="Fixture"/>
    <n v="5"/>
    <n v="258.14999999999998"/>
    <n v="0.25"/>
    <n v="1409.4"/>
  </r>
  <r>
    <n v="3174"/>
    <x v="16"/>
    <x v="2"/>
    <x v="0"/>
    <n v="429079"/>
    <s v="Lighting - T8 to 4ft 28 Watt Lamp &amp; Ballast (3 Lamp)"/>
    <x v="4"/>
    <x v="21"/>
    <s v="Fixture"/>
    <n v="3"/>
    <n v="249"/>
    <n v="0.16"/>
    <n v="601.09"/>
  </r>
  <r>
    <n v="3174"/>
    <x v="16"/>
    <x v="2"/>
    <x v="0"/>
    <n v="428079"/>
    <s v="Lighting - T8 to 4ft 28 Watt Lamp &amp; Ballast (3 Lamp)"/>
    <x v="4"/>
    <x v="21"/>
    <s v="Fixture"/>
    <n v="16"/>
    <n v="826.08"/>
    <n v="0.88"/>
    <n v="3205.86"/>
  </r>
  <r>
    <n v="3174"/>
    <x v="16"/>
    <x v="2"/>
    <x v="0"/>
    <n v="429079"/>
    <s v="Lighting - T8 to 4ft 28 Watt Lamp &amp; Ballast (3 Lamp)"/>
    <x v="4"/>
    <x v="21"/>
    <s v="Fixture"/>
    <n v="23"/>
    <n v="1909"/>
    <n v="1.05"/>
    <n v="3624.23"/>
  </r>
  <r>
    <n v="3174"/>
    <x v="16"/>
    <x v="2"/>
    <x v="0"/>
    <n v="428079"/>
    <s v="Lighting - T8 to 4ft 28 Watt Lamp &amp; Ballast (3 Lamp)"/>
    <x v="4"/>
    <x v="21"/>
    <s v="Fixture"/>
    <n v="26"/>
    <n v="1342.38"/>
    <n v="1.43"/>
    <n v="5209.5200000000004"/>
  </r>
  <r>
    <n v="3174"/>
    <x v="16"/>
    <x v="2"/>
    <x v="0"/>
    <n v="428079"/>
    <s v="Lighting - T8 to 4ft 28 Watt Lamp &amp; Ballast (3 Lamp)"/>
    <x v="4"/>
    <x v="21"/>
    <s v="Fixture"/>
    <n v="40"/>
    <n v="2065.1999999999998"/>
    <n v="2.2200000000000002"/>
    <n v="8014.65"/>
  </r>
  <r>
    <n v="3174"/>
    <x v="16"/>
    <x v="2"/>
    <x v="0"/>
    <n v="428079"/>
    <s v="Lighting - T8 to 4ft 28 Watt Lamp &amp; Ballast (3 Lamp)"/>
    <x v="4"/>
    <x v="21"/>
    <s v="Fixture"/>
    <n v="1"/>
    <n v="51.63"/>
    <n v="0.05"/>
    <n v="200.36"/>
  </r>
  <r>
    <n v="3174"/>
    <x v="16"/>
    <x v="2"/>
    <x v="0"/>
    <n v="428079"/>
    <s v="Lighting - T8 to 4ft 28 Watt Lamp &amp; Ballast (3 Lamp)"/>
    <x v="4"/>
    <x v="21"/>
    <s v="Fixture"/>
    <n v="18"/>
    <n v="929.34"/>
    <n v="0.99"/>
    <n v="3606.59"/>
  </r>
  <r>
    <n v="3174"/>
    <x v="16"/>
    <x v="2"/>
    <x v="0"/>
    <n v="429079"/>
    <s v="Lighting - T8 to 4ft 28 Watt Lamp &amp; Ballast (3 Lamp)"/>
    <x v="4"/>
    <x v="21"/>
    <s v="Fixture"/>
    <n v="12"/>
    <n v="996"/>
    <n v="0.54"/>
    <n v="1890.9"/>
  </r>
  <r>
    <n v="3174"/>
    <x v="16"/>
    <x v="2"/>
    <x v="0"/>
    <n v="428079"/>
    <s v="Lighting - T8 to 4ft 28 Watt Lamp &amp; Ballast (3 Lamp)"/>
    <x v="4"/>
    <x v="21"/>
    <s v="Fixture"/>
    <n v="6"/>
    <n v="309.77999999999997"/>
    <n v="0.33"/>
    <n v="1202.19"/>
  </r>
  <r>
    <n v="3174"/>
    <x v="16"/>
    <x v="2"/>
    <x v="0"/>
    <n v="428079"/>
    <s v="Lighting - T8 to 4ft 28 Watt Lamp &amp; Ballast (3 Lamp)"/>
    <x v="4"/>
    <x v="21"/>
    <s v="Fixture"/>
    <n v="1"/>
    <n v="51.63"/>
    <n v="0.05"/>
    <n v="200.36"/>
  </r>
  <r>
    <n v="3174"/>
    <x v="16"/>
    <x v="2"/>
    <x v="0"/>
    <n v="429079"/>
    <s v="Lighting - T8 to 4ft 28 Watt Lamp &amp; Ballast (3 Lamp)"/>
    <x v="4"/>
    <x v="21"/>
    <s v="Fixture"/>
    <n v="8"/>
    <n v="664"/>
    <n v="0.44"/>
    <n v="1602.93"/>
  </r>
  <r>
    <n v="3174"/>
    <x v="16"/>
    <x v="2"/>
    <x v="0"/>
    <n v="428079"/>
    <s v="Lighting - T8 to 4ft 28 Watt Lamp &amp; Ballast (3 Lamp)"/>
    <x v="4"/>
    <x v="21"/>
    <s v="Fixture"/>
    <n v="2"/>
    <n v="103.26"/>
    <n v="0.09"/>
    <n v="315.14999999999998"/>
  </r>
  <r>
    <n v="3174"/>
    <x v="16"/>
    <x v="2"/>
    <x v="0"/>
    <n v="429079"/>
    <s v="Lighting - T8 to 4ft 28 Watt Lamp &amp; Ballast (3 Lamp)"/>
    <x v="4"/>
    <x v="21"/>
    <s v="Fixture"/>
    <n v="2"/>
    <n v="166"/>
    <n v="0.1"/>
    <n v="563.76"/>
  </r>
  <r>
    <n v="3174"/>
    <x v="16"/>
    <x v="2"/>
    <x v="0"/>
    <n v="428079"/>
    <s v="Lighting - T8 to 4ft 28 Watt Lamp &amp; Ballast (3 Lamp)"/>
    <x v="4"/>
    <x v="21"/>
    <s v="Fixture"/>
    <n v="9"/>
    <n v="464.67"/>
    <n v="0.4"/>
    <n v="1418.18"/>
  </r>
  <r>
    <n v="3174"/>
    <x v="16"/>
    <x v="2"/>
    <x v="0"/>
    <n v="428079"/>
    <s v="Lighting - T8 to 4ft 28 Watt Lamp &amp; Ballast (3 Lamp)"/>
    <x v="4"/>
    <x v="21"/>
    <s v="Fixture"/>
    <n v="5"/>
    <n v="258.14999999999998"/>
    <n v="0.27"/>
    <n v="1001.83"/>
  </r>
  <r>
    <n v="3174"/>
    <x v="16"/>
    <x v="2"/>
    <x v="0"/>
    <n v="430079"/>
    <s v="Lighting - T8 to 4ft 28 Watt Lamp &amp; Ballast (3 Lamp)"/>
    <x v="4"/>
    <x v="21"/>
    <s v="Fixture"/>
    <n v="47"/>
    <n v="2633.41"/>
    <n v="2.2000000000000002"/>
    <n v="7549.02"/>
  </r>
  <r>
    <n v="3174"/>
    <x v="16"/>
    <x v="2"/>
    <x v="0"/>
    <n v="430079"/>
    <s v="Lighting - T8 to 4ft 28 Watt Lamp &amp; Ballast (3 Lamp)"/>
    <x v="4"/>
    <x v="21"/>
    <s v="Fixture"/>
    <n v="28"/>
    <n v="1568.84"/>
    <n v="1.54"/>
    <n v="5610.25"/>
  </r>
  <r>
    <n v="3174"/>
    <x v="16"/>
    <x v="2"/>
    <x v="0"/>
    <n v="430079"/>
    <s v="Lighting - T8 to 4ft 28 Watt Lamp &amp; Ballast (3 Lamp)"/>
    <x v="4"/>
    <x v="21"/>
    <s v="Fixture"/>
    <n v="2"/>
    <n v="112.06"/>
    <n v="0.09"/>
    <n v="315.14999999999998"/>
  </r>
  <r>
    <n v="3174"/>
    <x v="16"/>
    <x v="2"/>
    <x v="0"/>
    <n v="430079"/>
    <s v="Lighting - T8 to 4ft 28 Watt Lamp &amp; Ballast (3 Lamp)"/>
    <x v="4"/>
    <x v="21"/>
    <s v="Fixture"/>
    <n v="24"/>
    <n v="1344.72"/>
    <n v="1.08"/>
    <n v="3781.81"/>
  </r>
  <r>
    <n v="3174"/>
    <x v="16"/>
    <x v="2"/>
    <x v="0"/>
    <n v="430079"/>
    <s v="Lighting - T8 to 4ft 28 Watt Lamp &amp; Ballast (3 Lamp)"/>
    <x v="4"/>
    <x v="21"/>
    <s v="Fixture"/>
    <n v="11"/>
    <n v="616.33000000000004"/>
    <n v="0.6"/>
    <n v="2784.38"/>
  </r>
  <r>
    <n v="3174"/>
    <x v="16"/>
    <x v="2"/>
    <x v="0"/>
    <n v="430079"/>
    <s v="Lighting - T8 to 4ft 28 Watt Lamp &amp; Ballast (3 Lamp)"/>
    <x v="4"/>
    <x v="21"/>
    <s v="Fixture"/>
    <n v="7"/>
    <n v="392.21"/>
    <n v="0.31"/>
    <n v="1103.02"/>
  </r>
  <r>
    <n v="3174"/>
    <x v="16"/>
    <x v="2"/>
    <x v="0"/>
    <n v="430079"/>
    <s v="Lighting - T8 to 4ft 28 Watt Lamp &amp; Ballast (3 Lamp)"/>
    <x v="4"/>
    <x v="21"/>
    <s v="Fixture"/>
    <n v="29"/>
    <n v="1624.87"/>
    <n v="1.3"/>
    <n v="4569.6899999999996"/>
  </r>
  <r>
    <n v="3174"/>
    <x v="16"/>
    <x v="2"/>
    <x v="0"/>
    <n v="430079"/>
    <s v="Lighting - T8 to 4ft 28 Watt Lamp &amp; Ballast (3 Lamp)"/>
    <x v="4"/>
    <x v="21"/>
    <s v="Fixture"/>
    <n v="18"/>
    <n v="1008.54"/>
    <n v="0.81"/>
    <n v="2836.36"/>
  </r>
  <r>
    <n v="3174"/>
    <x v="16"/>
    <x v="2"/>
    <x v="0"/>
    <n v="430079"/>
    <s v="Lighting - T8 to 4ft 28 Watt Lamp &amp; Ballast (3 Lamp)"/>
    <x v="4"/>
    <x v="21"/>
    <s v="Fixture"/>
    <n v="2"/>
    <n v="112.06"/>
    <n v="0.11"/>
    <n v="400.73"/>
  </r>
  <r>
    <n v="3174"/>
    <x v="16"/>
    <x v="2"/>
    <x v="0"/>
    <n v="430079"/>
    <s v="Lighting - T8 to 4ft 28 Watt Lamp &amp; Ballast (3 Lamp)"/>
    <x v="4"/>
    <x v="21"/>
    <s v="Fixture"/>
    <n v="3"/>
    <n v="168.09"/>
    <n v="0.16"/>
    <n v="759.37"/>
  </r>
  <r>
    <n v="3174"/>
    <x v="16"/>
    <x v="2"/>
    <x v="0"/>
    <n v="430079"/>
    <s v="Lighting - T8 to 4ft 28 Watt Lamp &amp; Ballast (3 Lamp)"/>
    <x v="4"/>
    <x v="21"/>
    <s v="Fixture"/>
    <n v="4"/>
    <n v="224.12"/>
    <n v="4.1599999999999996E-3"/>
    <n v="540.63"/>
  </r>
  <r>
    <n v="3174"/>
    <x v="16"/>
    <x v="2"/>
    <x v="0"/>
    <n v="430079"/>
    <s v="Lighting - T8 to 4ft 28 Watt Lamp &amp; Ballast (3 Lamp)"/>
    <x v="4"/>
    <x v="21"/>
    <s v="Fixture"/>
    <n v="20"/>
    <n v="1120.5999999999999"/>
    <n v="0.93"/>
    <n v="3212.35"/>
  </r>
  <r>
    <n v="3174"/>
    <x v="16"/>
    <x v="2"/>
    <x v="0"/>
    <n v="430079"/>
    <s v="Lighting - T8 to 4ft 28 Watt Lamp &amp; Ballast (3 Lamp)"/>
    <x v="4"/>
    <x v="21"/>
    <s v="Fixture"/>
    <n v="55"/>
    <n v="3081.65"/>
    <n v="2.4700000000000002"/>
    <n v="8666.65"/>
  </r>
  <r>
    <n v="3174"/>
    <x v="16"/>
    <x v="2"/>
    <x v="0"/>
    <n v="430079"/>
    <s v="Lighting - T8 to 4ft 28 Watt Lamp &amp; Ballast (3 Lamp)"/>
    <x v="4"/>
    <x v="21"/>
    <s v="Fixture"/>
    <n v="39"/>
    <n v="2185.17"/>
    <n v="1.75"/>
    <n v="6145.44"/>
  </r>
  <r>
    <n v="3174"/>
    <x v="16"/>
    <x v="2"/>
    <x v="0"/>
    <n v="428079"/>
    <s v="Lighting - T8 to 4ft 28 Watt Lamp &amp; Ballast (3 Lamp)"/>
    <x v="4"/>
    <x v="21"/>
    <s v="Fixture"/>
    <n v="3"/>
    <n v="154.88999999999999"/>
    <n v="0.16"/>
    <n v="601.09"/>
  </r>
  <r>
    <n v="3174"/>
    <x v="16"/>
    <x v="2"/>
    <x v="0"/>
    <n v="428079"/>
    <s v="Lighting - T8 to 4ft 28 Watt Lamp &amp; Ballast (3 Lamp)"/>
    <x v="4"/>
    <x v="21"/>
    <s v="Fixture"/>
    <n v="1"/>
    <n v="51.63"/>
    <n v="0.05"/>
    <n v="253.12"/>
  </r>
  <r>
    <n v="3174"/>
    <x v="16"/>
    <x v="2"/>
    <x v="0"/>
    <n v="428079"/>
    <s v="Lighting - T8 to 4ft 28 Watt Lamp &amp; Ballast (3 Lamp)"/>
    <x v="4"/>
    <x v="21"/>
    <s v="Fixture"/>
    <n v="1"/>
    <n v="51.63"/>
    <n v="0.05"/>
    <n v="200.36"/>
  </r>
  <r>
    <n v="3174"/>
    <x v="16"/>
    <x v="2"/>
    <x v="0"/>
    <n v="428079"/>
    <s v="Lighting - T8 to 4ft 28 Watt Lamp &amp; Ballast (3 Lamp)"/>
    <x v="4"/>
    <x v="21"/>
    <s v="Fixture"/>
    <n v="1"/>
    <n v="51.63"/>
    <n v="0.05"/>
    <n v="200.36"/>
  </r>
  <r>
    <n v="3174"/>
    <x v="16"/>
    <x v="2"/>
    <x v="0"/>
    <n v="428079"/>
    <s v="Lighting - T8 to 4ft 28 Watt Lamp &amp; Ballast (3 Lamp)"/>
    <x v="4"/>
    <x v="21"/>
    <s v="Fixture"/>
    <n v="1"/>
    <n v="51.63"/>
    <n v="0.04"/>
    <n v="164.3"/>
  </r>
  <r>
    <n v="3174"/>
    <x v="16"/>
    <x v="2"/>
    <x v="0"/>
    <n v="428079"/>
    <s v="Lighting - T8 to 4ft 28 Watt Lamp &amp; Ballast (3 Lamp)"/>
    <x v="4"/>
    <x v="21"/>
    <s v="Fixture"/>
    <n v="14"/>
    <n v="722.82"/>
    <n v="0.72"/>
    <n v="3946.34"/>
  </r>
  <r>
    <n v="3174"/>
    <x v="16"/>
    <x v="2"/>
    <x v="0"/>
    <n v="428079"/>
    <s v="Lighting - T8 to 4ft 28 Watt Lamp &amp; Ballast (3 Lamp)"/>
    <x v="4"/>
    <x v="21"/>
    <s v="Fixture"/>
    <n v="13"/>
    <n v="671.19"/>
    <n v="0.74"/>
    <n v="2719"/>
  </r>
  <r>
    <n v="3174"/>
    <x v="16"/>
    <x v="2"/>
    <x v="0"/>
    <n v="428079"/>
    <s v="Lighting - T8 to 4ft 28 Watt Lamp &amp; Ballast (3 Lamp)"/>
    <x v="4"/>
    <x v="21"/>
    <s v="Fixture"/>
    <n v="22"/>
    <n v="1135.8599999999999"/>
    <n v="1.22"/>
    <n v="4408.0600000000004"/>
  </r>
  <r>
    <n v="3174"/>
    <x v="16"/>
    <x v="2"/>
    <x v="0"/>
    <n v="428079"/>
    <s v="Lighting - T8 to 4ft 28 Watt Lamp &amp; Ballast (3 Lamp)"/>
    <x v="4"/>
    <x v="21"/>
    <s v="Fixture"/>
    <n v="26"/>
    <n v="1342.38"/>
    <n v="1.2"/>
    <n v="4272.04"/>
  </r>
  <r>
    <n v="3174"/>
    <x v="16"/>
    <x v="2"/>
    <x v="0"/>
    <n v="428079"/>
    <s v="Lighting - T8 to 4ft 28 Watt Lamp &amp; Ballast (3 Lamp)"/>
    <x v="4"/>
    <x v="21"/>
    <s v="Fixture"/>
    <n v="3"/>
    <n v="154.88999999999999"/>
    <n v="0.13"/>
    <n v="472.72"/>
  </r>
  <r>
    <n v="3174"/>
    <x v="16"/>
    <x v="2"/>
    <x v="0"/>
    <n v="428079"/>
    <s v="Lighting - T8 to 4ft 28 Watt Lamp &amp; Ballast (3 Lamp)"/>
    <x v="4"/>
    <x v="21"/>
    <s v="Fixture"/>
    <n v="16"/>
    <n v="826.08"/>
    <n v="0.72"/>
    <n v="2521.1999999999998"/>
  </r>
  <r>
    <n v="3174"/>
    <x v="16"/>
    <x v="2"/>
    <x v="0"/>
    <n v="428079"/>
    <s v="Lighting - T8 to 4ft 28 Watt Lamp &amp; Ballast (3 Lamp)"/>
    <x v="4"/>
    <x v="21"/>
    <s v="Fixture"/>
    <n v="1"/>
    <n v="51.63"/>
    <n v="0.05"/>
    <n v="200.36"/>
  </r>
  <r>
    <n v="3174"/>
    <x v="16"/>
    <x v="2"/>
    <x v="0"/>
    <n v="428079"/>
    <s v="Lighting - T8 to 4ft 28 Watt Lamp &amp; Ballast (3 Lamp)"/>
    <x v="4"/>
    <x v="21"/>
    <s v="Fixture"/>
    <n v="3"/>
    <n v="154.88999999999999"/>
    <n v="0.13"/>
    <n v="472.72"/>
  </r>
  <r>
    <n v="3174"/>
    <x v="16"/>
    <x v="2"/>
    <x v="0"/>
    <n v="428079"/>
    <s v="Lighting - T8 to 4ft 28 Watt Lamp &amp; Ballast (3 Lamp)"/>
    <x v="4"/>
    <x v="21"/>
    <s v="Fixture"/>
    <n v="43"/>
    <n v="2220.09"/>
    <n v="1.96"/>
    <n v="6775.75"/>
  </r>
  <r>
    <n v="3174"/>
    <x v="16"/>
    <x v="2"/>
    <x v="0"/>
    <n v="428079"/>
    <s v="Lighting - T8 to 4ft 28 Watt Lamp &amp; Ballast (3 Lamp)"/>
    <x v="4"/>
    <x v="21"/>
    <s v="Fixture"/>
    <n v="5"/>
    <n v="258.14999999999998"/>
    <n v="0.26"/>
    <n v="1484.91"/>
  </r>
  <r>
    <n v="3174"/>
    <x v="16"/>
    <x v="2"/>
    <x v="0"/>
    <n v="428079"/>
    <s v="Lighting - T8 to 4ft 28 Watt Lamp &amp; Ballast (3 Lamp)"/>
    <x v="4"/>
    <x v="21"/>
    <s v="Fixture"/>
    <n v="4"/>
    <n v="206.52"/>
    <n v="0.18"/>
    <n v="1072.3399999999999"/>
  </r>
  <r>
    <n v="3174"/>
    <x v="16"/>
    <x v="2"/>
    <x v="0"/>
    <n v="429079"/>
    <s v="Lighting - T8 to 4ft 28 Watt Lamp &amp; Ballast (3 Lamp)"/>
    <x v="4"/>
    <x v="21"/>
    <s v="Fixture"/>
    <n v="4"/>
    <n v="332"/>
    <n v="0.18"/>
    <n v="630.29999999999995"/>
  </r>
  <r>
    <n v="3174"/>
    <x v="16"/>
    <x v="2"/>
    <x v="0"/>
    <n v="429079"/>
    <s v="Lighting - T8 to 4ft 28 Watt Lamp &amp; Ballast (3 Lamp)"/>
    <x v="4"/>
    <x v="21"/>
    <s v="Fixture"/>
    <n v="10"/>
    <n v="830"/>
    <n v="0.01"/>
    <n v="1431.45"/>
  </r>
  <r>
    <n v="3174"/>
    <x v="16"/>
    <x v="2"/>
    <x v="0"/>
    <n v="429079"/>
    <s v="Lighting - T8 to 4ft 28 Watt Lamp &amp; Ballast (3 Lamp)"/>
    <x v="4"/>
    <x v="21"/>
    <s v="Fixture"/>
    <n v="1"/>
    <n v="83"/>
    <n v="0.05"/>
    <n v="200.36"/>
  </r>
  <r>
    <n v="3174"/>
    <x v="16"/>
    <x v="2"/>
    <x v="0"/>
    <n v="429079"/>
    <s v="Lighting - T8 to 4ft 28 Watt Lamp &amp; Ballast (3 Lamp)"/>
    <x v="4"/>
    <x v="21"/>
    <s v="Fixture"/>
    <n v="116"/>
    <n v="9628"/>
    <n v="6.38"/>
    <n v="23242.5"/>
  </r>
  <r>
    <n v="3174"/>
    <x v="16"/>
    <x v="2"/>
    <x v="0"/>
    <n v="429079"/>
    <s v="Lighting - T8 to 4ft 28 Watt Lamp &amp; Ballast (3 Lamp)"/>
    <x v="4"/>
    <x v="21"/>
    <s v="Fixture"/>
    <n v="6"/>
    <n v="498"/>
    <n v="0.27"/>
    <n v="945.45"/>
  </r>
  <r>
    <n v="3174"/>
    <x v="16"/>
    <x v="2"/>
    <x v="0"/>
    <n v="429079"/>
    <s v="Lighting - T8 to 4ft 28 Watt Lamp &amp; Ballast (3 Lamp)"/>
    <x v="4"/>
    <x v="21"/>
    <s v="Fixture"/>
    <n v="143"/>
    <n v="11869"/>
    <n v="6.44"/>
    <n v="22533.31"/>
  </r>
  <r>
    <n v="3174"/>
    <x v="16"/>
    <x v="2"/>
    <x v="0"/>
    <n v="429079"/>
    <s v="Lighting - T8 to 4ft 28 Watt Lamp &amp; Ballast (3 Lamp)"/>
    <x v="4"/>
    <x v="21"/>
    <s v="Fixture"/>
    <n v="11"/>
    <n v="913"/>
    <n v="0.5"/>
    <n v="1733.33"/>
  </r>
  <r>
    <n v="3174"/>
    <x v="16"/>
    <x v="2"/>
    <x v="0"/>
    <n v="429079"/>
    <s v="Lighting - T8 to 4ft 28 Watt Lamp &amp; Ballast (3 Lamp)"/>
    <x v="4"/>
    <x v="21"/>
    <s v="Fixture"/>
    <n v="8"/>
    <n v="664"/>
    <n v="0.36"/>
    <n v="1260.5999999999999"/>
  </r>
  <r>
    <n v="3174"/>
    <x v="16"/>
    <x v="2"/>
    <x v="0"/>
    <n v="429079"/>
    <s v="Lighting - T8 to 4ft 28 Watt Lamp &amp; Ballast (3 Lamp)"/>
    <x v="4"/>
    <x v="21"/>
    <s v="Fixture"/>
    <n v="1"/>
    <n v="83"/>
    <n v="0.04"/>
    <n v="127.97"/>
  </r>
  <r>
    <n v="3174"/>
    <x v="16"/>
    <x v="2"/>
    <x v="0"/>
    <n v="429079"/>
    <s v="Lighting - T8 to 4ft 28 Watt Lamp &amp; Ballast (3 Lamp)"/>
    <x v="4"/>
    <x v="21"/>
    <s v="Fixture"/>
    <n v="119"/>
    <n v="9877"/>
    <n v="5.36"/>
    <n v="18751.490000000002"/>
  </r>
  <r>
    <n v="3174"/>
    <x v="16"/>
    <x v="2"/>
    <x v="0"/>
    <n v="430079"/>
    <s v="Lighting - T8 to 4ft 28 Watt Lamp &amp; Ballast (3 Lamp)"/>
    <x v="4"/>
    <x v="21"/>
    <s v="Fixture"/>
    <n v="5"/>
    <n v="280.14999999999998"/>
    <n v="0.27"/>
    <n v="1001.83"/>
  </r>
  <r>
    <n v="3174"/>
    <x v="16"/>
    <x v="2"/>
    <x v="0"/>
    <n v="430079"/>
    <s v="Lighting - T8 to 4ft 28 Watt Lamp &amp; Ballast (3 Lamp)"/>
    <x v="4"/>
    <x v="21"/>
    <s v="Fixture"/>
    <n v="26"/>
    <n v="1456.78"/>
    <n v="1.17"/>
    <n v="4096.96"/>
  </r>
  <r>
    <n v="3174"/>
    <x v="16"/>
    <x v="2"/>
    <x v="0"/>
    <n v="430079"/>
    <s v="Lighting - T8 to 4ft 28 Watt Lamp &amp; Ballast (3 Lamp)"/>
    <x v="4"/>
    <x v="21"/>
    <s v="Fixture"/>
    <n v="8"/>
    <n v="448.24"/>
    <n v="0.36"/>
    <n v="1260.5999999999999"/>
  </r>
  <r>
    <n v="3174"/>
    <x v="16"/>
    <x v="2"/>
    <x v="0"/>
    <n v="430079"/>
    <s v="Lighting - T8 to 4ft 28 Watt Lamp &amp; Ballast (3 Lamp)"/>
    <x v="4"/>
    <x v="21"/>
    <s v="Fixture"/>
    <n v="27"/>
    <n v="1512.81"/>
    <n v="1.48"/>
    <n v="5409.89"/>
  </r>
  <r>
    <n v="3174"/>
    <x v="16"/>
    <x v="2"/>
    <x v="0"/>
    <n v="430079"/>
    <s v="Lighting - T8 to 4ft 28 Watt Lamp &amp; Ballast (3 Lamp)"/>
    <x v="4"/>
    <x v="21"/>
    <s v="Fixture"/>
    <n v="4"/>
    <n v="224.12"/>
    <n v="0.2"/>
    <n v="1125.19"/>
  </r>
  <r>
    <n v="3174"/>
    <x v="16"/>
    <x v="2"/>
    <x v="0"/>
    <n v="430079"/>
    <s v="Lighting - T8 to 4ft 28 Watt Lamp &amp; Ballast (3 Lamp)"/>
    <x v="4"/>
    <x v="21"/>
    <s v="Fixture"/>
    <n v="50"/>
    <n v="2801.5"/>
    <n v="2.25"/>
    <n v="7878.78"/>
  </r>
  <r>
    <n v="3174"/>
    <x v="16"/>
    <x v="2"/>
    <x v="0"/>
    <n v="430079"/>
    <s v="Lighting - T8 to 4ft 28 Watt Lamp &amp; Ballast (3 Lamp)"/>
    <x v="4"/>
    <x v="21"/>
    <s v="Fixture"/>
    <n v="4"/>
    <n v="224.12"/>
    <n v="0.18"/>
    <n v="630.29999999999995"/>
  </r>
  <r>
    <n v="3174"/>
    <x v="16"/>
    <x v="2"/>
    <x v="0"/>
    <n v="430079"/>
    <s v="Lighting - T8 to 4ft 28 Watt Lamp &amp; Ballast (3 Lamp)"/>
    <x v="4"/>
    <x v="21"/>
    <s v="Fixture"/>
    <n v="2"/>
    <n v="112.06"/>
    <n v="0.09"/>
    <n v="315.14999999999998"/>
  </r>
  <r>
    <n v="3174"/>
    <x v="16"/>
    <x v="2"/>
    <x v="0"/>
    <n v="430079"/>
    <s v="Lighting - T8 to 4ft 28 Watt Lamp &amp; Ballast (3 Lamp)"/>
    <x v="4"/>
    <x v="21"/>
    <s v="Fixture"/>
    <n v="1"/>
    <n v="56.03"/>
    <n v="0.05"/>
    <n v="281.29000000000002"/>
  </r>
  <r>
    <n v="3174"/>
    <x v="16"/>
    <x v="2"/>
    <x v="0"/>
    <n v="430079"/>
    <s v="Lighting - T8 to 4ft 28 Watt Lamp &amp; Ballast (3 Lamp)"/>
    <x v="4"/>
    <x v="21"/>
    <s v="Fixture"/>
    <n v="57"/>
    <n v="3193.71"/>
    <n v="2.56"/>
    <n v="8981.7999999999993"/>
  </r>
  <r>
    <n v="3174"/>
    <x v="16"/>
    <x v="2"/>
    <x v="0"/>
    <n v="430079"/>
    <s v="Lighting - T8 to 4ft 28 Watt Lamp &amp; Ballast (3 Lamp)"/>
    <x v="4"/>
    <x v="21"/>
    <s v="Fixture"/>
    <n v="39"/>
    <n v="2185.17"/>
    <n v="1.75"/>
    <n v="6145.44"/>
  </r>
  <r>
    <n v="3174"/>
    <x v="16"/>
    <x v="2"/>
    <x v="0"/>
    <n v="430079"/>
    <s v="Lighting - T8 to 4ft 28 Watt Lamp &amp; Ballast (3 Lamp)"/>
    <x v="4"/>
    <x v="21"/>
    <s v="Fixture"/>
    <n v="8"/>
    <n v="448.24"/>
    <n v="0.36"/>
    <n v="1260.5999999999999"/>
  </r>
  <r>
    <n v="3174"/>
    <x v="16"/>
    <x v="2"/>
    <x v="0"/>
    <n v="430079"/>
    <s v="Lighting - T8 to 4ft 28 Watt Lamp &amp; Ballast (3 Lamp)"/>
    <x v="4"/>
    <x v="21"/>
    <s v="Fixture"/>
    <n v="33"/>
    <n v="1848.99"/>
    <n v="1.81"/>
    <n v="6612.09"/>
  </r>
  <r>
    <n v="3174"/>
    <x v="16"/>
    <x v="2"/>
    <x v="0"/>
    <n v="430079"/>
    <s v="Lighting - T8 to 4ft 28 Watt Lamp &amp; Ballast (3 Lamp)"/>
    <x v="4"/>
    <x v="21"/>
    <s v="Fixture"/>
    <n v="20"/>
    <n v="1120.5999999999999"/>
    <n v="0.9"/>
    <n v="3151.51"/>
  </r>
  <r>
    <n v="3174"/>
    <x v="16"/>
    <x v="2"/>
    <x v="0"/>
    <n v="430079"/>
    <s v="Lighting - T8 to 4ft 28 Watt Lamp &amp; Ballast (3 Lamp)"/>
    <x v="4"/>
    <x v="21"/>
    <s v="Fixture"/>
    <n v="23"/>
    <n v="1288.69"/>
    <n v="1.03"/>
    <n v="3624.23"/>
  </r>
  <r>
    <n v="3174"/>
    <x v="16"/>
    <x v="2"/>
    <x v="0"/>
    <n v="430079"/>
    <s v="Lighting - T8 to 4ft 28 Watt Lamp &amp; Ballast (3 Lamp)"/>
    <x v="4"/>
    <x v="21"/>
    <s v="Fixture"/>
    <n v="4"/>
    <n v="224.12"/>
    <n v="0.18"/>
    <n v="630.29999999999995"/>
  </r>
  <r>
    <n v="3174"/>
    <x v="16"/>
    <x v="2"/>
    <x v="0"/>
    <n v="430079"/>
    <s v="Lighting - T8 to 4ft 28 Watt Lamp &amp; Ballast (3 Lamp)"/>
    <x v="4"/>
    <x v="21"/>
    <s v="Fixture"/>
    <n v="30"/>
    <n v="1680.9"/>
    <n v="1.35"/>
    <n v="4727.26"/>
  </r>
  <r>
    <n v="3174"/>
    <x v="16"/>
    <x v="2"/>
    <x v="0"/>
    <n v="430079"/>
    <s v="Lighting - T8 to 4ft 28 Watt Lamp &amp; Ballast (3 Lamp)"/>
    <x v="4"/>
    <x v="21"/>
    <s v="Fixture"/>
    <n v="46"/>
    <n v="2577.38"/>
    <n v="2.15"/>
    <n v="7388.4"/>
  </r>
  <r>
    <n v="3174"/>
    <x v="16"/>
    <x v="2"/>
    <x v="0"/>
    <n v="430079"/>
    <s v="Lighting - T8 to 4ft 28 Watt Lamp &amp; Ballast (3 Lamp)"/>
    <x v="4"/>
    <x v="21"/>
    <s v="Fixture"/>
    <n v="1"/>
    <n v="56.03"/>
    <n v="0.04"/>
    <n v="160.61000000000001"/>
  </r>
  <r>
    <n v="3174"/>
    <x v="16"/>
    <x v="2"/>
    <x v="0"/>
    <n v="430079"/>
    <s v="Lighting - T8 to 4ft 28 Watt Lamp &amp; Ballast (3 Lamp)"/>
    <x v="4"/>
    <x v="21"/>
    <s v="Fixture"/>
    <n v="6"/>
    <n v="336.18"/>
    <n v="0.33"/>
    <n v="1202.19"/>
  </r>
  <r>
    <n v="3174"/>
    <x v="16"/>
    <x v="2"/>
    <x v="0"/>
    <n v="430079"/>
    <s v="Lighting - T8 to 4ft 28 Watt Lamp &amp; Ballast (3 Lamp)"/>
    <x v="4"/>
    <x v="21"/>
    <s v="Fixture"/>
    <n v="1"/>
    <n v="56.03"/>
    <n v="0.05"/>
    <n v="281.29000000000002"/>
  </r>
  <r>
    <n v="3174"/>
    <x v="16"/>
    <x v="2"/>
    <x v="0"/>
    <n v="430079"/>
    <s v="Lighting - T8 to 4ft 28 Watt Lamp &amp; Ballast (3 Lamp)"/>
    <x v="4"/>
    <x v="21"/>
    <s v="Fixture"/>
    <n v="1"/>
    <n v="56.03"/>
    <n v="0.04"/>
    <n v="157.57"/>
  </r>
  <r>
    <n v="3174"/>
    <x v="16"/>
    <x v="2"/>
    <x v="0"/>
    <n v="430079"/>
    <s v="Lighting - T8 to 4ft 28 Watt Lamp &amp; Ballast (3 Lamp)"/>
    <x v="4"/>
    <x v="21"/>
    <s v="Fixture"/>
    <n v="15"/>
    <n v="840.45"/>
    <n v="0.82"/>
    <n v="3005.49"/>
  </r>
  <r>
    <n v="3174"/>
    <x v="16"/>
    <x v="2"/>
    <x v="0"/>
    <n v="430079"/>
    <s v="Lighting - T8 to 4ft 28 Watt Lamp &amp; Ballast (3 Lamp)"/>
    <x v="4"/>
    <x v="21"/>
    <s v="Fixture"/>
    <n v="14"/>
    <n v="784.42"/>
    <n v="0.63"/>
    <n v="2206.0500000000002"/>
  </r>
  <r>
    <n v="3174"/>
    <x v="16"/>
    <x v="2"/>
    <x v="0"/>
    <n v="430079"/>
    <s v="Lighting - T8 to 4ft 28 Watt Lamp &amp; Ballast (3 Lamp)"/>
    <x v="4"/>
    <x v="21"/>
    <s v="Fixture"/>
    <n v="136"/>
    <n v="7620.08"/>
    <n v="6.37"/>
    <n v="21843.99"/>
  </r>
  <r>
    <n v="3174"/>
    <x v="16"/>
    <x v="2"/>
    <x v="0"/>
    <n v="429079"/>
    <s v="Lighting - T8 to 4ft 28 Watt Lamp &amp; Ballast (3 Lamp)"/>
    <x v="4"/>
    <x v="21"/>
    <s v="Fixture"/>
    <n v="2"/>
    <n v="166"/>
    <n v="0.09"/>
    <n v="315.14999999999998"/>
  </r>
  <r>
    <n v="3174"/>
    <x v="16"/>
    <x v="2"/>
    <x v="0"/>
    <n v="429079"/>
    <s v="Lighting - T8 to 4ft 28 Watt Lamp &amp; Ballast (3 Lamp)"/>
    <x v="4"/>
    <x v="21"/>
    <s v="Fixture"/>
    <n v="4"/>
    <n v="332"/>
    <n v="0.18"/>
    <n v="630.29999999999995"/>
  </r>
  <r>
    <n v="3174"/>
    <x v="16"/>
    <x v="2"/>
    <x v="0"/>
    <n v="429079"/>
    <s v="Lighting - T8 to 4ft 28 Watt Lamp &amp; Ballast (3 Lamp)"/>
    <x v="4"/>
    <x v="21"/>
    <s v="Fixture"/>
    <n v="9"/>
    <n v="747"/>
    <n v="0.49"/>
    <n v="1803.29"/>
  </r>
  <r>
    <n v="3174"/>
    <x v="16"/>
    <x v="2"/>
    <x v="0"/>
    <n v="429079"/>
    <s v="Lighting - T8 to 4ft 28 Watt Lamp &amp; Ballast (3 Lamp)"/>
    <x v="4"/>
    <x v="21"/>
    <s v="Fixture"/>
    <n v="1"/>
    <n v="83"/>
    <n v="0.05"/>
    <n v="200.36"/>
  </r>
  <r>
    <n v="3174"/>
    <x v="16"/>
    <x v="2"/>
    <x v="0"/>
    <n v="429079"/>
    <s v="Lighting - T8 to 4ft 28 Watt Lamp &amp; Ballast (3 Lamp)"/>
    <x v="4"/>
    <x v="21"/>
    <s v="Fixture"/>
    <n v="4"/>
    <n v="332"/>
    <n v="0.18"/>
    <n v="630.29999999999995"/>
  </r>
  <r>
    <n v="3174"/>
    <x v="16"/>
    <x v="2"/>
    <x v="0"/>
    <n v="429079"/>
    <s v="Lighting - T8 to 4ft 28 Watt Lamp &amp; Ballast (3 Lamp)"/>
    <x v="4"/>
    <x v="21"/>
    <s v="Fixture"/>
    <n v="199"/>
    <n v="16517"/>
    <n v="8.9600000000000009"/>
    <n v="31357.54"/>
  </r>
  <r>
    <n v="3174"/>
    <x v="16"/>
    <x v="2"/>
    <x v="0"/>
    <n v="429079"/>
    <s v="Lighting - T8 to 4ft 28 Watt Lamp &amp; Ballast (3 Lamp)"/>
    <x v="4"/>
    <x v="21"/>
    <s v="Fixture"/>
    <n v="10"/>
    <n v="830"/>
    <n v="0.45"/>
    <n v="1575.75"/>
  </r>
  <r>
    <n v="3174"/>
    <x v="16"/>
    <x v="2"/>
    <x v="0"/>
    <n v="429079"/>
    <s v="Lighting - T8 to 4ft 28 Watt Lamp &amp; Ballast (3 Lamp)"/>
    <x v="4"/>
    <x v="21"/>
    <s v="Fixture"/>
    <n v="4"/>
    <n v="332"/>
    <n v="0.18"/>
    <n v="630.29999999999995"/>
  </r>
  <r>
    <n v="3174"/>
    <x v="16"/>
    <x v="2"/>
    <x v="0"/>
    <n v="429079"/>
    <s v="Lighting - T8 to 4ft 28 Watt Lamp &amp; Ballast (3 Lamp)"/>
    <x v="4"/>
    <x v="21"/>
    <s v="Fixture"/>
    <n v="11"/>
    <n v="913"/>
    <n v="0.6"/>
    <n v="2204.0300000000002"/>
  </r>
  <r>
    <n v="3174"/>
    <x v="16"/>
    <x v="2"/>
    <x v="0"/>
    <n v="429079"/>
    <s v="Lighting - T8 to 4ft 28 Watt Lamp &amp; Ballast (3 Lamp)"/>
    <x v="4"/>
    <x v="21"/>
    <s v="Fixture"/>
    <n v="22"/>
    <n v="1826"/>
    <n v="0.99"/>
    <n v="3466.66"/>
  </r>
  <r>
    <n v="3174"/>
    <x v="16"/>
    <x v="2"/>
    <x v="0"/>
    <n v="428079"/>
    <s v="Lighting - T8 to 4ft 28 Watt Lamp &amp; Ballast (3 Lamp)"/>
    <x v="4"/>
    <x v="21"/>
    <s v="Fixture"/>
    <n v="4"/>
    <n v="206.52"/>
    <n v="0.22"/>
    <n v="801.46"/>
  </r>
  <r>
    <n v="3174"/>
    <x v="16"/>
    <x v="2"/>
    <x v="0"/>
    <n v="428079"/>
    <s v="Lighting - T8 to 4ft 28 Watt Lamp &amp; Ballast (3 Lamp)"/>
    <x v="4"/>
    <x v="21"/>
    <s v="Fixture"/>
    <n v="25"/>
    <n v="1290.75"/>
    <n v="1.38"/>
    <n v="5009.16"/>
  </r>
  <r>
    <n v="3174"/>
    <x v="16"/>
    <x v="2"/>
    <x v="0"/>
    <n v="428079"/>
    <s v="Lighting - T8 to 4ft 28 Watt Lamp &amp; Ballast (3 Lamp)"/>
    <x v="4"/>
    <x v="21"/>
    <s v="Fixture"/>
    <n v="15"/>
    <n v="774.45"/>
    <n v="0.78"/>
    <n v="4228.22"/>
  </r>
  <r>
    <n v="3174"/>
    <x v="16"/>
    <x v="2"/>
    <x v="0"/>
    <n v="428079"/>
    <s v="Lighting - T8 to 4ft 28 Watt Lamp &amp; Ballast (3 Lamp)"/>
    <x v="4"/>
    <x v="21"/>
    <s v="Fixture"/>
    <n v="4"/>
    <n v="206.52"/>
    <n v="0.22"/>
    <n v="801.46"/>
  </r>
  <r>
    <n v="3174"/>
    <x v="16"/>
    <x v="2"/>
    <x v="0"/>
    <n v="428079"/>
    <s v="Lighting - T8 to 4ft 28 Watt Lamp &amp; Ballast (3 Lamp)"/>
    <x v="4"/>
    <x v="21"/>
    <s v="Fixture"/>
    <n v="12"/>
    <n v="619.55999999999995"/>
    <n v="0.52"/>
    <n v="3125.11"/>
  </r>
  <r>
    <n v="3174"/>
    <x v="16"/>
    <x v="2"/>
    <x v="0"/>
    <n v="428079"/>
    <s v="Lighting - T8 to 4ft 28 Watt Lamp &amp; Ballast (3 Lamp)"/>
    <x v="4"/>
    <x v="21"/>
    <s v="Fixture"/>
    <n v="4"/>
    <n v="206.52"/>
    <n v="0.22"/>
    <n v="801.46"/>
  </r>
  <r>
    <n v="3174"/>
    <x v="16"/>
    <x v="2"/>
    <x v="0"/>
    <n v="428079"/>
    <s v="Lighting - T8 to 4ft 28 Watt Lamp &amp; Ballast (3 Lamp)"/>
    <x v="4"/>
    <x v="21"/>
    <s v="Fixture"/>
    <n v="7"/>
    <n v="361.41"/>
    <n v="0.36"/>
    <n v="1973.17"/>
  </r>
  <r>
    <n v="3174"/>
    <x v="16"/>
    <x v="2"/>
    <x v="0"/>
    <n v="428079"/>
    <s v="Lighting - T8 to 4ft 28 Watt Lamp &amp; Ballast (3 Lamp)"/>
    <x v="4"/>
    <x v="21"/>
    <s v="Fixture"/>
    <n v="2"/>
    <n v="103.26"/>
    <n v="0.1"/>
    <n v="563.76"/>
  </r>
  <r>
    <n v="3174"/>
    <x v="16"/>
    <x v="2"/>
    <x v="0"/>
    <n v="428079"/>
    <s v="Lighting - T8 to 4ft 28 Watt Lamp &amp; Ballast (3 Lamp)"/>
    <x v="4"/>
    <x v="21"/>
    <s v="Fixture"/>
    <n v="31"/>
    <n v="1600.53"/>
    <n v="1.41"/>
    <n v="4884.84"/>
  </r>
  <r>
    <n v="3174"/>
    <x v="16"/>
    <x v="2"/>
    <x v="0"/>
    <n v="428079"/>
    <s v="Lighting - T8 to 4ft 28 Watt Lamp &amp; Ballast (3 Lamp)"/>
    <x v="4"/>
    <x v="21"/>
    <s v="Fixture"/>
    <n v="6"/>
    <n v="309.77999999999997"/>
    <n v="0.33"/>
    <n v="1202.19"/>
  </r>
  <r>
    <n v="3174"/>
    <x v="16"/>
    <x v="2"/>
    <x v="0"/>
    <n v="428079"/>
    <s v="Lighting - T8 to 4ft 28 Watt Lamp &amp; Ballast (3 Lamp)"/>
    <x v="4"/>
    <x v="21"/>
    <s v="Fixture"/>
    <n v="2"/>
    <n v="103.26"/>
    <n v="0.11"/>
    <n v="506.25"/>
  </r>
  <r>
    <n v="3174"/>
    <x v="16"/>
    <x v="2"/>
    <x v="0"/>
    <n v="428079"/>
    <s v="Lighting - T8 to 4ft 28 Watt Lamp &amp; Ballast (3 Lamp)"/>
    <x v="4"/>
    <x v="21"/>
    <s v="Fixture"/>
    <n v="3"/>
    <n v="154.88999999999999"/>
    <n v="0.15"/>
    <n v="845.64"/>
  </r>
  <r>
    <n v="3174"/>
    <x v="16"/>
    <x v="2"/>
    <x v="0"/>
    <n v="428079"/>
    <s v="Lighting - T8 to 4ft 28 Watt Lamp &amp; Ballast (3 Lamp)"/>
    <x v="4"/>
    <x v="21"/>
    <s v="Fixture"/>
    <n v="40"/>
    <n v="2065.1999999999998"/>
    <n v="1.88"/>
    <n v="10723.44"/>
  </r>
  <r>
    <n v="3174"/>
    <x v="16"/>
    <x v="2"/>
    <x v="0"/>
    <n v="428079"/>
    <s v="Lighting - T8 to 4ft 28 Watt Lamp &amp; Ballast (3 Lamp)"/>
    <x v="4"/>
    <x v="21"/>
    <s v="Fixture"/>
    <n v="2"/>
    <n v="103.26"/>
    <n v="0.1"/>
    <n v="563.76"/>
  </r>
  <r>
    <n v="3174"/>
    <x v="16"/>
    <x v="2"/>
    <x v="0"/>
    <n v="428079"/>
    <s v="Lighting - T8 to 4ft 28 Watt Lamp &amp; Ballast (3 Lamp)"/>
    <x v="4"/>
    <x v="21"/>
    <s v="Fixture"/>
    <n v="4"/>
    <n v="206.52"/>
    <n v="0.22"/>
    <n v="801.46"/>
  </r>
  <r>
    <n v="3174"/>
    <x v="16"/>
    <x v="2"/>
    <x v="0"/>
    <n v="428079"/>
    <s v="Lighting - T8 to 4ft 28 Watt Lamp &amp; Ballast (3 Lamp)"/>
    <x v="4"/>
    <x v="21"/>
    <s v="Fixture"/>
    <n v="19"/>
    <n v="980.97"/>
    <n v="0.86"/>
    <n v="2993.93"/>
  </r>
  <r>
    <n v="3174"/>
    <x v="16"/>
    <x v="2"/>
    <x v="0"/>
    <n v="428079"/>
    <s v="Lighting - T8 to 4ft 28 Watt Lamp &amp; Ballast (3 Lamp)"/>
    <x v="4"/>
    <x v="21"/>
    <s v="Fixture"/>
    <n v="11"/>
    <n v="567.92999999999995"/>
    <n v="0.61"/>
    <n v="2204.0300000000002"/>
  </r>
  <r>
    <n v="3174"/>
    <x v="16"/>
    <x v="2"/>
    <x v="0"/>
    <n v="428079"/>
    <s v="Lighting - T8 to 4ft 28 Watt Lamp &amp; Ballast (3 Lamp)"/>
    <x v="4"/>
    <x v="21"/>
    <s v="Fixture"/>
    <n v="3"/>
    <n v="154.88999999999999"/>
    <n v="0.16"/>
    <n v="601.09"/>
  </r>
  <r>
    <n v="3174"/>
    <x v="16"/>
    <x v="2"/>
    <x v="0"/>
    <n v="428079"/>
    <s v="Lighting - T8 to 4ft 28 Watt Lamp &amp; Ballast (3 Lamp)"/>
    <x v="4"/>
    <x v="21"/>
    <s v="Fixture"/>
    <n v="18"/>
    <n v="929.34"/>
    <n v="0.78"/>
    <n v="4687.67"/>
  </r>
  <r>
    <n v="3174"/>
    <x v="16"/>
    <x v="2"/>
    <x v="0"/>
    <n v="428079"/>
    <s v="Lighting - T8 to 4ft 28 Watt Lamp &amp; Ballast (3 Lamp)"/>
    <x v="4"/>
    <x v="21"/>
    <s v="Fixture"/>
    <n v="6"/>
    <n v="309.77999999999997"/>
    <n v="0.3"/>
    <n v="1691.28"/>
  </r>
  <r>
    <n v="3174"/>
    <x v="16"/>
    <x v="2"/>
    <x v="0"/>
    <n v="428079"/>
    <s v="Lighting - T8 to 4ft 28 Watt Lamp &amp; Ballast (3 Lamp)"/>
    <x v="4"/>
    <x v="21"/>
    <s v="Fixture"/>
    <n v="2"/>
    <n v="103.26"/>
    <n v="0.08"/>
    <n v="520.85"/>
  </r>
  <r>
    <n v="3174"/>
    <x v="16"/>
    <x v="2"/>
    <x v="0"/>
    <n v="428079"/>
    <s v="Lighting - T8 to 4ft 28 Watt Lamp &amp; Ballast (3 Lamp)"/>
    <x v="4"/>
    <x v="21"/>
    <s v="Fixture"/>
    <n v="17"/>
    <n v="877.71"/>
    <n v="0.94"/>
    <n v="3406.22"/>
  </r>
  <r>
    <n v="3174"/>
    <x v="16"/>
    <x v="2"/>
    <x v="0"/>
    <n v="428079"/>
    <s v="Lighting - T8 to 4ft 28 Watt Lamp &amp; Ballast (3 Lamp)"/>
    <x v="4"/>
    <x v="21"/>
    <s v="Fixture"/>
    <n v="6"/>
    <n v="309.77999999999997"/>
    <n v="0.33"/>
    <n v="1202.19"/>
  </r>
  <r>
    <n v="3174"/>
    <x v="16"/>
    <x v="2"/>
    <x v="0"/>
    <n v="429079"/>
    <s v="Lighting - T8 to 4ft 28 Watt Lamp &amp; Ballast (3 Lamp)"/>
    <x v="4"/>
    <x v="21"/>
    <s v="Fixture"/>
    <n v="8"/>
    <n v="664"/>
    <n v="0.36"/>
    <n v="1249.83"/>
  </r>
  <r>
    <n v="3174"/>
    <x v="16"/>
    <x v="2"/>
    <x v="0"/>
    <n v="429079"/>
    <s v="Lighting - T8 to 4ft 28 Watt Lamp &amp; Ballast (3 Lamp)"/>
    <x v="4"/>
    <x v="21"/>
    <s v="Fixture"/>
    <n v="7"/>
    <n v="581"/>
    <n v="0.38"/>
    <n v="1402.56"/>
  </r>
  <r>
    <n v="3174"/>
    <x v="16"/>
    <x v="2"/>
    <x v="0"/>
    <n v="429079"/>
    <s v="Lighting - T8 to 4ft 28 Watt Lamp &amp; Ballast (3 Lamp)"/>
    <x v="4"/>
    <x v="21"/>
    <s v="Fixture"/>
    <n v="9"/>
    <n v="747"/>
    <n v="0.4"/>
    <n v="1406.05"/>
  </r>
  <r>
    <n v="3174"/>
    <x v="16"/>
    <x v="2"/>
    <x v="0"/>
    <n v="429079"/>
    <s v="Lighting - T8 to 4ft 28 Watt Lamp &amp; Ballast (3 Lamp)"/>
    <x v="4"/>
    <x v="21"/>
    <s v="Fixture"/>
    <n v="16"/>
    <n v="1328"/>
    <n v="0.72"/>
    <n v="2499.66"/>
  </r>
  <r>
    <n v="3174"/>
    <x v="16"/>
    <x v="2"/>
    <x v="0"/>
    <n v="428079"/>
    <s v="Lighting - T8 to 4ft 28 Watt Lamp &amp; Ballast (3 Lamp)"/>
    <x v="4"/>
    <x v="21"/>
    <s v="Fixture"/>
    <n v="4"/>
    <n v="206.52"/>
    <n v="0.22"/>
    <n v="801.46"/>
  </r>
  <r>
    <n v="3174"/>
    <x v="16"/>
    <x v="2"/>
    <x v="0"/>
    <n v="430079"/>
    <s v="Lighting - T8 to 4ft 28 Watt Lamp &amp; Ballast (3 Lamp)"/>
    <x v="4"/>
    <x v="21"/>
    <s v="Fixture"/>
    <n v="6"/>
    <n v="336.18"/>
    <n v="0.27"/>
    <n v="945.45"/>
  </r>
  <r>
    <n v="3174"/>
    <x v="16"/>
    <x v="2"/>
    <x v="0"/>
    <n v="428079"/>
    <s v="Lighting - T8 to 4ft 28 Watt Lamp &amp; Ballast (3 Lamp)"/>
    <x v="4"/>
    <x v="21"/>
    <s v="Fixture"/>
    <n v="6"/>
    <n v="309.77999999999997"/>
    <n v="0.33"/>
    <n v="1202.19"/>
  </r>
  <r>
    <n v="3174"/>
    <x v="16"/>
    <x v="2"/>
    <x v="0"/>
    <n v="430079"/>
    <s v="Lighting - T8 to 4ft 28 Watt Lamp &amp; Ballast (3 Lamp)"/>
    <x v="4"/>
    <x v="21"/>
    <s v="Fixture"/>
    <n v="3"/>
    <n v="168.09"/>
    <n v="0.13"/>
    <n v="472.72"/>
  </r>
  <r>
    <n v="3174"/>
    <x v="16"/>
    <x v="2"/>
    <x v="0"/>
    <n v="430079"/>
    <s v="Lighting - T8 to 4ft 28 Watt Lamp &amp; Ballast (3 Lamp)"/>
    <x v="4"/>
    <x v="21"/>
    <s v="Fixture"/>
    <n v="12"/>
    <n v="672.36"/>
    <n v="0.54"/>
    <n v="1890.9"/>
  </r>
  <r>
    <n v="3174"/>
    <x v="16"/>
    <x v="2"/>
    <x v="0"/>
    <n v="430079"/>
    <s v="Lighting - T8 to 4ft 28 Watt Lamp &amp; Ballast (3 Lamp)"/>
    <x v="4"/>
    <x v="21"/>
    <s v="Fixture"/>
    <n v="15"/>
    <n v="840.45"/>
    <n v="0.67"/>
    <n v="2363.63"/>
  </r>
  <r>
    <n v="3174"/>
    <x v="16"/>
    <x v="2"/>
    <x v="0"/>
    <n v="430079"/>
    <s v="Lighting - T8 to 4ft 28 Watt Lamp &amp; Ballast (3 Lamp)"/>
    <x v="4"/>
    <x v="21"/>
    <s v="Fixture"/>
    <n v="1"/>
    <n v="56.03"/>
    <n v="0.04"/>
    <n v="157.57"/>
  </r>
  <r>
    <n v="3174"/>
    <x v="16"/>
    <x v="2"/>
    <x v="0"/>
    <n v="428079"/>
    <s v="Lighting - T8 to 4ft 28 Watt Lamp &amp; Ballast (3 Lamp)"/>
    <x v="4"/>
    <x v="21"/>
    <s v="Fixture"/>
    <n v="10"/>
    <n v="516.29999999999995"/>
    <n v="0.55000000000000004"/>
    <n v="2003.66"/>
  </r>
  <r>
    <n v="3174"/>
    <x v="16"/>
    <x v="2"/>
    <x v="0"/>
    <n v="428079"/>
    <s v="Lighting - T8 to 4ft 28 Watt Lamp &amp; Ballast (3 Lamp)"/>
    <x v="4"/>
    <x v="21"/>
    <s v="Fixture"/>
    <n v="1"/>
    <n v="51.63"/>
    <n v="0.04"/>
    <n v="157.57"/>
  </r>
  <r>
    <n v="3174"/>
    <x v="16"/>
    <x v="2"/>
    <x v="0"/>
    <n v="430079"/>
    <s v="Lighting - T8 to 4ft 28 Watt Lamp &amp; Ballast (3 Lamp)"/>
    <x v="4"/>
    <x v="21"/>
    <s v="Fixture"/>
    <n v="39"/>
    <n v="2185.17"/>
    <n v="1.82"/>
    <n v="6264.08"/>
  </r>
  <r>
    <n v="3174"/>
    <x v="16"/>
    <x v="2"/>
    <x v="0"/>
    <n v="430079"/>
    <s v="Lighting - T8 to 4ft 28 Watt Lamp &amp; Ballast (3 Lamp)"/>
    <x v="4"/>
    <x v="21"/>
    <s v="Fixture"/>
    <n v="8"/>
    <n v="448.24"/>
    <n v="0.36"/>
    <n v="1260.5999999999999"/>
  </r>
  <r>
    <n v="3174"/>
    <x v="16"/>
    <x v="2"/>
    <x v="0"/>
    <n v="430079"/>
    <s v="Lighting - T8 to 4ft 28 Watt Lamp &amp; Ballast (3 Lamp)"/>
    <x v="4"/>
    <x v="21"/>
    <s v="Fixture"/>
    <n v="6"/>
    <n v="336.18"/>
    <n v="0.28000000000000003"/>
    <n v="963.7"/>
  </r>
  <r>
    <n v="3174"/>
    <x v="16"/>
    <x v="2"/>
    <x v="0"/>
    <n v="428079"/>
    <s v="Lighting - T8 to 4ft 28 Watt Lamp &amp; Ballast (3 Lamp)"/>
    <x v="4"/>
    <x v="21"/>
    <s v="Fixture"/>
    <n v="14"/>
    <n v="722.82"/>
    <n v="0.72"/>
    <n v="3938.18"/>
  </r>
  <r>
    <n v="3174"/>
    <x v="16"/>
    <x v="2"/>
    <x v="0"/>
    <n v="430079"/>
    <s v="Lighting - T8 to 4ft 28 Watt Lamp &amp; Ballast (3 Lamp)"/>
    <x v="4"/>
    <x v="21"/>
    <s v="Fixture"/>
    <n v="4"/>
    <n v="224.12"/>
    <n v="0.2"/>
    <n v="1125.19"/>
  </r>
  <r>
    <n v="3174"/>
    <x v="16"/>
    <x v="2"/>
    <x v="0"/>
    <n v="430079"/>
    <s v="Lighting - T8 to 4ft 28 Watt Lamp &amp; Ballast (3 Lamp)"/>
    <x v="4"/>
    <x v="21"/>
    <s v="Fixture"/>
    <n v="4"/>
    <n v="224.12"/>
    <n v="0.18"/>
    <n v="630.29999999999995"/>
  </r>
  <r>
    <n v="3174"/>
    <x v="16"/>
    <x v="2"/>
    <x v="0"/>
    <n v="430079"/>
    <s v="Lighting - T8 to 4ft 28 Watt Lamp &amp; Ballast (3 Lamp)"/>
    <x v="4"/>
    <x v="21"/>
    <s v="Fixture"/>
    <n v="15"/>
    <n v="840.45"/>
    <n v="0.67"/>
    <n v="2363.63"/>
  </r>
  <r>
    <n v="3174"/>
    <x v="16"/>
    <x v="2"/>
    <x v="0"/>
    <n v="430079"/>
    <s v="Lighting - T8 to 4ft 28 Watt Lamp &amp; Ballast (3 Lamp)"/>
    <x v="4"/>
    <x v="21"/>
    <s v="Fixture"/>
    <n v="10"/>
    <n v="560.29999999999995"/>
    <n v="0.55000000000000004"/>
    <n v="2003.66"/>
  </r>
  <r>
    <n v="3174"/>
    <x v="16"/>
    <x v="2"/>
    <x v="0"/>
    <n v="428079"/>
    <s v="Lighting - T8 to 4ft 28 Watt Lamp &amp; Ballast (3 Lamp)"/>
    <x v="4"/>
    <x v="21"/>
    <s v="Fixture"/>
    <n v="76"/>
    <n v="3923.88"/>
    <n v="4.18"/>
    <n v="15227.84"/>
  </r>
  <r>
    <n v="3174"/>
    <x v="16"/>
    <x v="2"/>
    <x v="0"/>
    <n v="428079"/>
    <s v="Lighting - T8 to 4ft 28 Watt Lamp &amp; Ballast (3 Lamp)"/>
    <x v="4"/>
    <x v="21"/>
    <s v="Fixture"/>
    <n v="16"/>
    <n v="826.08"/>
    <n v="0.88"/>
    <n v="3205.86"/>
  </r>
  <r>
    <n v="3174"/>
    <x v="16"/>
    <x v="2"/>
    <x v="0"/>
    <n v="428079"/>
    <s v="Lighting - T8 to 4ft 28 Watt Lamp &amp; Ballast (3 Lamp)"/>
    <x v="4"/>
    <x v="21"/>
    <s v="Fixture"/>
    <n v="1"/>
    <n v="51.63"/>
    <n v="0.05"/>
    <n v="281.88"/>
  </r>
  <r>
    <n v="3174"/>
    <x v="16"/>
    <x v="2"/>
    <x v="0"/>
    <n v="428079"/>
    <s v="Lighting - T8 to 4ft 28 Watt Lamp &amp; Ballast (3 Lamp)"/>
    <x v="4"/>
    <x v="21"/>
    <s v="Fixture"/>
    <n v="1"/>
    <n v="51.63"/>
    <n v="0.05"/>
    <n v="200.36"/>
  </r>
  <r>
    <n v="3174"/>
    <x v="16"/>
    <x v="2"/>
    <x v="0"/>
    <n v="430079"/>
    <s v="Lighting - T8 to 4ft 28 Watt Lamp &amp; Ballast (3 Lamp)"/>
    <x v="4"/>
    <x v="21"/>
    <s v="Fixture"/>
    <n v="7"/>
    <n v="392.21"/>
    <n v="0.31"/>
    <n v="1103.02"/>
  </r>
  <r>
    <n v="3174"/>
    <x v="16"/>
    <x v="2"/>
    <x v="0"/>
    <n v="430079"/>
    <s v="Lighting - T8 to 4ft 28 Watt Lamp &amp; Ballast (3 Lamp)"/>
    <x v="4"/>
    <x v="21"/>
    <s v="Fixture"/>
    <n v="12"/>
    <n v="672.36"/>
    <n v="0.66"/>
    <n v="3037.5"/>
  </r>
  <r>
    <n v="3174"/>
    <x v="16"/>
    <x v="2"/>
    <x v="0"/>
    <n v="430079"/>
    <s v="Lighting - T8 to 4ft 28 Watt Lamp &amp; Ballast (3 Lamp)"/>
    <x v="4"/>
    <x v="21"/>
    <s v="Fixture"/>
    <n v="11"/>
    <n v="616.33000000000004"/>
    <n v="0.49"/>
    <n v="1733.33"/>
  </r>
  <r>
    <n v="3174"/>
    <x v="16"/>
    <x v="2"/>
    <x v="0"/>
    <n v="430079"/>
    <s v="Lighting - T8 to 4ft 28 Watt Lamp &amp; Ballast (3 Lamp)"/>
    <x v="4"/>
    <x v="21"/>
    <s v="Fixture"/>
    <n v="6"/>
    <n v="336.18"/>
    <n v="0.27"/>
    <n v="945.45"/>
  </r>
  <r>
    <n v="3174"/>
    <x v="16"/>
    <x v="2"/>
    <x v="0"/>
    <n v="428079"/>
    <s v="Lighting - T8 to 4ft 28 Watt Lamp &amp; Ballast (3 Lamp)"/>
    <x v="4"/>
    <x v="21"/>
    <s v="Fixture"/>
    <n v="23"/>
    <n v="1187.49"/>
    <n v="1.03"/>
    <n v="3624.23"/>
  </r>
  <r>
    <n v="3174"/>
    <x v="16"/>
    <x v="2"/>
    <x v="0"/>
    <n v="428079"/>
    <s v="Lighting - T8 to 4ft 28 Watt Lamp &amp; Ballast (3 Lamp)"/>
    <x v="4"/>
    <x v="21"/>
    <s v="Fixture"/>
    <n v="17"/>
    <n v="877.71"/>
    <n v="0.93"/>
    <n v="3406.22"/>
  </r>
  <r>
    <n v="3174"/>
    <x v="16"/>
    <x v="2"/>
    <x v="0"/>
    <n v="428079"/>
    <s v="Lighting - T8 to 4ft 28 Watt Lamp &amp; Ballast (3 Lamp)"/>
    <x v="4"/>
    <x v="21"/>
    <s v="Fixture"/>
    <n v="2"/>
    <n v="103.26"/>
    <n v="0.11"/>
    <n v="400.73"/>
  </r>
  <r>
    <n v="3174"/>
    <x v="16"/>
    <x v="2"/>
    <x v="0"/>
    <n v="430079"/>
    <s v="Lighting - T8 to 4ft 28 Watt Lamp &amp; Ballast (3 Lamp)"/>
    <x v="4"/>
    <x v="21"/>
    <s v="Fixture"/>
    <n v="3"/>
    <n v="168.09"/>
    <n v="0.15"/>
    <n v="843.89"/>
  </r>
  <r>
    <n v="3174"/>
    <x v="16"/>
    <x v="2"/>
    <x v="0"/>
    <n v="430079"/>
    <s v="Lighting - T8 to 4ft 28 Watt Lamp &amp; Ballast (3 Lamp)"/>
    <x v="4"/>
    <x v="21"/>
    <s v="Fixture"/>
    <n v="8"/>
    <n v="448.24"/>
    <n v="0.36"/>
    <n v="1260.5999999999999"/>
  </r>
  <r>
    <n v="3174"/>
    <x v="16"/>
    <x v="2"/>
    <x v="0"/>
    <n v="430079"/>
    <s v="Lighting - T8 to 4ft 28 Watt Lamp &amp; Ballast (3 Lamp)"/>
    <x v="4"/>
    <x v="21"/>
    <s v="Fixture"/>
    <n v="4"/>
    <n v="224.12"/>
    <n v="0.18"/>
    <n v="630.29999999999995"/>
  </r>
  <r>
    <n v="3174"/>
    <x v="16"/>
    <x v="2"/>
    <x v="0"/>
    <n v="430079"/>
    <s v="Lighting - T8 to 4ft 28 Watt Lamp &amp; Ballast (3 Lamp)"/>
    <x v="4"/>
    <x v="21"/>
    <s v="Fixture"/>
    <n v="9"/>
    <n v="504.27"/>
    <n v="0.4"/>
    <n v="1418.18"/>
  </r>
  <r>
    <n v="3174"/>
    <x v="16"/>
    <x v="2"/>
    <x v="0"/>
    <n v="430079"/>
    <s v="Lighting - T8 to 4ft 28 Watt Lamp &amp; Ballast (3 Lamp)"/>
    <x v="4"/>
    <x v="21"/>
    <s v="Fixture"/>
    <n v="19"/>
    <n v="1064.57"/>
    <n v="0.85"/>
    <n v="2993.93"/>
  </r>
  <r>
    <n v="3174"/>
    <x v="16"/>
    <x v="2"/>
    <x v="0"/>
    <n v="428079"/>
    <s v="Lighting - T8 to 4ft 28 Watt Lamp &amp; Ballast (3 Lamp)"/>
    <x v="4"/>
    <x v="21"/>
    <s v="Fixture"/>
    <n v="5"/>
    <n v="258.14999999999998"/>
    <n v="0.26"/>
    <n v="1406.49"/>
  </r>
  <r>
    <n v="3174"/>
    <x v="16"/>
    <x v="2"/>
    <x v="0"/>
    <n v="428079"/>
    <s v="Lighting - T8 to 4ft 28 Watt Lamp &amp; Ballast (3 Lamp)"/>
    <x v="4"/>
    <x v="21"/>
    <s v="Fixture"/>
    <n v="24"/>
    <n v="1239.1199999999999"/>
    <n v="1.08"/>
    <n v="3781.81"/>
  </r>
  <r>
    <n v="3174"/>
    <x v="16"/>
    <x v="2"/>
    <x v="0"/>
    <n v="428079"/>
    <s v="Lighting - T8 to 4ft 28 Watt Lamp &amp; Ballast (3 Lamp)"/>
    <x v="4"/>
    <x v="21"/>
    <s v="Fixture"/>
    <n v="1"/>
    <n v="51.63"/>
    <n v="0.05"/>
    <n v="200.36"/>
  </r>
  <r>
    <n v="3174"/>
    <x v="16"/>
    <x v="2"/>
    <x v="0"/>
    <n v="428079"/>
    <s v="Lighting - T8 to 4ft 28 Watt Lamp &amp; Ballast (3 Lamp)"/>
    <x v="4"/>
    <x v="21"/>
    <s v="Fixture"/>
    <n v="2"/>
    <n v="103.26"/>
    <n v="0.09"/>
    <n v="267.94"/>
  </r>
  <r>
    <n v="3174"/>
    <x v="16"/>
    <x v="2"/>
    <x v="0"/>
    <n v="428079"/>
    <s v="Lighting - T8 to 4ft 28 Watt Lamp &amp; Ballast (3 Lamp)"/>
    <x v="4"/>
    <x v="21"/>
    <s v="Fixture"/>
    <n v="50"/>
    <n v="2581.5"/>
    <n v="2.2599999999999998"/>
    <n v="6698.64"/>
  </r>
  <r>
    <n v="3174"/>
    <x v="16"/>
    <x v="2"/>
    <x v="0"/>
    <n v="428079"/>
    <s v="Lighting - T8 to 4ft 28 Watt Lamp &amp; Ballast (3 Lamp)"/>
    <x v="4"/>
    <x v="21"/>
    <s v="Fixture"/>
    <n v="4"/>
    <n v="206.52"/>
    <n v="0.22"/>
    <n v="836.61"/>
  </r>
  <r>
    <n v="3174"/>
    <x v="16"/>
    <x v="2"/>
    <x v="0"/>
    <n v="430079"/>
    <s v="Lighting - T8 to 4ft 28 Watt Lamp &amp; Ballast (3 Lamp)"/>
    <x v="4"/>
    <x v="21"/>
    <s v="Fixture"/>
    <n v="18"/>
    <n v="1008.54"/>
    <n v="0.84"/>
    <n v="2891.11"/>
  </r>
  <r>
    <n v="3174"/>
    <x v="16"/>
    <x v="2"/>
    <x v="0"/>
    <n v="430079"/>
    <s v="Lighting - T8 to 4ft 28 Watt Lamp &amp; Ballast (3 Lamp)"/>
    <x v="4"/>
    <x v="21"/>
    <s v="Fixture"/>
    <n v="7"/>
    <n v="392.21"/>
    <n v="0.31"/>
    <n v="1103.02"/>
  </r>
  <r>
    <n v="3174"/>
    <x v="16"/>
    <x v="2"/>
    <x v="0"/>
    <n v="430079"/>
    <s v="Lighting - T8 to 4ft 28 Watt Lamp &amp; Ballast (3 Lamp)"/>
    <x v="4"/>
    <x v="21"/>
    <s v="Fixture"/>
    <n v="9"/>
    <n v="504.27"/>
    <n v="0.42"/>
    <n v="1445.55"/>
  </r>
  <r>
    <n v="3174"/>
    <x v="16"/>
    <x v="2"/>
    <x v="0"/>
    <n v="428079"/>
    <s v="Lighting - T8 to 4ft 28 Watt Lamp &amp; Ballast (3 Lamp)"/>
    <x v="4"/>
    <x v="21"/>
    <s v="Fixture"/>
    <n v="2"/>
    <n v="103.26"/>
    <n v="0.11"/>
    <n v="400.73"/>
  </r>
  <r>
    <n v="3174"/>
    <x v="16"/>
    <x v="2"/>
    <x v="0"/>
    <n v="428079"/>
    <s v="Lighting - T8 to 4ft 28 Watt Lamp &amp; Ballast (3 Lamp)"/>
    <x v="4"/>
    <x v="21"/>
    <s v="Fixture"/>
    <n v="5"/>
    <n v="258.14999999999998"/>
    <n v="0.26"/>
    <n v="1406.49"/>
  </r>
  <r>
    <n v="3174"/>
    <x v="16"/>
    <x v="2"/>
    <x v="0"/>
    <n v="430079"/>
    <s v="Lighting - T8 to 4ft 28 Watt Lamp &amp; Ballast (3 Lamp)"/>
    <x v="4"/>
    <x v="21"/>
    <s v="Fixture"/>
    <n v="6"/>
    <n v="336.18"/>
    <n v="0.28000000000000003"/>
    <n v="963.7"/>
  </r>
  <r>
    <n v="3174"/>
    <x v="16"/>
    <x v="2"/>
    <x v="0"/>
    <n v="430079"/>
    <s v="Lighting - T8 to 4ft 28 Watt Lamp &amp; Ballast (3 Lamp)"/>
    <x v="4"/>
    <x v="21"/>
    <s v="Fixture"/>
    <n v="8"/>
    <n v="448.24"/>
    <n v="0.36"/>
    <n v="1260.5999999999999"/>
  </r>
  <r>
    <n v="3174"/>
    <x v="16"/>
    <x v="2"/>
    <x v="0"/>
    <n v="430079"/>
    <s v="Lighting - T8 to 4ft 28 Watt Lamp &amp; Ballast (3 Lamp)"/>
    <x v="4"/>
    <x v="21"/>
    <s v="Fixture"/>
    <n v="11"/>
    <n v="616.33000000000004"/>
    <n v="0.56999999999999995"/>
    <n v="3094.29"/>
  </r>
  <r>
    <n v="3174"/>
    <x v="16"/>
    <x v="2"/>
    <x v="0"/>
    <n v="430079"/>
    <s v="Lighting - T8 to 4ft 28 Watt Lamp &amp; Ballast (3 Lamp)"/>
    <x v="4"/>
    <x v="21"/>
    <s v="Fixture"/>
    <n v="1"/>
    <n v="56.03"/>
    <n v="0.05"/>
    <n v="200.36"/>
  </r>
  <r>
    <n v="3174"/>
    <x v="16"/>
    <x v="2"/>
    <x v="0"/>
    <n v="430079"/>
    <s v="Lighting - T8 to 4ft 28 Watt Lamp &amp; Ballast (3 Lamp)"/>
    <x v="4"/>
    <x v="21"/>
    <s v="Fixture"/>
    <n v="15"/>
    <n v="840.45"/>
    <n v="0.77"/>
    <n v="4228.22"/>
  </r>
  <r>
    <n v="3174"/>
    <x v="16"/>
    <x v="2"/>
    <x v="0"/>
    <n v="428079"/>
    <s v="Lighting - T8 to 4ft 28 Watt Lamp &amp; Ballast (3 Lamp)"/>
    <x v="4"/>
    <x v="21"/>
    <s v="Fixture"/>
    <n v="1"/>
    <n v="51.63"/>
    <n v="0.05"/>
    <n v="200.36"/>
  </r>
  <r>
    <n v="3174"/>
    <x v="16"/>
    <x v="2"/>
    <x v="0"/>
    <n v="428079"/>
    <s v="Lighting - T8 to 4ft 28 Watt Lamp &amp; Ballast (3 Lamp)"/>
    <x v="4"/>
    <x v="21"/>
    <s v="Fixture"/>
    <n v="7"/>
    <n v="361.41"/>
    <n v="0.36"/>
    <n v="1973.17"/>
  </r>
  <r>
    <n v="3174"/>
    <x v="16"/>
    <x v="2"/>
    <x v="0"/>
    <n v="430079"/>
    <s v="Lighting - T8 to 4ft 28 Watt Lamp &amp; Ballast (3 Lamp)"/>
    <x v="4"/>
    <x v="21"/>
    <s v="Fixture"/>
    <n v="9"/>
    <n v="504.27"/>
    <n v="0.49"/>
    <n v="2278.13"/>
  </r>
  <r>
    <n v="3174"/>
    <x v="16"/>
    <x v="2"/>
    <x v="0"/>
    <n v="430079"/>
    <s v="Lighting - T8 to 4ft 28 Watt Lamp &amp; Ballast (3 Lamp)"/>
    <x v="4"/>
    <x v="21"/>
    <s v="Fixture"/>
    <n v="27"/>
    <n v="1512.81"/>
    <n v="1.21"/>
    <n v="4254.54"/>
  </r>
  <r>
    <n v="3174"/>
    <x v="16"/>
    <x v="2"/>
    <x v="0"/>
    <n v="428079"/>
    <s v="Lighting - T8 to 4ft 28 Watt Lamp &amp; Ballast (3 Lamp)"/>
    <x v="4"/>
    <x v="21"/>
    <s v="Fixture"/>
    <n v="1"/>
    <n v="51.63"/>
    <n v="0.05"/>
    <n v="200.36"/>
  </r>
  <r>
    <n v="3174"/>
    <x v="16"/>
    <x v="2"/>
    <x v="0"/>
    <n v="429079"/>
    <s v="Lighting - T8 to 4ft 28 Watt Lamp &amp; Ballast (3 Lamp)"/>
    <x v="4"/>
    <x v="21"/>
    <s v="Fixture"/>
    <n v="13"/>
    <n v="1079"/>
    <n v="0.57999999999999996"/>
    <n v="2048.48"/>
  </r>
  <r>
    <n v="3174"/>
    <x v="16"/>
    <x v="2"/>
    <x v="0"/>
    <n v="429079"/>
    <s v="Lighting - T8 to 4ft 28 Watt Lamp &amp; Ballast (3 Lamp)"/>
    <x v="4"/>
    <x v="21"/>
    <s v="Fixture"/>
    <n v="6"/>
    <n v="498"/>
    <n v="0.27"/>
    <n v="945.45"/>
  </r>
  <r>
    <n v="3174"/>
    <x v="16"/>
    <x v="2"/>
    <x v="0"/>
    <n v="429079"/>
    <s v="Lighting - T8 to 4ft 28 Watt Lamp &amp; Ballast (3 Lamp)"/>
    <x v="4"/>
    <x v="21"/>
    <s v="Fixture"/>
    <n v="1"/>
    <n v="83"/>
    <n v="0.04"/>
    <n v="157.57"/>
  </r>
  <r>
    <n v="3174"/>
    <x v="16"/>
    <x v="2"/>
    <x v="0"/>
    <n v="430079"/>
    <s v="Lighting - T8 to 4ft 28 Watt Lamp &amp; Ballast (3 Lamp)"/>
    <x v="4"/>
    <x v="21"/>
    <s v="Fixture"/>
    <n v="15"/>
    <n v="840.45"/>
    <n v="0.68"/>
    <n v="2363.63"/>
  </r>
  <r>
    <n v="3174"/>
    <x v="16"/>
    <x v="2"/>
    <x v="0"/>
    <n v="430079"/>
    <s v="Lighting - T8 to 4ft 28 Watt Lamp &amp; Ballast (3 Lamp)"/>
    <x v="4"/>
    <x v="21"/>
    <s v="Fixture"/>
    <n v="2"/>
    <n v="112.06"/>
    <n v="0.09"/>
    <n v="315.14999999999998"/>
  </r>
  <r>
    <n v="3174"/>
    <x v="16"/>
    <x v="2"/>
    <x v="0"/>
    <n v="430079"/>
    <s v="Lighting - T8 to 4ft 28 Watt Lamp &amp; Ballast (3 Lamp)"/>
    <x v="4"/>
    <x v="21"/>
    <s v="Fixture"/>
    <n v="5"/>
    <n v="280.14999999999998"/>
    <n v="0.22"/>
    <n v="787.87"/>
  </r>
  <r>
    <n v="3174"/>
    <x v="16"/>
    <x v="2"/>
    <x v="0"/>
    <n v="430079"/>
    <s v="Lighting - T8 to 4ft 28 Watt Lamp &amp; Ballast (3 Lamp)"/>
    <x v="4"/>
    <x v="21"/>
    <s v="Fixture"/>
    <n v="15"/>
    <n v="840.45"/>
    <n v="0.82"/>
    <n v="3796.88"/>
  </r>
  <r>
    <n v="3174"/>
    <x v="16"/>
    <x v="2"/>
    <x v="0"/>
    <n v="430079"/>
    <s v="Lighting - T8 to 4ft 28 Watt Lamp &amp; Ballast (3 Lamp)"/>
    <x v="4"/>
    <x v="21"/>
    <s v="Fixture"/>
    <n v="2"/>
    <n v="112.06"/>
    <n v="0.09"/>
    <n v="315.14999999999998"/>
  </r>
  <r>
    <n v="3174"/>
    <x v="16"/>
    <x v="2"/>
    <x v="0"/>
    <n v="430079"/>
    <s v="Lighting - T8 to 4ft 28 Watt Lamp &amp; Ballast (3 Lamp)"/>
    <x v="4"/>
    <x v="21"/>
    <s v="Fixture"/>
    <n v="12"/>
    <n v="672.36"/>
    <n v="0.54"/>
    <n v="1890.9"/>
  </r>
  <r>
    <n v="3174"/>
    <x v="16"/>
    <x v="2"/>
    <x v="0"/>
    <n v="430079"/>
    <s v="Lighting - T8 to 4ft 28 Watt Lamp &amp; Ballast (3 Lamp)"/>
    <x v="4"/>
    <x v="21"/>
    <s v="Fixture"/>
    <n v="11"/>
    <n v="616.33000000000004"/>
    <n v="0.61"/>
    <n v="2204.0300000000002"/>
  </r>
  <r>
    <n v="3174"/>
    <x v="16"/>
    <x v="2"/>
    <x v="0"/>
    <n v="430079"/>
    <s v="Lighting - T8 to 4ft 28 Watt Lamp &amp; Ballast (3 Lamp)"/>
    <x v="4"/>
    <x v="21"/>
    <s v="Fixture"/>
    <n v="24"/>
    <n v="1344.72"/>
    <n v="1.08"/>
    <n v="3781.81"/>
  </r>
  <r>
    <n v="3174"/>
    <x v="16"/>
    <x v="2"/>
    <x v="0"/>
    <n v="430079"/>
    <s v="Lighting - T8 to 4ft 28 Watt Lamp &amp; Ballast (3 Lamp)"/>
    <x v="4"/>
    <x v="21"/>
    <s v="Fixture"/>
    <n v="4"/>
    <n v="224.12"/>
    <n v="0.18"/>
    <n v="630.29999999999995"/>
  </r>
  <r>
    <n v="3174"/>
    <x v="16"/>
    <x v="2"/>
    <x v="0"/>
    <n v="430079"/>
    <s v="Lighting - T8 to 4ft 28 Watt Lamp &amp; Ballast (3 Lamp)"/>
    <x v="4"/>
    <x v="21"/>
    <s v="Fixture"/>
    <n v="1"/>
    <n v="56.03"/>
    <n v="0.05"/>
    <n v="200.36"/>
  </r>
  <r>
    <n v="3174"/>
    <x v="16"/>
    <x v="2"/>
    <x v="0"/>
    <n v="430079"/>
    <s v="Lighting - T8 to 4ft 28 Watt Lamp &amp; Ballast (3 Lamp)"/>
    <x v="4"/>
    <x v="21"/>
    <s v="Fixture"/>
    <n v="11"/>
    <n v="616.33000000000004"/>
    <n v="0.61"/>
    <n v="2204.0300000000002"/>
  </r>
  <r>
    <n v="3174"/>
    <x v="16"/>
    <x v="2"/>
    <x v="0"/>
    <n v="430079"/>
    <s v="Lighting - T8 to 4ft 28 Watt Lamp &amp; Ballast (3 Lamp)"/>
    <x v="4"/>
    <x v="21"/>
    <s v="Fixture"/>
    <n v="7"/>
    <n v="392.21"/>
    <n v="0.38"/>
    <n v="1402.56"/>
  </r>
  <r>
    <n v="3174"/>
    <x v="16"/>
    <x v="2"/>
    <x v="0"/>
    <n v="430079"/>
    <s v="Lighting - T8 to 4ft 28 Watt Lamp &amp; Ballast (3 Lamp)"/>
    <x v="4"/>
    <x v="21"/>
    <s v="Fixture"/>
    <n v="8"/>
    <n v="448.24"/>
    <n v="0.36"/>
    <n v="1260.5999999999999"/>
  </r>
  <r>
    <n v="3174"/>
    <x v="16"/>
    <x v="2"/>
    <x v="0"/>
    <n v="430079"/>
    <s v="Lighting - T8 to 4ft 28 Watt Lamp &amp; Ballast (3 Lamp)"/>
    <x v="4"/>
    <x v="21"/>
    <s v="Fixture"/>
    <n v="1"/>
    <n v="56.03"/>
    <n v="0.04"/>
    <n v="157.57"/>
  </r>
  <r>
    <n v="3174"/>
    <x v="16"/>
    <x v="2"/>
    <x v="0"/>
    <n v="430079"/>
    <s v="Lighting - T8 to 4ft 28 Watt Lamp &amp; Ballast (3 Lamp)"/>
    <x v="4"/>
    <x v="21"/>
    <s v="Fixture"/>
    <n v="13"/>
    <n v="728.39"/>
    <n v="0.57999999999999996"/>
    <n v="2048.48"/>
  </r>
  <r>
    <n v="3174"/>
    <x v="16"/>
    <x v="2"/>
    <x v="0"/>
    <n v="430079"/>
    <s v="Lighting - T8 to 4ft 28 Watt Lamp &amp; Ballast (3 Lamp)"/>
    <x v="4"/>
    <x v="21"/>
    <s v="Fixture"/>
    <n v="6"/>
    <n v="336.18"/>
    <n v="0.27"/>
    <n v="945.45"/>
  </r>
  <r>
    <n v="3174"/>
    <x v="16"/>
    <x v="2"/>
    <x v="0"/>
    <n v="430079"/>
    <s v="Lighting - T8 to 4ft 28 Watt Lamp &amp; Ballast (3 Lamp)"/>
    <x v="4"/>
    <x v="21"/>
    <s v="Fixture"/>
    <n v="18"/>
    <n v="1008.54"/>
    <n v="0.81"/>
    <n v="2836.36"/>
  </r>
  <r>
    <n v="3174"/>
    <x v="16"/>
    <x v="2"/>
    <x v="0"/>
    <n v="430079"/>
    <s v="Lighting - T8 to 4ft 28 Watt Lamp &amp; Ballast (3 Lamp)"/>
    <x v="4"/>
    <x v="21"/>
    <s v="Fixture"/>
    <n v="11"/>
    <n v="616.33000000000004"/>
    <n v="0.56000000000000005"/>
    <n v="3100.69"/>
  </r>
  <r>
    <n v="3174"/>
    <x v="16"/>
    <x v="2"/>
    <x v="0"/>
    <n v="430079"/>
    <s v="Lighting - T8 to 4ft 28 Watt Lamp &amp; Ballast (3 Lamp)"/>
    <x v="4"/>
    <x v="21"/>
    <s v="Fixture"/>
    <n v="4"/>
    <n v="224.12"/>
    <n v="0.22"/>
    <n v="801.46"/>
  </r>
  <r>
    <n v="3174"/>
    <x v="16"/>
    <x v="2"/>
    <x v="0"/>
    <n v="430079"/>
    <s v="Lighting - T8 to 4ft 28 Watt Lamp &amp; Ballast (3 Lamp)"/>
    <x v="4"/>
    <x v="21"/>
    <s v="Fixture"/>
    <n v="4"/>
    <n v="224.12"/>
    <n v="0.18"/>
    <n v="630.29999999999995"/>
  </r>
  <r>
    <n v="3174"/>
    <x v="16"/>
    <x v="2"/>
    <x v="0"/>
    <n v="430079"/>
    <s v="Lighting - T8 to 4ft 28 Watt Lamp &amp; Ballast (3 Lamp)"/>
    <x v="4"/>
    <x v="21"/>
    <s v="Fixture"/>
    <n v="12"/>
    <n v="672.36"/>
    <n v="0.54"/>
    <n v="1890.9"/>
  </r>
  <r>
    <n v="3174"/>
    <x v="16"/>
    <x v="2"/>
    <x v="0"/>
    <n v="430079"/>
    <s v="Lighting - T8 to 4ft 28 Watt Lamp &amp; Ballast (3 Lamp)"/>
    <x v="4"/>
    <x v="21"/>
    <s v="Fixture"/>
    <n v="16"/>
    <n v="896.48"/>
    <n v="0.72"/>
    <n v="2521.1999999999998"/>
  </r>
  <r>
    <n v="3174"/>
    <x v="16"/>
    <x v="2"/>
    <x v="0"/>
    <n v="430079"/>
    <s v="Lighting - T8 to 4ft 28 Watt Lamp &amp; Ballast (3 Lamp)"/>
    <x v="4"/>
    <x v="21"/>
    <s v="Fixture"/>
    <n v="1"/>
    <n v="56.03"/>
    <n v="0.05"/>
    <n v="200.36"/>
  </r>
  <r>
    <n v="3174"/>
    <x v="16"/>
    <x v="2"/>
    <x v="0"/>
    <n v="430079"/>
    <s v="Lighting - T8 to 4ft 28 Watt Lamp &amp; Ballast (3 Lamp)"/>
    <x v="4"/>
    <x v="21"/>
    <s v="Fixture"/>
    <n v="4"/>
    <n v="224.12"/>
    <n v="0.22"/>
    <n v="1012.5"/>
  </r>
  <r>
    <n v="3174"/>
    <x v="16"/>
    <x v="2"/>
    <x v="0"/>
    <n v="430079"/>
    <s v="Lighting - T8 to 4ft 28 Watt Lamp &amp; Ballast (3 Lamp)"/>
    <x v="4"/>
    <x v="21"/>
    <s v="Fixture"/>
    <n v="6"/>
    <n v="336.18"/>
    <n v="0.27"/>
    <n v="945.45"/>
  </r>
  <r>
    <n v="3174"/>
    <x v="16"/>
    <x v="2"/>
    <x v="0"/>
    <n v="430079"/>
    <s v="Lighting - T8 to 4ft 28 Watt Lamp &amp; Ballast (3 Lamp)"/>
    <x v="4"/>
    <x v="21"/>
    <s v="Fixture"/>
    <n v="10"/>
    <n v="560.29999999999995"/>
    <n v="0.45"/>
    <n v="1575.75"/>
  </r>
  <r>
    <n v="3174"/>
    <x v="16"/>
    <x v="2"/>
    <x v="0"/>
    <n v="430079"/>
    <s v="Lighting - T8 to 4ft 28 Watt Lamp &amp; Ballast (3 Lamp)"/>
    <x v="4"/>
    <x v="21"/>
    <s v="Fixture"/>
    <n v="1"/>
    <n v="56.03"/>
    <n v="0.04"/>
    <n v="157.57"/>
  </r>
  <r>
    <n v="3174"/>
    <x v="16"/>
    <x v="2"/>
    <x v="0"/>
    <n v="430079"/>
    <s v="Lighting - T8 to 4ft 28 Watt Lamp &amp; Ballast (3 Lamp)"/>
    <x v="4"/>
    <x v="21"/>
    <s v="Fixture"/>
    <n v="18"/>
    <n v="1008.54"/>
    <n v="0.81"/>
    <n v="2836.36"/>
  </r>
  <r>
    <n v="3174"/>
    <x v="16"/>
    <x v="2"/>
    <x v="0"/>
    <n v="430079"/>
    <s v="Lighting - T8 to 4ft 28 Watt Lamp &amp; Ballast (3 Lamp)"/>
    <x v="4"/>
    <x v="21"/>
    <s v="Fixture"/>
    <n v="1"/>
    <n v="56.03"/>
    <n v="0.05"/>
    <n v="281.29000000000002"/>
  </r>
  <r>
    <n v="3174"/>
    <x v="16"/>
    <x v="2"/>
    <x v="0"/>
    <n v="430079"/>
    <s v="Lighting - T8 to 4ft 28 Watt Lamp &amp; Ballast (3 Lamp)"/>
    <x v="4"/>
    <x v="21"/>
    <s v="Fixture"/>
    <n v="8"/>
    <n v="448.24"/>
    <n v="0.36"/>
    <n v="1260.5999999999999"/>
  </r>
  <r>
    <n v="3174"/>
    <x v="16"/>
    <x v="2"/>
    <x v="0"/>
    <n v="430079"/>
    <s v="Lighting - T8 to 4ft 28 Watt Lamp &amp; Ballast (3 Lamp)"/>
    <x v="4"/>
    <x v="21"/>
    <s v="Fixture"/>
    <n v="2"/>
    <n v="112.06"/>
    <n v="0.09"/>
    <n v="315.14999999999998"/>
  </r>
  <r>
    <n v="3174"/>
    <x v="16"/>
    <x v="2"/>
    <x v="0"/>
    <n v="430079"/>
    <s v="Lighting - T8 to 4ft 28 Watt Lamp &amp; Ballast (3 Lamp)"/>
    <x v="4"/>
    <x v="21"/>
    <s v="Fixture"/>
    <n v="7"/>
    <n v="392.21"/>
    <n v="0.31"/>
    <n v="1103.02"/>
  </r>
  <r>
    <n v="3174"/>
    <x v="16"/>
    <x v="2"/>
    <x v="0"/>
    <n v="430079"/>
    <s v="Lighting - T8 to 4ft 28 Watt Lamp &amp; Ballast (3 Lamp)"/>
    <x v="4"/>
    <x v="21"/>
    <s v="Fixture"/>
    <n v="4"/>
    <n v="224.12"/>
    <n v="0.18"/>
    <n v="630.29999999999995"/>
  </r>
  <r>
    <n v="3174"/>
    <x v="16"/>
    <x v="2"/>
    <x v="0"/>
    <n v="430079"/>
    <s v="Lighting - T8 to 4ft 28 Watt Lamp &amp; Ballast (3 Lamp)"/>
    <x v="4"/>
    <x v="21"/>
    <s v="Fixture"/>
    <n v="11"/>
    <n v="616.33000000000004"/>
    <n v="0.49"/>
    <n v="1733.33"/>
  </r>
  <r>
    <n v="3174"/>
    <x v="16"/>
    <x v="2"/>
    <x v="0"/>
    <n v="430079"/>
    <s v="Lighting - T8 to 4ft 28 Watt Lamp &amp; Ballast (3 Lamp)"/>
    <x v="4"/>
    <x v="21"/>
    <s v="Fixture"/>
    <n v="36"/>
    <n v="2017.08"/>
    <n v="1.62"/>
    <n v="5672.72"/>
  </r>
  <r>
    <n v="3174"/>
    <x v="16"/>
    <x v="2"/>
    <x v="0"/>
    <n v="430079"/>
    <s v="Lighting - T8 to 4ft 28 Watt Lamp &amp; Ballast (3 Lamp)"/>
    <x v="4"/>
    <x v="21"/>
    <s v="Fixture"/>
    <n v="3"/>
    <n v="168.09"/>
    <n v="0.13"/>
    <n v="472.72"/>
  </r>
  <r>
    <n v="3174"/>
    <x v="16"/>
    <x v="2"/>
    <x v="0"/>
    <n v="430079"/>
    <s v="Lighting - T8 to 4ft 28 Watt Lamp &amp; Ballast (3 Lamp)"/>
    <x v="4"/>
    <x v="21"/>
    <s v="Fixture"/>
    <n v="5"/>
    <n v="280.14999999999998"/>
    <n v="0.22"/>
    <n v="787.87"/>
  </r>
  <r>
    <n v="3174"/>
    <x v="16"/>
    <x v="2"/>
    <x v="0"/>
    <n v="429079"/>
    <s v="Lighting - T8 to 4ft 28 Watt Lamp &amp; Ballast (3 Lamp)"/>
    <x v="4"/>
    <x v="21"/>
    <s v="Fixture"/>
    <n v="4"/>
    <n v="332"/>
    <n v="0.18"/>
    <n v="624.91"/>
  </r>
  <r>
    <n v="3174"/>
    <x v="16"/>
    <x v="2"/>
    <x v="0"/>
    <n v="429079"/>
    <s v="Lighting - T8 to 4ft 28 Watt Lamp &amp; Ballast (3 Lamp)"/>
    <x v="4"/>
    <x v="21"/>
    <s v="Fixture"/>
    <n v="71"/>
    <n v="5893"/>
    <n v="7.0000000000000007E-2"/>
    <n v="9086.01"/>
  </r>
  <r>
    <n v="3174"/>
    <x v="16"/>
    <x v="2"/>
    <x v="0"/>
    <n v="428079"/>
    <s v="Lighting - T8 to 4ft 28 Watt Lamp &amp; Ballast (3 Lamp)"/>
    <x v="4"/>
    <x v="21"/>
    <s v="Fixture"/>
    <n v="16"/>
    <n v="826.08"/>
    <n v="0.88"/>
    <n v="3205.86"/>
  </r>
  <r>
    <n v="3174"/>
    <x v="16"/>
    <x v="2"/>
    <x v="0"/>
    <n v="428079"/>
    <s v="Lighting - T8 to 4ft 28 Watt Lamp &amp; Ballast (3 Lamp)"/>
    <x v="4"/>
    <x v="21"/>
    <s v="Fixture"/>
    <n v="13"/>
    <n v="671.19"/>
    <n v="0.71"/>
    <n v="2604.7600000000002"/>
  </r>
  <r>
    <n v="3174"/>
    <x v="16"/>
    <x v="2"/>
    <x v="0"/>
    <n v="428079"/>
    <s v="Lighting - T8 to 4ft 28 Watt Lamp &amp; Ballast (3 Lamp)"/>
    <x v="4"/>
    <x v="21"/>
    <s v="Fixture"/>
    <n v="2"/>
    <n v="103.26"/>
    <n v="0.11"/>
    <n v="400.73"/>
  </r>
  <r>
    <n v="3174"/>
    <x v="16"/>
    <x v="2"/>
    <x v="0"/>
    <n v="428079"/>
    <s v="Lighting - T8 to 4ft 28 Watt Lamp &amp; Ballast (3 Lamp)"/>
    <x v="4"/>
    <x v="21"/>
    <s v="Fixture"/>
    <n v="10"/>
    <n v="516.29999999999995"/>
    <n v="0.47"/>
    <n v="2737.64"/>
  </r>
  <r>
    <n v="3174"/>
    <x v="16"/>
    <x v="2"/>
    <x v="0"/>
    <n v="428079"/>
    <s v="Lighting - T8 to 4ft 28 Watt Lamp &amp; Ballast (3 Lamp)"/>
    <x v="4"/>
    <x v="21"/>
    <s v="Fixture"/>
    <n v="2"/>
    <n v="103.26"/>
    <n v="0.11"/>
    <n v="400.73"/>
  </r>
  <r>
    <n v="3174"/>
    <x v="16"/>
    <x v="2"/>
    <x v="0"/>
    <n v="428079"/>
    <s v="Lighting - T8 to 4ft 28 Watt Lamp &amp; Ballast (3 Lamp)"/>
    <x v="4"/>
    <x v="21"/>
    <s v="Fixture"/>
    <n v="2"/>
    <n v="103.26"/>
    <n v="0.11"/>
    <n v="400.73"/>
  </r>
  <r>
    <n v="3174"/>
    <x v="16"/>
    <x v="2"/>
    <x v="0"/>
    <n v="428079"/>
    <s v="Lighting - T8 to 4ft 28 Watt Lamp &amp; Ballast (3 Lamp)"/>
    <x v="4"/>
    <x v="21"/>
    <s v="Fixture"/>
    <n v="8"/>
    <n v="413.04"/>
    <n v="0.36"/>
    <n v="1260.5999999999999"/>
  </r>
  <r>
    <n v="3174"/>
    <x v="16"/>
    <x v="2"/>
    <x v="0"/>
    <n v="428079"/>
    <s v="Lighting - T8 to 4ft 28 Watt Lamp &amp; Ballast (3 Lamp)"/>
    <x v="4"/>
    <x v="21"/>
    <s v="Fixture"/>
    <n v="14"/>
    <n v="722.82"/>
    <n v="0.77"/>
    <n v="2805.12"/>
  </r>
  <r>
    <n v="3174"/>
    <x v="16"/>
    <x v="2"/>
    <x v="0"/>
    <n v="428079"/>
    <s v="Lighting - T8 to 4ft 28 Watt Lamp &amp; Ballast (3 Lamp)"/>
    <x v="4"/>
    <x v="21"/>
    <s v="Fixture"/>
    <n v="11"/>
    <n v="567.92999999999995"/>
    <n v="0.5"/>
    <n v="1733.33"/>
  </r>
  <r>
    <n v="3174"/>
    <x v="16"/>
    <x v="2"/>
    <x v="0"/>
    <n v="428079"/>
    <s v="Lighting - T8 to 4ft 28 Watt Lamp &amp; Ballast (3 Lamp)"/>
    <x v="4"/>
    <x v="21"/>
    <s v="Fixture"/>
    <n v="20"/>
    <n v="1032.5999999999999"/>
    <n v="1.1100000000000001"/>
    <n v="4007.32"/>
  </r>
  <r>
    <n v="3174"/>
    <x v="16"/>
    <x v="2"/>
    <x v="0"/>
    <n v="428079"/>
    <s v="Lighting - T8 to 4ft 28 Watt Lamp &amp; Ballast (3 Lamp)"/>
    <x v="4"/>
    <x v="21"/>
    <s v="Fixture"/>
    <n v="3"/>
    <n v="154.88999999999999"/>
    <n v="0.16"/>
    <n v="601.09"/>
  </r>
  <r>
    <n v="3174"/>
    <x v="16"/>
    <x v="2"/>
    <x v="0"/>
    <n v="428079"/>
    <s v="Lighting - T8 to 4ft 28 Watt Lamp &amp; Ballast (3 Lamp)"/>
    <x v="4"/>
    <x v="21"/>
    <s v="Fixture"/>
    <n v="1"/>
    <n v="51.63"/>
    <n v="0.05"/>
    <n v="281.29000000000002"/>
  </r>
  <r>
    <n v="3174"/>
    <x v="16"/>
    <x v="2"/>
    <x v="0"/>
    <n v="428079"/>
    <s v="Lighting - T8 to 4ft 28 Watt Lamp &amp; Ballast (3 Lamp)"/>
    <x v="4"/>
    <x v="21"/>
    <s v="Fixture"/>
    <n v="14"/>
    <n v="722.82"/>
    <n v="0.64"/>
    <n v="2206.0500000000002"/>
  </r>
  <r>
    <n v="3174"/>
    <x v="16"/>
    <x v="2"/>
    <x v="0"/>
    <n v="428079"/>
    <s v="Lighting - T8 to 4ft 28 Watt Lamp &amp; Ballast (3 Lamp)"/>
    <x v="4"/>
    <x v="21"/>
    <s v="Fixture"/>
    <n v="5"/>
    <n v="258.14999999999998"/>
    <n v="0.22"/>
    <n v="787.87"/>
  </r>
  <r>
    <n v="3174"/>
    <x v="16"/>
    <x v="2"/>
    <x v="0"/>
    <n v="428079"/>
    <s v="Lighting - T8 to 4ft 28 Watt Lamp &amp; Ballast (3 Lamp)"/>
    <x v="4"/>
    <x v="21"/>
    <s v="Fixture"/>
    <n v="8"/>
    <n v="413.04"/>
    <n v="0.44"/>
    <n v="1602.93"/>
  </r>
  <r>
    <n v="3174"/>
    <x v="16"/>
    <x v="2"/>
    <x v="0"/>
    <n v="428079"/>
    <s v="Lighting - T8 to 4ft 28 Watt Lamp &amp; Ballast (3 Lamp)"/>
    <x v="4"/>
    <x v="21"/>
    <s v="Fixture"/>
    <n v="1"/>
    <n v="51.63"/>
    <n v="0.04"/>
    <n v="157.57"/>
  </r>
  <r>
    <n v="3174"/>
    <x v="16"/>
    <x v="2"/>
    <x v="0"/>
    <n v="428079"/>
    <s v="Lighting - T8 to 4ft 28 Watt Lamp &amp; Ballast (3 Lamp)"/>
    <x v="4"/>
    <x v="21"/>
    <s v="Fixture"/>
    <n v="21"/>
    <n v="1084.23"/>
    <n v="0.95"/>
    <n v="2813.42"/>
  </r>
  <r>
    <n v="3174"/>
    <x v="16"/>
    <x v="2"/>
    <x v="0"/>
    <n v="428079"/>
    <s v="Lighting - T8 to 4ft 28 Watt Lamp &amp; Ballast (3 Lamp)"/>
    <x v="4"/>
    <x v="21"/>
    <s v="Fixture"/>
    <n v="2"/>
    <n v="103.26"/>
    <n v="0.09"/>
    <n v="315.14999999999998"/>
  </r>
  <r>
    <n v="3174"/>
    <x v="16"/>
    <x v="2"/>
    <x v="0"/>
    <n v="428079"/>
    <s v="Lighting - T8 to 4ft 28 Watt Lamp &amp; Ballast (3 Lamp)"/>
    <x v="4"/>
    <x v="21"/>
    <s v="Fixture"/>
    <n v="3"/>
    <n v="154.88999999999999"/>
    <n v="0.16"/>
    <n v="601.09"/>
  </r>
  <r>
    <n v="3174"/>
    <x v="16"/>
    <x v="2"/>
    <x v="0"/>
    <n v="428079"/>
    <s v="Lighting - T8 to 4ft 28 Watt Lamp &amp; Ballast (3 Lamp)"/>
    <x v="4"/>
    <x v="21"/>
    <s v="Fixture"/>
    <n v="15"/>
    <n v="774.45"/>
    <n v="0.68"/>
    <n v="2363.63"/>
  </r>
  <r>
    <n v="3174"/>
    <x v="16"/>
    <x v="2"/>
    <x v="0"/>
    <n v="428079"/>
    <s v="Lighting - T8 to 4ft 28 Watt Lamp &amp; Ballast (3 Lamp)"/>
    <x v="4"/>
    <x v="21"/>
    <s v="Fixture"/>
    <n v="5"/>
    <n v="258.14999999999998"/>
    <n v="0.27"/>
    <n v="1001.83"/>
  </r>
  <r>
    <n v="3174"/>
    <x v="16"/>
    <x v="2"/>
    <x v="0"/>
    <n v="428079"/>
    <s v="Lighting - T8 to 4ft 28 Watt Lamp &amp; Ballast (3 Lamp)"/>
    <x v="4"/>
    <x v="21"/>
    <s v="Fixture"/>
    <n v="32"/>
    <n v="1652.16"/>
    <n v="1.76"/>
    <n v="6411.72"/>
  </r>
  <r>
    <n v="3174"/>
    <x v="16"/>
    <x v="2"/>
    <x v="0"/>
    <n v="428079"/>
    <s v="Lighting - T8 to 4ft 28 Watt Lamp &amp; Ballast (3 Lamp)"/>
    <x v="4"/>
    <x v="21"/>
    <s v="Fixture"/>
    <n v="5"/>
    <n v="258.14999999999998"/>
    <n v="0.27"/>
    <n v="1001.83"/>
  </r>
  <r>
    <n v="3174"/>
    <x v="16"/>
    <x v="2"/>
    <x v="0"/>
    <n v="429079"/>
    <s v="Lighting - T8 to 4ft 28 Watt Lamp &amp; Ballast (3 Lamp)"/>
    <x v="4"/>
    <x v="21"/>
    <s v="Fixture"/>
    <n v="9"/>
    <n v="747"/>
    <n v="0.49"/>
    <n v="1803.29"/>
  </r>
  <r>
    <n v="3174"/>
    <x v="16"/>
    <x v="2"/>
    <x v="0"/>
    <n v="429079"/>
    <s v="Lighting - T8 to 4ft 28 Watt Lamp &amp; Ballast (3 Lamp)"/>
    <x v="4"/>
    <x v="21"/>
    <s v="Fixture"/>
    <n v="8"/>
    <n v="664"/>
    <n v="0.41"/>
    <n v="2255.0500000000002"/>
  </r>
  <r>
    <n v="3174"/>
    <x v="16"/>
    <x v="2"/>
    <x v="0"/>
    <n v="429079"/>
    <s v="Lighting - T8 to 4ft 28 Watt Lamp &amp; Ballast (3 Lamp)"/>
    <x v="4"/>
    <x v="21"/>
    <s v="Fixture"/>
    <n v="39"/>
    <n v="3237"/>
    <n v="2.14"/>
    <n v="7814.28"/>
  </r>
  <r>
    <n v="3174"/>
    <x v="16"/>
    <x v="2"/>
    <x v="0"/>
    <n v="429079"/>
    <s v="Lighting - T8 to 4ft 28 Watt Lamp &amp; Ballast (3 Lamp)"/>
    <x v="4"/>
    <x v="21"/>
    <s v="Fixture"/>
    <n v="1"/>
    <n v="83"/>
    <n v="0.05"/>
    <n v="200.36"/>
  </r>
  <r>
    <n v="3174"/>
    <x v="16"/>
    <x v="2"/>
    <x v="0"/>
    <n v="429079"/>
    <s v="Lighting - T8 to 4ft 28 Watt Lamp &amp; Ballast (3 Lamp)"/>
    <x v="4"/>
    <x v="21"/>
    <s v="Fixture"/>
    <n v="81"/>
    <n v="6723"/>
    <n v="3.64"/>
    <n v="12763.62"/>
  </r>
  <r>
    <n v="3174"/>
    <x v="16"/>
    <x v="2"/>
    <x v="0"/>
    <n v="428079"/>
    <s v="Lighting - T8 to 4ft 28 Watt Lamp &amp; Ballast (3 Lamp)"/>
    <x v="4"/>
    <x v="21"/>
    <s v="Fixture"/>
    <n v="13"/>
    <n v="671.19"/>
    <n v="0.67"/>
    <n v="3664.46"/>
  </r>
  <r>
    <n v="3174"/>
    <x v="16"/>
    <x v="2"/>
    <x v="0"/>
    <n v="428079"/>
    <s v="Lighting - T8 to 4ft 28 Watt Lamp &amp; Ballast (3 Lamp)"/>
    <x v="4"/>
    <x v="21"/>
    <s v="Fixture"/>
    <n v="1"/>
    <n v="51.63"/>
    <n v="0.05"/>
    <n v="200.36"/>
  </r>
  <r>
    <n v="3174"/>
    <x v="16"/>
    <x v="2"/>
    <x v="0"/>
    <n v="428079"/>
    <s v="Lighting - T8 to 4ft 28 Watt Lamp &amp; Ballast (3 Lamp)"/>
    <x v="4"/>
    <x v="21"/>
    <s v="Fixture"/>
    <n v="2"/>
    <n v="103.26"/>
    <n v="0.09"/>
    <n v="267.94"/>
  </r>
  <r>
    <n v="3174"/>
    <x v="16"/>
    <x v="2"/>
    <x v="0"/>
    <n v="428079"/>
    <s v="Lighting - T8 to 4ft 28 Watt Lamp &amp; Ballast (3 Lamp)"/>
    <x v="4"/>
    <x v="21"/>
    <s v="Fixture"/>
    <n v="2"/>
    <n v="103.26"/>
    <n v="0.11"/>
    <n v="400.73"/>
  </r>
  <r>
    <n v="3174"/>
    <x v="16"/>
    <x v="2"/>
    <x v="0"/>
    <n v="428079"/>
    <s v="Lighting - T8 to 4ft 28 Watt Lamp &amp; Ballast (3 Lamp)"/>
    <x v="4"/>
    <x v="21"/>
    <s v="Fixture"/>
    <n v="1"/>
    <n v="51.63"/>
    <n v="0.05"/>
    <n v="281.88"/>
  </r>
  <r>
    <n v="3174"/>
    <x v="16"/>
    <x v="2"/>
    <x v="0"/>
    <n v="428079"/>
    <s v="Lighting - T8 to 4ft 28 Watt Lamp &amp; Ballast (3 Lamp)"/>
    <x v="4"/>
    <x v="21"/>
    <s v="Fixture"/>
    <n v="49"/>
    <n v="2529.87"/>
    <n v="2.52"/>
    <n v="13812.19"/>
  </r>
  <r>
    <n v="3174"/>
    <x v="16"/>
    <x v="2"/>
    <x v="0"/>
    <n v="428079"/>
    <s v="Lighting - T8 to 4ft 28 Watt Lamp &amp; Ballast (3 Lamp)"/>
    <x v="4"/>
    <x v="21"/>
    <s v="Fixture"/>
    <n v="20"/>
    <n v="1032.5999999999999"/>
    <n v="1.1100000000000001"/>
    <n v="4007.32"/>
  </r>
  <r>
    <n v="3174"/>
    <x v="16"/>
    <x v="2"/>
    <x v="0"/>
    <n v="430079"/>
    <s v="Lighting - T8 to 4ft 28 Watt Lamp &amp; Ballast (3 Lamp)"/>
    <x v="4"/>
    <x v="21"/>
    <s v="Fixture"/>
    <n v="1"/>
    <n v="56.03"/>
    <n v="0.05"/>
    <n v="200.36"/>
  </r>
  <r>
    <n v="3174"/>
    <x v="16"/>
    <x v="2"/>
    <x v="0"/>
    <n v="428079"/>
    <s v="Lighting - T8 to 4ft 28 Watt Lamp &amp; Ballast (3 Lamp)"/>
    <x v="4"/>
    <x v="21"/>
    <s v="Fixture"/>
    <n v="39"/>
    <n v="2013.57"/>
    <n v="1.69"/>
    <n v="10156.620000000001"/>
  </r>
  <r>
    <n v="3174"/>
    <x v="16"/>
    <x v="2"/>
    <x v="0"/>
    <n v="428079"/>
    <s v="Lighting - T8 to 4ft 28 Watt Lamp &amp; Ballast (3 Lamp)"/>
    <x v="4"/>
    <x v="21"/>
    <s v="Fixture"/>
    <n v="1"/>
    <n v="51.63"/>
    <n v="0.05"/>
    <n v="200.36"/>
  </r>
  <r>
    <n v="3174"/>
    <x v="16"/>
    <x v="2"/>
    <x v="0"/>
    <n v="428079"/>
    <s v="Lighting - T8 to 4ft 28 Watt Lamp &amp; Ballast (3 Lamp)"/>
    <x v="4"/>
    <x v="21"/>
    <s v="Fixture"/>
    <n v="19"/>
    <n v="980.97"/>
    <n v="0.85"/>
    <n v="2993.93"/>
  </r>
  <r>
    <n v="3174"/>
    <x v="16"/>
    <x v="2"/>
    <x v="0"/>
    <n v="428079"/>
    <s v="Lighting - T8 to 4ft 28 Watt Lamp &amp; Ballast (3 Lamp)"/>
    <x v="4"/>
    <x v="21"/>
    <s v="Fixture"/>
    <n v="13"/>
    <n v="671.19"/>
    <n v="0.68"/>
    <n v="3664.46"/>
  </r>
  <r>
    <n v="3174"/>
    <x v="16"/>
    <x v="2"/>
    <x v="0"/>
    <n v="428079"/>
    <s v="Lighting - T8 to 4ft 28 Watt Lamp &amp; Ballast (3 Lamp)"/>
    <x v="4"/>
    <x v="21"/>
    <s v="Fixture"/>
    <n v="9"/>
    <n v="464.67"/>
    <n v="0.49"/>
    <n v="1803.29"/>
  </r>
  <r>
    <n v="3174"/>
    <x v="16"/>
    <x v="2"/>
    <x v="0"/>
    <n v="428079"/>
    <s v="Lighting - T8 to 4ft 28 Watt Lamp &amp; Ballast (3 Lamp)"/>
    <x v="4"/>
    <x v="21"/>
    <s v="Fixture"/>
    <n v="4"/>
    <n v="206.52"/>
    <n v="0.2"/>
    <n v="1127.52"/>
  </r>
  <r>
    <n v="3174"/>
    <x v="16"/>
    <x v="2"/>
    <x v="0"/>
    <n v="428079"/>
    <s v="Lighting - T8 to 4ft 28 Watt Lamp &amp; Ballast (3 Lamp)"/>
    <x v="4"/>
    <x v="21"/>
    <s v="Fixture"/>
    <n v="4"/>
    <n v="206.52"/>
    <n v="0.22"/>
    <n v="801.46"/>
  </r>
  <r>
    <n v="3174"/>
    <x v="16"/>
    <x v="2"/>
    <x v="0"/>
    <n v="428079"/>
    <s v="Lighting - T8 to 4ft 28 Watt Lamp &amp; Ballast (3 Lamp)"/>
    <x v="4"/>
    <x v="21"/>
    <s v="Fixture"/>
    <n v="2"/>
    <n v="103.26"/>
    <n v="0.1"/>
    <n v="506.25"/>
  </r>
  <r>
    <n v="3174"/>
    <x v="16"/>
    <x v="2"/>
    <x v="0"/>
    <n v="428079"/>
    <s v="Lighting - T8 to 4ft 28 Watt Lamp &amp; Ballast (3 Lamp)"/>
    <x v="4"/>
    <x v="21"/>
    <s v="Fixture"/>
    <n v="1"/>
    <n v="51.63"/>
    <n v="0.05"/>
    <n v="281.88"/>
  </r>
  <r>
    <n v="3174"/>
    <x v="16"/>
    <x v="2"/>
    <x v="0"/>
    <n v="428079"/>
    <s v="Lighting - T8 to 4ft 28 Watt Lamp &amp; Ballast (3 Lamp)"/>
    <x v="4"/>
    <x v="21"/>
    <s v="Fixture"/>
    <n v="18"/>
    <n v="929.34"/>
    <n v="0.82"/>
    <n v="2836.36"/>
  </r>
  <r>
    <n v="3174"/>
    <x v="16"/>
    <x v="2"/>
    <x v="0"/>
    <n v="428079"/>
    <s v="Lighting - T8 to 4ft 28 Watt Lamp &amp; Ballast (3 Lamp)"/>
    <x v="4"/>
    <x v="21"/>
    <s v="Fixture"/>
    <n v="1"/>
    <n v="51.63"/>
    <n v="0.05"/>
    <n v="200.36"/>
  </r>
  <r>
    <n v="3174"/>
    <x v="16"/>
    <x v="2"/>
    <x v="0"/>
    <n v="428079"/>
    <s v="Lighting - T8 to 4ft 28 Watt Lamp &amp; Ballast (3 Lamp)"/>
    <x v="4"/>
    <x v="21"/>
    <s v="Fixture"/>
    <n v="2"/>
    <n v="103.26"/>
    <n v="0.11"/>
    <n v="400.73"/>
  </r>
  <r>
    <n v="3174"/>
    <x v="16"/>
    <x v="2"/>
    <x v="0"/>
    <n v="428079"/>
    <s v="Lighting - T8 to 4ft 28 Watt Lamp &amp; Ballast (3 Lamp)"/>
    <x v="4"/>
    <x v="21"/>
    <s v="Fixture"/>
    <n v="39"/>
    <n v="2013.57"/>
    <n v="1.75"/>
    <n v="6145.44"/>
  </r>
  <r>
    <n v="3174"/>
    <x v="16"/>
    <x v="2"/>
    <x v="0"/>
    <n v="428079"/>
    <s v="Lighting - T8 to 4ft 28 Watt Lamp &amp; Ballast (3 Lamp)"/>
    <x v="4"/>
    <x v="21"/>
    <s v="Fixture"/>
    <n v="26"/>
    <n v="1342.38"/>
    <n v="1.44"/>
    <n v="5209.5200000000004"/>
  </r>
  <r>
    <n v="3174"/>
    <x v="16"/>
    <x v="2"/>
    <x v="0"/>
    <n v="428079"/>
    <s v="Lighting - T8 to 4ft 28 Watt Lamp &amp; Ballast (3 Lamp)"/>
    <x v="4"/>
    <x v="21"/>
    <s v="Fixture"/>
    <n v="19"/>
    <n v="980.97"/>
    <n v="0.99"/>
    <n v="5355.75"/>
  </r>
  <r>
    <n v="3174"/>
    <x v="16"/>
    <x v="2"/>
    <x v="0"/>
    <n v="428079"/>
    <s v="Lighting - T8 to 4ft 28 Watt Lamp &amp; Ballast (3 Lamp)"/>
    <x v="4"/>
    <x v="21"/>
    <s v="Fixture"/>
    <n v="9"/>
    <n v="464.67"/>
    <n v="0.49"/>
    <n v="1803.29"/>
  </r>
  <r>
    <n v="3174"/>
    <x v="16"/>
    <x v="2"/>
    <x v="0"/>
    <n v="428079"/>
    <s v="Lighting - T8 to 4ft 28 Watt Lamp &amp; Ballast (3 Lamp)"/>
    <x v="4"/>
    <x v="21"/>
    <s v="Fixture"/>
    <n v="5"/>
    <n v="258.14999999999998"/>
    <n v="0.27"/>
    <n v="1001.83"/>
  </r>
  <r>
    <n v="3174"/>
    <x v="16"/>
    <x v="2"/>
    <x v="0"/>
    <n v="428079"/>
    <s v="Lighting - T8 to 4ft 28 Watt Lamp &amp; Ballast (3 Lamp)"/>
    <x v="4"/>
    <x v="21"/>
    <s v="Fixture"/>
    <n v="10"/>
    <n v="516.29999999999995"/>
    <n v="0.52"/>
    <n v="2818.81"/>
  </r>
  <r>
    <n v="3174"/>
    <x v="16"/>
    <x v="2"/>
    <x v="0"/>
    <n v="428079"/>
    <s v="Lighting - T8 to 4ft 28 Watt Lamp &amp; Ballast (3 Lamp)"/>
    <x v="4"/>
    <x v="21"/>
    <s v="Fixture"/>
    <n v="15"/>
    <n v="774.45"/>
    <n v="0.82"/>
    <n v="3005.49"/>
  </r>
  <r>
    <n v="3174"/>
    <x v="16"/>
    <x v="2"/>
    <x v="0"/>
    <n v="428079"/>
    <s v="Lighting - T8 to 4ft 28 Watt Lamp &amp; Ballast (3 Lamp)"/>
    <x v="4"/>
    <x v="21"/>
    <s v="Fixture"/>
    <n v="2"/>
    <n v="103.26"/>
    <n v="0.11"/>
    <n v="400.73"/>
  </r>
  <r>
    <n v="3174"/>
    <x v="16"/>
    <x v="2"/>
    <x v="0"/>
    <n v="428079"/>
    <s v="Lighting - T8 to 4ft 28 Watt Lamp &amp; Ballast (3 Lamp)"/>
    <x v="4"/>
    <x v="21"/>
    <s v="Fixture"/>
    <n v="32"/>
    <n v="1652.16"/>
    <n v="1.67"/>
    <n v="9020.2099999999991"/>
  </r>
  <r>
    <n v="3174"/>
    <x v="16"/>
    <x v="2"/>
    <x v="0"/>
    <n v="428079"/>
    <s v="Lighting - T8 to 4ft 28 Watt Lamp &amp; Ballast (3 Lamp)"/>
    <x v="4"/>
    <x v="21"/>
    <s v="Fixture"/>
    <n v="20"/>
    <n v="1032.5999999999999"/>
    <n v="1.0900000000000001"/>
    <n v="5062.51"/>
  </r>
  <r>
    <n v="3174"/>
    <x v="16"/>
    <x v="2"/>
    <x v="0"/>
    <n v="428079"/>
    <s v="Lighting - T8 to 4ft 28 Watt Lamp &amp; Ballast (3 Lamp)"/>
    <x v="4"/>
    <x v="21"/>
    <s v="Fixture"/>
    <n v="20"/>
    <n v="1032.5999999999999"/>
    <n v="1.1100000000000001"/>
    <n v="4007.32"/>
  </r>
  <r>
    <n v="3174"/>
    <x v="16"/>
    <x v="2"/>
    <x v="0"/>
    <n v="428079"/>
    <s v="Lighting - T8 to 4ft 28 Watt Lamp &amp; Ballast (3 Lamp)"/>
    <x v="4"/>
    <x v="21"/>
    <s v="Fixture"/>
    <n v="3"/>
    <n v="154.88999999999999"/>
    <n v="0.16"/>
    <n v="601.09"/>
  </r>
  <r>
    <n v="3174"/>
    <x v="16"/>
    <x v="2"/>
    <x v="0"/>
    <n v="428079"/>
    <s v="Lighting - T8 to 4ft 28 Watt Lamp &amp; Ballast (3 Lamp)"/>
    <x v="4"/>
    <x v="21"/>
    <s v="Fixture"/>
    <n v="2"/>
    <n v="103.26"/>
    <n v="0.1"/>
    <n v="563.76"/>
  </r>
  <r>
    <n v="3174"/>
    <x v="16"/>
    <x v="2"/>
    <x v="0"/>
    <n v="428079"/>
    <s v="Lighting - T8 to 4ft 28 Watt Lamp &amp; Ballast (3 Lamp)"/>
    <x v="4"/>
    <x v="21"/>
    <s v="Fixture"/>
    <n v="27"/>
    <n v="1394.01"/>
    <n v="1.48"/>
    <n v="5409.89"/>
  </r>
  <r>
    <n v="3174"/>
    <x v="16"/>
    <x v="2"/>
    <x v="0"/>
    <n v="428079"/>
    <s v="Lighting - T8 to 4ft 28 Watt Lamp &amp; Ballast (3 Lamp)"/>
    <x v="4"/>
    <x v="21"/>
    <s v="Fixture"/>
    <n v="35"/>
    <n v="1807.05"/>
    <n v="1.83"/>
    <n v="9865.85"/>
  </r>
  <r>
    <n v="3174"/>
    <x v="16"/>
    <x v="2"/>
    <x v="0"/>
    <n v="428079"/>
    <s v="Lighting - T8 to 4ft 28 Watt Lamp &amp; Ballast (3 Lamp)"/>
    <x v="4"/>
    <x v="21"/>
    <s v="Fixture"/>
    <n v="3"/>
    <n v="154.88999999999999"/>
    <n v="0.16"/>
    <n v="601.09"/>
  </r>
  <r>
    <n v="3174"/>
    <x v="16"/>
    <x v="2"/>
    <x v="0"/>
    <n v="428079"/>
    <s v="Lighting - T8 to 4ft 28 Watt Lamp &amp; Ballast (3 Lamp)"/>
    <x v="4"/>
    <x v="21"/>
    <s v="Fixture"/>
    <n v="1"/>
    <n v="51.63"/>
    <n v="0.05"/>
    <n v="253.12"/>
  </r>
  <r>
    <n v="3174"/>
    <x v="16"/>
    <x v="2"/>
    <x v="0"/>
    <n v="430079"/>
    <s v="Lighting - T8 to 4ft 28 Watt Lamp &amp; Ballast (3 Lamp)"/>
    <x v="4"/>
    <x v="21"/>
    <s v="Fixture"/>
    <n v="62"/>
    <n v="3473.86"/>
    <n v="2.79"/>
    <n v="9769.68"/>
  </r>
  <r>
    <n v="3174"/>
    <x v="16"/>
    <x v="2"/>
    <x v="0"/>
    <n v="430079"/>
    <s v="Lighting - T8 to 4ft 28 Watt Lamp &amp; Ballast (3 Lamp)"/>
    <x v="4"/>
    <x v="21"/>
    <s v="Fixture"/>
    <n v="2"/>
    <n v="112.06"/>
    <n v="0.11"/>
    <n v="400.73"/>
  </r>
  <r>
    <n v="3174"/>
    <x v="16"/>
    <x v="2"/>
    <x v="0"/>
    <n v="428079"/>
    <s v="Lighting - T8 to 4ft 28 Watt Lamp &amp; Ballast (3 Lamp)"/>
    <x v="4"/>
    <x v="21"/>
    <s v="Fixture"/>
    <n v="8"/>
    <n v="413.04"/>
    <n v="0.41"/>
    <n v="2255.0500000000002"/>
  </r>
  <r>
    <n v="3174"/>
    <x v="16"/>
    <x v="2"/>
    <x v="0"/>
    <n v="429079"/>
    <s v="Lighting - T8 to 4ft 28 Watt Lamp &amp; Ballast (3 Lamp)"/>
    <x v="4"/>
    <x v="21"/>
    <s v="Fixture"/>
    <n v="12"/>
    <n v="996"/>
    <n v="0.62"/>
    <n v="3382.57"/>
  </r>
  <r>
    <n v="3174"/>
    <x v="16"/>
    <x v="2"/>
    <x v="0"/>
    <n v="429079"/>
    <s v="Lighting - T8 to 4ft 28 Watt Lamp &amp; Ballast (3 Lamp)"/>
    <x v="4"/>
    <x v="21"/>
    <s v="Fixture"/>
    <n v="16"/>
    <n v="1328"/>
    <n v="0.83"/>
    <n v="4510.1000000000004"/>
  </r>
  <r>
    <n v="3174"/>
    <x v="16"/>
    <x v="2"/>
    <x v="0"/>
    <n v="428079"/>
    <s v="Lighting - T8 to 4ft 28 Watt Lamp &amp; Ballast (3 Lamp)"/>
    <x v="4"/>
    <x v="21"/>
    <s v="Fixture"/>
    <n v="3"/>
    <n v="154.88999999999999"/>
    <n v="0.15"/>
    <n v="845.64"/>
  </r>
  <r>
    <n v="3174"/>
    <x v="16"/>
    <x v="2"/>
    <x v="0"/>
    <n v="429079"/>
    <s v="Lighting - T8 to 4ft 28 Watt Lamp &amp; Ballast (3 Lamp)"/>
    <x v="4"/>
    <x v="21"/>
    <s v="Fixture"/>
    <n v="5"/>
    <n v="415"/>
    <n v="0.25"/>
    <n v="1409.4"/>
  </r>
  <r>
    <n v="3174"/>
    <x v="16"/>
    <x v="2"/>
    <x v="0"/>
    <n v="428079"/>
    <s v="Lighting - T8 to 4ft 28 Watt Lamp &amp; Ballast (3 Lamp)"/>
    <x v="4"/>
    <x v="21"/>
    <s v="Fixture"/>
    <n v="10"/>
    <n v="516.29999999999995"/>
    <n v="0.55000000000000004"/>
    <n v="2003.66"/>
  </r>
  <r>
    <n v="3174"/>
    <x v="16"/>
    <x v="2"/>
    <x v="0"/>
    <n v="429079"/>
    <s v="Lighting - T8 to 4ft 28 Watt Lamp &amp; Ballast (3 Lamp)"/>
    <x v="4"/>
    <x v="21"/>
    <s v="Fixture"/>
    <n v="3"/>
    <n v="249"/>
    <n v="0.13"/>
    <n v="472.72"/>
  </r>
  <r>
    <n v="3174"/>
    <x v="16"/>
    <x v="2"/>
    <x v="0"/>
    <n v="428079"/>
    <s v="Lighting - T8 to 4ft 28 Watt Lamp &amp; Ballast (3 Lamp)"/>
    <x v="4"/>
    <x v="21"/>
    <s v="Fixture"/>
    <n v="12"/>
    <n v="619.55999999999995"/>
    <n v="0.66"/>
    <n v="2404.39"/>
  </r>
  <r>
    <n v="3174"/>
    <x v="16"/>
    <x v="2"/>
    <x v="0"/>
    <n v="428079"/>
    <s v="Lighting - T8 to 4ft 28 Watt Lamp &amp; Ballast (3 Lamp)"/>
    <x v="4"/>
    <x v="21"/>
    <s v="Fixture"/>
    <n v="2"/>
    <n v="103.26"/>
    <n v="0.11"/>
    <n v="400.73"/>
  </r>
  <r>
    <n v="3174"/>
    <x v="16"/>
    <x v="2"/>
    <x v="0"/>
    <n v="429079"/>
    <s v="Lighting - T8 to 4ft 28 Watt Lamp &amp; Ballast (3 Lamp)"/>
    <x v="4"/>
    <x v="21"/>
    <s v="Fixture"/>
    <n v="1"/>
    <n v="83"/>
    <n v="0.04"/>
    <n v="156.22"/>
  </r>
  <r>
    <n v="3174"/>
    <x v="16"/>
    <x v="2"/>
    <x v="0"/>
    <n v="428079"/>
    <s v="Lighting - T8 to 4ft 28 Watt Lamp &amp; Ballast (3 Lamp)"/>
    <x v="4"/>
    <x v="21"/>
    <s v="Fixture"/>
    <n v="12"/>
    <n v="619.55999999999995"/>
    <n v="0.61"/>
    <n v="3382.57"/>
  </r>
  <r>
    <n v="3174"/>
    <x v="16"/>
    <x v="2"/>
    <x v="0"/>
    <n v="429079"/>
    <s v="Lighting - T8 to 4ft 28 Watt Lamp &amp; Ballast (3 Lamp)"/>
    <x v="4"/>
    <x v="21"/>
    <s v="Fixture"/>
    <n v="42"/>
    <n v="3486"/>
    <n v="1.89"/>
    <n v="6618.17"/>
  </r>
  <r>
    <n v="3174"/>
    <x v="16"/>
    <x v="2"/>
    <x v="0"/>
    <n v="429079"/>
    <s v="Lighting - T8 to 4ft 28 Watt Lamp &amp; Ballast (3 Lamp)"/>
    <x v="4"/>
    <x v="21"/>
    <s v="Fixture"/>
    <n v="5"/>
    <n v="415"/>
    <n v="0.26"/>
    <n v="1409.4"/>
  </r>
  <r>
    <n v="3174"/>
    <x v="16"/>
    <x v="2"/>
    <x v="0"/>
    <n v="429079"/>
    <s v="Lighting - T8 to 4ft 28 Watt Lamp &amp; Ballast (3 Lamp)"/>
    <x v="4"/>
    <x v="21"/>
    <s v="Fixture"/>
    <n v="3"/>
    <n v="249"/>
    <n v="0.17"/>
    <n v="552.54999999999995"/>
  </r>
  <r>
    <n v="3174"/>
    <x v="16"/>
    <x v="2"/>
    <x v="0"/>
    <n v="429079"/>
    <s v="Lighting - T8 to 4ft 28 Watt Lamp &amp; Ballast (3 Lamp)"/>
    <x v="4"/>
    <x v="21"/>
    <s v="Fixture"/>
    <n v="11"/>
    <n v="913"/>
    <n v="0.56999999999999995"/>
    <n v="3100.69"/>
  </r>
  <r>
    <n v="3174"/>
    <x v="16"/>
    <x v="2"/>
    <x v="0"/>
    <n v="429079"/>
    <s v="Lighting - T8 to 4ft 28 Watt Lamp &amp; Ballast (3 Lamp)"/>
    <x v="4"/>
    <x v="21"/>
    <s v="Fixture"/>
    <n v="20"/>
    <n v="1660"/>
    <n v="1.04"/>
    <n v="5637.63"/>
  </r>
  <r>
    <n v="3174"/>
    <x v="16"/>
    <x v="2"/>
    <x v="0"/>
    <n v="428079"/>
    <s v="Lighting - T8 to 4ft 28 Watt Lamp &amp; Ballast (3 Lamp)"/>
    <x v="4"/>
    <x v="21"/>
    <s v="Fixture"/>
    <n v="9"/>
    <n v="464.67"/>
    <n v="0.49"/>
    <n v="1803.29"/>
  </r>
  <r>
    <n v="3174"/>
    <x v="16"/>
    <x v="2"/>
    <x v="0"/>
    <n v="429079"/>
    <s v="Lighting - T8 to 4ft 28 Watt Lamp &amp; Ballast (3 Lamp)"/>
    <x v="4"/>
    <x v="21"/>
    <s v="Fixture"/>
    <n v="10"/>
    <n v="830"/>
    <n v="0.52"/>
    <n v="2818.81"/>
  </r>
  <r>
    <n v="3174"/>
    <x v="16"/>
    <x v="2"/>
    <x v="0"/>
    <n v="429079"/>
    <s v="Lighting - T8 to 4ft 28 Watt Lamp &amp; Ballast (3 Lamp)"/>
    <x v="4"/>
    <x v="21"/>
    <s v="Fixture"/>
    <n v="20"/>
    <n v="1660"/>
    <n v="1.04"/>
    <n v="5637.63"/>
  </r>
  <r>
    <n v="3174"/>
    <x v="16"/>
    <x v="2"/>
    <x v="0"/>
    <n v="429079"/>
    <s v="Lighting - T8 to 4ft 28 Watt Lamp &amp; Ballast (3 Lamp)"/>
    <x v="4"/>
    <x v="21"/>
    <s v="Fixture"/>
    <n v="20"/>
    <n v="1660"/>
    <n v="0.9"/>
    <n v="3151.51"/>
  </r>
  <r>
    <n v="3174"/>
    <x v="16"/>
    <x v="2"/>
    <x v="0"/>
    <n v="429079"/>
    <s v="Lighting - T8 to 4ft 28 Watt Lamp &amp; Ballast (3 Lamp)"/>
    <x v="4"/>
    <x v="21"/>
    <s v="Fixture"/>
    <n v="20"/>
    <n v="1660"/>
    <n v="1.03"/>
    <n v="5637.63"/>
  </r>
  <r>
    <n v="3174"/>
    <x v="16"/>
    <x v="2"/>
    <x v="0"/>
    <n v="429079"/>
    <s v="Lighting - T8 to 4ft 28 Watt Lamp &amp; Ballast (3 Lamp)"/>
    <x v="4"/>
    <x v="21"/>
    <s v="Fixture"/>
    <n v="5"/>
    <n v="415"/>
    <n v="0.25"/>
    <n v="1409.4"/>
  </r>
  <r>
    <n v="3174"/>
    <x v="16"/>
    <x v="2"/>
    <x v="0"/>
    <n v="428079"/>
    <s v="Lighting - T8 to 4ft 28 Watt Lamp &amp; Ballast (3 Lamp)"/>
    <x v="4"/>
    <x v="21"/>
    <s v="Fixture"/>
    <n v="7"/>
    <n v="361.41"/>
    <n v="0.38"/>
    <n v="1402.56"/>
  </r>
  <r>
    <n v="3174"/>
    <x v="16"/>
    <x v="2"/>
    <x v="0"/>
    <n v="429079"/>
    <s v="Lighting - T8 to 4ft 28 Watt Lamp &amp; Ballast (3 Lamp)"/>
    <x v="4"/>
    <x v="21"/>
    <s v="Fixture"/>
    <n v="2"/>
    <n v="166"/>
    <n v="0.09"/>
    <n v="315.14999999999998"/>
  </r>
  <r>
    <n v="3174"/>
    <x v="16"/>
    <x v="2"/>
    <x v="0"/>
    <n v="428079"/>
    <s v="Lighting - T8 to 4ft 28 Watt Lamp &amp; Ballast (3 Lamp)"/>
    <x v="4"/>
    <x v="21"/>
    <s v="Fixture"/>
    <n v="10"/>
    <n v="516.29999999999995"/>
    <n v="0.55000000000000004"/>
    <n v="2003.66"/>
  </r>
  <r>
    <n v="3174"/>
    <x v="16"/>
    <x v="2"/>
    <x v="0"/>
    <n v="429079"/>
    <s v="Lighting - T8 to 4ft 28 Watt Lamp &amp; Ballast (3 Lamp)"/>
    <x v="4"/>
    <x v="21"/>
    <s v="Fixture"/>
    <n v="3"/>
    <n v="249"/>
    <n v="0.15"/>
    <n v="845.64"/>
  </r>
  <r>
    <n v="3174"/>
    <x v="16"/>
    <x v="2"/>
    <x v="0"/>
    <n v="428079"/>
    <s v="Lighting - T8 to 4ft 28 Watt Lamp &amp; Ballast (3 Lamp)"/>
    <x v="4"/>
    <x v="21"/>
    <s v="Fixture"/>
    <n v="15"/>
    <n v="774.45"/>
    <n v="0.77"/>
    <n v="4228.22"/>
  </r>
  <r>
    <n v="3174"/>
    <x v="16"/>
    <x v="2"/>
    <x v="0"/>
    <n v="428079"/>
    <s v="Lighting - T8 to 4ft 28 Watt Lamp &amp; Ballast (3 Lamp)"/>
    <x v="4"/>
    <x v="21"/>
    <s v="Fixture"/>
    <n v="3"/>
    <n v="154.88999999999999"/>
    <n v="0.15"/>
    <n v="845.64"/>
  </r>
  <r>
    <n v="3174"/>
    <x v="16"/>
    <x v="2"/>
    <x v="0"/>
    <n v="428079"/>
    <s v="Lighting - T8 to 4ft 28 Watt Lamp &amp; Ballast (3 Lamp)"/>
    <x v="4"/>
    <x v="21"/>
    <s v="Fixture"/>
    <n v="2"/>
    <n v="103.26"/>
    <n v="0.11"/>
    <n v="400.73"/>
  </r>
  <r>
    <n v="3174"/>
    <x v="16"/>
    <x v="2"/>
    <x v="0"/>
    <n v="429079"/>
    <s v="Lighting - T8 to 4ft 28 Watt Lamp &amp; Ballast (3 Lamp)"/>
    <x v="4"/>
    <x v="21"/>
    <s v="Fixture"/>
    <n v="9"/>
    <n v="747"/>
    <n v="0.49"/>
    <n v="1803.29"/>
  </r>
  <r>
    <n v="3174"/>
    <x v="16"/>
    <x v="2"/>
    <x v="0"/>
    <n v="429079"/>
    <s v="Lighting - T8 to 4ft 28 Watt Lamp &amp; Ballast (3 Lamp)"/>
    <x v="4"/>
    <x v="21"/>
    <s v="Fixture"/>
    <n v="4"/>
    <n v="332"/>
    <n v="0.2"/>
    <n v="1127.52"/>
  </r>
  <r>
    <n v="3174"/>
    <x v="16"/>
    <x v="2"/>
    <x v="0"/>
    <n v="429079"/>
    <s v="Lighting - T8 to 4ft 28 Watt Lamp &amp; Ballast (3 Lamp)"/>
    <x v="4"/>
    <x v="21"/>
    <s v="Fixture"/>
    <n v="6"/>
    <n v="498"/>
    <n v="0.31"/>
    <n v="1691.28"/>
  </r>
  <r>
    <n v="3174"/>
    <x v="16"/>
    <x v="2"/>
    <x v="0"/>
    <n v="428079"/>
    <s v="Lighting - T8 to 4ft 28 Watt Lamp &amp; Ballast (3 Lamp)"/>
    <x v="4"/>
    <x v="21"/>
    <s v="Fixture"/>
    <n v="11"/>
    <n v="567.92999999999995"/>
    <n v="0.56999999999999995"/>
    <n v="3100.69"/>
  </r>
  <r>
    <n v="3174"/>
    <x v="16"/>
    <x v="2"/>
    <x v="0"/>
    <n v="428079"/>
    <s v="Lighting - T8 to 4ft 28 Watt Lamp &amp; Ballast (3 Lamp)"/>
    <x v="4"/>
    <x v="21"/>
    <s v="Fixture"/>
    <n v="4"/>
    <n v="206.52"/>
    <n v="0.2"/>
    <n v="1127.52"/>
  </r>
  <r>
    <n v="3174"/>
    <x v="16"/>
    <x v="2"/>
    <x v="0"/>
    <n v="429079"/>
    <s v="Lighting - T8 to 4ft 28 Watt Lamp &amp; Ballast (3 Lamp)"/>
    <x v="4"/>
    <x v="21"/>
    <s v="Fixture"/>
    <n v="13"/>
    <n v="1079"/>
    <n v="0.67"/>
    <n v="3664.46"/>
  </r>
  <r>
    <n v="3174"/>
    <x v="16"/>
    <x v="2"/>
    <x v="0"/>
    <n v="429079"/>
    <s v="Lighting - T8 to 4ft 28 Watt Lamp &amp; Ballast (3 Lamp)"/>
    <x v="4"/>
    <x v="21"/>
    <s v="Fixture"/>
    <n v="8"/>
    <n v="664"/>
    <n v="0.36"/>
    <n v="1260.5999999999999"/>
  </r>
  <r>
    <n v="3174"/>
    <x v="16"/>
    <x v="2"/>
    <x v="0"/>
    <n v="428079"/>
    <s v="Lighting - T8 to 4ft 28 Watt Lamp &amp; Ballast (3 Lamp)"/>
    <x v="4"/>
    <x v="21"/>
    <s v="Fixture"/>
    <n v="10"/>
    <n v="516.29999999999995"/>
    <n v="0.55000000000000004"/>
    <n v="2003.66"/>
  </r>
  <r>
    <n v="3174"/>
    <x v="16"/>
    <x v="2"/>
    <x v="0"/>
    <n v="429079"/>
    <s v="Lighting - T8 to 4ft 28 Watt Lamp &amp; Ballast (3 Lamp)"/>
    <x v="4"/>
    <x v="21"/>
    <s v="Fixture"/>
    <n v="1"/>
    <n v="83"/>
    <n v="0.04"/>
    <n v="157.57"/>
  </r>
  <r>
    <n v="3174"/>
    <x v="16"/>
    <x v="2"/>
    <x v="0"/>
    <n v="428079"/>
    <s v="Lighting - T8 to 4ft 28 Watt Lamp &amp; Ballast (3 Lamp)"/>
    <x v="4"/>
    <x v="21"/>
    <s v="Fixture"/>
    <n v="13"/>
    <n v="671.19"/>
    <n v="0.59"/>
    <n v="2048.48"/>
  </r>
  <r>
    <n v="3174"/>
    <x v="16"/>
    <x v="2"/>
    <x v="0"/>
    <n v="429079"/>
    <s v="Lighting - T8 to 4ft 28 Watt Lamp &amp; Ballast (3 Lamp)"/>
    <x v="4"/>
    <x v="21"/>
    <s v="Fixture"/>
    <n v="12"/>
    <n v="996"/>
    <n v="0.62"/>
    <n v="3382.57"/>
  </r>
  <r>
    <n v="3174"/>
    <x v="16"/>
    <x v="2"/>
    <x v="0"/>
    <n v="429079"/>
    <s v="Lighting - T8 to 4ft 28 Watt Lamp &amp; Ballast (3 Lamp)"/>
    <x v="4"/>
    <x v="21"/>
    <s v="Fixture"/>
    <n v="3"/>
    <n v="249"/>
    <n v="0.15"/>
    <n v="845.64"/>
  </r>
  <r>
    <n v="3174"/>
    <x v="16"/>
    <x v="2"/>
    <x v="0"/>
    <n v="429079"/>
    <s v="Lighting - T8 to 4ft 28 Watt Lamp &amp; Ballast (3 Lamp)"/>
    <x v="4"/>
    <x v="21"/>
    <s v="Fixture"/>
    <n v="5"/>
    <n v="415"/>
    <n v="0.26"/>
    <n v="1409.4"/>
  </r>
  <r>
    <n v="3174"/>
    <x v="16"/>
    <x v="2"/>
    <x v="0"/>
    <n v="429079"/>
    <s v="Lighting - T8 to 4ft 28 Watt Lamp &amp; Ballast (3 Lamp)"/>
    <x v="4"/>
    <x v="21"/>
    <s v="Fixture"/>
    <n v="13"/>
    <n v="1079"/>
    <n v="0.67"/>
    <n v="3664.46"/>
  </r>
  <r>
    <n v="3174"/>
    <x v="16"/>
    <x v="2"/>
    <x v="0"/>
    <n v="429079"/>
    <s v="Lighting - T8 to 4ft 28 Watt Lamp &amp; Ballast (3 Lamp)"/>
    <x v="4"/>
    <x v="21"/>
    <s v="Fixture"/>
    <n v="4"/>
    <n v="332"/>
    <n v="0.2"/>
    <n v="1127.52"/>
  </r>
  <r>
    <n v="3174"/>
    <x v="16"/>
    <x v="2"/>
    <x v="0"/>
    <n v="429079"/>
    <s v="Lighting - T8 to 4ft 28 Watt Lamp &amp; Ballast (3 Lamp)"/>
    <x v="4"/>
    <x v="21"/>
    <s v="Fixture"/>
    <n v="5"/>
    <n v="415"/>
    <n v="0.25"/>
    <n v="1409.4"/>
  </r>
  <r>
    <n v="3174"/>
    <x v="16"/>
    <x v="2"/>
    <x v="0"/>
    <n v="429079"/>
    <s v="Lighting - T8 to 4ft 28 Watt Lamp &amp; Ballast (3 Lamp)"/>
    <x v="4"/>
    <x v="21"/>
    <s v="Fixture"/>
    <n v="18"/>
    <n v="1494"/>
    <n v="0.94"/>
    <n v="5073.8599999999997"/>
  </r>
  <r>
    <n v="3174"/>
    <x v="16"/>
    <x v="2"/>
    <x v="0"/>
    <n v="429079"/>
    <s v="Lighting - T8 to 4ft 28 Watt Lamp &amp; Ballast (3 Lamp)"/>
    <x v="4"/>
    <x v="21"/>
    <s v="Fixture"/>
    <n v="34"/>
    <n v="2822"/>
    <n v="1.53"/>
    <n v="5357.57"/>
  </r>
  <r>
    <n v="3174"/>
    <x v="16"/>
    <x v="2"/>
    <x v="0"/>
    <n v="429079"/>
    <s v="Lighting - T8 to 4ft 28 Watt Lamp &amp; Ballast (3 Lamp)"/>
    <x v="4"/>
    <x v="21"/>
    <s v="Fixture"/>
    <n v="105"/>
    <n v="8715"/>
    <n v="4.72"/>
    <n v="16545.43"/>
  </r>
  <r>
    <n v="3174"/>
    <x v="16"/>
    <x v="2"/>
    <x v="0"/>
    <n v="428080"/>
    <s v="Lighting - T8 to 4ft 28 Watt Lamp &amp; Ballast (4 Lamp)"/>
    <x v="4"/>
    <x v="21"/>
    <s v="Fixture"/>
    <n v="297"/>
    <n v="17493.3"/>
    <n v="18.88"/>
    <n v="86744.19"/>
  </r>
  <r>
    <n v="3174"/>
    <x v="16"/>
    <x v="2"/>
    <x v="0"/>
    <n v="428080"/>
    <s v="Lighting - T8 to 4ft 28 Watt Lamp &amp; Ballast (4 Lamp)"/>
    <x v="4"/>
    <x v="21"/>
    <s v="Fixture"/>
    <n v="4"/>
    <n v="235.6"/>
    <n v="0.25"/>
    <n v="1168.27"/>
  </r>
  <r>
    <n v="3174"/>
    <x v="16"/>
    <x v="2"/>
    <x v="0"/>
    <n v="428080"/>
    <s v="Lighting - T8 to 4ft 28 Watt Lamp &amp; Ballast (4 Lamp)"/>
    <x v="4"/>
    <x v="21"/>
    <s v="Fixture"/>
    <n v="474"/>
    <n v="27918.6"/>
    <n v="30.14"/>
    <n v="138440.23000000001"/>
  </r>
  <r>
    <n v="3174"/>
    <x v="16"/>
    <x v="2"/>
    <x v="0"/>
    <n v="430080"/>
    <s v="Lighting - T8 to 4ft 28 Watt Lamp &amp; Ballast (4 Lamp)"/>
    <x v="4"/>
    <x v="21"/>
    <s v="Fixture"/>
    <n v="1"/>
    <n v="63.48"/>
    <n v="0.05"/>
    <n v="181.81"/>
  </r>
  <r>
    <n v="3174"/>
    <x v="16"/>
    <x v="2"/>
    <x v="0"/>
    <n v="430080"/>
    <s v="Lighting - T8 to 4ft 28 Watt Lamp &amp; Ballast (4 Lamp)"/>
    <x v="4"/>
    <x v="21"/>
    <s v="Fixture"/>
    <n v="3"/>
    <n v="190.44"/>
    <n v="0.17"/>
    <n v="975.74"/>
  </r>
  <r>
    <n v="3174"/>
    <x v="16"/>
    <x v="2"/>
    <x v="0"/>
    <n v="430080"/>
    <s v="Lighting - T8 to 4ft 28 Watt Lamp &amp; Ballast (4 Lamp)"/>
    <x v="4"/>
    <x v="21"/>
    <s v="Fixture"/>
    <n v="8"/>
    <n v="507.84"/>
    <n v="0.41"/>
    <n v="1454.54"/>
  </r>
  <r>
    <n v="3174"/>
    <x v="16"/>
    <x v="2"/>
    <x v="0"/>
    <n v="430080"/>
    <s v="Lighting - T8 to 4ft 28 Watt Lamp &amp; Ballast (4 Lamp)"/>
    <x v="4"/>
    <x v="21"/>
    <s v="Fixture"/>
    <n v="3"/>
    <n v="190.44"/>
    <n v="0.15"/>
    <n v="545.45000000000005"/>
  </r>
  <r>
    <n v="3174"/>
    <x v="16"/>
    <x v="2"/>
    <x v="0"/>
    <n v="430080"/>
    <s v="Lighting - T8 to 4ft 28 Watt Lamp &amp; Ballast (4 Lamp)"/>
    <x v="4"/>
    <x v="21"/>
    <s v="Fixture"/>
    <n v="16"/>
    <n v="1015.68"/>
    <n v="1.01"/>
    <n v="3699.07"/>
  </r>
  <r>
    <n v="3174"/>
    <x v="16"/>
    <x v="2"/>
    <x v="0"/>
    <n v="430080"/>
    <s v="Lighting - T8 to 4ft 28 Watt Lamp &amp; Ballast (4 Lamp)"/>
    <x v="4"/>
    <x v="21"/>
    <s v="Fixture"/>
    <n v="14"/>
    <n v="888.72"/>
    <n v="0.83"/>
    <n v="4553.47"/>
  </r>
  <r>
    <n v="3174"/>
    <x v="16"/>
    <x v="2"/>
    <x v="0"/>
    <n v="430080"/>
    <s v="Lighting - T8 to 4ft 28 Watt Lamp &amp; Ballast (4 Lamp)"/>
    <x v="4"/>
    <x v="21"/>
    <s v="Fixture"/>
    <n v="8"/>
    <n v="507.84"/>
    <n v="0.41"/>
    <n v="1454.54"/>
  </r>
  <r>
    <n v="3174"/>
    <x v="16"/>
    <x v="2"/>
    <x v="0"/>
    <n v="430080"/>
    <s v="Lighting - T8 to 4ft 28 Watt Lamp &amp; Ballast (4 Lamp)"/>
    <x v="4"/>
    <x v="21"/>
    <s v="Fixture"/>
    <n v="7"/>
    <n v="444.36"/>
    <n v="0.36"/>
    <n v="1272.72"/>
  </r>
  <r>
    <n v="3174"/>
    <x v="16"/>
    <x v="2"/>
    <x v="0"/>
    <n v="430080"/>
    <s v="Lighting - T8 to 4ft 28 Watt Lamp &amp; Ballast (4 Lamp)"/>
    <x v="4"/>
    <x v="21"/>
    <s v="Fixture"/>
    <n v="28"/>
    <n v="1777.44"/>
    <n v="1.45"/>
    <n v="5090.8999999999996"/>
  </r>
  <r>
    <n v="3174"/>
    <x v="16"/>
    <x v="2"/>
    <x v="0"/>
    <n v="430080"/>
    <s v="Lighting - T8 to 4ft 28 Watt Lamp &amp; Ballast (4 Lamp)"/>
    <x v="4"/>
    <x v="21"/>
    <s v="Fixture"/>
    <n v="8"/>
    <n v="507.84"/>
    <n v="0.43"/>
    <n v="1482.62"/>
  </r>
  <r>
    <n v="3174"/>
    <x v="16"/>
    <x v="2"/>
    <x v="0"/>
    <n v="430080"/>
    <s v="Lighting - T8 to 4ft 28 Watt Lamp &amp; Ballast (4 Lamp)"/>
    <x v="4"/>
    <x v="21"/>
    <s v="Fixture"/>
    <n v="3"/>
    <n v="190.44"/>
    <n v="0.15"/>
    <n v="545.45000000000005"/>
  </r>
  <r>
    <n v="3174"/>
    <x v="16"/>
    <x v="2"/>
    <x v="0"/>
    <n v="430080"/>
    <s v="Lighting - T8 to 4ft 28 Watt Lamp &amp; Ballast (4 Lamp)"/>
    <x v="4"/>
    <x v="21"/>
    <s v="Fixture"/>
    <n v="20"/>
    <n v="1269.5999999999999"/>
    <n v="1.03"/>
    <n v="3636.36"/>
  </r>
  <r>
    <n v="3174"/>
    <x v="16"/>
    <x v="2"/>
    <x v="0"/>
    <n v="430080"/>
    <s v="Lighting - T8 to 4ft 28 Watt Lamp &amp; Ballast (4 Lamp)"/>
    <x v="4"/>
    <x v="21"/>
    <s v="Fixture"/>
    <n v="1"/>
    <n v="63.48"/>
    <n v="0.05"/>
    <n v="181.81"/>
  </r>
  <r>
    <n v="3174"/>
    <x v="16"/>
    <x v="2"/>
    <x v="0"/>
    <n v="430080"/>
    <s v="Lighting - T8 to 4ft 28 Watt Lamp &amp; Ballast (4 Lamp)"/>
    <x v="4"/>
    <x v="21"/>
    <s v="Fixture"/>
    <n v="8"/>
    <n v="507.84"/>
    <n v="0.5"/>
    <n v="1849.53"/>
  </r>
  <r>
    <n v="3174"/>
    <x v="16"/>
    <x v="2"/>
    <x v="0"/>
    <n v="430080"/>
    <s v="Lighting - T8 to 4ft 28 Watt Lamp &amp; Ballast (4 Lamp)"/>
    <x v="4"/>
    <x v="21"/>
    <s v="Fixture"/>
    <n v="31"/>
    <n v="1967.88"/>
    <n v="1.96"/>
    <n v="7166.95"/>
  </r>
  <r>
    <n v="3174"/>
    <x v="16"/>
    <x v="2"/>
    <x v="0"/>
    <n v="430080"/>
    <s v="Lighting - T8 to 4ft 28 Watt Lamp &amp; Ballast (4 Lamp)"/>
    <x v="4"/>
    <x v="21"/>
    <s v="Fixture"/>
    <n v="35"/>
    <n v="2221.8000000000002"/>
    <n v="1.81"/>
    <n v="6363.63"/>
  </r>
  <r>
    <n v="3174"/>
    <x v="16"/>
    <x v="2"/>
    <x v="0"/>
    <n v="430080"/>
    <s v="Lighting - T8 to 4ft 28 Watt Lamp &amp; Ballast (4 Lamp)"/>
    <x v="4"/>
    <x v="21"/>
    <s v="Fixture"/>
    <n v="5"/>
    <n v="317.39999999999998"/>
    <n v="0.25"/>
    <n v="909.09"/>
  </r>
  <r>
    <n v="3174"/>
    <x v="16"/>
    <x v="2"/>
    <x v="0"/>
    <n v="430080"/>
    <s v="Lighting - T8 to 4ft 28 Watt Lamp &amp; Ballast (4 Lamp)"/>
    <x v="4"/>
    <x v="21"/>
    <s v="Fixture"/>
    <n v="6"/>
    <n v="380.88"/>
    <n v="0.32"/>
    <n v="1111.96"/>
  </r>
  <r>
    <n v="3174"/>
    <x v="16"/>
    <x v="2"/>
    <x v="0"/>
    <n v="430080"/>
    <s v="Lighting - T8 to 4ft 28 Watt Lamp &amp; Ballast (4 Lamp)"/>
    <x v="4"/>
    <x v="21"/>
    <s v="Fixture"/>
    <n v="12"/>
    <n v="761.76"/>
    <n v="0.62"/>
    <n v="2181.81"/>
  </r>
  <r>
    <n v="3174"/>
    <x v="16"/>
    <x v="2"/>
    <x v="0"/>
    <n v="430080"/>
    <s v="Lighting - T8 to 4ft 28 Watt Lamp &amp; Ballast (4 Lamp)"/>
    <x v="4"/>
    <x v="21"/>
    <s v="Fixture"/>
    <n v="95"/>
    <n v="6030.6"/>
    <n v="5.15"/>
    <n v="29386.35"/>
  </r>
  <r>
    <n v="3174"/>
    <x v="16"/>
    <x v="2"/>
    <x v="0"/>
    <n v="430080"/>
    <s v="Lighting - T8 to 4ft 28 Watt Lamp &amp; Ballast (4 Lamp)"/>
    <x v="4"/>
    <x v="21"/>
    <s v="Fixture"/>
    <n v="4"/>
    <n v="253.92"/>
    <n v="0.25"/>
    <n v="924.76"/>
  </r>
  <r>
    <n v="3174"/>
    <x v="16"/>
    <x v="2"/>
    <x v="0"/>
    <n v="430080"/>
    <s v="Lighting - T8 to 4ft 28 Watt Lamp &amp; Ballast (4 Lamp)"/>
    <x v="4"/>
    <x v="21"/>
    <s v="Fixture"/>
    <n v="6"/>
    <n v="380.88"/>
    <n v="0.32"/>
    <n v="1111.96"/>
  </r>
  <r>
    <n v="3174"/>
    <x v="16"/>
    <x v="2"/>
    <x v="0"/>
    <n v="430080"/>
    <s v="Lighting - T8 to 4ft 28 Watt Lamp &amp; Ballast (4 Lamp)"/>
    <x v="4"/>
    <x v="21"/>
    <s v="Fixture"/>
    <n v="3"/>
    <n v="190.44"/>
    <n v="0.15"/>
    <n v="545.45000000000005"/>
  </r>
  <r>
    <n v="3174"/>
    <x v="16"/>
    <x v="2"/>
    <x v="0"/>
    <n v="430080"/>
    <s v="Lighting - T8 to 4ft 28 Watt Lamp &amp; Ballast (4 Lamp)"/>
    <x v="4"/>
    <x v="21"/>
    <s v="Fixture"/>
    <n v="3"/>
    <n v="190.44"/>
    <n v="0.15"/>
    <n v="545.45000000000005"/>
  </r>
  <r>
    <n v="3174"/>
    <x v="16"/>
    <x v="2"/>
    <x v="0"/>
    <n v="430080"/>
    <s v="Lighting - T8 to 4ft 28 Watt Lamp &amp; Ballast (4 Lamp)"/>
    <x v="4"/>
    <x v="21"/>
    <s v="Fixture"/>
    <n v="19"/>
    <n v="1206.1199999999999"/>
    <n v="0.98"/>
    <n v="3454.54"/>
  </r>
  <r>
    <n v="3174"/>
    <x v="16"/>
    <x v="2"/>
    <x v="0"/>
    <n v="430080"/>
    <s v="Lighting - T8 to 4ft 28 Watt Lamp &amp; Ballast (4 Lamp)"/>
    <x v="4"/>
    <x v="21"/>
    <s v="Fixture"/>
    <n v="5"/>
    <n v="317.39999999999998"/>
    <n v="0.3"/>
    <n v="1622.88"/>
  </r>
  <r>
    <n v="3174"/>
    <x v="16"/>
    <x v="2"/>
    <x v="0"/>
    <n v="430080"/>
    <s v="Lighting - T8 to 4ft 28 Watt Lamp &amp; Ballast (4 Lamp)"/>
    <x v="4"/>
    <x v="21"/>
    <s v="Fixture"/>
    <n v="8"/>
    <n v="507.84"/>
    <n v="0.5"/>
    <n v="1849.53"/>
  </r>
  <r>
    <n v="3174"/>
    <x v="16"/>
    <x v="2"/>
    <x v="0"/>
    <n v="430080"/>
    <s v="Lighting - T8 to 4ft 28 Watt Lamp &amp; Ballast (4 Lamp)"/>
    <x v="4"/>
    <x v="21"/>
    <s v="Fixture"/>
    <n v="4"/>
    <n v="253.92"/>
    <n v="0.2"/>
    <n v="727.27"/>
  </r>
  <r>
    <n v="3174"/>
    <x v="16"/>
    <x v="2"/>
    <x v="0"/>
    <n v="430080"/>
    <s v="Lighting - T8 to 4ft 28 Watt Lamp &amp; Ballast (4 Lamp)"/>
    <x v="4"/>
    <x v="21"/>
    <s v="Fixture"/>
    <n v="13"/>
    <n v="825.24"/>
    <n v="0.67"/>
    <n v="2363.63"/>
  </r>
  <r>
    <n v="3174"/>
    <x v="16"/>
    <x v="2"/>
    <x v="0"/>
    <n v="430080"/>
    <s v="Lighting - T8 to 4ft 28 Watt Lamp &amp; Ballast (4 Lamp)"/>
    <x v="4"/>
    <x v="21"/>
    <s v="Fixture"/>
    <n v="10"/>
    <n v="634.79999999999995"/>
    <n v="0.51"/>
    <n v="1818.18"/>
  </r>
  <r>
    <n v="3174"/>
    <x v="16"/>
    <x v="2"/>
    <x v="0"/>
    <n v="430080"/>
    <s v="Lighting - T8 to 4ft 28 Watt Lamp &amp; Ballast (4 Lamp)"/>
    <x v="4"/>
    <x v="21"/>
    <s v="Fixture"/>
    <n v="6"/>
    <n v="380.88"/>
    <n v="0.38"/>
    <n v="1387.15"/>
  </r>
  <r>
    <n v="3174"/>
    <x v="16"/>
    <x v="2"/>
    <x v="0"/>
    <n v="430080"/>
    <s v="Lighting - T8 to 4ft 28 Watt Lamp &amp; Ballast (4 Lamp)"/>
    <x v="4"/>
    <x v="21"/>
    <s v="Fixture"/>
    <n v="2"/>
    <n v="126.96"/>
    <n v="0.12"/>
    <n v="462.38"/>
  </r>
  <r>
    <n v="3174"/>
    <x v="16"/>
    <x v="2"/>
    <x v="0"/>
    <n v="430080"/>
    <s v="Lighting - T8 to 4ft 28 Watt Lamp &amp; Ballast (4 Lamp)"/>
    <x v="4"/>
    <x v="21"/>
    <s v="Fixture"/>
    <n v="5"/>
    <n v="317.39999999999998"/>
    <n v="0.25"/>
    <n v="909.09"/>
  </r>
  <r>
    <n v="3174"/>
    <x v="16"/>
    <x v="2"/>
    <x v="0"/>
    <n v="430080"/>
    <s v="Lighting - T8 to 4ft 28 Watt Lamp &amp; Ballast (4 Lamp)"/>
    <x v="4"/>
    <x v="21"/>
    <s v="Fixture"/>
    <n v="8"/>
    <n v="507.84"/>
    <n v="0.43"/>
    <n v="1482.62"/>
  </r>
  <r>
    <n v="3174"/>
    <x v="16"/>
    <x v="2"/>
    <x v="0"/>
    <n v="430080"/>
    <s v="Lighting - T8 to 4ft 28 Watt Lamp &amp; Ballast (4 Lamp)"/>
    <x v="4"/>
    <x v="21"/>
    <s v="Fixture"/>
    <n v="20"/>
    <n v="1269.5999999999999"/>
    <n v="1.27"/>
    <n v="4623.84"/>
  </r>
  <r>
    <n v="3174"/>
    <x v="16"/>
    <x v="2"/>
    <x v="0"/>
    <n v="430080"/>
    <s v="Lighting - T8 to 4ft 28 Watt Lamp &amp; Ballast (4 Lamp)"/>
    <x v="4"/>
    <x v="21"/>
    <s v="Fixture"/>
    <n v="11"/>
    <n v="698.28"/>
    <n v="0.57999999999999996"/>
    <n v="1931.62"/>
  </r>
  <r>
    <n v="3174"/>
    <x v="16"/>
    <x v="2"/>
    <x v="0"/>
    <n v="430080"/>
    <s v="Lighting - T8 to 4ft 28 Watt Lamp &amp; Ballast (4 Lamp)"/>
    <x v="4"/>
    <x v="21"/>
    <s v="Fixture"/>
    <n v="10"/>
    <n v="634.79999999999995"/>
    <n v="0.6"/>
    <n v="3245.76"/>
  </r>
  <r>
    <n v="3174"/>
    <x v="16"/>
    <x v="2"/>
    <x v="0"/>
    <n v="430080"/>
    <s v="Lighting - T8 to 4ft 28 Watt Lamp &amp; Ballast (4 Lamp)"/>
    <x v="4"/>
    <x v="21"/>
    <s v="Fixture"/>
    <n v="2"/>
    <n v="126.96"/>
    <n v="0.1"/>
    <n v="363.63"/>
  </r>
  <r>
    <n v="3174"/>
    <x v="16"/>
    <x v="2"/>
    <x v="0"/>
    <n v="430080"/>
    <s v="Lighting - T8 to 4ft 28 Watt Lamp &amp; Ballast (4 Lamp)"/>
    <x v="4"/>
    <x v="21"/>
    <s v="Fixture"/>
    <n v="19"/>
    <n v="1206.1199999999999"/>
    <n v="0.98"/>
    <n v="3454.54"/>
  </r>
  <r>
    <n v="3174"/>
    <x v="16"/>
    <x v="2"/>
    <x v="0"/>
    <n v="430080"/>
    <s v="Lighting - T8 to 4ft 28 Watt Lamp &amp; Ballast (4 Lamp)"/>
    <x v="4"/>
    <x v="21"/>
    <s v="Fixture"/>
    <n v="4"/>
    <n v="253.92"/>
    <n v="0.2"/>
    <n v="727.27"/>
  </r>
  <r>
    <n v="3174"/>
    <x v="16"/>
    <x v="2"/>
    <x v="0"/>
    <n v="430080"/>
    <s v="Lighting - T8 to 4ft 28 Watt Lamp &amp; Ballast (4 Lamp)"/>
    <x v="4"/>
    <x v="21"/>
    <s v="Fixture"/>
    <n v="6"/>
    <n v="380.88"/>
    <n v="0.31"/>
    <n v="1090.9000000000001"/>
  </r>
  <r>
    <n v="3174"/>
    <x v="16"/>
    <x v="2"/>
    <x v="0"/>
    <n v="430080"/>
    <s v="Lighting - T8 to 4ft 28 Watt Lamp &amp; Ballast (4 Lamp)"/>
    <x v="4"/>
    <x v="21"/>
    <s v="Fixture"/>
    <n v="4"/>
    <n v="253.92"/>
    <n v="0.2"/>
    <n v="727.27"/>
  </r>
  <r>
    <n v="3174"/>
    <x v="16"/>
    <x v="2"/>
    <x v="0"/>
    <n v="430080"/>
    <s v="Lighting - T8 to 4ft 28 Watt Lamp &amp; Ballast (4 Lamp)"/>
    <x v="4"/>
    <x v="21"/>
    <s v="Fixture"/>
    <n v="123"/>
    <n v="7808.04"/>
    <n v="7.62"/>
    <n v="44641.62"/>
  </r>
  <r>
    <n v="3174"/>
    <x v="16"/>
    <x v="2"/>
    <x v="0"/>
    <n v="430080"/>
    <s v="Lighting - T8 to 4ft 28 Watt Lamp &amp; Ballast (4 Lamp)"/>
    <x v="4"/>
    <x v="21"/>
    <s v="Fixture"/>
    <n v="16"/>
    <n v="1015.68"/>
    <n v="0.83"/>
    <n v="2909.08"/>
  </r>
  <r>
    <n v="3174"/>
    <x v="16"/>
    <x v="2"/>
    <x v="0"/>
    <n v="430080"/>
    <s v="Lighting - T8 to 4ft 28 Watt Lamp &amp; Ballast (4 Lamp)"/>
    <x v="4"/>
    <x v="21"/>
    <s v="Fixture"/>
    <n v="32"/>
    <n v="2031.36"/>
    <n v="1.73"/>
    <n v="5930.49"/>
  </r>
  <r>
    <n v="3174"/>
    <x v="16"/>
    <x v="2"/>
    <x v="0"/>
    <n v="428080"/>
    <s v="Lighting - T8 to 4ft 28 Watt Lamp &amp; Ballast (4 Lamp)"/>
    <x v="4"/>
    <x v="21"/>
    <s v="Fixture"/>
    <n v="2"/>
    <n v="117.8"/>
    <n v="0.11"/>
    <n v="650.49"/>
  </r>
  <r>
    <n v="3174"/>
    <x v="16"/>
    <x v="2"/>
    <x v="0"/>
    <n v="428080"/>
    <s v="Lighting - T8 to 4ft 28 Watt Lamp &amp; Ballast (4 Lamp)"/>
    <x v="4"/>
    <x v="21"/>
    <s v="Fixture"/>
    <n v="15"/>
    <n v="883.5"/>
    <n v="0.95"/>
    <n v="4381.0200000000004"/>
  </r>
  <r>
    <n v="3174"/>
    <x v="16"/>
    <x v="2"/>
    <x v="0"/>
    <n v="428080"/>
    <s v="Lighting - T8 to 4ft 28 Watt Lamp &amp; Ballast (4 Lamp)"/>
    <x v="4"/>
    <x v="21"/>
    <s v="Fixture"/>
    <n v="15"/>
    <n v="883.5"/>
    <n v="0.95"/>
    <n v="4381.0200000000004"/>
  </r>
  <r>
    <n v="3174"/>
    <x v="16"/>
    <x v="2"/>
    <x v="0"/>
    <n v="428080"/>
    <s v="Lighting - T8 to 4ft 28 Watt Lamp &amp; Ballast (4 Lamp)"/>
    <x v="4"/>
    <x v="21"/>
    <s v="Fixture"/>
    <n v="15"/>
    <n v="883.5"/>
    <n v="0.95"/>
    <n v="3467.88"/>
  </r>
  <r>
    <n v="3174"/>
    <x v="16"/>
    <x v="2"/>
    <x v="0"/>
    <n v="428080"/>
    <s v="Lighting - T8 to 4ft 28 Watt Lamp &amp; Ballast (4 Lamp)"/>
    <x v="4"/>
    <x v="21"/>
    <s v="Fixture"/>
    <n v="17"/>
    <n v="1001.3"/>
    <n v="0.89"/>
    <n v="3090.9"/>
  </r>
  <r>
    <n v="3174"/>
    <x v="16"/>
    <x v="2"/>
    <x v="0"/>
    <n v="428080"/>
    <s v="Lighting - T8 to 4ft 28 Watt Lamp &amp; Ballast (4 Lamp)"/>
    <x v="4"/>
    <x v="21"/>
    <s v="Fixture"/>
    <n v="10"/>
    <n v="589"/>
    <n v="0.63"/>
    <n v="2311.92"/>
  </r>
  <r>
    <n v="3174"/>
    <x v="16"/>
    <x v="2"/>
    <x v="0"/>
    <n v="428080"/>
    <s v="Lighting - T8 to 4ft 28 Watt Lamp &amp; Ballast (4 Lamp)"/>
    <x v="4"/>
    <x v="21"/>
    <s v="Fixture"/>
    <n v="4"/>
    <n v="235.6"/>
    <n v="0.2"/>
    <n v="727.27"/>
  </r>
  <r>
    <n v="3174"/>
    <x v="16"/>
    <x v="2"/>
    <x v="0"/>
    <n v="428080"/>
    <s v="Lighting - T8 to 4ft 28 Watt Lamp &amp; Ballast (4 Lamp)"/>
    <x v="4"/>
    <x v="21"/>
    <s v="Fixture"/>
    <n v="15"/>
    <n v="883.5"/>
    <n v="0.77"/>
    <n v="2727.27"/>
  </r>
  <r>
    <n v="3174"/>
    <x v="16"/>
    <x v="2"/>
    <x v="0"/>
    <n v="428080"/>
    <s v="Lighting - T8 to 4ft 28 Watt Lamp &amp; Ballast (4 Lamp)"/>
    <x v="4"/>
    <x v="21"/>
    <s v="Fixture"/>
    <n v="26"/>
    <n v="1531.4"/>
    <n v="1.65"/>
    <n v="7593.76"/>
  </r>
  <r>
    <n v="3174"/>
    <x v="16"/>
    <x v="2"/>
    <x v="0"/>
    <n v="428080"/>
    <s v="Lighting - T8 to 4ft 28 Watt Lamp &amp; Ballast (4 Lamp)"/>
    <x v="4"/>
    <x v="21"/>
    <s v="Fixture"/>
    <n v="8"/>
    <n v="471.2"/>
    <n v="0.5"/>
    <n v="2336.54"/>
  </r>
  <r>
    <n v="3174"/>
    <x v="16"/>
    <x v="2"/>
    <x v="0"/>
    <n v="428080"/>
    <s v="Lighting - T8 to 4ft 28 Watt Lamp &amp; Ballast (4 Lamp)"/>
    <x v="4"/>
    <x v="21"/>
    <s v="Fixture"/>
    <n v="10"/>
    <n v="589"/>
    <n v="0.63"/>
    <n v="2920.68"/>
  </r>
  <r>
    <n v="3174"/>
    <x v="16"/>
    <x v="2"/>
    <x v="0"/>
    <n v="428080"/>
    <s v="Lighting - T8 to 4ft 28 Watt Lamp &amp; Ballast (4 Lamp)"/>
    <x v="4"/>
    <x v="21"/>
    <s v="Fixture"/>
    <n v="11"/>
    <n v="647.9"/>
    <n v="0.69"/>
    <n v="3212.74"/>
  </r>
  <r>
    <n v="3174"/>
    <x v="16"/>
    <x v="2"/>
    <x v="0"/>
    <n v="428080"/>
    <s v="Lighting - T8 to 4ft 28 Watt Lamp &amp; Ballast (4 Lamp)"/>
    <x v="4"/>
    <x v="21"/>
    <s v="Fixture"/>
    <n v="11"/>
    <n v="647.9"/>
    <n v="0.69"/>
    <n v="2543.11"/>
  </r>
  <r>
    <n v="3174"/>
    <x v="16"/>
    <x v="2"/>
    <x v="0"/>
    <n v="428080"/>
    <s v="Lighting - T8 to 4ft 28 Watt Lamp &amp; Ballast (4 Lamp)"/>
    <x v="4"/>
    <x v="21"/>
    <s v="Fixture"/>
    <n v="8"/>
    <n v="471.2"/>
    <n v="0.5"/>
    <n v="1849.53"/>
  </r>
  <r>
    <n v="3174"/>
    <x v="16"/>
    <x v="2"/>
    <x v="0"/>
    <n v="428080"/>
    <s v="Lighting - T8 to 4ft 28 Watt Lamp &amp; Ballast (4 Lamp)"/>
    <x v="4"/>
    <x v="21"/>
    <s v="Fixture"/>
    <n v="4"/>
    <n v="235.6"/>
    <n v="0.25"/>
    <n v="1168.27"/>
  </r>
  <r>
    <n v="3174"/>
    <x v="16"/>
    <x v="2"/>
    <x v="0"/>
    <n v="428080"/>
    <s v="Lighting - T8 to 4ft 28 Watt Lamp &amp; Ballast (4 Lamp)"/>
    <x v="4"/>
    <x v="21"/>
    <s v="Fixture"/>
    <n v="28"/>
    <n v="1649.2"/>
    <n v="1.77"/>
    <n v="6473.37"/>
  </r>
  <r>
    <n v="3174"/>
    <x v="16"/>
    <x v="2"/>
    <x v="0"/>
    <n v="428080"/>
    <s v="Lighting - T8 to 4ft 28 Watt Lamp &amp; Ballast (4 Lamp)"/>
    <x v="4"/>
    <x v="21"/>
    <s v="Fixture"/>
    <n v="8"/>
    <n v="471.2"/>
    <n v="0.5"/>
    <n v="2336.54"/>
  </r>
  <r>
    <n v="3174"/>
    <x v="16"/>
    <x v="2"/>
    <x v="0"/>
    <n v="428080"/>
    <s v="Lighting - T8 to 4ft 28 Watt Lamp &amp; Ballast (4 Lamp)"/>
    <x v="4"/>
    <x v="21"/>
    <s v="Fixture"/>
    <n v="23"/>
    <n v="1354.7"/>
    <n v="1.45"/>
    <n v="6717.56"/>
  </r>
  <r>
    <n v="3174"/>
    <x v="16"/>
    <x v="2"/>
    <x v="0"/>
    <n v="428080"/>
    <s v="Lighting - T8 to 4ft 28 Watt Lamp &amp; Ballast (4 Lamp)"/>
    <x v="4"/>
    <x v="21"/>
    <s v="Fixture"/>
    <n v="12"/>
    <n v="706.8"/>
    <n v="0.76"/>
    <n v="3504.81"/>
  </r>
  <r>
    <n v="3174"/>
    <x v="16"/>
    <x v="2"/>
    <x v="0"/>
    <n v="428080"/>
    <s v="Lighting - T8 to 4ft 28 Watt Lamp &amp; Ballast (4 Lamp)"/>
    <x v="4"/>
    <x v="21"/>
    <s v="Fixture"/>
    <n v="3"/>
    <n v="176.7"/>
    <n v="0.15"/>
    <n v="545.45000000000005"/>
  </r>
  <r>
    <n v="3174"/>
    <x v="16"/>
    <x v="2"/>
    <x v="0"/>
    <n v="428080"/>
    <s v="Lighting - T8 to 4ft 28 Watt Lamp &amp; Ballast (4 Lamp)"/>
    <x v="4"/>
    <x v="21"/>
    <s v="Fixture"/>
    <n v="26"/>
    <n v="1531.4"/>
    <n v="1.65"/>
    <n v="7593.76"/>
  </r>
  <r>
    <n v="3174"/>
    <x v="16"/>
    <x v="2"/>
    <x v="0"/>
    <n v="428080"/>
    <s v="Lighting - T8 to 4ft 28 Watt Lamp &amp; Ballast (4 Lamp)"/>
    <x v="4"/>
    <x v="21"/>
    <s v="Fixture"/>
    <n v="32"/>
    <n v="1884.8"/>
    <n v="2.0299999999999998"/>
    <n v="9346.17"/>
  </r>
  <r>
    <n v="3174"/>
    <x v="16"/>
    <x v="2"/>
    <x v="0"/>
    <n v="428080"/>
    <s v="Lighting - T8 to 4ft 28 Watt Lamp &amp; Ballast (4 Lamp)"/>
    <x v="4"/>
    <x v="21"/>
    <s v="Fixture"/>
    <n v="78"/>
    <n v="4594.2"/>
    <n v="4.95"/>
    <n v="18032.97"/>
  </r>
  <r>
    <n v="3174"/>
    <x v="16"/>
    <x v="2"/>
    <x v="0"/>
    <n v="428080"/>
    <s v="Lighting - T8 to 4ft 28 Watt Lamp &amp; Ballast (4 Lamp)"/>
    <x v="4"/>
    <x v="21"/>
    <s v="Fixture"/>
    <n v="10"/>
    <n v="589"/>
    <n v="0.51"/>
    <n v="1818.18"/>
  </r>
  <r>
    <n v="3174"/>
    <x v="16"/>
    <x v="2"/>
    <x v="0"/>
    <n v="428080"/>
    <s v="Lighting - T8 to 4ft 28 Watt Lamp &amp; Ballast (4 Lamp)"/>
    <x v="4"/>
    <x v="21"/>
    <s v="Fixture"/>
    <n v="9"/>
    <n v="530.1"/>
    <n v="0.56999999999999995"/>
    <n v="2628.61"/>
  </r>
  <r>
    <n v="3174"/>
    <x v="16"/>
    <x v="2"/>
    <x v="0"/>
    <n v="428080"/>
    <s v="Lighting - T8 to 4ft 28 Watt Lamp &amp; Ballast (4 Lamp)"/>
    <x v="4"/>
    <x v="21"/>
    <s v="Fixture"/>
    <n v="11"/>
    <n v="647.9"/>
    <n v="0.69"/>
    <n v="3212.74"/>
  </r>
  <r>
    <n v="3174"/>
    <x v="16"/>
    <x v="2"/>
    <x v="0"/>
    <n v="428080"/>
    <s v="Lighting - T8 to 4ft 28 Watt Lamp &amp; Ballast (4 Lamp)"/>
    <x v="4"/>
    <x v="21"/>
    <s v="Fixture"/>
    <n v="20"/>
    <n v="1178"/>
    <n v="1.27"/>
    <n v="5841.36"/>
  </r>
  <r>
    <n v="3174"/>
    <x v="16"/>
    <x v="2"/>
    <x v="0"/>
    <n v="428080"/>
    <s v="Lighting - T8 to 4ft 28 Watt Lamp &amp; Ballast (4 Lamp)"/>
    <x v="4"/>
    <x v="21"/>
    <s v="Fixture"/>
    <n v="12"/>
    <n v="706.8"/>
    <n v="0.76"/>
    <n v="2774.3"/>
  </r>
  <r>
    <n v="3174"/>
    <x v="16"/>
    <x v="2"/>
    <x v="0"/>
    <n v="428080"/>
    <s v="Lighting - T8 to 4ft 28 Watt Lamp &amp; Ballast (4 Lamp)"/>
    <x v="4"/>
    <x v="21"/>
    <s v="Fixture"/>
    <n v="28"/>
    <n v="1649.2"/>
    <n v="1.78"/>
    <n v="8177.9"/>
  </r>
  <r>
    <n v="3174"/>
    <x v="16"/>
    <x v="2"/>
    <x v="0"/>
    <n v="428080"/>
    <s v="Lighting - T8 to 4ft 28 Watt Lamp &amp; Ballast (4 Lamp)"/>
    <x v="4"/>
    <x v="21"/>
    <s v="Fixture"/>
    <n v="7"/>
    <n v="412.3"/>
    <n v="0.44"/>
    <n v="2044.47"/>
  </r>
  <r>
    <n v="3174"/>
    <x v="16"/>
    <x v="2"/>
    <x v="0"/>
    <n v="428080"/>
    <s v="Lighting - T8 to 4ft 28 Watt Lamp &amp; Ballast (4 Lamp)"/>
    <x v="4"/>
    <x v="21"/>
    <s v="Fixture"/>
    <n v="6"/>
    <n v="353.4"/>
    <n v="0.37"/>
    <n v="1752.4"/>
  </r>
  <r>
    <n v="3174"/>
    <x v="16"/>
    <x v="2"/>
    <x v="0"/>
    <n v="428080"/>
    <s v="Lighting - T8 to 4ft 28 Watt Lamp &amp; Ballast (4 Lamp)"/>
    <x v="4"/>
    <x v="21"/>
    <s v="Fixture"/>
    <n v="15"/>
    <n v="883.5"/>
    <n v="0.95"/>
    <n v="4381.0200000000004"/>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6"/>
    <n v="353.4"/>
    <n v="0.35"/>
    <n v="1951.48"/>
  </r>
  <r>
    <n v="3174"/>
    <x v="16"/>
    <x v="2"/>
    <x v="0"/>
    <n v="428080"/>
    <s v="Lighting - T8 to 4ft 28 Watt Lamp &amp; Ballast (4 Lamp)"/>
    <x v="4"/>
    <x v="21"/>
    <s v="Fixture"/>
    <n v="14"/>
    <n v="824.6"/>
    <n v="0.89"/>
    <n v="4088.95"/>
  </r>
  <r>
    <n v="3174"/>
    <x v="16"/>
    <x v="2"/>
    <x v="0"/>
    <n v="428080"/>
    <s v="Lighting - T8 to 4ft 28 Watt Lamp &amp; Ballast (4 Lamp)"/>
    <x v="4"/>
    <x v="21"/>
    <s v="Fixture"/>
    <n v="8"/>
    <n v="471.2"/>
    <n v="0.5"/>
    <n v="2336.54"/>
  </r>
  <r>
    <n v="3174"/>
    <x v="16"/>
    <x v="2"/>
    <x v="0"/>
    <n v="428080"/>
    <s v="Lighting - T8 to 4ft 28 Watt Lamp &amp; Ballast (4 Lamp)"/>
    <x v="4"/>
    <x v="21"/>
    <s v="Fixture"/>
    <n v="1"/>
    <n v="58.9"/>
    <n v="0.06"/>
    <n v="231.19"/>
  </r>
  <r>
    <n v="3174"/>
    <x v="16"/>
    <x v="2"/>
    <x v="0"/>
    <n v="428080"/>
    <s v="Lighting - T8 to 4ft 28 Watt Lamp &amp; Ballast (4 Lamp)"/>
    <x v="4"/>
    <x v="21"/>
    <s v="Fixture"/>
    <n v="2"/>
    <n v="117.8"/>
    <n v="0.12"/>
    <n v="584.13"/>
  </r>
  <r>
    <n v="3174"/>
    <x v="16"/>
    <x v="2"/>
    <x v="0"/>
    <n v="430080"/>
    <s v="Lighting - T8 to 4ft 28 Watt Lamp &amp; Ballast (4 Lamp)"/>
    <x v="4"/>
    <x v="21"/>
    <s v="Fixture"/>
    <n v="1"/>
    <n v="63.48"/>
    <n v="0.05"/>
    <n v="181.81"/>
  </r>
  <r>
    <n v="3174"/>
    <x v="16"/>
    <x v="2"/>
    <x v="0"/>
    <n v="430080"/>
    <s v="Lighting - T8 to 4ft 28 Watt Lamp &amp; Ballast (4 Lamp)"/>
    <x v="4"/>
    <x v="21"/>
    <s v="Fixture"/>
    <n v="10"/>
    <n v="634.79999999999995"/>
    <n v="0.5"/>
    <n v="3004.92"/>
  </r>
  <r>
    <n v="3174"/>
    <x v="16"/>
    <x v="2"/>
    <x v="0"/>
    <n v="430080"/>
    <s v="Lighting - T8 to 4ft 28 Watt Lamp &amp; Ballast (4 Lamp)"/>
    <x v="4"/>
    <x v="21"/>
    <s v="Fixture"/>
    <n v="4"/>
    <n v="253.92"/>
    <n v="0.25"/>
    <n v="924.76"/>
  </r>
  <r>
    <n v="3174"/>
    <x v="16"/>
    <x v="2"/>
    <x v="0"/>
    <n v="430080"/>
    <s v="Lighting - T8 to 4ft 28 Watt Lamp &amp; Ballast (4 Lamp)"/>
    <x v="4"/>
    <x v="21"/>
    <s v="Fixture"/>
    <n v="6"/>
    <n v="380.88"/>
    <n v="0.38"/>
    <n v="1387.15"/>
  </r>
  <r>
    <n v="3174"/>
    <x v="16"/>
    <x v="2"/>
    <x v="0"/>
    <n v="430080"/>
    <s v="Lighting - T8 to 4ft 28 Watt Lamp &amp; Ballast (4 Lamp)"/>
    <x v="4"/>
    <x v="21"/>
    <s v="Fixture"/>
    <n v="4"/>
    <n v="253.92"/>
    <n v="0.2"/>
    <n v="727.27"/>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34"/>
    <n v="2158.3200000000002"/>
    <n v="1.76"/>
    <n v="6181.81"/>
  </r>
  <r>
    <n v="3174"/>
    <x v="16"/>
    <x v="2"/>
    <x v="0"/>
    <n v="430080"/>
    <s v="Lighting - T8 to 4ft 28 Watt Lamp &amp; Ballast (4 Lamp)"/>
    <x v="4"/>
    <x v="21"/>
    <s v="Fixture"/>
    <n v="18"/>
    <n v="1142.6400000000001"/>
    <n v="0.93"/>
    <n v="3272.72"/>
  </r>
  <r>
    <n v="3174"/>
    <x v="16"/>
    <x v="2"/>
    <x v="0"/>
    <n v="430080"/>
    <s v="Lighting - T8 to 4ft 28 Watt Lamp &amp; Ballast (4 Lamp)"/>
    <x v="4"/>
    <x v="21"/>
    <s v="Fixture"/>
    <n v="75"/>
    <n v="4761"/>
    <n v="3.89"/>
    <n v="13636.35"/>
  </r>
  <r>
    <n v="3174"/>
    <x v="16"/>
    <x v="2"/>
    <x v="0"/>
    <n v="430080"/>
    <s v="Lighting - T8 to 4ft 28 Watt Lamp &amp; Ballast (4 Lamp)"/>
    <x v="4"/>
    <x v="21"/>
    <s v="Fixture"/>
    <n v="15"/>
    <n v="952.2"/>
    <n v="0.95"/>
    <n v="3467.88"/>
  </r>
  <r>
    <n v="3174"/>
    <x v="16"/>
    <x v="2"/>
    <x v="0"/>
    <n v="430080"/>
    <s v="Lighting - T8 to 4ft 28 Watt Lamp &amp; Ballast (4 Lamp)"/>
    <x v="4"/>
    <x v="21"/>
    <s v="Fixture"/>
    <n v="4"/>
    <n v="253.92"/>
    <n v="0.21"/>
    <n v="727.27"/>
  </r>
  <r>
    <n v="3174"/>
    <x v="16"/>
    <x v="2"/>
    <x v="0"/>
    <n v="430080"/>
    <s v="Lighting - T8 to 4ft 28 Watt Lamp &amp; Ballast (4 Lamp)"/>
    <x v="4"/>
    <x v="21"/>
    <s v="Fixture"/>
    <n v="1"/>
    <n v="63.48"/>
    <n v="0.05"/>
    <n v="181.81"/>
  </r>
  <r>
    <n v="3174"/>
    <x v="16"/>
    <x v="2"/>
    <x v="0"/>
    <n v="430080"/>
    <s v="Lighting - T8 to 4ft 28 Watt Lamp &amp; Ballast (4 Lamp)"/>
    <x v="4"/>
    <x v="21"/>
    <s v="Fixture"/>
    <n v="3"/>
    <n v="190.44"/>
    <n v="0.15"/>
    <n v="545.45000000000005"/>
  </r>
  <r>
    <n v="3174"/>
    <x v="16"/>
    <x v="2"/>
    <x v="0"/>
    <n v="430080"/>
    <s v="Lighting - T8 to 4ft 28 Watt Lamp &amp; Ballast (4 Lamp)"/>
    <x v="4"/>
    <x v="21"/>
    <s v="Fixture"/>
    <n v="5"/>
    <n v="317.39999999999998"/>
    <n v="0.26"/>
    <n v="909.09"/>
  </r>
  <r>
    <n v="3174"/>
    <x v="16"/>
    <x v="2"/>
    <x v="0"/>
    <n v="430080"/>
    <s v="Lighting - T8 to 4ft 28 Watt Lamp &amp; Ballast (4 Lamp)"/>
    <x v="4"/>
    <x v="21"/>
    <s v="Fixture"/>
    <n v="24"/>
    <n v="1523.52"/>
    <n v="1.52"/>
    <n v="5548.6"/>
  </r>
  <r>
    <n v="3174"/>
    <x v="16"/>
    <x v="2"/>
    <x v="0"/>
    <n v="430080"/>
    <s v="Lighting - T8 to 4ft 28 Watt Lamp &amp; Ballast (4 Lamp)"/>
    <x v="4"/>
    <x v="21"/>
    <s v="Fixture"/>
    <n v="13"/>
    <n v="825.24"/>
    <n v="0.82"/>
    <n v="3005.49"/>
  </r>
  <r>
    <n v="3174"/>
    <x v="16"/>
    <x v="2"/>
    <x v="0"/>
    <n v="430080"/>
    <s v="Lighting - T8 to 4ft 28 Watt Lamp &amp; Ballast (4 Lamp)"/>
    <x v="4"/>
    <x v="21"/>
    <s v="Fixture"/>
    <n v="6"/>
    <n v="380.88"/>
    <n v="0.31"/>
    <n v="1090.9000000000001"/>
  </r>
  <r>
    <n v="3174"/>
    <x v="16"/>
    <x v="2"/>
    <x v="0"/>
    <n v="430080"/>
    <s v="Lighting - T8 to 4ft 28 Watt Lamp &amp; Ballast (4 Lamp)"/>
    <x v="4"/>
    <x v="21"/>
    <s v="Fixture"/>
    <n v="1"/>
    <n v="63.48"/>
    <n v="0.05"/>
    <n v="181.81"/>
  </r>
  <r>
    <n v="3174"/>
    <x v="16"/>
    <x v="2"/>
    <x v="0"/>
    <n v="430080"/>
    <s v="Lighting - T8 to 4ft 28 Watt Lamp &amp; Ballast (4 Lamp)"/>
    <x v="4"/>
    <x v="21"/>
    <s v="Fixture"/>
    <n v="25"/>
    <n v="1587"/>
    <n v="1.29"/>
    <n v="4545.45"/>
  </r>
  <r>
    <n v="3174"/>
    <x v="16"/>
    <x v="2"/>
    <x v="0"/>
    <n v="430080"/>
    <s v="Lighting - T8 to 4ft 28 Watt Lamp &amp; Ballast (4 Lamp)"/>
    <x v="4"/>
    <x v="21"/>
    <s v="Fixture"/>
    <n v="4"/>
    <n v="253.92"/>
    <n v="0.2"/>
    <n v="727.27"/>
  </r>
  <r>
    <n v="3174"/>
    <x v="16"/>
    <x v="2"/>
    <x v="0"/>
    <n v="430080"/>
    <s v="Lighting - T8 to 4ft 28 Watt Lamp &amp; Ballast (4 Lamp)"/>
    <x v="4"/>
    <x v="21"/>
    <s v="Fixture"/>
    <n v="29"/>
    <n v="1840.92"/>
    <n v="1.5"/>
    <n v="5272.72"/>
  </r>
  <r>
    <n v="3174"/>
    <x v="16"/>
    <x v="2"/>
    <x v="0"/>
    <n v="430080"/>
    <s v="Lighting - T8 to 4ft 28 Watt Lamp &amp; Ballast (4 Lamp)"/>
    <x v="4"/>
    <x v="21"/>
    <s v="Fixture"/>
    <n v="5"/>
    <n v="317.39999999999998"/>
    <n v="0.26"/>
    <n v="909.09"/>
  </r>
  <r>
    <n v="3174"/>
    <x v="16"/>
    <x v="2"/>
    <x v="0"/>
    <n v="430080"/>
    <s v="Lighting - T8 to 4ft 28 Watt Lamp &amp; Ballast (4 Lamp)"/>
    <x v="4"/>
    <x v="21"/>
    <s v="Fixture"/>
    <n v="1"/>
    <n v="63.48"/>
    <n v="0.06"/>
    <n v="231.19"/>
  </r>
  <r>
    <n v="3174"/>
    <x v="16"/>
    <x v="2"/>
    <x v="0"/>
    <n v="430080"/>
    <s v="Lighting - T8 to 4ft 28 Watt Lamp &amp; Ballast (4 Lamp)"/>
    <x v="4"/>
    <x v="21"/>
    <s v="Fixture"/>
    <n v="8"/>
    <n v="507.84"/>
    <n v="0.41"/>
    <n v="1454.54"/>
  </r>
  <r>
    <n v="3174"/>
    <x v="16"/>
    <x v="2"/>
    <x v="0"/>
    <n v="430080"/>
    <s v="Lighting - T8 to 4ft 28 Watt Lamp &amp; Ballast (4 Lamp)"/>
    <x v="4"/>
    <x v="21"/>
    <s v="Fixture"/>
    <n v="7"/>
    <n v="444.36"/>
    <n v="0.36"/>
    <n v="1272.72"/>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18"/>
    <n v="1142.6400000000001"/>
    <n v="0.93"/>
    <n v="3272.72"/>
  </r>
  <r>
    <n v="3174"/>
    <x v="16"/>
    <x v="2"/>
    <x v="0"/>
    <n v="430080"/>
    <s v="Lighting - T8 to 4ft 28 Watt Lamp &amp; Ballast (4 Lamp)"/>
    <x v="4"/>
    <x v="21"/>
    <s v="Fixture"/>
    <n v="2"/>
    <n v="126.96"/>
    <n v="0.1"/>
    <n v="363.63"/>
  </r>
  <r>
    <n v="3174"/>
    <x v="16"/>
    <x v="2"/>
    <x v="0"/>
    <n v="430080"/>
    <s v="Lighting - T8 to 4ft 28 Watt Lamp &amp; Ballast (4 Lamp)"/>
    <x v="4"/>
    <x v="21"/>
    <s v="Fixture"/>
    <n v="26"/>
    <n v="1650.48"/>
    <n v="1.35"/>
    <n v="4727.26"/>
  </r>
  <r>
    <n v="3174"/>
    <x v="16"/>
    <x v="2"/>
    <x v="0"/>
    <n v="430080"/>
    <s v="Lighting - T8 to 4ft 28 Watt Lamp &amp; Ballast (4 Lamp)"/>
    <x v="4"/>
    <x v="21"/>
    <s v="Fixture"/>
    <n v="26"/>
    <n v="1650.48"/>
    <n v="1.35"/>
    <n v="4727.26"/>
  </r>
  <r>
    <n v="3174"/>
    <x v="16"/>
    <x v="2"/>
    <x v="0"/>
    <n v="430080"/>
    <s v="Lighting - T8 to 4ft 28 Watt Lamp &amp; Ballast (4 Lamp)"/>
    <x v="4"/>
    <x v="21"/>
    <s v="Fixture"/>
    <n v="17"/>
    <n v="1079.1600000000001"/>
    <n v="0.88"/>
    <n v="3090.9"/>
  </r>
  <r>
    <n v="3174"/>
    <x v="16"/>
    <x v="2"/>
    <x v="0"/>
    <n v="430080"/>
    <s v="Lighting - T8 to 4ft 28 Watt Lamp &amp; Ballast (4 Lamp)"/>
    <x v="4"/>
    <x v="21"/>
    <s v="Fixture"/>
    <n v="4"/>
    <n v="253.92"/>
    <n v="0.21"/>
    <n v="727.27"/>
  </r>
  <r>
    <n v="3174"/>
    <x v="16"/>
    <x v="2"/>
    <x v="0"/>
    <n v="430080"/>
    <s v="Lighting - T8 to 4ft 28 Watt Lamp &amp; Ballast (4 Lamp)"/>
    <x v="4"/>
    <x v="21"/>
    <s v="Fixture"/>
    <n v="6"/>
    <n v="380.88"/>
    <n v="0.31"/>
    <n v="1090.9000000000001"/>
  </r>
  <r>
    <n v="3174"/>
    <x v="16"/>
    <x v="2"/>
    <x v="0"/>
    <n v="430080"/>
    <s v="Lighting - T8 to 4ft 28 Watt Lamp &amp; Ballast (4 Lamp)"/>
    <x v="4"/>
    <x v="21"/>
    <s v="Fixture"/>
    <n v="2"/>
    <n v="126.96"/>
    <n v="0.1"/>
    <n v="363.63"/>
  </r>
  <r>
    <n v="3174"/>
    <x v="16"/>
    <x v="2"/>
    <x v="0"/>
    <n v="430080"/>
    <s v="Lighting - T8 to 4ft 28 Watt Lamp &amp; Ballast (4 Lamp)"/>
    <x v="4"/>
    <x v="21"/>
    <s v="Fixture"/>
    <n v="3"/>
    <n v="190.44"/>
    <n v="0.15"/>
    <n v="545.45000000000005"/>
  </r>
  <r>
    <n v="3174"/>
    <x v="16"/>
    <x v="2"/>
    <x v="0"/>
    <n v="430080"/>
    <s v="Lighting - T8 to 4ft 28 Watt Lamp &amp; Ballast (4 Lamp)"/>
    <x v="4"/>
    <x v="21"/>
    <s v="Fixture"/>
    <n v="15"/>
    <n v="952.2"/>
    <n v="0.95"/>
    <n v="3467.88"/>
  </r>
  <r>
    <n v="3174"/>
    <x v="16"/>
    <x v="2"/>
    <x v="0"/>
    <n v="430080"/>
    <s v="Lighting - T8 to 4ft 28 Watt Lamp &amp; Ballast (4 Lamp)"/>
    <x v="4"/>
    <x v="21"/>
    <s v="Fixture"/>
    <n v="6"/>
    <n v="380.88"/>
    <n v="0.38"/>
    <n v="1387.15"/>
  </r>
  <r>
    <n v="3174"/>
    <x v="16"/>
    <x v="2"/>
    <x v="0"/>
    <n v="430080"/>
    <s v="Lighting - T8 to 4ft 28 Watt Lamp &amp; Ballast (4 Lamp)"/>
    <x v="4"/>
    <x v="21"/>
    <s v="Fixture"/>
    <n v="2"/>
    <n v="126.96"/>
    <n v="0.1"/>
    <n v="363.63"/>
  </r>
  <r>
    <n v="3174"/>
    <x v="16"/>
    <x v="2"/>
    <x v="0"/>
    <n v="430080"/>
    <s v="Lighting - T8 to 4ft 28 Watt Lamp &amp; Ballast (4 Lamp)"/>
    <x v="4"/>
    <x v="21"/>
    <s v="Fixture"/>
    <n v="5"/>
    <n v="317.39999999999998"/>
    <n v="0.27"/>
    <n v="926.64"/>
  </r>
  <r>
    <n v="3174"/>
    <x v="16"/>
    <x v="2"/>
    <x v="0"/>
    <n v="430080"/>
    <s v="Lighting - T8 to 4ft 28 Watt Lamp &amp; Ballast (4 Lamp)"/>
    <x v="4"/>
    <x v="21"/>
    <s v="Fixture"/>
    <n v="8"/>
    <n v="507.84"/>
    <n v="0.5"/>
    <n v="1849.53"/>
  </r>
  <r>
    <n v="3174"/>
    <x v="16"/>
    <x v="2"/>
    <x v="0"/>
    <n v="430080"/>
    <s v="Lighting - T8 to 4ft 28 Watt Lamp &amp; Ballast (4 Lamp)"/>
    <x v="4"/>
    <x v="21"/>
    <s v="Fixture"/>
    <n v="21"/>
    <n v="1333.08"/>
    <n v="1.0900000000000001"/>
    <n v="3818.17"/>
  </r>
  <r>
    <n v="3174"/>
    <x v="16"/>
    <x v="2"/>
    <x v="0"/>
    <n v="430080"/>
    <s v="Lighting - T8 to 4ft 28 Watt Lamp &amp; Ballast (4 Lamp)"/>
    <x v="4"/>
    <x v="21"/>
    <s v="Fixture"/>
    <n v="15"/>
    <n v="952.2"/>
    <n v="0.77"/>
    <n v="2727.27"/>
  </r>
  <r>
    <n v="3174"/>
    <x v="16"/>
    <x v="2"/>
    <x v="0"/>
    <n v="430080"/>
    <s v="Lighting - T8 to 4ft 28 Watt Lamp &amp; Ballast (4 Lamp)"/>
    <x v="4"/>
    <x v="21"/>
    <s v="Fixture"/>
    <n v="4"/>
    <n v="253.92"/>
    <n v="0.2"/>
    <n v="727.27"/>
  </r>
  <r>
    <n v="3174"/>
    <x v="16"/>
    <x v="2"/>
    <x v="0"/>
    <n v="430080"/>
    <s v="Lighting - T8 to 4ft 28 Watt Lamp &amp; Ballast (4 Lamp)"/>
    <x v="4"/>
    <x v="21"/>
    <s v="Fixture"/>
    <n v="3"/>
    <n v="190.44"/>
    <n v="0.15"/>
    <n v="545.45000000000005"/>
  </r>
  <r>
    <n v="3174"/>
    <x v="16"/>
    <x v="2"/>
    <x v="0"/>
    <n v="430080"/>
    <s v="Lighting - T8 to 4ft 28 Watt Lamp &amp; Ballast (4 Lamp)"/>
    <x v="4"/>
    <x v="21"/>
    <s v="Fixture"/>
    <n v="2"/>
    <n v="126.96"/>
    <n v="0.1"/>
    <n v="367.48"/>
  </r>
  <r>
    <n v="3174"/>
    <x v="16"/>
    <x v="2"/>
    <x v="0"/>
    <n v="430080"/>
    <s v="Lighting - T8 to 4ft 28 Watt Lamp &amp; Ballast (4 Lamp)"/>
    <x v="4"/>
    <x v="21"/>
    <s v="Fixture"/>
    <n v="9"/>
    <n v="571.32000000000005"/>
    <n v="0.45"/>
    <n v="2704.42"/>
  </r>
  <r>
    <n v="3174"/>
    <x v="16"/>
    <x v="2"/>
    <x v="0"/>
    <n v="430080"/>
    <s v="Lighting - T8 to 4ft 28 Watt Lamp &amp; Ballast (4 Lamp)"/>
    <x v="4"/>
    <x v="21"/>
    <s v="Fixture"/>
    <n v="12"/>
    <n v="761.76"/>
    <n v="0.76"/>
    <n v="2774.3"/>
  </r>
  <r>
    <n v="3174"/>
    <x v="16"/>
    <x v="2"/>
    <x v="0"/>
    <n v="430080"/>
    <s v="Lighting - T8 to 4ft 28 Watt Lamp &amp; Ballast (4 Lamp)"/>
    <x v="4"/>
    <x v="21"/>
    <s v="Fixture"/>
    <n v="12"/>
    <n v="761.76"/>
    <n v="0.76"/>
    <n v="2774.3"/>
  </r>
  <r>
    <n v="3174"/>
    <x v="16"/>
    <x v="2"/>
    <x v="0"/>
    <n v="430080"/>
    <s v="Lighting - T8 to 4ft 28 Watt Lamp &amp; Ballast (4 Lamp)"/>
    <x v="4"/>
    <x v="21"/>
    <s v="Fixture"/>
    <n v="5"/>
    <n v="317.39999999999998"/>
    <n v="0.25"/>
    <n v="909.09"/>
  </r>
  <r>
    <n v="3174"/>
    <x v="16"/>
    <x v="2"/>
    <x v="0"/>
    <n v="430080"/>
    <s v="Lighting - T8 to 4ft 28 Watt Lamp &amp; Ballast (4 Lamp)"/>
    <x v="4"/>
    <x v="21"/>
    <s v="Fixture"/>
    <n v="3"/>
    <n v="190.44"/>
    <n v="0.15"/>
    <n v="463.75"/>
  </r>
  <r>
    <n v="3174"/>
    <x v="16"/>
    <x v="2"/>
    <x v="0"/>
    <n v="430080"/>
    <s v="Lighting - T8 to 4ft 28 Watt Lamp &amp; Ballast (4 Lamp)"/>
    <x v="4"/>
    <x v="21"/>
    <s v="Fixture"/>
    <n v="20"/>
    <n v="1269.5999999999999"/>
    <n v="1.27"/>
    <n v="4623.84"/>
  </r>
  <r>
    <n v="3174"/>
    <x v="16"/>
    <x v="2"/>
    <x v="0"/>
    <n v="430080"/>
    <s v="Lighting - T8 to 4ft 28 Watt Lamp &amp; Ballast (4 Lamp)"/>
    <x v="4"/>
    <x v="21"/>
    <s v="Fixture"/>
    <n v="15"/>
    <n v="952.2"/>
    <n v="0.77"/>
    <n v="2727.27"/>
  </r>
  <r>
    <n v="3174"/>
    <x v="16"/>
    <x v="2"/>
    <x v="0"/>
    <n v="430080"/>
    <s v="Lighting - T8 to 4ft 28 Watt Lamp &amp; Ballast (4 Lamp)"/>
    <x v="4"/>
    <x v="21"/>
    <s v="Fixture"/>
    <n v="4"/>
    <n v="253.92"/>
    <n v="0.2"/>
    <n v="727.27"/>
  </r>
  <r>
    <n v="3174"/>
    <x v="16"/>
    <x v="2"/>
    <x v="0"/>
    <n v="430080"/>
    <s v="Lighting - T8 to 4ft 28 Watt Lamp &amp; Ballast (4 Lamp)"/>
    <x v="4"/>
    <x v="21"/>
    <s v="Fixture"/>
    <n v="5"/>
    <n v="317.39999999999998"/>
    <n v="0.25"/>
    <n v="909.09"/>
  </r>
  <r>
    <n v="3174"/>
    <x v="16"/>
    <x v="2"/>
    <x v="0"/>
    <n v="430080"/>
    <s v="Lighting - T8 to 4ft 28 Watt Lamp &amp; Ballast (4 Lamp)"/>
    <x v="4"/>
    <x v="21"/>
    <s v="Fixture"/>
    <n v="3"/>
    <n v="190.44"/>
    <n v="0.15"/>
    <n v="545.45000000000005"/>
  </r>
  <r>
    <n v="3174"/>
    <x v="16"/>
    <x v="2"/>
    <x v="0"/>
    <n v="430080"/>
    <s v="Lighting - T8 to 4ft 28 Watt Lamp &amp; Ballast (4 Lamp)"/>
    <x v="4"/>
    <x v="21"/>
    <s v="Fixture"/>
    <n v="14"/>
    <n v="888.72"/>
    <n v="0.72"/>
    <n v="2545.4499999999998"/>
  </r>
  <r>
    <n v="3174"/>
    <x v="16"/>
    <x v="2"/>
    <x v="0"/>
    <n v="430080"/>
    <s v="Lighting - T8 to 4ft 28 Watt Lamp &amp; Ballast (4 Lamp)"/>
    <x v="4"/>
    <x v="21"/>
    <s v="Fixture"/>
    <n v="3"/>
    <n v="190.44"/>
    <n v="0.15"/>
    <n v="545.45000000000005"/>
  </r>
  <r>
    <n v="3174"/>
    <x v="16"/>
    <x v="2"/>
    <x v="0"/>
    <n v="430080"/>
    <s v="Lighting - T8 to 4ft 28 Watt Lamp &amp; Ballast (4 Lamp)"/>
    <x v="4"/>
    <x v="21"/>
    <s v="Fixture"/>
    <n v="7"/>
    <n v="444.36"/>
    <n v="0.36"/>
    <n v="1272.72"/>
  </r>
  <r>
    <n v="3174"/>
    <x v="16"/>
    <x v="2"/>
    <x v="0"/>
    <n v="430080"/>
    <s v="Lighting - T8 to 4ft 28 Watt Lamp &amp; Ballast (4 Lamp)"/>
    <x v="4"/>
    <x v="21"/>
    <s v="Fixture"/>
    <n v="12"/>
    <n v="761.76"/>
    <n v="0.6"/>
    <n v="3605.9"/>
  </r>
  <r>
    <n v="3174"/>
    <x v="16"/>
    <x v="2"/>
    <x v="0"/>
    <n v="430080"/>
    <s v="Lighting - T8 to 4ft 28 Watt Lamp &amp; Ballast (4 Lamp)"/>
    <x v="4"/>
    <x v="21"/>
    <s v="Fixture"/>
    <n v="9"/>
    <n v="571.32000000000005"/>
    <n v="0.46"/>
    <n v="1636.36"/>
  </r>
  <r>
    <n v="3174"/>
    <x v="16"/>
    <x v="2"/>
    <x v="0"/>
    <n v="430080"/>
    <s v="Lighting - T8 to 4ft 28 Watt Lamp &amp; Ballast (4 Lamp)"/>
    <x v="4"/>
    <x v="21"/>
    <s v="Fixture"/>
    <n v="12"/>
    <n v="761.76"/>
    <n v="0.62"/>
    <n v="2181.81"/>
  </r>
  <r>
    <n v="3174"/>
    <x v="16"/>
    <x v="2"/>
    <x v="0"/>
    <n v="430080"/>
    <s v="Lighting - T8 to 4ft 28 Watt Lamp &amp; Ballast (4 Lamp)"/>
    <x v="4"/>
    <x v="21"/>
    <s v="Fixture"/>
    <n v="2"/>
    <n v="126.96"/>
    <n v="0.1"/>
    <n v="363.63"/>
  </r>
  <r>
    <n v="3174"/>
    <x v="16"/>
    <x v="2"/>
    <x v="0"/>
    <n v="430080"/>
    <s v="Lighting - T8 to 4ft 28 Watt Lamp &amp; Ballast (4 Lamp)"/>
    <x v="4"/>
    <x v="21"/>
    <s v="Fixture"/>
    <n v="3"/>
    <n v="190.44"/>
    <n v="0.19"/>
    <n v="693.57"/>
  </r>
  <r>
    <n v="3174"/>
    <x v="16"/>
    <x v="2"/>
    <x v="0"/>
    <n v="430080"/>
    <s v="Lighting - T8 to 4ft 28 Watt Lamp &amp; Ballast (4 Lamp)"/>
    <x v="4"/>
    <x v="21"/>
    <s v="Fixture"/>
    <n v="9"/>
    <n v="571.32000000000005"/>
    <n v="0.46"/>
    <n v="1636.36"/>
  </r>
  <r>
    <n v="3174"/>
    <x v="16"/>
    <x v="2"/>
    <x v="0"/>
    <n v="430080"/>
    <s v="Lighting - T8 to 4ft 28 Watt Lamp &amp; Ballast (4 Lamp)"/>
    <x v="4"/>
    <x v="21"/>
    <s v="Fixture"/>
    <n v="14"/>
    <n v="888.72"/>
    <n v="0.88"/>
    <n v="3236.68"/>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10"/>
    <n v="634.79999999999995"/>
    <n v="0.52"/>
    <n v="1818.18"/>
  </r>
  <r>
    <n v="3174"/>
    <x v="16"/>
    <x v="2"/>
    <x v="0"/>
    <n v="430080"/>
    <s v="Lighting - T8 to 4ft 28 Watt Lamp &amp; Ballast (4 Lamp)"/>
    <x v="4"/>
    <x v="21"/>
    <s v="Fixture"/>
    <n v="7"/>
    <n v="444.36"/>
    <n v="0.36"/>
    <n v="1272.72"/>
  </r>
  <r>
    <n v="3174"/>
    <x v="16"/>
    <x v="2"/>
    <x v="0"/>
    <n v="430080"/>
    <s v="Lighting - T8 to 4ft 28 Watt Lamp &amp; Ballast (4 Lamp)"/>
    <x v="4"/>
    <x v="21"/>
    <s v="Fixture"/>
    <n v="5"/>
    <n v="317.39999999999998"/>
    <n v="0.31"/>
    <n v="1155.96"/>
  </r>
  <r>
    <n v="3174"/>
    <x v="16"/>
    <x v="2"/>
    <x v="0"/>
    <n v="430080"/>
    <s v="Lighting - T8 to 4ft 28 Watt Lamp &amp; Ballast (4 Lamp)"/>
    <x v="4"/>
    <x v="21"/>
    <s v="Fixture"/>
    <n v="8"/>
    <n v="507.84"/>
    <n v="0.41"/>
    <n v="1454.54"/>
  </r>
  <r>
    <n v="3174"/>
    <x v="16"/>
    <x v="2"/>
    <x v="0"/>
    <n v="430080"/>
    <s v="Lighting - T8 to 4ft 28 Watt Lamp &amp; Ballast (4 Lamp)"/>
    <x v="4"/>
    <x v="21"/>
    <s v="Fixture"/>
    <n v="69"/>
    <n v="4380.12"/>
    <n v="4.1399999999999997"/>
    <n v="22395.74"/>
  </r>
  <r>
    <n v="3174"/>
    <x v="16"/>
    <x v="2"/>
    <x v="0"/>
    <n v="430080"/>
    <s v="Lighting - T8 to 4ft 28 Watt Lamp &amp; Ballast (4 Lamp)"/>
    <x v="4"/>
    <x v="21"/>
    <s v="Fixture"/>
    <n v="2"/>
    <n v="126.96"/>
    <n v="0.1"/>
    <n v="363.63"/>
  </r>
  <r>
    <n v="3174"/>
    <x v="16"/>
    <x v="2"/>
    <x v="0"/>
    <n v="430080"/>
    <s v="Lighting - T8 to 4ft 28 Watt Lamp &amp; Ballast (4 Lamp)"/>
    <x v="4"/>
    <x v="21"/>
    <s v="Fixture"/>
    <n v="12"/>
    <n v="761.76"/>
    <n v="0.63"/>
    <n v="2181.81"/>
  </r>
  <r>
    <n v="3174"/>
    <x v="16"/>
    <x v="2"/>
    <x v="0"/>
    <n v="430080"/>
    <s v="Lighting - T8 to 4ft 28 Watt Lamp &amp; Ballast (4 Lamp)"/>
    <x v="4"/>
    <x v="21"/>
    <s v="Fixture"/>
    <n v="1"/>
    <n v="63.48"/>
    <n v="0.05"/>
    <n v="181.81"/>
  </r>
  <r>
    <n v="3174"/>
    <x v="16"/>
    <x v="2"/>
    <x v="0"/>
    <n v="430080"/>
    <s v="Lighting - T8 to 4ft 28 Watt Lamp &amp; Ballast (4 Lamp)"/>
    <x v="4"/>
    <x v="21"/>
    <s v="Fixture"/>
    <n v="5"/>
    <n v="317.39999999999998"/>
    <n v="0.26"/>
    <n v="909.09"/>
  </r>
  <r>
    <n v="3174"/>
    <x v="16"/>
    <x v="2"/>
    <x v="0"/>
    <n v="430080"/>
    <s v="Lighting - T8 to 4ft 28 Watt Lamp &amp; Ballast (4 Lamp)"/>
    <x v="4"/>
    <x v="21"/>
    <s v="Fixture"/>
    <n v="6"/>
    <n v="380.88"/>
    <n v="0.31"/>
    <n v="1090.9000000000001"/>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16"/>
    <n v="1015.68"/>
    <n v="0.83"/>
    <n v="2909.08"/>
  </r>
  <r>
    <n v="3174"/>
    <x v="16"/>
    <x v="2"/>
    <x v="0"/>
    <n v="430080"/>
    <s v="Lighting - T8 to 4ft 28 Watt Lamp &amp; Ballast (4 Lamp)"/>
    <x v="4"/>
    <x v="21"/>
    <s v="Fixture"/>
    <n v="3"/>
    <n v="190.44"/>
    <n v="0.15"/>
    <n v="545.45000000000005"/>
  </r>
  <r>
    <n v="3174"/>
    <x v="16"/>
    <x v="2"/>
    <x v="0"/>
    <n v="430080"/>
    <s v="Lighting - T8 to 4ft 28 Watt Lamp &amp; Ballast (4 Lamp)"/>
    <x v="4"/>
    <x v="21"/>
    <s v="Fixture"/>
    <n v="1"/>
    <n v="63.48"/>
    <n v="0.06"/>
    <n v="231.19"/>
  </r>
  <r>
    <n v="3174"/>
    <x v="16"/>
    <x v="2"/>
    <x v="0"/>
    <n v="430080"/>
    <s v="Lighting - T8 to 4ft 28 Watt Lamp &amp; Ballast (4 Lamp)"/>
    <x v="4"/>
    <x v="21"/>
    <s v="Fixture"/>
    <n v="12"/>
    <n v="761.76"/>
    <n v="0.72"/>
    <n v="3894.91"/>
  </r>
  <r>
    <n v="3174"/>
    <x v="16"/>
    <x v="2"/>
    <x v="0"/>
    <n v="430080"/>
    <s v="Lighting - T8 to 4ft 28 Watt Lamp &amp; Ballast (4 Lamp)"/>
    <x v="4"/>
    <x v="21"/>
    <s v="Fixture"/>
    <n v="4"/>
    <n v="253.92"/>
    <n v="0.25"/>
    <n v="924.76"/>
  </r>
  <r>
    <n v="3174"/>
    <x v="16"/>
    <x v="2"/>
    <x v="0"/>
    <n v="430080"/>
    <s v="Lighting - T8 to 4ft 28 Watt Lamp &amp; Ballast (4 Lamp)"/>
    <x v="4"/>
    <x v="21"/>
    <s v="Fixture"/>
    <n v="12"/>
    <n v="761.76"/>
    <n v="0.72"/>
    <n v="3894.91"/>
  </r>
  <r>
    <n v="3174"/>
    <x v="16"/>
    <x v="2"/>
    <x v="0"/>
    <n v="430080"/>
    <s v="Lighting - T8 to 4ft 28 Watt Lamp &amp; Ballast (4 Lamp)"/>
    <x v="4"/>
    <x v="21"/>
    <s v="Fixture"/>
    <n v="8"/>
    <n v="507.84"/>
    <n v="0.41"/>
    <n v="1454.54"/>
  </r>
  <r>
    <n v="3174"/>
    <x v="16"/>
    <x v="2"/>
    <x v="0"/>
    <n v="430080"/>
    <s v="Lighting - T8 to 4ft 28 Watt Lamp &amp; Ballast (4 Lamp)"/>
    <x v="4"/>
    <x v="21"/>
    <s v="Fixture"/>
    <n v="22"/>
    <n v="1396.56"/>
    <n v="1.39"/>
    <n v="5086.22"/>
  </r>
  <r>
    <n v="3174"/>
    <x v="16"/>
    <x v="2"/>
    <x v="0"/>
    <n v="430080"/>
    <s v="Lighting - T8 to 4ft 28 Watt Lamp &amp; Ballast (4 Lamp)"/>
    <x v="4"/>
    <x v="21"/>
    <s v="Fixture"/>
    <n v="8"/>
    <n v="507.84"/>
    <n v="0.5"/>
    <n v="1849.53"/>
  </r>
  <r>
    <n v="3174"/>
    <x v="16"/>
    <x v="2"/>
    <x v="0"/>
    <n v="430080"/>
    <s v="Lighting - T8 to 4ft 28 Watt Lamp &amp; Ballast (4 Lamp)"/>
    <x v="4"/>
    <x v="21"/>
    <s v="Fixture"/>
    <n v="6"/>
    <n v="380.88"/>
    <n v="0.31"/>
    <n v="1090.9000000000001"/>
  </r>
  <r>
    <n v="3174"/>
    <x v="16"/>
    <x v="2"/>
    <x v="0"/>
    <n v="428080"/>
    <s v="Lighting - T8 to 4ft 28 Watt Lamp &amp; Ballast (4 Lamp)"/>
    <x v="4"/>
    <x v="21"/>
    <s v="Fixture"/>
    <n v="27"/>
    <n v="1590.3"/>
    <n v="1.71"/>
    <n v="6242.18"/>
  </r>
  <r>
    <n v="3174"/>
    <x v="16"/>
    <x v="2"/>
    <x v="0"/>
    <n v="428080"/>
    <s v="Lighting - T8 to 4ft 28 Watt Lamp &amp; Ballast (4 Lamp)"/>
    <x v="4"/>
    <x v="21"/>
    <s v="Fixture"/>
    <n v="25"/>
    <n v="1472.5"/>
    <n v="1.58"/>
    <n v="5779.8"/>
  </r>
  <r>
    <n v="3174"/>
    <x v="16"/>
    <x v="2"/>
    <x v="0"/>
    <n v="428080"/>
    <s v="Lighting - T8 to 4ft 28 Watt Lamp &amp; Ballast (4 Lamp)"/>
    <x v="4"/>
    <x v="21"/>
    <s v="Fixture"/>
    <n v="4"/>
    <n v="235.6"/>
    <n v="0.25"/>
    <n v="924.76"/>
  </r>
  <r>
    <n v="3174"/>
    <x v="16"/>
    <x v="2"/>
    <x v="0"/>
    <n v="428080"/>
    <s v="Lighting - T8 to 4ft 28 Watt Lamp &amp; Ballast (4 Lamp)"/>
    <x v="4"/>
    <x v="21"/>
    <s v="Fixture"/>
    <n v="20"/>
    <n v="1178"/>
    <n v="1.28"/>
    <n v="4623.84"/>
  </r>
  <r>
    <n v="3174"/>
    <x v="16"/>
    <x v="2"/>
    <x v="0"/>
    <n v="428080"/>
    <s v="Lighting - T8 to 4ft 28 Watt Lamp &amp; Ballast (4 Lamp)"/>
    <x v="4"/>
    <x v="21"/>
    <s v="Fixture"/>
    <n v="17"/>
    <n v="1001.3"/>
    <n v="0.88"/>
    <n v="3090.9"/>
  </r>
  <r>
    <n v="3174"/>
    <x v="16"/>
    <x v="2"/>
    <x v="0"/>
    <n v="428080"/>
    <s v="Lighting - T8 to 4ft 28 Watt Lamp &amp; Ballast (4 Lamp)"/>
    <x v="4"/>
    <x v="21"/>
    <s v="Fixture"/>
    <n v="12"/>
    <n v="706.8"/>
    <n v="0.76"/>
    <n v="2774.3"/>
  </r>
  <r>
    <n v="3174"/>
    <x v="16"/>
    <x v="2"/>
    <x v="0"/>
    <n v="428080"/>
    <s v="Lighting - T8 to 4ft 28 Watt Lamp &amp; Ballast (4 Lamp)"/>
    <x v="4"/>
    <x v="21"/>
    <s v="Fixture"/>
    <n v="4"/>
    <n v="235.6"/>
    <n v="0.21"/>
    <n v="727.27"/>
  </r>
  <r>
    <n v="3174"/>
    <x v="16"/>
    <x v="2"/>
    <x v="0"/>
    <n v="428080"/>
    <s v="Lighting - T8 to 4ft 28 Watt Lamp &amp; Ballast (4 Lamp)"/>
    <x v="4"/>
    <x v="21"/>
    <s v="Fixture"/>
    <n v="11"/>
    <n v="647.9"/>
    <n v="0.69"/>
    <n v="2543.11"/>
  </r>
  <r>
    <n v="3174"/>
    <x v="16"/>
    <x v="2"/>
    <x v="0"/>
    <n v="428080"/>
    <s v="Lighting - T8 to 4ft 28 Watt Lamp &amp; Ballast (4 Lamp)"/>
    <x v="4"/>
    <x v="21"/>
    <s v="Fixture"/>
    <n v="10"/>
    <n v="589"/>
    <n v="0.51"/>
    <n v="1818.18"/>
  </r>
  <r>
    <n v="3174"/>
    <x v="16"/>
    <x v="2"/>
    <x v="0"/>
    <n v="428080"/>
    <s v="Lighting - T8 to 4ft 28 Watt Lamp &amp; Ballast (4 Lamp)"/>
    <x v="4"/>
    <x v="21"/>
    <s v="Fixture"/>
    <n v="8"/>
    <n v="471.2"/>
    <n v="0.41"/>
    <n v="1454.54"/>
  </r>
  <r>
    <n v="3174"/>
    <x v="16"/>
    <x v="2"/>
    <x v="0"/>
    <n v="428080"/>
    <s v="Lighting - T8 to 4ft 28 Watt Lamp &amp; Ballast (4 Lamp)"/>
    <x v="4"/>
    <x v="21"/>
    <s v="Fixture"/>
    <n v="16"/>
    <n v="942.4"/>
    <n v="1.01"/>
    <n v="3699.07"/>
  </r>
  <r>
    <n v="3174"/>
    <x v="16"/>
    <x v="2"/>
    <x v="0"/>
    <n v="428080"/>
    <s v="Lighting - T8 to 4ft 28 Watt Lamp &amp; Ballast (4 Lamp)"/>
    <x v="4"/>
    <x v="21"/>
    <s v="Fixture"/>
    <n v="14"/>
    <n v="824.6"/>
    <n v="0.89"/>
    <n v="3236.68"/>
  </r>
  <r>
    <n v="3174"/>
    <x v="16"/>
    <x v="2"/>
    <x v="0"/>
    <n v="428080"/>
    <s v="Lighting - T8 to 4ft 28 Watt Lamp &amp; Ballast (4 Lamp)"/>
    <x v="4"/>
    <x v="21"/>
    <s v="Fixture"/>
    <n v="16"/>
    <n v="942.4"/>
    <n v="0.8"/>
    <n v="4807.87"/>
  </r>
  <r>
    <n v="3174"/>
    <x v="16"/>
    <x v="2"/>
    <x v="0"/>
    <n v="428080"/>
    <s v="Lighting - T8 to 4ft 28 Watt Lamp &amp; Ballast (4 Lamp)"/>
    <x v="4"/>
    <x v="21"/>
    <s v="Fixture"/>
    <n v="26"/>
    <n v="1531.4"/>
    <n v="1.65"/>
    <n v="6010.99"/>
  </r>
  <r>
    <n v="3174"/>
    <x v="16"/>
    <x v="2"/>
    <x v="0"/>
    <n v="428080"/>
    <s v="Lighting - T8 to 4ft 28 Watt Lamp &amp; Ballast (4 Lamp)"/>
    <x v="4"/>
    <x v="21"/>
    <s v="Fixture"/>
    <n v="6"/>
    <n v="353.4"/>
    <n v="0.31"/>
    <n v="1090.9000000000001"/>
  </r>
  <r>
    <n v="3174"/>
    <x v="16"/>
    <x v="2"/>
    <x v="0"/>
    <n v="428080"/>
    <s v="Lighting - T8 to 4ft 28 Watt Lamp &amp; Ballast (4 Lamp)"/>
    <x v="4"/>
    <x v="21"/>
    <s v="Fixture"/>
    <n v="11"/>
    <n v="647.9"/>
    <n v="0.59"/>
    <n v="2085.46"/>
  </r>
  <r>
    <n v="3174"/>
    <x v="16"/>
    <x v="2"/>
    <x v="0"/>
    <n v="428080"/>
    <s v="Lighting - T8 to 4ft 28 Watt Lamp &amp; Ballast (4 Lamp)"/>
    <x v="4"/>
    <x v="21"/>
    <s v="Fixture"/>
    <n v="10"/>
    <n v="589"/>
    <n v="0.51"/>
    <n v="1818.18"/>
  </r>
  <r>
    <n v="3174"/>
    <x v="16"/>
    <x v="2"/>
    <x v="0"/>
    <n v="428080"/>
    <s v="Lighting - T8 to 4ft 28 Watt Lamp &amp; Ballast (4 Lamp)"/>
    <x v="4"/>
    <x v="21"/>
    <s v="Fixture"/>
    <n v="4"/>
    <n v="235.6"/>
    <n v="0.21"/>
    <n v="758.35"/>
  </r>
  <r>
    <n v="3174"/>
    <x v="16"/>
    <x v="2"/>
    <x v="0"/>
    <n v="428080"/>
    <s v="Lighting - T8 to 4ft 28 Watt Lamp &amp; Ballast (4 Lamp)"/>
    <x v="4"/>
    <x v="21"/>
    <s v="Fixture"/>
    <n v="41"/>
    <n v="2414.9"/>
    <n v="2.71"/>
    <n v="9894.61"/>
  </r>
  <r>
    <n v="3174"/>
    <x v="16"/>
    <x v="2"/>
    <x v="0"/>
    <n v="428080"/>
    <s v="Lighting - T8 to 4ft 28 Watt Lamp &amp; Ballast (4 Lamp)"/>
    <x v="4"/>
    <x v="21"/>
    <s v="Fixture"/>
    <n v="2"/>
    <n v="117.8"/>
    <n v="0.1"/>
    <n v="659.9"/>
  </r>
  <r>
    <n v="3174"/>
    <x v="16"/>
    <x v="2"/>
    <x v="0"/>
    <n v="428080"/>
    <s v="Lighting - T8 to 4ft 28 Watt Lamp &amp; Ballast (4 Lamp)"/>
    <x v="4"/>
    <x v="21"/>
    <s v="Fixture"/>
    <n v="44"/>
    <n v="2591.6"/>
    <n v="2.79"/>
    <n v="10172.44"/>
  </r>
  <r>
    <n v="3174"/>
    <x v="16"/>
    <x v="2"/>
    <x v="0"/>
    <n v="428080"/>
    <s v="Lighting - T8 to 4ft 28 Watt Lamp &amp; Ballast (4 Lamp)"/>
    <x v="4"/>
    <x v="21"/>
    <s v="Fixture"/>
    <n v="2"/>
    <n v="117.8"/>
    <n v="0.1"/>
    <n v="363.63"/>
  </r>
  <r>
    <n v="3174"/>
    <x v="16"/>
    <x v="2"/>
    <x v="0"/>
    <n v="428080"/>
    <s v="Lighting - T8 to 4ft 28 Watt Lamp &amp; Ballast (4 Lamp)"/>
    <x v="4"/>
    <x v="21"/>
    <s v="Fixture"/>
    <n v="72"/>
    <n v="4240.8"/>
    <n v="3.6"/>
    <n v="21635.42"/>
  </r>
  <r>
    <n v="3174"/>
    <x v="16"/>
    <x v="2"/>
    <x v="0"/>
    <n v="428080"/>
    <s v="Lighting - T8 to 4ft 28 Watt Lamp &amp; Ballast (4 Lamp)"/>
    <x v="4"/>
    <x v="21"/>
    <s v="Fixture"/>
    <n v="13"/>
    <n v="765.7"/>
    <n v="0.82"/>
    <n v="3005.49"/>
  </r>
  <r>
    <n v="3174"/>
    <x v="16"/>
    <x v="2"/>
    <x v="0"/>
    <n v="428080"/>
    <s v="Lighting - T8 to 4ft 28 Watt Lamp &amp; Ballast (4 Lamp)"/>
    <x v="4"/>
    <x v="21"/>
    <s v="Fixture"/>
    <n v="3"/>
    <n v="176.7"/>
    <n v="0.15"/>
    <n v="545.45000000000005"/>
  </r>
  <r>
    <n v="3174"/>
    <x v="16"/>
    <x v="2"/>
    <x v="0"/>
    <n v="428080"/>
    <s v="Lighting - T8 to 4ft 28 Watt Lamp &amp; Ballast (4 Lamp)"/>
    <x v="4"/>
    <x v="21"/>
    <s v="Fixture"/>
    <n v="4"/>
    <n v="235.6"/>
    <n v="0.2"/>
    <n v="727.27"/>
  </r>
  <r>
    <n v="3174"/>
    <x v="16"/>
    <x v="2"/>
    <x v="0"/>
    <n v="428080"/>
    <s v="Lighting - T8 to 4ft 28 Watt Lamp &amp; Ballast (4 Lamp)"/>
    <x v="4"/>
    <x v="21"/>
    <s v="Fixture"/>
    <n v="20"/>
    <n v="1178"/>
    <n v="1.28"/>
    <n v="4623.84"/>
  </r>
  <r>
    <n v="3174"/>
    <x v="16"/>
    <x v="2"/>
    <x v="0"/>
    <n v="428080"/>
    <s v="Lighting - T8 to 4ft 28 Watt Lamp &amp; Ballast (4 Lamp)"/>
    <x v="4"/>
    <x v="21"/>
    <s v="Fixture"/>
    <n v="4"/>
    <n v="235.6"/>
    <n v="0.21"/>
    <n v="758.35"/>
  </r>
  <r>
    <n v="3174"/>
    <x v="16"/>
    <x v="2"/>
    <x v="0"/>
    <n v="428080"/>
    <s v="Lighting - T8 to 4ft 28 Watt Lamp &amp; Ballast (4 Lamp)"/>
    <x v="4"/>
    <x v="21"/>
    <s v="Fixture"/>
    <n v="100"/>
    <n v="5890"/>
    <n v="6.35"/>
    <n v="23119.200000000001"/>
  </r>
  <r>
    <n v="3174"/>
    <x v="16"/>
    <x v="2"/>
    <x v="0"/>
    <n v="428080"/>
    <s v="Lighting - T8 to 4ft 28 Watt Lamp &amp; Ballast (4 Lamp)"/>
    <x v="4"/>
    <x v="21"/>
    <s v="Fixture"/>
    <n v="24"/>
    <n v="1413.6"/>
    <n v="1.52"/>
    <n v="5548.6"/>
  </r>
  <r>
    <n v="3174"/>
    <x v="16"/>
    <x v="2"/>
    <x v="0"/>
    <n v="428080"/>
    <s v="Lighting - T8 to 4ft 28 Watt Lamp &amp; Ballast (4 Lamp)"/>
    <x v="4"/>
    <x v="21"/>
    <s v="Fixture"/>
    <n v="7"/>
    <n v="412.3"/>
    <n v="0.42"/>
    <n v="2276.73"/>
  </r>
  <r>
    <n v="3174"/>
    <x v="16"/>
    <x v="2"/>
    <x v="0"/>
    <n v="428080"/>
    <s v="Lighting - T8 to 4ft 28 Watt Lamp &amp; Ballast (4 Lamp)"/>
    <x v="4"/>
    <x v="21"/>
    <s v="Fixture"/>
    <n v="14"/>
    <n v="824.6"/>
    <n v="0.72"/>
    <n v="2545.4499999999998"/>
  </r>
  <r>
    <n v="3174"/>
    <x v="16"/>
    <x v="2"/>
    <x v="0"/>
    <n v="428080"/>
    <s v="Lighting - T8 to 4ft 28 Watt Lamp &amp; Ballast (4 Lamp)"/>
    <x v="4"/>
    <x v="21"/>
    <s v="Fixture"/>
    <n v="17"/>
    <n v="1001.3"/>
    <n v="0.92"/>
    <n v="5258.61"/>
  </r>
  <r>
    <n v="3174"/>
    <x v="16"/>
    <x v="2"/>
    <x v="0"/>
    <n v="428080"/>
    <s v="Lighting - T8 to 4ft 28 Watt Lamp &amp; Ballast (4 Lamp)"/>
    <x v="4"/>
    <x v="21"/>
    <s v="Fixture"/>
    <n v="1"/>
    <n v="58.9"/>
    <n v="0.05"/>
    <n v="309.33"/>
  </r>
  <r>
    <n v="3174"/>
    <x v="16"/>
    <x v="2"/>
    <x v="0"/>
    <n v="428080"/>
    <s v="Lighting - T8 to 4ft 28 Watt Lamp &amp; Ballast (4 Lamp)"/>
    <x v="4"/>
    <x v="21"/>
    <s v="Fixture"/>
    <n v="23"/>
    <n v="1354.7"/>
    <n v="1.19"/>
    <n v="4181.8100000000004"/>
  </r>
  <r>
    <n v="3174"/>
    <x v="16"/>
    <x v="2"/>
    <x v="0"/>
    <n v="428080"/>
    <s v="Lighting - T8 to 4ft 28 Watt Lamp &amp; Ballast (4 Lamp)"/>
    <x v="4"/>
    <x v="21"/>
    <s v="Fixture"/>
    <n v="36"/>
    <n v="2120.4"/>
    <n v="2.2799999999999998"/>
    <n v="8322.91"/>
  </r>
  <r>
    <n v="3174"/>
    <x v="16"/>
    <x v="2"/>
    <x v="0"/>
    <n v="428080"/>
    <s v="Lighting - T8 to 4ft 28 Watt Lamp &amp; Ballast (4 Lamp)"/>
    <x v="4"/>
    <x v="21"/>
    <s v="Fixture"/>
    <n v="4"/>
    <n v="235.6"/>
    <n v="0.2"/>
    <n v="727.27"/>
  </r>
  <r>
    <n v="3174"/>
    <x v="16"/>
    <x v="2"/>
    <x v="0"/>
    <n v="428080"/>
    <s v="Lighting - T8 to 4ft 28 Watt Lamp &amp; Ballast (4 Lamp)"/>
    <x v="4"/>
    <x v="21"/>
    <s v="Fixture"/>
    <n v="7"/>
    <n v="412.3"/>
    <n v="0.36"/>
    <n v="1272.72"/>
  </r>
  <r>
    <n v="3174"/>
    <x v="16"/>
    <x v="2"/>
    <x v="0"/>
    <n v="428080"/>
    <s v="Lighting - T8 to 4ft 28 Watt Lamp &amp; Ballast (4 Lamp)"/>
    <x v="4"/>
    <x v="21"/>
    <s v="Fixture"/>
    <n v="24"/>
    <n v="1413.6"/>
    <n v="1.52"/>
    <n v="5548.6"/>
  </r>
  <r>
    <n v="3174"/>
    <x v="16"/>
    <x v="2"/>
    <x v="0"/>
    <n v="428080"/>
    <s v="Lighting - T8 to 4ft 28 Watt Lamp &amp; Ballast (4 Lamp)"/>
    <x v="4"/>
    <x v="21"/>
    <s v="Fixture"/>
    <n v="57"/>
    <n v="3357.3"/>
    <n v="3.77"/>
    <n v="13755.92"/>
  </r>
  <r>
    <n v="3174"/>
    <x v="16"/>
    <x v="2"/>
    <x v="0"/>
    <n v="430080"/>
    <s v="Lighting - T8 to 4ft 28 Watt Lamp &amp; Ballast (4 Lamp)"/>
    <x v="4"/>
    <x v="21"/>
    <s v="Fixture"/>
    <n v="17"/>
    <n v="1079.1600000000001"/>
    <n v="0.88"/>
    <n v="3090.9"/>
  </r>
  <r>
    <n v="3174"/>
    <x v="16"/>
    <x v="2"/>
    <x v="0"/>
    <n v="430080"/>
    <s v="Lighting - T8 to 4ft 28 Watt Lamp &amp; Ballast (4 Lamp)"/>
    <x v="4"/>
    <x v="21"/>
    <s v="Fixture"/>
    <n v="20"/>
    <n v="1269.5999999999999"/>
    <n v="1.03"/>
    <n v="3636.36"/>
  </r>
  <r>
    <n v="3174"/>
    <x v="16"/>
    <x v="2"/>
    <x v="0"/>
    <n v="430080"/>
    <s v="Lighting - T8 to 4ft 28 Watt Lamp &amp; Ballast (4 Lamp)"/>
    <x v="4"/>
    <x v="21"/>
    <s v="Fixture"/>
    <n v="4"/>
    <n v="253.92"/>
    <n v="0.21"/>
    <n v="741.31"/>
  </r>
  <r>
    <n v="3174"/>
    <x v="16"/>
    <x v="2"/>
    <x v="0"/>
    <n v="430080"/>
    <s v="Lighting - T8 to 4ft 28 Watt Lamp &amp; Ballast (4 Lamp)"/>
    <x v="4"/>
    <x v="21"/>
    <s v="Fixture"/>
    <n v="1"/>
    <n v="63.48"/>
    <n v="0.05"/>
    <n v="181.81"/>
  </r>
  <r>
    <n v="3174"/>
    <x v="16"/>
    <x v="2"/>
    <x v="0"/>
    <n v="430080"/>
    <s v="Lighting - T8 to 4ft 28 Watt Lamp &amp; Ballast (4 Lamp)"/>
    <x v="4"/>
    <x v="21"/>
    <s v="Fixture"/>
    <n v="1"/>
    <n v="63.48"/>
    <n v="0.06"/>
    <n v="292.06"/>
  </r>
  <r>
    <n v="3174"/>
    <x v="16"/>
    <x v="2"/>
    <x v="0"/>
    <n v="430080"/>
    <s v="Lighting - T8 to 4ft 28 Watt Lamp &amp; Ballast (4 Lamp)"/>
    <x v="4"/>
    <x v="21"/>
    <s v="Fixture"/>
    <n v="1"/>
    <n v="63.48"/>
    <n v="0.05"/>
    <n v="181.81"/>
  </r>
  <r>
    <n v="3174"/>
    <x v="16"/>
    <x v="2"/>
    <x v="0"/>
    <n v="430080"/>
    <s v="Lighting - T8 to 4ft 28 Watt Lamp &amp; Ballast (4 Lamp)"/>
    <x v="4"/>
    <x v="21"/>
    <s v="Fixture"/>
    <n v="6"/>
    <n v="380.88"/>
    <n v="0.31"/>
    <n v="1090.9000000000001"/>
  </r>
  <r>
    <n v="3174"/>
    <x v="16"/>
    <x v="2"/>
    <x v="0"/>
    <n v="430080"/>
    <s v="Lighting - T8 to 4ft 28 Watt Lamp &amp; Ballast (4 Lamp)"/>
    <x v="4"/>
    <x v="21"/>
    <s v="Fixture"/>
    <n v="10"/>
    <n v="634.79999999999995"/>
    <n v="0.63"/>
    <n v="2311.92"/>
  </r>
  <r>
    <n v="3174"/>
    <x v="16"/>
    <x v="2"/>
    <x v="0"/>
    <n v="430080"/>
    <s v="Lighting - T8 to 4ft 28 Watt Lamp &amp; Ballast (4 Lamp)"/>
    <x v="4"/>
    <x v="21"/>
    <s v="Fixture"/>
    <n v="15"/>
    <n v="952.2"/>
    <n v="0.77"/>
    <n v="2727.27"/>
  </r>
  <r>
    <n v="3174"/>
    <x v="16"/>
    <x v="2"/>
    <x v="0"/>
    <n v="430080"/>
    <s v="Lighting - T8 to 4ft 28 Watt Lamp &amp; Ballast (4 Lamp)"/>
    <x v="4"/>
    <x v="21"/>
    <s v="Fixture"/>
    <n v="7"/>
    <n v="444.36"/>
    <n v="0.36"/>
    <n v="1272.72"/>
  </r>
  <r>
    <n v="3174"/>
    <x v="16"/>
    <x v="2"/>
    <x v="0"/>
    <n v="430080"/>
    <s v="Lighting - T8 to 4ft 28 Watt Lamp &amp; Ballast (4 Lamp)"/>
    <x v="4"/>
    <x v="21"/>
    <s v="Fixture"/>
    <n v="2"/>
    <n v="126.96"/>
    <n v="0.1"/>
    <n v="363.63"/>
  </r>
  <r>
    <n v="3174"/>
    <x v="16"/>
    <x v="2"/>
    <x v="0"/>
    <n v="430080"/>
    <s v="Lighting - T8 to 4ft 28 Watt Lamp &amp; Ballast (4 Lamp)"/>
    <x v="4"/>
    <x v="21"/>
    <s v="Fixture"/>
    <n v="14"/>
    <n v="888.72"/>
    <n v="0.72"/>
    <n v="2545.4499999999998"/>
  </r>
  <r>
    <n v="3174"/>
    <x v="16"/>
    <x v="2"/>
    <x v="0"/>
    <n v="430080"/>
    <s v="Lighting - T8 to 4ft 28 Watt Lamp &amp; Ballast (4 Lamp)"/>
    <x v="4"/>
    <x v="21"/>
    <s v="Fixture"/>
    <n v="1"/>
    <n v="63.48"/>
    <n v="0.05"/>
    <n v="181.81"/>
  </r>
  <r>
    <n v="3174"/>
    <x v="16"/>
    <x v="2"/>
    <x v="0"/>
    <n v="430080"/>
    <s v="Lighting - T8 to 4ft 28 Watt Lamp &amp; Ballast (4 Lamp)"/>
    <x v="4"/>
    <x v="21"/>
    <s v="Fixture"/>
    <n v="11"/>
    <n v="698.28"/>
    <n v="0.69"/>
    <n v="2543.11"/>
  </r>
  <r>
    <n v="3174"/>
    <x v="16"/>
    <x v="2"/>
    <x v="0"/>
    <n v="430080"/>
    <s v="Lighting - T8 to 4ft 28 Watt Lamp &amp; Ballast (4 Lamp)"/>
    <x v="4"/>
    <x v="21"/>
    <s v="Fixture"/>
    <n v="15"/>
    <n v="952.2"/>
    <n v="0.77"/>
    <n v="2727.27"/>
  </r>
  <r>
    <n v="3174"/>
    <x v="16"/>
    <x v="2"/>
    <x v="0"/>
    <n v="430080"/>
    <s v="Lighting - T8 to 4ft 28 Watt Lamp &amp; Ballast (4 Lamp)"/>
    <x v="4"/>
    <x v="21"/>
    <s v="Fixture"/>
    <n v="12"/>
    <n v="761.76"/>
    <n v="0.62"/>
    <n v="2181.81"/>
  </r>
  <r>
    <n v="3174"/>
    <x v="16"/>
    <x v="2"/>
    <x v="0"/>
    <n v="430080"/>
    <s v="Lighting - T8 to 4ft 28 Watt Lamp &amp; Ballast (4 Lamp)"/>
    <x v="4"/>
    <x v="21"/>
    <s v="Fixture"/>
    <n v="35"/>
    <n v="2221.8000000000002"/>
    <n v="2.2200000000000002"/>
    <n v="8091.72"/>
  </r>
  <r>
    <n v="3174"/>
    <x v="16"/>
    <x v="2"/>
    <x v="0"/>
    <n v="430080"/>
    <s v="Lighting - T8 to 4ft 28 Watt Lamp &amp; Ballast (4 Lamp)"/>
    <x v="4"/>
    <x v="21"/>
    <s v="Fixture"/>
    <n v="2"/>
    <n v="126.96"/>
    <n v="0.1"/>
    <n v="363.63"/>
  </r>
  <r>
    <n v="3174"/>
    <x v="16"/>
    <x v="2"/>
    <x v="0"/>
    <n v="430080"/>
    <s v="Lighting - T8 to 4ft 28 Watt Lamp &amp; Ballast (4 Lamp)"/>
    <x v="4"/>
    <x v="21"/>
    <s v="Fixture"/>
    <n v="3"/>
    <n v="190.44"/>
    <n v="0.15"/>
    <n v="545.45000000000005"/>
  </r>
  <r>
    <n v="3174"/>
    <x v="16"/>
    <x v="2"/>
    <x v="0"/>
    <n v="430080"/>
    <s v="Lighting - T8 to 4ft 28 Watt Lamp &amp; Ballast (4 Lamp)"/>
    <x v="4"/>
    <x v="21"/>
    <s v="Fixture"/>
    <n v="5"/>
    <n v="317.39999999999998"/>
    <n v="0.25"/>
    <n v="909.09"/>
  </r>
  <r>
    <n v="3174"/>
    <x v="16"/>
    <x v="2"/>
    <x v="0"/>
    <n v="430080"/>
    <s v="Lighting - T8 to 4ft 28 Watt Lamp &amp; Ballast (4 Lamp)"/>
    <x v="4"/>
    <x v="21"/>
    <s v="Fixture"/>
    <n v="3"/>
    <n v="190.44"/>
    <n v="0.18"/>
    <n v="973.72"/>
  </r>
  <r>
    <n v="3174"/>
    <x v="16"/>
    <x v="2"/>
    <x v="0"/>
    <n v="430080"/>
    <s v="Lighting - T8 to 4ft 28 Watt Lamp &amp; Ballast (4 Lamp)"/>
    <x v="4"/>
    <x v="21"/>
    <s v="Fixture"/>
    <n v="3"/>
    <n v="190.44"/>
    <n v="0.19"/>
    <n v="693.57"/>
  </r>
  <r>
    <n v="3174"/>
    <x v="16"/>
    <x v="2"/>
    <x v="0"/>
    <n v="430080"/>
    <s v="Lighting - T8 to 4ft 28 Watt Lamp &amp; Ballast (4 Lamp)"/>
    <x v="4"/>
    <x v="21"/>
    <s v="Fixture"/>
    <n v="6"/>
    <n v="380.88"/>
    <n v="0.31"/>
    <n v="1090.9000000000001"/>
  </r>
  <r>
    <n v="3174"/>
    <x v="16"/>
    <x v="2"/>
    <x v="0"/>
    <n v="430080"/>
    <s v="Lighting - T8 to 4ft 28 Watt Lamp &amp; Ballast (4 Lamp)"/>
    <x v="4"/>
    <x v="21"/>
    <s v="Fixture"/>
    <n v="5"/>
    <n v="317.39999999999998"/>
    <n v="0.31"/>
    <n v="1155.96"/>
  </r>
  <r>
    <n v="3174"/>
    <x v="16"/>
    <x v="2"/>
    <x v="0"/>
    <n v="430080"/>
    <s v="Lighting - T8 to 4ft 28 Watt Lamp &amp; Ballast (4 Lamp)"/>
    <x v="4"/>
    <x v="21"/>
    <s v="Fixture"/>
    <n v="145"/>
    <n v="9204.6"/>
    <n v="7.53"/>
    <n v="26363.61"/>
  </r>
  <r>
    <n v="3174"/>
    <x v="16"/>
    <x v="2"/>
    <x v="0"/>
    <n v="430080"/>
    <s v="Lighting - T8 to 4ft 28 Watt Lamp &amp; Ballast (4 Lamp)"/>
    <x v="4"/>
    <x v="21"/>
    <s v="Fixture"/>
    <n v="23"/>
    <n v="1460.04"/>
    <n v="1.19"/>
    <n v="4181.8100000000004"/>
  </r>
  <r>
    <n v="3174"/>
    <x v="16"/>
    <x v="2"/>
    <x v="0"/>
    <n v="430080"/>
    <s v="Lighting - T8 to 4ft 28 Watt Lamp &amp; Ballast (4 Lamp)"/>
    <x v="4"/>
    <x v="21"/>
    <s v="Fixture"/>
    <n v="2"/>
    <n v="126.96"/>
    <n v="0.1"/>
    <n v="363.63"/>
  </r>
  <r>
    <n v="3174"/>
    <x v="16"/>
    <x v="2"/>
    <x v="0"/>
    <n v="430080"/>
    <s v="Lighting - T8 to 4ft 28 Watt Lamp &amp; Ballast (4 Lamp)"/>
    <x v="4"/>
    <x v="21"/>
    <s v="Fixture"/>
    <n v="5"/>
    <n v="317.39999999999998"/>
    <n v="0.25"/>
    <n v="909.09"/>
  </r>
  <r>
    <n v="3174"/>
    <x v="16"/>
    <x v="2"/>
    <x v="0"/>
    <n v="430080"/>
    <s v="Lighting - T8 to 4ft 28 Watt Lamp &amp; Ballast (4 Lamp)"/>
    <x v="4"/>
    <x v="21"/>
    <s v="Fixture"/>
    <n v="10"/>
    <n v="634.79999999999995"/>
    <n v="0.52"/>
    <n v="1818.18"/>
  </r>
  <r>
    <n v="3174"/>
    <x v="16"/>
    <x v="2"/>
    <x v="0"/>
    <n v="430080"/>
    <s v="Lighting - T8 to 4ft 28 Watt Lamp &amp; Ballast (4 Lamp)"/>
    <x v="4"/>
    <x v="21"/>
    <s v="Fixture"/>
    <n v="5"/>
    <n v="317.39999999999998"/>
    <n v="0.25"/>
    <n v="909.09"/>
  </r>
  <r>
    <n v="3174"/>
    <x v="16"/>
    <x v="2"/>
    <x v="0"/>
    <n v="430080"/>
    <s v="Lighting - T8 to 4ft 28 Watt Lamp &amp; Ballast (4 Lamp)"/>
    <x v="4"/>
    <x v="21"/>
    <s v="Fixture"/>
    <n v="10"/>
    <n v="634.79999999999995"/>
    <n v="0.64"/>
    <n v="2311.92"/>
  </r>
  <r>
    <n v="3174"/>
    <x v="16"/>
    <x v="2"/>
    <x v="0"/>
    <n v="430080"/>
    <s v="Lighting - T8 to 4ft 28 Watt Lamp &amp; Ballast (4 Lamp)"/>
    <x v="4"/>
    <x v="21"/>
    <s v="Fixture"/>
    <n v="31"/>
    <n v="1967.88"/>
    <n v="1.96"/>
    <n v="7166.95"/>
  </r>
  <r>
    <n v="3174"/>
    <x v="16"/>
    <x v="2"/>
    <x v="0"/>
    <n v="430080"/>
    <s v="Lighting - T8 to 4ft 28 Watt Lamp &amp; Ballast (4 Lamp)"/>
    <x v="4"/>
    <x v="21"/>
    <s v="Fixture"/>
    <n v="4"/>
    <n v="253.92"/>
    <n v="0.2"/>
    <n v="727.27"/>
  </r>
  <r>
    <n v="3174"/>
    <x v="16"/>
    <x v="2"/>
    <x v="0"/>
    <n v="430080"/>
    <s v="Lighting - T8 to 4ft 28 Watt Lamp &amp; Ballast (4 Lamp)"/>
    <x v="4"/>
    <x v="21"/>
    <s v="Fixture"/>
    <n v="9"/>
    <n v="571.32000000000005"/>
    <n v="0.46"/>
    <n v="1636.36"/>
  </r>
  <r>
    <n v="3174"/>
    <x v="16"/>
    <x v="2"/>
    <x v="0"/>
    <n v="430080"/>
    <s v="Lighting - T8 to 4ft 28 Watt Lamp &amp; Ballast (4 Lamp)"/>
    <x v="4"/>
    <x v="21"/>
    <s v="Fixture"/>
    <n v="7"/>
    <n v="444.36"/>
    <n v="0.36"/>
    <n v="1272.72"/>
  </r>
  <r>
    <n v="3174"/>
    <x v="16"/>
    <x v="2"/>
    <x v="0"/>
    <n v="430080"/>
    <s v="Lighting - T8 to 4ft 28 Watt Lamp &amp; Ballast (4 Lamp)"/>
    <x v="4"/>
    <x v="21"/>
    <s v="Fixture"/>
    <n v="19"/>
    <n v="1206.1199999999999"/>
    <n v="0.95"/>
    <n v="5709.34"/>
  </r>
  <r>
    <n v="3174"/>
    <x v="16"/>
    <x v="2"/>
    <x v="0"/>
    <n v="430080"/>
    <s v="Lighting - T8 to 4ft 28 Watt Lamp &amp; Ballast (4 Lamp)"/>
    <x v="4"/>
    <x v="21"/>
    <s v="Fixture"/>
    <n v="10"/>
    <n v="634.79999999999995"/>
    <n v="0.51"/>
    <n v="1818.18"/>
  </r>
  <r>
    <n v="3174"/>
    <x v="16"/>
    <x v="2"/>
    <x v="0"/>
    <n v="430080"/>
    <s v="Lighting - T8 to 4ft 28 Watt Lamp &amp; Ballast (4 Lamp)"/>
    <x v="4"/>
    <x v="21"/>
    <s v="Fixture"/>
    <n v="12"/>
    <n v="761.76"/>
    <n v="0.62"/>
    <n v="2181.81"/>
  </r>
  <r>
    <n v="3174"/>
    <x v="16"/>
    <x v="2"/>
    <x v="0"/>
    <n v="430080"/>
    <s v="Lighting - T8 to 4ft 28 Watt Lamp &amp; Ballast (4 Lamp)"/>
    <x v="4"/>
    <x v="21"/>
    <s v="Fixture"/>
    <n v="2"/>
    <n v="126.96"/>
    <n v="0.1"/>
    <n v="363.63"/>
  </r>
  <r>
    <n v="3174"/>
    <x v="16"/>
    <x v="2"/>
    <x v="0"/>
    <n v="430080"/>
    <s v="Lighting - T8 to 4ft 28 Watt Lamp &amp; Ballast (4 Lamp)"/>
    <x v="4"/>
    <x v="21"/>
    <s v="Fixture"/>
    <n v="3"/>
    <n v="190.44"/>
    <n v="0.15"/>
    <n v="545.45000000000005"/>
  </r>
  <r>
    <n v="3174"/>
    <x v="16"/>
    <x v="2"/>
    <x v="0"/>
    <n v="430080"/>
    <s v="Lighting - T8 to 4ft 28 Watt Lamp &amp; Ballast (4 Lamp)"/>
    <x v="4"/>
    <x v="21"/>
    <s v="Fixture"/>
    <n v="3"/>
    <n v="190.44"/>
    <n v="0.15"/>
    <n v="545.45000000000005"/>
  </r>
  <r>
    <n v="3174"/>
    <x v="16"/>
    <x v="2"/>
    <x v="0"/>
    <n v="430080"/>
    <s v="Lighting - T8 to 4ft 28 Watt Lamp &amp; Ballast (4 Lamp)"/>
    <x v="4"/>
    <x v="21"/>
    <s v="Fixture"/>
    <n v="3"/>
    <n v="190.44"/>
    <n v="0.15"/>
    <n v="545.45000000000005"/>
  </r>
  <r>
    <n v="3174"/>
    <x v="16"/>
    <x v="2"/>
    <x v="0"/>
    <n v="430080"/>
    <s v="Lighting - T8 to 4ft 28 Watt Lamp &amp; Ballast (4 Lamp)"/>
    <x v="4"/>
    <x v="21"/>
    <s v="Fixture"/>
    <n v="4"/>
    <n v="253.92"/>
    <n v="0.25"/>
    <n v="924.76"/>
  </r>
  <r>
    <n v="3174"/>
    <x v="16"/>
    <x v="2"/>
    <x v="0"/>
    <n v="430080"/>
    <s v="Lighting - T8 to 4ft 28 Watt Lamp &amp; Ballast (4 Lamp)"/>
    <x v="4"/>
    <x v="21"/>
    <s v="Fixture"/>
    <n v="13"/>
    <n v="825.24"/>
    <n v="0.82"/>
    <n v="3005.49"/>
  </r>
  <r>
    <n v="3174"/>
    <x v="16"/>
    <x v="2"/>
    <x v="0"/>
    <n v="430080"/>
    <s v="Lighting - T8 to 4ft 28 Watt Lamp &amp; Ballast (4 Lamp)"/>
    <x v="4"/>
    <x v="21"/>
    <s v="Fixture"/>
    <n v="9"/>
    <n v="571.32000000000005"/>
    <n v="0.47"/>
    <n v="1636.36"/>
  </r>
  <r>
    <n v="3174"/>
    <x v="16"/>
    <x v="2"/>
    <x v="0"/>
    <n v="430080"/>
    <s v="Lighting - T8 to 4ft 28 Watt Lamp &amp; Ballast (4 Lamp)"/>
    <x v="4"/>
    <x v="21"/>
    <s v="Fixture"/>
    <n v="4"/>
    <n v="253.92"/>
    <n v="0.2"/>
    <n v="727.27"/>
  </r>
  <r>
    <n v="3174"/>
    <x v="16"/>
    <x v="2"/>
    <x v="0"/>
    <n v="430080"/>
    <s v="Lighting - T8 to 4ft 28 Watt Lamp &amp; Ballast (4 Lamp)"/>
    <x v="4"/>
    <x v="21"/>
    <s v="Fixture"/>
    <n v="23"/>
    <n v="1460.04"/>
    <n v="1.36"/>
    <n v="7480.7"/>
  </r>
  <r>
    <n v="3174"/>
    <x v="16"/>
    <x v="2"/>
    <x v="0"/>
    <n v="430080"/>
    <s v="Lighting - T8 to 4ft 28 Watt Lamp &amp; Ballast (4 Lamp)"/>
    <x v="4"/>
    <x v="21"/>
    <s v="Fixture"/>
    <n v="2"/>
    <n v="126.96"/>
    <n v="0.1"/>
    <n v="363.63"/>
  </r>
  <r>
    <n v="3174"/>
    <x v="16"/>
    <x v="2"/>
    <x v="0"/>
    <n v="430080"/>
    <s v="Lighting - T8 to 4ft 28 Watt Lamp &amp; Ballast (4 Lamp)"/>
    <x v="4"/>
    <x v="21"/>
    <s v="Fixture"/>
    <n v="10"/>
    <n v="634.79999999999995"/>
    <n v="0.51"/>
    <n v="1818.18"/>
  </r>
  <r>
    <n v="3174"/>
    <x v="16"/>
    <x v="2"/>
    <x v="0"/>
    <n v="430080"/>
    <s v="Lighting - T8 to 4ft 28 Watt Lamp &amp; Ballast (4 Lamp)"/>
    <x v="4"/>
    <x v="21"/>
    <s v="Fixture"/>
    <n v="4"/>
    <n v="253.92"/>
    <n v="0.25"/>
    <n v="924.76"/>
  </r>
  <r>
    <n v="3174"/>
    <x v="16"/>
    <x v="2"/>
    <x v="0"/>
    <n v="430080"/>
    <s v="Lighting - T8 to 4ft 28 Watt Lamp &amp; Ballast (4 Lamp)"/>
    <x v="4"/>
    <x v="21"/>
    <s v="Fixture"/>
    <n v="8"/>
    <n v="507.84"/>
    <n v="0.5"/>
    <n v="1849.53"/>
  </r>
  <r>
    <n v="3174"/>
    <x v="16"/>
    <x v="2"/>
    <x v="0"/>
    <n v="430080"/>
    <s v="Lighting - T8 to 4ft 28 Watt Lamp &amp; Ballast (4 Lamp)"/>
    <x v="4"/>
    <x v="21"/>
    <s v="Fixture"/>
    <n v="12"/>
    <n v="761.76"/>
    <n v="0.76"/>
    <n v="2774.3"/>
  </r>
  <r>
    <n v="3174"/>
    <x v="16"/>
    <x v="2"/>
    <x v="0"/>
    <n v="430080"/>
    <s v="Lighting - T8 to 4ft 28 Watt Lamp &amp; Ballast (4 Lamp)"/>
    <x v="4"/>
    <x v="21"/>
    <s v="Fixture"/>
    <n v="2"/>
    <n v="126.96"/>
    <n v="0.1"/>
    <n v="363.63"/>
  </r>
  <r>
    <n v="3174"/>
    <x v="16"/>
    <x v="2"/>
    <x v="0"/>
    <n v="430080"/>
    <s v="Lighting - T8 to 4ft 28 Watt Lamp &amp; Ballast (4 Lamp)"/>
    <x v="4"/>
    <x v="21"/>
    <s v="Fixture"/>
    <n v="16"/>
    <n v="1015.68"/>
    <n v="0.83"/>
    <n v="2909.08"/>
  </r>
  <r>
    <n v="3174"/>
    <x v="16"/>
    <x v="2"/>
    <x v="0"/>
    <n v="430080"/>
    <s v="Lighting - T8 to 4ft 28 Watt Lamp &amp; Ballast (4 Lamp)"/>
    <x v="4"/>
    <x v="21"/>
    <s v="Fixture"/>
    <n v="16"/>
    <n v="1015.68"/>
    <n v="0.83"/>
    <n v="2909.08"/>
  </r>
  <r>
    <n v="3174"/>
    <x v="16"/>
    <x v="2"/>
    <x v="0"/>
    <n v="430080"/>
    <s v="Lighting - T8 to 4ft 28 Watt Lamp &amp; Ballast (4 Lamp)"/>
    <x v="4"/>
    <x v="21"/>
    <s v="Fixture"/>
    <n v="16"/>
    <n v="1015.68"/>
    <n v="0.83"/>
    <n v="2909.08"/>
  </r>
  <r>
    <n v="3174"/>
    <x v="16"/>
    <x v="2"/>
    <x v="0"/>
    <n v="430080"/>
    <s v="Lighting - T8 to 4ft 28 Watt Lamp &amp; Ballast (4 Lamp)"/>
    <x v="4"/>
    <x v="21"/>
    <s v="Fixture"/>
    <n v="24"/>
    <n v="1523.52"/>
    <n v="1.24"/>
    <n v="4363.63"/>
  </r>
  <r>
    <n v="3174"/>
    <x v="16"/>
    <x v="2"/>
    <x v="0"/>
    <n v="430080"/>
    <s v="Lighting - T8 to 4ft 28 Watt Lamp &amp; Ballast (4 Lamp)"/>
    <x v="4"/>
    <x v="21"/>
    <s v="Fixture"/>
    <n v="1"/>
    <n v="63.48"/>
    <n v="0.05"/>
    <n v="181.81"/>
  </r>
  <r>
    <n v="3174"/>
    <x v="16"/>
    <x v="2"/>
    <x v="0"/>
    <n v="430080"/>
    <s v="Lighting - T8 to 4ft 28 Watt Lamp &amp; Ballast (4 Lamp)"/>
    <x v="4"/>
    <x v="21"/>
    <s v="Fixture"/>
    <n v="8"/>
    <n v="507.84"/>
    <n v="0.41"/>
    <n v="1454.54"/>
  </r>
  <r>
    <n v="3174"/>
    <x v="16"/>
    <x v="2"/>
    <x v="0"/>
    <n v="430080"/>
    <s v="Lighting - T8 to 4ft 28 Watt Lamp &amp; Ballast (4 Lamp)"/>
    <x v="4"/>
    <x v="21"/>
    <s v="Fixture"/>
    <n v="10"/>
    <n v="634.79999999999995"/>
    <n v="0.6"/>
    <n v="3245.76"/>
  </r>
  <r>
    <n v="3174"/>
    <x v="16"/>
    <x v="2"/>
    <x v="0"/>
    <n v="430080"/>
    <s v="Lighting - T8 to 4ft 28 Watt Lamp &amp; Ballast (4 Lamp)"/>
    <x v="4"/>
    <x v="21"/>
    <s v="Fixture"/>
    <n v="8"/>
    <n v="507.84"/>
    <n v="0.5"/>
    <n v="1849.53"/>
  </r>
  <r>
    <n v="3174"/>
    <x v="16"/>
    <x v="2"/>
    <x v="0"/>
    <n v="430080"/>
    <s v="Lighting - T8 to 4ft 28 Watt Lamp &amp; Ballast (4 Lamp)"/>
    <x v="4"/>
    <x v="21"/>
    <s v="Fixture"/>
    <n v="11"/>
    <n v="698.28"/>
    <n v="0.69"/>
    <n v="2543.11"/>
  </r>
  <r>
    <n v="3174"/>
    <x v="16"/>
    <x v="2"/>
    <x v="0"/>
    <n v="430080"/>
    <s v="Lighting - T8 to 4ft 28 Watt Lamp &amp; Ballast (4 Lamp)"/>
    <x v="4"/>
    <x v="21"/>
    <s v="Fixture"/>
    <n v="36"/>
    <n v="2285.2800000000002"/>
    <n v="1.87"/>
    <n v="6545.44"/>
  </r>
  <r>
    <n v="3174"/>
    <x v="16"/>
    <x v="2"/>
    <x v="0"/>
    <n v="430080"/>
    <s v="Lighting - T8 to 4ft 28 Watt Lamp &amp; Ballast (4 Lamp)"/>
    <x v="4"/>
    <x v="21"/>
    <s v="Fixture"/>
    <n v="5"/>
    <n v="317.39999999999998"/>
    <n v="0.25"/>
    <n v="909.09"/>
  </r>
  <r>
    <n v="3174"/>
    <x v="16"/>
    <x v="2"/>
    <x v="0"/>
    <n v="430080"/>
    <s v="Lighting - T8 to 4ft 28 Watt Lamp &amp; Ballast (4 Lamp)"/>
    <x v="4"/>
    <x v="21"/>
    <s v="Fixture"/>
    <n v="12"/>
    <n v="761.76"/>
    <n v="0.76"/>
    <n v="2774.3"/>
  </r>
  <r>
    <n v="3174"/>
    <x v="16"/>
    <x v="2"/>
    <x v="0"/>
    <n v="430080"/>
    <s v="Lighting - T8 to 4ft 28 Watt Lamp &amp; Ballast (4 Lamp)"/>
    <x v="4"/>
    <x v="21"/>
    <s v="Fixture"/>
    <n v="19"/>
    <n v="1206.1199999999999"/>
    <n v="1"/>
    <n v="3454.54"/>
  </r>
  <r>
    <n v="3174"/>
    <x v="16"/>
    <x v="2"/>
    <x v="0"/>
    <n v="430080"/>
    <s v="Lighting - T8 to 4ft 28 Watt Lamp &amp; Ballast (4 Lamp)"/>
    <x v="4"/>
    <x v="21"/>
    <s v="Fixture"/>
    <n v="2"/>
    <n v="126.96"/>
    <n v="0.1"/>
    <n v="363.63"/>
  </r>
  <r>
    <n v="3174"/>
    <x v="16"/>
    <x v="2"/>
    <x v="0"/>
    <n v="430080"/>
    <s v="Lighting - T8 to 4ft 28 Watt Lamp &amp; Ballast (4 Lamp)"/>
    <x v="4"/>
    <x v="21"/>
    <s v="Fixture"/>
    <n v="14"/>
    <n v="888.72"/>
    <n v="0.72"/>
    <n v="2545.4499999999998"/>
  </r>
  <r>
    <n v="3174"/>
    <x v="16"/>
    <x v="2"/>
    <x v="0"/>
    <n v="430080"/>
    <s v="Lighting - T8 to 4ft 28 Watt Lamp &amp; Ballast (4 Lamp)"/>
    <x v="4"/>
    <x v="21"/>
    <s v="Fixture"/>
    <n v="2"/>
    <n v="126.96"/>
    <n v="0.1"/>
    <n v="363.63"/>
  </r>
  <r>
    <n v="3174"/>
    <x v="16"/>
    <x v="2"/>
    <x v="0"/>
    <n v="430080"/>
    <s v="Lighting - T8 to 4ft 28 Watt Lamp &amp; Ballast (4 Lamp)"/>
    <x v="4"/>
    <x v="21"/>
    <s v="Fixture"/>
    <n v="18"/>
    <n v="1142.6400000000001"/>
    <n v="1.08"/>
    <n v="5842.36"/>
  </r>
  <r>
    <n v="3174"/>
    <x v="16"/>
    <x v="2"/>
    <x v="0"/>
    <n v="430080"/>
    <s v="Lighting - T8 to 4ft 28 Watt Lamp &amp; Ballast (4 Lamp)"/>
    <x v="4"/>
    <x v="21"/>
    <s v="Fixture"/>
    <n v="3"/>
    <n v="190.44"/>
    <n v="0.19"/>
    <n v="693.57"/>
  </r>
  <r>
    <n v="3174"/>
    <x v="16"/>
    <x v="2"/>
    <x v="0"/>
    <n v="430080"/>
    <s v="Lighting - T8 to 4ft 28 Watt Lamp &amp; Ballast (4 Lamp)"/>
    <x v="4"/>
    <x v="21"/>
    <s v="Fixture"/>
    <n v="13"/>
    <n v="825.24"/>
    <n v="0.67"/>
    <n v="2363.63"/>
  </r>
  <r>
    <n v="3174"/>
    <x v="16"/>
    <x v="2"/>
    <x v="0"/>
    <n v="430080"/>
    <s v="Lighting - T8 to 4ft 28 Watt Lamp &amp; Ballast (4 Lamp)"/>
    <x v="4"/>
    <x v="21"/>
    <s v="Fixture"/>
    <n v="36"/>
    <n v="2285.2800000000002"/>
    <n v="2.2799999999999998"/>
    <n v="8322.91"/>
  </r>
  <r>
    <n v="3174"/>
    <x v="16"/>
    <x v="2"/>
    <x v="0"/>
    <n v="430080"/>
    <s v="Lighting - T8 to 4ft 28 Watt Lamp &amp; Ballast (4 Lamp)"/>
    <x v="4"/>
    <x v="21"/>
    <s v="Fixture"/>
    <n v="21"/>
    <n v="1333.08"/>
    <n v="1.0900000000000001"/>
    <n v="3818.17"/>
  </r>
  <r>
    <n v="3174"/>
    <x v="16"/>
    <x v="2"/>
    <x v="0"/>
    <n v="430080"/>
    <s v="Lighting - T8 to 4ft 28 Watt Lamp &amp; Ballast (4 Lamp)"/>
    <x v="4"/>
    <x v="21"/>
    <s v="Fixture"/>
    <n v="1"/>
    <n v="63.48"/>
    <n v="0.05"/>
    <n v="181.81"/>
  </r>
  <r>
    <n v="3174"/>
    <x v="16"/>
    <x v="2"/>
    <x v="0"/>
    <n v="430080"/>
    <s v="Lighting - T8 to 4ft 28 Watt Lamp &amp; Ballast (4 Lamp)"/>
    <x v="4"/>
    <x v="21"/>
    <s v="Fixture"/>
    <n v="1"/>
    <n v="63.48"/>
    <n v="0.05"/>
    <n v="181.81"/>
  </r>
  <r>
    <n v="3174"/>
    <x v="16"/>
    <x v="2"/>
    <x v="0"/>
    <n v="430080"/>
    <s v="Lighting - T8 to 4ft 28 Watt Lamp &amp; Ballast (4 Lamp)"/>
    <x v="4"/>
    <x v="21"/>
    <s v="Fixture"/>
    <n v="13"/>
    <n v="825.24"/>
    <n v="0.82"/>
    <n v="3005.49"/>
  </r>
  <r>
    <n v="3174"/>
    <x v="16"/>
    <x v="2"/>
    <x v="0"/>
    <n v="430080"/>
    <s v="Lighting - T8 to 4ft 28 Watt Lamp &amp; Ballast (4 Lamp)"/>
    <x v="4"/>
    <x v="21"/>
    <s v="Fixture"/>
    <n v="1"/>
    <n v="63.48"/>
    <n v="0.05"/>
    <n v="181.81"/>
  </r>
  <r>
    <n v="3174"/>
    <x v="16"/>
    <x v="2"/>
    <x v="0"/>
    <n v="430080"/>
    <s v="Lighting - T8 to 4ft 28 Watt Lamp &amp; Ballast (4 Lamp)"/>
    <x v="4"/>
    <x v="21"/>
    <s v="Fixture"/>
    <n v="11"/>
    <n v="698.28"/>
    <n v="0.69"/>
    <n v="2543.11"/>
  </r>
  <r>
    <n v="3174"/>
    <x v="16"/>
    <x v="2"/>
    <x v="0"/>
    <n v="430080"/>
    <s v="Lighting - T8 to 4ft 28 Watt Lamp &amp; Ballast (4 Lamp)"/>
    <x v="4"/>
    <x v="21"/>
    <s v="Fixture"/>
    <n v="6"/>
    <n v="380.88"/>
    <n v="0.31"/>
    <n v="1090.9000000000001"/>
  </r>
  <r>
    <n v="3174"/>
    <x v="16"/>
    <x v="2"/>
    <x v="0"/>
    <n v="430080"/>
    <s v="Lighting - T8 to 4ft 28 Watt Lamp &amp; Ballast (4 Lamp)"/>
    <x v="4"/>
    <x v="21"/>
    <s v="Fixture"/>
    <n v="6"/>
    <n v="380.88"/>
    <n v="0.31"/>
    <n v="1090.9000000000001"/>
  </r>
  <r>
    <n v="3174"/>
    <x v="16"/>
    <x v="2"/>
    <x v="0"/>
    <n v="430080"/>
    <s v="Lighting - T8 to 4ft 28 Watt Lamp &amp; Ballast (4 Lamp)"/>
    <x v="4"/>
    <x v="21"/>
    <s v="Fixture"/>
    <n v="12"/>
    <n v="761.76"/>
    <n v="0.76"/>
    <n v="2774.3"/>
  </r>
  <r>
    <n v="3174"/>
    <x v="16"/>
    <x v="2"/>
    <x v="0"/>
    <n v="430080"/>
    <s v="Lighting - T8 to 4ft 28 Watt Lamp &amp; Ballast (4 Lamp)"/>
    <x v="4"/>
    <x v="21"/>
    <s v="Fixture"/>
    <n v="17"/>
    <n v="1079.1600000000001"/>
    <n v="0.88"/>
    <n v="3090.9"/>
  </r>
  <r>
    <n v="3174"/>
    <x v="16"/>
    <x v="2"/>
    <x v="0"/>
    <n v="430080"/>
    <s v="Lighting - T8 to 4ft 28 Watt Lamp &amp; Ballast (4 Lamp)"/>
    <x v="4"/>
    <x v="21"/>
    <s v="Fixture"/>
    <n v="10"/>
    <n v="634.79999999999995"/>
    <n v="0.51"/>
    <n v="1818.18"/>
  </r>
  <r>
    <n v="3174"/>
    <x v="16"/>
    <x v="2"/>
    <x v="0"/>
    <n v="430080"/>
    <s v="Lighting - T8 to 4ft 28 Watt Lamp &amp; Ballast (4 Lamp)"/>
    <x v="4"/>
    <x v="21"/>
    <s v="Fixture"/>
    <n v="4"/>
    <n v="253.92"/>
    <n v="0.2"/>
    <n v="727.27"/>
  </r>
  <r>
    <n v="3174"/>
    <x v="16"/>
    <x v="2"/>
    <x v="0"/>
    <n v="430080"/>
    <s v="Lighting - T8 to 4ft 28 Watt Lamp &amp; Ballast (4 Lamp)"/>
    <x v="4"/>
    <x v="21"/>
    <s v="Fixture"/>
    <n v="13"/>
    <n v="825.24"/>
    <n v="0.67"/>
    <n v="2363.63"/>
  </r>
  <r>
    <n v="3174"/>
    <x v="16"/>
    <x v="2"/>
    <x v="0"/>
    <n v="430080"/>
    <s v="Lighting - T8 to 4ft 28 Watt Lamp &amp; Ballast (4 Lamp)"/>
    <x v="4"/>
    <x v="21"/>
    <s v="Fixture"/>
    <n v="9"/>
    <n v="571.32000000000005"/>
    <n v="0.46"/>
    <n v="1636.36"/>
  </r>
  <r>
    <n v="3174"/>
    <x v="16"/>
    <x v="2"/>
    <x v="0"/>
    <n v="430080"/>
    <s v="Lighting - T8 to 4ft 28 Watt Lamp &amp; Ballast (4 Lamp)"/>
    <x v="4"/>
    <x v="21"/>
    <s v="Fixture"/>
    <n v="14"/>
    <n v="888.72"/>
    <n v="0.72"/>
    <n v="2545.4499999999998"/>
  </r>
  <r>
    <n v="3174"/>
    <x v="16"/>
    <x v="2"/>
    <x v="0"/>
    <n v="430080"/>
    <s v="Lighting - T8 to 4ft 28 Watt Lamp &amp; Ballast (4 Lamp)"/>
    <x v="4"/>
    <x v="21"/>
    <s v="Fixture"/>
    <n v="23"/>
    <n v="1460.04"/>
    <n v="1.19"/>
    <n v="4181.8100000000004"/>
  </r>
  <r>
    <n v="3174"/>
    <x v="16"/>
    <x v="2"/>
    <x v="0"/>
    <n v="430080"/>
    <s v="Lighting - T8 to 4ft 28 Watt Lamp &amp; Ballast (4 Lamp)"/>
    <x v="4"/>
    <x v="21"/>
    <s v="Fixture"/>
    <n v="17"/>
    <n v="1079.1600000000001"/>
    <n v="0.88"/>
    <n v="3090.9"/>
  </r>
  <r>
    <n v="3174"/>
    <x v="16"/>
    <x v="2"/>
    <x v="0"/>
    <n v="430080"/>
    <s v="Lighting - T8 to 4ft 28 Watt Lamp &amp; Ballast (4 Lamp)"/>
    <x v="4"/>
    <x v="21"/>
    <s v="Fixture"/>
    <n v="4"/>
    <n v="253.92"/>
    <n v="0.2"/>
    <n v="727.27"/>
  </r>
  <r>
    <n v="3174"/>
    <x v="16"/>
    <x v="2"/>
    <x v="0"/>
    <n v="430080"/>
    <s v="Lighting - T8 to 4ft 28 Watt Lamp &amp; Ballast (4 Lamp)"/>
    <x v="4"/>
    <x v="21"/>
    <s v="Fixture"/>
    <n v="1"/>
    <n v="63.48"/>
    <n v="0.05"/>
    <n v="181.81"/>
  </r>
  <r>
    <n v="3174"/>
    <x v="16"/>
    <x v="2"/>
    <x v="0"/>
    <n v="430080"/>
    <s v="Lighting - T8 to 4ft 28 Watt Lamp &amp; Ballast (4 Lamp)"/>
    <x v="4"/>
    <x v="21"/>
    <s v="Fixture"/>
    <n v="27"/>
    <n v="1713.96"/>
    <n v="1.4"/>
    <n v="4909.08"/>
  </r>
  <r>
    <n v="3174"/>
    <x v="16"/>
    <x v="2"/>
    <x v="0"/>
    <n v="430080"/>
    <s v="Lighting - T8 to 4ft 28 Watt Lamp &amp; Ballast (4 Lamp)"/>
    <x v="4"/>
    <x v="21"/>
    <s v="Fixture"/>
    <n v="19"/>
    <n v="1206.1199999999999"/>
    <n v="0.98"/>
    <n v="3454.54"/>
  </r>
  <r>
    <n v="3174"/>
    <x v="16"/>
    <x v="2"/>
    <x v="0"/>
    <n v="430080"/>
    <s v="Lighting - T8 to 4ft 28 Watt Lamp &amp; Ballast (4 Lamp)"/>
    <x v="4"/>
    <x v="21"/>
    <s v="Fixture"/>
    <n v="12"/>
    <n v="761.76"/>
    <n v="0.62"/>
    <n v="2181.81"/>
  </r>
  <r>
    <n v="3174"/>
    <x v="16"/>
    <x v="2"/>
    <x v="0"/>
    <n v="430080"/>
    <s v="Lighting - T8 to 4ft 28 Watt Lamp &amp; Ballast (4 Lamp)"/>
    <x v="4"/>
    <x v="21"/>
    <s v="Fixture"/>
    <n v="7"/>
    <n v="444.36"/>
    <n v="0.44"/>
    <n v="1618.34"/>
  </r>
  <r>
    <n v="3174"/>
    <x v="16"/>
    <x v="2"/>
    <x v="0"/>
    <n v="430080"/>
    <s v="Lighting - T8 to 4ft 28 Watt Lamp &amp; Ballast (4 Lamp)"/>
    <x v="4"/>
    <x v="21"/>
    <s v="Fixture"/>
    <n v="4"/>
    <n v="253.92"/>
    <n v="0.25"/>
    <n v="924.76"/>
  </r>
  <r>
    <n v="3174"/>
    <x v="16"/>
    <x v="2"/>
    <x v="0"/>
    <n v="430080"/>
    <s v="Lighting - T8 to 4ft 28 Watt Lamp &amp; Ballast (4 Lamp)"/>
    <x v="4"/>
    <x v="21"/>
    <s v="Fixture"/>
    <n v="27"/>
    <n v="1713.96"/>
    <n v="1.4"/>
    <n v="4909.08"/>
  </r>
  <r>
    <n v="3174"/>
    <x v="16"/>
    <x v="2"/>
    <x v="0"/>
    <n v="430080"/>
    <s v="Lighting - T8 to 4ft 28 Watt Lamp &amp; Ballast (4 Lamp)"/>
    <x v="4"/>
    <x v="21"/>
    <s v="Fixture"/>
    <n v="7"/>
    <n v="444.36"/>
    <n v="0.36"/>
    <n v="1272.72"/>
  </r>
  <r>
    <n v="3174"/>
    <x v="16"/>
    <x v="2"/>
    <x v="0"/>
    <n v="430080"/>
    <s v="Lighting - T8 to 4ft 28 Watt Lamp &amp; Ballast (4 Lamp)"/>
    <x v="4"/>
    <x v="21"/>
    <s v="Fixture"/>
    <n v="37"/>
    <n v="2348.7600000000002"/>
    <n v="1.92"/>
    <n v="6727.26"/>
  </r>
  <r>
    <n v="3174"/>
    <x v="16"/>
    <x v="2"/>
    <x v="0"/>
    <n v="430080"/>
    <s v="Lighting - T8 to 4ft 28 Watt Lamp &amp; Ballast (4 Lamp)"/>
    <x v="4"/>
    <x v="21"/>
    <s v="Fixture"/>
    <n v="4"/>
    <n v="253.92"/>
    <n v="0.2"/>
    <n v="727.27"/>
  </r>
  <r>
    <n v="3174"/>
    <x v="16"/>
    <x v="2"/>
    <x v="0"/>
    <n v="430080"/>
    <s v="Lighting - T8 to 4ft 28 Watt Lamp &amp; Ballast (4 Lamp)"/>
    <x v="4"/>
    <x v="21"/>
    <s v="Fixture"/>
    <n v="4"/>
    <n v="253.92"/>
    <n v="0.2"/>
    <n v="727.27"/>
  </r>
  <r>
    <n v="3174"/>
    <x v="16"/>
    <x v="2"/>
    <x v="0"/>
    <n v="430080"/>
    <s v="Lighting - T8 to 4ft 28 Watt Lamp &amp; Ballast (4 Lamp)"/>
    <x v="4"/>
    <x v="21"/>
    <s v="Fixture"/>
    <n v="23"/>
    <n v="1460.04"/>
    <n v="1.19"/>
    <n v="4181.8100000000004"/>
  </r>
  <r>
    <n v="3174"/>
    <x v="16"/>
    <x v="2"/>
    <x v="0"/>
    <n v="430080"/>
    <s v="Lighting - T8 to 4ft 28 Watt Lamp &amp; Ballast (4 Lamp)"/>
    <x v="4"/>
    <x v="21"/>
    <s v="Fixture"/>
    <n v="8"/>
    <n v="507.84"/>
    <n v="0.41"/>
    <n v="1454.54"/>
  </r>
  <r>
    <n v="3174"/>
    <x v="16"/>
    <x v="2"/>
    <x v="0"/>
    <n v="430080"/>
    <s v="Lighting - T8 to 4ft 28 Watt Lamp &amp; Ballast (4 Lamp)"/>
    <x v="4"/>
    <x v="21"/>
    <s v="Fixture"/>
    <n v="20"/>
    <n v="1269.5999999999999"/>
    <n v="1.03"/>
    <n v="3636.36"/>
  </r>
  <r>
    <n v="3174"/>
    <x v="16"/>
    <x v="2"/>
    <x v="0"/>
    <n v="430080"/>
    <s v="Lighting - T8 to 4ft 28 Watt Lamp &amp; Ballast (4 Lamp)"/>
    <x v="4"/>
    <x v="21"/>
    <s v="Fixture"/>
    <n v="34"/>
    <n v="2158.3200000000002"/>
    <n v="1.83"/>
    <n v="6301.15"/>
  </r>
  <r>
    <n v="3174"/>
    <x v="16"/>
    <x v="2"/>
    <x v="0"/>
    <n v="430080"/>
    <s v="Lighting - T8 to 4ft 28 Watt Lamp &amp; Ballast (4 Lamp)"/>
    <x v="4"/>
    <x v="21"/>
    <s v="Fixture"/>
    <n v="20"/>
    <n v="1269.5999999999999"/>
    <n v="1.27"/>
    <n v="4623.84"/>
  </r>
  <r>
    <n v="3174"/>
    <x v="16"/>
    <x v="2"/>
    <x v="0"/>
    <n v="430080"/>
    <s v="Lighting - T8 to 4ft 28 Watt Lamp &amp; Ballast (4 Lamp)"/>
    <x v="4"/>
    <x v="21"/>
    <s v="Fixture"/>
    <n v="3"/>
    <n v="190.44"/>
    <n v="0.19"/>
    <n v="693.57"/>
  </r>
  <r>
    <n v="3174"/>
    <x v="16"/>
    <x v="2"/>
    <x v="0"/>
    <n v="430080"/>
    <s v="Lighting - T8 to 4ft 28 Watt Lamp &amp; Ballast (4 Lamp)"/>
    <x v="4"/>
    <x v="21"/>
    <s v="Fixture"/>
    <n v="5"/>
    <n v="317.39999999999998"/>
    <n v="0.25"/>
    <n v="909.09"/>
  </r>
  <r>
    <n v="3174"/>
    <x v="16"/>
    <x v="2"/>
    <x v="0"/>
    <n v="430080"/>
    <s v="Lighting - T8 to 4ft 28 Watt Lamp &amp; Ballast (4 Lamp)"/>
    <x v="4"/>
    <x v="21"/>
    <s v="Fixture"/>
    <n v="22"/>
    <n v="1396.56"/>
    <n v="1.1399999999999999"/>
    <n v="3999.99"/>
  </r>
  <r>
    <n v="3174"/>
    <x v="16"/>
    <x v="2"/>
    <x v="0"/>
    <n v="430080"/>
    <s v="Lighting - T8 to 4ft 28 Watt Lamp &amp; Ballast (4 Lamp)"/>
    <x v="4"/>
    <x v="21"/>
    <s v="Fixture"/>
    <n v="46"/>
    <n v="2920.08"/>
    <n v="2.92"/>
    <n v="10634.83"/>
  </r>
  <r>
    <n v="3174"/>
    <x v="16"/>
    <x v="2"/>
    <x v="0"/>
    <n v="430080"/>
    <s v="Lighting - T8 to 4ft 28 Watt Lamp &amp; Ballast (4 Lamp)"/>
    <x v="4"/>
    <x v="21"/>
    <s v="Fixture"/>
    <n v="15"/>
    <n v="952.2"/>
    <n v="0.77"/>
    <n v="2727.27"/>
  </r>
  <r>
    <n v="3174"/>
    <x v="16"/>
    <x v="2"/>
    <x v="0"/>
    <n v="430080"/>
    <s v="Lighting - T8 to 4ft 28 Watt Lamp &amp; Ballast (4 Lamp)"/>
    <x v="4"/>
    <x v="21"/>
    <s v="Fixture"/>
    <n v="15"/>
    <n v="952.2"/>
    <n v="0.77"/>
    <n v="2727.27"/>
  </r>
  <r>
    <n v="3174"/>
    <x v="16"/>
    <x v="2"/>
    <x v="0"/>
    <n v="430080"/>
    <s v="Lighting - T8 to 4ft 28 Watt Lamp &amp; Ballast (4 Lamp)"/>
    <x v="4"/>
    <x v="21"/>
    <s v="Fixture"/>
    <n v="5"/>
    <n v="317.39999999999998"/>
    <n v="0.31"/>
    <n v="1155.96"/>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1"/>
    <n v="63.48"/>
    <n v="0.05"/>
    <n v="181.81"/>
  </r>
  <r>
    <n v="3174"/>
    <x v="16"/>
    <x v="2"/>
    <x v="0"/>
    <n v="430080"/>
    <s v="Lighting - T8 to 4ft 28 Watt Lamp &amp; Ballast (4 Lamp)"/>
    <x v="4"/>
    <x v="21"/>
    <s v="Fixture"/>
    <n v="3"/>
    <n v="190.44"/>
    <n v="0.19"/>
    <n v="693.57"/>
  </r>
  <r>
    <n v="3174"/>
    <x v="16"/>
    <x v="2"/>
    <x v="0"/>
    <n v="430080"/>
    <s v="Lighting - T8 to 4ft 28 Watt Lamp &amp; Ballast (4 Lamp)"/>
    <x v="4"/>
    <x v="21"/>
    <s v="Fixture"/>
    <n v="7"/>
    <n v="444.36"/>
    <n v="0.44"/>
    <n v="1618.34"/>
  </r>
  <r>
    <n v="3174"/>
    <x v="16"/>
    <x v="2"/>
    <x v="0"/>
    <n v="430080"/>
    <s v="Lighting - T8 to 4ft 28 Watt Lamp &amp; Ballast (4 Lamp)"/>
    <x v="4"/>
    <x v="21"/>
    <s v="Fixture"/>
    <n v="2"/>
    <n v="126.96"/>
    <n v="0.1"/>
    <n v="363.63"/>
  </r>
  <r>
    <n v="3174"/>
    <x v="16"/>
    <x v="2"/>
    <x v="0"/>
    <n v="430080"/>
    <s v="Lighting - T8 to 4ft 28 Watt Lamp &amp; Ballast (4 Lamp)"/>
    <x v="4"/>
    <x v="21"/>
    <s v="Fixture"/>
    <n v="2"/>
    <n v="126.96"/>
    <n v="0.1"/>
    <n v="363.63"/>
  </r>
  <r>
    <n v="3174"/>
    <x v="16"/>
    <x v="2"/>
    <x v="0"/>
    <n v="430080"/>
    <s v="Lighting - T8 to 4ft 28 Watt Lamp &amp; Ballast (4 Lamp)"/>
    <x v="4"/>
    <x v="21"/>
    <s v="Fixture"/>
    <n v="12"/>
    <n v="761.76"/>
    <n v="0.76"/>
    <n v="2774.3"/>
  </r>
  <r>
    <n v="3174"/>
    <x v="16"/>
    <x v="2"/>
    <x v="0"/>
    <n v="428080"/>
    <s v="Lighting - T8 to 4ft 28 Watt Lamp &amp; Ballast (4 Lamp)"/>
    <x v="4"/>
    <x v="21"/>
    <s v="Fixture"/>
    <n v="10"/>
    <n v="589"/>
    <n v="0.63"/>
    <n v="2311.92"/>
  </r>
  <r>
    <n v="3174"/>
    <x v="16"/>
    <x v="2"/>
    <x v="0"/>
    <n v="428080"/>
    <s v="Lighting - T8 to 4ft 28 Watt Lamp &amp; Ballast (4 Lamp)"/>
    <x v="4"/>
    <x v="21"/>
    <s v="Fixture"/>
    <n v="29"/>
    <n v="1708.1"/>
    <n v="1.84"/>
    <n v="6704.56"/>
  </r>
  <r>
    <n v="3174"/>
    <x v="16"/>
    <x v="2"/>
    <x v="0"/>
    <n v="428080"/>
    <s v="Lighting - T8 to 4ft 28 Watt Lamp &amp; Ballast (4 Lamp)"/>
    <x v="4"/>
    <x v="21"/>
    <s v="Fixture"/>
    <n v="1"/>
    <n v="58.9"/>
    <n v="0.06"/>
    <n v="292.06"/>
  </r>
  <r>
    <n v="3174"/>
    <x v="16"/>
    <x v="2"/>
    <x v="0"/>
    <n v="428080"/>
    <s v="Lighting - T8 to 4ft 28 Watt Lamp &amp; Ballast (4 Lamp)"/>
    <x v="4"/>
    <x v="21"/>
    <s v="Fixture"/>
    <n v="8"/>
    <n v="471.2"/>
    <n v="0.5"/>
    <n v="1849.53"/>
  </r>
  <r>
    <n v="3174"/>
    <x v="16"/>
    <x v="2"/>
    <x v="0"/>
    <n v="428080"/>
    <s v="Lighting - T8 to 4ft 28 Watt Lamp &amp; Ballast (4 Lamp)"/>
    <x v="4"/>
    <x v="21"/>
    <s v="Fixture"/>
    <n v="53"/>
    <n v="3121.7"/>
    <n v="3.36"/>
    <n v="12253.17"/>
  </r>
  <r>
    <n v="3174"/>
    <x v="16"/>
    <x v="2"/>
    <x v="0"/>
    <n v="428080"/>
    <s v="Lighting - T8 to 4ft 28 Watt Lamp &amp; Ballast (4 Lamp)"/>
    <x v="4"/>
    <x v="21"/>
    <s v="Fixture"/>
    <n v="12"/>
    <n v="706.8"/>
    <n v="0.62"/>
    <n v="2181.81"/>
  </r>
  <r>
    <n v="3174"/>
    <x v="16"/>
    <x v="2"/>
    <x v="0"/>
    <n v="428080"/>
    <s v="Lighting - T8 to 4ft 28 Watt Lamp &amp; Ballast (4 Lamp)"/>
    <x v="4"/>
    <x v="21"/>
    <s v="Fixture"/>
    <n v="15"/>
    <n v="883.5"/>
    <n v="0.95"/>
    <n v="3467.88"/>
  </r>
  <r>
    <n v="3174"/>
    <x v="16"/>
    <x v="2"/>
    <x v="0"/>
    <n v="428080"/>
    <s v="Lighting - T8 to 4ft 28 Watt Lamp &amp; Ballast (4 Lamp)"/>
    <x v="4"/>
    <x v="21"/>
    <s v="Fixture"/>
    <n v="8"/>
    <n v="471.2"/>
    <n v="0.52"/>
    <n v="1930.65"/>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5"/>
    <n v="294.5"/>
    <n v="0.31"/>
    <n v="1155.96"/>
  </r>
  <r>
    <n v="3174"/>
    <x v="16"/>
    <x v="2"/>
    <x v="0"/>
    <n v="428080"/>
    <s v="Lighting - T8 to 4ft 28 Watt Lamp &amp; Ballast (4 Lamp)"/>
    <x v="4"/>
    <x v="21"/>
    <s v="Fixture"/>
    <n v="18"/>
    <n v="1060.2"/>
    <n v="0.93"/>
    <n v="3272.72"/>
  </r>
  <r>
    <n v="3174"/>
    <x v="16"/>
    <x v="2"/>
    <x v="0"/>
    <n v="428080"/>
    <s v="Lighting - T8 to 4ft 28 Watt Lamp &amp; Ballast (4 Lamp)"/>
    <x v="4"/>
    <x v="21"/>
    <s v="Fixture"/>
    <n v="6"/>
    <n v="353.4"/>
    <n v="0.3"/>
    <n v="1802.95"/>
  </r>
  <r>
    <n v="3174"/>
    <x v="16"/>
    <x v="2"/>
    <x v="0"/>
    <n v="428080"/>
    <s v="Lighting - T8 to 4ft 28 Watt Lamp &amp; Ballast (4 Lamp)"/>
    <x v="4"/>
    <x v="21"/>
    <s v="Fixture"/>
    <n v="48"/>
    <n v="2827.2"/>
    <n v="2.87"/>
    <n v="15611.9"/>
  </r>
  <r>
    <n v="3174"/>
    <x v="16"/>
    <x v="2"/>
    <x v="0"/>
    <n v="428080"/>
    <s v="Lighting - T8 to 4ft 28 Watt Lamp &amp; Ballast (4 Lamp)"/>
    <x v="4"/>
    <x v="21"/>
    <s v="Fixture"/>
    <n v="15"/>
    <n v="883.5"/>
    <n v="0.75"/>
    <n v="4507.38"/>
  </r>
  <r>
    <n v="3174"/>
    <x v="16"/>
    <x v="2"/>
    <x v="0"/>
    <n v="428080"/>
    <s v="Lighting - T8 to 4ft 28 Watt Lamp &amp; Ballast (4 Lamp)"/>
    <x v="4"/>
    <x v="21"/>
    <s v="Fixture"/>
    <n v="1"/>
    <n v="58.9"/>
    <n v="0.05"/>
    <n v="181.81"/>
  </r>
  <r>
    <n v="3174"/>
    <x v="16"/>
    <x v="2"/>
    <x v="0"/>
    <n v="428080"/>
    <s v="Lighting - T8 to 4ft 28 Watt Lamp &amp; Ballast (4 Lamp)"/>
    <x v="4"/>
    <x v="21"/>
    <s v="Fixture"/>
    <n v="10"/>
    <n v="589"/>
    <n v="0.5"/>
    <n v="3004.92"/>
  </r>
  <r>
    <n v="3174"/>
    <x v="16"/>
    <x v="2"/>
    <x v="0"/>
    <n v="428080"/>
    <s v="Lighting - T8 to 4ft 28 Watt Lamp &amp; Ballast (4 Lamp)"/>
    <x v="4"/>
    <x v="21"/>
    <s v="Fixture"/>
    <n v="18"/>
    <n v="1060.2"/>
    <n v="0.95"/>
    <n v="3272.72"/>
  </r>
  <r>
    <n v="3174"/>
    <x v="16"/>
    <x v="2"/>
    <x v="0"/>
    <n v="428080"/>
    <s v="Lighting - T8 to 4ft 28 Watt Lamp &amp; Ballast (4 Lamp)"/>
    <x v="4"/>
    <x v="21"/>
    <s v="Fixture"/>
    <n v="2"/>
    <n v="117.8"/>
    <n v="0.12"/>
    <n v="638.88"/>
  </r>
  <r>
    <n v="3174"/>
    <x v="16"/>
    <x v="2"/>
    <x v="0"/>
    <n v="428080"/>
    <s v="Lighting - T8 to 4ft 28 Watt Lamp &amp; Ballast (4 Lamp)"/>
    <x v="4"/>
    <x v="21"/>
    <s v="Fixture"/>
    <n v="13"/>
    <n v="765.7"/>
    <n v="0.77"/>
    <n v="4228.22"/>
  </r>
  <r>
    <n v="3174"/>
    <x v="16"/>
    <x v="2"/>
    <x v="0"/>
    <n v="428080"/>
    <s v="Lighting - T8 to 4ft 28 Watt Lamp &amp; Ballast (4 Lamp)"/>
    <x v="4"/>
    <x v="21"/>
    <s v="Fixture"/>
    <n v="47"/>
    <n v="2768.3"/>
    <n v="2.98"/>
    <n v="10866.02"/>
  </r>
  <r>
    <n v="3174"/>
    <x v="16"/>
    <x v="2"/>
    <x v="0"/>
    <n v="428080"/>
    <s v="Lighting - T8 to 4ft 28 Watt Lamp &amp; Ballast (4 Lamp)"/>
    <x v="4"/>
    <x v="21"/>
    <s v="Fixture"/>
    <n v="17"/>
    <n v="1001.3"/>
    <n v="1.07"/>
    <n v="3930.26"/>
  </r>
  <r>
    <n v="3174"/>
    <x v="16"/>
    <x v="2"/>
    <x v="0"/>
    <n v="428080"/>
    <s v="Lighting - T8 to 4ft 28 Watt Lamp &amp; Ballast (4 Lamp)"/>
    <x v="4"/>
    <x v="21"/>
    <s v="Fixture"/>
    <n v="16"/>
    <n v="942.4"/>
    <n v="1.01"/>
    <n v="3699.07"/>
  </r>
  <r>
    <n v="3174"/>
    <x v="16"/>
    <x v="2"/>
    <x v="0"/>
    <n v="428080"/>
    <s v="Lighting - T8 to 4ft 28 Watt Lamp &amp; Ballast (4 Lamp)"/>
    <x v="4"/>
    <x v="21"/>
    <s v="Fixture"/>
    <n v="3"/>
    <n v="176.7"/>
    <n v="0.17"/>
    <n v="975.74"/>
  </r>
  <r>
    <n v="3174"/>
    <x v="16"/>
    <x v="2"/>
    <x v="0"/>
    <n v="428080"/>
    <s v="Lighting - T8 to 4ft 28 Watt Lamp &amp; Ballast (4 Lamp)"/>
    <x v="4"/>
    <x v="21"/>
    <s v="Fixture"/>
    <n v="17"/>
    <n v="1001.3"/>
    <n v="1.07"/>
    <n v="3792.36"/>
  </r>
  <r>
    <n v="3174"/>
    <x v="16"/>
    <x v="2"/>
    <x v="0"/>
    <n v="428080"/>
    <s v="Lighting - T8 to 4ft 28 Watt Lamp &amp; Ballast (4 Lamp)"/>
    <x v="4"/>
    <x v="21"/>
    <s v="Fixture"/>
    <n v="6"/>
    <n v="353.4"/>
    <n v="0.31"/>
    <n v="1090.9000000000001"/>
  </r>
  <r>
    <n v="3174"/>
    <x v="16"/>
    <x v="2"/>
    <x v="0"/>
    <n v="428080"/>
    <s v="Lighting - T8 to 4ft 28 Watt Lamp &amp; Ballast (4 Lamp)"/>
    <x v="4"/>
    <x v="21"/>
    <s v="Fixture"/>
    <n v="13"/>
    <n v="765.7"/>
    <n v="0.82"/>
    <n v="3796.88"/>
  </r>
  <r>
    <n v="3174"/>
    <x v="16"/>
    <x v="2"/>
    <x v="0"/>
    <n v="428080"/>
    <s v="Lighting - T8 to 4ft 28 Watt Lamp &amp; Ballast (4 Lamp)"/>
    <x v="4"/>
    <x v="21"/>
    <s v="Fixture"/>
    <n v="2"/>
    <n v="117.8"/>
    <n v="0.1"/>
    <n v="600.98"/>
  </r>
  <r>
    <n v="3174"/>
    <x v="16"/>
    <x v="2"/>
    <x v="0"/>
    <n v="428080"/>
    <s v="Lighting - T8 to 4ft 28 Watt Lamp &amp; Ballast (4 Lamp)"/>
    <x v="4"/>
    <x v="21"/>
    <s v="Fixture"/>
    <n v="5"/>
    <n v="294.5"/>
    <n v="0.28999999999999998"/>
    <n v="1626.24"/>
  </r>
  <r>
    <n v="3174"/>
    <x v="16"/>
    <x v="2"/>
    <x v="0"/>
    <n v="428080"/>
    <s v="Lighting - T8 to 4ft 28 Watt Lamp &amp; Ballast (4 Lamp)"/>
    <x v="4"/>
    <x v="21"/>
    <s v="Fixture"/>
    <n v="32"/>
    <n v="1884.8"/>
    <n v="2.0299999999999998"/>
    <n v="7398.14"/>
  </r>
  <r>
    <n v="3174"/>
    <x v="16"/>
    <x v="2"/>
    <x v="0"/>
    <n v="428080"/>
    <s v="Lighting - T8 to 4ft 28 Watt Lamp &amp; Ballast (4 Lamp)"/>
    <x v="4"/>
    <x v="21"/>
    <s v="Fixture"/>
    <n v="15"/>
    <n v="883.5"/>
    <n v="0.95"/>
    <n v="3467.88"/>
  </r>
  <r>
    <n v="3174"/>
    <x v="16"/>
    <x v="2"/>
    <x v="0"/>
    <n v="428080"/>
    <s v="Lighting - T8 to 4ft 28 Watt Lamp &amp; Ballast (4 Lamp)"/>
    <x v="4"/>
    <x v="21"/>
    <s v="Fixture"/>
    <n v="6"/>
    <n v="353.4"/>
    <n v="0.38"/>
    <n v="1387.15"/>
  </r>
  <r>
    <n v="3174"/>
    <x v="16"/>
    <x v="2"/>
    <x v="0"/>
    <n v="428080"/>
    <s v="Lighting - T8 to 4ft 28 Watt Lamp &amp; Ballast (4 Lamp)"/>
    <x v="4"/>
    <x v="21"/>
    <s v="Fixture"/>
    <n v="3"/>
    <n v="176.7"/>
    <n v="0.19"/>
    <n v="693.57"/>
  </r>
  <r>
    <n v="3174"/>
    <x v="16"/>
    <x v="2"/>
    <x v="0"/>
    <n v="428080"/>
    <s v="Lighting - T8 to 4ft 28 Watt Lamp &amp; Ballast (4 Lamp)"/>
    <x v="4"/>
    <x v="21"/>
    <s v="Fixture"/>
    <n v="20"/>
    <n v="1178"/>
    <n v="1.28"/>
    <n v="4623.84"/>
  </r>
  <r>
    <n v="3174"/>
    <x v="16"/>
    <x v="2"/>
    <x v="0"/>
    <n v="428080"/>
    <s v="Lighting - T8 to 4ft 28 Watt Lamp &amp; Ballast (4 Lamp)"/>
    <x v="4"/>
    <x v="21"/>
    <s v="Fixture"/>
    <n v="18"/>
    <n v="1060.2"/>
    <n v="1.1399999999999999"/>
    <n v="4161.45"/>
  </r>
  <r>
    <n v="3174"/>
    <x v="16"/>
    <x v="2"/>
    <x v="0"/>
    <n v="428080"/>
    <s v="Lighting - T8 to 4ft 28 Watt Lamp &amp; Ballast (4 Lamp)"/>
    <x v="4"/>
    <x v="21"/>
    <s v="Fixture"/>
    <n v="47"/>
    <n v="2768.3"/>
    <n v="2.44"/>
    <n v="8545.44"/>
  </r>
  <r>
    <n v="3174"/>
    <x v="16"/>
    <x v="2"/>
    <x v="0"/>
    <n v="428080"/>
    <s v="Lighting - T8 to 4ft 28 Watt Lamp &amp; Ballast (4 Lamp)"/>
    <x v="4"/>
    <x v="21"/>
    <s v="Fixture"/>
    <n v="13"/>
    <n v="765.7"/>
    <n v="0.82"/>
    <n v="3005.49"/>
  </r>
  <r>
    <n v="3174"/>
    <x v="16"/>
    <x v="2"/>
    <x v="0"/>
    <n v="428080"/>
    <s v="Lighting - T8 to 4ft 28 Watt Lamp &amp; Ballast (4 Lamp)"/>
    <x v="4"/>
    <x v="21"/>
    <s v="Fixture"/>
    <n v="8"/>
    <n v="471.2"/>
    <n v="0.5"/>
    <n v="1849.53"/>
  </r>
  <r>
    <n v="3174"/>
    <x v="16"/>
    <x v="2"/>
    <x v="0"/>
    <n v="428080"/>
    <s v="Lighting - T8 to 4ft 28 Watt Lamp &amp; Ballast (4 Lamp)"/>
    <x v="4"/>
    <x v="21"/>
    <s v="Fixture"/>
    <n v="28"/>
    <n v="1649.2"/>
    <n v="1.77"/>
    <n v="6473.37"/>
  </r>
  <r>
    <n v="3174"/>
    <x v="16"/>
    <x v="2"/>
    <x v="0"/>
    <n v="428080"/>
    <s v="Lighting - T8 to 4ft 28 Watt Lamp &amp; Ballast (4 Lamp)"/>
    <x v="4"/>
    <x v="21"/>
    <s v="Fixture"/>
    <n v="4"/>
    <n v="235.6"/>
    <n v="0.25"/>
    <n v="924.76"/>
  </r>
  <r>
    <n v="3174"/>
    <x v="16"/>
    <x v="2"/>
    <x v="0"/>
    <n v="428080"/>
    <s v="Lighting - T8 to 4ft 28 Watt Lamp &amp; Ballast (4 Lamp)"/>
    <x v="4"/>
    <x v="21"/>
    <s v="Fixture"/>
    <n v="8"/>
    <n v="471.2"/>
    <n v="0.5"/>
    <n v="1849.53"/>
  </r>
  <r>
    <n v="3174"/>
    <x v="16"/>
    <x v="2"/>
    <x v="0"/>
    <n v="428080"/>
    <s v="Lighting - T8 to 4ft 28 Watt Lamp &amp; Ballast (4 Lamp)"/>
    <x v="4"/>
    <x v="21"/>
    <s v="Fixture"/>
    <n v="25"/>
    <n v="1472.5"/>
    <n v="1.48"/>
    <n v="8131.2"/>
  </r>
  <r>
    <n v="3174"/>
    <x v="16"/>
    <x v="2"/>
    <x v="0"/>
    <n v="428080"/>
    <s v="Lighting - T8 to 4ft 28 Watt Lamp &amp; Ballast (4 Lamp)"/>
    <x v="4"/>
    <x v="21"/>
    <s v="Fixture"/>
    <n v="1"/>
    <n v="58.9"/>
    <n v="0.06"/>
    <n v="231.19"/>
  </r>
  <r>
    <n v="3174"/>
    <x v="16"/>
    <x v="2"/>
    <x v="0"/>
    <n v="428080"/>
    <s v="Lighting - T8 to 4ft 28 Watt Lamp &amp; Ballast (4 Lamp)"/>
    <x v="4"/>
    <x v="21"/>
    <s v="Fixture"/>
    <n v="8"/>
    <n v="471.2"/>
    <n v="0.41"/>
    <n v="1454.54"/>
  </r>
  <r>
    <n v="3174"/>
    <x v="16"/>
    <x v="2"/>
    <x v="0"/>
    <n v="428080"/>
    <s v="Lighting - T8 to 4ft 28 Watt Lamp &amp; Ballast (4 Lamp)"/>
    <x v="4"/>
    <x v="21"/>
    <s v="Fixture"/>
    <n v="5"/>
    <n v="294.5"/>
    <n v="0.33"/>
    <n v="1206.6600000000001"/>
  </r>
  <r>
    <n v="3174"/>
    <x v="16"/>
    <x v="2"/>
    <x v="0"/>
    <n v="428080"/>
    <s v="Lighting - T8 to 4ft 28 Watt Lamp &amp; Ballast (4 Lamp)"/>
    <x v="4"/>
    <x v="21"/>
    <s v="Fixture"/>
    <n v="16"/>
    <n v="942.4"/>
    <n v="0.01"/>
    <n v="2495.23"/>
  </r>
  <r>
    <n v="3174"/>
    <x v="16"/>
    <x v="2"/>
    <x v="0"/>
    <n v="430080"/>
    <s v="Lighting - T8 to 4ft 28 Watt Lamp &amp; Ballast (4 Lamp)"/>
    <x v="4"/>
    <x v="21"/>
    <s v="Fixture"/>
    <n v="51"/>
    <n v="3237.48"/>
    <n v="0.06"/>
    <n v="7953.55"/>
  </r>
  <r>
    <n v="3174"/>
    <x v="16"/>
    <x v="2"/>
    <x v="0"/>
    <n v="430080"/>
    <s v="Lighting - T8 to 4ft 28 Watt Lamp &amp; Ballast (4 Lamp)"/>
    <x v="4"/>
    <x v="21"/>
    <s v="Fixture"/>
    <n v="9"/>
    <n v="571.32000000000005"/>
    <n v="0.56999999999999995"/>
    <n v="2080.7199999999998"/>
  </r>
  <r>
    <n v="3174"/>
    <x v="16"/>
    <x v="2"/>
    <x v="0"/>
    <n v="430080"/>
    <s v="Lighting - T8 to 4ft 28 Watt Lamp &amp; Ballast (4 Lamp)"/>
    <x v="4"/>
    <x v="21"/>
    <s v="Fixture"/>
    <n v="194"/>
    <n v="12315.12"/>
    <n v="12.32"/>
    <n v="44851.24"/>
  </r>
  <r>
    <n v="3174"/>
    <x v="16"/>
    <x v="2"/>
    <x v="0"/>
    <n v="430080"/>
    <s v="Lighting - T8 to 4ft 28 Watt Lamp &amp; Ballast (4 Lamp)"/>
    <x v="4"/>
    <x v="21"/>
    <s v="Fixture"/>
    <n v="10"/>
    <n v="634.79999999999995"/>
    <n v="0.51"/>
    <n v="1818.18"/>
  </r>
  <r>
    <n v="3174"/>
    <x v="16"/>
    <x v="2"/>
    <x v="0"/>
    <n v="430080"/>
    <s v="Lighting - T8 to 4ft 28 Watt Lamp &amp; Ballast (4 Lamp)"/>
    <x v="4"/>
    <x v="21"/>
    <s v="Fixture"/>
    <n v="3"/>
    <n v="190.44"/>
    <n v="0.15"/>
    <n v="545.45000000000005"/>
  </r>
  <r>
    <n v="3174"/>
    <x v="16"/>
    <x v="2"/>
    <x v="0"/>
    <n v="430080"/>
    <s v="Lighting - T8 to 4ft 28 Watt Lamp &amp; Ballast (4 Lamp)"/>
    <x v="4"/>
    <x v="21"/>
    <s v="Fixture"/>
    <n v="8"/>
    <n v="507.84"/>
    <n v="0.41"/>
    <n v="1454.54"/>
  </r>
  <r>
    <n v="3174"/>
    <x v="16"/>
    <x v="2"/>
    <x v="0"/>
    <n v="430080"/>
    <s v="Lighting - T8 to 4ft 28 Watt Lamp &amp; Ballast (4 Lamp)"/>
    <x v="4"/>
    <x v="21"/>
    <s v="Fixture"/>
    <n v="28"/>
    <n v="1777.44"/>
    <n v="1.68"/>
    <n v="9088.1200000000008"/>
  </r>
  <r>
    <n v="3174"/>
    <x v="16"/>
    <x v="2"/>
    <x v="0"/>
    <n v="430080"/>
    <s v="Lighting - T8 to 4ft 28 Watt Lamp &amp; Ballast (4 Lamp)"/>
    <x v="4"/>
    <x v="21"/>
    <s v="Fixture"/>
    <n v="8"/>
    <n v="507.84"/>
    <n v="0.41"/>
    <n v="1454.54"/>
  </r>
  <r>
    <n v="3174"/>
    <x v="16"/>
    <x v="2"/>
    <x v="0"/>
    <n v="430080"/>
    <s v="Lighting - T8 to 4ft 28 Watt Lamp &amp; Ballast (4 Lamp)"/>
    <x v="4"/>
    <x v="21"/>
    <s v="Fixture"/>
    <n v="1"/>
    <n v="63.48"/>
    <n v="0.05"/>
    <n v="181.81"/>
  </r>
  <r>
    <n v="3174"/>
    <x v="16"/>
    <x v="2"/>
    <x v="0"/>
    <n v="430080"/>
    <s v="Lighting - T8 to 4ft 28 Watt Lamp &amp; Ballast (4 Lamp)"/>
    <x v="4"/>
    <x v="21"/>
    <s v="Fixture"/>
    <n v="12"/>
    <n v="761.76"/>
    <n v="0.72"/>
    <n v="3894.91"/>
  </r>
  <r>
    <n v="3174"/>
    <x v="16"/>
    <x v="2"/>
    <x v="0"/>
    <n v="430080"/>
    <s v="Lighting - T8 to 4ft 28 Watt Lamp &amp; Ballast (4 Lamp)"/>
    <x v="4"/>
    <x v="21"/>
    <s v="Fixture"/>
    <n v="17"/>
    <n v="1079.1600000000001"/>
    <n v="1.08"/>
    <n v="3930.26"/>
  </r>
  <r>
    <n v="3174"/>
    <x v="16"/>
    <x v="2"/>
    <x v="0"/>
    <n v="430080"/>
    <s v="Lighting - T8 to 4ft 28 Watt Lamp &amp; Ballast (4 Lamp)"/>
    <x v="4"/>
    <x v="21"/>
    <s v="Fixture"/>
    <n v="14"/>
    <n v="888.72"/>
    <n v="0.72"/>
    <n v="2545.4499999999998"/>
  </r>
  <r>
    <n v="3174"/>
    <x v="16"/>
    <x v="2"/>
    <x v="0"/>
    <n v="430080"/>
    <s v="Lighting - T8 to 4ft 28 Watt Lamp &amp; Ballast (4 Lamp)"/>
    <x v="4"/>
    <x v="21"/>
    <s v="Fixture"/>
    <n v="49"/>
    <n v="3110.52"/>
    <n v="2.54"/>
    <n v="8909.08"/>
  </r>
  <r>
    <n v="3174"/>
    <x v="16"/>
    <x v="2"/>
    <x v="0"/>
    <n v="430080"/>
    <s v="Lighting - T8 to 4ft 28 Watt Lamp &amp; Ballast (4 Lamp)"/>
    <x v="4"/>
    <x v="21"/>
    <s v="Fixture"/>
    <n v="40"/>
    <n v="2539.1999999999998"/>
    <n v="2.54"/>
    <n v="9247.68"/>
  </r>
  <r>
    <n v="3174"/>
    <x v="16"/>
    <x v="2"/>
    <x v="0"/>
    <n v="430080"/>
    <s v="Lighting - T8 to 4ft 28 Watt Lamp &amp; Ballast (4 Lamp)"/>
    <x v="4"/>
    <x v="21"/>
    <s v="Fixture"/>
    <n v="2"/>
    <n v="126.96"/>
    <n v="0.12"/>
    <n v="649.15"/>
  </r>
  <r>
    <n v="3174"/>
    <x v="16"/>
    <x v="2"/>
    <x v="0"/>
    <n v="430080"/>
    <s v="Lighting - T8 to 4ft 28 Watt Lamp &amp; Ballast (4 Lamp)"/>
    <x v="4"/>
    <x v="21"/>
    <s v="Fixture"/>
    <n v="8"/>
    <n v="507.84"/>
    <n v="0.5"/>
    <n v="1849.53"/>
  </r>
  <r>
    <n v="3174"/>
    <x v="16"/>
    <x v="2"/>
    <x v="0"/>
    <n v="430080"/>
    <s v="Lighting - T8 to 4ft 28 Watt Lamp &amp; Ballast (4 Lamp)"/>
    <x v="4"/>
    <x v="21"/>
    <s v="Fixture"/>
    <n v="12"/>
    <n v="761.76"/>
    <n v="0.62"/>
    <n v="2181.81"/>
  </r>
  <r>
    <n v="3174"/>
    <x v="16"/>
    <x v="2"/>
    <x v="0"/>
    <n v="430080"/>
    <s v="Lighting - T8 to 4ft 28 Watt Lamp &amp; Ballast (4 Lamp)"/>
    <x v="4"/>
    <x v="21"/>
    <s v="Fixture"/>
    <n v="7"/>
    <n v="444.36"/>
    <n v="0.36"/>
    <n v="1272.72"/>
  </r>
  <r>
    <n v="3174"/>
    <x v="16"/>
    <x v="2"/>
    <x v="0"/>
    <n v="430080"/>
    <s v="Lighting - T8 to 4ft 28 Watt Lamp &amp; Ballast (4 Lamp)"/>
    <x v="4"/>
    <x v="21"/>
    <s v="Fixture"/>
    <n v="19"/>
    <n v="1206.1199999999999"/>
    <n v="0.98"/>
    <n v="3454.54"/>
  </r>
  <r>
    <n v="3174"/>
    <x v="16"/>
    <x v="2"/>
    <x v="0"/>
    <n v="430080"/>
    <s v="Lighting - T8 to 4ft 28 Watt Lamp &amp; Ballast (4 Lamp)"/>
    <x v="4"/>
    <x v="21"/>
    <s v="Fixture"/>
    <n v="27"/>
    <n v="1713.96"/>
    <n v="1.46"/>
    <n v="5003.8500000000004"/>
  </r>
  <r>
    <n v="3174"/>
    <x v="16"/>
    <x v="2"/>
    <x v="0"/>
    <n v="430080"/>
    <s v="Lighting - T8 to 4ft 28 Watt Lamp &amp; Ballast (4 Lamp)"/>
    <x v="4"/>
    <x v="21"/>
    <s v="Fixture"/>
    <n v="1"/>
    <n v="63.48"/>
    <n v="0.05"/>
    <n v="181.81"/>
  </r>
  <r>
    <n v="3174"/>
    <x v="16"/>
    <x v="2"/>
    <x v="0"/>
    <n v="430080"/>
    <s v="Lighting - T8 to 4ft 28 Watt Lamp &amp; Ballast (4 Lamp)"/>
    <x v="4"/>
    <x v="21"/>
    <s v="Fixture"/>
    <n v="2"/>
    <n v="126.96"/>
    <n v="0.1"/>
    <n v="363.63"/>
  </r>
  <r>
    <n v="3174"/>
    <x v="16"/>
    <x v="2"/>
    <x v="0"/>
    <n v="430080"/>
    <s v="Lighting - T8 to 4ft 28 Watt Lamp &amp; Ballast (4 Lamp)"/>
    <x v="4"/>
    <x v="21"/>
    <s v="Fixture"/>
    <n v="3"/>
    <n v="190.44"/>
    <n v="0.15"/>
    <n v="545.45000000000005"/>
  </r>
  <r>
    <n v="3174"/>
    <x v="16"/>
    <x v="2"/>
    <x v="0"/>
    <n v="430080"/>
    <s v="Lighting - T8 to 4ft 28 Watt Lamp &amp; Ballast (4 Lamp)"/>
    <x v="4"/>
    <x v="21"/>
    <s v="Fixture"/>
    <n v="6"/>
    <n v="380.88"/>
    <n v="0.36"/>
    <n v="1947.45"/>
  </r>
  <r>
    <n v="3174"/>
    <x v="16"/>
    <x v="2"/>
    <x v="0"/>
    <n v="430080"/>
    <s v="Lighting - T8 to 4ft 28 Watt Lamp &amp; Ballast (4 Lamp)"/>
    <x v="4"/>
    <x v="21"/>
    <s v="Fixture"/>
    <n v="28"/>
    <n v="1777.44"/>
    <n v="1.77"/>
    <n v="6473.37"/>
  </r>
  <r>
    <n v="3174"/>
    <x v="16"/>
    <x v="2"/>
    <x v="0"/>
    <n v="430080"/>
    <s v="Lighting - T8 to 4ft 28 Watt Lamp &amp; Ballast (4 Lamp)"/>
    <x v="4"/>
    <x v="21"/>
    <s v="Fixture"/>
    <n v="13"/>
    <n v="825.24"/>
    <n v="0.77"/>
    <n v="4228.22"/>
  </r>
  <r>
    <n v="3174"/>
    <x v="16"/>
    <x v="2"/>
    <x v="0"/>
    <n v="430080"/>
    <s v="Lighting - T8 to 4ft 28 Watt Lamp &amp; Ballast (4 Lamp)"/>
    <x v="4"/>
    <x v="21"/>
    <s v="Fixture"/>
    <n v="1"/>
    <n v="63.48"/>
    <n v="0.05"/>
    <n v="185.32"/>
  </r>
  <r>
    <n v="3174"/>
    <x v="16"/>
    <x v="2"/>
    <x v="0"/>
    <n v="430080"/>
    <s v="Lighting - T8 to 4ft 28 Watt Lamp &amp; Ballast (4 Lamp)"/>
    <x v="4"/>
    <x v="21"/>
    <s v="Fixture"/>
    <n v="7"/>
    <n v="444.36"/>
    <n v="0.36"/>
    <n v="1272.72"/>
  </r>
  <r>
    <n v="3174"/>
    <x v="16"/>
    <x v="2"/>
    <x v="0"/>
    <n v="430080"/>
    <s v="Lighting - T8 to 4ft 28 Watt Lamp &amp; Ballast (4 Lamp)"/>
    <x v="4"/>
    <x v="21"/>
    <s v="Fixture"/>
    <n v="1"/>
    <n v="63.48"/>
    <n v="0.05"/>
    <n v="181.81"/>
  </r>
  <r>
    <n v="3174"/>
    <x v="16"/>
    <x v="2"/>
    <x v="0"/>
    <n v="430080"/>
    <s v="Lighting - T8 to 4ft 28 Watt Lamp &amp; Ballast (4 Lamp)"/>
    <x v="4"/>
    <x v="21"/>
    <s v="Fixture"/>
    <n v="1"/>
    <n v="63.48"/>
    <n v="0.05"/>
    <n v="181.81"/>
  </r>
  <r>
    <n v="3174"/>
    <x v="16"/>
    <x v="2"/>
    <x v="0"/>
    <n v="430080"/>
    <s v="Lighting - T8 to 4ft 28 Watt Lamp &amp; Ballast (4 Lamp)"/>
    <x v="4"/>
    <x v="21"/>
    <s v="Fixture"/>
    <n v="28"/>
    <n v="1777.44"/>
    <n v="1.77"/>
    <n v="6473.37"/>
  </r>
  <r>
    <n v="3174"/>
    <x v="16"/>
    <x v="2"/>
    <x v="0"/>
    <n v="430080"/>
    <s v="Lighting - T8 to 4ft 28 Watt Lamp &amp; Ballast (4 Lamp)"/>
    <x v="4"/>
    <x v="21"/>
    <s v="Fixture"/>
    <n v="12"/>
    <n v="761.76"/>
    <n v="0.62"/>
    <n v="2181.81"/>
  </r>
  <r>
    <n v="3174"/>
    <x v="16"/>
    <x v="2"/>
    <x v="0"/>
    <n v="430080"/>
    <s v="Lighting - T8 to 4ft 28 Watt Lamp &amp; Ballast (4 Lamp)"/>
    <x v="4"/>
    <x v="21"/>
    <s v="Fixture"/>
    <n v="13"/>
    <n v="825.24"/>
    <n v="0.67"/>
    <n v="2363.63"/>
  </r>
  <r>
    <n v="3174"/>
    <x v="16"/>
    <x v="2"/>
    <x v="0"/>
    <n v="430080"/>
    <s v="Lighting - T8 to 4ft 28 Watt Lamp &amp; Ballast (4 Lamp)"/>
    <x v="4"/>
    <x v="21"/>
    <s v="Fixture"/>
    <n v="14"/>
    <n v="888.72"/>
    <n v="0.72"/>
    <n v="2545.4499999999998"/>
  </r>
  <r>
    <n v="3174"/>
    <x v="16"/>
    <x v="2"/>
    <x v="0"/>
    <n v="430080"/>
    <s v="Lighting - T8 to 4ft 28 Watt Lamp &amp; Ballast (4 Lamp)"/>
    <x v="4"/>
    <x v="21"/>
    <s v="Fixture"/>
    <n v="19"/>
    <n v="1206.1199999999999"/>
    <n v="0.98"/>
    <n v="3454.54"/>
  </r>
  <r>
    <n v="3174"/>
    <x v="16"/>
    <x v="2"/>
    <x v="0"/>
    <n v="430080"/>
    <s v="Lighting - T8 to 4ft 28 Watt Lamp &amp; Ballast (4 Lamp)"/>
    <x v="4"/>
    <x v="21"/>
    <s v="Fixture"/>
    <n v="62"/>
    <n v="3935.76"/>
    <n v="3.93"/>
    <n v="14333.9"/>
  </r>
  <r>
    <n v="3174"/>
    <x v="16"/>
    <x v="2"/>
    <x v="0"/>
    <n v="430080"/>
    <s v="Lighting - T8 to 4ft 28 Watt Lamp &amp; Ballast (4 Lamp)"/>
    <x v="4"/>
    <x v="21"/>
    <s v="Fixture"/>
    <n v="7"/>
    <n v="444.36"/>
    <n v="0.35"/>
    <n v="2103.44"/>
  </r>
  <r>
    <n v="3174"/>
    <x v="16"/>
    <x v="2"/>
    <x v="0"/>
    <n v="430080"/>
    <s v="Lighting - T8 to 4ft 28 Watt Lamp &amp; Ballast (4 Lamp)"/>
    <x v="4"/>
    <x v="21"/>
    <s v="Fixture"/>
    <n v="9"/>
    <n v="571.32000000000005"/>
    <n v="0.54"/>
    <n v="2921.18"/>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6"/>
    <n v="380.88"/>
    <n v="0.31"/>
    <n v="1090.9000000000001"/>
  </r>
  <r>
    <n v="3174"/>
    <x v="16"/>
    <x v="2"/>
    <x v="0"/>
    <n v="430080"/>
    <s v="Lighting - T8 to 4ft 28 Watt Lamp &amp; Ballast (4 Lamp)"/>
    <x v="4"/>
    <x v="21"/>
    <s v="Fixture"/>
    <n v="9"/>
    <n v="571.32000000000005"/>
    <n v="0.56999999999999995"/>
    <n v="2628.61"/>
  </r>
  <r>
    <n v="3174"/>
    <x v="16"/>
    <x v="2"/>
    <x v="0"/>
    <n v="430080"/>
    <s v="Lighting - T8 to 4ft 28 Watt Lamp &amp; Ballast (4 Lamp)"/>
    <x v="4"/>
    <x v="21"/>
    <s v="Fixture"/>
    <n v="15"/>
    <n v="952.2"/>
    <n v="0.77"/>
    <n v="2727.27"/>
  </r>
  <r>
    <n v="3174"/>
    <x v="16"/>
    <x v="2"/>
    <x v="0"/>
    <n v="430080"/>
    <s v="Lighting - T8 to 4ft 28 Watt Lamp &amp; Ballast (4 Lamp)"/>
    <x v="4"/>
    <x v="21"/>
    <s v="Fixture"/>
    <n v="15"/>
    <n v="952.2"/>
    <n v="0.9"/>
    <n v="4868.6400000000003"/>
  </r>
  <r>
    <n v="3174"/>
    <x v="16"/>
    <x v="2"/>
    <x v="0"/>
    <n v="430080"/>
    <s v="Lighting - T8 to 4ft 28 Watt Lamp &amp; Ballast (4 Lamp)"/>
    <x v="4"/>
    <x v="21"/>
    <s v="Fixture"/>
    <n v="81"/>
    <n v="5141.88"/>
    <n v="5.14"/>
    <n v="18726.55"/>
  </r>
  <r>
    <n v="3174"/>
    <x v="16"/>
    <x v="2"/>
    <x v="0"/>
    <n v="430080"/>
    <s v="Lighting - T8 to 4ft 28 Watt Lamp &amp; Ballast (4 Lamp)"/>
    <x v="4"/>
    <x v="21"/>
    <s v="Fixture"/>
    <n v="13"/>
    <n v="825.24"/>
    <n v="0.82"/>
    <n v="3005.49"/>
  </r>
  <r>
    <n v="3174"/>
    <x v="16"/>
    <x v="2"/>
    <x v="0"/>
    <n v="430080"/>
    <s v="Lighting - T8 to 4ft 28 Watt Lamp &amp; Ballast (4 Lamp)"/>
    <x v="4"/>
    <x v="21"/>
    <s v="Fixture"/>
    <n v="13"/>
    <n v="825.24"/>
    <n v="0.82"/>
    <n v="3005.49"/>
  </r>
  <r>
    <n v="3174"/>
    <x v="16"/>
    <x v="2"/>
    <x v="0"/>
    <n v="430080"/>
    <s v="Lighting - T8 to 4ft 28 Watt Lamp &amp; Ballast (4 Lamp)"/>
    <x v="4"/>
    <x v="21"/>
    <s v="Fixture"/>
    <n v="19"/>
    <n v="1206.1199999999999"/>
    <n v="1"/>
    <n v="3454.54"/>
  </r>
  <r>
    <n v="3174"/>
    <x v="16"/>
    <x v="2"/>
    <x v="0"/>
    <n v="430080"/>
    <s v="Lighting - T8 to 4ft 28 Watt Lamp &amp; Ballast (4 Lamp)"/>
    <x v="4"/>
    <x v="21"/>
    <s v="Fixture"/>
    <n v="13"/>
    <n v="825.24"/>
    <n v="0.68"/>
    <n v="2363.63"/>
  </r>
  <r>
    <n v="3174"/>
    <x v="16"/>
    <x v="2"/>
    <x v="0"/>
    <n v="430080"/>
    <s v="Lighting - T8 to 4ft 28 Watt Lamp &amp; Ballast (4 Lamp)"/>
    <x v="4"/>
    <x v="21"/>
    <s v="Fixture"/>
    <n v="14"/>
    <n v="888.72"/>
    <n v="0.72"/>
    <n v="2545.4499999999998"/>
  </r>
  <r>
    <n v="3174"/>
    <x v="16"/>
    <x v="2"/>
    <x v="0"/>
    <n v="430080"/>
    <s v="Lighting - T8 to 4ft 28 Watt Lamp &amp; Ballast (4 Lamp)"/>
    <x v="4"/>
    <x v="21"/>
    <s v="Fixture"/>
    <n v="8"/>
    <n v="507.84"/>
    <n v="0.41"/>
    <n v="1454.54"/>
  </r>
  <r>
    <n v="3174"/>
    <x v="16"/>
    <x v="2"/>
    <x v="0"/>
    <n v="430080"/>
    <s v="Lighting - T8 to 4ft 28 Watt Lamp &amp; Ballast (4 Lamp)"/>
    <x v="4"/>
    <x v="21"/>
    <s v="Fixture"/>
    <n v="15"/>
    <n v="952.2"/>
    <n v="0.95"/>
    <n v="3467.88"/>
  </r>
  <r>
    <n v="3174"/>
    <x v="16"/>
    <x v="2"/>
    <x v="0"/>
    <n v="430080"/>
    <s v="Lighting - T8 to 4ft 28 Watt Lamp &amp; Ballast (4 Lamp)"/>
    <x v="4"/>
    <x v="21"/>
    <s v="Fixture"/>
    <n v="36"/>
    <n v="2285.2800000000002"/>
    <n v="1.87"/>
    <n v="6545.44"/>
  </r>
  <r>
    <n v="3174"/>
    <x v="16"/>
    <x v="2"/>
    <x v="0"/>
    <n v="430080"/>
    <s v="Lighting - T8 to 4ft 28 Watt Lamp &amp; Ballast (4 Lamp)"/>
    <x v="4"/>
    <x v="21"/>
    <s v="Fixture"/>
    <n v="4"/>
    <n v="253.92"/>
    <n v="0.21"/>
    <n v="741.31"/>
  </r>
  <r>
    <n v="3174"/>
    <x v="16"/>
    <x v="2"/>
    <x v="0"/>
    <n v="430080"/>
    <s v="Lighting - T8 to 4ft 28 Watt Lamp &amp; Ballast (4 Lamp)"/>
    <x v="4"/>
    <x v="21"/>
    <s v="Fixture"/>
    <n v="10"/>
    <n v="634.79999999999995"/>
    <n v="0.51"/>
    <n v="1818.18"/>
  </r>
  <r>
    <n v="3174"/>
    <x v="16"/>
    <x v="2"/>
    <x v="0"/>
    <n v="430080"/>
    <s v="Lighting - T8 to 4ft 28 Watt Lamp &amp; Ballast (4 Lamp)"/>
    <x v="4"/>
    <x v="21"/>
    <s v="Fixture"/>
    <n v="12"/>
    <n v="761.76"/>
    <n v="0.64"/>
    <n v="2223.9299999999998"/>
  </r>
  <r>
    <n v="3174"/>
    <x v="16"/>
    <x v="2"/>
    <x v="0"/>
    <n v="430080"/>
    <s v="Lighting - T8 to 4ft 28 Watt Lamp &amp; Ballast (4 Lamp)"/>
    <x v="4"/>
    <x v="21"/>
    <s v="Fixture"/>
    <n v="24"/>
    <n v="1523.52"/>
    <n v="1.52"/>
    <n v="5548.6"/>
  </r>
  <r>
    <n v="3174"/>
    <x v="16"/>
    <x v="2"/>
    <x v="0"/>
    <n v="430080"/>
    <s v="Lighting - T8 to 4ft 28 Watt Lamp &amp; Ballast (4 Lamp)"/>
    <x v="4"/>
    <x v="21"/>
    <s v="Fixture"/>
    <n v="107"/>
    <n v="6792.36"/>
    <n v="6.8"/>
    <n v="31251.27"/>
  </r>
  <r>
    <n v="3174"/>
    <x v="16"/>
    <x v="2"/>
    <x v="0"/>
    <n v="430080"/>
    <s v="Lighting - T8 to 4ft 28 Watt Lamp &amp; Ballast (4 Lamp)"/>
    <x v="4"/>
    <x v="21"/>
    <s v="Fixture"/>
    <n v="2"/>
    <n v="126.96"/>
    <n v="0.1"/>
    <n v="367.48"/>
  </r>
  <r>
    <n v="3174"/>
    <x v="16"/>
    <x v="2"/>
    <x v="0"/>
    <n v="430080"/>
    <s v="Lighting - T8 to 4ft 28 Watt Lamp &amp; Ballast (4 Lamp)"/>
    <x v="4"/>
    <x v="21"/>
    <s v="Fixture"/>
    <n v="6"/>
    <n v="380.88"/>
    <n v="0.31"/>
    <n v="1090.9000000000001"/>
  </r>
  <r>
    <n v="3174"/>
    <x v="16"/>
    <x v="2"/>
    <x v="0"/>
    <n v="430080"/>
    <s v="Lighting - T8 to 4ft 28 Watt Lamp &amp; Ballast (4 Lamp)"/>
    <x v="4"/>
    <x v="21"/>
    <s v="Fixture"/>
    <n v="23"/>
    <n v="1460.04"/>
    <n v="1.19"/>
    <n v="4181.8100000000004"/>
  </r>
  <r>
    <n v="3174"/>
    <x v="16"/>
    <x v="2"/>
    <x v="0"/>
    <n v="430080"/>
    <s v="Lighting - T8 to 4ft 28 Watt Lamp &amp; Ballast (4 Lamp)"/>
    <x v="4"/>
    <x v="21"/>
    <s v="Fixture"/>
    <n v="1"/>
    <n v="63.48"/>
    <n v="0.05"/>
    <n v="181.81"/>
  </r>
  <r>
    <n v="3174"/>
    <x v="16"/>
    <x v="2"/>
    <x v="0"/>
    <n v="430080"/>
    <s v="Lighting - T8 to 4ft 28 Watt Lamp &amp; Ballast (4 Lamp)"/>
    <x v="4"/>
    <x v="21"/>
    <s v="Fixture"/>
    <n v="15"/>
    <n v="952.2"/>
    <n v="0.77"/>
    <n v="2727.27"/>
  </r>
  <r>
    <n v="3174"/>
    <x v="16"/>
    <x v="2"/>
    <x v="0"/>
    <n v="430080"/>
    <s v="Lighting - T8 to 4ft 28 Watt Lamp &amp; Ballast (4 Lamp)"/>
    <x v="4"/>
    <x v="21"/>
    <s v="Fixture"/>
    <n v="35"/>
    <n v="2221.8000000000002"/>
    <n v="1.83"/>
    <n v="6431.04"/>
  </r>
  <r>
    <n v="3174"/>
    <x v="16"/>
    <x v="2"/>
    <x v="0"/>
    <n v="430080"/>
    <s v="Lighting - T8 to 4ft 28 Watt Lamp &amp; Ballast (4 Lamp)"/>
    <x v="4"/>
    <x v="21"/>
    <s v="Fixture"/>
    <n v="15"/>
    <n v="952.2"/>
    <n v="0.96"/>
    <n v="3467.88"/>
  </r>
  <r>
    <n v="3174"/>
    <x v="16"/>
    <x v="2"/>
    <x v="0"/>
    <n v="430080"/>
    <s v="Lighting - T8 to 4ft 28 Watt Lamp &amp; Ballast (4 Lamp)"/>
    <x v="4"/>
    <x v="21"/>
    <s v="Fixture"/>
    <n v="10"/>
    <n v="634.79999999999995"/>
    <n v="0.51"/>
    <n v="1818.18"/>
  </r>
  <r>
    <n v="3174"/>
    <x v="16"/>
    <x v="2"/>
    <x v="0"/>
    <n v="430080"/>
    <s v="Lighting - T8 to 4ft 28 Watt Lamp &amp; Ballast (4 Lamp)"/>
    <x v="4"/>
    <x v="21"/>
    <s v="Fixture"/>
    <n v="42"/>
    <n v="2666.16"/>
    <n v="2.1800000000000002"/>
    <n v="7636.35"/>
  </r>
  <r>
    <n v="3174"/>
    <x v="16"/>
    <x v="2"/>
    <x v="0"/>
    <n v="430080"/>
    <s v="Lighting - T8 to 4ft 28 Watt Lamp &amp; Ballast (4 Lamp)"/>
    <x v="4"/>
    <x v="21"/>
    <s v="Fixture"/>
    <n v="2"/>
    <n v="126.96"/>
    <n v="0.1"/>
    <n v="363.63"/>
  </r>
  <r>
    <n v="3174"/>
    <x v="16"/>
    <x v="2"/>
    <x v="0"/>
    <n v="430080"/>
    <s v="Lighting - T8 to 4ft 28 Watt Lamp &amp; Ballast (4 Lamp)"/>
    <x v="4"/>
    <x v="21"/>
    <s v="Fixture"/>
    <n v="1"/>
    <n v="63.48"/>
    <n v="0.05"/>
    <n v="181.81"/>
  </r>
  <r>
    <n v="3174"/>
    <x v="16"/>
    <x v="2"/>
    <x v="0"/>
    <n v="430080"/>
    <s v="Lighting - T8 to 4ft 28 Watt Lamp &amp; Ballast (4 Lamp)"/>
    <x v="4"/>
    <x v="21"/>
    <s v="Fixture"/>
    <n v="4"/>
    <n v="253.92"/>
    <n v="0.2"/>
    <n v="727.27"/>
  </r>
  <r>
    <n v="3174"/>
    <x v="16"/>
    <x v="2"/>
    <x v="0"/>
    <n v="430080"/>
    <s v="Lighting - T8 to 4ft 28 Watt Lamp &amp; Ballast (4 Lamp)"/>
    <x v="4"/>
    <x v="21"/>
    <s v="Fixture"/>
    <n v="32"/>
    <n v="2031.36"/>
    <n v="2.0299999999999998"/>
    <n v="7398.14"/>
  </r>
  <r>
    <n v="3174"/>
    <x v="16"/>
    <x v="2"/>
    <x v="0"/>
    <n v="430080"/>
    <s v="Lighting - T8 to 4ft 28 Watt Lamp &amp; Ballast (4 Lamp)"/>
    <x v="4"/>
    <x v="21"/>
    <s v="Fixture"/>
    <n v="29"/>
    <n v="1840.92"/>
    <n v="1.5"/>
    <n v="5272.72"/>
  </r>
  <r>
    <n v="3174"/>
    <x v="16"/>
    <x v="2"/>
    <x v="0"/>
    <n v="430080"/>
    <s v="Lighting - T8 to 4ft 28 Watt Lamp &amp; Ballast (4 Lamp)"/>
    <x v="4"/>
    <x v="21"/>
    <s v="Fixture"/>
    <n v="23"/>
    <n v="1460.04"/>
    <n v="1.38"/>
    <n v="7465.24"/>
  </r>
  <r>
    <n v="3174"/>
    <x v="16"/>
    <x v="2"/>
    <x v="0"/>
    <n v="430080"/>
    <s v="Lighting - T8 to 4ft 28 Watt Lamp &amp; Ballast (4 Lamp)"/>
    <x v="4"/>
    <x v="21"/>
    <s v="Fixture"/>
    <n v="72"/>
    <n v="4570.5600000000004"/>
    <n v="3.74"/>
    <n v="13090.89"/>
  </r>
  <r>
    <n v="3174"/>
    <x v="16"/>
    <x v="2"/>
    <x v="0"/>
    <n v="430080"/>
    <s v="Lighting - T8 to 4ft 28 Watt Lamp &amp; Ballast (4 Lamp)"/>
    <x v="4"/>
    <x v="21"/>
    <s v="Fixture"/>
    <n v="40"/>
    <n v="2539.1999999999998"/>
    <n v="2.16"/>
    <n v="7413.12"/>
  </r>
  <r>
    <n v="3174"/>
    <x v="16"/>
    <x v="2"/>
    <x v="0"/>
    <n v="430080"/>
    <s v="Lighting - T8 to 4ft 28 Watt Lamp &amp; Ballast (4 Lamp)"/>
    <x v="4"/>
    <x v="21"/>
    <s v="Fixture"/>
    <n v="57"/>
    <n v="3618.36"/>
    <n v="3.08"/>
    <n v="10563.69"/>
  </r>
  <r>
    <n v="3174"/>
    <x v="16"/>
    <x v="2"/>
    <x v="0"/>
    <n v="428080"/>
    <s v="Lighting - T8 to 4ft 28 Watt Lamp &amp; Ballast (4 Lamp)"/>
    <x v="4"/>
    <x v="21"/>
    <s v="Fixture"/>
    <n v="4"/>
    <n v="235.6"/>
    <n v="0.25"/>
    <n v="1168.27"/>
  </r>
  <r>
    <n v="3174"/>
    <x v="16"/>
    <x v="2"/>
    <x v="0"/>
    <n v="428080"/>
    <s v="Lighting - T8 to 4ft 28 Watt Lamp &amp; Ballast (4 Lamp)"/>
    <x v="4"/>
    <x v="21"/>
    <s v="Fixture"/>
    <n v="49"/>
    <n v="2886.1"/>
    <n v="3.11"/>
    <n v="11328.4"/>
  </r>
  <r>
    <n v="3174"/>
    <x v="16"/>
    <x v="2"/>
    <x v="0"/>
    <n v="428080"/>
    <s v="Lighting - T8 to 4ft 28 Watt Lamp &amp; Ballast (4 Lamp)"/>
    <x v="4"/>
    <x v="21"/>
    <s v="Fixture"/>
    <n v="3"/>
    <n v="176.7"/>
    <n v="0.15"/>
    <n v="901.47"/>
  </r>
  <r>
    <n v="3174"/>
    <x v="16"/>
    <x v="2"/>
    <x v="0"/>
    <n v="428080"/>
    <s v="Lighting - T8 to 4ft 28 Watt Lamp &amp; Ballast (4 Lamp)"/>
    <x v="4"/>
    <x v="21"/>
    <s v="Fixture"/>
    <n v="2"/>
    <n v="117.8"/>
    <n v="0.11"/>
    <n v="650.49"/>
  </r>
  <r>
    <n v="3174"/>
    <x v="16"/>
    <x v="2"/>
    <x v="0"/>
    <n v="428080"/>
    <s v="Lighting - T8 to 4ft 28 Watt Lamp &amp; Ballast (4 Lamp)"/>
    <x v="4"/>
    <x v="21"/>
    <s v="Fixture"/>
    <n v="131"/>
    <n v="7715.9"/>
    <n v="6.8"/>
    <n v="23818.15"/>
  </r>
  <r>
    <n v="3174"/>
    <x v="16"/>
    <x v="2"/>
    <x v="0"/>
    <n v="428080"/>
    <s v="Lighting - T8 to 4ft 28 Watt Lamp &amp; Ballast (4 Lamp)"/>
    <x v="4"/>
    <x v="21"/>
    <s v="Fixture"/>
    <n v="19"/>
    <n v="1119.0999999999999"/>
    <n v="1.2"/>
    <n v="4392.6400000000003"/>
  </r>
  <r>
    <n v="3174"/>
    <x v="16"/>
    <x v="2"/>
    <x v="0"/>
    <n v="428080"/>
    <s v="Lighting - T8 to 4ft 28 Watt Lamp &amp; Ballast (4 Lamp)"/>
    <x v="4"/>
    <x v="21"/>
    <s v="Fixture"/>
    <n v="3"/>
    <n v="176.7"/>
    <n v="0.19"/>
    <n v="693.57"/>
  </r>
  <r>
    <n v="3174"/>
    <x v="16"/>
    <x v="2"/>
    <x v="0"/>
    <n v="428080"/>
    <s v="Lighting - T8 to 4ft 28 Watt Lamp &amp; Ballast (4 Lamp)"/>
    <x v="4"/>
    <x v="21"/>
    <s v="Fixture"/>
    <n v="10"/>
    <n v="589"/>
    <n v="0.63"/>
    <n v="2311.92"/>
  </r>
  <r>
    <n v="3174"/>
    <x v="16"/>
    <x v="2"/>
    <x v="0"/>
    <n v="428080"/>
    <s v="Lighting - T8 to 4ft 28 Watt Lamp &amp; Ballast (4 Lamp)"/>
    <x v="4"/>
    <x v="21"/>
    <s v="Fixture"/>
    <n v="17"/>
    <n v="1001.3"/>
    <n v="1.07"/>
    <n v="3930.26"/>
  </r>
  <r>
    <n v="3174"/>
    <x v="16"/>
    <x v="2"/>
    <x v="0"/>
    <n v="428080"/>
    <s v="Lighting - T8 to 4ft 28 Watt Lamp &amp; Ballast (4 Lamp)"/>
    <x v="4"/>
    <x v="21"/>
    <s v="Fixture"/>
    <n v="6"/>
    <n v="353.4"/>
    <n v="0.38"/>
    <n v="1387.15"/>
  </r>
  <r>
    <n v="3174"/>
    <x v="16"/>
    <x v="2"/>
    <x v="0"/>
    <n v="428080"/>
    <s v="Lighting - T8 to 4ft 28 Watt Lamp &amp; Ballast (4 Lamp)"/>
    <x v="4"/>
    <x v="21"/>
    <s v="Fixture"/>
    <n v="1"/>
    <n v="58.9"/>
    <n v="0.05"/>
    <n v="154.58000000000001"/>
  </r>
  <r>
    <n v="3174"/>
    <x v="16"/>
    <x v="2"/>
    <x v="0"/>
    <n v="428080"/>
    <s v="Lighting - T8 to 4ft 28 Watt Lamp &amp; Ballast (4 Lamp)"/>
    <x v="4"/>
    <x v="21"/>
    <s v="Fixture"/>
    <n v="22"/>
    <n v="1295.8"/>
    <n v="1.3"/>
    <n v="7155.45"/>
  </r>
  <r>
    <n v="3174"/>
    <x v="16"/>
    <x v="2"/>
    <x v="0"/>
    <n v="428080"/>
    <s v="Lighting - T8 to 4ft 28 Watt Lamp &amp; Ballast (4 Lamp)"/>
    <x v="4"/>
    <x v="21"/>
    <s v="Fixture"/>
    <n v="5"/>
    <n v="294.5"/>
    <n v="0.31"/>
    <n v="1155.96"/>
  </r>
  <r>
    <n v="3174"/>
    <x v="16"/>
    <x v="2"/>
    <x v="0"/>
    <n v="428080"/>
    <s v="Lighting - T8 to 4ft 28 Watt Lamp &amp; Ballast (4 Lamp)"/>
    <x v="4"/>
    <x v="21"/>
    <s v="Fixture"/>
    <n v="4"/>
    <n v="235.6"/>
    <n v="0.25"/>
    <n v="924.76"/>
  </r>
  <r>
    <n v="3174"/>
    <x v="16"/>
    <x v="2"/>
    <x v="0"/>
    <n v="428080"/>
    <s v="Lighting - T8 to 4ft 28 Watt Lamp &amp; Ballast (4 Lamp)"/>
    <x v="4"/>
    <x v="21"/>
    <s v="Fixture"/>
    <n v="11"/>
    <n v="647.9"/>
    <n v="0.69"/>
    <n v="3212.74"/>
  </r>
  <r>
    <n v="3174"/>
    <x v="16"/>
    <x v="2"/>
    <x v="0"/>
    <n v="428080"/>
    <s v="Lighting - T8 to 4ft 28 Watt Lamp &amp; Ballast (4 Lamp)"/>
    <x v="4"/>
    <x v="21"/>
    <s v="Fixture"/>
    <n v="4"/>
    <n v="235.6"/>
    <n v="0.24"/>
    <n v="1300.99"/>
  </r>
  <r>
    <n v="3174"/>
    <x v="16"/>
    <x v="2"/>
    <x v="0"/>
    <n v="428080"/>
    <s v="Lighting - T8 to 4ft 28 Watt Lamp &amp; Ballast (4 Lamp)"/>
    <x v="4"/>
    <x v="21"/>
    <s v="Fixture"/>
    <n v="13"/>
    <n v="765.7"/>
    <n v="0.83"/>
    <n v="3005.49"/>
  </r>
  <r>
    <n v="3174"/>
    <x v="16"/>
    <x v="2"/>
    <x v="0"/>
    <n v="428080"/>
    <s v="Lighting - T8 to 4ft 28 Watt Lamp &amp; Ballast (4 Lamp)"/>
    <x v="4"/>
    <x v="21"/>
    <s v="Fixture"/>
    <n v="22"/>
    <n v="1295.8"/>
    <n v="1.19"/>
    <n v="6805.26"/>
  </r>
  <r>
    <n v="3174"/>
    <x v="16"/>
    <x v="2"/>
    <x v="0"/>
    <n v="428080"/>
    <s v="Lighting - T8 to 4ft 28 Watt Lamp &amp; Ballast (4 Lamp)"/>
    <x v="4"/>
    <x v="21"/>
    <s v="Fixture"/>
    <n v="39"/>
    <n v="2297.1"/>
    <n v="2.3199999999999998"/>
    <n v="12684.67"/>
  </r>
  <r>
    <n v="3174"/>
    <x v="16"/>
    <x v="2"/>
    <x v="0"/>
    <n v="428080"/>
    <s v="Lighting - T8 to 4ft 28 Watt Lamp &amp; Ballast (4 Lamp)"/>
    <x v="4"/>
    <x v="21"/>
    <s v="Fixture"/>
    <n v="12"/>
    <n v="706.8"/>
    <n v="0.76"/>
    <n v="2774.3"/>
  </r>
  <r>
    <n v="3174"/>
    <x v="16"/>
    <x v="2"/>
    <x v="0"/>
    <n v="428080"/>
    <s v="Lighting - T8 to 4ft 28 Watt Lamp &amp; Ballast (4 Lamp)"/>
    <x v="4"/>
    <x v="21"/>
    <s v="Fixture"/>
    <n v="8"/>
    <n v="471.2"/>
    <n v="0.47"/>
    <n v="2601.98"/>
  </r>
  <r>
    <n v="3174"/>
    <x v="16"/>
    <x v="2"/>
    <x v="0"/>
    <n v="428080"/>
    <s v="Lighting - T8 to 4ft 28 Watt Lamp &amp; Ballast (4 Lamp)"/>
    <x v="4"/>
    <x v="21"/>
    <s v="Fixture"/>
    <n v="29"/>
    <n v="1708.1"/>
    <n v="1.84"/>
    <n v="8469.9699999999993"/>
  </r>
  <r>
    <n v="3174"/>
    <x v="16"/>
    <x v="2"/>
    <x v="0"/>
    <n v="428080"/>
    <s v="Lighting - T8 to 4ft 28 Watt Lamp &amp; Ballast (4 Lamp)"/>
    <x v="4"/>
    <x v="21"/>
    <s v="Fixture"/>
    <n v="93"/>
    <n v="5477.7"/>
    <n v="5.9"/>
    <n v="21500.85"/>
  </r>
  <r>
    <n v="3174"/>
    <x v="16"/>
    <x v="2"/>
    <x v="0"/>
    <n v="428080"/>
    <s v="Lighting - T8 to 4ft 28 Watt Lamp &amp; Ballast (4 Lamp)"/>
    <x v="4"/>
    <x v="21"/>
    <s v="Fixture"/>
    <n v="4"/>
    <n v="235.6"/>
    <n v="0.25"/>
    <n v="924.76"/>
  </r>
  <r>
    <n v="3174"/>
    <x v="16"/>
    <x v="2"/>
    <x v="0"/>
    <n v="428080"/>
    <s v="Lighting - T8 to 4ft 28 Watt Lamp &amp; Ballast (4 Lamp)"/>
    <x v="4"/>
    <x v="21"/>
    <s v="Fixture"/>
    <n v="13"/>
    <n v="765.7"/>
    <n v="0.82"/>
    <n v="3005.49"/>
  </r>
  <r>
    <n v="3174"/>
    <x v="16"/>
    <x v="2"/>
    <x v="0"/>
    <n v="428080"/>
    <s v="Lighting - T8 to 4ft 28 Watt Lamp &amp; Ballast (4 Lamp)"/>
    <x v="4"/>
    <x v="21"/>
    <s v="Fixture"/>
    <n v="14"/>
    <n v="824.6"/>
    <n v="0.88"/>
    <n v="3236.68"/>
  </r>
  <r>
    <n v="3174"/>
    <x v="16"/>
    <x v="2"/>
    <x v="0"/>
    <n v="428080"/>
    <s v="Lighting - T8 to 4ft 28 Watt Lamp &amp; Ballast (4 Lamp)"/>
    <x v="4"/>
    <x v="21"/>
    <s v="Fixture"/>
    <n v="26"/>
    <n v="1531.4"/>
    <n v="1.65"/>
    <n v="6010.99"/>
  </r>
  <r>
    <n v="3174"/>
    <x v="16"/>
    <x v="2"/>
    <x v="0"/>
    <n v="428080"/>
    <s v="Lighting - T8 to 4ft 28 Watt Lamp &amp; Ballast (4 Lamp)"/>
    <x v="4"/>
    <x v="21"/>
    <s v="Fixture"/>
    <n v="30"/>
    <n v="1767"/>
    <n v="1.78"/>
    <n v="9757.44"/>
  </r>
  <r>
    <n v="3174"/>
    <x v="16"/>
    <x v="2"/>
    <x v="0"/>
    <n v="428080"/>
    <s v="Lighting - T8 to 4ft 28 Watt Lamp &amp; Ballast (4 Lamp)"/>
    <x v="4"/>
    <x v="21"/>
    <s v="Fixture"/>
    <n v="8"/>
    <n v="471.2"/>
    <n v="0.51"/>
    <n v="1849.53"/>
  </r>
  <r>
    <n v="3174"/>
    <x v="16"/>
    <x v="2"/>
    <x v="0"/>
    <n v="428080"/>
    <s v="Lighting - T8 to 4ft 28 Watt Lamp &amp; Ballast (4 Lamp)"/>
    <x v="4"/>
    <x v="21"/>
    <s v="Fixture"/>
    <n v="1"/>
    <n v="58.9"/>
    <n v="0.06"/>
    <n v="231.19"/>
  </r>
  <r>
    <n v="3174"/>
    <x v="16"/>
    <x v="2"/>
    <x v="0"/>
    <n v="428080"/>
    <s v="Lighting - T8 to 4ft 28 Watt Lamp &amp; Ballast (4 Lamp)"/>
    <x v="4"/>
    <x v="21"/>
    <s v="Fixture"/>
    <n v="1"/>
    <n v="58.9"/>
    <n v="0.06"/>
    <n v="231.19"/>
  </r>
  <r>
    <n v="3174"/>
    <x v="16"/>
    <x v="2"/>
    <x v="0"/>
    <n v="428080"/>
    <s v="Lighting - T8 to 4ft 28 Watt Lamp &amp; Ballast (4 Lamp)"/>
    <x v="4"/>
    <x v="21"/>
    <s v="Fixture"/>
    <n v="13"/>
    <n v="765.7"/>
    <n v="0.83"/>
    <n v="3005.49"/>
  </r>
  <r>
    <n v="3174"/>
    <x v="16"/>
    <x v="2"/>
    <x v="0"/>
    <n v="428080"/>
    <s v="Lighting - T8 to 4ft 28 Watt Lamp &amp; Ballast (4 Lamp)"/>
    <x v="4"/>
    <x v="21"/>
    <s v="Fixture"/>
    <n v="13"/>
    <n v="765.7"/>
    <n v="0.82"/>
    <n v="3005.49"/>
  </r>
  <r>
    <n v="3174"/>
    <x v="16"/>
    <x v="2"/>
    <x v="0"/>
    <n v="428080"/>
    <s v="Lighting - T8 to 4ft 28 Watt Lamp &amp; Ballast (4 Lamp)"/>
    <x v="4"/>
    <x v="21"/>
    <s v="Fixture"/>
    <n v="17"/>
    <n v="1001.3"/>
    <n v="1.07"/>
    <n v="3930.26"/>
  </r>
  <r>
    <n v="3174"/>
    <x v="16"/>
    <x v="2"/>
    <x v="0"/>
    <n v="428080"/>
    <s v="Lighting - T8 to 4ft 28 Watt Lamp &amp; Ballast (4 Lamp)"/>
    <x v="4"/>
    <x v="21"/>
    <s v="Fixture"/>
    <n v="60"/>
    <n v="3534"/>
    <n v="3.81"/>
    <n v="13871.52"/>
  </r>
  <r>
    <n v="3174"/>
    <x v="16"/>
    <x v="2"/>
    <x v="0"/>
    <n v="428080"/>
    <s v="Lighting - T8 to 4ft 28 Watt Lamp &amp; Ballast (4 Lamp)"/>
    <x v="4"/>
    <x v="21"/>
    <s v="Fixture"/>
    <n v="14"/>
    <n v="824.6"/>
    <n v="0.89"/>
    <n v="3236.68"/>
  </r>
  <r>
    <n v="3174"/>
    <x v="16"/>
    <x v="2"/>
    <x v="0"/>
    <n v="428080"/>
    <s v="Lighting - T8 to 4ft 28 Watt Lamp &amp; Ballast (4 Lamp)"/>
    <x v="4"/>
    <x v="21"/>
    <s v="Fixture"/>
    <n v="25"/>
    <n v="1472.5"/>
    <n v="1.58"/>
    <n v="5779.8"/>
  </r>
  <r>
    <n v="3174"/>
    <x v="16"/>
    <x v="2"/>
    <x v="0"/>
    <n v="428080"/>
    <s v="Lighting - T8 to 4ft 28 Watt Lamp &amp; Ballast (4 Lamp)"/>
    <x v="4"/>
    <x v="21"/>
    <s v="Fixture"/>
    <n v="25"/>
    <n v="1472.5"/>
    <n v="1.32"/>
    <n v="4545.45"/>
  </r>
  <r>
    <n v="3174"/>
    <x v="16"/>
    <x v="2"/>
    <x v="0"/>
    <n v="428080"/>
    <s v="Lighting - T8 to 4ft 28 Watt Lamp &amp; Ballast (4 Lamp)"/>
    <x v="4"/>
    <x v="21"/>
    <s v="Fixture"/>
    <n v="1"/>
    <n v="58.9"/>
    <n v="0.05"/>
    <n v="181.81"/>
  </r>
  <r>
    <n v="3174"/>
    <x v="16"/>
    <x v="2"/>
    <x v="0"/>
    <n v="428080"/>
    <s v="Lighting - T8 to 4ft 28 Watt Lamp &amp; Ballast (4 Lamp)"/>
    <x v="4"/>
    <x v="21"/>
    <s v="Fixture"/>
    <n v="7"/>
    <n v="412.3"/>
    <n v="0.44"/>
    <n v="1618.34"/>
  </r>
  <r>
    <n v="3174"/>
    <x v="16"/>
    <x v="2"/>
    <x v="0"/>
    <n v="430080"/>
    <s v="Lighting - T8 to 4ft 28 Watt Lamp &amp; Ballast (4 Lamp)"/>
    <x v="4"/>
    <x v="21"/>
    <s v="Fixture"/>
    <n v="5"/>
    <n v="317.39999999999998"/>
    <n v="0.25"/>
    <n v="909.09"/>
  </r>
  <r>
    <n v="3174"/>
    <x v="16"/>
    <x v="2"/>
    <x v="0"/>
    <n v="430080"/>
    <s v="Lighting - T8 to 4ft 28 Watt Lamp &amp; Ballast (4 Lamp)"/>
    <x v="4"/>
    <x v="21"/>
    <s v="Fixture"/>
    <n v="3"/>
    <n v="190.44"/>
    <n v="0.19"/>
    <n v="693.57"/>
  </r>
  <r>
    <n v="3174"/>
    <x v="16"/>
    <x v="2"/>
    <x v="0"/>
    <n v="430080"/>
    <s v="Lighting - T8 to 4ft 28 Watt Lamp &amp; Ballast (4 Lamp)"/>
    <x v="4"/>
    <x v="21"/>
    <s v="Fixture"/>
    <n v="23"/>
    <n v="1460.04"/>
    <n v="1.19"/>
    <n v="4181.8100000000004"/>
  </r>
  <r>
    <n v="3174"/>
    <x v="16"/>
    <x v="2"/>
    <x v="0"/>
    <n v="430080"/>
    <s v="Lighting - T8 to 4ft 28 Watt Lamp &amp; Ballast (4 Lamp)"/>
    <x v="4"/>
    <x v="21"/>
    <s v="Fixture"/>
    <n v="3"/>
    <n v="190.44"/>
    <n v="0.15"/>
    <n v="545.45000000000005"/>
  </r>
  <r>
    <n v="3174"/>
    <x v="16"/>
    <x v="2"/>
    <x v="0"/>
    <n v="430080"/>
    <s v="Lighting - T8 to 4ft 28 Watt Lamp &amp; Ballast (4 Lamp)"/>
    <x v="4"/>
    <x v="21"/>
    <s v="Fixture"/>
    <n v="24"/>
    <n v="1523.52"/>
    <n v="1.51"/>
    <n v="7009.63"/>
  </r>
  <r>
    <n v="3174"/>
    <x v="16"/>
    <x v="2"/>
    <x v="0"/>
    <n v="430080"/>
    <s v="Lighting - T8 to 4ft 28 Watt Lamp &amp; Ballast (4 Lamp)"/>
    <x v="4"/>
    <x v="21"/>
    <s v="Fixture"/>
    <n v="2"/>
    <n v="126.96"/>
    <n v="0.1"/>
    <n v="370.65"/>
  </r>
  <r>
    <n v="3174"/>
    <x v="16"/>
    <x v="2"/>
    <x v="0"/>
    <n v="430080"/>
    <s v="Lighting - T8 to 4ft 28 Watt Lamp &amp; Ballast (4 Lamp)"/>
    <x v="4"/>
    <x v="21"/>
    <s v="Fixture"/>
    <n v="11"/>
    <n v="698.28"/>
    <n v="0.66"/>
    <n v="3570.33"/>
  </r>
  <r>
    <n v="3174"/>
    <x v="16"/>
    <x v="2"/>
    <x v="0"/>
    <n v="430080"/>
    <s v="Lighting - T8 to 4ft 28 Watt Lamp &amp; Ballast (4 Lamp)"/>
    <x v="4"/>
    <x v="21"/>
    <s v="Fixture"/>
    <n v="2"/>
    <n v="126.96"/>
    <n v="0.1"/>
    <n v="370.65"/>
  </r>
  <r>
    <n v="3174"/>
    <x v="16"/>
    <x v="2"/>
    <x v="0"/>
    <n v="430080"/>
    <s v="Lighting - T8 to 4ft 28 Watt Lamp &amp; Ballast (4 Lamp)"/>
    <x v="4"/>
    <x v="21"/>
    <s v="Fixture"/>
    <n v="25"/>
    <n v="1587"/>
    <n v="1.35"/>
    <n v="4633.2"/>
  </r>
  <r>
    <n v="3174"/>
    <x v="16"/>
    <x v="2"/>
    <x v="0"/>
    <n v="430080"/>
    <s v="Lighting - T8 to 4ft 28 Watt Lamp &amp; Ballast (4 Lamp)"/>
    <x v="4"/>
    <x v="21"/>
    <s v="Fixture"/>
    <n v="18"/>
    <n v="1142.6400000000001"/>
    <n v="0.9"/>
    <n v="5408.85"/>
  </r>
  <r>
    <n v="3174"/>
    <x v="16"/>
    <x v="2"/>
    <x v="0"/>
    <n v="430080"/>
    <s v="Lighting - T8 to 4ft 28 Watt Lamp &amp; Ballast (4 Lamp)"/>
    <x v="4"/>
    <x v="21"/>
    <s v="Fixture"/>
    <n v="8"/>
    <n v="507.84"/>
    <n v="0.47"/>
    <n v="2601.98"/>
  </r>
  <r>
    <n v="3174"/>
    <x v="16"/>
    <x v="2"/>
    <x v="0"/>
    <n v="430080"/>
    <s v="Lighting - T8 to 4ft 28 Watt Lamp &amp; Ballast (4 Lamp)"/>
    <x v="4"/>
    <x v="21"/>
    <s v="Fixture"/>
    <n v="2"/>
    <n v="126.96"/>
    <n v="0.12"/>
    <n v="462.38"/>
  </r>
  <r>
    <n v="3174"/>
    <x v="16"/>
    <x v="2"/>
    <x v="0"/>
    <n v="430080"/>
    <s v="Lighting - T8 to 4ft 28 Watt Lamp &amp; Ballast (4 Lamp)"/>
    <x v="4"/>
    <x v="21"/>
    <s v="Fixture"/>
    <n v="1"/>
    <n v="63.48"/>
    <n v="0.05"/>
    <n v="181.81"/>
  </r>
  <r>
    <n v="3174"/>
    <x v="16"/>
    <x v="2"/>
    <x v="0"/>
    <n v="430080"/>
    <s v="Lighting - T8 to 4ft 28 Watt Lamp &amp; Ballast (4 Lamp)"/>
    <x v="4"/>
    <x v="21"/>
    <s v="Fixture"/>
    <n v="13"/>
    <n v="825.24"/>
    <n v="0.82"/>
    <n v="3005.49"/>
  </r>
  <r>
    <n v="3174"/>
    <x v="16"/>
    <x v="2"/>
    <x v="0"/>
    <n v="430080"/>
    <s v="Lighting - T8 to 4ft 28 Watt Lamp &amp; Ballast (4 Lamp)"/>
    <x v="4"/>
    <x v="21"/>
    <s v="Fixture"/>
    <n v="37"/>
    <n v="2348.7600000000002"/>
    <n v="2.2200000000000002"/>
    <n v="12009.31"/>
  </r>
  <r>
    <n v="3174"/>
    <x v="16"/>
    <x v="2"/>
    <x v="0"/>
    <n v="430080"/>
    <s v="Lighting - T8 to 4ft 28 Watt Lamp &amp; Ballast (4 Lamp)"/>
    <x v="4"/>
    <x v="21"/>
    <s v="Fixture"/>
    <n v="1"/>
    <n v="63.48"/>
    <n v="0.06"/>
    <n v="324.57"/>
  </r>
  <r>
    <n v="3174"/>
    <x v="16"/>
    <x v="2"/>
    <x v="0"/>
    <n v="430080"/>
    <s v="Lighting - T8 to 4ft 28 Watt Lamp &amp; Ballast (4 Lamp)"/>
    <x v="4"/>
    <x v="21"/>
    <s v="Fixture"/>
    <n v="42"/>
    <n v="2666.16"/>
    <n v="2.27"/>
    <n v="7783.77"/>
  </r>
  <r>
    <n v="3174"/>
    <x v="16"/>
    <x v="2"/>
    <x v="0"/>
    <n v="430080"/>
    <s v="Lighting - T8 to 4ft 28 Watt Lamp &amp; Ballast (4 Lamp)"/>
    <x v="4"/>
    <x v="21"/>
    <s v="Fixture"/>
    <n v="1"/>
    <n v="63.48"/>
    <n v="0.05"/>
    <n v="185.32"/>
  </r>
  <r>
    <n v="3174"/>
    <x v="16"/>
    <x v="2"/>
    <x v="0"/>
    <n v="430080"/>
    <s v="Lighting - T8 to 4ft 28 Watt Lamp &amp; Ballast (4 Lamp)"/>
    <x v="4"/>
    <x v="21"/>
    <s v="Fixture"/>
    <n v="2"/>
    <n v="126.96"/>
    <n v="0.1"/>
    <n v="363.63"/>
  </r>
  <r>
    <n v="3174"/>
    <x v="16"/>
    <x v="2"/>
    <x v="0"/>
    <n v="430080"/>
    <s v="Lighting - T8 to 4ft 28 Watt Lamp &amp; Ballast (4 Lamp)"/>
    <x v="4"/>
    <x v="21"/>
    <s v="Fixture"/>
    <n v="3"/>
    <n v="190.44"/>
    <n v="0.15"/>
    <n v="545.45000000000005"/>
  </r>
  <r>
    <n v="3174"/>
    <x v="16"/>
    <x v="2"/>
    <x v="0"/>
    <n v="428080"/>
    <s v="Lighting - T8 to 4ft 28 Watt Lamp &amp; Ballast (4 Lamp)"/>
    <x v="4"/>
    <x v="21"/>
    <s v="Fixture"/>
    <n v="7"/>
    <n v="412.3"/>
    <n v="0.35"/>
    <n v="2103.44"/>
  </r>
  <r>
    <n v="3174"/>
    <x v="16"/>
    <x v="2"/>
    <x v="0"/>
    <n v="428080"/>
    <s v="Lighting - T8 to 4ft 28 Watt Lamp &amp; Ballast (4 Lamp)"/>
    <x v="4"/>
    <x v="21"/>
    <s v="Fixture"/>
    <n v="27"/>
    <n v="1590.3"/>
    <n v="1.63"/>
    <n v="8781.69"/>
  </r>
  <r>
    <n v="3174"/>
    <x v="16"/>
    <x v="2"/>
    <x v="0"/>
    <n v="428080"/>
    <s v="Lighting - T8 to 4ft 28 Watt Lamp &amp; Ballast (4 Lamp)"/>
    <x v="4"/>
    <x v="21"/>
    <s v="Fixture"/>
    <n v="16"/>
    <n v="942.4"/>
    <n v="1.01"/>
    <n v="3699.07"/>
  </r>
  <r>
    <n v="3174"/>
    <x v="16"/>
    <x v="2"/>
    <x v="0"/>
    <n v="428080"/>
    <s v="Lighting - T8 to 4ft 28 Watt Lamp &amp; Ballast (4 Lamp)"/>
    <x v="4"/>
    <x v="21"/>
    <s v="Fixture"/>
    <n v="5"/>
    <n v="294.5"/>
    <n v="0.28999999999999998"/>
    <n v="1626.24"/>
  </r>
  <r>
    <n v="3174"/>
    <x v="16"/>
    <x v="2"/>
    <x v="0"/>
    <n v="428080"/>
    <s v="Lighting - T8 to 4ft 28 Watt Lamp &amp; Ballast (4 Lamp)"/>
    <x v="4"/>
    <x v="21"/>
    <s v="Fixture"/>
    <n v="25"/>
    <n v="1472.5"/>
    <n v="1.58"/>
    <n v="5779.8"/>
  </r>
  <r>
    <n v="3174"/>
    <x v="16"/>
    <x v="2"/>
    <x v="0"/>
    <n v="428080"/>
    <s v="Lighting - T8 to 4ft 28 Watt Lamp &amp; Ballast (4 Lamp)"/>
    <x v="4"/>
    <x v="21"/>
    <s v="Fixture"/>
    <n v="25"/>
    <n v="1472.5"/>
    <n v="1.58"/>
    <n v="5779.8"/>
  </r>
  <r>
    <n v="3174"/>
    <x v="16"/>
    <x v="2"/>
    <x v="0"/>
    <n v="428080"/>
    <s v="Lighting - T8 to 4ft 28 Watt Lamp &amp; Ballast (4 Lamp)"/>
    <x v="4"/>
    <x v="21"/>
    <s v="Fixture"/>
    <n v="3"/>
    <n v="176.7"/>
    <n v="0.16"/>
    <n v="568.76"/>
  </r>
  <r>
    <n v="3174"/>
    <x v="16"/>
    <x v="2"/>
    <x v="0"/>
    <n v="428080"/>
    <s v="Lighting - T8 to 4ft 28 Watt Lamp &amp; Ballast (4 Lamp)"/>
    <x v="4"/>
    <x v="21"/>
    <s v="Fixture"/>
    <n v="34"/>
    <n v="2002.6"/>
    <n v="1.79"/>
    <n v="6181.81"/>
  </r>
  <r>
    <n v="3174"/>
    <x v="16"/>
    <x v="2"/>
    <x v="0"/>
    <n v="428080"/>
    <s v="Lighting - T8 to 4ft 28 Watt Lamp &amp; Ballast (4 Lamp)"/>
    <x v="4"/>
    <x v="21"/>
    <s v="Fixture"/>
    <n v="18"/>
    <n v="1060.2"/>
    <n v="0.95"/>
    <n v="3272.72"/>
  </r>
  <r>
    <n v="3174"/>
    <x v="16"/>
    <x v="2"/>
    <x v="0"/>
    <n v="428080"/>
    <s v="Lighting - T8 to 4ft 28 Watt Lamp &amp; Ballast (4 Lamp)"/>
    <x v="4"/>
    <x v="21"/>
    <s v="Fixture"/>
    <n v="7"/>
    <n v="412.3"/>
    <n v="0.44"/>
    <n v="1618.34"/>
  </r>
  <r>
    <n v="3174"/>
    <x v="16"/>
    <x v="2"/>
    <x v="0"/>
    <n v="428080"/>
    <s v="Lighting - T8 to 4ft 28 Watt Lamp &amp; Ballast (4 Lamp)"/>
    <x v="4"/>
    <x v="21"/>
    <s v="Fixture"/>
    <n v="12"/>
    <n v="706.8"/>
    <n v="0.76"/>
    <n v="2774.3"/>
  </r>
  <r>
    <n v="3174"/>
    <x v="16"/>
    <x v="2"/>
    <x v="0"/>
    <n v="428080"/>
    <s v="Lighting - T8 to 4ft 28 Watt Lamp &amp; Ballast (4 Lamp)"/>
    <x v="4"/>
    <x v="21"/>
    <s v="Fixture"/>
    <n v="6"/>
    <n v="353.4"/>
    <n v="0.38"/>
    <n v="1387.15"/>
  </r>
  <r>
    <n v="3174"/>
    <x v="16"/>
    <x v="2"/>
    <x v="0"/>
    <n v="428080"/>
    <s v="Lighting - T8 to 4ft 28 Watt Lamp &amp; Ballast (4 Lamp)"/>
    <x v="4"/>
    <x v="21"/>
    <s v="Fixture"/>
    <n v="20"/>
    <n v="1178"/>
    <n v="1.27"/>
    <n v="4623.84"/>
  </r>
  <r>
    <n v="3174"/>
    <x v="16"/>
    <x v="2"/>
    <x v="0"/>
    <n v="428080"/>
    <s v="Lighting - T8 to 4ft 28 Watt Lamp &amp; Ballast (4 Lamp)"/>
    <x v="4"/>
    <x v="21"/>
    <s v="Fixture"/>
    <n v="16"/>
    <n v="942.4"/>
    <n v="0.83"/>
    <n v="2909.08"/>
  </r>
  <r>
    <n v="3174"/>
    <x v="16"/>
    <x v="2"/>
    <x v="0"/>
    <n v="428080"/>
    <s v="Lighting - T8 to 4ft 28 Watt Lamp &amp; Ballast (4 Lamp)"/>
    <x v="4"/>
    <x v="21"/>
    <s v="Fixture"/>
    <n v="2"/>
    <n v="117.8"/>
    <n v="0.12"/>
    <n v="462.38"/>
  </r>
  <r>
    <n v="3174"/>
    <x v="16"/>
    <x v="2"/>
    <x v="0"/>
    <n v="428080"/>
    <s v="Lighting - T8 to 4ft 28 Watt Lamp &amp; Ballast (4 Lamp)"/>
    <x v="4"/>
    <x v="21"/>
    <s v="Fixture"/>
    <n v="17"/>
    <n v="1001.3"/>
    <n v="1.08"/>
    <n v="3930.26"/>
  </r>
  <r>
    <n v="3174"/>
    <x v="16"/>
    <x v="2"/>
    <x v="0"/>
    <n v="428080"/>
    <s v="Lighting - T8 to 4ft 28 Watt Lamp &amp; Ballast (4 Lamp)"/>
    <x v="4"/>
    <x v="21"/>
    <s v="Fixture"/>
    <n v="28"/>
    <n v="1649.2"/>
    <n v="1.4"/>
    <n v="8413.77"/>
  </r>
  <r>
    <n v="3174"/>
    <x v="16"/>
    <x v="2"/>
    <x v="0"/>
    <n v="428080"/>
    <s v="Lighting - T8 to 4ft 28 Watt Lamp &amp; Ballast (4 Lamp)"/>
    <x v="4"/>
    <x v="21"/>
    <s v="Fixture"/>
    <n v="7"/>
    <n v="412.3"/>
    <n v="0.44"/>
    <n v="2044.47"/>
  </r>
  <r>
    <n v="3174"/>
    <x v="16"/>
    <x v="2"/>
    <x v="0"/>
    <n v="428080"/>
    <s v="Lighting - T8 to 4ft 28 Watt Lamp &amp; Ballast (4 Lamp)"/>
    <x v="4"/>
    <x v="21"/>
    <s v="Fixture"/>
    <n v="34"/>
    <n v="2002.6"/>
    <n v="2.15"/>
    <n v="7860.52"/>
  </r>
  <r>
    <n v="3174"/>
    <x v="16"/>
    <x v="2"/>
    <x v="0"/>
    <n v="428080"/>
    <s v="Lighting - T8 to 4ft 28 Watt Lamp &amp; Ballast (4 Lamp)"/>
    <x v="4"/>
    <x v="21"/>
    <s v="Fixture"/>
    <n v="90"/>
    <n v="5301"/>
    <n v="5.76"/>
    <n v="20807.28"/>
  </r>
  <r>
    <n v="3174"/>
    <x v="16"/>
    <x v="2"/>
    <x v="0"/>
    <n v="428080"/>
    <s v="Lighting - T8 to 4ft 28 Watt Lamp &amp; Ballast (4 Lamp)"/>
    <x v="4"/>
    <x v="21"/>
    <s v="Fixture"/>
    <n v="4"/>
    <n v="235.6"/>
    <n v="4.7999999999999996E-3"/>
    <n v="673.05"/>
  </r>
  <r>
    <n v="3174"/>
    <x v="16"/>
    <x v="2"/>
    <x v="0"/>
    <n v="428080"/>
    <s v="Lighting - T8 to 4ft 28 Watt Lamp &amp; Ballast (4 Lamp)"/>
    <x v="4"/>
    <x v="21"/>
    <s v="Fixture"/>
    <n v="10"/>
    <n v="589"/>
    <n v="0.63"/>
    <n v="2311.92"/>
  </r>
  <r>
    <n v="3174"/>
    <x v="16"/>
    <x v="2"/>
    <x v="0"/>
    <n v="428080"/>
    <s v="Lighting - T8 to 4ft 28 Watt Lamp &amp; Ballast (4 Lamp)"/>
    <x v="4"/>
    <x v="21"/>
    <s v="Fixture"/>
    <n v="16"/>
    <n v="942.4"/>
    <n v="1.01"/>
    <n v="3699.07"/>
  </r>
  <r>
    <n v="3174"/>
    <x v="16"/>
    <x v="2"/>
    <x v="0"/>
    <n v="428080"/>
    <s v="Lighting - T8 to 4ft 28 Watt Lamp &amp; Ballast (4 Lamp)"/>
    <x v="4"/>
    <x v="21"/>
    <s v="Fixture"/>
    <n v="16"/>
    <n v="942.4"/>
    <n v="1.01"/>
    <n v="3699.07"/>
  </r>
  <r>
    <n v="3174"/>
    <x v="16"/>
    <x v="2"/>
    <x v="0"/>
    <n v="428080"/>
    <s v="Lighting - T8 to 4ft 28 Watt Lamp &amp; Ballast (4 Lamp)"/>
    <x v="4"/>
    <x v="21"/>
    <s v="Fixture"/>
    <n v="25"/>
    <n v="1472.5"/>
    <n v="1.6"/>
    <n v="5779.8"/>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15"/>
    <n v="883.5"/>
    <n v="0.96"/>
    <n v="3467.88"/>
  </r>
  <r>
    <n v="3174"/>
    <x v="16"/>
    <x v="2"/>
    <x v="0"/>
    <n v="428080"/>
    <s v="Lighting - T8 to 4ft 28 Watt Lamp &amp; Ballast (4 Lamp)"/>
    <x v="4"/>
    <x v="21"/>
    <s v="Fixture"/>
    <n v="16"/>
    <n v="942.4"/>
    <n v="1.02"/>
    <n v="3699.07"/>
  </r>
  <r>
    <n v="3174"/>
    <x v="16"/>
    <x v="2"/>
    <x v="0"/>
    <n v="428080"/>
    <s v="Lighting - T8 to 4ft 28 Watt Lamp &amp; Ballast (4 Lamp)"/>
    <x v="4"/>
    <x v="21"/>
    <s v="Fixture"/>
    <n v="6"/>
    <n v="353.4"/>
    <n v="0.35"/>
    <n v="1951.48"/>
  </r>
  <r>
    <n v="3174"/>
    <x v="16"/>
    <x v="2"/>
    <x v="0"/>
    <n v="428080"/>
    <s v="Lighting - T8 to 4ft 28 Watt Lamp &amp; Ballast (4 Lamp)"/>
    <x v="4"/>
    <x v="21"/>
    <s v="Fixture"/>
    <n v="2"/>
    <n v="117.8"/>
    <n v="0.1"/>
    <n v="600.98"/>
  </r>
  <r>
    <n v="3174"/>
    <x v="16"/>
    <x v="2"/>
    <x v="0"/>
    <n v="428080"/>
    <s v="Lighting - T8 to 4ft 28 Watt Lamp &amp; Ballast (4 Lamp)"/>
    <x v="4"/>
    <x v="21"/>
    <s v="Fixture"/>
    <n v="9"/>
    <n v="530.1"/>
    <n v="0.45"/>
    <n v="2704.42"/>
  </r>
  <r>
    <n v="3174"/>
    <x v="16"/>
    <x v="2"/>
    <x v="0"/>
    <n v="428080"/>
    <s v="Lighting - T8 to 4ft 28 Watt Lamp &amp; Ballast (4 Lamp)"/>
    <x v="4"/>
    <x v="21"/>
    <s v="Fixture"/>
    <n v="20"/>
    <n v="1178"/>
    <n v="1.28"/>
    <n v="4623.84"/>
  </r>
  <r>
    <n v="3174"/>
    <x v="16"/>
    <x v="2"/>
    <x v="0"/>
    <n v="428080"/>
    <s v="Lighting - T8 to 4ft 28 Watt Lamp &amp; Ballast (4 Lamp)"/>
    <x v="4"/>
    <x v="21"/>
    <s v="Fixture"/>
    <n v="12"/>
    <n v="706.8"/>
    <n v="0.76"/>
    <n v="2774.3"/>
  </r>
  <r>
    <n v="3174"/>
    <x v="16"/>
    <x v="2"/>
    <x v="0"/>
    <n v="428080"/>
    <s v="Lighting - T8 to 4ft 28 Watt Lamp &amp; Ballast (4 Lamp)"/>
    <x v="4"/>
    <x v="21"/>
    <s v="Fixture"/>
    <n v="6"/>
    <n v="353.4"/>
    <n v="0.3"/>
    <n v="1802.95"/>
  </r>
  <r>
    <n v="3174"/>
    <x v="16"/>
    <x v="2"/>
    <x v="0"/>
    <n v="428080"/>
    <s v="Lighting - T8 to 4ft 28 Watt Lamp &amp; Ballast (4 Lamp)"/>
    <x v="4"/>
    <x v="21"/>
    <s v="Fixture"/>
    <n v="6"/>
    <n v="353.4"/>
    <n v="0.32"/>
    <n v="1137.52"/>
  </r>
  <r>
    <n v="3174"/>
    <x v="16"/>
    <x v="2"/>
    <x v="0"/>
    <n v="428080"/>
    <s v="Lighting - T8 to 4ft 28 Watt Lamp &amp; Ballast (4 Lamp)"/>
    <x v="4"/>
    <x v="21"/>
    <s v="Fixture"/>
    <n v="2"/>
    <n v="117.8"/>
    <n v="0.13"/>
    <n v="482.66"/>
  </r>
  <r>
    <n v="3174"/>
    <x v="16"/>
    <x v="2"/>
    <x v="0"/>
    <n v="428080"/>
    <s v="Lighting - T8 to 4ft 28 Watt Lamp &amp; Ballast (4 Lamp)"/>
    <x v="4"/>
    <x v="21"/>
    <s v="Fixture"/>
    <n v="13"/>
    <n v="765.7"/>
    <n v="0.82"/>
    <n v="3005.49"/>
  </r>
  <r>
    <n v="3174"/>
    <x v="16"/>
    <x v="2"/>
    <x v="0"/>
    <n v="428080"/>
    <s v="Lighting - T8 to 4ft 28 Watt Lamp &amp; Ballast (4 Lamp)"/>
    <x v="4"/>
    <x v="21"/>
    <s v="Fixture"/>
    <n v="12"/>
    <n v="706.8"/>
    <n v="0.76"/>
    <n v="2774.3"/>
  </r>
  <r>
    <n v="3174"/>
    <x v="16"/>
    <x v="2"/>
    <x v="0"/>
    <n v="428080"/>
    <s v="Lighting - T8 to 4ft 28 Watt Lamp &amp; Ballast (4 Lamp)"/>
    <x v="4"/>
    <x v="21"/>
    <s v="Fixture"/>
    <n v="15"/>
    <n v="883.5"/>
    <n v="0.75"/>
    <n v="4507.38"/>
  </r>
  <r>
    <n v="3174"/>
    <x v="16"/>
    <x v="2"/>
    <x v="0"/>
    <n v="428080"/>
    <s v="Lighting - T8 to 4ft 28 Watt Lamp &amp; Ballast (4 Lamp)"/>
    <x v="4"/>
    <x v="21"/>
    <s v="Fixture"/>
    <n v="1"/>
    <n v="58.9"/>
    <n v="0.05"/>
    <n v="325.24"/>
  </r>
  <r>
    <n v="3174"/>
    <x v="16"/>
    <x v="2"/>
    <x v="0"/>
    <n v="428080"/>
    <s v="Lighting - T8 to 4ft 28 Watt Lamp &amp; Ballast (4 Lamp)"/>
    <x v="4"/>
    <x v="21"/>
    <s v="Fixture"/>
    <n v="85"/>
    <n v="5006.5"/>
    <n v="5.39"/>
    <n v="19651.32"/>
  </r>
  <r>
    <n v="3174"/>
    <x v="16"/>
    <x v="2"/>
    <x v="0"/>
    <n v="428080"/>
    <s v="Lighting - T8 to 4ft 28 Watt Lamp &amp; Ballast (4 Lamp)"/>
    <x v="4"/>
    <x v="21"/>
    <s v="Fixture"/>
    <n v="13"/>
    <n v="765.7"/>
    <n v="0.83"/>
    <n v="3005.49"/>
  </r>
  <r>
    <n v="3174"/>
    <x v="16"/>
    <x v="2"/>
    <x v="0"/>
    <n v="428080"/>
    <s v="Lighting - T8 to 4ft 28 Watt Lamp &amp; Ballast (4 Lamp)"/>
    <x v="4"/>
    <x v="21"/>
    <s v="Fixture"/>
    <n v="14"/>
    <n v="824.6"/>
    <n v="0.84"/>
    <n v="4553.47"/>
  </r>
  <r>
    <n v="3174"/>
    <x v="16"/>
    <x v="2"/>
    <x v="0"/>
    <n v="428080"/>
    <s v="Lighting - T8 to 4ft 28 Watt Lamp &amp; Ballast (4 Lamp)"/>
    <x v="4"/>
    <x v="21"/>
    <s v="Fixture"/>
    <n v="11"/>
    <n v="647.9"/>
    <n v="0.69"/>
    <n v="2543.11"/>
  </r>
  <r>
    <n v="3174"/>
    <x v="16"/>
    <x v="2"/>
    <x v="0"/>
    <n v="428080"/>
    <s v="Lighting - T8 to 4ft 28 Watt Lamp &amp; Ballast (4 Lamp)"/>
    <x v="4"/>
    <x v="21"/>
    <s v="Fixture"/>
    <n v="2"/>
    <n v="117.8"/>
    <n v="0.12"/>
    <n v="462.38"/>
  </r>
  <r>
    <n v="3174"/>
    <x v="16"/>
    <x v="2"/>
    <x v="0"/>
    <n v="428080"/>
    <s v="Lighting - T8 to 4ft 28 Watt Lamp &amp; Ballast (4 Lamp)"/>
    <x v="4"/>
    <x v="21"/>
    <s v="Fixture"/>
    <n v="25"/>
    <n v="1472.5"/>
    <n v="1.25"/>
    <n v="7512.3"/>
  </r>
  <r>
    <n v="3174"/>
    <x v="16"/>
    <x v="2"/>
    <x v="0"/>
    <n v="428080"/>
    <s v="Lighting - T8 to 4ft 28 Watt Lamp &amp; Ballast (4 Lamp)"/>
    <x v="4"/>
    <x v="21"/>
    <s v="Fixture"/>
    <n v="11"/>
    <n v="647.9"/>
    <n v="0.69"/>
    <n v="2543.11"/>
  </r>
  <r>
    <n v="3174"/>
    <x v="16"/>
    <x v="2"/>
    <x v="0"/>
    <n v="428080"/>
    <s v="Lighting - T8 to 4ft 28 Watt Lamp &amp; Ballast (4 Lamp)"/>
    <x v="4"/>
    <x v="21"/>
    <s v="Fixture"/>
    <n v="12"/>
    <n v="706.8"/>
    <n v="0.6"/>
    <n v="3605.9"/>
  </r>
  <r>
    <n v="3174"/>
    <x v="16"/>
    <x v="2"/>
    <x v="0"/>
    <n v="428080"/>
    <s v="Lighting - T8 to 4ft 28 Watt Lamp &amp; Ballast (4 Lamp)"/>
    <x v="4"/>
    <x v="21"/>
    <s v="Fixture"/>
    <n v="4"/>
    <n v="235.6"/>
    <n v="0.25"/>
    <n v="1168.27"/>
  </r>
  <r>
    <n v="3174"/>
    <x v="16"/>
    <x v="2"/>
    <x v="0"/>
    <n v="428080"/>
    <s v="Lighting - T8 to 4ft 28 Watt Lamp &amp; Ballast (4 Lamp)"/>
    <x v="4"/>
    <x v="21"/>
    <s v="Fixture"/>
    <n v="10"/>
    <n v="589"/>
    <n v="0.59"/>
    <n v="3252.48"/>
  </r>
  <r>
    <n v="3174"/>
    <x v="16"/>
    <x v="2"/>
    <x v="0"/>
    <n v="428080"/>
    <s v="Lighting - T8 to 4ft 28 Watt Lamp &amp; Ballast (4 Lamp)"/>
    <x v="4"/>
    <x v="21"/>
    <s v="Fixture"/>
    <n v="24"/>
    <n v="1413.6"/>
    <n v="1.53"/>
    <n v="5548.6"/>
  </r>
  <r>
    <n v="3174"/>
    <x v="16"/>
    <x v="2"/>
    <x v="0"/>
    <n v="428080"/>
    <s v="Lighting - T8 to 4ft 28 Watt Lamp &amp; Ballast (4 Lamp)"/>
    <x v="4"/>
    <x v="21"/>
    <s v="Fixture"/>
    <n v="12"/>
    <n v="706.8"/>
    <n v="0.76"/>
    <n v="2774.3"/>
  </r>
  <r>
    <n v="3174"/>
    <x v="16"/>
    <x v="2"/>
    <x v="0"/>
    <n v="428080"/>
    <s v="Lighting - T8 to 4ft 28 Watt Lamp &amp; Ballast (4 Lamp)"/>
    <x v="4"/>
    <x v="21"/>
    <s v="Fixture"/>
    <n v="2"/>
    <n v="117.8"/>
    <n v="0.12"/>
    <n v="650.49"/>
  </r>
  <r>
    <n v="3174"/>
    <x v="16"/>
    <x v="2"/>
    <x v="0"/>
    <n v="428080"/>
    <s v="Lighting - T8 to 4ft 28 Watt Lamp &amp; Ballast (4 Lamp)"/>
    <x v="4"/>
    <x v="21"/>
    <s v="Fixture"/>
    <n v="13"/>
    <n v="765.7"/>
    <n v="0.83"/>
    <n v="3005.49"/>
  </r>
  <r>
    <n v="3174"/>
    <x v="16"/>
    <x v="2"/>
    <x v="0"/>
    <n v="428080"/>
    <s v="Lighting - T8 to 4ft 28 Watt Lamp &amp; Ballast (4 Lamp)"/>
    <x v="4"/>
    <x v="21"/>
    <s v="Fixture"/>
    <n v="13"/>
    <n v="765.7"/>
    <n v="0.69"/>
    <n v="2464.64"/>
  </r>
  <r>
    <n v="3174"/>
    <x v="16"/>
    <x v="2"/>
    <x v="0"/>
    <n v="428080"/>
    <s v="Lighting - T8 to 4ft 28 Watt Lamp &amp; Ballast (4 Lamp)"/>
    <x v="4"/>
    <x v="21"/>
    <s v="Fixture"/>
    <n v="41"/>
    <n v="2414.9"/>
    <n v="2.4700000000000002"/>
    <n v="13335.16"/>
  </r>
  <r>
    <n v="3174"/>
    <x v="16"/>
    <x v="2"/>
    <x v="0"/>
    <n v="428080"/>
    <s v="Lighting - T8 to 4ft 28 Watt Lamp &amp; Ballast (4 Lamp)"/>
    <x v="4"/>
    <x v="21"/>
    <s v="Fixture"/>
    <n v="3"/>
    <n v="176.7"/>
    <n v="0.18"/>
    <n v="973.72"/>
  </r>
  <r>
    <n v="3174"/>
    <x v="16"/>
    <x v="2"/>
    <x v="0"/>
    <n v="428080"/>
    <s v="Lighting - T8 to 4ft 28 Watt Lamp &amp; Ballast (4 Lamp)"/>
    <x v="4"/>
    <x v="21"/>
    <s v="Fixture"/>
    <n v="13"/>
    <n v="765.7"/>
    <n v="0.65"/>
    <n v="3906.39"/>
  </r>
  <r>
    <n v="3174"/>
    <x v="16"/>
    <x v="2"/>
    <x v="0"/>
    <n v="428080"/>
    <s v="Lighting - T8 to 4ft 28 Watt Lamp &amp; Ballast (4 Lamp)"/>
    <x v="4"/>
    <x v="21"/>
    <s v="Fixture"/>
    <n v="38"/>
    <n v="2238.1999999999998"/>
    <n v="2.41"/>
    <n v="8785.2900000000009"/>
  </r>
  <r>
    <n v="3174"/>
    <x v="16"/>
    <x v="2"/>
    <x v="0"/>
    <n v="428080"/>
    <s v="Lighting - T8 to 4ft 28 Watt Lamp &amp; Ballast (4 Lamp)"/>
    <x v="4"/>
    <x v="21"/>
    <s v="Fixture"/>
    <n v="8"/>
    <n v="471.2"/>
    <n v="0.5"/>
    <n v="1849.53"/>
  </r>
  <r>
    <n v="3174"/>
    <x v="16"/>
    <x v="2"/>
    <x v="0"/>
    <n v="428080"/>
    <s v="Lighting - T8 to 4ft 28 Watt Lamp &amp; Ballast (4 Lamp)"/>
    <x v="4"/>
    <x v="21"/>
    <s v="Fixture"/>
    <n v="2"/>
    <n v="117.8"/>
    <n v="0.12"/>
    <n v="584.13"/>
  </r>
  <r>
    <n v="3174"/>
    <x v="16"/>
    <x v="2"/>
    <x v="0"/>
    <n v="428080"/>
    <s v="Lighting - T8 to 4ft 28 Watt Lamp &amp; Ballast (4 Lamp)"/>
    <x v="4"/>
    <x v="21"/>
    <s v="Fixture"/>
    <n v="8"/>
    <n v="471.2"/>
    <n v="0.42"/>
    <n v="1454.54"/>
  </r>
  <r>
    <n v="3174"/>
    <x v="16"/>
    <x v="2"/>
    <x v="0"/>
    <n v="428080"/>
    <s v="Lighting - T8 to 4ft 28 Watt Lamp &amp; Ballast (4 Lamp)"/>
    <x v="4"/>
    <x v="21"/>
    <s v="Fixture"/>
    <n v="11"/>
    <n v="647.9"/>
    <n v="0.65"/>
    <n v="3577.72"/>
  </r>
  <r>
    <n v="3174"/>
    <x v="16"/>
    <x v="2"/>
    <x v="0"/>
    <n v="428080"/>
    <s v="Lighting - T8 to 4ft 28 Watt Lamp &amp; Ballast (4 Lamp)"/>
    <x v="4"/>
    <x v="21"/>
    <s v="Fixture"/>
    <n v="27"/>
    <n v="1590.3"/>
    <n v="1.71"/>
    <n v="7885.83"/>
  </r>
  <r>
    <n v="3174"/>
    <x v="16"/>
    <x v="2"/>
    <x v="0"/>
    <n v="428080"/>
    <s v="Lighting - T8 to 4ft 28 Watt Lamp &amp; Ballast (4 Lamp)"/>
    <x v="4"/>
    <x v="21"/>
    <s v="Fixture"/>
    <n v="6"/>
    <n v="353.4"/>
    <n v="0.38"/>
    <n v="1387.15"/>
  </r>
  <r>
    <n v="3174"/>
    <x v="16"/>
    <x v="2"/>
    <x v="0"/>
    <n v="428080"/>
    <s v="Lighting - T8 to 4ft 28 Watt Lamp &amp; Ballast (4 Lamp)"/>
    <x v="4"/>
    <x v="21"/>
    <s v="Fixture"/>
    <n v="7"/>
    <n v="412.3"/>
    <n v="0.44"/>
    <n v="1618.34"/>
  </r>
  <r>
    <n v="3174"/>
    <x v="16"/>
    <x v="2"/>
    <x v="0"/>
    <n v="428080"/>
    <s v="Lighting - T8 to 4ft 28 Watt Lamp &amp; Ballast (4 Lamp)"/>
    <x v="4"/>
    <x v="21"/>
    <s v="Fixture"/>
    <n v="4"/>
    <n v="235.6"/>
    <n v="0.25"/>
    <n v="924.76"/>
  </r>
  <r>
    <n v="3174"/>
    <x v="16"/>
    <x v="2"/>
    <x v="0"/>
    <n v="428080"/>
    <s v="Lighting - T8 to 4ft 28 Watt Lamp &amp; Ballast (4 Lamp)"/>
    <x v="4"/>
    <x v="21"/>
    <s v="Fixture"/>
    <n v="6"/>
    <n v="353.4"/>
    <n v="0.38"/>
    <n v="1387.15"/>
  </r>
  <r>
    <n v="3174"/>
    <x v="16"/>
    <x v="2"/>
    <x v="0"/>
    <n v="428080"/>
    <s v="Lighting - T8 to 4ft 28 Watt Lamp &amp; Ballast (4 Lamp)"/>
    <x v="4"/>
    <x v="21"/>
    <s v="Fixture"/>
    <n v="3"/>
    <n v="176.7"/>
    <n v="0.15"/>
    <n v="545.45000000000005"/>
  </r>
  <r>
    <n v="3174"/>
    <x v="16"/>
    <x v="2"/>
    <x v="0"/>
    <n v="428080"/>
    <s v="Lighting - T8 to 4ft 28 Watt Lamp &amp; Ballast (4 Lamp)"/>
    <x v="4"/>
    <x v="21"/>
    <s v="Fixture"/>
    <n v="12"/>
    <n v="706.8"/>
    <n v="0.73"/>
    <n v="4112.0600000000004"/>
  </r>
  <r>
    <n v="3174"/>
    <x v="16"/>
    <x v="2"/>
    <x v="0"/>
    <n v="428080"/>
    <s v="Lighting - T8 to 4ft 28 Watt Lamp &amp; Ballast (4 Lamp)"/>
    <x v="4"/>
    <x v="21"/>
    <s v="Fixture"/>
    <n v="42"/>
    <n v="2473.8000000000002"/>
    <n v="2.1"/>
    <n v="12620.66"/>
  </r>
  <r>
    <n v="3174"/>
    <x v="16"/>
    <x v="2"/>
    <x v="0"/>
    <n v="428080"/>
    <s v="Lighting - T8 to 4ft 28 Watt Lamp &amp; Ballast (4 Lamp)"/>
    <x v="4"/>
    <x v="21"/>
    <s v="Fixture"/>
    <n v="38"/>
    <n v="2238.1999999999998"/>
    <n v="2.06"/>
    <n v="11754.54"/>
  </r>
  <r>
    <n v="3174"/>
    <x v="16"/>
    <x v="2"/>
    <x v="0"/>
    <n v="430080"/>
    <s v="Lighting - T8 to 4ft 28 Watt Lamp &amp; Ballast (4 Lamp)"/>
    <x v="4"/>
    <x v="21"/>
    <s v="Fixture"/>
    <n v="13"/>
    <n v="825.24"/>
    <n v="0.65"/>
    <n v="3906.39"/>
  </r>
  <r>
    <n v="3174"/>
    <x v="16"/>
    <x v="2"/>
    <x v="0"/>
    <n v="430080"/>
    <s v="Lighting - T8 to 4ft 28 Watt Lamp &amp; Ballast (4 Lamp)"/>
    <x v="4"/>
    <x v="21"/>
    <s v="Fixture"/>
    <n v="20"/>
    <n v="1269.5999999999999"/>
    <n v="1.27"/>
    <n v="4623.84"/>
  </r>
  <r>
    <n v="3174"/>
    <x v="16"/>
    <x v="2"/>
    <x v="0"/>
    <n v="430080"/>
    <s v="Lighting - T8 to 4ft 28 Watt Lamp &amp; Ballast (4 Lamp)"/>
    <x v="4"/>
    <x v="21"/>
    <s v="Fixture"/>
    <n v="11"/>
    <n v="698.28"/>
    <n v="0.66"/>
    <n v="3570.33"/>
  </r>
  <r>
    <n v="3174"/>
    <x v="16"/>
    <x v="2"/>
    <x v="0"/>
    <n v="430080"/>
    <s v="Lighting - T8 to 4ft 28 Watt Lamp &amp; Ballast (4 Lamp)"/>
    <x v="4"/>
    <x v="21"/>
    <s v="Fixture"/>
    <n v="2"/>
    <n v="126.96"/>
    <n v="0.1"/>
    <n v="363.63"/>
  </r>
  <r>
    <n v="3174"/>
    <x v="16"/>
    <x v="2"/>
    <x v="0"/>
    <n v="430080"/>
    <s v="Lighting - T8 to 4ft 28 Watt Lamp &amp; Ballast (4 Lamp)"/>
    <x v="4"/>
    <x v="21"/>
    <s v="Fixture"/>
    <n v="3"/>
    <n v="190.44"/>
    <n v="0.19"/>
    <n v="693.57"/>
  </r>
  <r>
    <n v="3174"/>
    <x v="16"/>
    <x v="2"/>
    <x v="0"/>
    <n v="430080"/>
    <s v="Lighting - T8 to 4ft 28 Watt Lamp &amp; Ballast (4 Lamp)"/>
    <x v="4"/>
    <x v="21"/>
    <s v="Fixture"/>
    <n v="11"/>
    <n v="698.28"/>
    <n v="0.69"/>
    <n v="2543.11"/>
  </r>
  <r>
    <n v="3174"/>
    <x v="16"/>
    <x v="2"/>
    <x v="0"/>
    <n v="430080"/>
    <s v="Lighting - T8 to 4ft 28 Watt Lamp &amp; Ballast (4 Lamp)"/>
    <x v="4"/>
    <x v="21"/>
    <s v="Fixture"/>
    <n v="7"/>
    <n v="444.36"/>
    <n v="0.35"/>
    <n v="2103.44"/>
  </r>
  <r>
    <n v="3174"/>
    <x v="16"/>
    <x v="2"/>
    <x v="0"/>
    <n v="430080"/>
    <s v="Lighting - T8 to 4ft 28 Watt Lamp &amp; Ballast (4 Lamp)"/>
    <x v="4"/>
    <x v="21"/>
    <s v="Fixture"/>
    <n v="2"/>
    <n v="126.96"/>
    <n v="0.12"/>
    <n v="649.15"/>
  </r>
  <r>
    <n v="3174"/>
    <x v="16"/>
    <x v="2"/>
    <x v="0"/>
    <n v="430080"/>
    <s v="Lighting - T8 to 4ft 28 Watt Lamp &amp; Ballast (4 Lamp)"/>
    <x v="4"/>
    <x v="21"/>
    <s v="Fixture"/>
    <n v="8"/>
    <n v="507.84"/>
    <n v="0.41"/>
    <n v="1454.54"/>
  </r>
  <r>
    <n v="3174"/>
    <x v="16"/>
    <x v="2"/>
    <x v="0"/>
    <n v="430080"/>
    <s v="Lighting - T8 to 4ft 28 Watt Lamp &amp; Ballast (4 Lamp)"/>
    <x v="4"/>
    <x v="21"/>
    <s v="Fixture"/>
    <n v="1"/>
    <n v="63.48"/>
    <n v="0.05"/>
    <n v="181.81"/>
  </r>
  <r>
    <n v="3174"/>
    <x v="16"/>
    <x v="2"/>
    <x v="0"/>
    <n v="430080"/>
    <s v="Lighting - T8 to 4ft 28 Watt Lamp &amp; Ballast (4 Lamp)"/>
    <x v="4"/>
    <x v="21"/>
    <s v="Fixture"/>
    <n v="18"/>
    <n v="1142.6400000000001"/>
    <n v="0.93"/>
    <n v="3272.72"/>
  </r>
  <r>
    <n v="3174"/>
    <x v="16"/>
    <x v="2"/>
    <x v="0"/>
    <n v="430080"/>
    <s v="Lighting - T8 to 4ft 28 Watt Lamp &amp; Ballast (4 Lamp)"/>
    <x v="4"/>
    <x v="21"/>
    <s v="Fixture"/>
    <n v="3"/>
    <n v="190.44"/>
    <n v="0.19"/>
    <n v="693.57"/>
  </r>
  <r>
    <n v="3174"/>
    <x v="16"/>
    <x v="2"/>
    <x v="0"/>
    <n v="430080"/>
    <s v="Lighting - T8 to 4ft 28 Watt Lamp &amp; Ballast (4 Lamp)"/>
    <x v="4"/>
    <x v="21"/>
    <s v="Fixture"/>
    <n v="18"/>
    <n v="1142.6400000000001"/>
    <n v="0.9"/>
    <n v="5408.85"/>
  </r>
  <r>
    <n v="3174"/>
    <x v="16"/>
    <x v="2"/>
    <x v="0"/>
    <n v="430080"/>
    <s v="Lighting - T8 to 4ft 28 Watt Lamp &amp; Ballast (4 Lamp)"/>
    <x v="4"/>
    <x v="21"/>
    <s v="Fixture"/>
    <n v="1"/>
    <n v="63.48"/>
    <n v="0.05"/>
    <n v="181.81"/>
  </r>
  <r>
    <n v="3174"/>
    <x v="16"/>
    <x v="2"/>
    <x v="0"/>
    <n v="430080"/>
    <s v="Lighting - T8 to 4ft 28 Watt Lamp &amp; Ballast (4 Lamp)"/>
    <x v="4"/>
    <x v="21"/>
    <s v="Fixture"/>
    <n v="12"/>
    <n v="761.76"/>
    <n v="0.62"/>
    <n v="2181.81"/>
  </r>
  <r>
    <n v="3174"/>
    <x v="16"/>
    <x v="2"/>
    <x v="0"/>
    <n v="430080"/>
    <s v="Lighting - T8 to 4ft 28 Watt Lamp &amp; Ballast (4 Lamp)"/>
    <x v="4"/>
    <x v="21"/>
    <s v="Fixture"/>
    <n v="1"/>
    <n v="63.48"/>
    <n v="0.05"/>
    <n v="325.24"/>
  </r>
  <r>
    <n v="3174"/>
    <x v="16"/>
    <x v="2"/>
    <x v="0"/>
    <n v="430080"/>
    <s v="Lighting - T8 to 4ft 28 Watt Lamp &amp; Ballast (4 Lamp)"/>
    <x v="4"/>
    <x v="21"/>
    <s v="Fixture"/>
    <n v="11"/>
    <n v="698.28"/>
    <n v="0.65"/>
    <n v="3577.72"/>
  </r>
  <r>
    <n v="3174"/>
    <x v="16"/>
    <x v="2"/>
    <x v="0"/>
    <n v="430080"/>
    <s v="Lighting - T8 to 4ft 28 Watt Lamp &amp; Ballast (4 Lamp)"/>
    <x v="4"/>
    <x v="21"/>
    <s v="Fixture"/>
    <n v="8"/>
    <n v="507.84"/>
    <n v="0.41"/>
    <n v="1454.54"/>
  </r>
  <r>
    <n v="3174"/>
    <x v="16"/>
    <x v="2"/>
    <x v="0"/>
    <n v="430080"/>
    <s v="Lighting - T8 to 4ft 28 Watt Lamp &amp; Ballast (4 Lamp)"/>
    <x v="4"/>
    <x v="21"/>
    <s v="Fixture"/>
    <n v="1"/>
    <n v="63.48"/>
    <n v="0.06"/>
    <n v="324.57"/>
  </r>
  <r>
    <n v="3174"/>
    <x v="16"/>
    <x v="2"/>
    <x v="0"/>
    <n v="430080"/>
    <s v="Lighting - T8 to 4ft 28 Watt Lamp &amp; Ballast (4 Lamp)"/>
    <x v="4"/>
    <x v="21"/>
    <s v="Fixture"/>
    <n v="35"/>
    <n v="2221.8000000000002"/>
    <n v="1.81"/>
    <n v="6363.63"/>
  </r>
  <r>
    <n v="3174"/>
    <x v="16"/>
    <x v="2"/>
    <x v="0"/>
    <n v="430080"/>
    <s v="Lighting - T8 to 4ft 28 Watt Lamp &amp; Ballast (4 Lamp)"/>
    <x v="4"/>
    <x v="21"/>
    <s v="Fixture"/>
    <n v="50"/>
    <n v="3174"/>
    <n v="2.5"/>
    <n v="15024.6"/>
  </r>
  <r>
    <n v="3174"/>
    <x v="16"/>
    <x v="2"/>
    <x v="0"/>
    <n v="430080"/>
    <s v="Lighting - T8 to 4ft 28 Watt Lamp &amp; Ballast (4 Lamp)"/>
    <x v="4"/>
    <x v="21"/>
    <s v="Fixture"/>
    <n v="1"/>
    <n v="63.48"/>
    <n v="0.05"/>
    <n v="181.81"/>
  </r>
  <r>
    <n v="3174"/>
    <x v="16"/>
    <x v="2"/>
    <x v="0"/>
    <n v="430080"/>
    <s v="Lighting - T8 to 4ft 28 Watt Lamp &amp; Ballast (4 Lamp)"/>
    <x v="4"/>
    <x v="21"/>
    <s v="Fixture"/>
    <n v="24"/>
    <n v="1523.52"/>
    <n v="1.53"/>
    <n v="5548.6"/>
  </r>
  <r>
    <n v="3174"/>
    <x v="16"/>
    <x v="2"/>
    <x v="0"/>
    <n v="430080"/>
    <s v="Lighting - T8 to 4ft 28 Watt Lamp &amp; Ballast (4 Lamp)"/>
    <x v="4"/>
    <x v="21"/>
    <s v="Fixture"/>
    <n v="5"/>
    <n v="317.39999999999998"/>
    <n v="0.28999999999999998"/>
    <n v="1626.24"/>
  </r>
  <r>
    <n v="3174"/>
    <x v="16"/>
    <x v="2"/>
    <x v="0"/>
    <n v="430080"/>
    <s v="Lighting - T8 to 4ft 28 Watt Lamp &amp; Ballast (4 Lamp)"/>
    <x v="4"/>
    <x v="21"/>
    <s v="Fixture"/>
    <n v="5"/>
    <n v="317.39999999999998"/>
    <n v="0.25"/>
    <n v="909.09"/>
  </r>
  <r>
    <n v="3174"/>
    <x v="16"/>
    <x v="2"/>
    <x v="0"/>
    <n v="430080"/>
    <s v="Lighting - T8 to 4ft 28 Watt Lamp &amp; Ballast (4 Lamp)"/>
    <x v="4"/>
    <x v="21"/>
    <s v="Fixture"/>
    <n v="68"/>
    <n v="4316.6400000000003"/>
    <n v="3.4"/>
    <n v="20433.45"/>
  </r>
  <r>
    <n v="3174"/>
    <x v="16"/>
    <x v="2"/>
    <x v="0"/>
    <n v="430080"/>
    <s v="Lighting - T8 to 4ft 28 Watt Lamp &amp; Ballast (4 Lamp)"/>
    <x v="4"/>
    <x v="21"/>
    <s v="Fixture"/>
    <n v="21"/>
    <n v="1333.08"/>
    <n v="1.0900000000000001"/>
    <n v="3818.17"/>
  </r>
  <r>
    <n v="3174"/>
    <x v="16"/>
    <x v="2"/>
    <x v="0"/>
    <n v="430080"/>
    <s v="Lighting - T8 to 4ft 28 Watt Lamp &amp; Ballast (4 Lamp)"/>
    <x v="4"/>
    <x v="21"/>
    <s v="Fixture"/>
    <n v="119"/>
    <n v="7554.12"/>
    <n v="6.18"/>
    <n v="21636.34"/>
  </r>
  <r>
    <n v="3174"/>
    <x v="16"/>
    <x v="2"/>
    <x v="0"/>
    <n v="430080"/>
    <s v="Lighting - T8 to 4ft 28 Watt Lamp &amp; Ballast (4 Lamp)"/>
    <x v="4"/>
    <x v="21"/>
    <s v="Fixture"/>
    <n v="5"/>
    <n v="317.39999999999998"/>
    <n v="0.25"/>
    <n v="909.09"/>
  </r>
  <r>
    <n v="3174"/>
    <x v="16"/>
    <x v="2"/>
    <x v="0"/>
    <n v="430080"/>
    <s v="Lighting - T8 to 4ft 28 Watt Lamp &amp; Ballast (4 Lamp)"/>
    <x v="4"/>
    <x v="21"/>
    <s v="Fixture"/>
    <n v="40"/>
    <n v="2539.1999999999998"/>
    <n v="2.16"/>
    <n v="7413.12"/>
  </r>
  <r>
    <n v="3174"/>
    <x v="16"/>
    <x v="2"/>
    <x v="0"/>
    <n v="430080"/>
    <s v="Lighting - T8 to 4ft 28 Watt Lamp &amp; Ballast (4 Lamp)"/>
    <x v="4"/>
    <x v="21"/>
    <s v="Fixture"/>
    <n v="10"/>
    <n v="634.79999999999995"/>
    <n v="0.63"/>
    <n v="2311.92"/>
  </r>
  <r>
    <n v="3174"/>
    <x v="16"/>
    <x v="2"/>
    <x v="0"/>
    <n v="430080"/>
    <s v="Lighting - T8 to 4ft 28 Watt Lamp &amp; Ballast (4 Lamp)"/>
    <x v="4"/>
    <x v="21"/>
    <s v="Fixture"/>
    <n v="32"/>
    <n v="2031.36"/>
    <n v="2.0299999999999998"/>
    <n v="7398.14"/>
  </r>
  <r>
    <n v="3174"/>
    <x v="16"/>
    <x v="2"/>
    <x v="0"/>
    <n v="430080"/>
    <s v="Lighting - T8 to 4ft 28 Watt Lamp &amp; Ballast (4 Lamp)"/>
    <x v="4"/>
    <x v="21"/>
    <s v="Fixture"/>
    <n v="9"/>
    <n v="571.32000000000005"/>
    <n v="0.56999999999999995"/>
    <n v="2080.7199999999998"/>
  </r>
  <r>
    <n v="3174"/>
    <x v="16"/>
    <x v="2"/>
    <x v="0"/>
    <n v="430080"/>
    <s v="Lighting - T8 to 4ft 28 Watt Lamp &amp; Ballast (4 Lamp)"/>
    <x v="4"/>
    <x v="21"/>
    <s v="Fixture"/>
    <n v="18"/>
    <n v="1142.6400000000001"/>
    <n v="0.93"/>
    <n v="3272.72"/>
  </r>
  <r>
    <n v="3174"/>
    <x v="16"/>
    <x v="2"/>
    <x v="0"/>
    <n v="430080"/>
    <s v="Lighting - T8 to 4ft 28 Watt Lamp &amp; Ballast (4 Lamp)"/>
    <x v="4"/>
    <x v="21"/>
    <s v="Fixture"/>
    <n v="2"/>
    <n v="126.96"/>
    <n v="0.1"/>
    <n v="363.63"/>
  </r>
  <r>
    <n v="3174"/>
    <x v="16"/>
    <x v="2"/>
    <x v="0"/>
    <n v="430080"/>
    <s v="Lighting - T8 to 4ft 28 Watt Lamp &amp; Ballast (4 Lamp)"/>
    <x v="4"/>
    <x v="21"/>
    <s v="Fixture"/>
    <n v="1"/>
    <n v="63.48"/>
    <n v="0.05"/>
    <n v="181.81"/>
  </r>
  <r>
    <n v="3174"/>
    <x v="16"/>
    <x v="2"/>
    <x v="0"/>
    <n v="430080"/>
    <s v="Lighting - T8 to 4ft 28 Watt Lamp &amp; Ballast (4 Lamp)"/>
    <x v="4"/>
    <x v="21"/>
    <s v="Fixture"/>
    <n v="92"/>
    <n v="5840.16"/>
    <n v="4.97"/>
    <n v="17050.169999999998"/>
  </r>
  <r>
    <n v="3174"/>
    <x v="16"/>
    <x v="2"/>
    <x v="0"/>
    <n v="430080"/>
    <s v="Lighting - T8 to 4ft 28 Watt Lamp &amp; Ballast (4 Lamp)"/>
    <x v="4"/>
    <x v="21"/>
    <s v="Fixture"/>
    <n v="12"/>
    <n v="761.76"/>
    <n v="0.62"/>
    <n v="2181.81"/>
  </r>
  <r>
    <n v="3174"/>
    <x v="16"/>
    <x v="2"/>
    <x v="0"/>
    <n v="430080"/>
    <s v="Lighting - T8 to 4ft 28 Watt Lamp &amp; Ballast (4 Lamp)"/>
    <x v="4"/>
    <x v="21"/>
    <s v="Fixture"/>
    <n v="17"/>
    <n v="1079.1600000000001"/>
    <n v="0.88"/>
    <n v="3090.9"/>
  </r>
  <r>
    <n v="3174"/>
    <x v="16"/>
    <x v="2"/>
    <x v="0"/>
    <n v="430080"/>
    <s v="Lighting - T8 to 4ft 28 Watt Lamp &amp; Ballast (4 Lamp)"/>
    <x v="4"/>
    <x v="21"/>
    <s v="Fixture"/>
    <n v="2"/>
    <n v="126.96"/>
    <n v="0.1"/>
    <n v="363.63"/>
  </r>
  <r>
    <n v="3174"/>
    <x v="16"/>
    <x v="2"/>
    <x v="0"/>
    <n v="430080"/>
    <s v="Lighting - T8 to 4ft 28 Watt Lamp &amp; Ballast (4 Lamp)"/>
    <x v="4"/>
    <x v="21"/>
    <s v="Fixture"/>
    <n v="3"/>
    <n v="190.44"/>
    <n v="0.19"/>
    <n v="693.57"/>
  </r>
  <r>
    <n v="3174"/>
    <x v="16"/>
    <x v="2"/>
    <x v="0"/>
    <n v="430080"/>
    <s v="Lighting - T8 to 4ft 28 Watt Lamp &amp; Ballast (4 Lamp)"/>
    <x v="4"/>
    <x v="21"/>
    <s v="Fixture"/>
    <n v="35"/>
    <n v="2221.8000000000002"/>
    <n v="1.81"/>
    <n v="6363.63"/>
  </r>
  <r>
    <n v="3174"/>
    <x v="16"/>
    <x v="2"/>
    <x v="0"/>
    <n v="430080"/>
    <s v="Lighting - T8 to 4ft 28 Watt Lamp &amp; Ballast (4 Lamp)"/>
    <x v="4"/>
    <x v="21"/>
    <s v="Fixture"/>
    <n v="12"/>
    <n v="761.76"/>
    <n v="0.62"/>
    <n v="2181.81"/>
  </r>
  <r>
    <n v="3174"/>
    <x v="16"/>
    <x v="2"/>
    <x v="0"/>
    <n v="428080"/>
    <s v="Lighting - T8 to 4ft 28 Watt Lamp &amp; Ballast (4 Lamp)"/>
    <x v="4"/>
    <x v="21"/>
    <s v="Fixture"/>
    <n v="21"/>
    <n v="1236.9000000000001"/>
    <n v="1.34"/>
    <n v="4855.03"/>
  </r>
  <r>
    <n v="3174"/>
    <x v="16"/>
    <x v="2"/>
    <x v="0"/>
    <n v="428080"/>
    <s v="Lighting - T8 to 4ft 28 Watt Lamp &amp; Ballast (4 Lamp)"/>
    <x v="4"/>
    <x v="21"/>
    <s v="Fixture"/>
    <n v="30"/>
    <n v="1767"/>
    <n v="1.5"/>
    <n v="9014.76"/>
  </r>
  <r>
    <n v="3174"/>
    <x v="16"/>
    <x v="2"/>
    <x v="0"/>
    <n v="428080"/>
    <s v="Lighting - T8 to 4ft 28 Watt Lamp &amp; Ballast (4 Lamp)"/>
    <x v="4"/>
    <x v="21"/>
    <s v="Fixture"/>
    <n v="3"/>
    <n v="176.7"/>
    <n v="0.19"/>
    <n v="693.57"/>
  </r>
  <r>
    <n v="3174"/>
    <x v="16"/>
    <x v="2"/>
    <x v="0"/>
    <n v="428080"/>
    <s v="Lighting - T8 to 4ft 28 Watt Lamp &amp; Ballast (4 Lamp)"/>
    <x v="4"/>
    <x v="21"/>
    <s v="Fixture"/>
    <n v="4"/>
    <n v="235.6"/>
    <n v="0.2"/>
    <n v="1201.96"/>
  </r>
  <r>
    <n v="3174"/>
    <x v="16"/>
    <x v="2"/>
    <x v="0"/>
    <n v="428080"/>
    <s v="Lighting - T8 to 4ft 28 Watt Lamp &amp; Ballast (4 Lamp)"/>
    <x v="4"/>
    <x v="21"/>
    <s v="Fixture"/>
    <n v="4"/>
    <n v="235.6"/>
    <n v="0.25"/>
    <n v="924.76"/>
  </r>
  <r>
    <n v="3174"/>
    <x v="16"/>
    <x v="2"/>
    <x v="0"/>
    <n v="428080"/>
    <s v="Lighting - T8 to 4ft 28 Watt Lamp &amp; Ballast (4 Lamp)"/>
    <x v="4"/>
    <x v="21"/>
    <s v="Fixture"/>
    <n v="60"/>
    <n v="3534"/>
    <n v="3.57"/>
    <n v="19514.88"/>
  </r>
  <r>
    <n v="3174"/>
    <x v="16"/>
    <x v="2"/>
    <x v="0"/>
    <n v="428080"/>
    <s v="Lighting - T8 to 4ft 28 Watt Lamp &amp; Ballast (4 Lamp)"/>
    <x v="4"/>
    <x v="21"/>
    <s v="Fixture"/>
    <n v="10"/>
    <n v="589"/>
    <n v="0.64"/>
    <n v="2311.92"/>
  </r>
  <r>
    <n v="3174"/>
    <x v="16"/>
    <x v="2"/>
    <x v="0"/>
    <n v="428080"/>
    <s v="Lighting - T8 to 4ft 28 Watt Lamp &amp; Ballast (4 Lamp)"/>
    <x v="4"/>
    <x v="21"/>
    <s v="Fixture"/>
    <n v="15"/>
    <n v="883.5"/>
    <n v="0.79"/>
    <n v="2727.27"/>
  </r>
  <r>
    <n v="3174"/>
    <x v="16"/>
    <x v="2"/>
    <x v="0"/>
    <n v="428080"/>
    <s v="Lighting - T8 to 4ft 28 Watt Lamp &amp; Ballast (4 Lamp)"/>
    <x v="4"/>
    <x v="21"/>
    <s v="Fixture"/>
    <n v="1"/>
    <n v="58.9"/>
    <n v="0.05"/>
    <n v="325.24"/>
  </r>
  <r>
    <n v="3174"/>
    <x v="16"/>
    <x v="2"/>
    <x v="0"/>
    <n v="428080"/>
    <s v="Lighting - T8 to 4ft 28 Watt Lamp &amp; Ballast (4 Lamp)"/>
    <x v="4"/>
    <x v="21"/>
    <s v="Fixture"/>
    <n v="19"/>
    <n v="1119.0999999999999"/>
    <n v="1"/>
    <n v="3454.54"/>
  </r>
  <r>
    <n v="3174"/>
    <x v="16"/>
    <x v="2"/>
    <x v="0"/>
    <n v="428080"/>
    <s v="Lighting - T8 to 4ft 28 Watt Lamp &amp; Ballast (4 Lamp)"/>
    <x v="4"/>
    <x v="21"/>
    <s v="Fixture"/>
    <n v="4"/>
    <n v="235.6"/>
    <n v="0.2"/>
    <n v="727.27"/>
  </r>
  <r>
    <n v="3174"/>
    <x v="16"/>
    <x v="2"/>
    <x v="0"/>
    <n v="428080"/>
    <s v="Lighting - T8 to 4ft 28 Watt Lamp &amp; Ballast (4 Lamp)"/>
    <x v="4"/>
    <x v="21"/>
    <s v="Fixture"/>
    <n v="7"/>
    <n v="412.3"/>
    <n v="0.44"/>
    <n v="1618.34"/>
  </r>
  <r>
    <n v="3174"/>
    <x v="16"/>
    <x v="2"/>
    <x v="0"/>
    <n v="428080"/>
    <s v="Lighting - T8 to 4ft 28 Watt Lamp &amp; Ballast (4 Lamp)"/>
    <x v="4"/>
    <x v="21"/>
    <s v="Fixture"/>
    <n v="10"/>
    <n v="589"/>
    <n v="0.59"/>
    <n v="3252.48"/>
  </r>
  <r>
    <n v="3174"/>
    <x v="16"/>
    <x v="2"/>
    <x v="0"/>
    <n v="428080"/>
    <s v="Lighting - T8 to 4ft 28 Watt Lamp &amp; Ballast (4 Lamp)"/>
    <x v="4"/>
    <x v="21"/>
    <s v="Fixture"/>
    <n v="16"/>
    <n v="942.4"/>
    <n v="0.95"/>
    <n v="5203.96"/>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36"/>
    <n v="2120.4"/>
    <n v="1.95"/>
    <n v="11135.88"/>
  </r>
  <r>
    <n v="3174"/>
    <x v="16"/>
    <x v="2"/>
    <x v="0"/>
    <n v="428080"/>
    <s v="Lighting - T8 to 4ft 28 Watt Lamp &amp; Ballast (4 Lamp)"/>
    <x v="4"/>
    <x v="21"/>
    <s v="Fixture"/>
    <n v="10"/>
    <n v="589"/>
    <n v="0.63"/>
    <n v="2311.92"/>
  </r>
  <r>
    <n v="3174"/>
    <x v="16"/>
    <x v="2"/>
    <x v="0"/>
    <n v="428080"/>
    <s v="Lighting - T8 to 4ft 28 Watt Lamp &amp; Ballast (4 Lamp)"/>
    <x v="4"/>
    <x v="21"/>
    <s v="Fixture"/>
    <n v="9"/>
    <n v="530.1"/>
    <n v="0.54"/>
    <n v="2927.23"/>
  </r>
  <r>
    <n v="3174"/>
    <x v="16"/>
    <x v="2"/>
    <x v="0"/>
    <n v="428080"/>
    <s v="Lighting - T8 to 4ft 28 Watt Lamp &amp; Ballast (4 Lamp)"/>
    <x v="4"/>
    <x v="21"/>
    <s v="Fixture"/>
    <n v="16"/>
    <n v="942.4"/>
    <n v="1.02"/>
    <n v="3699.07"/>
  </r>
  <r>
    <n v="3174"/>
    <x v="16"/>
    <x v="2"/>
    <x v="0"/>
    <n v="428080"/>
    <s v="Lighting - T8 to 4ft 28 Watt Lamp &amp; Ballast (4 Lamp)"/>
    <x v="4"/>
    <x v="21"/>
    <s v="Fixture"/>
    <n v="26"/>
    <n v="1531.4"/>
    <n v="1.65"/>
    <n v="6010.99"/>
  </r>
  <r>
    <n v="3174"/>
    <x v="16"/>
    <x v="2"/>
    <x v="0"/>
    <n v="428080"/>
    <s v="Lighting - T8 to 4ft 28 Watt Lamp &amp; Ballast (4 Lamp)"/>
    <x v="4"/>
    <x v="21"/>
    <s v="Fixture"/>
    <n v="27"/>
    <n v="1590.3"/>
    <n v="1.71"/>
    <n v="6242.18"/>
  </r>
  <r>
    <n v="3174"/>
    <x v="16"/>
    <x v="2"/>
    <x v="0"/>
    <n v="428080"/>
    <s v="Lighting - T8 to 4ft 28 Watt Lamp &amp; Ballast (4 Lamp)"/>
    <x v="4"/>
    <x v="21"/>
    <s v="Fixture"/>
    <n v="2"/>
    <n v="117.8"/>
    <n v="0.11"/>
    <n v="650.49"/>
  </r>
  <r>
    <n v="3174"/>
    <x v="16"/>
    <x v="2"/>
    <x v="0"/>
    <n v="428080"/>
    <s v="Lighting - T8 to 4ft 28 Watt Lamp &amp; Ballast (4 Lamp)"/>
    <x v="4"/>
    <x v="21"/>
    <s v="Fixture"/>
    <n v="32"/>
    <n v="1884.8"/>
    <n v="2.0299999999999998"/>
    <n v="9346.17"/>
  </r>
  <r>
    <n v="3174"/>
    <x v="16"/>
    <x v="2"/>
    <x v="0"/>
    <n v="428080"/>
    <s v="Lighting - T8 to 4ft 28 Watt Lamp &amp; Ballast (4 Lamp)"/>
    <x v="4"/>
    <x v="21"/>
    <s v="Fixture"/>
    <n v="1"/>
    <n v="58.9"/>
    <n v="0.05"/>
    <n v="325.24"/>
  </r>
  <r>
    <n v="3174"/>
    <x v="16"/>
    <x v="2"/>
    <x v="0"/>
    <n v="428080"/>
    <s v="Lighting - T8 to 4ft 28 Watt Lamp &amp; Ballast (4 Lamp)"/>
    <x v="4"/>
    <x v="21"/>
    <s v="Fixture"/>
    <n v="10"/>
    <n v="589"/>
    <n v="0.59"/>
    <n v="3252.48"/>
  </r>
  <r>
    <n v="3174"/>
    <x v="16"/>
    <x v="2"/>
    <x v="0"/>
    <n v="428080"/>
    <s v="Lighting - T8 to 4ft 28 Watt Lamp &amp; Ballast (4 Lamp)"/>
    <x v="4"/>
    <x v="21"/>
    <s v="Fixture"/>
    <n v="3"/>
    <n v="176.7"/>
    <n v="0.15"/>
    <n v="901.47"/>
  </r>
  <r>
    <n v="3174"/>
    <x v="16"/>
    <x v="2"/>
    <x v="0"/>
    <n v="428080"/>
    <s v="Lighting - T8 to 4ft 28 Watt Lamp &amp; Ballast (4 Lamp)"/>
    <x v="4"/>
    <x v="21"/>
    <s v="Fixture"/>
    <n v="8"/>
    <n v="471.2"/>
    <n v="0.47"/>
    <n v="2601.98"/>
  </r>
  <r>
    <n v="3174"/>
    <x v="16"/>
    <x v="2"/>
    <x v="0"/>
    <n v="428080"/>
    <s v="Lighting - T8 to 4ft 28 Watt Lamp &amp; Ballast (4 Lamp)"/>
    <x v="4"/>
    <x v="21"/>
    <s v="Fixture"/>
    <n v="1"/>
    <n v="58.9"/>
    <n v="0.05"/>
    <n v="325.24"/>
  </r>
  <r>
    <n v="3174"/>
    <x v="16"/>
    <x v="2"/>
    <x v="0"/>
    <n v="428080"/>
    <s v="Lighting - T8 to 4ft 28 Watt Lamp &amp; Ballast (4 Lamp)"/>
    <x v="4"/>
    <x v="21"/>
    <s v="Fixture"/>
    <n v="27"/>
    <n v="1590.3"/>
    <n v="1.35"/>
    <n v="8113.28"/>
  </r>
  <r>
    <n v="3174"/>
    <x v="16"/>
    <x v="2"/>
    <x v="0"/>
    <n v="428080"/>
    <s v="Lighting - T8 to 4ft 28 Watt Lamp &amp; Ballast (4 Lamp)"/>
    <x v="4"/>
    <x v="21"/>
    <s v="Fixture"/>
    <n v="2"/>
    <n v="117.8"/>
    <n v="0.1"/>
    <n v="600.98"/>
  </r>
  <r>
    <n v="3174"/>
    <x v="16"/>
    <x v="2"/>
    <x v="0"/>
    <n v="428080"/>
    <s v="Lighting - T8 to 4ft 28 Watt Lamp &amp; Ballast (4 Lamp)"/>
    <x v="4"/>
    <x v="21"/>
    <s v="Fixture"/>
    <n v="13"/>
    <n v="765.7"/>
    <n v="0.83"/>
    <n v="3005.49"/>
  </r>
  <r>
    <n v="3174"/>
    <x v="16"/>
    <x v="2"/>
    <x v="0"/>
    <n v="428080"/>
    <s v="Lighting - T8 to 4ft 28 Watt Lamp &amp; Ballast (4 Lamp)"/>
    <x v="4"/>
    <x v="21"/>
    <s v="Fixture"/>
    <n v="16"/>
    <n v="942.4"/>
    <n v="1"/>
    <n v="4673.08"/>
  </r>
  <r>
    <n v="3174"/>
    <x v="16"/>
    <x v="2"/>
    <x v="0"/>
    <n v="428080"/>
    <s v="Lighting - T8 to 4ft 28 Watt Lamp &amp; Ballast (4 Lamp)"/>
    <x v="4"/>
    <x v="21"/>
    <s v="Fixture"/>
    <n v="20"/>
    <n v="1178"/>
    <n v="1.28"/>
    <n v="4623.84"/>
  </r>
  <r>
    <n v="3174"/>
    <x v="16"/>
    <x v="2"/>
    <x v="0"/>
    <n v="428080"/>
    <s v="Lighting - T8 to 4ft 28 Watt Lamp &amp; Ballast (4 Lamp)"/>
    <x v="4"/>
    <x v="21"/>
    <s v="Fixture"/>
    <n v="16"/>
    <n v="942.4"/>
    <n v="0.95"/>
    <n v="5203.96"/>
  </r>
  <r>
    <n v="3174"/>
    <x v="16"/>
    <x v="2"/>
    <x v="0"/>
    <n v="428080"/>
    <s v="Lighting - T8 to 4ft 28 Watt Lamp &amp; Ballast (4 Lamp)"/>
    <x v="4"/>
    <x v="21"/>
    <s v="Fixture"/>
    <n v="6"/>
    <n v="353.4"/>
    <n v="0.36"/>
    <n v="1951.48"/>
  </r>
  <r>
    <n v="3174"/>
    <x v="16"/>
    <x v="2"/>
    <x v="0"/>
    <n v="428080"/>
    <s v="Lighting - T8 to 4ft 28 Watt Lamp &amp; Ballast (4 Lamp)"/>
    <x v="4"/>
    <x v="21"/>
    <s v="Fixture"/>
    <n v="3"/>
    <n v="176.7"/>
    <n v="0.15"/>
    <n v="901.47"/>
  </r>
  <r>
    <n v="3174"/>
    <x v="16"/>
    <x v="2"/>
    <x v="0"/>
    <n v="428080"/>
    <s v="Lighting - T8 to 4ft 28 Watt Lamp &amp; Ballast (4 Lamp)"/>
    <x v="4"/>
    <x v="21"/>
    <s v="Fixture"/>
    <n v="20"/>
    <n v="1178"/>
    <n v="1.28"/>
    <n v="4623.84"/>
  </r>
  <r>
    <n v="3174"/>
    <x v="16"/>
    <x v="2"/>
    <x v="0"/>
    <n v="428080"/>
    <s v="Lighting - T8 to 4ft 28 Watt Lamp &amp; Ballast (4 Lamp)"/>
    <x v="4"/>
    <x v="21"/>
    <s v="Fixture"/>
    <n v="3"/>
    <n v="176.7"/>
    <n v="0.17"/>
    <n v="975.74"/>
  </r>
  <r>
    <n v="3174"/>
    <x v="16"/>
    <x v="2"/>
    <x v="0"/>
    <n v="428080"/>
    <s v="Lighting - T8 to 4ft 28 Watt Lamp &amp; Ballast (4 Lamp)"/>
    <x v="4"/>
    <x v="21"/>
    <s v="Fixture"/>
    <n v="4"/>
    <n v="235.6"/>
    <n v="0.25"/>
    <n v="924.76"/>
  </r>
  <r>
    <n v="3174"/>
    <x v="16"/>
    <x v="2"/>
    <x v="0"/>
    <n v="428080"/>
    <s v="Lighting - T8 to 4ft 28 Watt Lamp &amp; Ballast (4 Lamp)"/>
    <x v="4"/>
    <x v="21"/>
    <s v="Fixture"/>
    <n v="27"/>
    <n v="1590.3"/>
    <n v="1.71"/>
    <n v="6242.18"/>
  </r>
  <r>
    <n v="3174"/>
    <x v="16"/>
    <x v="2"/>
    <x v="0"/>
    <n v="428080"/>
    <s v="Lighting - T8 to 4ft 28 Watt Lamp &amp; Ballast (4 Lamp)"/>
    <x v="4"/>
    <x v="21"/>
    <s v="Fixture"/>
    <n v="1"/>
    <n v="58.9"/>
    <n v="0.05"/>
    <n v="300.49"/>
  </r>
  <r>
    <n v="3174"/>
    <x v="16"/>
    <x v="2"/>
    <x v="0"/>
    <n v="428080"/>
    <s v="Lighting - T8 to 4ft 28 Watt Lamp &amp; Ballast (4 Lamp)"/>
    <x v="4"/>
    <x v="21"/>
    <s v="Fixture"/>
    <n v="1"/>
    <n v="58.9"/>
    <n v="0.06"/>
    <n v="231.19"/>
  </r>
  <r>
    <n v="3174"/>
    <x v="16"/>
    <x v="2"/>
    <x v="0"/>
    <n v="428080"/>
    <s v="Lighting - T8 to 4ft 28 Watt Lamp &amp; Ballast (4 Lamp)"/>
    <x v="4"/>
    <x v="21"/>
    <s v="Fixture"/>
    <n v="45"/>
    <n v="2650.5"/>
    <n v="2.67"/>
    <n v="14636.16"/>
  </r>
  <r>
    <n v="3174"/>
    <x v="16"/>
    <x v="2"/>
    <x v="0"/>
    <n v="428080"/>
    <s v="Lighting - T8 to 4ft 28 Watt Lamp &amp; Ballast (4 Lamp)"/>
    <x v="4"/>
    <x v="21"/>
    <s v="Fixture"/>
    <n v="5"/>
    <n v="294.5"/>
    <n v="0.25"/>
    <n v="1502.46"/>
  </r>
  <r>
    <n v="3174"/>
    <x v="16"/>
    <x v="2"/>
    <x v="0"/>
    <n v="428080"/>
    <s v="Lighting - T8 to 4ft 28 Watt Lamp &amp; Ballast (4 Lamp)"/>
    <x v="4"/>
    <x v="21"/>
    <s v="Fixture"/>
    <n v="10"/>
    <n v="589"/>
    <n v="0.64"/>
    <n v="2311.92"/>
  </r>
  <r>
    <n v="3174"/>
    <x v="16"/>
    <x v="2"/>
    <x v="0"/>
    <n v="428080"/>
    <s v="Lighting - T8 to 4ft 28 Watt Lamp &amp; Ballast (4 Lamp)"/>
    <x v="4"/>
    <x v="21"/>
    <s v="Fixture"/>
    <n v="6"/>
    <n v="353.4"/>
    <n v="0.38"/>
    <n v="1387.15"/>
  </r>
  <r>
    <n v="3174"/>
    <x v="16"/>
    <x v="2"/>
    <x v="0"/>
    <n v="428080"/>
    <s v="Lighting - T8 to 4ft 28 Watt Lamp &amp; Ballast (4 Lamp)"/>
    <x v="4"/>
    <x v="21"/>
    <s v="Fixture"/>
    <n v="13"/>
    <n v="765.7"/>
    <n v="0.83"/>
    <n v="3005.49"/>
  </r>
  <r>
    <n v="3174"/>
    <x v="16"/>
    <x v="2"/>
    <x v="0"/>
    <n v="428080"/>
    <s v="Lighting - T8 to 4ft 28 Watt Lamp &amp; Ballast (4 Lamp)"/>
    <x v="4"/>
    <x v="21"/>
    <s v="Fixture"/>
    <n v="31"/>
    <n v="1825.9"/>
    <n v="1.98"/>
    <n v="7166.95"/>
  </r>
  <r>
    <n v="3174"/>
    <x v="16"/>
    <x v="2"/>
    <x v="0"/>
    <n v="428080"/>
    <s v="Lighting - T8 to 4ft 28 Watt Lamp &amp; Ballast (4 Lamp)"/>
    <x v="4"/>
    <x v="21"/>
    <s v="Fixture"/>
    <n v="9"/>
    <n v="530.1"/>
    <n v="0.53"/>
    <n v="2927.23"/>
  </r>
  <r>
    <n v="3174"/>
    <x v="16"/>
    <x v="2"/>
    <x v="0"/>
    <n v="428080"/>
    <s v="Lighting - T8 to 4ft 28 Watt Lamp &amp; Ballast (4 Lamp)"/>
    <x v="4"/>
    <x v="21"/>
    <s v="Fixture"/>
    <n v="18"/>
    <n v="1060.2"/>
    <n v="1.08"/>
    <n v="5854.46"/>
  </r>
  <r>
    <n v="3174"/>
    <x v="16"/>
    <x v="2"/>
    <x v="0"/>
    <n v="428080"/>
    <s v="Lighting - T8 to 4ft 28 Watt Lamp &amp; Ballast (4 Lamp)"/>
    <x v="4"/>
    <x v="21"/>
    <s v="Fixture"/>
    <n v="61"/>
    <n v="3592.9"/>
    <n v="3.05"/>
    <n v="18330.009999999998"/>
  </r>
  <r>
    <n v="3174"/>
    <x v="16"/>
    <x v="2"/>
    <x v="0"/>
    <n v="428080"/>
    <s v="Lighting - T8 to 4ft 28 Watt Lamp &amp; Ballast (4 Lamp)"/>
    <x v="4"/>
    <x v="21"/>
    <s v="Fixture"/>
    <n v="14"/>
    <n v="824.6"/>
    <n v="0.88"/>
    <n v="3236.68"/>
  </r>
  <r>
    <n v="3174"/>
    <x v="16"/>
    <x v="2"/>
    <x v="0"/>
    <n v="428080"/>
    <s v="Lighting - T8 to 4ft 28 Watt Lamp &amp; Ballast (4 Lamp)"/>
    <x v="4"/>
    <x v="21"/>
    <s v="Fixture"/>
    <n v="28"/>
    <n v="1649.2"/>
    <n v="1.79"/>
    <n v="6473.37"/>
  </r>
  <r>
    <n v="3174"/>
    <x v="16"/>
    <x v="2"/>
    <x v="0"/>
    <n v="428080"/>
    <s v="Lighting - T8 to 4ft 28 Watt Lamp &amp; Ballast (4 Lamp)"/>
    <x v="4"/>
    <x v="21"/>
    <s v="Fixture"/>
    <n v="10"/>
    <n v="589"/>
    <n v="0.64"/>
    <n v="2311.92"/>
  </r>
  <r>
    <n v="3174"/>
    <x v="16"/>
    <x v="2"/>
    <x v="0"/>
    <n v="428080"/>
    <s v="Lighting - T8 to 4ft 28 Watt Lamp &amp; Ballast (4 Lamp)"/>
    <x v="4"/>
    <x v="21"/>
    <s v="Fixture"/>
    <n v="16"/>
    <n v="942.4"/>
    <n v="1.02"/>
    <n v="3699.07"/>
  </r>
  <r>
    <n v="3174"/>
    <x v="16"/>
    <x v="2"/>
    <x v="0"/>
    <n v="428080"/>
    <s v="Lighting - T8 to 4ft 28 Watt Lamp &amp; Ballast (4 Lamp)"/>
    <x v="4"/>
    <x v="21"/>
    <s v="Fixture"/>
    <n v="12"/>
    <n v="706.8"/>
    <n v="0.76"/>
    <n v="2774.3"/>
  </r>
  <r>
    <n v="3174"/>
    <x v="16"/>
    <x v="2"/>
    <x v="0"/>
    <n v="430080"/>
    <s v="Lighting - T8 to 4ft 28 Watt Lamp &amp; Ballast (4 Lamp)"/>
    <x v="4"/>
    <x v="21"/>
    <s v="Fixture"/>
    <n v="14"/>
    <n v="888.72"/>
    <n v="0.84"/>
    <n v="4544.0600000000004"/>
  </r>
  <r>
    <n v="3174"/>
    <x v="16"/>
    <x v="2"/>
    <x v="0"/>
    <n v="430080"/>
    <s v="Lighting - T8 to 4ft 28 Watt Lamp &amp; Ballast (4 Lamp)"/>
    <x v="4"/>
    <x v="21"/>
    <s v="Fixture"/>
    <n v="10"/>
    <n v="634.79999999999995"/>
    <n v="0.51"/>
    <n v="1818.18"/>
  </r>
  <r>
    <n v="3174"/>
    <x v="16"/>
    <x v="2"/>
    <x v="0"/>
    <n v="430080"/>
    <s v="Lighting - T8 to 4ft 28 Watt Lamp &amp; Ballast (4 Lamp)"/>
    <x v="4"/>
    <x v="21"/>
    <s v="Fixture"/>
    <n v="21"/>
    <n v="1333.08"/>
    <n v="1.1299999999999999"/>
    <n v="3891.88"/>
  </r>
  <r>
    <n v="3174"/>
    <x v="16"/>
    <x v="2"/>
    <x v="0"/>
    <n v="428080"/>
    <s v="Lighting - T8 to 4ft 28 Watt Lamp &amp; Ballast (4 Lamp)"/>
    <x v="4"/>
    <x v="21"/>
    <s v="Fixture"/>
    <n v="41"/>
    <n v="2414.9"/>
    <n v="2.6"/>
    <n v="9478.8700000000008"/>
  </r>
  <r>
    <n v="3174"/>
    <x v="16"/>
    <x v="2"/>
    <x v="0"/>
    <n v="428080"/>
    <s v="Lighting - T8 to 4ft 28 Watt Lamp &amp; Ballast (4 Lamp)"/>
    <x v="4"/>
    <x v="21"/>
    <s v="Fixture"/>
    <n v="3"/>
    <n v="176.7"/>
    <n v="0.19"/>
    <n v="693.57"/>
  </r>
  <r>
    <n v="3174"/>
    <x v="16"/>
    <x v="2"/>
    <x v="0"/>
    <n v="428080"/>
    <s v="Lighting - T8 to 4ft 28 Watt Lamp &amp; Ballast (4 Lamp)"/>
    <x v="4"/>
    <x v="21"/>
    <s v="Fixture"/>
    <n v="3"/>
    <n v="176.7"/>
    <n v="0.19"/>
    <n v="693.57"/>
  </r>
  <r>
    <n v="3174"/>
    <x v="16"/>
    <x v="2"/>
    <x v="0"/>
    <n v="428080"/>
    <s v="Lighting - T8 to 4ft 28 Watt Lamp &amp; Ballast (4 Lamp)"/>
    <x v="4"/>
    <x v="21"/>
    <s v="Fixture"/>
    <n v="28"/>
    <n v="1649.2"/>
    <n v="1.77"/>
    <n v="6473.37"/>
  </r>
  <r>
    <n v="3174"/>
    <x v="16"/>
    <x v="2"/>
    <x v="0"/>
    <n v="430080"/>
    <s v="Lighting - T8 to 4ft 28 Watt Lamp &amp; Ballast (4 Lamp)"/>
    <x v="4"/>
    <x v="21"/>
    <s v="Fixture"/>
    <n v="23"/>
    <n v="1460.04"/>
    <n v="1.1499999999999999"/>
    <n v="6911.31"/>
  </r>
  <r>
    <n v="3174"/>
    <x v="16"/>
    <x v="2"/>
    <x v="0"/>
    <n v="428080"/>
    <s v="Lighting - T8 to 4ft 28 Watt Lamp &amp; Ballast (4 Lamp)"/>
    <x v="4"/>
    <x v="21"/>
    <s v="Fixture"/>
    <n v="15"/>
    <n v="883.5"/>
    <n v="0.9"/>
    <n v="4868.6400000000003"/>
  </r>
  <r>
    <n v="3174"/>
    <x v="16"/>
    <x v="2"/>
    <x v="0"/>
    <n v="428080"/>
    <s v="Lighting - T8 to 4ft 28 Watt Lamp &amp; Ballast (4 Lamp)"/>
    <x v="4"/>
    <x v="21"/>
    <s v="Fixture"/>
    <n v="2"/>
    <n v="117.8"/>
    <n v="0.13"/>
    <n v="482.66"/>
  </r>
  <r>
    <n v="3174"/>
    <x v="16"/>
    <x v="2"/>
    <x v="0"/>
    <n v="430080"/>
    <s v="Lighting - T8 to 4ft 28 Watt Lamp &amp; Ballast (4 Lamp)"/>
    <x v="4"/>
    <x v="21"/>
    <s v="Fixture"/>
    <n v="52"/>
    <n v="3300.96"/>
    <n v="3.3"/>
    <n v="12021.98"/>
  </r>
  <r>
    <n v="3174"/>
    <x v="16"/>
    <x v="2"/>
    <x v="0"/>
    <n v="430080"/>
    <s v="Lighting - T8 to 4ft 28 Watt Lamp &amp; Ballast (4 Lamp)"/>
    <x v="4"/>
    <x v="21"/>
    <s v="Fixture"/>
    <n v="35"/>
    <n v="2221.8000000000002"/>
    <n v="1.84"/>
    <n v="6363.63"/>
  </r>
  <r>
    <n v="3174"/>
    <x v="16"/>
    <x v="2"/>
    <x v="0"/>
    <n v="428080"/>
    <s v="Lighting - T8 to 4ft 28 Watt Lamp &amp; Ballast (4 Lamp)"/>
    <x v="4"/>
    <x v="21"/>
    <s v="Fixture"/>
    <n v="2"/>
    <n v="117.8"/>
    <n v="0.12"/>
    <n v="462.38"/>
  </r>
  <r>
    <n v="3174"/>
    <x v="16"/>
    <x v="2"/>
    <x v="0"/>
    <n v="428080"/>
    <s v="Lighting - T8 to 4ft 28 Watt Lamp &amp; Ballast (4 Lamp)"/>
    <x v="4"/>
    <x v="21"/>
    <s v="Fixture"/>
    <n v="19"/>
    <n v="1119.0999999999999"/>
    <n v="1.2"/>
    <n v="4392.6400000000003"/>
  </r>
  <r>
    <n v="3174"/>
    <x v="16"/>
    <x v="2"/>
    <x v="0"/>
    <n v="430080"/>
    <s v="Lighting - T8 to 4ft 28 Watt Lamp &amp; Ballast (4 Lamp)"/>
    <x v="4"/>
    <x v="21"/>
    <s v="Fixture"/>
    <n v="2"/>
    <n v="126.96"/>
    <n v="0.12"/>
    <n v="462.38"/>
  </r>
  <r>
    <n v="3174"/>
    <x v="16"/>
    <x v="2"/>
    <x v="0"/>
    <n v="428080"/>
    <s v="Lighting - T8 to 4ft 28 Watt Lamp &amp; Ballast (4 Lamp)"/>
    <x v="4"/>
    <x v="21"/>
    <s v="Fixture"/>
    <n v="7"/>
    <n v="412.3"/>
    <n v="0.36"/>
    <n v="1272.72"/>
  </r>
  <r>
    <n v="3174"/>
    <x v="16"/>
    <x v="2"/>
    <x v="0"/>
    <n v="428080"/>
    <s v="Lighting - T8 to 4ft 28 Watt Lamp &amp; Ballast (4 Lamp)"/>
    <x v="4"/>
    <x v="21"/>
    <s v="Fixture"/>
    <n v="11"/>
    <n v="647.9"/>
    <n v="0.69"/>
    <n v="2543.11"/>
  </r>
  <r>
    <n v="3174"/>
    <x v="16"/>
    <x v="2"/>
    <x v="0"/>
    <n v="428080"/>
    <s v="Lighting - T8 to 4ft 28 Watt Lamp &amp; Ballast (4 Lamp)"/>
    <x v="4"/>
    <x v="21"/>
    <s v="Fixture"/>
    <n v="2"/>
    <n v="117.8"/>
    <n v="0.13"/>
    <n v="482.66"/>
  </r>
  <r>
    <n v="3174"/>
    <x v="16"/>
    <x v="2"/>
    <x v="0"/>
    <n v="430080"/>
    <s v="Lighting - T8 to 4ft 28 Watt Lamp &amp; Ballast (4 Lamp)"/>
    <x v="4"/>
    <x v="21"/>
    <s v="Fixture"/>
    <n v="9"/>
    <n v="571.32000000000005"/>
    <n v="0.56999999999999995"/>
    <n v="2080.7199999999998"/>
  </r>
  <r>
    <n v="3174"/>
    <x v="16"/>
    <x v="2"/>
    <x v="0"/>
    <n v="428080"/>
    <s v="Lighting - T8 to 4ft 28 Watt Lamp &amp; Ballast (4 Lamp)"/>
    <x v="4"/>
    <x v="21"/>
    <s v="Fixture"/>
    <n v="1"/>
    <n v="58.9"/>
    <n v="0.06"/>
    <n v="231.19"/>
  </r>
  <r>
    <n v="3174"/>
    <x v="16"/>
    <x v="2"/>
    <x v="0"/>
    <n v="428080"/>
    <s v="Lighting - T8 to 4ft 28 Watt Lamp &amp; Ballast (4 Lamp)"/>
    <x v="4"/>
    <x v="21"/>
    <s v="Fixture"/>
    <n v="4"/>
    <n v="235.6"/>
    <n v="0.25"/>
    <n v="924.76"/>
  </r>
  <r>
    <n v="3174"/>
    <x v="16"/>
    <x v="2"/>
    <x v="0"/>
    <n v="428080"/>
    <s v="Lighting - T8 to 4ft 28 Watt Lamp &amp; Ballast (4 Lamp)"/>
    <x v="4"/>
    <x v="21"/>
    <s v="Fixture"/>
    <n v="25"/>
    <n v="1472.5"/>
    <n v="1.58"/>
    <n v="5779.8"/>
  </r>
  <r>
    <n v="3174"/>
    <x v="16"/>
    <x v="2"/>
    <x v="0"/>
    <n v="430080"/>
    <s v="Lighting - T8 to 4ft 28 Watt Lamp &amp; Ballast (4 Lamp)"/>
    <x v="4"/>
    <x v="21"/>
    <s v="Fixture"/>
    <n v="16"/>
    <n v="1015.68"/>
    <n v="0.83"/>
    <n v="2909.08"/>
  </r>
  <r>
    <n v="3174"/>
    <x v="16"/>
    <x v="2"/>
    <x v="0"/>
    <n v="430080"/>
    <s v="Lighting - T8 to 4ft 28 Watt Lamp &amp; Ballast (4 Lamp)"/>
    <x v="4"/>
    <x v="21"/>
    <s v="Fixture"/>
    <n v="2"/>
    <n v="126.96"/>
    <n v="0.12"/>
    <n v="649.15"/>
  </r>
  <r>
    <n v="3174"/>
    <x v="16"/>
    <x v="2"/>
    <x v="0"/>
    <n v="430080"/>
    <s v="Lighting - T8 to 4ft 28 Watt Lamp &amp; Ballast (4 Lamp)"/>
    <x v="4"/>
    <x v="21"/>
    <s v="Fixture"/>
    <n v="30"/>
    <n v="1904.4"/>
    <n v="1.5"/>
    <n v="9014.76"/>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10"/>
    <n v="634.79999999999995"/>
    <n v="0.51"/>
    <n v="1818.18"/>
  </r>
  <r>
    <n v="3174"/>
    <x v="16"/>
    <x v="2"/>
    <x v="0"/>
    <n v="428080"/>
    <s v="Lighting - T8 to 4ft 28 Watt Lamp &amp; Ballast (4 Lamp)"/>
    <x v="4"/>
    <x v="21"/>
    <s v="Fixture"/>
    <n v="13"/>
    <n v="765.7"/>
    <n v="0.78"/>
    <n v="4219.4799999999996"/>
  </r>
  <r>
    <n v="3174"/>
    <x v="16"/>
    <x v="2"/>
    <x v="0"/>
    <n v="430080"/>
    <s v="Lighting - T8 to 4ft 28 Watt Lamp &amp; Ballast (4 Lamp)"/>
    <x v="4"/>
    <x v="21"/>
    <s v="Fixture"/>
    <n v="1"/>
    <n v="63.48"/>
    <n v="0.06"/>
    <n v="231.19"/>
  </r>
  <r>
    <n v="3174"/>
    <x v="16"/>
    <x v="2"/>
    <x v="0"/>
    <n v="428080"/>
    <s v="Lighting - T8 to 4ft 28 Watt Lamp &amp; Ballast (4 Lamp)"/>
    <x v="4"/>
    <x v="21"/>
    <s v="Fixture"/>
    <n v="139"/>
    <n v="8187.1"/>
    <n v="8.82"/>
    <n v="32135.68"/>
  </r>
  <r>
    <n v="3174"/>
    <x v="16"/>
    <x v="2"/>
    <x v="0"/>
    <n v="428080"/>
    <s v="Lighting - T8 to 4ft 28 Watt Lamp &amp; Ballast (4 Lamp)"/>
    <x v="4"/>
    <x v="21"/>
    <s v="Fixture"/>
    <n v="18"/>
    <n v="1060.2"/>
    <n v="1.1399999999999999"/>
    <n v="4161.45"/>
  </r>
  <r>
    <n v="3174"/>
    <x v="16"/>
    <x v="2"/>
    <x v="0"/>
    <n v="428080"/>
    <s v="Lighting - T8 to 4ft 28 Watt Lamp &amp; Ballast (4 Lamp)"/>
    <x v="4"/>
    <x v="21"/>
    <s v="Fixture"/>
    <n v="19"/>
    <n v="1119.0999999999999"/>
    <n v="1.2"/>
    <n v="4392.6400000000003"/>
  </r>
  <r>
    <n v="3174"/>
    <x v="16"/>
    <x v="2"/>
    <x v="0"/>
    <n v="428080"/>
    <s v="Lighting - T8 to 4ft 28 Watt Lamp &amp; Ballast (4 Lamp)"/>
    <x v="4"/>
    <x v="21"/>
    <s v="Fixture"/>
    <n v="27"/>
    <n v="1590.3"/>
    <n v="1.72"/>
    <n v="6242.18"/>
  </r>
  <r>
    <n v="3174"/>
    <x v="16"/>
    <x v="2"/>
    <x v="0"/>
    <n v="430080"/>
    <s v="Lighting - T8 to 4ft 28 Watt Lamp &amp; Ballast (4 Lamp)"/>
    <x v="4"/>
    <x v="21"/>
    <s v="Fixture"/>
    <n v="2"/>
    <n v="126.96"/>
    <n v="0.12"/>
    <n v="462.38"/>
  </r>
  <r>
    <n v="3174"/>
    <x v="16"/>
    <x v="2"/>
    <x v="0"/>
    <n v="430080"/>
    <s v="Lighting - T8 to 4ft 28 Watt Lamp &amp; Ballast (4 Lamp)"/>
    <x v="4"/>
    <x v="21"/>
    <s v="Fixture"/>
    <n v="5"/>
    <n v="317.39999999999998"/>
    <n v="0.25"/>
    <n v="909.09"/>
  </r>
  <r>
    <n v="3174"/>
    <x v="16"/>
    <x v="2"/>
    <x v="0"/>
    <n v="428080"/>
    <s v="Lighting - T8 to 4ft 28 Watt Lamp &amp; Ballast (4 Lamp)"/>
    <x v="4"/>
    <x v="21"/>
    <s v="Fixture"/>
    <n v="1"/>
    <n v="58.9"/>
    <n v="0.05"/>
    <n v="181.81"/>
  </r>
  <r>
    <n v="3174"/>
    <x v="16"/>
    <x v="2"/>
    <x v="0"/>
    <n v="428080"/>
    <s v="Lighting - T8 to 4ft 28 Watt Lamp &amp; Ballast (4 Lamp)"/>
    <x v="4"/>
    <x v="21"/>
    <s v="Fixture"/>
    <n v="12"/>
    <n v="706.8"/>
    <n v="0.71"/>
    <n v="3902.97"/>
  </r>
  <r>
    <n v="3174"/>
    <x v="16"/>
    <x v="2"/>
    <x v="0"/>
    <n v="430080"/>
    <s v="Lighting - T8 to 4ft 28 Watt Lamp &amp; Ballast (4 Lamp)"/>
    <x v="4"/>
    <x v="21"/>
    <s v="Fixture"/>
    <n v="12"/>
    <n v="761.76"/>
    <n v="0.76"/>
    <n v="2774.3"/>
  </r>
  <r>
    <n v="3174"/>
    <x v="16"/>
    <x v="2"/>
    <x v="0"/>
    <n v="430080"/>
    <s v="Lighting - T8 to 4ft 28 Watt Lamp &amp; Ballast (4 Lamp)"/>
    <x v="4"/>
    <x v="21"/>
    <s v="Fixture"/>
    <n v="6"/>
    <n v="380.88"/>
    <n v="0.36"/>
    <n v="1947.45"/>
  </r>
  <r>
    <n v="3174"/>
    <x v="16"/>
    <x v="2"/>
    <x v="0"/>
    <n v="430080"/>
    <s v="Lighting - T8 to 4ft 28 Watt Lamp &amp; Ballast (4 Lamp)"/>
    <x v="4"/>
    <x v="21"/>
    <s v="Fixture"/>
    <n v="7"/>
    <n v="444.36"/>
    <n v="0.42"/>
    <n v="2276.73"/>
  </r>
  <r>
    <n v="3174"/>
    <x v="16"/>
    <x v="2"/>
    <x v="0"/>
    <n v="430080"/>
    <s v="Lighting - T8 to 4ft 28 Watt Lamp &amp; Ballast (4 Lamp)"/>
    <x v="4"/>
    <x v="21"/>
    <s v="Fixture"/>
    <n v="12"/>
    <n v="761.76"/>
    <n v="0.76"/>
    <n v="2774.3"/>
  </r>
  <r>
    <n v="3174"/>
    <x v="16"/>
    <x v="2"/>
    <x v="0"/>
    <n v="430080"/>
    <s v="Lighting - T8 to 4ft 28 Watt Lamp &amp; Ballast (4 Lamp)"/>
    <x v="4"/>
    <x v="21"/>
    <s v="Fixture"/>
    <n v="12"/>
    <n v="761.76"/>
    <n v="0.62"/>
    <n v="2181.81"/>
  </r>
  <r>
    <n v="3174"/>
    <x v="16"/>
    <x v="2"/>
    <x v="0"/>
    <n v="428080"/>
    <s v="Lighting - T8 to 4ft 28 Watt Lamp &amp; Ballast (4 Lamp)"/>
    <x v="4"/>
    <x v="21"/>
    <s v="Fixture"/>
    <n v="36"/>
    <n v="2120.4"/>
    <n v="2.2799999999999998"/>
    <n v="8322.91"/>
  </r>
  <r>
    <n v="3174"/>
    <x v="16"/>
    <x v="2"/>
    <x v="0"/>
    <n v="428080"/>
    <s v="Lighting - T8 to 4ft 28 Watt Lamp &amp; Ballast (4 Lamp)"/>
    <x v="4"/>
    <x v="21"/>
    <s v="Fixture"/>
    <n v="50"/>
    <n v="2945"/>
    <n v="3.17"/>
    <n v="11559.6"/>
  </r>
  <r>
    <n v="3174"/>
    <x v="16"/>
    <x v="2"/>
    <x v="0"/>
    <n v="430080"/>
    <s v="Lighting - T8 to 4ft 28 Watt Lamp &amp; Ballast (4 Lamp)"/>
    <x v="4"/>
    <x v="21"/>
    <s v="Fixture"/>
    <n v="41"/>
    <n v="2602.6799999999998"/>
    <n v="2.13"/>
    <n v="7454.53"/>
  </r>
  <r>
    <n v="3174"/>
    <x v="16"/>
    <x v="2"/>
    <x v="0"/>
    <n v="430080"/>
    <s v="Lighting - T8 to 4ft 28 Watt Lamp &amp; Ballast (4 Lamp)"/>
    <x v="4"/>
    <x v="21"/>
    <s v="Fixture"/>
    <n v="4"/>
    <n v="253.92"/>
    <n v="0.2"/>
    <n v="727.27"/>
  </r>
  <r>
    <n v="3174"/>
    <x v="16"/>
    <x v="2"/>
    <x v="0"/>
    <n v="428080"/>
    <s v="Lighting - T8 to 4ft 28 Watt Lamp &amp; Ballast (4 Lamp)"/>
    <x v="4"/>
    <x v="21"/>
    <s v="Fixture"/>
    <n v="1"/>
    <n v="58.9"/>
    <n v="0.06"/>
    <n v="231.19"/>
  </r>
  <r>
    <n v="3174"/>
    <x v="16"/>
    <x v="2"/>
    <x v="0"/>
    <n v="428080"/>
    <s v="Lighting - T8 to 4ft 28 Watt Lamp &amp; Ballast (4 Lamp)"/>
    <x v="4"/>
    <x v="21"/>
    <s v="Fixture"/>
    <n v="21"/>
    <n v="1236.9000000000001"/>
    <n v="1.34"/>
    <n v="4855.03"/>
  </r>
  <r>
    <n v="3174"/>
    <x v="16"/>
    <x v="2"/>
    <x v="0"/>
    <n v="428080"/>
    <s v="Lighting - T8 to 4ft 28 Watt Lamp &amp; Ballast (4 Lamp)"/>
    <x v="4"/>
    <x v="21"/>
    <s v="Fixture"/>
    <n v="12"/>
    <n v="706.8"/>
    <n v="0.71"/>
    <n v="3902.97"/>
  </r>
  <r>
    <n v="3174"/>
    <x v="16"/>
    <x v="2"/>
    <x v="0"/>
    <n v="428080"/>
    <s v="Lighting - T8 to 4ft 28 Watt Lamp &amp; Ballast (4 Lamp)"/>
    <x v="4"/>
    <x v="21"/>
    <s v="Fixture"/>
    <n v="10"/>
    <n v="589"/>
    <n v="0.63"/>
    <n v="2311.92"/>
  </r>
  <r>
    <n v="3174"/>
    <x v="16"/>
    <x v="2"/>
    <x v="0"/>
    <n v="428080"/>
    <s v="Lighting - T8 to 4ft 28 Watt Lamp &amp; Ballast (4 Lamp)"/>
    <x v="4"/>
    <x v="21"/>
    <s v="Fixture"/>
    <n v="16"/>
    <n v="942.4"/>
    <n v="1.01"/>
    <n v="3699.07"/>
  </r>
  <r>
    <n v="3174"/>
    <x v="16"/>
    <x v="2"/>
    <x v="0"/>
    <n v="428080"/>
    <s v="Lighting - T8 to 4ft 28 Watt Lamp &amp; Ballast (4 Lamp)"/>
    <x v="4"/>
    <x v="21"/>
    <s v="Fixture"/>
    <n v="20"/>
    <n v="1178"/>
    <n v="1.27"/>
    <n v="4623.84"/>
  </r>
  <r>
    <n v="3174"/>
    <x v="16"/>
    <x v="2"/>
    <x v="0"/>
    <n v="428080"/>
    <s v="Lighting - T8 to 4ft 28 Watt Lamp &amp; Ballast (4 Lamp)"/>
    <x v="4"/>
    <x v="21"/>
    <s v="Fixture"/>
    <n v="13"/>
    <n v="765.7"/>
    <n v="0.82"/>
    <n v="3005.49"/>
  </r>
  <r>
    <n v="3174"/>
    <x v="16"/>
    <x v="2"/>
    <x v="0"/>
    <n v="428080"/>
    <s v="Lighting - T8 to 4ft 28 Watt Lamp &amp; Ballast (4 Lamp)"/>
    <x v="4"/>
    <x v="21"/>
    <s v="Fixture"/>
    <n v="5"/>
    <n v="294.5"/>
    <n v="0.3"/>
    <n v="1622.88"/>
  </r>
  <r>
    <n v="3174"/>
    <x v="16"/>
    <x v="2"/>
    <x v="0"/>
    <n v="430080"/>
    <s v="Lighting - T8 to 4ft 28 Watt Lamp &amp; Ballast (4 Lamp)"/>
    <x v="4"/>
    <x v="21"/>
    <s v="Fixture"/>
    <n v="1"/>
    <n v="63.48"/>
    <n v="0.06"/>
    <n v="324.57"/>
  </r>
  <r>
    <n v="3174"/>
    <x v="16"/>
    <x v="2"/>
    <x v="0"/>
    <n v="430080"/>
    <s v="Lighting - T8 to 4ft 28 Watt Lamp &amp; Ballast (4 Lamp)"/>
    <x v="4"/>
    <x v="21"/>
    <s v="Fixture"/>
    <n v="80"/>
    <n v="5078.3999999999996"/>
    <n v="4.1500000000000004"/>
    <n v="14545.44"/>
  </r>
  <r>
    <n v="3174"/>
    <x v="16"/>
    <x v="2"/>
    <x v="0"/>
    <n v="428080"/>
    <s v="Lighting - T8 to 4ft 28 Watt Lamp &amp; Ballast (4 Lamp)"/>
    <x v="4"/>
    <x v="21"/>
    <s v="Fixture"/>
    <n v="10"/>
    <n v="589"/>
    <n v="0.6"/>
    <n v="3245.76"/>
  </r>
  <r>
    <n v="3174"/>
    <x v="16"/>
    <x v="2"/>
    <x v="0"/>
    <n v="428080"/>
    <s v="Lighting - T8 to 4ft 28 Watt Lamp &amp; Ballast (4 Lamp)"/>
    <x v="4"/>
    <x v="21"/>
    <s v="Fixture"/>
    <n v="5"/>
    <n v="294.5"/>
    <n v="0.32"/>
    <n v="1155.96"/>
  </r>
  <r>
    <n v="3174"/>
    <x v="16"/>
    <x v="2"/>
    <x v="0"/>
    <n v="428080"/>
    <s v="Lighting - T8 to 4ft 28 Watt Lamp &amp; Ballast (4 Lamp)"/>
    <x v="4"/>
    <x v="21"/>
    <s v="Fixture"/>
    <n v="4"/>
    <n v="235.6"/>
    <n v="0.23"/>
    <n v="1300.99"/>
  </r>
  <r>
    <n v="3174"/>
    <x v="16"/>
    <x v="2"/>
    <x v="0"/>
    <n v="428080"/>
    <s v="Lighting - T8 to 4ft 28 Watt Lamp &amp; Ballast (4 Lamp)"/>
    <x v="4"/>
    <x v="21"/>
    <s v="Fixture"/>
    <n v="28"/>
    <n v="1649.2"/>
    <n v="1.79"/>
    <n v="6473.37"/>
  </r>
  <r>
    <n v="3174"/>
    <x v="16"/>
    <x v="2"/>
    <x v="0"/>
    <n v="430080"/>
    <s v="Lighting - T8 to 4ft 28 Watt Lamp &amp; Ballast (4 Lamp)"/>
    <x v="4"/>
    <x v="21"/>
    <s v="Fixture"/>
    <n v="1"/>
    <n v="63.48"/>
    <n v="0.05"/>
    <n v="181.81"/>
  </r>
  <r>
    <n v="3174"/>
    <x v="16"/>
    <x v="2"/>
    <x v="0"/>
    <n v="428080"/>
    <s v="Lighting - T8 to 4ft 28 Watt Lamp &amp; Ballast (4 Lamp)"/>
    <x v="4"/>
    <x v="21"/>
    <s v="Fixture"/>
    <n v="62"/>
    <n v="3651.8"/>
    <n v="3.93"/>
    <n v="14333.9"/>
  </r>
  <r>
    <n v="3174"/>
    <x v="16"/>
    <x v="2"/>
    <x v="0"/>
    <n v="428080"/>
    <s v="Lighting - T8 to 4ft 28 Watt Lamp &amp; Ballast (4 Lamp)"/>
    <x v="4"/>
    <x v="21"/>
    <s v="Fixture"/>
    <n v="40"/>
    <n v="2356"/>
    <n v="2.09"/>
    <n v="6183.36"/>
  </r>
  <r>
    <n v="3174"/>
    <x v="16"/>
    <x v="2"/>
    <x v="0"/>
    <n v="428080"/>
    <s v="Lighting - T8 to 4ft 28 Watt Lamp &amp; Ballast (4 Lamp)"/>
    <x v="4"/>
    <x v="21"/>
    <s v="Fixture"/>
    <n v="98"/>
    <n v="5772.2"/>
    <n v="5.12"/>
    <n v="15149.23"/>
  </r>
  <r>
    <n v="3174"/>
    <x v="16"/>
    <x v="2"/>
    <x v="0"/>
    <n v="428080"/>
    <s v="Lighting - T8 to 4ft 28 Watt Lamp &amp; Ballast (4 Lamp)"/>
    <x v="4"/>
    <x v="21"/>
    <s v="Fixture"/>
    <n v="9"/>
    <n v="530.1"/>
    <n v="0.56999999999999995"/>
    <n v="2080.7199999999998"/>
  </r>
  <r>
    <n v="3174"/>
    <x v="16"/>
    <x v="2"/>
    <x v="0"/>
    <n v="430080"/>
    <s v="Lighting - T8 to 4ft 28 Watt Lamp &amp; Ballast (4 Lamp)"/>
    <x v="4"/>
    <x v="21"/>
    <s v="Fixture"/>
    <n v="6"/>
    <n v="380.88"/>
    <n v="0.31"/>
    <n v="1090.9000000000001"/>
  </r>
  <r>
    <n v="3174"/>
    <x v="16"/>
    <x v="2"/>
    <x v="0"/>
    <n v="430080"/>
    <s v="Lighting - T8 to 4ft 28 Watt Lamp &amp; Ballast (4 Lamp)"/>
    <x v="4"/>
    <x v="21"/>
    <s v="Fixture"/>
    <n v="53"/>
    <n v="3364.44"/>
    <n v="2.75"/>
    <n v="9636.35"/>
  </r>
  <r>
    <n v="3174"/>
    <x v="16"/>
    <x v="2"/>
    <x v="0"/>
    <n v="430080"/>
    <s v="Lighting - T8 to 4ft 28 Watt Lamp &amp; Ballast (4 Lamp)"/>
    <x v="4"/>
    <x v="21"/>
    <s v="Fixture"/>
    <n v="1"/>
    <n v="63.48"/>
    <n v="0.05"/>
    <n v="181.81"/>
  </r>
  <r>
    <n v="3174"/>
    <x v="16"/>
    <x v="2"/>
    <x v="0"/>
    <n v="428080"/>
    <s v="Lighting - T8 to 4ft 28 Watt Lamp &amp; Ballast (4 Lamp)"/>
    <x v="4"/>
    <x v="21"/>
    <s v="Fixture"/>
    <n v="20"/>
    <n v="1178"/>
    <n v="1.2"/>
    <n v="6504.96"/>
  </r>
  <r>
    <n v="3174"/>
    <x v="16"/>
    <x v="2"/>
    <x v="0"/>
    <n v="430080"/>
    <s v="Lighting - T8 to 4ft 28 Watt Lamp &amp; Ballast (4 Lamp)"/>
    <x v="4"/>
    <x v="21"/>
    <s v="Fixture"/>
    <n v="10"/>
    <n v="634.79999999999995"/>
    <n v="0.63"/>
    <n v="2311.92"/>
  </r>
  <r>
    <n v="3174"/>
    <x v="16"/>
    <x v="2"/>
    <x v="0"/>
    <n v="430080"/>
    <s v="Lighting - T8 to 4ft 28 Watt Lamp &amp; Ballast (4 Lamp)"/>
    <x v="4"/>
    <x v="21"/>
    <s v="Fixture"/>
    <n v="10"/>
    <n v="634.79999999999995"/>
    <n v="0.51"/>
    <n v="1818.18"/>
  </r>
  <r>
    <n v="3174"/>
    <x v="16"/>
    <x v="2"/>
    <x v="0"/>
    <n v="428080"/>
    <s v="Lighting - T8 to 4ft 28 Watt Lamp &amp; Ballast (4 Lamp)"/>
    <x v="4"/>
    <x v="21"/>
    <s v="Fixture"/>
    <n v="1"/>
    <n v="58.9"/>
    <n v="0.06"/>
    <n v="324.57"/>
  </r>
  <r>
    <n v="3174"/>
    <x v="16"/>
    <x v="2"/>
    <x v="0"/>
    <n v="428080"/>
    <s v="Lighting - T8 to 4ft 28 Watt Lamp &amp; Ballast (4 Lamp)"/>
    <x v="4"/>
    <x v="21"/>
    <s v="Fixture"/>
    <n v="21"/>
    <n v="1236.9000000000001"/>
    <n v="1.1000000000000001"/>
    <n v="3818.17"/>
  </r>
  <r>
    <n v="3174"/>
    <x v="16"/>
    <x v="2"/>
    <x v="0"/>
    <n v="428080"/>
    <s v="Lighting - T8 to 4ft 28 Watt Lamp &amp; Ballast (4 Lamp)"/>
    <x v="4"/>
    <x v="21"/>
    <s v="Fixture"/>
    <n v="4"/>
    <n v="235.6"/>
    <n v="0.23"/>
    <n v="1300.99"/>
  </r>
  <r>
    <n v="3174"/>
    <x v="16"/>
    <x v="2"/>
    <x v="0"/>
    <n v="428080"/>
    <s v="Lighting - T8 to 4ft 28 Watt Lamp &amp; Ballast (4 Lamp)"/>
    <x v="4"/>
    <x v="21"/>
    <s v="Fixture"/>
    <n v="12"/>
    <n v="706.8"/>
    <n v="0.76"/>
    <n v="2774.3"/>
  </r>
  <r>
    <n v="3174"/>
    <x v="16"/>
    <x v="2"/>
    <x v="0"/>
    <n v="428080"/>
    <s v="Lighting - T8 to 4ft 28 Watt Lamp &amp; Ballast (4 Lamp)"/>
    <x v="4"/>
    <x v="21"/>
    <s v="Fixture"/>
    <n v="12"/>
    <n v="706.8"/>
    <n v="0.76"/>
    <n v="2774.3"/>
  </r>
  <r>
    <n v="3174"/>
    <x v="16"/>
    <x v="2"/>
    <x v="0"/>
    <n v="428080"/>
    <s v="Lighting - T8 to 4ft 28 Watt Lamp &amp; Ballast (4 Lamp)"/>
    <x v="4"/>
    <x v="21"/>
    <s v="Fixture"/>
    <n v="8"/>
    <n v="471.2"/>
    <n v="0.5"/>
    <n v="1849.53"/>
  </r>
  <r>
    <n v="3174"/>
    <x v="16"/>
    <x v="2"/>
    <x v="0"/>
    <n v="428080"/>
    <s v="Lighting - T8 to 4ft 28 Watt Lamp &amp; Ballast (4 Lamp)"/>
    <x v="4"/>
    <x v="21"/>
    <s v="Fixture"/>
    <n v="1"/>
    <n v="58.9"/>
    <n v="0.06"/>
    <n v="324.57"/>
  </r>
  <r>
    <n v="3174"/>
    <x v="16"/>
    <x v="2"/>
    <x v="0"/>
    <n v="430080"/>
    <s v="Lighting - T8 to 4ft 28 Watt Lamp &amp; Ballast (4 Lamp)"/>
    <x v="4"/>
    <x v="21"/>
    <s v="Fixture"/>
    <n v="16"/>
    <n v="1015.68"/>
    <n v="0.95"/>
    <n v="5203.96"/>
  </r>
  <r>
    <n v="3174"/>
    <x v="16"/>
    <x v="2"/>
    <x v="0"/>
    <n v="430080"/>
    <s v="Lighting - T8 to 4ft 28 Watt Lamp &amp; Ballast (4 Lamp)"/>
    <x v="4"/>
    <x v="21"/>
    <s v="Fixture"/>
    <n v="9"/>
    <n v="571.32000000000005"/>
    <n v="0.46"/>
    <n v="1636.36"/>
  </r>
  <r>
    <n v="3174"/>
    <x v="16"/>
    <x v="2"/>
    <x v="0"/>
    <n v="430080"/>
    <s v="Lighting - T8 to 4ft 28 Watt Lamp &amp; Ballast (4 Lamp)"/>
    <x v="4"/>
    <x v="21"/>
    <s v="Fixture"/>
    <n v="3"/>
    <n v="190.44"/>
    <n v="0.15"/>
    <n v="545.45000000000005"/>
  </r>
  <r>
    <n v="3174"/>
    <x v="16"/>
    <x v="2"/>
    <x v="0"/>
    <n v="430080"/>
    <s v="Lighting - T8 to 4ft 28 Watt Lamp &amp; Ballast (4 Lamp)"/>
    <x v="4"/>
    <x v="21"/>
    <s v="Fixture"/>
    <n v="2"/>
    <n v="126.96"/>
    <n v="0.12"/>
    <n v="649.15"/>
  </r>
  <r>
    <n v="3174"/>
    <x v="16"/>
    <x v="2"/>
    <x v="0"/>
    <n v="428080"/>
    <s v="Lighting - T8 to 4ft 28 Watt Lamp &amp; Ballast (4 Lamp)"/>
    <x v="4"/>
    <x v="21"/>
    <s v="Fixture"/>
    <n v="50"/>
    <n v="2945"/>
    <n v="3.17"/>
    <n v="11559.6"/>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13"/>
    <n v="765.7"/>
    <n v="0.82"/>
    <n v="3005.49"/>
  </r>
  <r>
    <n v="3174"/>
    <x v="16"/>
    <x v="2"/>
    <x v="0"/>
    <n v="428080"/>
    <s v="Lighting - T8 to 4ft 28 Watt Lamp &amp; Ballast (4 Lamp)"/>
    <x v="4"/>
    <x v="21"/>
    <s v="Fixture"/>
    <n v="10"/>
    <n v="589"/>
    <n v="0.64"/>
    <n v="2311.92"/>
  </r>
  <r>
    <n v="3174"/>
    <x v="16"/>
    <x v="2"/>
    <x v="0"/>
    <n v="428080"/>
    <s v="Lighting - T8 to 4ft 28 Watt Lamp &amp; Ballast (4 Lamp)"/>
    <x v="4"/>
    <x v="21"/>
    <s v="Fixture"/>
    <n v="1"/>
    <n v="58.9"/>
    <n v="0.06"/>
    <n v="231.19"/>
  </r>
  <r>
    <n v="3174"/>
    <x v="16"/>
    <x v="2"/>
    <x v="0"/>
    <n v="428080"/>
    <s v="Lighting - T8 to 4ft 28 Watt Lamp &amp; Ballast (4 Lamp)"/>
    <x v="4"/>
    <x v="21"/>
    <s v="Fixture"/>
    <n v="8"/>
    <n v="471.2"/>
    <n v="0.51"/>
    <n v="1849.53"/>
  </r>
  <r>
    <n v="3174"/>
    <x v="16"/>
    <x v="2"/>
    <x v="0"/>
    <n v="428080"/>
    <s v="Lighting - T8 to 4ft 28 Watt Lamp &amp; Ballast (4 Lamp)"/>
    <x v="4"/>
    <x v="21"/>
    <s v="Fixture"/>
    <n v="1"/>
    <n v="58.9"/>
    <n v="0.06"/>
    <n v="231.19"/>
  </r>
  <r>
    <n v="3174"/>
    <x v="16"/>
    <x v="2"/>
    <x v="0"/>
    <n v="430080"/>
    <s v="Lighting - T8 to 4ft 28 Watt Lamp &amp; Ballast (4 Lamp)"/>
    <x v="4"/>
    <x v="21"/>
    <s v="Fixture"/>
    <n v="6"/>
    <n v="380.88"/>
    <n v="0.38"/>
    <n v="1387.15"/>
  </r>
  <r>
    <n v="3174"/>
    <x v="16"/>
    <x v="2"/>
    <x v="0"/>
    <n v="430080"/>
    <s v="Lighting - T8 to 4ft 28 Watt Lamp &amp; Ballast (4 Lamp)"/>
    <x v="4"/>
    <x v="21"/>
    <s v="Fixture"/>
    <n v="24"/>
    <n v="1523.52"/>
    <n v="1.2"/>
    <n v="7211.8"/>
  </r>
  <r>
    <n v="3174"/>
    <x v="16"/>
    <x v="2"/>
    <x v="0"/>
    <n v="430080"/>
    <s v="Lighting - T8 to 4ft 28 Watt Lamp &amp; Ballast (4 Lamp)"/>
    <x v="4"/>
    <x v="21"/>
    <s v="Fixture"/>
    <n v="13"/>
    <n v="825.24"/>
    <n v="0.78"/>
    <n v="4219.4799999999996"/>
  </r>
  <r>
    <n v="3174"/>
    <x v="16"/>
    <x v="2"/>
    <x v="0"/>
    <n v="430080"/>
    <s v="Lighting - T8 to 4ft 28 Watt Lamp &amp; Ballast (4 Lamp)"/>
    <x v="4"/>
    <x v="21"/>
    <s v="Fixture"/>
    <n v="21"/>
    <n v="1333.08"/>
    <n v="1.26"/>
    <n v="6816.09"/>
  </r>
  <r>
    <n v="3174"/>
    <x v="16"/>
    <x v="2"/>
    <x v="0"/>
    <n v="430080"/>
    <s v="Lighting - T8 to 4ft 28 Watt Lamp &amp; Ballast (4 Lamp)"/>
    <x v="4"/>
    <x v="21"/>
    <s v="Fixture"/>
    <n v="8"/>
    <n v="507.84"/>
    <n v="0.5"/>
    <n v="1849.53"/>
  </r>
  <r>
    <n v="3174"/>
    <x v="16"/>
    <x v="2"/>
    <x v="0"/>
    <n v="430080"/>
    <s v="Lighting - T8 to 4ft 28 Watt Lamp &amp; Ballast (4 Lamp)"/>
    <x v="4"/>
    <x v="21"/>
    <s v="Fixture"/>
    <n v="48"/>
    <n v="3047.04"/>
    <n v="2.59"/>
    <n v="8895.74"/>
  </r>
  <r>
    <n v="3174"/>
    <x v="16"/>
    <x v="2"/>
    <x v="0"/>
    <n v="430080"/>
    <s v="Lighting - T8 to 4ft 28 Watt Lamp &amp; Ballast (4 Lamp)"/>
    <x v="4"/>
    <x v="21"/>
    <s v="Fixture"/>
    <n v="18"/>
    <n v="1142.6400000000001"/>
    <n v="1.08"/>
    <n v="5842.36"/>
  </r>
  <r>
    <n v="3174"/>
    <x v="16"/>
    <x v="2"/>
    <x v="0"/>
    <n v="430080"/>
    <s v="Lighting - T8 to 4ft 28 Watt Lamp &amp; Ballast (4 Lamp)"/>
    <x v="4"/>
    <x v="21"/>
    <s v="Fixture"/>
    <n v="6"/>
    <n v="380.88"/>
    <n v="0.31"/>
    <n v="1090.9000000000001"/>
  </r>
  <r>
    <n v="3174"/>
    <x v="16"/>
    <x v="2"/>
    <x v="0"/>
    <n v="430080"/>
    <s v="Lighting - T8 to 4ft 28 Watt Lamp &amp; Ballast (4 Lamp)"/>
    <x v="4"/>
    <x v="21"/>
    <s v="Fixture"/>
    <n v="14"/>
    <n v="888.72"/>
    <n v="0.72"/>
    <n v="2545.4499999999998"/>
  </r>
  <r>
    <n v="3174"/>
    <x v="16"/>
    <x v="2"/>
    <x v="0"/>
    <n v="430080"/>
    <s v="Lighting - T8 to 4ft 28 Watt Lamp &amp; Ballast (4 Lamp)"/>
    <x v="4"/>
    <x v="21"/>
    <s v="Fixture"/>
    <n v="2"/>
    <n v="126.96"/>
    <n v="0.12"/>
    <n v="462.38"/>
  </r>
  <r>
    <n v="3174"/>
    <x v="16"/>
    <x v="2"/>
    <x v="0"/>
    <n v="430080"/>
    <s v="Lighting - T8 to 4ft 28 Watt Lamp &amp; Ballast (4 Lamp)"/>
    <x v="4"/>
    <x v="21"/>
    <s v="Fixture"/>
    <n v="6"/>
    <n v="380.88"/>
    <n v="0.31"/>
    <n v="1090.9000000000001"/>
  </r>
  <r>
    <n v="3174"/>
    <x v="16"/>
    <x v="2"/>
    <x v="0"/>
    <n v="430080"/>
    <s v="Lighting - T8 to 4ft 28 Watt Lamp &amp; Ballast (4 Lamp)"/>
    <x v="4"/>
    <x v="21"/>
    <s v="Fixture"/>
    <n v="16"/>
    <n v="1015.68"/>
    <n v="0.83"/>
    <n v="2909.08"/>
  </r>
  <r>
    <n v="3174"/>
    <x v="16"/>
    <x v="2"/>
    <x v="0"/>
    <n v="430080"/>
    <s v="Lighting - T8 to 4ft 28 Watt Lamp &amp; Ballast (4 Lamp)"/>
    <x v="4"/>
    <x v="21"/>
    <s v="Fixture"/>
    <n v="5"/>
    <n v="317.39999999999998"/>
    <n v="0.25"/>
    <n v="909.09"/>
  </r>
  <r>
    <n v="3174"/>
    <x v="16"/>
    <x v="2"/>
    <x v="0"/>
    <n v="430080"/>
    <s v="Lighting - T8 to 4ft 28 Watt Lamp &amp; Ballast (4 Lamp)"/>
    <x v="4"/>
    <x v="21"/>
    <s v="Fixture"/>
    <n v="1"/>
    <n v="63.48"/>
    <n v="0.05"/>
    <n v="181.81"/>
  </r>
  <r>
    <n v="3174"/>
    <x v="16"/>
    <x v="2"/>
    <x v="0"/>
    <n v="430080"/>
    <s v="Lighting - T8 to 4ft 28 Watt Lamp &amp; Ballast (4 Lamp)"/>
    <x v="4"/>
    <x v="21"/>
    <s v="Fixture"/>
    <n v="33"/>
    <n v="2094.84"/>
    <n v="1.71"/>
    <n v="5999.99"/>
  </r>
  <r>
    <n v="3174"/>
    <x v="16"/>
    <x v="2"/>
    <x v="0"/>
    <n v="430080"/>
    <s v="Lighting - T8 to 4ft 28 Watt Lamp &amp; Ballast (4 Lamp)"/>
    <x v="4"/>
    <x v="21"/>
    <s v="Fixture"/>
    <n v="1"/>
    <n v="63.48"/>
    <n v="0.06"/>
    <n v="324.57"/>
  </r>
  <r>
    <n v="3174"/>
    <x v="16"/>
    <x v="2"/>
    <x v="0"/>
    <n v="430080"/>
    <s v="Lighting - T8 to 4ft 28 Watt Lamp &amp; Ballast (4 Lamp)"/>
    <x v="4"/>
    <x v="21"/>
    <s v="Fixture"/>
    <n v="14"/>
    <n v="888.72"/>
    <n v="0.72"/>
    <n v="2545.4499999999998"/>
  </r>
  <r>
    <n v="3174"/>
    <x v="16"/>
    <x v="2"/>
    <x v="0"/>
    <n v="430080"/>
    <s v="Lighting - T8 to 4ft 28 Watt Lamp &amp; Ballast (4 Lamp)"/>
    <x v="4"/>
    <x v="21"/>
    <s v="Fixture"/>
    <n v="9"/>
    <n v="571.32000000000005"/>
    <n v="0.46"/>
    <n v="1636.36"/>
  </r>
  <r>
    <n v="3174"/>
    <x v="16"/>
    <x v="2"/>
    <x v="0"/>
    <n v="430080"/>
    <s v="Lighting - T8 to 4ft 28 Watt Lamp &amp; Ballast (4 Lamp)"/>
    <x v="4"/>
    <x v="21"/>
    <s v="Fixture"/>
    <n v="4"/>
    <n v="253.92"/>
    <n v="0.2"/>
    <n v="727.27"/>
  </r>
  <r>
    <n v="3174"/>
    <x v="16"/>
    <x v="2"/>
    <x v="0"/>
    <n v="430080"/>
    <s v="Lighting - T8 to 4ft 28 Watt Lamp &amp; Ballast (4 Lamp)"/>
    <x v="4"/>
    <x v="21"/>
    <s v="Fixture"/>
    <n v="13"/>
    <n v="825.24"/>
    <n v="0.82"/>
    <n v="3005.49"/>
  </r>
  <r>
    <n v="3174"/>
    <x v="16"/>
    <x v="2"/>
    <x v="0"/>
    <n v="430080"/>
    <s v="Lighting - T8 to 4ft 28 Watt Lamp &amp; Ballast (4 Lamp)"/>
    <x v="4"/>
    <x v="21"/>
    <s v="Fixture"/>
    <n v="4"/>
    <n v="253.92"/>
    <n v="0.25"/>
    <n v="1168.27"/>
  </r>
  <r>
    <n v="3174"/>
    <x v="16"/>
    <x v="2"/>
    <x v="0"/>
    <n v="430080"/>
    <s v="Lighting - T8 to 4ft 28 Watt Lamp &amp; Ballast (4 Lamp)"/>
    <x v="4"/>
    <x v="21"/>
    <s v="Fixture"/>
    <n v="5"/>
    <n v="317.39999999999998"/>
    <n v="0.25"/>
    <n v="909.09"/>
  </r>
  <r>
    <n v="3174"/>
    <x v="16"/>
    <x v="2"/>
    <x v="0"/>
    <n v="430080"/>
    <s v="Lighting - T8 to 4ft 28 Watt Lamp &amp; Ballast (4 Lamp)"/>
    <x v="4"/>
    <x v="21"/>
    <s v="Fixture"/>
    <n v="24"/>
    <n v="1523.52"/>
    <n v="1.24"/>
    <n v="4363.63"/>
  </r>
  <r>
    <n v="3174"/>
    <x v="16"/>
    <x v="2"/>
    <x v="0"/>
    <n v="430080"/>
    <s v="Lighting - T8 to 4ft 28 Watt Lamp &amp; Ballast (4 Lamp)"/>
    <x v="4"/>
    <x v="21"/>
    <s v="Fixture"/>
    <n v="7"/>
    <n v="444.36"/>
    <n v="0.37"/>
    <n v="1297.29"/>
  </r>
  <r>
    <n v="3174"/>
    <x v="16"/>
    <x v="2"/>
    <x v="0"/>
    <n v="430080"/>
    <s v="Lighting - T8 to 4ft 28 Watt Lamp &amp; Ballast (4 Lamp)"/>
    <x v="4"/>
    <x v="21"/>
    <s v="Fixture"/>
    <n v="4"/>
    <n v="253.92"/>
    <n v="0.2"/>
    <n v="727.27"/>
  </r>
  <r>
    <n v="3174"/>
    <x v="16"/>
    <x v="2"/>
    <x v="0"/>
    <n v="430080"/>
    <s v="Lighting - T8 to 4ft 28 Watt Lamp &amp; Ballast (4 Lamp)"/>
    <x v="4"/>
    <x v="21"/>
    <s v="Fixture"/>
    <n v="26"/>
    <n v="1650.48"/>
    <n v="1.65"/>
    <n v="6010.99"/>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4"/>
    <n v="253.92"/>
    <n v="0.2"/>
    <n v="727.27"/>
  </r>
  <r>
    <n v="3174"/>
    <x v="16"/>
    <x v="2"/>
    <x v="0"/>
    <n v="430080"/>
    <s v="Lighting - T8 to 4ft 28 Watt Lamp &amp; Ballast (4 Lamp)"/>
    <x v="4"/>
    <x v="21"/>
    <s v="Fixture"/>
    <n v="8"/>
    <n v="507.84"/>
    <n v="0.48"/>
    <n v="2596.6"/>
  </r>
  <r>
    <n v="3174"/>
    <x v="16"/>
    <x v="2"/>
    <x v="0"/>
    <n v="430080"/>
    <s v="Lighting - T8 to 4ft 28 Watt Lamp &amp; Ballast (4 Lamp)"/>
    <x v="4"/>
    <x v="21"/>
    <s v="Fixture"/>
    <n v="9"/>
    <n v="571.32000000000005"/>
    <n v="0.46"/>
    <n v="1636.36"/>
  </r>
  <r>
    <n v="3174"/>
    <x v="16"/>
    <x v="2"/>
    <x v="0"/>
    <n v="430080"/>
    <s v="Lighting - T8 to 4ft 28 Watt Lamp &amp; Ballast (4 Lamp)"/>
    <x v="4"/>
    <x v="21"/>
    <s v="Fixture"/>
    <n v="24"/>
    <n v="1523.52"/>
    <n v="1.52"/>
    <n v="5548.6"/>
  </r>
  <r>
    <n v="3174"/>
    <x v="16"/>
    <x v="2"/>
    <x v="0"/>
    <n v="430080"/>
    <s v="Lighting - T8 to 4ft 28 Watt Lamp &amp; Ballast (4 Lamp)"/>
    <x v="4"/>
    <x v="21"/>
    <s v="Fixture"/>
    <n v="4"/>
    <n v="253.92"/>
    <n v="0.2"/>
    <n v="727.27"/>
  </r>
  <r>
    <n v="3174"/>
    <x v="16"/>
    <x v="2"/>
    <x v="0"/>
    <n v="430080"/>
    <s v="Lighting - T8 to 4ft 28 Watt Lamp &amp; Ballast (4 Lamp)"/>
    <x v="4"/>
    <x v="21"/>
    <s v="Fixture"/>
    <n v="1"/>
    <n v="63.48"/>
    <n v="0.06"/>
    <n v="324.57"/>
  </r>
  <r>
    <n v="3174"/>
    <x v="16"/>
    <x v="2"/>
    <x v="0"/>
    <n v="430080"/>
    <s v="Lighting - T8 to 4ft 28 Watt Lamp &amp; Ballast (4 Lamp)"/>
    <x v="4"/>
    <x v="21"/>
    <s v="Fixture"/>
    <n v="13"/>
    <n v="825.24"/>
    <n v="0.82"/>
    <n v="3005.49"/>
  </r>
  <r>
    <n v="3174"/>
    <x v="16"/>
    <x v="2"/>
    <x v="0"/>
    <n v="430080"/>
    <s v="Lighting - T8 to 4ft 28 Watt Lamp &amp; Ballast (4 Lamp)"/>
    <x v="4"/>
    <x v="21"/>
    <s v="Fixture"/>
    <n v="1"/>
    <n v="63.48"/>
    <n v="0.06"/>
    <n v="231.19"/>
  </r>
  <r>
    <n v="3174"/>
    <x v="16"/>
    <x v="2"/>
    <x v="0"/>
    <n v="430080"/>
    <s v="Lighting - T8 to 4ft 28 Watt Lamp &amp; Ballast (4 Lamp)"/>
    <x v="4"/>
    <x v="21"/>
    <s v="Fixture"/>
    <n v="13"/>
    <n v="825.24"/>
    <n v="0.67"/>
    <n v="2363.63"/>
  </r>
  <r>
    <n v="3174"/>
    <x v="16"/>
    <x v="2"/>
    <x v="0"/>
    <n v="430080"/>
    <s v="Lighting - T8 to 4ft 28 Watt Lamp &amp; Ballast (4 Lamp)"/>
    <x v="4"/>
    <x v="21"/>
    <s v="Fixture"/>
    <n v="7"/>
    <n v="444.36"/>
    <n v="0.44"/>
    <n v="1618.34"/>
  </r>
  <r>
    <n v="3174"/>
    <x v="16"/>
    <x v="2"/>
    <x v="0"/>
    <n v="430080"/>
    <s v="Lighting - T8 to 4ft 28 Watt Lamp &amp; Ballast (4 Lamp)"/>
    <x v="4"/>
    <x v="21"/>
    <s v="Fixture"/>
    <n v="14"/>
    <n v="888.72"/>
    <n v="0.75"/>
    <n v="2594.59"/>
  </r>
  <r>
    <n v="3174"/>
    <x v="16"/>
    <x v="2"/>
    <x v="0"/>
    <n v="430080"/>
    <s v="Lighting - T8 to 4ft 28 Watt Lamp &amp; Ballast (4 Lamp)"/>
    <x v="4"/>
    <x v="21"/>
    <s v="Fixture"/>
    <n v="7"/>
    <n v="444.36"/>
    <n v="0.36"/>
    <n v="1272.72"/>
  </r>
  <r>
    <n v="3174"/>
    <x v="16"/>
    <x v="2"/>
    <x v="0"/>
    <n v="430080"/>
    <s v="Lighting - T8 to 4ft 28 Watt Lamp &amp; Ballast (4 Lamp)"/>
    <x v="4"/>
    <x v="21"/>
    <s v="Fixture"/>
    <n v="8"/>
    <n v="507.84"/>
    <n v="0.4"/>
    <n v="2403.9299999999998"/>
  </r>
  <r>
    <n v="3174"/>
    <x v="16"/>
    <x v="2"/>
    <x v="0"/>
    <n v="430080"/>
    <s v="Lighting - T8 to 4ft 28 Watt Lamp &amp; Ballast (4 Lamp)"/>
    <x v="4"/>
    <x v="21"/>
    <s v="Fixture"/>
    <n v="19"/>
    <n v="1206.1199999999999"/>
    <n v="1.1399999999999999"/>
    <n v="6166.94"/>
  </r>
  <r>
    <n v="3174"/>
    <x v="16"/>
    <x v="2"/>
    <x v="0"/>
    <n v="430080"/>
    <s v="Lighting - T8 to 4ft 28 Watt Lamp &amp; Ballast (4 Lamp)"/>
    <x v="4"/>
    <x v="21"/>
    <s v="Fixture"/>
    <n v="20"/>
    <n v="1269.5999999999999"/>
    <n v="1.2"/>
    <n v="6491.52"/>
  </r>
  <r>
    <n v="3174"/>
    <x v="16"/>
    <x v="2"/>
    <x v="0"/>
    <n v="430080"/>
    <s v="Lighting - T8 to 4ft 28 Watt Lamp &amp; Ballast (4 Lamp)"/>
    <x v="4"/>
    <x v="21"/>
    <s v="Fixture"/>
    <n v="5"/>
    <n v="317.39999999999998"/>
    <n v="0.3"/>
    <n v="1622.88"/>
  </r>
  <r>
    <n v="3174"/>
    <x v="16"/>
    <x v="2"/>
    <x v="0"/>
    <n v="430080"/>
    <s v="Lighting - T8 to 4ft 28 Watt Lamp &amp; Ballast (4 Lamp)"/>
    <x v="4"/>
    <x v="21"/>
    <s v="Fixture"/>
    <n v="9"/>
    <n v="571.32000000000005"/>
    <n v="0.46"/>
    <n v="1636.36"/>
  </r>
  <r>
    <n v="3174"/>
    <x v="16"/>
    <x v="2"/>
    <x v="0"/>
    <n v="430080"/>
    <s v="Lighting - T8 to 4ft 28 Watt Lamp &amp; Ballast (4 Lamp)"/>
    <x v="4"/>
    <x v="21"/>
    <s v="Fixture"/>
    <n v="3"/>
    <n v="190.44"/>
    <n v="0.15"/>
    <n v="545.45000000000005"/>
  </r>
  <r>
    <n v="3174"/>
    <x v="16"/>
    <x v="2"/>
    <x v="0"/>
    <n v="430080"/>
    <s v="Lighting - T8 to 4ft 28 Watt Lamp &amp; Ballast (4 Lamp)"/>
    <x v="4"/>
    <x v="21"/>
    <s v="Fixture"/>
    <n v="6"/>
    <n v="380.88"/>
    <n v="0.38"/>
    <n v="1387.15"/>
  </r>
  <r>
    <n v="3174"/>
    <x v="16"/>
    <x v="2"/>
    <x v="0"/>
    <n v="430080"/>
    <s v="Lighting - T8 to 4ft 28 Watt Lamp &amp; Ballast (4 Lamp)"/>
    <x v="4"/>
    <x v="21"/>
    <s v="Fixture"/>
    <n v="12"/>
    <n v="761.76"/>
    <n v="0.62"/>
    <n v="2181.81"/>
  </r>
  <r>
    <n v="3174"/>
    <x v="16"/>
    <x v="2"/>
    <x v="0"/>
    <n v="430080"/>
    <s v="Lighting - T8 to 4ft 28 Watt Lamp &amp; Ballast (4 Lamp)"/>
    <x v="4"/>
    <x v="21"/>
    <s v="Fixture"/>
    <n v="1"/>
    <n v="63.48"/>
    <n v="0.05"/>
    <n v="181.81"/>
  </r>
  <r>
    <n v="3174"/>
    <x v="16"/>
    <x v="2"/>
    <x v="0"/>
    <n v="430080"/>
    <s v="Lighting - T8 to 4ft 28 Watt Lamp &amp; Ballast (4 Lamp)"/>
    <x v="4"/>
    <x v="21"/>
    <s v="Fixture"/>
    <n v="23"/>
    <n v="1460.04"/>
    <n v="1.19"/>
    <n v="4181.8100000000004"/>
  </r>
  <r>
    <n v="3174"/>
    <x v="16"/>
    <x v="2"/>
    <x v="0"/>
    <n v="430080"/>
    <s v="Lighting - T8 to 4ft 28 Watt Lamp &amp; Ballast (4 Lamp)"/>
    <x v="4"/>
    <x v="21"/>
    <s v="Fixture"/>
    <n v="3"/>
    <n v="190.44"/>
    <n v="0.15"/>
    <n v="545.45000000000005"/>
  </r>
  <r>
    <n v="3174"/>
    <x v="16"/>
    <x v="2"/>
    <x v="0"/>
    <n v="430080"/>
    <s v="Lighting - T8 to 4ft 28 Watt Lamp &amp; Ballast (4 Lamp)"/>
    <x v="4"/>
    <x v="21"/>
    <s v="Fixture"/>
    <n v="1"/>
    <n v="63.48"/>
    <n v="0.05"/>
    <n v="181.81"/>
  </r>
  <r>
    <n v="3174"/>
    <x v="16"/>
    <x v="2"/>
    <x v="0"/>
    <n v="430080"/>
    <s v="Lighting - T8 to 4ft 28 Watt Lamp &amp; Ballast (4 Lamp)"/>
    <x v="4"/>
    <x v="21"/>
    <s v="Fixture"/>
    <n v="1"/>
    <n v="63.48"/>
    <n v="0.05"/>
    <n v="181.81"/>
  </r>
  <r>
    <n v="3174"/>
    <x v="16"/>
    <x v="2"/>
    <x v="0"/>
    <n v="430080"/>
    <s v="Lighting - T8 to 4ft 28 Watt Lamp &amp; Ballast (4 Lamp)"/>
    <x v="4"/>
    <x v="21"/>
    <s v="Fixture"/>
    <n v="15"/>
    <n v="952.2"/>
    <n v="0.95"/>
    <n v="3467.88"/>
  </r>
  <r>
    <n v="3174"/>
    <x v="16"/>
    <x v="2"/>
    <x v="0"/>
    <n v="430080"/>
    <s v="Lighting - T8 to 4ft 28 Watt Lamp &amp; Ballast (4 Lamp)"/>
    <x v="4"/>
    <x v="21"/>
    <s v="Fixture"/>
    <n v="18"/>
    <n v="1142.6400000000001"/>
    <n v="0.95"/>
    <n v="3272.72"/>
  </r>
  <r>
    <n v="3174"/>
    <x v="16"/>
    <x v="2"/>
    <x v="0"/>
    <n v="430080"/>
    <s v="Lighting - T8 to 4ft 28 Watt Lamp &amp; Ballast (4 Lamp)"/>
    <x v="4"/>
    <x v="21"/>
    <s v="Fixture"/>
    <n v="7"/>
    <n v="444.36"/>
    <n v="0.44"/>
    <n v="1618.34"/>
  </r>
  <r>
    <n v="3174"/>
    <x v="16"/>
    <x v="2"/>
    <x v="0"/>
    <n v="430080"/>
    <s v="Lighting - T8 to 4ft 28 Watt Lamp &amp; Ballast (4 Lamp)"/>
    <x v="4"/>
    <x v="21"/>
    <s v="Fixture"/>
    <n v="6"/>
    <n v="380.88"/>
    <n v="0.31"/>
    <n v="1090.9000000000001"/>
  </r>
  <r>
    <n v="3174"/>
    <x v="16"/>
    <x v="2"/>
    <x v="0"/>
    <n v="430080"/>
    <s v="Lighting - T8 to 4ft 28 Watt Lamp &amp; Ballast (4 Lamp)"/>
    <x v="4"/>
    <x v="21"/>
    <s v="Fixture"/>
    <n v="4"/>
    <n v="253.92"/>
    <n v="0.24"/>
    <n v="1298.3"/>
  </r>
  <r>
    <n v="3174"/>
    <x v="16"/>
    <x v="2"/>
    <x v="0"/>
    <n v="430080"/>
    <s v="Lighting - T8 to 4ft 28 Watt Lamp &amp; Ballast (4 Lamp)"/>
    <x v="4"/>
    <x v="21"/>
    <s v="Fixture"/>
    <n v="7"/>
    <n v="444.36"/>
    <n v="0.42"/>
    <n v="2272.0300000000002"/>
  </r>
  <r>
    <n v="3174"/>
    <x v="16"/>
    <x v="2"/>
    <x v="0"/>
    <n v="430080"/>
    <s v="Lighting - T8 to 4ft 28 Watt Lamp &amp; Ballast (4 Lamp)"/>
    <x v="4"/>
    <x v="21"/>
    <s v="Fixture"/>
    <n v="15"/>
    <n v="952.2"/>
    <n v="0.95"/>
    <n v="3467.88"/>
  </r>
  <r>
    <n v="3174"/>
    <x v="16"/>
    <x v="2"/>
    <x v="0"/>
    <n v="430080"/>
    <s v="Lighting - T8 to 4ft 28 Watt Lamp &amp; Ballast (4 Lamp)"/>
    <x v="4"/>
    <x v="21"/>
    <s v="Fixture"/>
    <n v="21"/>
    <n v="1333.08"/>
    <n v="1.0900000000000001"/>
    <n v="3818.17"/>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2"/>
    <n v="126.96"/>
    <n v="0.1"/>
    <n v="363.63"/>
  </r>
  <r>
    <n v="3174"/>
    <x v="16"/>
    <x v="2"/>
    <x v="0"/>
    <n v="430080"/>
    <s v="Lighting - T8 to 4ft 28 Watt Lamp &amp; Ballast (4 Lamp)"/>
    <x v="4"/>
    <x v="21"/>
    <s v="Fixture"/>
    <n v="7"/>
    <n v="444.36"/>
    <n v="0.36"/>
    <n v="1272.72"/>
  </r>
  <r>
    <n v="3174"/>
    <x v="16"/>
    <x v="2"/>
    <x v="0"/>
    <n v="430080"/>
    <s v="Lighting - T8 to 4ft 28 Watt Lamp &amp; Ballast (4 Lamp)"/>
    <x v="4"/>
    <x v="21"/>
    <s v="Fixture"/>
    <n v="5"/>
    <n v="317.39999999999998"/>
    <n v="0.3"/>
    <n v="1622.88"/>
  </r>
  <r>
    <n v="3174"/>
    <x v="16"/>
    <x v="2"/>
    <x v="0"/>
    <n v="430080"/>
    <s v="Lighting - T8 to 4ft 28 Watt Lamp &amp; Ballast (4 Lamp)"/>
    <x v="4"/>
    <x v="21"/>
    <s v="Fixture"/>
    <n v="2"/>
    <n v="126.96"/>
    <n v="0.1"/>
    <n v="363.63"/>
  </r>
  <r>
    <n v="3174"/>
    <x v="16"/>
    <x v="2"/>
    <x v="0"/>
    <n v="430080"/>
    <s v="Lighting - T8 to 4ft 28 Watt Lamp &amp; Ballast (4 Lamp)"/>
    <x v="4"/>
    <x v="21"/>
    <s v="Fixture"/>
    <n v="1"/>
    <n v="63.48"/>
    <n v="0.06"/>
    <n v="231.19"/>
  </r>
  <r>
    <n v="3174"/>
    <x v="16"/>
    <x v="2"/>
    <x v="0"/>
    <n v="430080"/>
    <s v="Lighting - T8 to 4ft 28 Watt Lamp &amp; Ballast (4 Lamp)"/>
    <x v="4"/>
    <x v="21"/>
    <s v="Fixture"/>
    <n v="1"/>
    <n v="63.48"/>
    <n v="0.05"/>
    <n v="181.81"/>
  </r>
  <r>
    <n v="3174"/>
    <x v="16"/>
    <x v="2"/>
    <x v="0"/>
    <n v="430080"/>
    <s v="Lighting - T8 to 4ft 28 Watt Lamp &amp; Ballast (4 Lamp)"/>
    <x v="4"/>
    <x v="21"/>
    <s v="Fixture"/>
    <n v="10"/>
    <n v="634.79999999999995"/>
    <n v="0.63"/>
    <n v="2311.92"/>
  </r>
  <r>
    <n v="3174"/>
    <x v="16"/>
    <x v="2"/>
    <x v="0"/>
    <n v="430080"/>
    <s v="Lighting - T8 to 4ft 28 Watt Lamp &amp; Ballast (4 Lamp)"/>
    <x v="4"/>
    <x v="21"/>
    <s v="Fixture"/>
    <n v="12"/>
    <n v="761.76"/>
    <n v="0.62"/>
    <n v="2181.81"/>
  </r>
  <r>
    <n v="3174"/>
    <x v="16"/>
    <x v="2"/>
    <x v="0"/>
    <n v="430080"/>
    <s v="Lighting - T8 to 4ft 28 Watt Lamp &amp; Ballast (4 Lamp)"/>
    <x v="4"/>
    <x v="21"/>
    <s v="Fixture"/>
    <n v="5"/>
    <n v="317.39999999999998"/>
    <n v="0.25"/>
    <n v="909.09"/>
  </r>
  <r>
    <n v="3174"/>
    <x v="16"/>
    <x v="2"/>
    <x v="0"/>
    <n v="430080"/>
    <s v="Lighting - T8 to 4ft 28 Watt Lamp &amp; Ballast (4 Lamp)"/>
    <x v="4"/>
    <x v="21"/>
    <s v="Fixture"/>
    <n v="4"/>
    <n v="253.92"/>
    <n v="0.2"/>
    <n v="727.27"/>
  </r>
  <r>
    <n v="3174"/>
    <x v="16"/>
    <x v="2"/>
    <x v="0"/>
    <n v="430080"/>
    <s v="Lighting - T8 to 4ft 28 Watt Lamp &amp; Ballast (4 Lamp)"/>
    <x v="4"/>
    <x v="21"/>
    <s v="Fixture"/>
    <n v="2"/>
    <n v="126.96"/>
    <n v="0.1"/>
    <n v="363.63"/>
  </r>
  <r>
    <n v="3174"/>
    <x v="16"/>
    <x v="2"/>
    <x v="0"/>
    <n v="430080"/>
    <s v="Lighting - T8 to 4ft 28 Watt Lamp &amp; Ballast (4 Lamp)"/>
    <x v="4"/>
    <x v="21"/>
    <s v="Fixture"/>
    <n v="11"/>
    <n v="698.28"/>
    <n v="0.56999999999999995"/>
    <n v="1999.99"/>
  </r>
  <r>
    <n v="3174"/>
    <x v="16"/>
    <x v="2"/>
    <x v="0"/>
    <n v="430080"/>
    <s v="Lighting - T8 to 4ft 28 Watt Lamp &amp; Ballast (4 Lamp)"/>
    <x v="4"/>
    <x v="21"/>
    <s v="Fixture"/>
    <n v="6"/>
    <n v="380.88"/>
    <n v="0.31"/>
    <n v="1090.9000000000001"/>
  </r>
  <r>
    <n v="3174"/>
    <x v="16"/>
    <x v="2"/>
    <x v="0"/>
    <n v="430080"/>
    <s v="Lighting - T8 to 4ft 28 Watt Lamp &amp; Ballast (4 Lamp)"/>
    <x v="4"/>
    <x v="21"/>
    <s v="Fixture"/>
    <n v="4"/>
    <n v="253.92"/>
    <n v="0.2"/>
    <n v="727.27"/>
  </r>
  <r>
    <n v="3174"/>
    <x v="16"/>
    <x v="2"/>
    <x v="0"/>
    <n v="430080"/>
    <s v="Lighting - T8 to 4ft 28 Watt Lamp &amp; Ballast (4 Lamp)"/>
    <x v="4"/>
    <x v="21"/>
    <s v="Fixture"/>
    <n v="5"/>
    <n v="317.39999999999998"/>
    <n v="0.3"/>
    <n v="1626.24"/>
  </r>
  <r>
    <n v="3174"/>
    <x v="16"/>
    <x v="2"/>
    <x v="0"/>
    <n v="430080"/>
    <s v="Lighting - T8 to 4ft 28 Watt Lamp &amp; Ballast (4 Lamp)"/>
    <x v="4"/>
    <x v="21"/>
    <s v="Fixture"/>
    <n v="7"/>
    <n v="444.36"/>
    <n v="0.36"/>
    <n v="1272.72"/>
  </r>
  <r>
    <n v="3174"/>
    <x v="16"/>
    <x v="2"/>
    <x v="0"/>
    <n v="430080"/>
    <s v="Lighting - T8 to 4ft 28 Watt Lamp &amp; Ballast (4 Lamp)"/>
    <x v="4"/>
    <x v="21"/>
    <s v="Fixture"/>
    <n v="13"/>
    <n v="825.24"/>
    <n v="0.78"/>
    <n v="4219.4799999999996"/>
  </r>
  <r>
    <n v="3174"/>
    <x v="16"/>
    <x v="2"/>
    <x v="0"/>
    <n v="430080"/>
    <s v="Lighting - T8 to 4ft 28 Watt Lamp &amp; Ballast (4 Lamp)"/>
    <x v="4"/>
    <x v="21"/>
    <s v="Fixture"/>
    <n v="13"/>
    <n v="825.24"/>
    <n v="0.67"/>
    <n v="2363.63"/>
  </r>
  <r>
    <n v="3174"/>
    <x v="16"/>
    <x v="2"/>
    <x v="0"/>
    <n v="430080"/>
    <s v="Lighting - T8 to 4ft 28 Watt Lamp &amp; Ballast (4 Lamp)"/>
    <x v="4"/>
    <x v="21"/>
    <s v="Fixture"/>
    <n v="8"/>
    <n v="507.84"/>
    <n v="0.48"/>
    <n v="2596.6"/>
  </r>
  <r>
    <n v="3174"/>
    <x v="16"/>
    <x v="2"/>
    <x v="0"/>
    <n v="430080"/>
    <s v="Lighting - T8 to 4ft 28 Watt Lamp &amp; Ballast (4 Lamp)"/>
    <x v="4"/>
    <x v="21"/>
    <s v="Fixture"/>
    <n v="6"/>
    <n v="380.88"/>
    <n v="0.31"/>
    <n v="1090.9000000000001"/>
  </r>
  <r>
    <n v="3174"/>
    <x v="16"/>
    <x v="2"/>
    <x v="0"/>
    <n v="430080"/>
    <s v="Lighting - T8 to 4ft 28 Watt Lamp &amp; Ballast (4 Lamp)"/>
    <x v="4"/>
    <x v="21"/>
    <s v="Fixture"/>
    <n v="3"/>
    <n v="190.44"/>
    <n v="0.15"/>
    <n v="545.45000000000005"/>
  </r>
  <r>
    <n v="3174"/>
    <x v="16"/>
    <x v="2"/>
    <x v="0"/>
    <n v="430080"/>
    <s v="Lighting - T8 to 4ft 28 Watt Lamp &amp; Ballast (4 Lamp)"/>
    <x v="4"/>
    <x v="21"/>
    <s v="Fixture"/>
    <n v="5"/>
    <n v="317.39999999999998"/>
    <n v="0.25"/>
    <n v="909.09"/>
  </r>
  <r>
    <n v="3174"/>
    <x v="16"/>
    <x v="2"/>
    <x v="0"/>
    <n v="430080"/>
    <s v="Lighting - T8 to 4ft 28 Watt Lamp &amp; Ballast (4 Lamp)"/>
    <x v="4"/>
    <x v="21"/>
    <s v="Fixture"/>
    <n v="1"/>
    <n v="63.48"/>
    <n v="0.06"/>
    <n v="231.19"/>
  </r>
  <r>
    <n v="3174"/>
    <x v="16"/>
    <x v="2"/>
    <x v="0"/>
    <n v="430080"/>
    <s v="Lighting - T8 to 4ft 28 Watt Lamp &amp; Ballast (4 Lamp)"/>
    <x v="4"/>
    <x v="21"/>
    <s v="Fixture"/>
    <n v="2"/>
    <n v="126.96"/>
    <n v="0.1"/>
    <n v="363.63"/>
  </r>
  <r>
    <n v="3174"/>
    <x v="16"/>
    <x v="2"/>
    <x v="0"/>
    <n v="430080"/>
    <s v="Lighting - T8 to 4ft 28 Watt Lamp &amp; Ballast (4 Lamp)"/>
    <x v="4"/>
    <x v="21"/>
    <s v="Fixture"/>
    <n v="6"/>
    <n v="380.88"/>
    <n v="0.31"/>
    <n v="1090.9000000000001"/>
  </r>
  <r>
    <n v="3174"/>
    <x v="16"/>
    <x v="2"/>
    <x v="0"/>
    <n v="430080"/>
    <s v="Lighting - T8 to 4ft 28 Watt Lamp &amp; Ballast (4 Lamp)"/>
    <x v="4"/>
    <x v="21"/>
    <s v="Fixture"/>
    <n v="12"/>
    <n v="761.76"/>
    <n v="0.62"/>
    <n v="2181.81"/>
  </r>
  <r>
    <n v="3174"/>
    <x v="16"/>
    <x v="2"/>
    <x v="0"/>
    <n v="430080"/>
    <s v="Lighting - T8 to 4ft 28 Watt Lamp &amp; Ballast (4 Lamp)"/>
    <x v="4"/>
    <x v="21"/>
    <s v="Fixture"/>
    <n v="6"/>
    <n v="380.88"/>
    <n v="0.31"/>
    <n v="1090.9000000000001"/>
  </r>
  <r>
    <n v="3174"/>
    <x v="16"/>
    <x v="2"/>
    <x v="0"/>
    <n v="430080"/>
    <s v="Lighting - T8 to 4ft 28 Watt Lamp &amp; Ballast (4 Lamp)"/>
    <x v="4"/>
    <x v="21"/>
    <s v="Fixture"/>
    <n v="13"/>
    <n v="825.24"/>
    <n v="0.82"/>
    <n v="3005.49"/>
  </r>
  <r>
    <n v="3174"/>
    <x v="16"/>
    <x v="2"/>
    <x v="0"/>
    <n v="430080"/>
    <s v="Lighting - T8 to 4ft 28 Watt Lamp &amp; Ballast (4 Lamp)"/>
    <x v="4"/>
    <x v="21"/>
    <s v="Fixture"/>
    <n v="2"/>
    <n v="126.96"/>
    <n v="0.1"/>
    <n v="363.63"/>
  </r>
  <r>
    <n v="3174"/>
    <x v="16"/>
    <x v="2"/>
    <x v="0"/>
    <n v="428080"/>
    <s v="Lighting - T8 to 4ft 28 Watt Lamp &amp; Ballast (4 Lamp)"/>
    <x v="4"/>
    <x v="21"/>
    <s v="Fixture"/>
    <n v="3"/>
    <n v="176.7"/>
    <n v="0.19"/>
    <n v="693.57"/>
  </r>
  <r>
    <n v="3174"/>
    <x v="16"/>
    <x v="2"/>
    <x v="0"/>
    <n v="428080"/>
    <s v="Lighting - T8 to 4ft 28 Watt Lamp &amp; Ballast (4 Lamp)"/>
    <x v="4"/>
    <x v="21"/>
    <s v="Fixture"/>
    <n v="8"/>
    <n v="471.2"/>
    <n v="0.5"/>
    <n v="1849.53"/>
  </r>
  <r>
    <n v="3174"/>
    <x v="16"/>
    <x v="2"/>
    <x v="0"/>
    <n v="428080"/>
    <s v="Lighting - T8 to 4ft 28 Watt Lamp &amp; Ballast (4 Lamp)"/>
    <x v="4"/>
    <x v="21"/>
    <s v="Fixture"/>
    <n v="33"/>
    <n v="1943.7"/>
    <n v="2.08"/>
    <n v="9638.24"/>
  </r>
  <r>
    <n v="3174"/>
    <x v="16"/>
    <x v="2"/>
    <x v="0"/>
    <n v="428080"/>
    <s v="Lighting - T8 to 4ft 28 Watt Lamp &amp; Ballast (4 Lamp)"/>
    <x v="4"/>
    <x v="21"/>
    <s v="Fixture"/>
    <n v="20"/>
    <n v="1178"/>
    <n v="1.28"/>
    <n v="4623.84"/>
  </r>
  <r>
    <n v="3174"/>
    <x v="16"/>
    <x v="2"/>
    <x v="0"/>
    <n v="428080"/>
    <s v="Lighting - T8 to 4ft 28 Watt Lamp &amp; Ballast (4 Lamp)"/>
    <x v="4"/>
    <x v="21"/>
    <s v="Fixture"/>
    <n v="12"/>
    <n v="706.8"/>
    <n v="0.76"/>
    <n v="2774.3"/>
  </r>
  <r>
    <n v="3174"/>
    <x v="16"/>
    <x v="2"/>
    <x v="0"/>
    <n v="428080"/>
    <s v="Lighting - T8 to 4ft 28 Watt Lamp &amp; Ballast (4 Lamp)"/>
    <x v="4"/>
    <x v="21"/>
    <s v="Fixture"/>
    <n v="16"/>
    <n v="942.4"/>
    <n v="0.81"/>
    <n v="4313.08"/>
  </r>
  <r>
    <n v="3174"/>
    <x v="16"/>
    <x v="2"/>
    <x v="0"/>
    <n v="428080"/>
    <s v="Lighting - T8 to 4ft 28 Watt Lamp &amp; Ballast (4 Lamp)"/>
    <x v="4"/>
    <x v="21"/>
    <s v="Fixture"/>
    <n v="4"/>
    <n v="235.6"/>
    <n v="0.24"/>
    <n v="1298.3"/>
  </r>
  <r>
    <n v="3174"/>
    <x v="16"/>
    <x v="2"/>
    <x v="0"/>
    <n v="428080"/>
    <s v="Lighting - T8 to 4ft 28 Watt Lamp &amp; Ballast (4 Lamp)"/>
    <x v="4"/>
    <x v="21"/>
    <s v="Fixture"/>
    <n v="22"/>
    <n v="1295.8"/>
    <n v="1.39"/>
    <n v="5086.22"/>
  </r>
  <r>
    <n v="3174"/>
    <x v="16"/>
    <x v="2"/>
    <x v="0"/>
    <n v="428080"/>
    <s v="Lighting - T8 to 4ft 28 Watt Lamp &amp; Ballast (4 Lamp)"/>
    <x v="4"/>
    <x v="21"/>
    <s v="Fixture"/>
    <n v="36"/>
    <n v="2120.4"/>
    <n v="2.2999999999999998"/>
    <n v="8322.91"/>
  </r>
  <r>
    <n v="3174"/>
    <x v="16"/>
    <x v="2"/>
    <x v="0"/>
    <n v="428080"/>
    <s v="Lighting - T8 to 4ft 28 Watt Lamp &amp; Ballast (4 Lamp)"/>
    <x v="4"/>
    <x v="21"/>
    <s v="Fixture"/>
    <n v="1"/>
    <n v="58.9"/>
    <n v="0.06"/>
    <n v="231.19"/>
  </r>
  <r>
    <n v="3174"/>
    <x v="16"/>
    <x v="2"/>
    <x v="0"/>
    <n v="428080"/>
    <s v="Lighting - T8 to 4ft 28 Watt Lamp &amp; Ballast (4 Lamp)"/>
    <x v="4"/>
    <x v="21"/>
    <s v="Fixture"/>
    <n v="23"/>
    <n v="1354.7"/>
    <n v="1.46"/>
    <n v="5317.41"/>
  </r>
  <r>
    <n v="3174"/>
    <x v="16"/>
    <x v="2"/>
    <x v="0"/>
    <n v="428080"/>
    <s v="Lighting - T8 to 4ft 28 Watt Lamp &amp; Ballast (4 Lamp)"/>
    <x v="4"/>
    <x v="21"/>
    <s v="Fixture"/>
    <n v="20"/>
    <n v="1178"/>
    <n v="1.27"/>
    <n v="4623.84"/>
  </r>
  <r>
    <n v="3174"/>
    <x v="16"/>
    <x v="2"/>
    <x v="0"/>
    <n v="428080"/>
    <s v="Lighting - T8 to 4ft 28 Watt Lamp &amp; Ballast (4 Lamp)"/>
    <x v="4"/>
    <x v="21"/>
    <s v="Fixture"/>
    <n v="24"/>
    <n v="1413.6"/>
    <n v="1.52"/>
    <n v="5548.6"/>
  </r>
  <r>
    <n v="3174"/>
    <x v="16"/>
    <x v="2"/>
    <x v="0"/>
    <n v="428080"/>
    <s v="Lighting - T8 to 4ft 28 Watt Lamp &amp; Ballast (4 Lamp)"/>
    <x v="4"/>
    <x v="21"/>
    <s v="Fixture"/>
    <n v="15"/>
    <n v="883.5"/>
    <n v="0.77"/>
    <n v="2727.27"/>
  </r>
  <r>
    <n v="3174"/>
    <x v="16"/>
    <x v="2"/>
    <x v="0"/>
    <n v="428080"/>
    <s v="Lighting - T8 to 4ft 28 Watt Lamp &amp; Ballast (4 Lamp)"/>
    <x v="4"/>
    <x v="21"/>
    <s v="Fixture"/>
    <n v="55"/>
    <n v="3239.5"/>
    <n v="3.52"/>
    <n v="12715.56"/>
  </r>
  <r>
    <n v="3174"/>
    <x v="16"/>
    <x v="2"/>
    <x v="0"/>
    <n v="428080"/>
    <s v="Lighting - T8 to 4ft 28 Watt Lamp &amp; Ballast (4 Lamp)"/>
    <x v="4"/>
    <x v="21"/>
    <s v="Fixture"/>
    <n v="19"/>
    <n v="1119.0999999999999"/>
    <n v="1"/>
    <n v="3454.54"/>
  </r>
  <r>
    <n v="3174"/>
    <x v="16"/>
    <x v="2"/>
    <x v="0"/>
    <n v="428080"/>
    <s v="Lighting - T8 to 4ft 28 Watt Lamp &amp; Ballast (4 Lamp)"/>
    <x v="4"/>
    <x v="21"/>
    <s v="Fixture"/>
    <n v="14"/>
    <n v="824.6"/>
    <n v="0.84"/>
    <n v="4553.47"/>
  </r>
  <r>
    <n v="3174"/>
    <x v="16"/>
    <x v="2"/>
    <x v="0"/>
    <n v="428080"/>
    <s v="Lighting - T8 to 4ft 28 Watt Lamp &amp; Ballast (4 Lamp)"/>
    <x v="4"/>
    <x v="21"/>
    <s v="Fixture"/>
    <n v="3"/>
    <n v="176.7"/>
    <n v="0.19"/>
    <n v="693.57"/>
  </r>
  <r>
    <n v="3174"/>
    <x v="16"/>
    <x v="2"/>
    <x v="0"/>
    <n v="428080"/>
    <s v="Lighting - T8 to 4ft 28 Watt Lamp &amp; Ballast (4 Lamp)"/>
    <x v="4"/>
    <x v="21"/>
    <s v="Fixture"/>
    <n v="23"/>
    <n v="1354.7"/>
    <n v="1.38"/>
    <n v="7465.24"/>
  </r>
  <r>
    <n v="3174"/>
    <x v="16"/>
    <x v="2"/>
    <x v="0"/>
    <n v="428080"/>
    <s v="Lighting - T8 to 4ft 28 Watt Lamp &amp; Ballast (4 Lamp)"/>
    <x v="4"/>
    <x v="21"/>
    <s v="Fixture"/>
    <n v="2"/>
    <n v="117.8"/>
    <n v="0.1"/>
    <n v="363.63"/>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6"/>
    <n v="353.4"/>
    <n v="0.38"/>
    <n v="1387.15"/>
  </r>
  <r>
    <n v="3174"/>
    <x v="16"/>
    <x v="2"/>
    <x v="0"/>
    <n v="428080"/>
    <s v="Lighting - T8 to 4ft 28 Watt Lamp &amp; Ballast (4 Lamp)"/>
    <x v="4"/>
    <x v="21"/>
    <s v="Fixture"/>
    <n v="12"/>
    <n v="706.8"/>
    <n v="0.76"/>
    <n v="2774.3"/>
  </r>
  <r>
    <n v="3174"/>
    <x v="16"/>
    <x v="2"/>
    <x v="0"/>
    <n v="428080"/>
    <s v="Lighting - T8 to 4ft 28 Watt Lamp &amp; Ballast (4 Lamp)"/>
    <x v="4"/>
    <x v="21"/>
    <s v="Fixture"/>
    <n v="94"/>
    <n v="5536.6"/>
    <n v="4.88"/>
    <n v="17090.89"/>
  </r>
  <r>
    <n v="3174"/>
    <x v="16"/>
    <x v="2"/>
    <x v="0"/>
    <n v="428080"/>
    <s v="Lighting - T8 to 4ft 28 Watt Lamp &amp; Ballast (4 Lamp)"/>
    <x v="4"/>
    <x v="21"/>
    <s v="Fixture"/>
    <n v="40"/>
    <n v="2356"/>
    <n v="2.0699999999999998"/>
    <n v="7272.72"/>
  </r>
  <r>
    <n v="3174"/>
    <x v="16"/>
    <x v="2"/>
    <x v="0"/>
    <n v="428080"/>
    <s v="Lighting - T8 to 4ft 28 Watt Lamp &amp; Ballast (4 Lamp)"/>
    <x v="4"/>
    <x v="21"/>
    <s v="Fixture"/>
    <n v="4"/>
    <n v="235.6"/>
    <n v="0.21"/>
    <n v="727.27"/>
  </r>
  <r>
    <n v="3174"/>
    <x v="16"/>
    <x v="2"/>
    <x v="0"/>
    <n v="428080"/>
    <s v="Lighting - T8 to 4ft 28 Watt Lamp &amp; Ballast (4 Lamp)"/>
    <x v="4"/>
    <x v="21"/>
    <s v="Fixture"/>
    <n v="5"/>
    <n v="294.5"/>
    <n v="0.3"/>
    <n v="1622.88"/>
  </r>
  <r>
    <n v="3174"/>
    <x v="16"/>
    <x v="2"/>
    <x v="0"/>
    <n v="428080"/>
    <s v="Lighting - T8 to 4ft 28 Watt Lamp &amp; Ballast (4 Lamp)"/>
    <x v="4"/>
    <x v="21"/>
    <s v="Fixture"/>
    <n v="19"/>
    <n v="1119.0999999999999"/>
    <n v="1.19"/>
    <n v="5549.29"/>
  </r>
  <r>
    <n v="3174"/>
    <x v="16"/>
    <x v="2"/>
    <x v="0"/>
    <n v="428080"/>
    <s v="Lighting - T8 to 4ft 28 Watt Lamp &amp; Ballast (4 Lamp)"/>
    <x v="4"/>
    <x v="21"/>
    <s v="Fixture"/>
    <n v="3"/>
    <n v="176.7"/>
    <n v="0.19"/>
    <n v="693.57"/>
  </r>
  <r>
    <n v="3174"/>
    <x v="16"/>
    <x v="2"/>
    <x v="0"/>
    <n v="428080"/>
    <s v="Lighting - T8 to 4ft 28 Watt Lamp &amp; Ballast (4 Lamp)"/>
    <x v="4"/>
    <x v="21"/>
    <s v="Fixture"/>
    <n v="25"/>
    <n v="1472.5"/>
    <n v="1.29"/>
    <n v="4545.45"/>
  </r>
  <r>
    <n v="3174"/>
    <x v="16"/>
    <x v="2"/>
    <x v="0"/>
    <n v="428080"/>
    <s v="Lighting - T8 to 4ft 28 Watt Lamp &amp; Ballast (4 Lamp)"/>
    <x v="4"/>
    <x v="21"/>
    <s v="Fixture"/>
    <n v="16"/>
    <n v="942.4"/>
    <n v="0.83"/>
    <n v="2473.34"/>
  </r>
  <r>
    <n v="3174"/>
    <x v="16"/>
    <x v="2"/>
    <x v="0"/>
    <n v="428080"/>
    <s v="Lighting - T8 to 4ft 28 Watt Lamp &amp; Ballast (4 Lamp)"/>
    <x v="4"/>
    <x v="21"/>
    <s v="Fixture"/>
    <n v="9"/>
    <n v="530.1"/>
    <n v="0.46"/>
    <n v="1636.36"/>
  </r>
  <r>
    <n v="3174"/>
    <x v="16"/>
    <x v="2"/>
    <x v="0"/>
    <n v="428080"/>
    <s v="Lighting - T8 to 4ft 28 Watt Lamp &amp; Ballast (4 Lamp)"/>
    <x v="4"/>
    <x v="21"/>
    <s v="Fixture"/>
    <n v="10"/>
    <n v="589"/>
    <n v="0.64"/>
    <n v="2311.92"/>
  </r>
  <r>
    <n v="3174"/>
    <x v="16"/>
    <x v="2"/>
    <x v="0"/>
    <n v="428080"/>
    <s v="Lighting - T8 to 4ft 28 Watt Lamp &amp; Ballast (4 Lamp)"/>
    <x v="4"/>
    <x v="21"/>
    <s v="Fixture"/>
    <n v="26"/>
    <n v="1531.4"/>
    <n v="1.65"/>
    <n v="6010.99"/>
  </r>
  <r>
    <n v="3174"/>
    <x v="16"/>
    <x v="2"/>
    <x v="0"/>
    <n v="428080"/>
    <s v="Lighting - T8 to 4ft 28 Watt Lamp &amp; Ballast (4 Lamp)"/>
    <x v="4"/>
    <x v="21"/>
    <s v="Fixture"/>
    <n v="13"/>
    <n v="765.7"/>
    <n v="0.66"/>
    <n v="3504.38"/>
  </r>
  <r>
    <n v="3174"/>
    <x v="16"/>
    <x v="2"/>
    <x v="0"/>
    <n v="428080"/>
    <s v="Lighting - T8 to 4ft 28 Watt Lamp &amp; Ballast (4 Lamp)"/>
    <x v="4"/>
    <x v="21"/>
    <s v="Fixture"/>
    <n v="22"/>
    <n v="1295.8"/>
    <n v="1.39"/>
    <n v="5086.22"/>
  </r>
  <r>
    <n v="3174"/>
    <x v="16"/>
    <x v="2"/>
    <x v="0"/>
    <n v="428080"/>
    <s v="Lighting - T8 to 4ft 28 Watt Lamp &amp; Ballast (4 Lamp)"/>
    <x v="4"/>
    <x v="21"/>
    <s v="Fixture"/>
    <n v="4"/>
    <n v="235.6"/>
    <n v="0.25"/>
    <n v="924.76"/>
  </r>
  <r>
    <n v="3174"/>
    <x v="16"/>
    <x v="2"/>
    <x v="0"/>
    <n v="428080"/>
    <s v="Lighting - T8 to 4ft 28 Watt Lamp &amp; Ballast (4 Lamp)"/>
    <x v="4"/>
    <x v="21"/>
    <s v="Fixture"/>
    <n v="11"/>
    <n v="647.9"/>
    <n v="0.69"/>
    <n v="2543.11"/>
  </r>
  <r>
    <n v="3174"/>
    <x v="16"/>
    <x v="2"/>
    <x v="0"/>
    <n v="428080"/>
    <s v="Lighting - T8 to 4ft 28 Watt Lamp &amp; Ballast (4 Lamp)"/>
    <x v="4"/>
    <x v="21"/>
    <s v="Fixture"/>
    <n v="2"/>
    <n v="117.8"/>
    <n v="0.12"/>
    <n v="462.38"/>
  </r>
  <r>
    <n v="3174"/>
    <x v="16"/>
    <x v="2"/>
    <x v="0"/>
    <n v="428080"/>
    <s v="Lighting - T8 to 4ft 28 Watt Lamp &amp; Ballast (4 Lamp)"/>
    <x v="4"/>
    <x v="21"/>
    <s v="Fixture"/>
    <n v="6"/>
    <n v="353.4"/>
    <n v="0.32"/>
    <n v="1855.98"/>
  </r>
  <r>
    <n v="3174"/>
    <x v="16"/>
    <x v="2"/>
    <x v="0"/>
    <n v="428080"/>
    <s v="Lighting - T8 to 4ft 28 Watt Lamp &amp; Ballast (4 Lamp)"/>
    <x v="4"/>
    <x v="21"/>
    <s v="Fixture"/>
    <n v="5"/>
    <n v="294.5"/>
    <n v="0.32"/>
    <n v="1155.96"/>
  </r>
  <r>
    <n v="3174"/>
    <x v="16"/>
    <x v="2"/>
    <x v="0"/>
    <n v="428080"/>
    <s v="Lighting - T8 to 4ft 28 Watt Lamp &amp; Ballast (4 Lamp)"/>
    <x v="4"/>
    <x v="21"/>
    <s v="Fixture"/>
    <n v="12"/>
    <n v="706.8"/>
    <n v="0.63"/>
    <n v="2181.81"/>
  </r>
  <r>
    <n v="3174"/>
    <x v="16"/>
    <x v="2"/>
    <x v="0"/>
    <n v="428080"/>
    <s v="Lighting - T8 to 4ft 28 Watt Lamp &amp; Ballast (4 Lamp)"/>
    <x v="4"/>
    <x v="21"/>
    <s v="Fixture"/>
    <n v="2"/>
    <n v="117.8"/>
    <n v="0.12"/>
    <n v="462.38"/>
  </r>
  <r>
    <n v="3174"/>
    <x v="16"/>
    <x v="2"/>
    <x v="0"/>
    <n v="428080"/>
    <s v="Lighting - T8 to 4ft 28 Watt Lamp &amp; Ballast (4 Lamp)"/>
    <x v="4"/>
    <x v="21"/>
    <s v="Fixture"/>
    <n v="29"/>
    <n v="1708.1"/>
    <n v="1.84"/>
    <n v="6704.56"/>
  </r>
  <r>
    <n v="3174"/>
    <x v="16"/>
    <x v="2"/>
    <x v="0"/>
    <n v="428080"/>
    <s v="Lighting - T8 to 4ft 28 Watt Lamp &amp; Ballast (4 Lamp)"/>
    <x v="4"/>
    <x v="21"/>
    <s v="Fixture"/>
    <n v="15"/>
    <n v="883.5"/>
    <n v="0.95"/>
    <n v="3467.88"/>
  </r>
  <r>
    <n v="3174"/>
    <x v="16"/>
    <x v="2"/>
    <x v="0"/>
    <n v="428080"/>
    <s v="Lighting - T8 to 4ft 28 Watt Lamp &amp; Ballast (4 Lamp)"/>
    <x v="4"/>
    <x v="21"/>
    <s v="Fixture"/>
    <n v="11"/>
    <n v="647.9"/>
    <n v="0.65"/>
    <n v="3577.72"/>
  </r>
  <r>
    <n v="3174"/>
    <x v="16"/>
    <x v="2"/>
    <x v="0"/>
    <n v="428080"/>
    <s v="Lighting - T8 to 4ft 28 Watt Lamp &amp; Ballast (4 Lamp)"/>
    <x v="4"/>
    <x v="21"/>
    <s v="Fixture"/>
    <n v="20"/>
    <n v="1178"/>
    <n v="1.19"/>
    <n v="6504.96"/>
  </r>
  <r>
    <n v="3174"/>
    <x v="16"/>
    <x v="2"/>
    <x v="0"/>
    <n v="428080"/>
    <s v="Lighting - T8 to 4ft 28 Watt Lamp &amp; Ballast (4 Lamp)"/>
    <x v="4"/>
    <x v="21"/>
    <s v="Fixture"/>
    <n v="14"/>
    <n v="824.6"/>
    <n v="0.72"/>
    <n v="2545.4499999999998"/>
  </r>
  <r>
    <n v="3174"/>
    <x v="16"/>
    <x v="2"/>
    <x v="0"/>
    <n v="428080"/>
    <s v="Lighting - T8 to 4ft 28 Watt Lamp &amp; Ballast (4 Lamp)"/>
    <x v="4"/>
    <x v="21"/>
    <s v="Fixture"/>
    <n v="30"/>
    <n v="1767"/>
    <n v="1.9"/>
    <n v="6935.76"/>
  </r>
  <r>
    <n v="3174"/>
    <x v="16"/>
    <x v="2"/>
    <x v="0"/>
    <n v="428080"/>
    <s v="Lighting - T8 to 4ft 28 Watt Lamp &amp; Ballast (4 Lamp)"/>
    <x v="4"/>
    <x v="21"/>
    <s v="Fixture"/>
    <n v="12"/>
    <n v="706.8"/>
    <n v="0.76"/>
    <n v="2774.3"/>
  </r>
  <r>
    <n v="3174"/>
    <x v="16"/>
    <x v="2"/>
    <x v="0"/>
    <n v="428080"/>
    <s v="Lighting - T8 to 4ft 28 Watt Lamp &amp; Ballast (4 Lamp)"/>
    <x v="4"/>
    <x v="21"/>
    <s v="Fixture"/>
    <n v="6"/>
    <n v="353.4"/>
    <n v="0.35"/>
    <n v="1951.48"/>
  </r>
  <r>
    <n v="3174"/>
    <x v="16"/>
    <x v="2"/>
    <x v="0"/>
    <n v="428080"/>
    <s v="Lighting - T8 to 4ft 28 Watt Lamp &amp; Ballast (4 Lamp)"/>
    <x v="4"/>
    <x v="21"/>
    <s v="Fixture"/>
    <n v="3"/>
    <n v="176.7"/>
    <n v="0.19"/>
    <n v="876.2"/>
  </r>
  <r>
    <n v="3174"/>
    <x v="16"/>
    <x v="2"/>
    <x v="0"/>
    <n v="428080"/>
    <s v="Lighting - T8 to 4ft 28 Watt Lamp &amp; Ballast (4 Lamp)"/>
    <x v="4"/>
    <x v="21"/>
    <s v="Fixture"/>
    <n v="4"/>
    <n v="235.6"/>
    <n v="0.25"/>
    <n v="924.76"/>
  </r>
  <r>
    <n v="3174"/>
    <x v="16"/>
    <x v="2"/>
    <x v="0"/>
    <n v="428080"/>
    <s v="Lighting - T8 to 4ft 28 Watt Lamp &amp; Ballast (4 Lamp)"/>
    <x v="4"/>
    <x v="21"/>
    <s v="Fixture"/>
    <n v="16"/>
    <n v="942.4"/>
    <n v="1.01"/>
    <n v="3699.07"/>
  </r>
  <r>
    <n v="3174"/>
    <x v="16"/>
    <x v="2"/>
    <x v="0"/>
    <n v="428080"/>
    <s v="Lighting - T8 to 4ft 28 Watt Lamp &amp; Ballast (4 Lamp)"/>
    <x v="4"/>
    <x v="21"/>
    <s v="Fixture"/>
    <n v="14"/>
    <n v="824.6"/>
    <n v="0.89"/>
    <n v="3236.68"/>
  </r>
  <r>
    <n v="3174"/>
    <x v="16"/>
    <x v="2"/>
    <x v="0"/>
    <n v="428080"/>
    <s v="Lighting - T8 to 4ft 28 Watt Lamp &amp; Ballast (4 Lamp)"/>
    <x v="4"/>
    <x v="21"/>
    <s v="Fixture"/>
    <n v="2"/>
    <n v="117.8"/>
    <n v="0.12"/>
    <n v="462.38"/>
  </r>
  <r>
    <n v="3174"/>
    <x v="16"/>
    <x v="2"/>
    <x v="0"/>
    <n v="428080"/>
    <s v="Lighting - T8 to 4ft 28 Watt Lamp &amp; Ballast (4 Lamp)"/>
    <x v="4"/>
    <x v="21"/>
    <s v="Fixture"/>
    <n v="81"/>
    <n v="4770.8999999999996"/>
    <n v="4.34"/>
    <n v="22037.18"/>
  </r>
  <r>
    <n v="3174"/>
    <x v="16"/>
    <x v="2"/>
    <x v="0"/>
    <n v="428080"/>
    <s v="Lighting - T8 to 4ft 28 Watt Lamp &amp; Ballast (4 Lamp)"/>
    <x v="4"/>
    <x v="21"/>
    <s v="Fixture"/>
    <n v="7"/>
    <n v="412.3"/>
    <n v="0.44"/>
    <n v="1618.34"/>
  </r>
  <r>
    <n v="3174"/>
    <x v="16"/>
    <x v="2"/>
    <x v="0"/>
    <n v="428080"/>
    <s v="Lighting - T8 to 4ft 28 Watt Lamp &amp; Ballast (4 Lamp)"/>
    <x v="4"/>
    <x v="21"/>
    <s v="Fixture"/>
    <n v="13"/>
    <n v="765.7"/>
    <n v="0.77"/>
    <n v="4228.22"/>
  </r>
  <r>
    <n v="3174"/>
    <x v="16"/>
    <x v="2"/>
    <x v="0"/>
    <n v="428080"/>
    <s v="Lighting - T8 to 4ft 28 Watt Lamp &amp; Ballast (4 Lamp)"/>
    <x v="4"/>
    <x v="21"/>
    <s v="Fixture"/>
    <n v="6"/>
    <n v="353.4"/>
    <n v="0.35"/>
    <n v="1951.48"/>
  </r>
  <r>
    <n v="3174"/>
    <x v="16"/>
    <x v="2"/>
    <x v="0"/>
    <n v="428080"/>
    <s v="Lighting - T8 to 4ft 28 Watt Lamp &amp; Ballast (4 Lamp)"/>
    <x v="4"/>
    <x v="21"/>
    <s v="Fixture"/>
    <n v="14"/>
    <n v="824.6"/>
    <n v="0.89"/>
    <n v="3236.68"/>
  </r>
  <r>
    <n v="3174"/>
    <x v="16"/>
    <x v="2"/>
    <x v="0"/>
    <n v="428080"/>
    <s v="Lighting - T8 to 4ft 28 Watt Lamp &amp; Ballast (4 Lamp)"/>
    <x v="4"/>
    <x v="21"/>
    <s v="Fixture"/>
    <n v="18"/>
    <n v="1060.2"/>
    <n v="1.1499999999999999"/>
    <n v="4161.45"/>
  </r>
  <r>
    <n v="3174"/>
    <x v="16"/>
    <x v="2"/>
    <x v="0"/>
    <n v="428080"/>
    <s v="Lighting - T8 to 4ft 28 Watt Lamp &amp; Ballast (4 Lamp)"/>
    <x v="4"/>
    <x v="21"/>
    <s v="Fixture"/>
    <n v="55"/>
    <n v="3239.5"/>
    <n v="2.87"/>
    <n v="8502.1200000000008"/>
  </r>
  <r>
    <n v="3174"/>
    <x v="16"/>
    <x v="2"/>
    <x v="0"/>
    <n v="428080"/>
    <s v="Lighting - T8 to 4ft 28 Watt Lamp &amp; Ballast (4 Lamp)"/>
    <x v="4"/>
    <x v="21"/>
    <s v="Fixture"/>
    <n v="2"/>
    <n v="117.8"/>
    <n v="0.12"/>
    <n v="462.38"/>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8"/>
    <n v="471.2"/>
    <n v="0.5"/>
    <n v="1849.53"/>
  </r>
  <r>
    <n v="3174"/>
    <x v="16"/>
    <x v="2"/>
    <x v="0"/>
    <n v="428080"/>
    <s v="Lighting - T8 to 4ft 28 Watt Lamp &amp; Ballast (4 Lamp)"/>
    <x v="4"/>
    <x v="21"/>
    <s v="Fixture"/>
    <n v="33"/>
    <n v="1943.7"/>
    <n v="2.09"/>
    <n v="7629.33"/>
  </r>
  <r>
    <n v="3174"/>
    <x v="16"/>
    <x v="2"/>
    <x v="0"/>
    <n v="428080"/>
    <s v="Lighting - T8 to 4ft 28 Watt Lamp &amp; Ballast (4 Lamp)"/>
    <x v="4"/>
    <x v="21"/>
    <s v="Fixture"/>
    <n v="10"/>
    <n v="589"/>
    <n v="0.6"/>
    <n v="3245.76"/>
  </r>
  <r>
    <n v="3174"/>
    <x v="16"/>
    <x v="2"/>
    <x v="0"/>
    <n v="428080"/>
    <s v="Lighting - T8 to 4ft 28 Watt Lamp &amp; Ballast (4 Lamp)"/>
    <x v="4"/>
    <x v="21"/>
    <s v="Fixture"/>
    <n v="6"/>
    <n v="353.4"/>
    <n v="0.3"/>
    <n v="1802.95"/>
  </r>
  <r>
    <n v="3174"/>
    <x v="16"/>
    <x v="2"/>
    <x v="0"/>
    <n v="428080"/>
    <s v="Lighting - T8 to 4ft 28 Watt Lamp &amp; Ballast (4 Lamp)"/>
    <x v="4"/>
    <x v="21"/>
    <s v="Fixture"/>
    <n v="12"/>
    <n v="706.8"/>
    <n v="0.76"/>
    <n v="2774.3"/>
  </r>
  <r>
    <n v="3174"/>
    <x v="16"/>
    <x v="2"/>
    <x v="0"/>
    <n v="428080"/>
    <s v="Lighting - T8 to 4ft 28 Watt Lamp &amp; Ballast (4 Lamp)"/>
    <x v="4"/>
    <x v="21"/>
    <s v="Fixture"/>
    <n v="10"/>
    <n v="589"/>
    <n v="0.5"/>
    <n v="3004.92"/>
  </r>
  <r>
    <n v="3174"/>
    <x v="16"/>
    <x v="2"/>
    <x v="0"/>
    <n v="428080"/>
    <s v="Lighting - T8 to 4ft 28 Watt Lamp &amp; Ballast (4 Lamp)"/>
    <x v="4"/>
    <x v="21"/>
    <s v="Fixture"/>
    <n v="12"/>
    <n v="706.8"/>
    <n v="0.76"/>
    <n v="2774.3"/>
  </r>
  <r>
    <n v="3174"/>
    <x v="16"/>
    <x v="2"/>
    <x v="0"/>
    <n v="428080"/>
    <s v="Lighting - T8 to 4ft 28 Watt Lamp &amp; Ballast (4 Lamp)"/>
    <x v="4"/>
    <x v="21"/>
    <s v="Fixture"/>
    <n v="7"/>
    <n v="412.3"/>
    <n v="0.41"/>
    <n v="2276.73"/>
  </r>
  <r>
    <n v="3174"/>
    <x v="16"/>
    <x v="2"/>
    <x v="0"/>
    <n v="428080"/>
    <s v="Lighting - T8 to 4ft 28 Watt Lamp &amp; Ballast (4 Lamp)"/>
    <x v="4"/>
    <x v="21"/>
    <s v="Fixture"/>
    <n v="18"/>
    <n v="1060.2"/>
    <n v="1.1399999999999999"/>
    <n v="4161.45"/>
  </r>
  <r>
    <n v="3174"/>
    <x v="16"/>
    <x v="2"/>
    <x v="0"/>
    <n v="428080"/>
    <s v="Lighting - T8 to 4ft 28 Watt Lamp &amp; Ballast (4 Lamp)"/>
    <x v="4"/>
    <x v="21"/>
    <s v="Fixture"/>
    <n v="19"/>
    <n v="1119.0999999999999"/>
    <n v="1.2"/>
    <n v="4392.6400000000003"/>
  </r>
  <r>
    <n v="3174"/>
    <x v="16"/>
    <x v="2"/>
    <x v="0"/>
    <n v="428080"/>
    <s v="Lighting - T8 to 4ft 28 Watt Lamp &amp; Ballast (4 Lamp)"/>
    <x v="4"/>
    <x v="21"/>
    <s v="Fixture"/>
    <n v="2"/>
    <n v="117.8"/>
    <n v="0.12"/>
    <n v="462.38"/>
  </r>
  <r>
    <n v="3174"/>
    <x v="16"/>
    <x v="2"/>
    <x v="0"/>
    <n v="428080"/>
    <s v="Lighting - T8 to 4ft 28 Watt Lamp &amp; Ballast (4 Lamp)"/>
    <x v="4"/>
    <x v="21"/>
    <s v="Fixture"/>
    <n v="19"/>
    <n v="1119.0999999999999"/>
    <n v="1.03"/>
    <n v="5877.27"/>
  </r>
  <r>
    <n v="3174"/>
    <x v="16"/>
    <x v="2"/>
    <x v="0"/>
    <n v="428080"/>
    <s v="Lighting - T8 to 4ft 28 Watt Lamp &amp; Ballast (4 Lamp)"/>
    <x v="4"/>
    <x v="21"/>
    <s v="Fixture"/>
    <n v="19"/>
    <n v="1119.0999999999999"/>
    <n v="1.2"/>
    <n v="4392.6400000000003"/>
  </r>
  <r>
    <n v="3174"/>
    <x v="16"/>
    <x v="2"/>
    <x v="0"/>
    <n v="430080"/>
    <s v="Lighting - T8 to 4ft 28 Watt Lamp &amp; Ballast (4 Lamp)"/>
    <x v="4"/>
    <x v="21"/>
    <s v="Fixture"/>
    <n v="13"/>
    <n v="825.24"/>
    <n v="0.67"/>
    <n v="2363.63"/>
  </r>
  <r>
    <n v="3174"/>
    <x v="16"/>
    <x v="2"/>
    <x v="0"/>
    <n v="430080"/>
    <s v="Lighting - T8 to 4ft 28 Watt Lamp &amp; Ballast (4 Lamp)"/>
    <x v="4"/>
    <x v="21"/>
    <s v="Fixture"/>
    <n v="6"/>
    <n v="380.88"/>
    <n v="0.38"/>
    <n v="1387.15"/>
  </r>
  <r>
    <n v="3174"/>
    <x v="16"/>
    <x v="2"/>
    <x v="0"/>
    <n v="430080"/>
    <s v="Lighting - T8 to 4ft 28 Watt Lamp &amp; Ballast (4 Lamp)"/>
    <x v="4"/>
    <x v="21"/>
    <s v="Fixture"/>
    <n v="2"/>
    <n v="126.96"/>
    <n v="0.12"/>
    <n v="462.38"/>
  </r>
  <r>
    <n v="3174"/>
    <x v="16"/>
    <x v="2"/>
    <x v="0"/>
    <n v="430080"/>
    <s v="Lighting - T8 to 4ft 28 Watt Lamp &amp; Ballast (4 Lamp)"/>
    <x v="4"/>
    <x v="21"/>
    <s v="Fixture"/>
    <n v="5"/>
    <n v="317.39999999999998"/>
    <n v="0.31"/>
    <n v="1155.96"/>
  </r>
  <r>
    <n v="3174"/>
    <x v="16"/>
    <x v="2"/>
    <x v="0"/>
    <n v="430080"/>
    <s v="Lighting - T8 to 4ft 28 Watt Lamp &amp; Ballast (4 Lamp)"/>
    <x v="4"/>
    <x v="21"/>
    <s v="Fixture"/>
    <n v="14"/>
    <n v="888.72"/>
    <n v="0.88"/>
    <n v="3236.68"/>
  </r>
  <r>
    <n v="3174"/>
    <x v="16"/>
    <x v="2"/>
    <x v="0"/>
    <n v="430080"/>
    <s v="Lighting - T8 to 4ft 28 Watt Lamp &amp; Ballast (4 Lamp)"/>
    <x v="4"/>
    <x v="21"/>
    <s v="Fixture"/>
    <n v="17"/>
    <n v="1079.1600000000001"/>
    <n v="1.07"/>
    <n v="3930.26"/>
  </r>
  <r>
    <n v="3174"/>
    <x v="16"/>
    <x v="2"/>
    <x v="0"/>
    <n v="428080"/>
    <s v="Lighting - T8 to 4ft 28 Watt Lamp &amp; Ballast (4 Lamp)"/>
    <x v="4"/>
    <x v="21"/>
    <s v="Fixture"/>
    <n v="2"/>
    <n v="117.8"/>
    <n v="0.1"/>
    <n v="600.98"/>
  </r>
  <r>
    <n v="3174"/>
    <x v="16"/>
    <x v="2"/>
    <x v="0"/>
    <n v="428080"/>
    <s v="Lighting - T8 to 4ft 28 Watt Lamp &amp; Ballast (4 Lamp)"/>
    <x v="4"/>
    <x v="21"/>
    <s v="Fixture"/>
    <n v="28"/>
    <n v="1649.2"/>
    <n v="1.4"/>
    <n v="8413.77"/>
  </r>
  <r>
    <n v="3174"/>
    <x v="16"/>
    <x v="2"/>
    <x v="0"/>
    <n v="428080"/>
    <s v="Lighting - T8 to 4ft 28 Watt Lamp &amp; Ballast (4 Lamp)"/>
    <x v="4"/>
    <x v="21"/>
    <s v="Fixture"/>
    <n v="8"/>
    <n v="471.2"/>
    <n v="0.48"/>
    <n v="2596.6"/>
  </r>
  <r>
    <n v="3174"/>
    <x v="16"/>
    <x v="2"/>
    <x v="0"/>
    <n v="428080"/>
    <s v="Lighting - T8 to 4ft 28 Watt Lamp &amp; Ballast (4 Lamp)"/>
    <x v="4"/>
    <x v="21"/>
    <s v="Fixture"/>
    <n v="11"/>
    <n v="647.9"/>
    <n v="0.7"/>
    <n v="2543.11"/>
  </r>
  <r>
    <n v="3174"/>
    <x v="16"/>
    <x v="2"/>
    <x v="0"/>
    <n v="428080"/>
    <s v="Lighting - T8 to 4ft 28 Watt Lamp &amp; Ballast (4 Lamp)"/>
    <x v="4"/>
    <x v="21"/>
    <s v="Fixture"/>
    <n v="6"/>
    <n v="353.4"/>
    <n v="0.38"/>
    <n v="1387.15"/>
  </r>
  <r>
    <n v="3174"/>
    <x v="16"/>
    <x v="2"/>
    <x v="0"/>
    <n v="428080"/>
    <s v="Lighting - T8 to 4ft 28 Watt Lamp &amp; Ballast (4 Lamp)"/>
    <x v="4"/>
    <x v="21"/>
    <s v="Fixture"/>
    <n v="4"/>
    <n v="235.6"/>
    <n v="0.25"/>
    <n v="924.76"/>
  </r>
  <r>
    <n v="3174"/>
    <x v="16"/>
    <x v="2"/>
    <x v="0"/>
    <n v="428080"/>
    <s v="Lighting - T8 to 4ft 28 Watt Lamp &amp; Ballast (4 Lamp)"/>
    <x v="4"/>
    <x v="21"/>
    <s v="Fixture"/>
    <n v="15"/>
    <n v="883.5"/>
    <n v="0.75"/>
    <n v="4507.38"/>
  </r>
  <r>
    <n v="3174"/>
    <x v="16"/>
    <x v="2"/>
    <x v="0"/>
    <n v="428080"/>
    <s v="Lighting - T8 to 4ft 28 Watt Lamp &amp; Ballast (4 Lamp)"/>
    <x v="4"/>
    <x v="21"/>
    <s v="Fixture"/>
    <n v="9"/>
    <n v="530.1"/>
    <n v="0.47"/>
    <n v="1636.36"/>
  </r>
  <r>
    <n v="3174"/>
    <x v="16"/>
    <x v="2"/>
    <x v="0"/>
    <n v="428080"/>
    <s v="Lighting - T8 to 4ft 28 Watt Lamp &amp; Ballast (4 Lamp)"/>
    <x v="4"/>
    <x v="21"/>
    <s v="Fixture"/>
    <n v="6"/>
    <n v="353.4"/>
    <n v="0.38"/>
    <n v="1387.15"/>
  </r>
  <r>
    <n v="3174"/>
    <x v="16"/>
    <x v="2"/>
    <x v="0"/>
    <n v="428080"/>
    <s v="Lighting - T8 to 4ft 28 Watt Lamp &amp; Ballast (4 Lamp)"/>
    <x v="4"/>
    <x v="21"/>
    <s v="Fixture"/>
    <n v="1"/>
    <n v="58.9"/>
    <n v="0.05"/>
    <n v="181.81"/>
  </r>
  <r>
    <n v="3174"/>
    <x v="16"/>
    <x v="2"/>
    <x v="0"/>
    <n v="428080"/>
    <s v="Lighting - T8 to 4ft 28 Watt Lamp &amp; Ballast (4 Lamp)"/>
    <x v="4"/>
    <x v="21"/>
    <s v="Fixture"/>
    <n v="10"/>
    <n v="589"/>
    <n v="0.5"/>
    <n v="3004.92"/>
  </r>
  <r>
    <n v="3174"/>
    <x v="16"/>
    <x v="2"/>
    <x v="0"/>
    <n v="428080"/>
    <s v="Lighting - T8 to 4ft 28 Watt Lamp &amp; Ballast (4 Lamp)"/>
    <x v="4"/>
    <x v="21"/>
    <s v="Fixture"/>
    <n v="26"/>
    <n v="1531.4"/>
    <n v="1.54"/>
    <n v="8456.44"/>
  </r>
  <r>
    <n v="3174"/>
    <x v="16"/>
    <x v="2"/>
    <x v="0"/>
    <n v="428080"/>
    <s v="Lighting - T8 to 4ft 28 Watt Lamp &amp; Ballast (4 Lamp)"/>
    <x v="4"/>
    <x v="21"/>
    <s v="Fixture"/>
    <n v="4"/>
    <n v="235.6"/>
    <n v="0.24"/>
    <n v="1300.99"/>
  </r>
  <r>
    <n v="3174"/>
    <x v="16"/>
    <x v="2"/>
    <x v="0"/>
    <n v="428080"/>
    <s v="Lighting - T8 to 4ft 28 Watt Lamp &amp; Ballast (4 Lamp)"/>
    <x v="4"/>
    <x v="21"/>
    <s v="Fixture"/>
    <n v="18"/>
    <n v="1060.2"/>
    <n v="1.1499999999999999"/>
    <n v="4161.45"/>
  </r>
  <r>
    <n v="3174"/>
    <x v="16"/>
    <x v="2"/>
    <x v="0"/>
    <n v="428080"/>
    <s v="Lighting - T8 to 4ft 28 Watt Lamp &amp; Ballast (4 Lamp)"/>
    <x v="4"/>
    <x v="21"/>
    <s v="Fixture"/>
    <n v="12"/>
    <n v="706.8"/>
    <n v="0.76"/>
    <n v="2774.3"/>
  </r>
  <r>
    <n v="3174"/>
    <x v="16"/>
    <x v="2"/>
    <x v="0"/>
    <n v="428080"/>
    <s v="Lighting - T8 to 4ft 28 Watt Lamp &amp; Ballast (4 Lamp)"/>
    <x v="4"/>
    <x v="21"/>
    <s v="Fixture"/>
    <n v="4"/>
    <n v="235.6"/>
    <n v="0.24"/>
    <n v="1298.3"/>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8"/>
    <n v="471.2"/>
    <n v="0.5"/>
    <n v="2336.54"/>
  </r>
  <r>
    <n v="3174"/>
    <x v="16"/>
    <x v="2"/>
    <x v="0"/>
    <n v="428080"/>
    <s v="Lighting - T8 to 4ft 28 Watt Lamp &amp; Ballast (4 Lamp)"/>
    <x v="4"/>
    <x v="21"/>
    <s v="Fixture"/>
    <n v="12"/>
    <n v="706.8"/>
    <n v="0.71"/>
    <n v="3929.68"/>
  </r>
  <r>
    <n v="3174"/>
    <x v="16"/>
    <x v="2"/>
    <x v="0"/>
    <n v="428080"/>
    <s v="Lighting - T8 to 4ft 28 Watt Lamp &amp; Ballast (4 Lamp)"/>
    <x v="4"/>
    <x v="21"/>
    <s v="Fixture"/>
    <n v="18"/>
    <n v="1060.2"/>
    <n v="1.1299999999999999"/>
    <n v="5257.22"/>
  </r>
  <r>
    <n v="3174"/>
    <x v="16"/>
    <x v="2"/>
    <x v="0"/>
    <n v="428080"/>
    <s v="Lighting - T8 to 4ft 28 Watt Lamp &amp; Ballast (4 Lamp)"/>
    <x v="4"/>
    <x v="21"/>
    <s v="Fixture"/>
    <n v="54"/>
    <n v="3180.6"/>
    <n v="3.43"/>
    <n v="12484.36"/>
  </r>
  <r>
    <n v="3174"/>
    <x v="16"/>
    <x v="2"/>
    <x v="0"/>
    <n v="428080"/>
    <s v="Lighting - T8 to 4ft 28 Watt Lamp &amp; Ballast (4 Lamp)"/>
    <x v="4"/>
    <x v="21"/>
    <s v="Fixture"/>
    <n v="16"/>
    <n v="942.4"/>
    <n v="1.01"/>
    <n v="3699.07"/>
  </r>
  <r>
    <n v="3174"/>
    <x v="16"/>
    <x v="2"/>
    <x v="0"/>
    <n v="428080"/>
    <s v="Lighting - T8 to 4ft 28 Watt Lamp &amp; Ballast (4 Lamp)"/>
    <x v="4"/>
    <x v="21"/>
    <s v="Fixture"/>
    <n v="2"/>
    <n v="117.8"/>
    <n v="0.12"/>
    <n v="462.38"/>
  </r>
  <r>
    <n v="3174"/>
    <x v="16"/>
    <x v="2"/>
    <x v="0"/>
    <n v="428080"/>
    <s v="Lighting - T8 to 4ft 28 Watt Lamp &amp; Ballast (4 Lamp)"/>
    <x v="4"/>
    <x v="21"/>
    <s v="Fixture"/>
    <n v="4"/>
    <n v="235.6"/>
    <n v="0.23"/>
    <n v="1300.99"/>
  </r>
  <r>
    <n v="3174"/>
    <x v="16"/>
    <x v="2"/>
    <x v="0"/>
    <n v="428080"/>
    <s v="Lighting - T8 to 4ft 28 Watt Lamp &amp; Ballast (4 Lamp)"/>
    <x v="4"/>
    <x v="21"/>
    <s v="Fixture"/>
    <n v="7"/>
    <n v="412.3"/>
    <n v="0.42"/>
    <n v="2272.0300000000002"/>
  </r>
  <r>
    <n v="3174"/>
    <x v="16"/>
    <x v="2"/>
    <x v="0"/>
    <n v="428080"/>
    <s v="Lighting - T8 to 4ft 28 Watt Lamp &amp; Ballast (4 Lamp)"/>
    <x v="4"/>
    <x v="21"/>
    <s v="Fixture"/>
    <n v="2"/>
    <n v="117.8"/>
    <n v="0.12"/>
    <n v="462.38"/>
  </r>
  <r>
    <n v="3174"/>
    <x v="16"/>
    <x v="2"/>
    <x v="0"/>
    <n v="428080"/>
    <s v="Lighting - T8 to 4ft 28 Watt Lamp &amp; Ballast (4 Lamp)"/>
    <x v="4"/>
    <x v="21"/>
    <s v="Fixture"/>
    <n v="11"/>
    <n v="647.9"/>
    <n v="0.55000000000000004"/>
    <n v="3305.41"/>
  </r>
  <r>
    <n v="3174"/>
    <x v="16"/>
    <x v="2"/>
    <x v="0"/>
    <n v="428080"/>
    <s v="Lighting - T8 to 4ft 28 Watt Lamp &amp; Ballast (4 Lamp)"/>
    <x v="4"/>
    <x v="21"/>
    <s v="Fixture"/>
    <n v="4"/>
    <n v="235.6"/>
    <n v="0.24"/>
    <n v="1298.3"/>
  </r>
  <r>
    <n v="3174"/>
    <x v="16"/>
    <x v="2"/>
    <x v="0"/>
    <n v="428080"/>
    <s v="Lighting - T8 to 4ft 28 Watt Lamp &amp; Ballast (4 Lamp)"/>
    <x v="4"/>
    <x v="21"/>
    <s v="Fixture"/>
    <n v="10"/>
    <n v="589"/>
    <n v="0.64"/>
    <n v="2311.92"/>
  </r>
  <r>
    <n v="3174"/>
    <x v="16"/>
    <x v="2"/>
    <x v="0"/>
    <n v="428080"/>
    <s v="Lighting - T8 to 4ft 28 Watt Lamp &amp; Ballast (4 Lamp)"/>
    <x v="4"/>
    <x v="21"/>
    <s v="Fixture"/>
    <n v="39"/>
    <n v="2297.1"/>
    <n v="2.0499999999999998"/>
    <n v="7090.9"/>
  </r>
  <r>
    <n v="3174"/>
    <x v="16"/>
    <x v="2"/>
    <x v="0"/>
    <n v="428080"/>
    <s v="Lighting - T8 to 4ft 28 Watt Lamp &amp; Ballast (4 Lamp)"/>
    <x v="4"/>
    <x v="21"/>
    <s v="Fixture"/>
    <n v="2"/>
    <n v="117.8"/>
    <n v="0.12"/>
    <n v="584.13"/>
  </r>
  <r>
    <n v="3174"/>
    <x v="16"/>
    <x v="2"/>
    <x v="0"/>
    <n v="428080"/>
    <s v="Lighting - T8 to 4ft 28 Watt Lamp &amp; Ballast (4 Lamp)"/>
    <x v="4"/>
    <x v="21"/>
    <s v="Fixture"/>
    <n v="82"/>
    <n v="4829.8"/>
    <n v="5.21"/>
    <n v="23949.57"/>
  </r>
  <r>
    <n v="3174"/>
    <x v="16"/>
    <x v="2"/>
    <x v="0"/>
    <n v="428080"/>
    <s v="Lighting - T8 to 4ft 28 Watt Lamp &amp; Ballast (4 Lamp)"/>
    <x v="4"/>
    <x v="21"/>
    <s v="Fixture"/>
    <n v="1"/>
    <n v="58.9"/>
    <n v="0.05"/>
    <n v="325.24"/>
  </r>
  <r>
    <n v="3174"/>
    <x v="16"/>
    <x v="2"/>
    <x v="0"/>
    <n v="428080"/>
    <s v="Lighting - T8 to 4ft 28 Watt Lamp &amp; Ballast (4 Lamp)"/>
    <x v="4"/>
    <x v="21"/>
    <s v="Fixture"/>
    <n v="2"/>
    <n v="117.8"/>
    <n v="0.11"/>
    <n v="650.49"/>
  </r>
  <r>
    <n v="3174"/>
    <x v="16"/>
    <x v="2"/>
    <x v="0"/>
    <n v="428080"/>
    <s v="Lighting - T8 to 4ft 28 Watt Lamp &amp; Ballast (4 Lamp)"/>
    <x v="4"/>
    <x v="21"/>
    <s v="Fixture"/>
    <n v="8"/>
    <n v="471.2"/>
    <n v="0.5"/>
    <n v="1849.53"/>
  </r>
  <r>
    <n v="3174"/>
    <x v="16"/>
    <x v="2"/>
    <x v="0"/>
    <n v="428080"/>
    <s v="Lighting - T8 to 4ft 28 Watt Lamp &amp; Ballast (4 Lamp)"/>
    <x v="4"/>
    <x v="21"/>
    <s v="Fixture"/>
    <n v="27"/>
    <n v="1590.3"/>
    <n v="1.6"/>
    <n v="8781.69"/>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18"/>
    <n v="1060.2"/>
    <n v="1.1499999999999999"/>
    <n v="4161.45"/>
  </r>
  <r>
    <n v="3174"/>
    <x v="16"/>
    <x v="2"/>
    <x v="0"/>
    <n v="428080"/>
    <s v="Lighting - T8 to 4ft 28 Watt Lamp &amp; Ballast (4 Lamp)"/>
    <x v="4"/>
    <x v="21"/>
    <s v="Fixture"/>
    <n v="3"/>
    <n v="176.7"/>
    <n v="0.18"/>
    <n v="975.74"/>
  </r>
  <r>
    <n v="3174"/>
    <x v="16"/>
    <x v="2"/>
    <x v="0"/>
    <n v="428080"/>
    <s v="Lighting - T8 to 4ft 28 Watt Lamp &amp; Ballast (4 Lamp)"/>
    <x v="4"/>
    <x v="21"/>
    <s v="Fixture"/>
    <n v="26"/>
    <n v="1531.4"/>
    <n v="1.65"/>
    <n v="7593.76"/>
  </r>
  <r>
    <n v="3174"/>
    <x v="16"/>
    <x v="2"/>
    <x v="0"/>
    <n v="428080"/>
    <s v="Lighting - T8 to 4ft 28 Watt Lamp &amp; Ballast (4 Lamp)"/>
    <x v="4"/>
    <x v="21"/>
    <s v="Fixture"/>
    <n v="4"/>
    <n v="235.6"/>
    <n v="0.24"/>
    <n v="1298.3"/>
  </r>
  <r>
    <n v="3174"/>
    <x v="16"/>
    <x v="2"/>
    <x v="0"/>
    <n v="428080"/>
    <s v="Lighting - T8 to 4ft 28 Watt Lamp &amp; Ballast (4 Lamp)"/>
    <x v="4"/>
    <x v="21"/>
    <s v="Fixture"/>
    <n v="63"/>
    <n v="3710.7"/>
    <n v="4.03"/>
    <n v="14565.09"/>
  </r>
  <r>
    <n v="3174"/>
    <x v="16"/>
    <x v="2"/>
    <x v="0"/>
    <n v="428080"/>
    <s v="Lighting - T8 to 4ft 28 Watt Lamp &amp; Ballast (4 Lamp)"/>
    <x v="4"/>
    <x v="21"/>
    <s v="Fixture"/>
    <n v="18"/>
    <n v="1060.2"/>
    <n v="1.1499999999999999"/>
    <n v="4161.45"/>
  </r>
  <r>
    <n v="3174"/>
    <x v="16"/>
    <x v="2"/>
    <x v="0"/>
    <n v="428080"/>
    <s v="Lighting - T8 to 4ft 28 Watt Lamp &amp; Ballast (4 Lamp)"/>
    <x v="4"/>
    <x v="21"/>
    <s v="Fixture"/>
    <n v="13"/>
    <n v="765.7"/>
    <n v="0.68"/>
    <n v="2363.63"/>
  </r>
  <r>
    <n v="3174"/>
    <x v="16"/>
    <x v="2"/>
    <x v="0"/>
    <n v="428080"/>
    <s v="Lighting - T8 to 4ft 28 Watt Lamp &amp; Ballast (4 Lamp)"/>
    <x v="4"/>
    <x v="21"/>
    <s v="Fixture"/>
    <n v="5"/>
    <n v="294.5"/>
    <n v="0.31"/>
    <n v="1460.34"/>
  </r>
  <r>
    <n v="3174"/>
    <x v="16"/>
    <x v="2"/>
    <x v="0"/>
    <n v="428080"/>
    <s v="Lighting - T8 to 4ft 28 Watt Lamp &amp; Ballast (4 Lamp)"/>
    <x v="4"/>
    <x v="21"/>
    <s v="Fixture"/>
    <n v="30"/>
    <n v="1767"/>
    <n v="1.92"/>
    <n v="6935.76"/>
  </r>
  <r>
    <n v="3174"/>
    <x v="16"/>
    <x v="2"/>
    <x v="0"/>
    <n v="428080"/>
    <s v="Lighting - T8 to 4ft 28 Watt Lamp &amp; Ballast (4 Lamp)"/>
    <x v="4"/>
    <x v="21"/>
    <s v="Fixture"/>
    <n v="30"/>
    <n v="1767"/>
    <n v="1.5"/>
    <n v="9014.76"/>
  </r>
  <r>
    <n v="3174"/>
    <x v="16"/>
    <x v="2"/>
    <x v="0"/>
    <n v="428080"/>
    <s v="Lighting - T8 to 4ft 28 Watt Lamp &amp; Ballast (4 Lamp)"/>
    <x v="4"/>
    <x v="21"/>
    <s v="Fixture"/>
    <n v="3"/>
    <n v="176.7"/>
    <n v="0.18"/>
    <n v="975.74"/>
  </r>
  <r>
    <n v="3174"/>
    <x v="16"/>
    <x v="2"/>
    <x v="0"/>
    <n v="428080"/>
    <s v="Lighting - T8 to 4ft 28 Watt Lamp &amp; Ballast (4 Lamp)"/>
    <x v="4"/>
    <x v="21"/>
    <s v="Fixture"/>
    <n v="1"/>
    <n v="58.9"/>
    <n v="0.05"/>
    <n v="300.49"/>
  </r>
  <r>
    <n v="3174"/>
    <x v="16"/>
    <x v="2"/>
    <x v="0"/>
    <n v="428080"/>
    <s v="Lighting - T8 to 4ft 28 Watt Lamp &amp; Ballast (4 Lamp)"/>
    <x v="4"/>
    <x v="21"/>
    <s v="Fixture"/>
    <n v="8"/>
    <n v="471.2"/>
    <n v="0.5"/>
    <n v="1849.53"/>
  </r>
  <r>
    <n v="3174"/>
    <x v="16"/>
    <x v="2"/>
    <x v="0"/>
    <n v="428080"/>
    <s v="Lighting - T8 to 4ft 28 Watt Lamp &amp; Ballast (4 Lamp)"/>
    <x v="4"/>
    <x v="21"/>
    <s v="Fixture"/>
    <n v="44"/>
    <n v="2591.6"/>
    <n v="2.61"/>
    <n v="14310.91"/>
  </r>
  <r>
    <n v="3174"/>
    <x v="16"/>
    <x v="2"/>
    <x v="0"/>
    <n v="428080"/>
    <s v="Lighting - T8 to 4ft 28 Watt Lamp &amp; Ballast (4 Lamp)"/>
    <x v="4"/>
    <x v="21"/>
    <s v="Fixture"/>
    <n v="29"/>
    <n v="1708.1"/>
    <n v="1.84"/>
    <n v="6704.56"/>
  </r>
  <r>
    <n v="3174"/>
    <x v="16"/>
    <x v="2"/>
    <x v="0"/>
    <n v="428080"/>
    <s v="Lighting - T8 to 4ft 28 Watt Lamp &amp; Ballast (4 Lamp)"/>
    <x v="4"/>
    <x v="21"/>
    <s v="Fixture"/>
    <n v="1"/>
    <n v="58.9"/>
    <n v="0.06"/>
    <n v="231.19"/>
  </r>
  <r>
    <n v="3174"/>
    <x v="16"/>
    <x v="2"/>
    <x v="0"/>
    <n v="428080"/>
    <s v="Lighting - T8 to 4ft 28 Watt Lamp &amp; Ballast (4 Lamp)"/>
    <x v="4"/>
    <x v="21"/>
    <s v="Fixture"/>
    <n v="16"/>
    <n v="942.4"/>
    <n v="0.84"/>
    <n v="2909.08"/>
  </r>
  <r>
    <n v="3174"/>
    <x v="16"/>
    <x v="2"/>
    <x v="0"/>
    <n v="428080"/>
    <s v="Lighting - T8 to 4ft 28 Watt Lamp &amp; Ballast (4 Lamp)"/>
    <x v="4"/>
    <x v="21"/>
    <s v="Fixture"/>
    <n v="56"/>
    <n v="3298.4"/>
    <n v="3.33"/>
    <n v="18213.88"/>
  </r>
  <r>
    <n v="3174"/>
    <x v="16"/>
    <x v="2"/>
    <x v="0"/>
    <n v="428080"/>
    <s v="Lighting - T8 to 4ft 28 Watt Lamp &amp; Ballast (4 Lamp)"/>
    <x v="4"/>
    <x v="21"/>
    <s v="Fixture"/>
    <n v="28"/>
    <n v="1649.2"/>
    <n v="1.77"/>
    <n v="6473.37"/>
  </r>
  <r>
    <n v="3174"/>
    <x v="16"/>
    <x v="2"/>
    <x v="0"/>
    <n v="428080"/>
    <s v="Lighting - T8 to 4ft 28 Watt Lamp &amp; Ballast (4 Lamp)"/>
    <x v="4"/>
    <x v="21"/>
    <s v="Fixture"/>
    <n v="4"/>
    <n v="235.6"/>
    <n v="0.25"/>
    <n v="924.76"/>
  </r>
  <r>
    <n v="3174"/>
    <x v="16"/>
    <x v="2"/>
    <x v="0"/>
    <n v="428080"/>
    <s v="Lighting - T8 to 4ft 28 Watt Lamp &amp; Ballast (4 Lamp)"/>
    <x v="4"/>
    <x v="21"/>
    <s v="Fixture"/>
    <n v="3"/>
    <n v="176.7"/>
    <n v="0.18"/>
    <n v="975.74"/>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12"/>
    <n v="706.8"/>
    <n v="0.62"/>
    <n v="2181.81"/>
  </r>
  <r>
    <n v="3174"/>
    <x v="16"/>
    <x v="2"/>
    <x v="0"/>
    <n v="428080"/>
    <s v="Lighting - T8 to 4ft 28 Watt Lamp &amp; Ballast (4 Lamp)"/>
    <x v="4"/>
    <x v="21"/>
    <s v="Fixture"/>
    <n v="10"/>
    <n v="589"/>
    <n v="0.64"/>
    <n v="2311.92"/>
  </r>
  <r>
    <n v="3174"/>
    <x v="16"/>
    <x v="2"/>
    <x v="0"/>
    <n v="428080"/>
    <s v="Lighting - T8 to 4ft 28 Watt Lamp &amp; Ballast (4 Lamp)"/>
    <x v="4"/>
    <x v="21"/>
    <s v="Fixture"/>
    <n v="1"/>
    <n v="58.9"/>
    <n v="0.06"/>
    <n v="231.19"/>
  </r>
  <r>
    <n v="3174"/>
    <x v="16"/>
    <x v="2"/>
    <x v="0"/>
    <n v="428080"/>
    <s v="Lighting - T8 to 4ft 28 Watt Lamp &amp; Ballast (4 Lamp)"/>
    <x v="4"/>
    <x v="21"/>
    <s v="Fixture"/>
    <n v="2"/>
    <n v="117.8"/>
    <n v="0.12"/>
    <n v="462.38"/>
  </r>
  <r>
    <n v="3174"/>
    <x v="16"/>
    <x v="2"/>
    <x v="0"/>
    <n v="428080"/>
    <s v="Lighting - T8 to 4ft 28 Watt Lamp &amp; Ballast (4 Lamp)"/>
    <x v="4"/>
    <x v="21"/>
    <s v="Fixture"/>
    <n v="24"/>
    <n v="1413.6"/>
    <n v="1.52"/>
    <n v="5548.6"/>
  </r>
  <r>
    <n v="3174"/>
    <x v="16"/>
    <x v="2"/>
    <x v="0"/>
    <n v="428080"/>
    <s v="Lighting - T8 to 4ft 28 Watt Lamp &amp; Ballast (4 Lamp)"/>
    <x v="4"/>
    <x v="21"/>
    <s v="Fixture"/>
    <n v="3"/>
    <n v="176.7"/>
    <n v="0.18"/>
    <n v="975.74"/>
  </r>
  <r>
    <n v="3174"/>
    <x v="16"/>
    <x v="2"/>
    <x v="0"/>
    <n v="428080"/>
    <s v="Lighting - T8 to 4ft 28 Watt Lamp &amp; Ballast (4 Lamp)"/>
    <x v="4"/>
    <x v="21"/>
    <s v="Fixture"/>
    <n v="4"/>
    <n v="235.6"/>
    <n v="0.24"/>
    <n v="1300.99"/>
  </r>
  <r>
    <n v="3174"/>
    <x v="16"/>
    <x v="2"/>
    <x v="0"/>
    <n v="428080"/>
    <s v="Lighting - T8 to 4ft 28 Watt Lamp &amp; Ballast (4 Lamp)"/>
    <x v="4"/>
    <x v="21"/>
    <s v="Fixture"/>
    <n v="12"/>
    <n v="706.8"/>
    <n v="0.76"/>
    <n v="2774.3"/>
  </r>
  <r>
    <n v="3174"/>
    <x v="16"/>
    <x v="2"/>
    <x v="0"/>
    <n v="428080"/>
    <s v="Lighting - T8 to 4ft 28 Watt Lamp &amp; Ballast (4 Lamp)"/>
    <x v="4"/>
    <x v="21"/>
    <s v="Fixture"/>
    <n v="5"/>
    <n v="294.5"/>
    <n v="0.32"/>
    <n v="1155.96"/>
  </r>
  <r>
    <n v="3174"/>
    <x v="16"/>
    <x v="2"/>
    <x v="0"/>
    <n v="428080"/>
    <s v="Lighting - T8 to 4ft 28 Watt Lamp &amp; Ballast (4 Lamp)"/>
    <x v="4"/>
    <x v="21"/>
    <s v="Fixture"/>
    <n v="30"/>
    <n v="1767"/>
    <n v="1.9"/>
    <n v="6935.76"/>
  </r>
  <r>
    <n v="3174"/>
    <x v="16"/>
    <x v="2"/>
    <x v="0"/>
    <n v="428080"/>
    <s v="Lighting - T8 to 4ft 28 Watt Lamp &amp; Ballast (4 Lamp)"/>
    <x v="4"/>
    <x v="21"/>
    <s v="Fixture"/>
    <n v="14"/>
    <n v="824.6"/>
    <n v="0.84"/>
    <n v="4553.47"/>
  </r>
  <r>
    <n v="3174"/>
    <x v="16"/>
    <x v="2"/>
    <x v="0"/>
    <n v="428080"/>
    <s v="Lighting - T8 to 4ft 28 Watt Lamp &amp; Ballast (4 Lamp)"/>
    <x v="4"/>
    <x v="21"/>
    <s v="Fixture"/>
    <n v="46"/>
    <n v="2709.4"/>
    <n v="2.39"/>
    <n v="8363.6200000000008"/>
  </r>
  <r>
    <n v="3174"/>
    <x v="16"/>
    <x v="2"/>
    <x v="0"/>
    <n v="428080"/>
    <s v="Lighting - T8 to 4ft 28 Watt Lamp &amp; Ballast (4 Lamp)"/>
    <x v="4"/>
    <x v="21"/>
    <s v="Fixture"/>
    <n v="11"/>
    <n v="647.9"/>
    <n v="0.65"/>
    <n v="3602.21"/>
  </r>
  <r>
    <n v="3174"/>
    <x v="16"/>
    <x v="2"/>
    <x v="0"/>
    <n v="428080"/>
    <s v="Lighting - T8 to 4ft 28 Watt Lamp &amp; Ballast (4 Lamp)"/>
    <x v="4"/>
    <x v="21"/>
    <s v="Fixture"/>
    <n v="2"/>
    <n v="117.8"/>
    <n v="0.12"/>
    <n v="462.38"/>
  </r>
  <r>
    <n v="3174"/>
    <x v="16"/>
    <x v="2"/>
    <x v="0"/>
    <n v="428080"/>
    <s v="Lighting - T8 to 4ft 28 Watt Lamp &amp; Ballast (4 Lamp)"/>
    <x v="4"/>
    <x v="21"/>
    <s v="Fixture"/>
    <n v="1"/>
    <n v="58.9"/>
    <n v="0.06"/>
    <n v="231.19"/>
  </r>
  <r>
    <n v="3174"/>
    <x v="16"/>
    <x v="2"/>
    <x v="0"/>
    <n v="428080"/>
    <s v="Lighting - T8 to 4ft 28 Watt Lamp &amp; Ballast (4 Lamp)"/>
    <x v="4"/>
    <x v="21"/>
    <s v="Fixture"/>
    <n v="35"/>
    <n v="2061.5"/>
    <n v="2.2200000000000002"/>
    <n v="8091.72"/>
  </r>
  <r>
    <n v="3174"/>
    <x v="16"/>
    <x v="2"/>
    <x v="0"/>
    <n v="428080"/>
    <s v="Lighting - T8 to 4ft 28 Watt Lamp &amp; Ballast (4 Lamp)"/>
    <x v="4"/>
    <x v="21"/>
    <s v="Fixture"/>
    <n v="3"/>
    <n v="176.7"/>
    <n v="0.17"/>
    <n v="975.74"/>
  </r>
  <r>
    <n v="3174"/>
    <x v="16"/>
    <x v="2"/>
    <x v="0"/>
    <n v="428080"/>
    <s v="Lighting - T8 to 4ft 28 Watt Lamp &amp; Ballast (4 Lamp)"/>
    <x v="4"/>
    <x v="21"/>
    <s v="Fixture"/>
    <n v="8"/>
    <n v="471.2"/>
    <n v="0.48"/>
    <n v="2601.98"/>
  </r>
  <r>
    <n v="3174"/>
    <x v="16"/>
    <x v="2"/>
    <x v="0"/>
    <n v="428080"/>
    <s v="Lighting - T8 to 4ft 28 Watt Lamp &amp; Ballast (4 Lamp)"/>
    <x v="4"/>
    <x v="21"/>
    <s v="Fixture"/>
    <n v="1"/>
    <n v="58.9"/>
    <n v="0.06"/>
    <n v="292.06"/>
  </r>
  <r>
    <n v="3174"/>
    <x v="16"/>
    <x v="2"/>
    <x v="0"/>
    <n v="428080"/>
    <s v="Lighting - T8 to 4ft 28 Watt Lamp &amp; Ballast (4 Lamp)"/>
    <x v="4"/>
    <x v="21"/>
    <s v="Fixture"/>
    <n v="11"/>
    <n v="647.9"/>
    <n v="0.7"/>
    <n v="2543.11"/>
  </r>
  <r>
    <n v="3174"/>
    <x v="16"/>
    <x v="2"/>
    <x v="0"/>
    <n v="428080"/>
    <s v="Lighting - T8 to 4ft 28 Watt Lamp &amp; Ballast (4 Lamp)"/>
    <x v="4"/>
    <x v="21"/>
    <s v="Fixture"/>
    <n v="10"/>
    <n v="589"/>
    <n v="0.64"/>
    <n v="2311.92"/>
  </r>
  <r>
    <n v="3174"/>
    <x v="16"/>
    <x v="2"/>
    <x v="0"/>
    <n v="428080"/>
    <s v="Lighting - T8 to 4ft 28 Watt Lamp &amp; Ballast (4 Lamp)"/>
    <x v="4"/>
    <x v="21"/>
    <s v="Fixture"/>
    <n v="19"/>
    <n v="1119.0999999999999"/>
    <n v="1.19"/>
    <n v="5549.29"/>
  </r>
  <r>
    <n v="3174"/>
    <x v="16"/>
    <x v="2"/>
    <x v="0"/>
    <n v="428080"/>
    <s v="Lighting - T8 to 4ft 28 Watt Lamp &amp; Ballast (4 Lamp)"/>
    <x v="4"/>
    <x v="21"/>
    <s v="Fixture"/>
    <n v="16"/>
    <n v="942.4"/>
    <n v="0.86"/>
    <n v="4949.28"/>
  </r>
  <r>
    <n v="3174"/>
    <x v="16"/>
    <x v="2"/>
    <x v="0"/>
    <n v="428080"/>
    <s v="Lighting - T8 to 4ft 28 Watt Lamp &amp; Ballast (4 Lamp)"/>
    <x v="4"/>
    <x v="21"/>
    <s v="Fixture"/>
    <n v="47"/>
    <n v="2768.3"/>
    <n v="3.01"/>
    <n v="10866.02"/>
  </r>
  <r>
    <n v="3174"/>
    <x v="16"/>
    <x v="2"/>
    <x v="0"/>
    <n v="428080"/>
    <s v="Lighting - T8 to 4ft 28 Watt Lamp &amp; Ballast (4 Lamp)"/>
    <x v="4"/>
    <x v="21"/>
    <s v="Fixture"/>
    <n v="29"/>
    <n v="1708.1"/>
    <n v="1.84"/>
    <n v="6704.56"/>
  </r>
  <r>
    <n v="3174"/>
    <x v="16"/>
    <x v="2"/>
    <x v="0"/>
    <n v="428080"/>
    <s v="Lighting - T8 to 4ft 28 Watt Lamp &amp; Ballast (4 Lamp)"/>
    <x v="4"/>
    <x v="21"/>
    <s v="Fixture"/>
    <n v="55"/>
    <n v="3239.5"/>
    <n v="3.49"/>
    <n v="12715.56"/>
  </r>
  <r>
    <n v="3174"/>
    <x v="16"/>
    <x v="2"/>
    <x v="0"/>
    <n v="430080"/>
    <s v="Lighting - T8 to 4ft 28 Watt Lamp &amp; Ballast (4 Lamp)"/>
    <x v="4"/>
    <x v="21"/>
    <s v="Fixture"/>
    <n v="1"/>
    <n v="63.48"/>
    <n v="0.06"/>
    <n v="231.19"/>
  </r>
  <r>
    <n v="3174"/>
    <x v="16"/>
    <x v="2"/>
    <x v="0"/>
    <n v="428080"/>
    <s v="Lighting - T8 to 4ft 28 Watt Lamp &amp; Ballast (4 Lamp)"/>
    <x v="4"/>
    <x v="21"/>
    <s v="Fixture"/>
    <n v="5"/>
    <n v="294.5"/>
    <n v="0.3"/>
    <n v="1626.24"/>
  </r>
  <r>
    <n v="3174"/>
    <x v="16"/>
    <x v="2"/>
    <x v="0"/>
    <n v="428080"/>
    <s v="Lighting - T8 to 4ft 28 Watt Lamp &amp; Ballast (4 Lamp)"/>
    <x v="4"/>
    <x v="21"/>
    <s v="Fixture"/>
    <n v="16"/>
    <n v="942.4"/>
    <n v="1.01"/>
    <n v="3699.07"/>
  </r>
  <r>
    <n v="3174"/>
    <x v="16"/>
    <x v="2"/>
    <x v="0"/>
    <n v="428080"/>
    <s v="Lighting - T8 to 4ft 28 Watt Lamp &amp; Ballast (4 Lamp)"/>
    <x v="4"/>
    <x v="21"/>
    <s v="Fixture"/>
    <n v="10"/>
    <n v="589"/>
    <n v="0.51"/>
    <n v="1818.18"/>
  </r>
  <r>
    <n v="3174"/>
    <x v="16"/>
    <x v="2"/>
    <x v="0"/>
    <n v="428080"/>
    <s v="Lighting - T8 to 4ft 28 Watt Lamp &amp; Ballast (4 Lamp)"/>
    <x v="4"/>
    <x v="21"/>
    <s v="Fixture"/>
    <n v="6"/>
    <n v="353.4"/>
    <n v="0.35"/>
    <n v="1951.48"/>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5"/>
    <n v="294.5"/>
    <n v="0.3"/>
    <n v="1626.24"/>
  </r>
  <r>
    <n v="3174"/>
    <x v="16"/>
    <x v="2"/>
    <x v="0"/>
    <n v="428080"/>
    <s v="Lighting - T8 to 4ft 28 Watt Lamp &amp; Ballast (4 Lamp)"/>
    <x v="4"/>
    <x v="21"/>
    <s v="Fixture"/>
    <n v="15"/>
    <n v="883.5"/>
    <n v="0.95"/>
    <n v="3467.88"/>
  </r>
  <r>
    <n v="3174"/>
    <x v="16"/>
    <x v="2"/>
    <x v="0"/>
    <n v="428080"/>
    <s v="Lighting - T8 to 4ft 28 Watt Lamp &amp; Ballast (4 Lamp)"/>
    <x v="4"/>
    <x v="21"/>
    <s v="Fixture"/>
    <n v="49"/>
    <n v="2886.1"/>
    <n v="3.11"/>
    <n v="11328.4"/>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14"/>
    <n v="824.6"/>
    <n v="0.83"/>
    <n v="4553.47"/>
  </r>
  <r>
    <n v="3174"/>
    <x v="16"/>
    <x v="2"/>
    <x v="0"/>
    <n v="428080"/>
    <s v="Lighting - T8 to 4ft 28 Watt Lamp &amp; Ballast (4 Lamp)"/>
    <x v="4"/>
    <x v="21"/>
    <s v="Fixture"/>
    <n v="14"/>
    <n v="824.6"/>
    <n v="0.83"/>
    <n v="4553.47"/>
  </r>
  <r>
    <n v="3174"/>
    <x v="16"/>
    <x v="2"/>
    <x v="0"/>
    <n v="428080"/>
    <s v="Lighting - T8 to 4ft 28 Watt Lamp &amp; Ballast (4 Lamp)"/>
    <x v="4"/>
    <x v="21"/>
    <s v="Fixture"/>
    <n v="7"/>
    <n v="412.3"/>
    <n v="0.35"/>
    <n v="2103.44"/>
  </r>
  <r>
    <n v="3174"/>
    <x v="16"/>
    <x v="2"/>
    <x v="0"/>
    <n v="428080"/>
    <s v="Lighting - T8 to 4ft 28 Watt Lamp &amp; Ballast (4 Lamp)"/>
    <x v="4"/>
    <x v="21"/>
    <s v="Fixture"/>
    <n v="7"/>
    <n v="412.3"/>
    <n v="0.44"/>
    <n v="1618.34"/>
  </r>
  <r>
    <n v="3174"/>
    <x v="16"/>
    <x v="2"/>
    <x v="0"/>
    <n v="428080"/>
    <s v="Lighting - T8 to 4ft 28 Watt Lamp &amp; Ballast (4 Lamp)"/>
    <x v="4"/>
    <x v="21"/>
    <s v="Fixture"/>
    <n v="3"/>
    <n v="176.7"/>
    <n v="0.15"/>
    <n v="545.45000000000005"/>
  </r>
  <r>
    <n v="3174"/>
    <x v="16"/>
    <x v="2"/>
    <x v="0"/>
    <n v="428080"/>
    <s v="Lighting - T8 to 4ft 28 Watt Lamp &amp; Ballast (4 Lamp)"/>
    <x v="4"/>
    <x v="21"/>
    <s v="Fixture"/>
    <n v="6"/>
    <n v="353.4"/>
    <n v="0.36"/>
    <n v="1947.45"/>
  </r>
  <r>
    <n v="3174"/>
    <x v="16"/>
    <x v="2"/>
    <x v="0"/>
    <n v="428080"/>
    <s v="Lighting - T8 to 4ft 28 Watt Lamp &amp; Ballast (4 Lamp)"/>
    <x v="4"/>
    <x v="21"/>
    <s v="Fixture"/>
    <n v="2"/>
    <n v="117.8"/>
    <n v="0.11"/>
    <n v="650.49"/>
  </r>
  <r>
    <n v="3174"/>
    <x v="16"/>
    <x v="2"/>
    <x v="0"/>
    <n v="428080"/>
    <s v="Lighting - T8 to 4ft 28 Watt Lamp &amp; Ballast (4 Lamp)"/>
    <x v="4"/>
    <x v="21"/>
    <s v="Fixture"/>
    <n v="19"/>
    <n v="1119.0999999999999"/>
    <n v="1.21"/>
    <n v="4392.6400000000003"/>
  </r>
  <r>
    <n v="3174"/>
    <x v="16"/>
    <x v="2"/>
    <x v="0"/>
    <n v="428080"/>
    <s v="Lighting - T8 to 4ft 28 Watt Lamp &amp; Ballast (4 Lamp)"/>
    <x v="4"/>
    <x v="21"/>
    <s v="Fixture"/>
    <n v="8"/>
    <n v="471.2"/>
    <n v="0.47"/>
    <n v="2601.98"/>
  </r>
  <r>
    <n v="3174"/>
    <x v="16"/>
    <x v="2"/>
    <x v="0"/>
    <n v="428080"/>
    <s v="Lighting - T8 to 4ft 28 Watt Lamp &amp; Ballast (4 Lamp)"/>
    <x v="4"/>
    <x v="21"/>
    <s v="Fixture"/>
    <n v="22"/>
    <n v="1295.8"/>
    <n v="1.39"/>
    <n v="5086.22"/>
  </r>
  <r>
    <n v="3174"/>
    <x v="16"/>
    <x v="2"/>
    <x v="0"/>
    <n v="428080"/>
    <s v="Lighting - T8 to 4ft 28 Watt Lamp &amp; Ballast (4 Lamp)"/>
    <x v="4"/>
    <x v="21"/>
    <s v="Fixture"/>
    <n v="4"/>
    <n v="235.6"/>
    <n v="0.2"/>
    <n v="1201.96"/>
  </r>
  <r>
    <n v="3174"/>
    <x v="16"/>
    <x v="2"/>
    <x v="0"/>
    <n v="428080"/>
    <s v="Lighting - T8 to 4ft 28 Watt Lamp &amp; Ballast (4 Lamp)"/>
    <x v="4"/>
    <x v="21"/>
    <s v="Fixture"/>
    <n v="1"/>
    <n v="58.9"/>
    <n v="0.06"/>
    <n v="231.19"/>
  </r>
  <r>
    <n v="3174"/>
    <x v="16"/>
    <x v="2"/>
    <x v="0"/>
    <n v="428080"/>
    <s v="Lighting - T8 to 4ft 28 Watt Lamp &amp; Ballast (4 Lamp)"/>
    <x v="4"/>
    <x v="21"/>
    <s v="Fixture"/>
    <n v="3"/>
    <n v="176.7"/>
    <n v="0.18"/>
    <n v="973.72"/>
  </r>
  <r>
    <n v="3174"/>
    <x v="16"/>
    <x v="2"/>
    <x v="0"/>
    <n v="428080"/>
    <s v="Lighting - T8 to 4ft 28 Watt Lamp &amp; Ballast (4 Lamp)"/>
    <x v="4"/>
    <x v="21"/>
    <s v="Fixture"/>
    <n v="3"/>
    <n v="176.7"/>
    <n v="0.18"/>
    <n v="975.74"/>
  </r>
  <r>
    <n v="3174"/>
    <x v="16"/>
    <x v="2"/>
    <x v="0"/>
    <n v="428080"/>
    <s v="Lighting - T8 to 4ft 28 Watt Lamp &amp; Ballast (4 Lamp)"/>
    <x v="4"/>
    <x v="21"/>
    <s v="Fixture"/>
    <n v="9"/>
    <n v="530.1"/>
    <n v="0.54"/>
    <n v="2927.23"/>
  </r>
  <r>
    <n v="3174"/>
    <x v="16"/>
    <x v="2"/>
    <x v="0"/>
    <n v="428080"/>
    <s v="Lighting - T8 to 4ft 28 Watt Lamp &amp; Ballast (4 Lamp)"/>
    <x v="4"/>
    <x v="21"/>
    <s v="Fixture"/>
    <n v="9"/>
    <n v="530.1"/>
    <n v="0.56999999999999995"/>
    <n v="2080.7199999999998"/>
  </r>
  <r>
    <n v="3174"/>
    <x v="16"/>
    <x v="2"/>
    <x v="0"/>
    <n v="428080"/>
    <s v="Lighting - T8 to 4ft 28 Watt Lamp &amp; Ballast (4 Lamp)"/>
    <x v="4"/>
    <x v="21"/>
    <s v="Fixture"/>
    <n v="10"/>
    <n v="589"/>
    <n v="0.63"/>
    <n v="2311.92"/>
  </r>
  <r>
    <n v="3174"/>
    <x v="16"/>
    <x v="2"/>
    <x v="0"/>
    <n v="428080"/>
    <s v="Lighting - T8 to 4ft 28 Watt Lamp &amp; Ballast (4 Lamp)"/>
    <x v="4"/>
    <x v="21"/>
    <s v="Fixture"/>
    <n v="26"/>
    <n v="1531.4"/>
    <n v="1.66"/>
    <n v="6010.99"/>
  </r>
  <r>
    <n v="3174"/>
    <x v="16"/>
    <x v="2"/>
    <x v="0"/>
    <n v="428080"/>
    <s v="Lighting - T8 to 4ft 28 Watt Lamp &amp; Ballast (4 Lamp)"/>
    <x v="4"/>
    <x v="21"/>
    <s v="Fixture"/>
    <n v="7"/>
    <n v="412.3"/>
    <n v="0.44"/>
    <n v="1618.34"/>
  </r>
  <r>
    <n v="3174"/>
    <x v="16"/>
    <x v="2"/>
    <x v="0"/>
    <n v="428080"/>
    <s v="Lighting - T8 to 4ft 28 Watt Lamp &amp; Ballast (4 Lamp)"/>
    <x v="4"/>
    <x v="21"/>
    <s v="Fixture"/>
    <n v="16"/>
    <n v="942.4"/>
    <n v="0.96"/>
    <n v="5193.21"/>
  </r>
  <r>
    <n v="3174"/>
    <x v="16"/>
    <x v="2"/>
    <x v="0"/>
    <n v="428080"/>
    <s v="Lighting - T8 to 4ft 28 Watt Lamp &amp; Ballast (4 Lamp)"/>
    <x v="4"/>
    <x v="21"/>
    <s v="Fixture"/>
    <n v="21"/>
    <n v="1236.9000000000001"/>
    <n v="1.33"/>
    <n v="4855.03"/>
  </r>
  <r>
    <n v="3174"/>
    <x v="16"/>
    <x v="2"/>
    <x v="0"/>
    <n v="428080"/>
    <s v="Lighting - T8 to 4ft 28 Watt Lamp &amp; Ballast (4 Lamp)"/>
    <x v="4"/>
    <x v="21"/>
    <s v="Fixture"/>
    <n v="1"/>
    <n v="58.9"/>
    <n v="0.06"/>
    <n v="231.19"/>
  </r>
  <r>
    <n v="3174"/>
    <x v="16"/>
    <x v="2"/>
    <x v="0"/>
    <n v="428080"/>
    <s v="Lighting - T8 to 4ft 28 Watt Lamp &amp; Ballast (4 Lamp)"/>
    <x v="4"/>
    <x v="21"/>
    <s v="Fixture"/>
    <n v="8"/>
    <n v="471.2"/>
    <n v="0.5"/>
    <n v="1849.53"/>
  </r>
  <r>
    <n v="3174"/>
    <x v="16"/>
    <x v="2"/>
    <x v="0"/>
    <n v="428080"/>
    <s v="Lighting - T8 to 4ft 28 Watt Lamp &amp; Ballast (4 Lamp)"/>
    <x v="4"/>
    <x v="21"/>
    <s v="Fixture"/>
    <n v="4"/>
    <n v="235.6"/>
    <n v="0.25"/>
    <n v="924.76"/>
  </r>
  <r>
    <n v="3174"/>
    <x v="16"/>
    <x v="2"/>
    <x v="0"/>
    <n v="428080"/>
    <s v="Lighting - T8 to 4ft 28 Watt Lamp &amp; Ballast (4 Lamp)"/>
    <x v="4"/>
    <x v="21"/>
    <s v="Fixture"/>
    <n v="5"/>
    <n v="294.5"/>
    <n v="0.3"/>
    <n v="1622.88"/>
  </r>
  <r>
    <n v="3174"/>
    <x v="16"/>
    <x v="2"/>
    <x v="0"/>
    <n v="428080"/>
    <s v="Lighting - T8 to 4ft 28 Watt Lamp &amp; Ballast (4 Lamp)"/>
    <x v="4"/>
    <x v="21"/>
    <s v="Fixture"/>
    <n v="29"/>
    <n v="1708.1"/>
    <n v="1.84"/>
    <n v="6704.56"/>
  </r>
  <r>
    <n v="3174"/>
    <x v="16"/>
    <x v="2"/>
    <x v="0"/>
    <n v="428080"/>
    <s v="Lighting - T8 to 4ft 28 Watt Lamp &amp; Ballast (4 Lamp)"/>
    <x v="4"/>
    <x v="21"/>
    <s v="Fixture"/>
    <n v="17"/>
    <n v="1001.3"/>
    <n v="1.07"/>
    <n v="3930.26"/>
  </r>
  <r>
    <n v="3174"/>
    <x v="16"/>
    <x v="2"/>
    <x v="0"/>
    <n v="428080"/>
    <s v="Lighting - T8 to 4ft 28 Watt Lamp &amp; Ballast (4 Lamp)"/>
    <x v="4"/>
    <x v="21"/>
    <s v="Fixture"/>
    <n v="2"/>
    <n v="117.8"/>
    <n v="0.12"/>
    <n v="462.38"/>
  </r>
  <r>
    <n v="3174"/>
    <x v="16"/>
    <x v="1"/>
    <x v="0"/>
    <n v="430086"/>
    <s v="FL, (4) 46in, T5HO lamp, (2) Programmed Start Ballast, (BF: 1.00), Lumens=19000, W/fixt=234 (Replace)"/>
    <x v="4"/>
    <x v="27"/>
    <s v="Fixture"/>
    <n v="1"/>
    <n v="258.7"/>
    <n v="0.24"/>
    <n v="900.33"/>
  </r>
  <r>
    <n v="3174"/>
    <x v="16"/>
    <x v="1"/>
    <x v="0"/>
    <n v="430086"/>
    <s v="FL, (4) 46in, T5HO lamp, (2) Programmed Start Ballast, (BF: 1.00), Lumens=19000, W/fixt=234 (Replace)"/>
    <x v="4"/>
    <x v="27"/>
    <s v="Fixture"/>
    <n v="10"/>
    <n v="2587"/>
    <n v="2.4700000000000002"/>
    <n v="9003.3700000000008"/>
  </r>
  <r>
    <n v="3174"/>
    <x v="16"/>
    <x v="1"/>
    <x v="0"/>
    <n v="430086"/>
    <s v="FL, (4) 46in, T5HO lamp, (2) Programmed Start Ballast, (BF: 1.00), Lumens=19000, W/fixt=234 (Replace)"/>
    <x v="4"/>
    <x v="27"/>
    <s v="Fixture"/>
    <n v="5"/>
    <n v="1293.5"/>
    <n v="1.23"/>
    <n v="4501.68"/>
  </r>
  <r>
    <n v="3174"/>
    <x v="16"/>
    <x v="1"/>
    <x v="0"/>
    <n v="430086"/>
    <s v="FL, (4) 46in, T5HO lamp, (2) Programmed Start Ballast, (BF: 1.00), Lumens=19000, W/fixt=234 (Replace)"/>
    <x v="4"/>
    <x v="27"/>
    <s v="Fixture"/>
    <n v="8"/>
    <n v="2069.6"/>
    <n v="1.98"/>
    <n v="7202.69"/>
  </r>
  <r>
    <n v="3174"/>
    <x v="16"/>
    <x v="1"/>
    <x v="0"/>
    <n v="430086"/>
    <s v="FL, (4) 46in, T5HO lamp, (2) Programmed Start Ballast, (BF: 1.00), Lumens=19000, W/fixt=234 (Replace)"/>
    <x v="4"/>
    <x v="27"/>
    <s v="Fixture"/>
    <n v="2"/>
    <n v="517.4"/>
    <n v="0.49"/>
    <n v="1800.67"/>
  </r>
  <r>
    <n v="3174"/>
    <x v="16"/>
    <x v="1"/>
    <x v="0"/>
    <n v="430086"/>
    <s v="FL, (4) 46in, T5HO lamp, (2) Programmed Start Ballast, (BF: 1.00), Lumens=19000, W/fixt=234 (Replace)"/>
    <x v="4"/>
    <x v="27"/>
    <s v="Fixture"/>
    <n v="7"/>
    <n v="1810.9"/>
    <n v="1.73"/>
    <n v="6302.35"/>
  </r>
  <r>
    <n v="3174"/>
    <x v="16"/>
    <x v="1"/>
    <x v="0"/>
    <n v="430086"/>
    <s v="FL, (4) 46in, T5HO lamp, (2) Programmed Start Ballast, (BF: 1.00), Lumens=19000, W/fixt=234 (Replace)"/>
    <x v="4"/>
    <x v="27"/>
    <s v="Fixture"/>
    <n v="5"/>
    <n v="1293.5"/>
    <n v="1.23"/>
    <n v="4501.68"/>
  </r>
  <r>
    <n v="3174"/>
    <x v="16"/>
    <x v="1"/>
    <x v="0"/>
    <n v="430086"/>
    <s v="FL, (4) 46in, T5HO lamp, (2) Programmed Start Ballast, (BF: 1.00), Lumens=19000, W/fixt=234 (Replace)"/>
    <x v="4"/>
    <x v="27"/>
    <s v="Fixture"/>
    <n v="6"/>
    <n v="1552.2"/>
    <n v="1.48"/>
    <n v="5402.02"/>
  </r>
  <r>
    <n v="3174"/>
    <x v="16"/>
    <x v="1"/>
    <x v="0"/>
    <n v="430086"/>
    <s v="FL, (4) 46in, T5HO lamp, (2) Programmed Start Ballast, (BF: 1.00), Lumens=19000, W/fixt=234 (Replace)"/>
    <x v="4"/>
    <x v="27"/>
    <s v="Fixture"/>
    <n v="2"/>
    <n v="517.4"/>
    <n v="0.49"/>
    <n v="1800.67"/>
  </r>
  <r>
    <n v="3174"/>
    <x v="16"/>
    <x v="1"/>
    <x v="0"/>
    <n v="429086"/>
    <s v="FL, (4) 46in, T5HO lamp, (2) Programmed Start Ballast, (BF: 1.00), Lumens=19000, W/fixt=234 (Replace)"/>
    <x v="4"/>
    <x v="27"/>
    <s v="Fixture"/>
    <n v="16"/>
    <n v="4451.2"/>
    <n v="3.47"/>
    <n v="11938.3"/>
  </r>
  <r>
    <n v="3174"/>
    <x v="16"/>
    <x v="1"/>
    <x v="0"/>
    <n v="429086"/>
    <s v="FL, (4) 46in, T5HO lamp, (2) Programmed Start Ballast, (BF: 1.00), Lumens=19000, W/fixt=234 (Replace)"/>
    <x v="4"/>
    <x v="27"/>
    <s v="Fixture"/>
    <n v="10"/>
    <n v="2782"/>
    <n v="2.4700000000000002"/>
    <n v="9003.3700000000008"/>
  </r>
  <r>
    <n v="3174"/>
    <x v="16"/>
    <x v="1"/>
    <x v="0"/>
    <n v="429086"/>
    <s v="FL, (4) 46in, T5HO lamp, (2) Programmed Start Ballast, (BF: 1.00), Lumens=19000, W/fixt=234 (Replace)"/>
    <x v="4"/>
    <x v="27"/>
    <s v="Fixture"/>
    <n v="2"/>
    <n v="556.4"/>
    <n v="0.46"/>
    <n v="2521.85"/>
  </r>
  <r>
    <n v="3174"/>
    <x v="16"/>
    <x v="1"/>
    <x v="0"/>
    <n v="429086"/>
    <s v="FL, (4) 46in, T5HO lamp, (2) Programmed Start Ballast, (BF: 1.00), Lumens=19000, W/fixt=234 (Replace)"/>
    <x v="4"/>
    <x v="27"/>
    <s v="Fixture"/>
    <n v="34"/>
    <n v="9458.7999999999993"/>
    <n v="8.1300000000000008"/>
    <n v="27554.9"/>
  </r>
  <r>
    <n v="3174"/>
    <x v="16"/>
    <x v="1"/>
    <x v="0"/>
    <n v="429086"/>
    <s v="FL, (4) 46in, T5HO lamp, (2) Programmed Start Ballast, (BF: 1.00), Lumens=19000, W/fixt=234 (Replace)"/>
    <x v="4"/>
    <x v="27"/>
    <s v="Fixture"/>
    <n v="1"/>
    <n v="278.2"/>
    <n v="0.21"/>
    <n v="746.14"/>
  </r>
  <r>
    <n v="3174"/>
    <x v="16"/>
    <x v="1"/>
    <x v="0"/>
    <n v="429086"/>
    <s v="FL, (4) 46in, T5HO lamp, (2) Programmed Start Ballast, (BF: 1.00), Lumens=19000, W/fixt=234 (Replace)"/>
    <x v="4"/>
    <x v="27"/>
    <s v="Fixture"/>
    <n v="20"/>
    <n v="5564"/>
    <n v="3.91"/>
    <n v="14524.16"/>
  </r>
  <r>
    <n v="3174"/>
    <x v="16"/>
    <x v="1"/>
    <x v="0"/>
    <n v="429086"/>
    <s v="FL, (4) 46in, T5HO lamp, (2) Programmed Start Ballast, (BF: 1.00), Lumens=19000, W/fixt=234 (Replace)"/>
    <x v="4"/>
    <x v="27"/>
    <s v="Fixture"/>
    <n v="2"/>
    <n v="556.4"/>
    <n v="0.39"/>
    <n v="1452.41"/>
  </r>
  <r>
    <n v="3174"/>
    <x v="16"/>
    <x v="1"/>
    <x v="0"/>
    <n v="429086"/>
    <s v="FL, (4) 46in, T5HO lamp, (2) Programmed Start Ballast, (BF: 1.00), Lumens=19000, W/fixt=234 (Replace)"/>
    <x v="4"/>
    <x v="27"/>
    <s v="Fixture"/>
    <n v="2"/>
    <n v="556.4"/>
    <n v="0.43"/>
    <n v="1492.28"/>
  </r>
  <r>
    <n v="3174"/>
    <x v="16"/>
    <x v="1"/>
    <x v="0"/>
    <n v="429086"/>
    <s v="FL, (4) 46in, T5HO lamp, (2) Programmed Start Ballast, (BF: 1.00), Lumens=19000, W/fixt=234 (Replace)"/>
    <x v="4"/>
    <x v="27"/>
    <s v="Fixture"/>
    <n v="20"/>
    <n v="5564"/>
    <n v="4.95"/>
    <n v="18006.740000000002"/>
  </r>
  <r>
    <n v="3174"/>
    <x v="16"/>
    <x v="1"/>
    <x v="0"/>
    <n v="429086"/>
    <s v="FL, (4) 46in, T5HO lamp, (2) Programmed Start Ballast, (BF: 1.00), Lumens=19000, W/fixt=234 (Replace)"/>
    <x v="4"/>
    <x v="27"/>
    <s v="Fixture"/>
    <n v="6"/>
    <n v="1669.2"/>
    <n v="1.3"/>
    <n v="4397.16"/>
  </r>
  <r>
    <n v="3174"/>
    <x v="16"/>
    <x v="1"/>
    <x v="0"/>
    <n v="429086"/>
    <s v="FL, (4) 46in, T5HO lamp, (2) Programmed Start Ballast, (BF: 1.00), Lumens=19000, W/fixt=234 (Replace)"/>
    <x v="4"/>
    <x v="27"/>
    <s v="Fixture"/>
    <n v="12"/>
    <n v="3338.4"/>
    <n v="3.03"/>
    <n v="11006.48"/>
  </r>
  <r>
    <n v="3174"/>
    <x v="16"/>
    <x v="1"/>
    <x v="0"/>
    <n v="429086"/>
    <s v="FL, (4) 46in, T5HO lamp, (2) Programmed Start Ballast, (BF: 1.00), Lumens=19000, W/fixt=234 (Replace)"/>
    <x v="4"/>
    <x v="27"/>
    <s v="Fixture"/>
    <n v="2"/>
    <n v="556.4"/>
    <n v="0.47"/>
    <n v="1620.87"/>
  </r>
  <r>
    <n v="3174"/>
    <x v="16"/>
    <x v="1"/>
    <x v="0"/>
    <n v="429086"/>
    <s v="FL, (4) 46in, T5HO lamp, (2) Programmed Start Ballast, (BF: 1.00), Lumens=19000, W/fixt=234 (Replace)"/>
    <x v="4"/>
    <x v="27"/>
    <s v="Fixture"/>
    <n v="5"/>
    <n v="1391"/>
    <n v="1.23"/>
    <n v="4501.68"/>
  </r>
  <r>
    <n v="3174"/>
    <x v="16"/>
    <x v="1"/>
    <x v="0"/>
    <n v="429086"/>
    <s v="FL, (4) 46in, T5HO lamp, (2) Programmed Start Ballast, (BF: 1.00), Lumens=19000, W/fixt=234 (Replace)"/>
    <x v="4"/>
    <x v="27"/>
    <s v="Fixture"/>
    <n v="14"/>
    <n v="3894.8"/>
    <n v="3.46"/>
    <n v="12604.71"/>
  </r>
  <r>
    <n v="3174"/>
    <x v="16"/>
    <x v="1"/>
    <x v="0"/>
    <n v="429086"/>
    <s v="FL, (4) 46in, T5HO lamp, (2) Programmed Start Ballast, (BF: 1.00), Lumens=19000, W/fixt=234 (Replace)"/>
    <x v="4"/>
    <x v="27"/>
    <s v="Fixture"/>
    <n v="3"/>
    <n v="834.6"/>
    <n v="0.65"/>
    <n v="2238.4299999999998"/>
  </r>
  <r>
    <n v="3174"/>
    <x v="16"/>
    <x v="1"/>
    <x v="0"/>
    <n v="429086"/>
    <s v="FL, (4) 46in, T5HO lamp, (2) Programmed Start Ballast, (BF: 1.00), Lumens=19000, W/fixt=234 (Replace)"/>
    <x v="4"/>
    <x v="27"/>
    <s v="Fixture"/>
    <n v="6"/>
    <n v="1669.2"/>
    <n v="1.17"/>
    <n v="4357.24"/>
  </r>
  <r>
    <n v="3174"/>
    <x v="16"/>
    <x v="1"/>
    <x v="0"/>
    <n v="429086"/>
    <s v="FL, (4) 46in, T5HO lamp, (2) Programmed Start Ballast, (BF: 1.00), Lumens=19000, W/fixt=234 (Replace)"/>
    <x v="4"/>
    <x v="27"/>
    <s v="Fixture"/>
    <n v="16"/>
    <n v="4451.2"/>
    <n v="3.13"/>
    <n v="11619.32"/>
  </r>
  <r>
    <n v="3174"/>
    <x v="16"/>
    <x v="1"/>
    <x v="0"/>
    <n v="429086"/>
    <s v="FL, (4) 46in, T5HO lamp, (2) Programmed Start Ballast, (BF: 1.00), Lumens=19000, W/fixt=234 (Replace)"/>
    <x v="4"/>
    <x v="27"/>
    <s v="Fixture"/>
    <n v="2"/>
    <n v="556.4"/>
    <n v="0.47"/>
    <n v="1620.87"/>
  </r>
  <r>
    <n v="3174"/>
    <x v="16"/>
    <x v="1"/>
    <x v="0"/>
    <n v="430086"/>
    <s v="FL, (4) 46in, T5HO lamp, (2) Programmed Start Ballast, (BF: 1.00), Lumens=19000, W/fixt=234 (Replace)"/>
    <x v="4"/>
    <x v="27"/>
    <s v="Fixture"/>
    <n v="48"/>
    <n v="12417.6"/>
    <n v="9.4"/>
    <n v="34857.980000000003"/>
  </r>
  <r>
    <n v="3174"/>
    <x v="16"/>
    <x v="1"/>
    <x v="0"/>
    <n v="430086"/>
    <s v="FL, (4) 46in, T5HO lamp, (2) Programmed Start Ballast, (BF: 1.00), Lumens=19000, W/fixt=234 (Replace)"/>
    <x v="4"/>
    <x v="27"/>
    <s v="Fixture"/>
    <n v="6"/>
    <n v="1552.2"/>
    <n v="1.17"/>
    <n v="4357.24"/>
  </r>
  <r>
    <n v="3174"/>
    <x v="16"/>
    <x v="1"/>
    <x v="0"/>
    <n v="430086"/>
    <s v="FL, (4) 46in, T5HO lamp, (2) Programmed Start Ballast, (BF: 1.00), Lumens=19000, W/fixt=234 (Replace)"/>
    <x v="4"/>
    <x v="27"/>
    <s v="Fixture"/>
    <n v="8"/>
    <n v="2069.6"/>
    <n v="1.98"/>
    <n v="7202.69"/>
  </r>
  <r>
    <n v="3174"/>
    <x v="16"/>
    <x v="1"/>
    <x v="0"/>
    <n v="428086"/>
    <s v="FL, (4) 46in, T5HO lamp, (2) Programmed Start Ballast, (BF: 1.00), Lumens=19000, W/fixt=234 (Replace)"/>
    <x v="4"/>
    <x v="27"/>
    <s v="Fixture"/>
    <n v="2"/>
    <n v="316"/>
    <n v="0.47"/>
    <n v="2232.16"/>
  </r>
  <r>
    <n v="3174"/>
    <x v="16"/>
    <x v="1"/>
    <x v="0"/>
    <n v="428086"/>
    <s v="FL, (4) 46in, T5HO lamp, (2) Programmed Start Ballast, (BF: 1.00), Lumens=19000, W/fixt=234 (Replace)"/>
    <x v="4"/>
    <x v="27"/>
    <s v="Fixture"/>
    <n v="35"/>
    <n v="5530"/>
    <n v="8.32"/>
    <n v="39062.9"/>
  </r>
  <r>
    <n v="3174"/>
    <x v="16"/>
    <x v="2"/>
    <x v="0"/>
    <n v="430086"/>
    <s v="FL, (4) 46in, T5HO lamp, (2) Programmed Start Ballast, (BF: 1.00), Lumens=19000, W/fixt=234 (Replace)"/>
    <x v="4"/>
    <x v="27"/>
    <s v="Fixture"/>
    <n v="10"/>
    <n v="2587"/>
    <n v="1.95"/>
    <n v="7262.08"/>
  </r>
  <r>
    <n v="3174"/>
    <x v="16"/>
    <x v="2"/>
    <x v="0"/>
    <n v="429086"/>
    <s v="FL, (4) 46in, T5HO lamp, (2) Programmed Start Ballast, (BF: 1.00), Lumens=19000, W/fixt=234 (Replace)"/>
    <x v="4"/>
    <x v="27"/>
    <s v="Fixture"/>
    <n v="23"/>
    <n v="6398.6"/>
    <n v="4.1100000000000003"/>
    <n v="13190.58"/>
  </r>
  <r>
    <n v="3174"/>
    <x v="16"/>
    <x v="2"/>
    <x v="0"/>
    <n v="429086"/>
    <s v="FL, (4) 46in, T5HO lamp, (2) Programmed Start Ballast, (BF: 1.00), Lumens=19000, W/fixt=234 (Replace)"/>
    <x v="4"/>
    <x v="27"/>
    <s v="Fixture"/>
    <n v="3"/>
    <n v="834.6"/>
    <n v="0.72"/>
    <n v="2356.61"/>
  </r>
  <r>
    <n v="3174"/>
    <x v="16"/>
    <x v="2"/>
    <x v="0"/>
    <n v="428086"/>
    <s v="FL, (4) 46in, T5HO lamp, (2) Programmed Start Ballast, (BF: 1.00), Lumens=19000, W/fixt=234 (Replace)"/>
    <x v="4"/>
    <x v="27"/>
    <s v="Fixture"/>
    <n v="7"/>
    <n v="1106"/>
    <n v="1.67"/>
    <n v="7847.33"/>
  </r>
  <r>
    <n v="3174"/>
    <x v="16"/>
    <x v="2"/>
    <x v="0"/>
    <n v="428086"/>
    <s v="FL, (4) 46in, T5HO lamp, (2) Programmed Start Ballast, (BF: 1.00), Lumens=19000, W/fixt=234 (Replace)"/>
    <x v="4"/>
    <x v="27"/>
    <s v="Fixture"/>
    <n v="2"/>
    <n v="316"/>
    <n v="0.47"/>
    <n v="2232.16"/>
  </r>
  <r>
    <n v="3174"/>
    <x v="16"/>
    <x v="2"/>
    <x v="0"/>
    <n v="430086"/>
    <s v="FL, (4) 46in, T5HO lamp, (2) Programmed Start Ballast, (BF: 1.00), Lumens=19000, W/fixt=234 (Replace)"/>
    <x v="4"/>
    <x v="27"/>
    <s v="Fixture"/>
    <n v="4"/>
    <n v="1034.8"/>
    <n v="0.78"/>
    <n v="2904.83"/>
  </r>
  <r>
    <n v="3174"/>
    <x v="16"/>
    <x v="2"/>
    <x v="0"/>
    <n v="430086"/>
    <s v="FL, (4) 46in, T5HO lamp, (2) Programmed Start Ballast, (BF: 1.00), Lumens=19000, W/fixt=234 (Replace)"/>
    <x v="4"/>
    <x v="27"/>
    <s v="Fixture"/>
    <n v="11"/>
    <n v="2845.7"/>
    <n v="2.15"/>
    <n v="7988.28"/>
  </r>
  <r>
    <n v="3174"/>
    <x v="16"/>
    <x v="2"/>
    <x v="0"/>
    <n v="430086"/>
    <s v="FL, (4) 46in, T5HO lamp, (2) Programmed Start Ballast, (BF: 1.00), Lumens=19000, W/fixt=234 (Replace)"/>
    <x v="4"/>
    <x v="27"/>
    <s v="Fixture"/>
    <n v="2"/>
    <n v="517.4"/>
    <n v="0.39"/>
    <n v="1452.41"/>
  </r>
  <r>
    <n v="3174"/>
    <x v="16"/>
    <x v="2"/>
    <x v="0"/>
    <n v="430086"/>
    <s v="FL, (4) 46in, T5HO lamp, (2) Programmed Start Ballast, (BF: 1.00), Lumens=19000, W/fixt=234 (Replace)"/>
    <x v="4"/>
    <x v="27"/>
    <s v="Fixture"/>
    <n v="9"/>
    <n v="2328.3000000000002"/>
    <n v="1.72"/>
    <n v="6898.17"/>
  </r>
  <r>
    <n v="3174"/>
    <x v="16"/>
    <x v="2"/>
    <x v="0"/>
    <n v="430086"/>
    <s v="FL, (4) 46in, T5HO lamp, (2) Programmed Start Ballast, (BF: 1.00), Lumens=19000, W/fixt=234 (Replace)"/>
    <x v="4"/>
    <x v="27"/>
    <s v="Fixture"/>
    <n v="2"/>
    <n v="517.4"/>
    <n v="0.39"/>
    <n v="1452.41"/>
  </r>
  <r>
    <n v="3174"/>
    <x v="16"/>
    <x v="2"/>
    <x v="0"/>
    <n v="430086"/>
    <s v="FL, (4) 46in, T5HO lamp, (2) Programmed Start Ballast, (BF: 1.00), Lumens=19000, W/fixt=234 (Replace)"/>
    <x v="4"/>
    <x v="27"/>
    <s v="Fixture"/>
    <n v="4"/>
    <n v="1034.8"/>
    <n v="0.78"/>
    <n v="2904.83"/>
  </r>
  <r>
    <n v="3174"/>
    <x v="16"/>
    <x v="2"/>
    <x v="0"/>
    <n v="430086"/>
    <s v="FL, (4) 46in, T5HO lamp, (2) Programmed Start Ballast, (BF: 1.00), Lumens=19000, W/fixt=234 (Replace)"/>
    <x v="4"/>
    <x v="27"/>
    <s v="Fixture"/>
    <n v="5"/>
    <n v="1293.5"/>
    <n v="0.95"/>
    <n v="3832.31"/>
  </r>
  <r>
    <n v="3174"/>
    <x v="16"/>
    <x v="2"/>
    <x v="0"/>
    <n v="430086"/>
    <s v="FL, (4) 46in, T5HO lamp, (2) Programmed Start Ballast, (BF: 1.00), Lumens=19000, W/fixt=234 (Replace)"/>
    <x v="4"/>
    <x v="27"/>
    <s v="Fixture"/>
    <n v="2"/>
    <n v="517.4"/>
    <n v="0.39"/>
    <n v="1452.41"/>
  </r>
  <r>
    <n v="3174"/>
    <x v="16"/>
    <x v="2"/>
    <x v="0"/>
    <n v="430086"/>
    <s v="FL, (4) 46in, T5HO lamp, (2) Programmed Start Ballast, (BF: 1.00), Lumens=19000, W/fixt=234 (Replace)"/>
    <x v="4"/>
    <x v="27"/>
    <s v="Fixture"/>
    <n v="4"/>
    <n v="1034.8"/>
    <n v="0.78"/>
    <n v="2904.83"/>
  </r>
  <r>
    <n v="3174"/>
    <x v="16"/>
    <x v="2"/>
    <x v="0"/>
    <n v="430086"/>
    <s v="FL, (4) 46in, T5HO lamp, (2) Programmed Start Ballast, (BF: 1.00), Lumens=19000, W/fixt=234 (Replace)"/>
    <x v="4"/>
    <x v="27"/>
    <s v="Fixture"/>
    <n v="24"/>
    <n v="6208.8"/>
    <n v="5.81"/>
    <n v="31768.35"/>
  </r>
  <r>
    <n v="3174"/>
    <x v="16"/>
    <x v="2"/>
    <x v="0"/>
    <n v="428086"/>
    <s v="FL, (4) 46in, T5HO lamp, (2) Programmed Start Ballast, (BF: 1.00), Lumens=19000, W/fixt=234 (Replace)"/>
    <x v="4"/>
    <x v="27"/>
    <s v="Fixture"/>
    <n v="4"/>
    <n v="632"/>
    <n v="0.86"/>
    <n v="2984.57"/>
  </r>
  <r>
    <n v="3174"/>
    <x v="16"/>
    <x v="2"/>
    <x v="0"/>
    <n v="428086"/>
    <s v="FL, (4) 46in, T5HO lamp, (2) Programmed Start Ballast, (BF: 1.00), Lumens=19000, W/fixt=234 (Replace)"/>
    <x v="4"/>
    <x v="27"/>
    <s v="Fixture"/>
    <n v="9"/>
    <n v="1422"/>
    <n v="1.95"/>
    <n v="6715.29"/>
  </r>
  <r>
    <n v="3174"/>
    <x v="16"/>
    <x v="2"/>
    <x v="0"/>
    <n v="430086"/>
    <s v="FL, (4) 46in, T5HO lamp, (2) Programmed Start Ballast, (BF: 1.00), Lumens=19000, W/fixt=234 (Replace)"/>
    <x v="4"/>
    <x v="27"/>
    <s v="Fixture"/>
    <n v="4"/>
    <n v="1034.8"/>
    <n v="0.78"/>
    <n v="2904.83"/>
  </r>
  <r>
    <n v="3174"/>
    <x v="16"/>
    <x v="2"/>
    <x v="0"/>
    <n v="430086"/>
    <s v="FL, (4) 46in, T5HO lamp, (2) Programmed Start Ballast, (BF: 1.00), Lumens=19000, W/fixt=234 (Replace)"/>
    <x v="4"/>
    <x v="27"/>
    <s v="Fixture"/>
    <n v="7"/>
    <n v="1810.9"/>
    <n v="1.37"/>
    <n v="5083.45"/>
  </r>
  <r>
    <n v="3174"/>
    <x v="16"/>
    <x v="2"/>
    <x v="0"/>
    <n v="430086"/>
    <s v="FL, (4) 46in, T5HO lamp, (2) Programmed Start Ballast, (BF: 1.00), Lumens=19000, W/fixt=234 (Replace)"/>
    <x v="4"/>
    <x v="27"/>
    <s v="Fixture"/>
    <n v="7"/>
    <n v="1810.9"/>
    <n v="1.37"/>
    <n v="5083.45"/>
  </r>
  <r>
    <n v="3174"/>
    <x v="16"/>
    <x v="2"/>
    <x v="0"/>
    <n v="430086"/>
    <s v="FL, (4) 46in, T5HO lamp, (2) Programmed Start Ballast, (BF: 1.00), Lumens=19000, W/fixt=234 (Replace)"/>
    <x v="4"/>
    <x v="27"/>
    <s v="Fixture"/>
    <n v="2"/>
    <n v="517.4"/>
    <n v="0.39"/>
    <n v="1452.41"/>
  </r>
  <r>
    <n v="3174"/>
    <x v="16"/>
    <x v="2"/>
    <x v="0"/>
    <n v="430086"/>
    <s v="FL, (4) 46in, T5HO lamp, (2) Programmed Start Ballast, (BF: 1.00), Lumens=19000, W/fixt=234 (Replace)"/>
    <x v="4"/>
    <x v="27"/>
    <s v="Fixture"/>
    <n v="6"/>
    <n v="1552.2"/>
    <n v="1.17"/>
    <n v="4357.24"/>
  </r>
  <r>
    <n v="3174"/>
    <x v="16"/>
    <x v="2"/>
    <x v="0"/>
    <n v="430086"/>
    <s v="FL, (4) 46in, T5HO lamp, (2) Programmed Start Ballast, (BF: 1.00), Lumens=19000, W/fixt=234 (Replace)"/>
    <x v="4"/>
    <x v="27"/>
    <s v="Fixture"/>
    <n v="8"/>
    <n v="2069.6"/>
    <n v="1.56"/>
    <n v="5809.66"/>
  </r>
  <r>
    <n v="3174"/>
    <x v="16"/>
    <x v="2"/>
    <x v="0"/>
    <n v="430086"/>
    <s v="FL, (4) 46in, T5HO lamp, (2) Programmed Start Ballast, (BF: 1.00), Lumens=19000, W/fixt=234 (Replace)"/>
    <x v="4"/>
    <x v="27"/>
    <s v="Fixture"/>
    <n v="14"/>
    <n v="3621.8"/>
    <n v="2.74"/>
    <n v="10166.91"/>
  </r>
  <r>
    <n v="3174"/>
    <x v="16"/>
    <x v="2"/>
    <x v="0"/>
    <n v="430086"/>
    <s v="FL, (4) 46in, T5HO lamp, (2) Programmed Start Ballast, (BF: 1.00), Lumens=19000, W/fixt=234 (Replace)"/>
    <x v="4"/>
    <x v="27"/>
    <s v="Fixture"/>
    <n v="13"/>
    <n v="3363.1"/>
    <n v="2.54"/>
    <n v="9440.7000000000007"/>
  </r>
  <r>
    <n v="3174"/>
    <x v="16"/>
    <x v="2"/>
    <x v="0"/>
    <n v="430086"/>
    <s v="FL, (4) 46in, T5HO lamp, (2) Programmed Start Ballast, (BF: 1.00), Lumens=19000, W/fixt=234 (Replace)"/>
    <x v="4"/>
    <x v="27"/>
    <s v="Fixture"/>
    <n v="6"/>
    <n v="1552.2"/>
    <n v="1.17"/>
    <n v="4357.24"/>
  </r>
  <r>
    <n v="3174"/>
    <x v="16"/>
    <x v="2"/>
    <x v="0"/>
    <n v="430086"/>
    <s v="FL, (4) 46in, T5HO lamp, (2) Programmed Start Ballast, (BF: 1.00), Lumens=19000, W/fixt=234 (Replace)"/>
    <x v="4"/>
    <x v="27"/>
    <s v="Fixture"/>
    <n v="17"/>
    <n v="4397.8999999999996"/>
    <n v="3.33"/>
    <n v="12345.53"/>
  </r>
  <r>
    <n v="3174"/>
    <x v="16"/>
    <x v="2"/>
    <x v="0"/>
    <n v="430086"/>
    <s v="FL, (4) 46in, T5HO lamp, (2) Programmed Start Ballast, (BF: 1.00), Lumens=19000, W/fixt=234 (Replace)"/>
    <x v="4"/>
    <x v="27"/>
    <s v="Fixture"/>
    <n v="6"/>
    <n v="1552.2"/>
    <n v="1.17"/>
    <n v="4357.24"/>
  </r>
  <r>
    <n v="3174"/>
    <x v="16"/>
    <x v="2"/>
    <x v="0"/>
    <n v="430086"/>
    <s v="FL, (4) 46in, T5HO lamp, (2) Programmed Start Ballast, (BF: 1.00), Lumens=19000, W/fixt=234 (Replace)"/>
    <x v="4"/>
    <x v="27"/>
    <s v="Fixture"/>
    <n v="6"/>
    <n v="1552.2"/>
    <n v="1.17"/>
    <n v="4357.24"/>
  </r>
  <r>
    <n v="3174"/>
    <x v="16"/>
    <x v="2"/>
    <x v="0"/>
    <n v="430086"/>
    <s v="FL, (4) 46in, T5HO lamp, (2) Programmed Start Ballast, (BF: 1.00), Lumens=19000, W/fixt=234 (Replace)"/>
    <x v="4"/>
    <x v="27"/>
    <s v="Fixture"/>
    <n v="10"/>
    <n v="2587"/>
    <n v="1.95"/>
    <n v="7262.08"/>
  </r>
  <r>
    <n v="3174"/>
    <x v="16"/>
    <x v="2"/>
    <x v="0"/>
    <n v="430086"/>
    <s v="FL, (4) 46in, T5HO lamp, (2) Programmed Start Ballast, (BF: 1.00), Lumens=19000, W/fixt=234 (Replace)"/>
    <x v="4"/>
    <x v="27"/>
    <s v="Fixture"/>
    <n v="6"/>
    <n v="1552.2"/>
    <n v="1.17"/>
    <n v="4357.24"/>
  </r>
  <r>
    <n v="3174"/>
    <x v="16"/>
    <x v="2"/>
    <x v="0"/>
    <n v="430086"/>
    <s v="FL, (4) 46in, T5HO lamp, (2) Programmed Start Ballast, (BF: 1.00), Lumens=19000, W/fixt=234 (Replace)"/>
    <x v="4"/>
    <x v="27"/>
    <s v="Fixture"/>
    <n v="7"/>
    <n v="1810.9"/>
    <n v="1.37"/>
    <n v="5083.45"/>
  </r>
  <r>
    <n v="3174"/>
    <x v="16"/>
    <x v="2"/>
    <x v="0"/>
    <n v="430086"/>
    <s v="FL, (4) 46in, T5HO lamp, (2) Programmed Start Ballast, (BF: 1.00), Lumens=19000, W/fixt=234 (Replace)"/>
    <x v="4"/>
    <x v="27"/>
    <s v="Fixture"/>
    <n v="6"/>
    <n v="1552.2"/>
    <n v="1.17"/>
    <n v="4357.24"/>
  </r>
  <r>
    <n v="3174"/>
    <x v="16"/>
    <x v="2"/>
    <x v="0"/>
    <n v="430086"/>
    <s v="FL, (4) 46in, T5HO lamp, (2) Programmed Start Ballast, (BF: 1.00), Lumens=19000, W/fixt=234 (Replace)"/>
    <x v="4"/>
    <x v="27"/>
    <s v="Fixture"/>
    <n v="5"/>
    <n v="1293.5"/>
    <n v="0.97"/>
    <n v="3631.04"/>
  </r>
  <r>
    <n v="3174"/>
    <x v="16"/>
    <x v="2"/>
    <x v="0"/>
    <n v="430086"/>
    <s v="FL, (4) 46in, T5HO lamp, (2) Programmed Start Ballast, (BF: 1.00), Lumens=19000, W/fixt=234 (Replace)"/>
    <x v="4"/>
    <x v="27"/>
    <s v="Fixture"/>
    <n v="18"/>
    <n v="4656.6000000000004"/>
    <n v="3.44"/>
    <n v="13796.35"/>
  </r>
  <r>
    <n v="3174"/>
    <x v="16"/>
    <x v="2"/>
    <x v="0"/>
    <n v="430086"/>
    <s v="FL, (4) 46in, T5HO lamp, (2) Programmed Start Ballast, (BF: 1.00), Lumens=19000, W/fixt=234 (Replace)"/>
    <x v="4"/>
    <x v="27"/>
    <s v="Fixture"/>
    <n v="2"/>
    <n v="517.4"/>
    <n v="0.43"/>
    <n v="1492.28"/>
  </r>
  <r>
    <n v="3174"/>
    <x v="16"/>
    <x v="2"/>
    <x v="0"/>
    <n v="430086"/>
    <s v="FL, (4) 46in, T5HO lamp, (2) Programmed Start Ballast, (BF: 1.00), Lumens=19000, W/fixt=234 (Replace)"/>
    <x v="4"/>
    <x v="27"/>
    <s v="Fixture"/>
    <n v="21"/>
    <n v="5432.7"/>
    <n v="4.1100000000000003"/>
    <n v="15250.36"/>
  </r>
  <r>
    <n v="3174"/>
    <x v="16"/>
    <x v="2"/>
    <x v="0"/>
    <n v="430086"/>
    <s v="FL, (4) 46in, T5HO lamp, (2) Programmed Start Ballast, (BF: 1.00), Lumens=19000, W/fixt=234 (Replace)"/>
    <x v="4"/>
    <x v="27"/>
    <s v="Fixture"/>
    <n v="34"/>
    <n v="8795.7999999999993"/>
    <n v="8.08"/>
    <n v="37946.82"/>
  </r>
  <r>
    <n v="3174"/>
    <x v="16"/>
    <x v="2"/>
    <x v="0"/>
    <n v="430086"/>
    <s v="FL, (4) 46in, T5HO lamp, (2) Programmed Start Ballast, (BF: 1.00), Lumens=19000, W/fixt=234 (Replace)"/>
    <x v="4"/>
    <x v="27"/>
    <s v="Fixture"/>
    <n v="15"/>
    <n v="3880.5"/>
    <n v="2.93"/>
    <n v="10893.12"/>
  </r>
  <r>
    <n v="3174"/>
    <x v="16"/>
    <x v="2"/>
    <x v="0"/>
    <n v="430086"/>
    <s v="FL, (4) 46in, T5HO lamp, (2) Programmed Start Ballast, (BF: 1.00), Lumens=19000, W/fixt=234 (Replace)"/>
    <x v="4"/>
    <x v="27"/>
    <s v="Fixture"/>
    <n v="11"/>
    <n v="2845.7"/>
    <n v="2.15"/>
    <n v="7988.28"/>
  </r>
  <r>
    <n v="3174"/>
    <x v="16"/>
    <x v="2"/>
    <x v="0"/>
    <n v="428086"/>
    <s v="FL, (4) 46in, T5HO lamp, (2) Programmed Start Ballast, (BF: 1.00), Lumens=19000, W/fixt=234 (Replace)"/>
    <x v="4"/>
    <x v="27"/>
    <s v="Fixture"/>
    <n v="5"/>
    <n v="790"/>
    <n v="1.08"/>
    <n v="3730.72"/>
  </r>
  <r>
    <n v="3174"/>
    <x v="16"/>
    <x v="2"/>
    <x v="0"/>
    <n v="430086"/>
    <s v="FL, (4) 46in, T5HO lamp, (2) Programmed Start Ballast, (BF: 1.00), Lumens=19000, W/fixt=234 (Replace)"/>
    <x v="4"/>
    <x v="27"/>
    <s v="Fixture"/>
    <n v="3"/>
    <n v="776.1"/>
    <n v="0.57999999999999996"/>
    <n v="2178.62"/>
  </r>
  <r>
    <n v="3174"/>
    <x v="16"/>
    <x v="2"/>
    <x v="0"/>
    <n v="430086"/>
    <s v="FL, (4) 46in, T5HO lamp, (2) Programmed Start Ballast, (BF: 1.00), Lumens=19000, W/fixt=234 (Replace)"/>
    <x v="4"/>
    <x v="27"/>
    <s v="Fixture"/>
    <n v="12"/>
    <n v="3104.4"/>
    <n v="2.29"/>
    <n v="9197.56"/>
  </r>
  <r>
    <n v="3174"/>
    <x v="16"/>
    <x v="2"/>
    <x v="0"/>
    <n v="430086"/>
    <s v="FL, (4) 46in, T5HO lamp, (2) Programmed Start Ballast, (BF: 1.00), Lumens=19000, W/fixt=234 (Replace)"/>
    <x v="4"/>
    <x v="27"/>
    <s v="Fixture"/>
    <n v="16"/>
    <n v="4139.2"/>
    <n v="3.06"/>
    <n v="12263.42"/>
  </r>
  <r>
    <n v="3174"/>
    <x v="16"/>
    <x v="2"/>
    <x v="0"/>
    <n v="430086"/>
    <s v="FL, (4) 46in, T5HO lamp, (2) Programmed Start Ballast, (BF: 1.00), Lumens=19000, W/fixt=234 (Replace)"/>
    <x v="4"/>
    <x v="27"/>
    <s v="Fixture"/>
    <n v="17"/>
    <n v="4397.8999999999996"/>
    <n v="3.25"/>
    <n v="13029.88"/>
  </r>
  <r>
    <n v="3174"/>
    <x v="16"/>
    <x v="2"/>
    <x v="0"/>
    <n v="428086"/>
    <s v="FL, (4) 46in, T5HO lamp, (2) Programmed Start Ballast, (BF: 1.00), Lumens=19000, W/fixt=234 (Replace)"/>
    <x v="4"/>
    <x v="27"/>
    <s v="Fixture"/>
    <n v="1"/>
    <n v="158"/>
    <n v="0.24"/>
    <n v="900.33"/>
  </r>
  <r>
    <n v="3174"/>
    <x v="16"/>
    <x v="2"/>
    <x v="0"/>
    <n v="428086"/>
    <s v="FL, (4) 46in, T5HO lamp, (2) Programmed Start Ballast, (BF: 1.00), Lumens=19000, W/fixt=234 (Replace)"/>
    <x v="4"/>
    <x v="27"/>
    <s v="Fixture"/>
    <n v="7"/>
    <n v="1106"/>
    <n v="1.67"/>
    <n v="7847.33"/>
  </r>
  <r>
    <n v="3174"/>
    <x v="16"/>
    <x v="2"/>
    <x v="0"/>
    <n v="430086"/>
    <s v="FL, (4) 46in, T5HO lamp, (2) Programmed Start Ballast, (BF: 1.00), Lumens=19000, W/fixt=234 (Replace)"/>
    <x v="4"/>
    <x v="27"/>
    <s v="Fixture"/>
    <n v="20"/>
    <n v="5174"/>
    <n v="3.91"/>
    <n v="14524.16"/>
  </r>
  <r>
    <n v="3174"/>
    <x v="16"/>
    <x v="2"/>
    <x v="0"/>
    <n v="430086"/>
    <s v="FL, (4) 46in, T5HO lamp, (2) Programmed Start Ballast, (BF: 1.00), Lumens=19000, W/fixt=234 (Replace)"/>
    <x v="4"/>
    <x v="27"/>
    <s v="Fixture"/>
    <n v="10"/>
    <n v="2587"/>
    <n v="2.4700000000000002"/>
    <n v="9003.3700000000008"/>
  </r>
  <r>
    <n v="3174"/>
    <x v="16"/>
    <x v="2"/>
    <x v="0"/>
    <n v="430086"/>
    <s v="FL, (4) 46in, T5HO lamp, (2) Programmed Start Ballast, (BF: 1.00), Lumens=19000, W/fixt=234 (Replace)"/>
    <x v="4"/>
    <x v="27"/>
    <s v="Fixture"/>
    <n v="21"/>
    <n v="5432.7"/>
    <n v="4.1100000000000003"/>
    <n v="15250.36"/>
  </r>
  <r>
    <n v="3174"/>
    <x v="16"/>
    <x v="2"/>
    <x v="0"/>
    <n v="430086"/>
    <s v="FL, (4) 46in, T5HO lamp, (2) Programmed Start Ballast, (BF: 1.00), Lumens=19000, W/fixt=234 (Replace)"/>
    <x v="4"/>
    <x v="27"/>
    <s v="Fixture"/>
    <n v="4"/>
    <n v="1034.8"/>
    <n v="0.99"/>
    <n v="3601.34"/>
  </r>
  <r>
    <n v="3174"/>
    <x v="16"/>
    <x v="2"/>
    <x v="0"/>
    <n v="430086"/>
    <s v="FL, (4) 46in, T5HO lamp, (2) Programmed Start Ballast, (BF: 1.00), Lumens=19000, W/fixt=234 (Replace)"/>
    <x v="4"/>
    <x v="27"/>
    <s v="Fixture"/>
    <n v="20"/>
    <n v="5174"/>
    <n v="3.82"/>
    <n v="15329.27"/>
  </r>
  <r>
    <n v="3174"/>
    <x v="16"/>
    <x v="2"/>
    <x v="0"/>
    <n v="430086"/>
    <s v="FL, (4) 46in, T5HO lamp, (2) Programmed Start Ballast, (BF: 1.00), Lumens=19000, W/fixt=234 (Replace)"/>
    <x v="4"/>
    <x v="27"/>
    <s v="Fixture"/>
    <n v="3"/>
    <n v="776.1"/>
    <n v="0.57999999999999996"/>
    <n v="2178.62"/>
  </r>
  <r>
    <n v="3174"/>
    <x v="16"/>
    <x v="2"/>
    <x v="0"/>
    <n v="430086"/>
    <s v="FL, (4) 46in, T5HO lamp, (2) Programmed Start Ballast, (BF: 1.00), Lumens=19000, W/fixt=234 (Replace)"/>
    <x v="4"/>
    <x v="27"/>
    <s v="Fixture"/>
    <n v="31"/>
    <n v="8019.7"/>
    <n v="5.93"/>
    <n v="23760.38"/>
  </r>
  <r>
    <n v="3174"/>
    <x v="16"/>
    <x v="2"/>
    <x v="0"/>
    <n v="429086"/>
    <s v="FL, (4) 46in, T5HO lamp, (2) Programmed Start Ballast, (BF: 1.00), Lumens=19000, W/fixt=234 (Replace)"/>
    <x v="4"/>
    <x v="27"/>
    <s v="Fixture"/>
    <n v="40"/>
    <n v="11128"/>
    <n v="7.83"/>
    <n v="29048.32"/>
  </r>
  <r>
    <n v="3174"/>
    <x v="16"/>
    <x v="2"/>
    <x v="0"/>
    <n v="428086"/>
    <s v="FL, (4) 46in, T5HO lamp, (2) Programmed Start Ballast, (BF: 1.00), Lumens=19000, W/fixt=234 (Replace)"/>
    <x v="4"/>
    <x v="27"/>
    <s v="Fixture"/>
    <n v="6"/>
    <n v="948"/>
    <n v="1.42"/>
    <n v="6696.49"/>
  </r>
  <r>
    <n v="3174"/>
    <x v="16"/>
    <x v="2"/>
    <x v="0"/>
    <n v="430086"/>
    <s v="FL, (4) 46in, T5HO lamp, (2) Programmed Start Ballast, (BF: 1.00), Lumens=19000, W/fixt=234 (Replace)"/>
    <x v="4"/>
    <x v="27"/>
    <s v="Fixture"/>
    <n v="4"/>
    <n v="1034.8"/>
    <n v="0.76"/>
    <n v="3065.85"/>
  </r>
  <r>
    <n v="3174"/>
    <x v="16"/>
    <x v="2"/>
    <x v="0"/>
    <n v="430086"/>
    <s v="FL, (4) 46in, T5HO lamp, (2) Programmed Start Ballast, (BF: 1.00), Lumens=19000, W/fixt=234 (Replace)"/>
    <x v="4"/>
    <x v="27"/>
    <s v="Fixture"/>
    <n v="4"/>
    <n v="1034.8"/>
    <n v="0.78"/>
    <n v="2904.83"/>
  </r>
  <r>
    <n v="3174"/>
    <x v="16"/>
    <x v="2"/>
    <x v="0"/>
    <n v="430086"/>
    <s v="FL, (4) 46in, T5HO lamp, (2) Programmed Start Ballast, (BF: 1.00), Lumens=19000, W/fixt=234 (Replace)"/>
    <x v="4"/>
    <x v="27"/>
    <s v="Fixture"/>
    <n v="9"/>
    <n v="2328.3000000000002"/>
    <n v="1.76"/>
    <n v="6535.87"/>
  </r>
  <r>
    <n v="3174"/>
    <x v="16"/>
    <x v="2"/>
    <x v="0"/>
    <n v="428086"/>
    <s v="FL, (4) 46in, T5HO lamp, (2) Programmed Start Ballast, (BF: 1.00), Lumens=19000, W/fixt=234 (Replace)"/>
    <x v="4"/>
    <x v="27"/>
    <s v="Fixture"/>
    <n v="2"/>
    <n v="316"/>
    <n v="0.49"/>
    <n v="1800.67"/>
  </r>
  <r>
    <n v="3174"/>
    <x v="16"/>
    <x v="2"/>
    <x v="0"/>
    <n v="429086"/>
    <s v="FL, (4) 46in, T5HO lamp, (2) Programmed Start Ballast, (BF: 1.00), Lumens=19000, W/fixt=234 (Replace)"/>
    <x v="4"/>
    <x v="27"/>
    <s v="Fixture"/>
    <n v="12"/>
    <n v="3338.4"/>
    <n v="2.35"/>
    <n v="8714.49"/>
  </r>
  <r>
    <n v="3174"/>
    <x v="16"/>
    <x v="2"/>
    <x v="0"/>
    <n v="430086"/>
    <s v="FL, (4) 46in, T5HO lamp, (2) Programmed Start Ballast, (BF: 1.00), Lumens=19000, W/fixt=234 (Replace)"/>
    <x v="4"/>
    <x v="27"/>
    <s v="Fixture"/>
    <n v="3"/>
    <n v="776.1"/>
    <n v="0.57999999999999996"/>
    <n v="2178.62"/>
  </r>
  <r>
    <n v="3174"/>
    <x v="16"/>
    <x v="2"/>
    <x v="0"/>
    <n v="430086"/>
    <s v="FL, (4) 46in, T5HO lamp, (2) Programmed Start Ballast, (BF: 1.00), Lumens=19000, W/fixt=234 (Replace)"/>
    <x v="4"/>
    <x v="27"/>
    <s v="Fixture"/>
    <n v="3"/>
    <n v="776.1"/>
    <n v="0.56999999999999995"/>
    <n v="2299.39"/>
  </r>
  <r>
    <n v="3174"/>
    <x v="16"/>
    <x v="2"/>
    <x v="0"/>
    <n v="430086"/>
    <s v="FL, (4) 46in, T5HO lamp, (2) Programmed Start Ballast, (BF: 1.00), Lumens=19000, W/fixt=234 (Replace)"/>
    <x v="4"/>
    <x v="27"/>
    <s v="Fixture"/>
    <n v="5"/>
    <n v="1293.5"/>
    <n v="0.97"/>
    <n v="3631.04"/>
  </r>
  <r>
    <n v="3174"/>
    <x v="16"/>
    <x v="2"/>
    <x v="0"/>
    <n v="430086"/>
    <s v="FL, (4) 46in, T5HO lamp, (2) Programmed Start Ballast, (BF: 1.00), Lumens=19000, W/fixt=234 (Replace)"/>
    <x v="4"/>
    <x v="27"/>
    <s v="Fixture"/>
    <n v="1"/>
    <n v="258.7"/>
    <n v="0.19"/>
    <n v="726.2"/>
  </r>
  <r>
    <n v="3174"/>
    <x v="16"/>
    <x v="2"/>
    <x v="0"/>
    <n v="430086"/>
    <s v="FL, (4) 46in, T5HO lamp, (2) Programmed Start Ballast, (BF: 1.00), Lumens=19000, W/fixt=234 (Replace)"/>
    <x v="4"/>
    <x v="27"/>
    <s v="Fixture"/>
    <n v="1"/>
    <n v="258.7"/>
    <n v="0.19"/>
    <n v="726.2"/>
  </r>
  <r>
    <n v="3174"/>
    <x v="16"/>
    <x v="2"/>
    <x v="0"/>
    <n v="430086"/>
    <s v="FL, (4) 46in, T5HO lamp, (2) Programmed Start Ballast, (BF: 1.00), Lumens=19000, W/fixt=234 (Replace)"/>
    <x v="4"/>
    <x v="27"/>
    <s v="Fixture"/>
    <n v="2"/>
    <n v="517.4"/>
    <n v="0.39"/>
    <n v="1452.41"/>
  </r>
  <r>
    <n v="3174"/>
    <x v="16"/>
    <x v="2"/>
    <x v="0"/>
    <n v="428086"/>
    <s v="FL, (4) 46in, T5HO lamp, (2) Programmed Start Ballast, (BF: 1.00), Lumens=19000, W/fixt=234 (Replace)"/>
    <x v="4"/>
    <x v="27"/>
    <s v="Fixture"/>
    <n v="1"/>
    <n v="158"/>
    <n v="0.25"/>
    <n v="917.2"/>
  </r>
  <r>
    <n v="3174"/>
    <x v="16"/>
    <x v="2"/>
    <x v="0"/>
    <n v="428086"/>
    <s v="FL, (4) 46in, T5HO lamp, (2) Programmed Start Ballast, (BF: 1.00), Lumens=19000, W/fixt=234 (Replace)"/>
    <x v="4"/>
    <x v="27"/>
    <s v="Fixture"/>
    <n v="8"/>
    <n v="1264"/>
    <n v="2.02"/>
    <n v="7337.65"/>
  </r>
  <r>
    <n v="3174"/>
    <x v="16"/>
    <x v="2"/>
    <x v="0"/>
    <n v="430087"/>
    <s v="FL, (6) 46in, T5HO lamp, (3) Programmed Start Ballast, (BF: 1.00), Lumens=28500, W/fixt=351 (Replace, code reference)"/>
    <x v="4"/>
    <x v="27"/>
    <s v="Fixture"/>
    <n v="5"/>
    <n v="1618.5"/>
    <n v="0.46"/>
    <n v="1707.98"/>
  </r>
  <r>
    <n v="3174"/>
    <x v="16"/>
    <x v="2"/>
    <x v="0"/>
    <n v="428087"/>
    <s v="FL, (6) 46in, T5HO lamp, (3) Programmed Start Ballast, (BF: 1.00), Lumens=28500, W/fixt=351 (Replace, code reference)"/>
    <x v="4"/>
    <x v="27"/>
    <s v="Fixture"/>
    <n v="33"/>
    <n v="5445"/>
    <n v="3.81"/>
    <n v="13866.87"/>
  </r>
  <r>
    <n v="3174"/>
    <x v="16"/>
    <x v="2"/>
    <x v="0"/>
    <n v="428087"/>
    <s v="FL, (6) 46in, T5HO lamp, (3) Programmed Start Ballast, (BF: 1.00), Lumens=28500, W/fixt=351 (Replace, code reference)"/>
    <x v="4"/>
    <x v="27"/>
    <s v="Fixture"/>
    <n v="13"/>
    <n v="2145"/>
    <n v="1.5"/>
    <n v="5462.7"/>
  </r>
  <r>
    <n v="3174"/>
    <x v="16"/>
    <x v="2"/>
    <x v="0"/>
    <n v="429087"/>
    <s v="FL, (6) 46in, T5HO lamp, (3) Programmed Start Ballast, (BF: 1.00), Lumens=28500, W/fixt=351 (Replace, code reference)"/>
    <x v="4"/>
    <x v="27"/>
    <s v="Fixture"/>
    <n v="26"/>
    <n v="9235.98"/>
    <n v="2.39"/>
    <n v="8881.52"/>
  </r>
  <r>
    <n v="3174"/>
    <x v="16"/>
    <x v="2"/>
    <x v="0"/>
    <n v="429087"/>
    <s v="FL, (6) 46in, T5HO lamp, (3) Programmed Start Ballast, (BF: 1.00), Lumens=28500, W/fixt=351 (Replace, code reference)"/>
    <x v="4"/>
    <x v="27"/>
    <s v="Fixture"/>
    <n v="1"/>
    <n v="355.23"/>
    <n v="0.11"/>
    <n v="430.22"/>
  </r>
  <r>
    <n v="3174"/>
    <x v="16"/>
    <x v="2"/>
    <x v="0"/>
    <n v="430087"/>
    <s v="FL, (6) 46in, T5HO lamp, (3) Programmed Start Ballast, (BF: 1.00), Lumens=28500, W/fixt=351 (Replace, code reference)"/>
    <x v="4"/>
    <x v="27"/>
    <s v="Fixture"/>
    <n v="5"/>
    <n v="1618.5"/>
    <n v="0.46"/>
    <n v="1707.98"/>
  </r>
  <r>
    <n v="3174"/>
    <x v="16"/>
    <x v="2"/>
    <x v="0"/>
    <n v="428087"/>
    <s v="FL, (6) 46in, T5HO lamp, (3) Programmed Start Ballast, (BF: 1.00), Lumens=28500, W/fixt=351 (Replace, code reference)"/>
    <x v="4"/>
    <x v="27"/>
    <s v="Fixture"/>
    <n v="5"/>
    <n v="825"/>
    <n v="0.56999999999999995"/>
    <n v="2101.04"/>
  </r>
  <r>
    <n v="3174"/>
    <x v="16"/>
    <x v="2"/>
    <x v="0"/>
    <n v="428087"/>
    <s v="FL, (6) 46in, T5HO lamp, (3) Programmed Start Ballast, (BF: 1.00), Lumens=28500, W/fixt=351 (Replace, code reference)"/>
    <x v="4"/>
    <x v="27"/>
    <s v="Fixture"/>
    <n v="7"/>
    <n v="1155"/>
    <n v="0.8"/>
    <n v="2941.45"/>
  </r>
  <r>
    <n v="3174"/>
    <x v="16"/>
    <x v="2"/>
    <x v="0"/>
    <n v="428087"/>
    <s v="FL, (6) 46in, T5HO lamp, (3) Programmed Start Ballast, (BF: 1.00), Lumens=28500, W/fixt=351 (Replace, code reference)"/>
    <x v="4"/>
    <x v="27"/>
    <s v="Fixture"/>
    <n v="8"/>
    <n v="1320"/>
    <n v="0.94"/>
    <n v="3441.81"/>
  </r>
  <r>
    <n v="3174"/>
    <x v="16"/>
    <x v="2"/>
    <x v="0"/>
    <n v="429087"/>
    <s v="FL, (6) 46in, T5HO lamp, (3) Programmed Start Ballast, (BF: 1.00), Lumens=28500, W/fixt=351 (Replace, code reference)"/>
    <x v="4"/>
    <x v="27"/>
    <s v="Fixture"/>
    <n v="9"/>
    <n v="3197.07"/>
    <n v="0.82"/>
    <n v="3074.37"/>
  </r>
  <r>
    <n v="3174"/>
    <x v="16"/>
    <x v="2"/>
    <x v="0"/>
    <n v="429087"/>
    <s v="FL, (6) 46in, T5HO lamp, (3) Programmed Start Ballast, (BF: 1.00), Lumens=28500, W/fixt=351 (Replace, code reference)"/>
    <x v="4"/>
    <x v="27"/>
    <s v="Fixture"/>
    <n v="45"/>
    <n v="15985.35"/>
    <n v="4.6100000000000003"/>
    <n v="15843.71"/>
  </r>
  <r>
    <n v="3174"/>
    <x v="16"/>
    <x v="2"/>
    <x v="0"/>
    <n v="429087"/>
    <s v="FL, (6) 46in, T5HO lamp, (3) Programmed Start Ballast, (BF: 1.00), Lumens=28500, W/fixt=351 (Replace, code reference)"/>
    <x v="4"/>
    <x v="27"/>
    <s v="Fixture"/>
    <n v="17"/>
    <n v="6038.91"/>
    <n v="1.59"/>
    <n v="5777.29"/>
  </r>
  <r>
    <n v="3174"/>
    <x v="16"/>
    <x v="2"/>
    <x v="0"/>
    <n v="429087"/>
    <s v="FL, (6) 46in, T5HO lamp, (3) Programmed Start Ballast, (BF: 1.00), Lumens=28500, W/fixt=351 (Replace, code reference)"/>
    <x v="4"/>
    <x v="27"/>
    <s v="Fixture"/>
    <n v="18"/>
    <n v="6394.14"/>
    <n v="2.13"/>
    <n v="7744.08"/>
  </r>
  <r>
    <n v="3174"/>
    <x v="16"/>
    <x v="2"/>
    <x v="0"/>
    <n v="429087"/>
    <s v="FL, (6) 46in, T5HO lamp, (3) Programmed Start Ballast, (BF: 1.00), Lumens=28500, W/fixt=351 (Replace, code reference)"/>
    <x v="4"/>
    <x v="27"/>
    <s v="Fixture"/>
    <n v="7"/>
    <n v="2486.61"/>
    <n v="0.82"/>
    <n v="3011.58"/>
  </r>
  <r>
    <n v="3174"/>
    <x v="16"/>
    <x v="2"/>
    <x v="0"/>
    <n v="429087"/>
    <s v="FL, (6) 46in, T5HO lamp, (3) Programmed Start Ballast, (BF: 1.00), Lumens=28500, W/fixt=351 (Replace, code reference)"/>
    <x v="4"/>
    <x v="27"/>
    <s v="Fixture"/>
    <n v="8"/>
    <n v="2841.84"/>
    <n v="0.81"/>
    <n v="2816.66"/>
  </r>
  <r>
    <n v="3174"/>
    <x v="16"/>
    <x v="2"/>
    <x v="0"/>
    <n v="429087"/>
    <s v="FL, (6) 46in, T5HO lamp, (3) Programmed Start Ballast, (BF: 1.00), Lumens=28500, W/fixt=351 (Replace, code reference)"/>
    <x v="4"/>
    <x v="27"/>
    <s v="Fixture"/>
    <n v="15"/>
    <n v="5328.45"/>
    <n v="1.53"/>
    <n v="5281.23"/>
  </r>
  <r>
    <n v="3174"/>
    <x v="16"/>
    <x v="2"/>
    <x v="0"/>
    <n v="429087"/>
    <s v="FL, (6) 46in, T5HO lamp, (3) Programmed Start Ballast, (BF: 1.00), Lumens=28500, W/fixt=351 (Replace, code reference)"/>
    <x v="4"/>
    <x v="27"/>
    <s v="Fixture"/>
    <n v="1"/>
    <n v="355.23"/>
    <n v="0.1"/>
    <n v="352.08"/>
  </r>
  <r>
    <n v="3174"/>
    <x v="16"/>
    <x v="2"/>
    <x v="0"/>
    <n v="429087"/>
    <s v="FL, (6) 46in, T5HO lamp, (3) Programmed Start Ballast, (BF: 1.00), Lumens=28500, W/fixt=351 (Replace, code reference)"/>
    <x v="4"/>
    <x v="27"/>
    <s v="Fixture"/>
    <n v="4"/>
    <n v="1420.92"/>
    <n v="0.47"/>
    <n v="1720.9"/>
  </r>
  <r>
    <n v="3174"/>
    <x v="16"/>
    <x v="2"/>
    <x v="0"/>
    <n v="429087"/>
    <s v="FL, (6) 46in, T5HO lamp, (3) Programmed Start Ballast, (BF: 1.00), Lumens=28500, W/fixt=351 (Replace, code reference)"/>
    <x v="4"/>
    <x v="27"/>
    <s v="Fixture"/>
    <n v="3"/>
    <n v="1065.69"/>
    <n v="0.27"/>
    <n v="1024.79"/>
  </r>
  <r>
    <n v="3174"/>
    <x v="16"/>
    <x v="2"/>
    <x v="0"/>
    <n v="429087"/>
    <s v="FL, (6) 46in, T5HO lamp, (3) Programmed Start Ballast, (BF: 1.00), Lumens=28500, W/fixt=351 (Replace, code reference)"/>
    <x v="4"/>
    <x v="27"/>
    <s v="Fixture"/>
    <n v="11"/>
    <n v="3907.53"/>
    <n v="1.01"/>
    <n v="3757.56"/>
  </r>
  <r>
    <n v="3174"/>
    <x v="16"/>
    <x v="2"/>
    <x v="0"/>
    <n v="428087"/>
    <s v="FL, (6) 46in, T5HO lamp, (3) Programmed Start Ballast, (BF: 1.00), Lumens=28500, W/fixt=351 (Replace, code reference)"/>
    <x v="4"/>
    <x v="27"/>
    <s v="Fixture"/>
    <n v="3"/>
    <n v="495"/>
    <n v="0.35"/>
    <n v="1290.68"/>
  </r>
  <r>
    <n v="3174"/>
    <x v="16"/>
    <x v="2"/>
    <x v="0"/>
    <n v="429087"/>
    <s v="FL, (6) 46in, T5HO lamp, (3) Programmed Start Ballast, (BF: 1.00), Lumens=28500, W/fixt=351 (Replace, code reference)"/>
    <x v="4"/>
    <x v="27"/>
    <s v="Fixture"/>
    <n v="3"/>
    <n v="1065.69"/>
    <n v="0.34"/>
    <n v="1247.26"/>
  </r>
  <r>
    <n v="3174"/>
    <x v="16"/>
    <x v="2"/>
    <x v="0"/>
    <n v="429087"/>
    <s v="FL, (6) 46in, T5HO lamp, (3) Programmed Start Ballast, (BF: 1.00), Lumens=28500, W/fixt=351 (Replace, code reference)"/>
    <x v="4"/>
    <x v="27"/>
    <s v="Fixture"/>
    <n v="21"/>
    <n v="7459.83"/>
    <n v="1.93"/>
    <n v="7173.53"/>
  </r>
  <r>
    <n v="3174"/>
    <x v="16"/>
    <x v="2"/>
    <x v="0"/>
    <n v="428087"/>
    <s v="FL, (6) 46in, T5HO lamp, (3) Programmed Start Ballast, (BF: 1.00), Lumens=28500, W/fixt=351 (Replace, code reference)"/>
    <x v="4"/>
    <x v="27"/>
    <s v="Fixture"/>
    <n v="1"/>
    <n v="165"/>
    <n v="0.11"/>
    <n v="430.22"/>
  </r>
  <r>
    <n v="3174"/>
    <x v="16"/>
    <x v="2"/>
    <x v="0"/>
    <n v="428087"/>
    <s v="FL, (6) 46in, T5HO lamp, (3) Programmed Start Ballast, (BF: 1.00), Lumens=28500, W/fixt=351 (Replace, code reference)"/>
    <x v="4"/>
    <x v="27"/>
    <s v="Fixture"/>
    <n v="7"/>
    <n v="1155"/>
    <n v="0.82"/>
    <n v="3011.58"/>
  </r>
  <r>
    <n v="3174"/>
    <x v="16"/>
    <x v="2"/>
    <x v="0"/>
    <n v="428087"/>
    <s v="FL, (6) 46in, T5HO lamp, (3) Programmed Start Ballast, (BF: 1.00), Lumens=28500, W/fixt=351 (Replace, code reference)"/>
    <x v="4"/>
    <x v="27"/>
    <s v="Fixture"/>
    <n v="2"/>
    <n v="330"/>
    <n v="0.23"/>
    <n v="860.45"/>
  </r>
  <r>
    <n v="3174"/>
    <x v="16"/>
    <x v="2"/>
    <x v="0"/>
    <n v="430087"/>
    <s v="FL, (6) 46in, T5HO lamp, (3) Programmed Start Ballast, (BF: 1.00), Lumens=28500, W/fixt=351 (Replace, code reference)"/>
    <x v="4"/>
    <x v="27"/>
    <s v="Fixture"/>
    <n v="32"/>
    <n v="8278.4"/>
    <n v="2.87"/>
    <n v="11503.67"/>
  </r>
  <r>
    <n v="3174"/>
    <x v="16"/>
    <x v="2"/>
    <x v="0"/>
    <n v="430087"/>
    <s v="FL, (6) 46in, T5HO lamp, (3) Programmed Start Ballast, (BF: 1.00), Lumens=28500, W/fixt=351 (Replace, code reference)"/>
    <x v="4"/>
    <x v="27"/>
    <s v="Fixture"/>
    <n v="2"/>
    <n v="517.4"/>
    <n v="0.23"/>
    <n v="840.41"/>
  </r>
  <r>
    <n v="3174"/>
    <x v="16"/>
    <x v="2"/>
    <x v="0"/>
    <n v="428087"/>
    <s v="FL, (6) 46in, T5HO lamp, (3) Programmed Start Ballast, (BF: 1.00), Lumens=28500, W/fixt=351 (Replace, code reference)"/>
    <x v="4"/>
    <x v="27"/>
    <s v="Fixture"/>
    <n v="6"/>
    <n v="990"/>
    <n v="0.55000000000000004"/>
    <n v="2049.58"/>
  </r>
  <r>
    <n v="3174"/>
    <x v="16"/>
    <x v="2"/>
    <x v="0"/>
    <n v="428087"/>
    <s v="FL, (6) 46in, T5HO lamp, (3) Programmed Start Ballast, (BF: 1.00), Lumens=28500, W/fixt=351 (Replace, code reference)"/>
    <x v="4"/>
    <x v="27"/>
    <s v="Fixture"/>
    <n v="6"/>
    <n v="990"/>
    <n v="0.55000000000000004"/>
    <n v="2049.58"/>
  </r>
  <r>
    <n v="3174"/>
    <x v="16"/>
    <x v="2"/>
    <x v="0"/>
    <n v="428087"/>
    <s v="FL, (6) 46in, T5HO lamp, (3) Programmed Start Ballast, (BF: 1.00), Lumens=28500, W/fixt=351 (Replace, code reference)"/>
    <x v="4"/>
    <x v="27"/>
    <s v="Fixture"/>
    <n v="6"/>
    <n v="990"/>
    <n v="0.55000000000000004"/>
    <n v="2049.58"/>
  </r>
  <r>
    <n v="3174"/>
    <x v="16"/>
    <x v="2"/>
    <x v="0"/>
    <n v="429087"/>
    <s v="FL, (6) 46in, T5HO lamp, (3) Programmed Start Ballast, (BF: 1.00), Lumens=28500, W/fixt=351 (Replace, code reference)"/>
    <x v="4"/>
    <x v="27"/>
    <s v="Fixture"/>
    <n v="7"/>
    <n v="2486.61"/>
    <n v="0.71"/>
    <n v="2464.5700000000002"/>
  </r>
  <r>
    <n v="3174"/>
    <x v="16"/>
    <x v="2"/>
    <x v="0"/>
    <n v="429087"/>
    <s v="FL, (6) 46in, T5HO lamp, (3) Programmed Start Ballast, (BF: 1.00), Lumens=28500, W/fixt=351 (Replace, code reference)"/>
    <x v="4"/>
    <x v="27"/>
    <s v="Fixture"/>
    <n v="3"/>
    <n v="1065.69"/>
    <n v="0.27"/>
    <n v="1024.79"/>
  </r>
  <r>
    <n v="3174"/>
    <x v="16"/>
    <x v="2"/>
    <x v="0"/>
    <n v="429087"/>
    <s v="FL, (6) 46in, T5HO lamp, (3) Programmed Start Ballast, (BF: 1.00), Lumens=28500, W/fixt=351 (Replace, code reference)"/>
    <x v="4"/>
    <x v="27"/>
    <s v="Fixture"/>
    <n v="3"/>
    <n v="1065.69"/>
    <n v="0.27"/>
    <n v="1024.79"/>
  </r>
  <r>
    <n v="3174"/>
    <x v="16"/>
    <x v="2"/>
    <x v="0"/>
    <n v="429087"/>
    <s v="FL, (6) 46in, T5HO lamp, (3) Programmed Start Ballast, (BF: 1.00), Lumens=28500, W/fixt=351 (Replace, code reference)"/>
    <x v="4"/>
    <x v="27"/>
    <s v="Fixture"/>
    <n v="6"/>
    <n v="2131.38"/>
    <n v="0.66"/>
    <n v="3646.08"/>
  </r>
  <r>
    <n v="3174"/>
    <x v="16"/>
    <x v="1"/>
    <x v="0"/>
    <n v="429094"/>
    <s v="4-foot (3-lamp) T8 to 28 Watt lamps (2 lamp) and (1) HLO ballast "/>
    <x v="4"/>
    <x v="22"/>
    <s v="Fixture"/>
    <n v="26"/>
    <n v="2158"/>
    <n v="0.8"/>
    <n v="2905.31"/>
  </r>
  <r>
    <n v="3174"/>
    <x v="16"/>
    <x v="1"/>
    <x v="0"/>
    <n v="429094"/>
    <s v="4-foot (3-lamp) T8 to 28 Watt lamps (2 lamp) and (1) HLO ballast "/>
    <x v="4"/>
    <x v="22"/>
    <s v="Fixture"/>
    <n v="6"/>
    <n v="498"/>
    <n v="0.15"/>
    <n v="527.27"/>
  </r>
  <r>
    <n v="3174"/>
    <x v="16"/>
    <x v="1"/>
    <x v="0"/>
    <n v="429094"/>
    <s v="4-foot (3-lamp) T8 to 28 Watt lamps (2 lamp) and (1) HLO ballast "/>
    <x v="4"/>
    <x v="22"/>
    <s v="Fixture"/>
    <n v="3"/>
    <n v="249"/>
    <n v="0.09"/>
    <n v="335.22"/>
  </r>
  <r>
    <n v="3174"/>
    <x v="16"/>
    <x v="1"/>
    <x v="0"/>
    <n v="429094"/>
    <s v="4-foot (3-lamp) T8 to 28 Watt lamps (2 lamp) and (1) HLO ballast "/>
    <x v="4"/>
    <x v="22"/>
    <s v="Fixture"/>
    <n v="12"/>
    <n v="996"/>
    <n v="0.3"/>
    <n v="1054.54"/>
  </r>
  <r>
    <n v="3174"/>
    <x v="16"/>
    <x v="1"/>
    <x v="0"/>
    <n v="429094"/>
    <s v="4-foot (3-lamp) T8 to 28 Watt lamps (2 lamp) and (1) HLO ballast "/>
    <x v="4"/>
    <x v="22"/>
    <s v="Fixture"/>
    <n v="11"/>
    <n v="913"/>
    <n v="0.33"/>
    <n v="1229.17"/>
  </r>
  <r>
    <n v="3174"/>
    <x v="16"/>
    <x v="1"/>
    <x v="0"/>
    <n v="429094"/>
    <s v="4-foot (3-lamp) T8 to 28 Watt lamps (2 lamp) and (1) HLO ballast "/>
    <x v="4"/>
    <x v="22"/>
    <s v="Fixture"/>
    <n v="14"/>
    <n v="1162"/>
    <n v="0.43"/>
    <n v="1564.39"/>
  </r>
  <r>
    <n v="3174"/>
    <x v="16"/>
    <x v="1"/>
    <x v="0"/>
    <n v="429094"/>
    <s v="4-foot (3-lamp) T8 to 28 Watt lamps (2 lamp) and (1) HLO ballast "/>
    <x v="4"/>
    <x v="22"/>
    <s v="Fixture"/>
    <n v="22"/>
    <n v="1826"/>
    <n v="0.56000000000000005"/>
    <n v="1933.33"/>
  </r>
  <r>
    <n v="3174"/>
    <x v="16"/>
    <x v="1"/>
    <x v="0"/>
    <n v="429094"/>
    <s v="4-foot (3-lamp) T8 to 28 Watt lamps (2 lamp) and (1) HLO ballast "/>
    <x v="4"/>
    <x v="22"/>
    <s v="Fixture"/>
    <n v="2"/>
    <n v="166"/>
    <n v="0.05"/>
    <n v="175.75"/>
  </r>
  <r>
    <n v="3174"/>
    <x v="16"/>
    <x v="1"/>
    <x v="0"/>
    <n v="429094"/>
    <s v="4-foot (3-lamp) T8 to 28 Watt lamps (2 lamp) and (1) HLO ballast "/>
    <x v="4"/>
    <x v="22"/>
    <s v="Fixture"/>
    <n v="117"/>
    <n v="9711"/>
    <n v="0.06"/>
    <n v="8350.17"/>
  </r>
  <r>
    <n v="3174"/>
    <x v="16"/>
    <x v="1"/>
    <x v="0"/>
    <n v="429094"/>
    <s v="4-foot (3-lamp) T8 to 28 Watt lamps (2 lamp) and (1) HLO ballast "/>
    <x v="4"/>
    <x v="22"/>
    <s v="Fixture"/>
    <n v="6"/>
    <n v="498"/>
    <n v="0.18"/>
    <n v="670.45"/>
  </r>
  <r>
    <n v="3174"/>
    <x v="16"/>
    <x v="1"/>
    <x v="0"/>
    <n v="429094"/>
    <s v="4-foot (3-lamp) T8 to 28 Watt lamps (2 lamp) and (1) HLO ballast "/>
    <x v="4"/>
    <x v="22"/>
    <s v="Fixture"/>
    <n v="7"/>
    <n v="581"/>
    <n v="0.17"/>
    <n v="615.15"/>
  </r>
  <r>
    <n v="3174"/>
    <x v="16"/>
    <x v="1"/>
    <x v="0"/>
    <n v="429094"/>
    <s v="4-foot (3-lamp) T8 to 28 Watt lamps (2 lamp) and (1) HLO ballast "/>
    <x v="4"/>
    <x v="22"/>
    <s v="Fixture"/>
    <n v="13"/>
    <n v="1079"/>
    <n v="0.32"/>
    <n v="1142.42"/>
  </r>
  <r>
    <n v="3174"/>
    <x v="16"/>
    <x v="1"/>
    <x v="0"/>
    <n v="429094"/>
    <s v="4-foot (3-lamp) T8 to 28 Watt lamps (2 lamp) and (1) HLO ballast "/>
    <x v="4"/>
    <x v="22"/>
    <s v="Fixture"/>
    <n v="21"/>
    <n v="1743"/>
    <n v="0.52"/>
    <n v="1845.45"/>
  </r>
  <r>
    <n v="3174"/>
    <x v="16"/>
    <x v="1"/>
    <x v="0"/>
    <n v="429094"/>
    <s v="4-foot (3-lamp) T8 to 28 Watt lamps (2 lamp) and (1) HLO ballast "/>
    <x v="4"/>
    <x v="22"/>
    <s v="Fixture"/>
    <n v="13"/>
    <n v="1079"/>
    <n v="0.32"/>
    <n v="1142.42"/>
  </r>
  <r>
    <n v="3174"/>
    <x v="16"/>
    <x v="1"/>
    <x v="0"/>
    <n v="429094"/>
    <s v="4-foot (3-lamp) T8 to 28 Watt lamps (2 lamp) and (1) HLO ballast "/>
    <x v="4"/>
    <x v="22"/>
    <s v="Fixture"/>
    <n v="29"/>
    <n v="2407"/>
    <n v="0.89"/>
    <n v="3240.54"/>
  </r>
  <r>
    <n v="3174"/>
    <x v="16"/>
    <x v="1"/>
    <x v="0"/>
    <n v="429094"/>
    <s v="4-foot (3-lamp) T8 to 28 Watt lamps (2 lamp) and (1) HLO ballast "/>
    <x v="4"/>
    <x v="22"/>
    <s v="Fixture"/>
    <n v="3"/>
    <n v="249"/>
    <n v="7.0000000000000007E-2"/>
    <n v="263.63"/>
  </r>
  <r>
    <n v="3174"/>
    <x v="16"/>
    <x v="1"/>
    <x v="0"/>
    <n v="429094"/>
    <s v="4-foot (3-lamp) T8 to 28 Watt lamps (2 lamp) and (1) HLO ballast "/>
    <x v="4"/>
    <x v="22"/>
    <s v="Fixture"/>
    <n v="4"/>
    <n v="332"/>
    <n v="0.1"/>
    <n v="351.51"/>
  </r>
  <r>
    <n v="3174"/>
    <x v="16"/>
    <x v="1"/>
    <x v="0"/>
    <n v="429094"/>
    <s v="4-foot (3-lamp) T8 to 28 Watt lamps (2 lamp) and (1) HLO ballast "/>
    <x v="4"/>
    <x v="22"/>
    <s v="Fixture"/>
    <n v="25"/>
    <n v="2075"/>
    <n v="0.76"/>
    <n v="2793.57"/>
  </r>
  <r>
    <n v="3174"/>
    <x v="16"/>
    <x v="1"/>
    <x v="0"/>
    <n v="429094"/>
    <s v="4-foot (3-lamp) T8 to 28 Watt lamps (2 lamp) and (1) HLO ballast "/>
    <x v="4"/>
    <x v="22"/>
    <s v="Fixture"/>
    <n v="28"/>
    <n v="2324"/>
    <n v="0.86"/>
    <n v="3128.79"/>
  </r>
  <r>
    <n v="3174"/>
    <x v="16"/>
    <x v="1"/>
    <x v="0"/>
    <n v="429094"/>
    <s v="4-foot (3-lamp) T8 to 28 Watt lamps (2 lamp) and (1) HLO ballast "/>
    <x v="4"/>
    <x v="22"/>
    <s v="Fixture"/>
    <n v="5"/>
    <n v="415"/>
    <n v="0.12"/>
    <n v="439.39"/>
  </r>
  <r>
    <n v="3174"/>
    <x v="16"/>
    <x v="1"/>
    <x v="0"/>
    <n v="429094"/>
    <s v="4-foot (3-lamp) T8 to 28 Watt lamps (2 lamp) and (1) HLO ballast "/>
    <x v="4"/>
    <x v="22"/>
    <s v="Fixture"/>
    <n v="22"/>
    <n v="1826"/>
    <n v="0.67"/>
    <n v="2458.34"/>
  </r>
  <r>
    <n v="3174"/>
    <x v="16"/>
    <x v="1"/>
    <x v="0"/>
    <n v="429094"/>
    <s v="4-foot (3-lamp) T8 to 28 Watt lamps (2 lamp) and (1) HLO ballast "/>
    <x v="4"/>
    <x v="22"/>
    <s v="Fixture"/>
    <n v="14"/>
    <n v="1162"/>
    <n v="0.43"/>
    <n v="1564.39"/>
  </r>
  <r>
    <n v="3174"/>
    <x v="16"/>
    <x v="1"/>
    <x v="0"/>
    <n v="429094"/>
    <s v="4-foot (3-lamp) T8 to 28 Watt lamps (2 lamp) and (1) HLO ballast "/>
    <x v="4"/>
    <x v="22"/>
    <s v="Fixture"/>
    <n v="1"/>
    <n v="83"/>
    <n v="0.02"/>
    <n v="87.87"/>
  </r>
  <r>
    <n v="3174"/>
    <x v="16"/>
    <x v="1"/>
    <x v="0"/>
    <n v="429094"/>
    <s v="4-foot (3-lamp) T8 to 28 Watt lamps (2 lamp) and (1) HLO ballast "/>
    <x v="4"/>
    <x v="22"/>
    <s v="Fixture"/>
    <n v="9"/>
    <n v="747"/>
    <n v="0.22"/>
    <n v="790.9"/>
  </r>
  <r>
    <n v="3174"/>
    <x v="16"/>
    <x v="1"/>
    <x v="0"/>
    <n v="429094"/>
    <s v="4-foot (3-lamp) T8 to 28 Watt lamps (2 lamp) and (1) HLO ballast "/>
    <x v="4"/>
    <x v="22"/>
    <s v="Fixture"/>
    <n v="13"/>
    <n v="1079"/>
    <n v="0.33"/>
    <n v="1142.42"/>
  </r>
  <r>
    <n v="3174"/>
    <x v="16"/>
    <x v="1"/>
    <x v="0"/>
    <n v="429094"/>
    <s v="4-foot (3-lamp) T8 to 28 Watt lamps (2 lamp) and (1) HLO ballast "/>
    <x v="4"/>
    <x v="22"/>
    <s v="Fixture"/>
    <n v="6"/>
    <n v="498"/>
    <n v="0.18"/>
    <n v="670.45"/>
  </r>
  <r>
    <n v="3174"/>
    <x v="16"/>
    <x v="1"/>
    <x v="0"/>
    <n v="429094"/>
    <s v="4-foot (3-lamp) T8 to 28 Watt lamps (2 lamp) and (1) HLO ballast "/>
    <x v="4"/>
    <x v="22"/>
    <s v="Fixture"/>
    <n v="14"/>
    <n v="1162"/>
    <n v="0.4"/>
    <n v="2196.29"/>
  </r>
  <r>
    <n v="3174"/>
    <x v="16"/>
    <x v="1"/>
    <x v="0"/>
    <n v="429094"/>
    <s v="4-foot (3-lamp) T8 to 28 Watt lamps (2 lamp) and (1) HLO ballast "/>
    <x v="4"/>
    <x v="22"/>
    <s v="Fixture"/>
    <n v="117"/>
    <n v="9711"/>
    <n v="2.93"/>
    <n v="10281.799999999999"/>
  </r>
  <r>
    <n v="3174"/>
    <x v="16"/>
    <x v="1"/>
    <x v="0"/>
    <n v="429094"/>
    <s v="4-foot (3-lamp) T8 to 28 Watt lamps (2 lamp) and (1) HLO ballast "/>
    <x v="4"/>
    <x v="22"/>
    <s v="Fixture"/>
    <n v="13"/>
    <n v="1079"/>
    <n v="0.33"/>
    <n v="1142.42"/>
  </r>
  <r>
    <n v="3174"/>
    <x v="16"/>
    <x v="1"/>
    <x v="0"/>
    <n v="429094"/>
    <s v="4-foot (3-lamp) T8 to 28 Watt lamps (2 lamp) and (1) HLO ballast "/>
    <x v="4"/>
    <x v="22"/>
    <s v="Fixture"/>
    <n v="16"/>
    <n v="1328"/>
    <n v="0.4"/>
    <n v="1406.05"/>
  </r>
  <r>
    <n v="3174"/>
    <x v="16"/>
    <x v="1"/>
    <x v="0"/>
    <n v="429094"/>
    <s v="4-foot (3-lamp) T8 to 28 Watt lamps (2 lamp) and (1) HLO ballast "/>
    <x v="4"/>
    <x v="22"/>
    <s v="Fixture"/>
    <n v="5"/>
    <n v="415"/>
    <n v="0.15"/>
    <n v="558.71"/>
  </r>
  <r>
    <n v="3174"/>
    <x v="16"/>
    <x v="1"/>
    <x v="0"/>
    <n v="429094"/>
    <s v="4-foot (3-lamp) T8 to 28 Watt lamps (2 lamp) and (1) HLO ballast "/>
    <x v="4"/>
    <x v="22"/>
    <s v="Fixture"/>
    <n v="10"/>
    <n v="830"/>
    <n v="0.32"/>
    <n v="1017.84"/>
  </r>
  <r>
    <n v="3174"/>
    <x v="16"/>
    <x v="1"/>
    <x v="0"/>
    <n v="429094"/>
    <s v="4-foot (3-lamp) T8 to 28 Watt lamps (2 lamp) and (1) HLO ballast "/>
    <x v="4"/>
    <x v="22"/>
    <s v="Fixture"/>
    <n v="29"/>
    <n v="2407"/>
    <n v="0.72"/>
    <n v="2548.48"/>
  </r>
  <r>
    <n v="3174"/>
    <x v="16"/>
    <x v="1"/>
    <x v="0"/>
    <n v="429094"/>
    <s v="4-foot (3-lamp) T8 to 28 Watt lamps (2 lamp) and (1) HLO ballast "/>
    <x v="4"/>
    <x v="22"/>
    <s v="Fixture"/>
    <n v="16"/>
    <n v="1328"/>
    <n v="0.46"/>
    <n v="2510.0500000000002"/>
  </r>
  <r>
    <n v="3174"/>
    <x v="16"/>
    <x v="1"/>
    <x v="0"/>
    <n v="429094"/>
    <s v="4-foot (3-lamp) T8 to 28 Watt lamps (2 lamp) and (1) HLO ballast "/>
    <x v="4"/>
    <x v="22"/>
    <s v="Fixture"/>
    <n v="11"/>
    <n v="913"/>
    <n v="0.28000000000000003"/>
    <n v="966.66"/>
  </r>
  <r>
    <n v="3174"/>
    <x v="16"/>
    <x v="1"/>
    <x v="0"/>
    <n v="429094"/>
    <s v="4-foot (3-lamp) T8 to 28 Watt lamps (2 lamp) and (1) HLO ballast "/>
    <x v="4"/>
    <x v="22"/>
    <s v="Fixture"/>
    <n v="24"/>
    <n v="1992"/>
    <n v="0.74"/>
    <n v="2681.82"/>
  </r>
  <r>
    <n v="3174"/>
    <x v="16"/>
    <x v="1"/>
    <x v="0"/>
    <n v="429094"/>
    <s v="4-foot (3-lamp) T8 to 28 Watt lamps (2 lamp) and (1) HLO ballast "/>
    <x v="4"/>
    <x v="22"/>
    <s v="Fixture"/>
    <n v="9"/>
    <n v="747"/>
    <n v="0.22"/>
    <n v="790.9"/>
  </r>
  <r>
    <n v="3174"/>
    <x v="16"/>
    <x v="1"/>
    <x v="0"/>
    <n v="429094"/>
    <s v="4-foot (3-lamp) T8 to 28 Watt lamps (2 lamp) and (1) HLO ballast "/>
    <x v="4"/>
    <x v="22"/>
    <s v="Fixture"/>
    <n v="16"/>
    <n v="1328"/>
    <n v="0.49"/>
    <n v="1787.88"/>
  </r>
  <r>
    <n v="3174"/>
    <x v="16"/>
    <x v="1"/>
    <x v="0"/>
    <n v="429094"/>
    <s v="4-foot (3-lamp) T8 to 28 Watt lamps (2 lamp) and (1) HLO ballast "/>
    <x v="4"/>
    <x v="22"/>
    <s v="Fixture"/>
    <n v="1"/>
    <n v="83"/>
    <n v="0.02"/>
    <n v="87.87"/>
  </r>
  <r>
    <n v="3174"/>
    <x v="16"/>
    <x v="1"/>
    <x v="0"/>
    <n v="429094"/>
    <s v="4-foot (3-lamp) T8 to 28 Watt lamps (2 lamp) and (1) HLO ballast "/>
    <x v="4"/>
    <x v="22"/>
    <s v="Fixture"/>
    <n v="7"/>
    <n v="581"/>
    <n v="0.17"/>
    <n v="615.15"/>
  </r>
  <r>
    <n v="3174"/>
    <x v="16"/>
    <x v="1"/>
    <x v="0"/>
    <n v="429094"/>
    <s v="4-foot (3-lamp) T8 to 28 Watt lamps (2 lamp) and (1) HLO ballast "/>
    <x v="4"/>
    <x v="22"/>
    <s v="Fixture"/>
    <n v="14"/>
    <n v="1162"/>
    <n v="0.45"/>
    <n v="1424.97"/>
  </r>
  <r>
    <n v="3174"/>
    <x v="16"/>
    <x v="1"/>
    <x v="0"/>
    <n v="429094"/>
    <s v="4-foot (3-lamp) T8 to 28 Watt lamps (2 lamp) and (1) HLO ballast "/>
    <x v="4"/>
    <x v="22"/>
    <s v="Fixture"/>
    <n v="62"/>
    <n v="5146"/>
    <n v="1.9"/>
    <n v="6928.05"/>
  </r>
  <r>
    <n v="3174"/>
    <x v="16"/>
    <x v="1"/>
    <x v="0"/>
    <n v="429094"/>
    <s v="4-foot (3-lamp) T8 to 28 Watt lamps (2 lamp) and (1) HLO ballast "/>
    <x v="4"/>
    <x v="22"/>
    <s v="Fixture"/>
    <n v="5"/>
    <n v="415"/>
    <n v="0.15"/>
    <n v="558.71"/>
  </r>
  <r>
    <n v="3174"/>
    <x v="16"/>
    <x v="1"/>
    <x v="0"/>
    <n v="429094"/>
    <s v="4-foot (3-lamp) T8 to 28 Watt lamps (2 lamp) and (1) HLO ballast "/>
    <x v="4"/>
    <x v="22"/>
    <s v="Fixture"/>
    <n v="10"/>
    <n v="830"/>
    <n v="0.3"/>
    <n v="1117.42"/>
  </r>
  <r>
    <n v="3174"/>
    <x v="16"/>
    <x v="1"/>
    <x v="0"/>
    <n v="429094"/>
    <s v="4-foot (3-lamp) T8 to 28 Watt lamps (2 lamp) and (1) HLO ballast "/>
    <x v="4"/>
    <x v="22"/>
    <s v="Fixture"/>
    <n v="16"/>
    <n v="1328"/>
    <n v="0.49"/>
    <n v="1787.88"/>
  </r>
  <r>
    <n v="3174"/>
    <x v="16"/>
    <x v="1"/>
    <x v="0"/>
    <n v="429094"/>
    <s v="4-foot (3-lamp) T8 to 28 Watt lamps (2 lamp) and (1) HLO ballast "/>
    <x v="4"/>
    <x v="22"/>
    <s v="Fixture"/>
    <n v="20"/>
    <n v="1660"/>
    <n v="0.61"/>
    <n v="2234.85"/>
  </r>
  <r>
    <n v="3174"/>
    <x v="16"/>
    <x v="1"/>
    <x v="0"/>
    <n v="429094"/>
    <s v="4-foot (3-lamp) T8 to 28 Watt lamps (2 lamp) and (1) HLO ballast "/>
    <x v="4"/>
    <x v="22"/>
    <s v="Fixture"/>
    <n v="16"/>
    <n v="1328"/>
    <n v="0.4"/>
    <n v="1406.05"/>
  </r>
  <r>
    <n v="3174"/>
    <x v="16"/>
    <x v="1"/>
    <x v="0"/>
    <n v="429094"/>
    <s v="4-foot (3-lamp) T8 to 28 Watt lamps (2 lamp) and (1) HLO ballast "/>
    <x v="4"/>
    <x v="22"/>
    <s v="Fixture"/>
    <n v="7"/>
    <n v="581"/>
    <n v="0.22"/>
    <n v="712.48"/>
  </r>
  <r>
    <n v="3174"/>
    <x v="16"/>
    <x v="1"/>
    <x v="0"/>
    <n v="429094"/>
    <s v="4-foot (3-lamp) T8 to 28 Watt lamps (2 lamp) and (1) HLO ballast "/>
    <x v="4"/>
    <x v="22"/>
    <s v="Fixture"/>
    <n v="6"/>
    <n v="498"/>
    <n v="0.15"/>
    <n v="527.27"/>
  </r>
  <r>
    <n v="3174"/>
    <x v="16"/>
    <x v="1"/>
    <x v="0"/>
    <n v="429094"/>
    <s v="4-foot (3-lamp) T8 to 28 Watt lamps (2 lamp) and (1) HLO ballast "/>
    <x v="4"/>
    <x v="22"/>
    <s v="Fixture"/>
    <n v="1"/>
    <n v="83"/>
    <n v="0.02"/>
    <n v="87.87"/>
  </r>
  <r>
    <n v="3174"/>
    <x v="16"/>
    <x v="1"/>
    <x v="0"/>
    <n v="429094"/>
    <s v="4-foot (3-lamp) T8 to 28 Watt lamps (2 lamp) and (1) HLO ballast "/>
    <x v="4"/>
    <x v="22"/>
    <s v="Fixture"/>
    <n v="4"/>
    <n v="332"/>
    <n v="0.1"/>
    <n v="351.51"/>
  </r>
  <r>
    <n v="3174"/>
    <x v="16"/>
    <x v="1"/>
    <x v="0"/>
    <n v="429094"/>
    <s v="4-foot (3-lamp) T8 to 28 Watt lamps (2 lamp) and (1) HLO ballast "/>
    <x v="4"/>
    <x v="22"/>
    <s v="Fixture"/>
    <n v="2"/>
    <n v="166"/>
    <n v="0.06"/>
    <n v="223.48"/>
  </r>
  <r>
    <n v="3174"/>
    <x v="16"/>
    <x v="1"/>
    <x v="0"/>
    <n v="429094"/>
    <s v="4-foot (3-lamp) T8 to 28 Watt lamps (2 lamp) and (1) HLO ballast "/>
    <x v="4"/>
    <x v="22"/>
    <s v="Fixture"/>
    <n v="2"/>
    <n v="166"/>
    <n v="0.05"/>
    <n v="313.75"/>
  </r>
  <r>
    <n v="3174"/>
    <x v="16"/>
    <x v="1"/>
    <x v="0"/>
    <n v="429094"/>
    <s v="4-foot (3-lamp) T8 to 28 Watt lamps (2 lamp) and (1) HLO ballast "/>
    <x v="4"/>
    <x v="22"/>
    <s v="Fixture"/>
    <n v="10"/>
    <n v="830"/>
    <n v="0.25"/>
    <n v="878.78"/>
  </r>
  <r>
    <n v="3174"/>
    <x v="16"/>
    <x v="1"/>
    <x v="0"/>
    <n v="429094"/>
    <s v="4-foot (3-lamp) T8 to 28 Watt lamps (2 lamp) and (1) HLO ballast "/>
    <x v="4"/>
    <x v="22"/>
    <s v="Fixture"/>
    <n v="30"/>
    <n v="2490"/>
    <n v="0.92"/>
    <n v="3352.28"/>
  </r>
  <r>
    <n v="3174"/>
    <x v="16"/>
    <x v="1"/>
    <x v="0"/>
    <n v="429094"/>
    <s v="4-foot (3-lamp) T8 to 28 Watt lamps (2 lamp) and (1) HLO ballast "/>
    <x v="4"/>
    <x v="22"/>
    <s v="Fixture"/>
    <n v="1"/>
    <n v="83"/>
    <n v="0.02"/>
    <n v="87.87"/>
  </r>
  <r>
    <n v="3174"/>
    <x v="16"/>
    <x v="1"/>
    <x v="0"/>
    <n v="429094"/>
    <s v="4-foot (3-lamp) T8 to 28 Watt lamps (2 lamp) and (1) HLO ballast "/>
    <x v="4"/>
    <x v="22"/>
    <s v="Fixture"/>
    <n v="3"/>
    <n v="249"/>
    <n v="0.09"/>
    <n v="335.22"/>
  </r>
  <r>
    <n v="3174"/>
    <x v="16"/>
    <x v="1"/>
    <x v="0"/>
    <n v="429094"/>
    <s v="4-foot (3-lamp) T8 to 28 Watt lamps (2 lamp) and (1) HLO ballast "/>
    <x v="4"/>
    <x v="22"/>
    <s v="Fixture"/>
    <n v="13"/>
    <n v="1079"/>
    <n v="0.32"/>
    <n v="1142.42"/>
  </r>
  <r>
    <n v="3174"/>
    <x v="16"/>
    <x v="1"/>
    <x v="0"/>
    <n v="429094"/>
    <s v="4-foot (3-lamp) T8 to 28 Watt lamps (2 lamp) and (1) HLO ballast "/>
    <x v="4"/>
    <x v="22"/>
    <s v="Fixture"/>
    <n v="10"/>
    <n v="830"/>
    <n v="0.3"/>
    <n v="1117.42"/>
  </r>
  <r>
    <n v="3174"/>
    <x v="16"/>
    <x v="1"/>
    <x v="0"/>
    <n v="429094"/>
    <s v="4-foot (3-lamp) T8 to 28 Watt lamps (2 lamp) and (1) HLO ballast "/>
    <x v="4"/>
    <x v="22"/>
    <s v="Fixture"/>
    <n v="2"/>
    <n v="166"/>
    <n v="0.06"/>
    <n v="223.48"/>
  </r>
  <r>
    <n v="3174"/>
    <x v="16"/>
    <x v="1"/>
    <x v="0"/>
    <n v="429094"/>
    <s v="4-foot (3-lamp) T8 to 28 Watt lamps (2 lamp) and (1) HLO ballast "/>
    <x v="4"/>
    <x v="22"/>
    <s v="Fixture"/>
    <n v="1"/>
    <n v="83"/>
    <n v="0.03"/>
    <n v="111.74"/>
  </r>
  <r>
    <n v="3174"/>
    <x v="16"/>
    <x v="1"/>
    <x v="0"/>
    <n v="429094"/>
    <s v="4-foot (3-lamp) T8 to 28 Watt lamps (2 lamp) and (1) HLO ballast "/>
    <x v="4"/>
    <x v="22"/>
    <s v="Fixture"/>
    <n v="3"/>
    <n v="249"/>
    <n v="0.09"/>
    <n v="305.35000000000002"/>
  </r>
  <r>
    <n v="3174"/>
    <x v="16"/>
    <x v="1"/>
    <x v="0"/>
    <n v="429094"/>
    <s v="4-foot (3-lamp) T8 to 28 Watt lamps (2 lamp) and (1) HLO ballast "/>
    <x v="4"/>
    <x v="22"/>
    <s v="Fixture"/>
    <n v="24"/>
    <n v="1992"/>
    <n v="0.71"/>
    <n v="4210.1000000000004"/>
  </r>
  <r>
    <n v="3174"/>
    <x v="16"/>
    <x v="1"/>
    <x v="0"/>
    <n v="429094"/>
    <s v="4-foot (3-lamp) T8 to 28 Watt lamps (2 lamp) and (1) HLO ballast "/>
    <x v="4"/>
    <x v="22"/>
    <s v="Fixture"/>
    <n v="15"/>
    <n v="1245"/>
    <n v="0.37"/>
    <n v="1318.18"/>
  </r>
  <r>
    <n v="3174"/>
    <x v="16"/>
    <x v="1"/>
    <x v="0"/>
    <n v="429094"/>
    <s v="4-foot (3-lamp) T8 to 28 Watt lamps (2 lamp) and (1) HLO ballast "/>
    <x v="4"/>
    <x v="22"/>
    <s v="Fixture"/>
    <n v="3"/>
    <n v="249"/>
    <n v="7.0000000000000007E-2"/>
    <n v="263.63"/>
  </r>
  <r>
    <n v="3174"/>
    <x v="16"/>
    <x v="1"/>
    <x v="0"/>
    <n v="429094"/>
    <s v="4-foot (3-lamp) T8 to 28 Watt lamps (2 lamp) and (1) HLO ballast "/>
    <x v="4"/>
    <x v="22"/>
    <s v="Fixture"/>
    <n v="4"/>
    <n v="332"/>
    <n v="0.1"/>
    <n v="351.51"/>
  </r>
  <r>
    <n v="3174"/>
    <x v="16"/>
    <x v="1"/>
    <x v="0"/>
    <n v="429094"/>
    <s v="4-foot (3-lamp) T8 to 28 Watt lamps (2 lamp) and (1) HLO ballast "/>
    <x v="4"/>
    <x v="22"/>
    <s v="Fixture"/>
    <n v="69"/>
    <n v="5727"/>
    <n v="2.23"/>
    <n v="7023.1"/>
  </r>
  <r>
    <n v="3174"/>
    <x v="16"/>
    <x v="1"/>
    <x v="0"/>
    <n v="429094"/>
    <s v="4-foot (3-lamp) T8 to 28 Watt lamps (2 lamp) and (1) HLO ballast "/>
    <x v="4"/>
    <x v="22"/>
    <s v="Fixture"/>
    <n v="4"/>
    <n v="332"/>
    <n v="0.1"/>
    <n v="351.51"/>
  </r>
  <r>
    <n v="3174"/>
    <x v="16"/>
    <x v="1"/>
    <x v="0"/>
    <n v="429094"/>
    <s v="4-foot (3-lamp) T8 to 28 Watt lamps (2 lamp) and (1) HLO ballast "/>
    <x v="4"/>
    <x v="22"/>
    <s v="Fixture"/>
    <n v="5"/>
    <n v="415"/>
    <n v="0.14000000000000001"/>
    <n v="784.39"/>
  </r>
  <r>
    <n v="3174"/>
    <x v="16"/>
    <x v="1"/>
    <x v="0"/>
    <n v="429094"/>
    <s v="4-foot (3-lamp) T8 to 28 Watt lamps (2 lamp) and (1) HLO ballast "/>
    <x v="4"/>
    <x v="22"/>
    <s v="Fixture"/>
    <n v="1"/>
    <n v="83"/>
    <n v="0.02"/>
    <n v="87.87"/>
  </r>
  <r>
    <n v="3174"/>
    <x v="16"/>
    <x v="1"/>
    <x v="0"/>
    <n v="429094"/>
    <s v="4-foot (3-lamp) T8 to 28 Watt lamps (2 lamp) and (1) HLO ballast "/>
    <x v="4"/>
    <x v="22"/>
    <s v="Fixture"/>
    <n v="162"/>
    <n v="13446"/>
    <n v="0.09"/>
    <n v="11561.77"/>
  </r>
  <r>
    <n v="3174"/>
    <x v="16"/>
    <x v="1"/>
    <x v="0"/>
    <n v="429094"/>
    <s v="4-foot (3-lamp) T8 to 28 Watt lamps (2 lamp) and (1) HLO ballast "/>
    <x v="4"/>
    <x v="22"/>
    <s v="Fixture"/>
    <n v="51"/>
    <n v="4233"/>
    <n v="1.28"/>
    <n v="4481.8100000000004"/>
  </r>
  <r>
    <n v="3174"/>
    <x v="16"/>
    <x v="1"/>
    <x v="0"/>
    <n v="429094"/>
    <s v="4-foot (3-lamp) T8 to 28 Watt lamps (2 lamp) and (1) HLO ballast "/>
    <x v="4"/>
    <x v="22"/>
    <s v="Fixture"/>
    <n v="38"/>
    <n v="3154"/>
    <n v="0.96"/>
    <n v="3339.39"/>
  </r>
  <r>
    <n v="3174"/>
    <x v="16"/>
    <x v="1"/>
    <x v="0"/>
    <n v="429094"/>
    <s v="4-foot (3-lamp) T8 to 28 Watt lamps (2 lamp) and (1) HLO ballast "/>
    <x v="4"/>
    <x v="22"/>
    <s v="Fixture"/>
    <n v="3"/>
    <n v="249"/>
    <n v="7.0000000000000007E-2"/>
    <n v="263.63"/>
  </r>
  <r>
    <n v="3174"/>
    <x v="16"/>
    <x v="1"/>
    <x v="0"/>
    <n v="429094"/>
    <s v="4-foot (3-lamp) T8 to 28 Watt lamps (2 lamp) and (1) HLO ballast "/>
    <x v="4"/>
    <x v="22"/>
    <s v="Fixture"/>
    <n v="7"/>
    <n v="581"/>
    <n v="0.21"/>
    <n v="782.19"/>
  </r>
  <r>
    <n v="3174"/>
    <x v="16"/>
    <x v="1"/>
    <x v="0"/>
    <n v="429094"/>
    <s v="4-foot (3-lamp) T8 to 28 Watt lamps (2 lamp) and (1) HLO ballast "/>
    <x v="4"/>
    <x v="22"/>
    <s v="Fixture"/>
    <n v="4"/>
    <n v="332"/>
    <n v="7.0000000000000007E-2"/>
    <n v="336.06"/>
  </r>
  <r>
    <n v="3174"/>
    <x v="16"/>
    <x v="1"/>
    <x v="0"/>
    <n v="429094"/>
    <s v="4-foot (3-lamp) T8 to 28 Watt lamps (2 lamp) and (1) HLO ballast "/>
    <x v="4"/>
    <x v="22"/>
    <s v="Fixture"/>
    <n v="13"/>
    <n v="1079"/>
    <n v="0.39"/>
    <n v="1452.65"/>
  </r>
  <r>
    <n v="3174"/>
    <x v="16"/>
    <x v="1"/>
    <x v="0"/>
    <n v="429094"/>
    <s v="4-foot (3-lamp) T8 to 28 Watt lamps (2 lamp) and (1) HLO ballast "/>
    <x v="4"/>
    <x v="22"/>
    <s v="Fixture"/>
    <n v="2"/>
    <n v="166"/>
    <n v="0.06"/>
    <n v="223.48"/>
  </r>
  <r>
    <n v="3174"/>
    <x v="16"/>
    <x v="1"/>
    <x v="0"/>
    <n v="429094"/>
    <s v="4-foot (3-lamp) T8 to 28 Watt lamps (2 lamp) and (1) HLO ballast "/>
    <x v="4"/>
    <x v="22"/>
    <s v="Fixture"/>
    <n v="1"/>
    <n v="83"/>
    <n v="0.02"/>
    <n v="87.87"/>
  </r>
  <r>
    <n v="3174"/>
    <x v="16"/>
    <x v="1"/>
    <x v="0"/>
    <n v="429094"/>
    <s v="4-foot (3-lamp) T8 to 28 Watt lamps (2 lamp) and (1) HLO ballast "/>
    <x v="4"/>
    <x v="22"/>
    <s v="Fixture"/>
    <n v="46"/>
    <n v="3818"/>
    <n v="0.93"/>
    <n v="4562.28"/>
  </r>
  <r>
    <n v="3174"/>
    <x v="16"/>
    <x v="1"/>
    <x v="0"/>
    <n v="429094"/>
    <s v="4-foot (3-lamp) T8 to 28 Watt lamps (2 lamp) and (1) HLO ballast "/>
    <x v="4"/>
    <x v="22"/>
    <s v="Fixture"/>
    <n v="4"/>
    <n v="332"/>
    <n v="0.1"/>
    <n v="351.51"/>
  </r>
  <r>
    <n v="3174"/>
    <x v="16"/>
    <x v="1"/>
    <x v="0"/>
    <n v="429094"/>
    <s v="4-foot (3-lamp) T8 to 28 Watt lamps (2 lamp) and (1) HLO ballast "/>
    <x v="4"/>
    <x v="22"/>
    <s v="Fixture"/>
    <n v="12"/>
    <n v="996"/>
    <n v="0.3"/>
    <n v="1054.54"/>
  </r>
  <r>
    <n v="3174"/>
    <x v="16"/>
    <x v="1"/>
    <x v="0"/>
    <n v="429094"/>
    <s v="4-foot (3-lamp) T8 to 28 Watt lamps (2 lamp) and (1) HLO ballast "/>
    <x v="4"/>
    <x v="22"/>
    <s v="Fixture"/>
    <n v="1"/>
    <n v="83"/>
    <n v="0.02"/>
    <n v="87.87"/>
  </r>
  <r>
    <n v="3174"/>
    <x v="16"/>
    <x v="1"/>
    <x v="0"/>
    <n v="429094"/>
    <s v="4-foot (3-lamp) T8 to 28 Watt lamps (2 lamp) and (1) HLO ballast "/>
    <x v="4"/>
    <x v="22"/>
    <s v="Fixture"/>
    <n v="56"/>
    <n v="4648"/>
    <n v="1.46"/>
    <n v="5016.21"/>
  </r>
  <r>
    <n v="3174"/>
    <x v="16"/>
    <x v="1"/>
    <x v="0"/>
    <n v="429094"/>
    <s v="4-foot (3-lamp) T8 to 28 Watt lamps (2 lamp) and (1) HLO ballast "/>
    <x v="4"/>
    <x v="22"/>
    <s v="Fixture"/>
    <n v="49"/>
    <n v="4067"/>
    <n v="1.5"/>
    <n v="5475.39"/>
  </r>
  <r>
    <n v="3174"/>
    <x v="16"/>
    <x v="1"/>
    <x v="0"/>
    <n v="429094"/>
    <s v="4-foot (3-lamp) T8 to 28 Watt lamps (2 lamp) and (1) HLO ballast "/>
    <x v="4"/>
    <x v="22"/>
    <s v="Fixture"/>
    <n v="16"/>
    <n v="1328"/>
    <n v="0.4"/>
    <n v="1406.05"/>
  </r>
  <r>
    <n v="3174"/>
    <x v="16"/>
    <x v="1"/>
    <x v="0"/>
    <n v="429094"/>
    <s v="4-foot (3-lamp) T8 to 28 Watt lamps (2 lamp) and (1) HLO ballast "/>
    <x v="4"/>
    <x v="22"/>
    <s v="Fixture"/>
    <n v="8"/>
    <n v="664"/>
    <n v="0.2"/>
    <n v="703.02"/>
  </r>
  <r>
    <n v="3174"/>
    <x v="16"/>
    <x v="1"/>
    <x v="0"/>
    <n v="429094"/>
    <s v="4-foot (3-lamp) T8 to 28 Watt lamps (2 lamp) and (1) HLO ballast "/>
    <x v="4"/>
    <x v="22"/>
    <s v="Fixture"/>
    <n v="2"/>
    <n v="166"/>
    <n v="0.05"/>
    <n v="175.75"/>
  </r>
  <r>
    <n v="3174"/>
    <x v="16"/>
    <x v="1"/>
    <x v="0"/>
    <n v="429094"/>
    <s v="4-foot (3-lamp) T8 to 28 Watt lamps (2 lamp) and (1) HLO ballast "/>
    <x v="4"/>
    <x v="22"/>
    <s v="Fixture"/>
    <n v="7"/>
    <n v="581"/>
    <n v="0.21"/>
    <n v="782.19"/>
  </r>
  <r>
    <n v="3174"/>
    <x v="16"/>
    <x v="1"/>
    <x v="0"/>
    <n v="429094"/>
    <s v="4-foot (3-lamp) T8 to 28 Watt lamps (2 lamp) and (1) HLO ballast "/>
    <x v="4"/>
    <x v="22"/>
    <s v="Fixture"/>
    <n v="1"/>
    <n v="83"/>
    <n v="0.03"/>
    <n v="101.78"/>
  </r>
  <r>
    <n v="3174"/>
    <x v="16"/>
    <x v="1"/>
    <x v="0"/>
    <n v="429094"/>
    <s v="4-foot (3-lamp) T8 to 28 Watt lamps (2 lamp) and (1) HLO ballast "/>
    <x v="4"/>
    <x v="22"/>
    <s v="Fixture"/>
    <n v="9"/>
    <n v="747"/>
    <n v="0.27"/>
    <n v="1005.68"/>
  </r>
  <r>
    <n v="3174"/>
    <x v="16"/>
    <x v="1"/>
    <x v="0"/>
    <n v="429094"/>
    <s v="4-foot (3-lamp) T8 to 28 Watt lamps (2 lamp) and (1) HLO ballast "/>
    <x v="4"/>
    <x v="22"/>
    <s v="Fixture"/>
    <n v="96"/>
    <n v="7968"/>
    <n v="0.05"/>
    <n v="6851.42"/>
  </r>
  <r>
    <n v="3174"/>
    <x v="16"/>
    <x v="1"/>
    <x v="0"/>
    <n v="429094"/>
    <s v="4-foot (3-lamp) T8 to 28 Watt lamps (2 lamp) and (1) HLO ballast "/>
    <x v="4"/>
    <x v="22"/>
    <s v="Fixture"/>
    <n v="12"/>
    <n v="996"/>
    <n v="6.96E-3"/>
    <n v="856.42"/>
  </r>
  <r>
    <n v="3174"/>
    <x v="16"/>
    <x v="1"/>
    <x v="0"/>
    <n v="429094"/>
    <s v="4-foot (3-lamp) T8 to 28 Watt lamps (2 lamp) and (1) HLO ballast "/>
    <x v="4"/>
    <x v="22"/>
    <s v="Fixture"/>
    <n v="7"/>
    <n v="581"/>
    <n v="0.14000000000000001"/>
    <n v="694.26"/>
  </r>
  <r>
    <n v="3174"/>
    <x v="16"/>
    <x v="1"/>
    <x v="0"/>
    <n v="429094"/>
    <s v="4-foot (3-lamp) T8 to 28 Watt lamps (2 lamp) and (1) HLO ballast "/>
    <x v="4"/>
    <x v="22"/>
    <s v="Fixture"/>
    <n v="17"/>
    <n v="1411"/>
    <n v="0.52"/>
    <n v="1899.62"/>
  </r>
  <r>
    <n v="3174"/>
    <x v="16"/>
    <x v="1"/>
    <x v="0"/>
    <n v="429094"/>
    <s v="4-foot (3-lamp) T8 to 28 Watt lamps (2 lamp) and (1) HLO ballast "/>
    <x v="4"/>
    <x v="22"/>
    <s v="Fixture"/>
    <n v="3"/>
    <n v="249"/>
    <n v="0.09"/>
    <n v="335.22"/>
  </r>
  <r>
    <n v="3174"/>
    <x v="16"/>
    <x v="1"/>
    <x v="0"/>
    <n v="429094"/>
    <s v="4-foot (3-lamp) T8 to 28 Watt lamps (2 lamp) and (1) HLO ballast "/>
    <x v="4"/>
    <x v="22"/>
    <s v="Fixture"/>
    <n v="7"/>
    <n v="581"/>
    <n v="0.17"/>
    <n v="615.15"/>
  </r>
  <r>
    <n v="3174"/>
    <x v="16"/>
    <x v="1"/>
    <x v="0"/>
    <n v="429094"/>
    <s v="4-foot (3-lamp) T8 to 28 Watt lamps (2 lamp) and (1) HLO ballast "/>
    <x v="4"/>
    <x v="22"/>
    <s v="Fixture"/>
    <n v="5"/>
    <n v="415"/>
    <n v="0.16"/>
    <n v="513.59"/>
  </r>
  <r>
    <n v="3174"/>
    <x v="16"/>
    <x v="1"/>
    <x v="0"/>
    <n v="429094"/>
    <s v="4-foot (3-lamp) T8 to 28 Watt lamps (2 lamp) and (1) HLO ballast "/>
    <x v="4"/>
    <x v="22"/>
    <s v="Fixture"/>
    <n v="6"/>
    <n v="498"/>
    <n v="0.19"/>
    <n v="616.29999999999995"/>
  </r>
  <r>
    <n v="3174"/>
    <x v="16"/>
    <x v="1"/>
    <x v="0"/>
    <n v="429094"/>
    <s v="4-foot (3-lamp) T8 to 28 Watt lamps (2 lamp) and (1) HLO ballast "/>
    <x v="4"/>
    <x v="22"/>
    <s v="Fixture"/>
    <n v="4"/>
    <n v="332"/>
    <n v="0.08"/>
    <n v="396.72"/>
  </r>
  <r>
    <n v="3174"/>
    <x v="16"/>
    <x v="1"/>
    <x v="0"/>
    <n v="429095"/>
    <s v="4-foot (4-lamp) T8 to 32 Watt lamps (2 lamp) and (1) HLO ballast"/>
    <x v="4"/>
    <x v="22"/>
    <s v="Fixture"/>
    <n v="8"/>
    <n v="736"/>
    <n v="0.23"/>
    <n v="863.11"/>
  </r>
  <r>
    <n v="3174"/>
    <x v="16"/>
    <x v="1"/>
    <x v="0"/>
    <n v="429095"/>
    <s v="4-foot (4-lamp) T8 to 32 Watt lamps (2 lamp) and (1) HLO ballast"/>
    <x v="4"/>
    <x v="22"/>
    <s v="Fixture"/>
    <n v="8"/>
    <n v="736"/>
    <n v="0.23"/>
    <n v="863.11"/>
  </r>
  <r>
    <n v="3174"/>
    <x v="16"/>
    <x v="1"/>
    <x v="0"/>
    <n v="429095"/>
    <s v="4-foot (4-lamp) T8 to 32 Watt lamps (2 lamp) and (1) HLO ballast"/>
    <x v="4"/>
    <x v="22"/>
    <s v="Fixture"/>
    <n v="11"/>
    <n v="1012"/>
    <n v="0.27"/>
    <n v="933.33"/>
  </r>
  <r>
    <n v="3174"/>
    <x v="16"/>
    <x v="1"/>
    <x v="0"/>
    <n v="429095"/>
    <s v="4-foot (4-lamp) T8 to 32 Watt lamps (2 lamp) and (1) HLO ballast"/>
    <x v="4"/>
    <x v="22"/>
    <s v="Fixture"/>
    <n v="8"/>
    <n v="736"/>
    <n v="0.25"/>
    <n v="793.4"/>
  </r>
  <r>
    <n v="3174"/>
    <x v="16"/>
    <x v="1"/>
    <x v="0"/>
    <n v="429095"/>
    <s v="4-foot (4-lamp) T8 to 32 Watt lamps (2 lamp) and (1) HLO ballast"/>
    <x v="4"/>
    <x v="22"/>
    <s v="Fixture"/>
    <n v="4"/>
    <n v="368"/>
    <n v="0.09"/>
    <n v="339.39"/>
  </r>
  <r>
    <n v="3174"/>
    <x v="16"/>
    <x v="1"/>
    <x v="0"/>
    <n v="429095"/>
    <s v="4-foot (4-lamp) T8 to 32 Watt lamps (2 lamp) and (1) HLO ballast"/>
    <x v="4"/>
    <x v="22"/>
    <s v="Fixture"/>
    <n v="11"/>
    <n v="1012"/>
    <n v="0.27"/>
    <n v="933.33"/>
  </r>
  <r>
    <n v="3174"/>
    <x v="16"/>
    <x v="1"/>
    <x v="0"/>
    <n v="429095"/>
    <s v="4-foot (4-lamp) T8 to 32 Watt lamps (2 lamp) and (1) HLO ballast"/>
    <x v="4"/>
    <x v="22"/>
    <s v="Fixture"/>
    <n v="3"/>
    <n v="276"/>
    <n v="0.08"/>
    <n v="323.66000000000003"/>
  </r>
  <r>
    <n v="3174"/>
    <x v="16"/>
    <x v="1"/>
    <x v="0"/>
    <n v="429095"/>
    <s v="4-foot (4-lamp) T8 to 32 Watt lamps (2 lamp) and (1) HLO ballast"/>
    <x v="4"/>
    <x v="22"/>
    <s v="Fixture"/>
    <n v="8"/>
    <n v="736"/>
    <n v="0.23"/>
    <n v="863.11"/>
  </r>
  <r>
    <n v="3174"/>
    <x v="16"/>
    <x v="1"/>
    <x v="0"/>
    <n v="429095"/>
    <s v="4-foot (4-lamp) T8 to 32 Watt lamps (2 lamp) and (1) HLO ballast"/>
    <x v="4"/>
    <x v="22"/>
    <s v="Fixture"/>
    <n v="1"/>
    <n v="92"/>
    <n v="0.02"/>
    <n v="107.88"/>
  </r>
  <r>
    <n v="3174"/>
    <x v="16"/>
    <x v="1"/>
    <x v="0"/>
    <n v="429095"/>
    <s v="4-foot (4-lamp) T8 to 32 Watt lamps (2 lamp) and (1) HLO ballast"/>
    <x v="4"/>
    <x v="22"/>
    <s v="Fixture"/>
    <n v="2"/>
    <n v="184"/>
    <n v="0.04"/>
    <n v="169.69"/>
  </r>
  <r>
    <n v="3174"/>
    <x v="16"/>
    <x v="1"/>
    <x v="0"/>
    <n v="429095"/>
    <s v="4-foot (4-lamp) T8 to 32 Watt lamps (2 lamp) and (1) HLO ballast"/>
    <x v="4"/>
    <x v="22"/>
    <s v="Fixture"/>
    <n v="18"/>
    <n v="1656"/>
    <n v="0.53"/>
    <n v="1942.01"/>
  </r>
  <r>
    <n v="3174"/>
    <x v="16"/>
    <x v="1"/>
    <x v="0"/>
    <n v="429095"/>
    <s v="4-foot (4-lamp) T8 to 32 Watt lamps (2 lamp) and (1) HLO ballast"/>
    <x v="4"/>
    <x v="22"/>
    <s v="Fixture"/>
    <n v="6"/>
    <n v="552"/>
    <n v="0.17"/>
    <n v="647.33000000000004"/>
  </r>
  <r>
    <n v="3174"/>
    <x v="16"/>
    <x v="1"/>
    <x v="0"/>
    <n v="429095"/>
    <s v="4-foot (4-lamp) T8 to 32 Watt lamps (2 lamp) and (1) HLO ballast"/>
    <x v="4"/>
    <x v="22"/>
    <s v="Fixture"/>
    <n v="4"/>
    <n v="368"/>
    <n v="0.12"/>
    <n v="396.7"/>
  </r>
  <r>
    <n v="3174"/>
    <x v="16"/>
    <x v="1"/>
    <x v="0"/>
    <n v="429095"/>
    <s v="4-foot (4-lamp) T8 to 32 Watt lamps (2 lamp) and (1) HLO ballast"/>
    <x v="4"/>
    <x v="22"/>
    <s v="Fixture"/>
    <n v="2"/>
    <n v="184"/>
    <n v="0.05"/>
    <n v="215.77"/>
  </r>
  <r>
    <n v="3174"/>
    <x v="16"/>
    <x v="1"/>
    <x v="0"/>
    <n v="429095"/>
    <s v="4-foot (4-lamp) T8 to 32 Watt lamps (2 lamp) and (1) HLO ballast"/>
    <x v="4"/>
    <x v="22"/>
    <s v="Fixture"/>
    <n v="7"/>
    <n v="644"/>
    <n v="0.2"/>
    <n v="755.22"/>
  </r>
  <r>
    <n v="3174"/>
    <x v="16"/>
    <x v="1"/>
    <x v="0"/>
    <n v="429095"/>
    <s v="4-foot (4-lamp) T8 to 32 Watt lamps (2 lamp) and (1) HLO ballast"/>
    <x v="4"/>
    <x v="22"/>
    <s v="Fixture"/>
    <n v="2"/>
    <n v="184"/>
    <n v="0.04"/>
    <n v="169.69"/>
  </r>
  <r>
    <n v="3174"/>
    <x v="16"/>
    <x v="1"/>
    <x v="0"/>
    <n v="429095"/>
    <s v="4-foot (4-lamp) T8 to 32 Watt lamps (2 lamp) and (1) HLO ballast"/>
    <x v="4"/>
    <x v="22"/>
    <s v="Fixture"/>
    <n v="1"/>
    <n v="92"/>
    <n v="0.02"/>
    <n v="107.88"/>
  </r>
  <r>
    <n v="3174"/>
    <x v="16"/>
    <x v="1"/>
    <x v="0"/>
    <n v="429095"/>
    <s v="4-foot (4-lamp) T8 to 32 Watt lamps (2 lamp) and (1) HLO ballast"/>
    <x v="4"/>
    <x v="22"/>
    <s v="Fixture"/>
    <n v="8"/>
    <n v="736"/>
    <n v="0.23"/>
    <n v="863.11"/>
  </r>
  <r>
    <n v="3174"/>
    <x v="16"/>
    <x v="1"/>
    <x v="0"/>
    <n v="429095"/>
    <s v="4-foot (4-lamp) T8 to 32 Watt lamps (2 lamp) and (1) HLO ballast"/>
    <x v="4"/>
    <x v="22"/>
    <s v="Fixture"/>
    <n v="10"/>
    <n v="920"/>
    <n v="0.28999999999999998"/>
    <n v="1078.8900000000001"/>
  </r>
  <r>
    <n v="3174"/>
    <x v="16"/>
    <x v="1"/>
    <x v="0"/>
    <n v="429095"/>
    <s v="4-foot (4-lamp) T8 to 32 Watt lamps (2 lamp) and (1) HLO ballast"/>
    <x v="4"/>
    <x v="22"/>
    <s v="Fixture"/>
    <n v="13"/>
    <n v="1196"/>
    <n v="0.38"/>
    <n v="1402.56"/>
  </r>
  <r>
    <n v="3174"/>
    <x v="16"/>
    <x v="1"/>
    <x v="0"/>
    <n v="429095"/>
    <s v="4-foot (4-lamp) T8 to 32 Watt lamps (2 lamp) and (1) HLO ballast"/>
    <x v="4"/>
    <x v="22"/>
    <s v="Fixture"/>
    <n v="2"/>
    <n v="184"/>
    <n v="0.04"/>
    <n v="169.69"/>
  </r>
  <r>
    <n v="3174"/>
    <x v="16"/>
    <x v="1"/>
    <x v="0"/>
    <n v="429095"/>
    <s v="4-foot (4-lamp) T8 to 32 Watt lamps (2 lamp) and (1) HLO ballast"/>
    <x v="4"/>
    <x v="22"/>
    <s v="Fixture"/>
    <n v="15"/>
    <n v="1380"/>
    <n v="0.42"/>
    <n v="2272.0300000000002"/>
  </r>
  <r>
    <n v="3174"/>
    <x v="16"/>
    <x v="1"/>
    <x v="0"/>
    <n v="429095"/>
    <s v="4-foot (4-lamp) T8 to 32 Watt lamps (2 lamp) and (1) HLO ballast"/>
    <x v="4"/>
    <x v="22"/>
    <s v="Fixture"/>
    <n v="6"/>
    <n v="552"/>
    <n v="0.14000000000000001"/>
    <n v="509.09"/>
  </r>
  <r>
    <n v="3174"/>
    <x v="16"/>
    <x v="1"/>
    <x v="0"/>
    <n v="429095"/>
    <s v="4-foot (4-lamp) T8 to 32 Watt lamps (2 lamp) and (1) HLO ballast"/>
    <x v="4"/>
    <x v="22"/>
    <s v="Fixture"/>
    <n v="6"/>
    <n v="552"/>
    <n v="0.14000000000000001"/>
    <n v="509.09"/>
  </r>
  <r>
    <n v="3174"/>
    <x v="16"/>
    <x v="1"/>
    <x v="0"/>
    <n v="429095"/>
    <s v="4-foot (4-lamp) T8 to 32 Watt lamps (2 lamp) and (1) HLO ballast"/>
    <x v="4"/>
    <x v="22"/>
    <s v="Fixture"/>
    <n v="4"/>
    <n v="368"/>
    <n v="2.2399999999999998E-3"/>
    <n v="275.63"/>
  </r>
  <r>
    <n v="3174"/>
    <x v="16"/>
    <x v="1"/>
    <x v="0"/>
    <n v="429095"/>
    <s v="4-foot (4-lamp) T8 to 32 Watt lamps (2 lamp) and (1) HLO ballast"/>
    <x v="4"/>
    <x v="22"/>
    <s v="Fixture"/>
    <n v="2"/>
    <n v="184"/>
    <n v="0.05"/>
    <n v="215.77"/>
  </r>
  <r>
    <n v="3174"/>
    <x v="16"/>
    <x v="1"/>
    <x v="0"/>
    <n v="429095"/>
    <s v="4-foot (4-lamp) T8 to 32 Watt lamps (2 lamp) and (1) HLO ballast"/>
    <x v="4"/>
    <x v="22"/>
    <s v="Fixture"/>
    <n v="11"/>
    <n v="1012"/>
    <n v="0.32"/>
    <n v="1186.78"/>
  </r>
  <r>
    <n v="3174"/>
    <x v="16"/>
    <x v="1"/>
    <x v="0"/>
    <n v="429095"/>
    <s v="4-foot (4-lamp) T8 to 32 Watt lamps (2 lamp) and (1) HLO ballast"/>
    <x v="4"/>
    <x v="22"/>
    <s v="Fixture"/>
    <n v="1"/>
    <n v="92"/>
    <n v="0.02"/>
    <n v="84.84"/>
  </r>
  <r>
    <n v="3174"/>
    <x v="16"/>
    <x v="1"/>
    <x v="0"/>
    <n v="429095"/>
    <s v="4-foot (4-lamp) T8 to 32 Watt lamps (2 lamp) and (1) HLO ballast"/>
    <x v="4"/>
    <x v="22"/>
    <s v="Fixture"/>
    <n v="9"/>
    <n v="828"/>
    <n v="0.26"/>
    <n v="971"/>
  </r>
  <r>
    <n v="3174"/>
    <x v="16"/>
    <x v="1"/>
    <x v="0"/>
    <n v="429095"/>
    <s v="4-foot (4-lamp) T8 to 32 Watt lamps (2 lamp) and (1) HLO ballast"/>
    <x v="4"/>
    <x v="22"/>
    <s v="Fixture"/>
    <n v="6"/>
    <n v="552"/>
    <n v="0.14000000000000001"/>
    <n v="509.09"/>
  </r>
  <r>
    <n v="3174"/>
    <x v="16"/>
    <x v="1"/>
    <x v="0"/>
    <n v="429095"/>
    <s v="4-foot (4-lamp) T8 to 32 Watt lamps (2 lamp) and (1) HLO ballast"/>
    <x v="4"/>
    <x v="22"/>
    <s v="Fixture"/>
    <n v="2"/>
    <n v="184"/>
    <n v="0.06"/>
    <n v="198.35"/>
  </r>
  <r>
    <n v="3174"/>
    <x v="16"/>
    <x v="1"/>
    <x v="0"/>
    <n v="429095"/>
    <s v="4-foot (4-lamp) T8 to 32 Watt lamps (2 lamp) and (1) HLO ballast"/>
    <x v="4"/>
    <x v="22"/>
    <s v="Fixture"/>
    <n v="8"/>
    <n v="736"/>
    <n v="0.19"/>
    <n v="678.78"/>
  </r>
  <r>
    <n v="3174"/>
    <x v="16"/>
    <x v="1"/>
    <x v="0"/>
    <n v="429095"/>
    <s v="4-foot (4-lamp) T8 to 32 Watt lamps (2 lamp) and (1) HLO ballast"/>
    <x v="4"/>
    <x v="22"/>
    <s v="Fixture"/>
    <n v="1"/>
    <n v="92"/>
    <n v="0.02"/>
    <n v="84.84"/>
  </r>
  <r>
    <n v="3174"/>
    <x v="16"/>
    <x v="1"/>
    <x v="0"/>
    <n v="429095"/>
    <s v="4-foot (4-lamp) T8 to 32 Watt lamps (2 lamp) and (1) HLO ballast"/>
    <x v="4"/>
    <x v="22"/>
    <s v="Fixture"/>
    <n v="4"/>
    <n v="368"/>
    <n v="0.11"/>
    <n v="431.55"/>
  </r>
  <r>
    <n v="3174"/>
    <x v="16"/>
    <x v="1"/>
    <x v="0"/>
    <n v="429095"/>
    <s v="4-foot (4-lamp) T8 to 32 Watt lamps (2 lamp) and (1) HLO ballast"/>
    <x v="4"/>
    <x v="22"/>
    <s v="Fixture"/>
    <n v="7"/>
    <n v="644"/>
    <n v="0.17"/>
    <n v="593.92999999999995"/>
  </r>
  <r>
    <n v="3174"/>
    <x v="16"/>
    <x v="1"/>
    <x v="0"/>
    <n v="429095"/>
    <s v="4-foot (4-lamp) T8 to 32 Watt lamps (2 lamp) and (1) HLO ballast"/>
    <x v="4"/>
    <x v="22"/>
    <s v="Fixture"/>
    <n v="3"/>
    <n v="276"/>
    <n v="0.09"/>
    <n v="294.82"/>
  </r>
  <r>
    <n v="3174"/>
    <x v="16"/>
    <x v="1"/>
    <x v="0"/>
    <n v="429095"/>
    <s v="4-foot (4-lamp) T8 to 32 Watt lamps (2 lamp) and (1) HLO ballast"/>
    <x v="4"/>
    <x v="22"/>
    <s v="Fixture"/>
    <n v="1"/>
    <n v="92"/>
    <n v="0.02"/>
    <n v="85.74"/>
  </r>
  <r>
    <n v="3174"/>
    <x v="16"/>
    <x v="1"/>
    <x v="0"/>
    <n v="429095"/>
    <s v="4-foot (4-lamp) T8 to 32 Watt lamps (2 lamp) and (1) HLO ballast"/>
    <x v="4"/>
    <x v="22"/>
    <s v="Fixture"/>
    <n v="4"/>
    <n v="368"/>
    <n v="0.09"/>
    <n v="339.39"/>
  </r>
  <r>
    <n v="3174"/>
    <x v="16"/>
    <x v="1"/>
    <x v="0"/>
    <n v="429095"/>
    <s v="4-foot (4-lamp) T8 to 32 Watt lamps (2 lamp) and (1) HLO ballast"/>
    <x v="4"/>
    <x v="22"/>
    <s v="Fixture"/>
    <n v="1"/>
    <n v="92"/>
    <n v="0.02"/>
    <n v="107.88"/>
  </r>
  <r>
    <n v="3174"/>
    <x v="16"/>
    <x v="1"/>
    <x v="0"/>
    <n v="429095"/>
    <s v="4-foot (4-lamp) T8 to 32 Watt lamps (2 lamp) and (1) HLO ballast"/>
    <x v="4"/>
    <x v="22"/>
    <s v="Fixture"/>
    <n v="9"/>
    <n v="828"/>
    <n v="0.25"/>
    <n v="1363.21"/>
  </r>
  <r>
    <n v="3174"/>
    <x v="16"/>
    <x v="1"/>
    <x v="0"/>
    <n v="429095"/>
    <s v="4-foot (4-lamp) T8 to 32 Watt lamps (2 lamp) and (1) HLO ballast"/>
    <x v="4"/>
    <x v="22"/>
    <s v="Fixture"/>
    <n v="38"/>
    <n v="3496"/>
    <n v="0.02"/>
    <n v="2618.5"/>
  </r>
  <r>
    <n v="3174"/>
    <x v="16"/>
    <x v="1"/>
    <x v="0"/>
    <n v="429095"/>
    <s v="4-foot (4-lamp) T8 to 32 Watt lamps (2 lamp) and (1) HLO ballast"/>
    <x v="4"/>
    <x v="22"/>
    <s v="Fixture"/>
    <n v="4"/>
    <n v="368"/>
    <n v="7.0000000000000007E-2"/>
    <n v="383.04"/>
  </r>
  <r>
    <n v="3174"/>
    <x v="16"/>
    <x v="1"/>
    <x v="0"/>
    <n v="429095"/>
    <s v="4-foot (4-lamp) T8 to 32 Watt lamps (2 lamp) and (1) HLO ballast"/>
    <x v="4"/>
    <x v="22"/>
    <s v="Fixture"/>
    <n v="30"/>
    <n v="2760"/>
    <n v="0.01"/>
    <n v="2067.2399999999998"/>
  </r>
  <r>
    <n v="3174"/>
    <x v="16"/>
    <x v="1"/>
    <x v="0"/>
    <n v="429095"/>
    <s v="4-foot (4-lamp) T8 to 32 Watt lamps (2 lamp) and (1) HLO ballast"/>
    <x v="4"/>
    <x v="22"/>
    <s v="Fixture"/>
    <n v="6"/>
    <n v="552"/>
    <n v="0.14000000000000001"/>
    <n v="509.09"/>
  </r>
  <r>
    <n v="3174"/>
    <x v="16"/>
    <x v="1"/>
    <x v="0"/>
    <n v="429095"/>
    <s v="4-foot (4-lamp) T8 to 32 Watt lamps (2 lamp) and (1) HLO ballast"/>
    <x v="4"/>
    <x v="22"/>
    <s v="Fixture"/>
    <n v="1"/>
    <n v="92"/>
    <n v="0.02"/>
    <n v="107.88"/>
  </r>
  <r>
    <n v="3174"/>
    <x v="16"/>
    <x v="1"/>
    <x v="0"/>
    <n v="429095"/>
    <s v="4-foot (4-lamp) T8 to 32 Watt lamps (2 lamp) and (1) HLO ballast"/>
    <x v="4"/>
    <x v="22"/>
    <s v="Fixture"/>
    <n v="6"/>
    <n v="552"/>
    <n v="0.17"/>
    <n v="647.33000000000004"/>
  </r>
  <r>
    <n v="3174"/>
    <x v="16"/>
    <x v="1"/>
    <x v="0"/>
    <n v="429095"/>
    <s v="4-foot (4-lamp) T8 to 32 Watt lamps (2 lamp) and (1) HLO ballast"/>
    <x v="4"/>
    <x v="22"/>
    <s v="Fixture"/>
    <n v="5"/>
    <n v="460"/>
    <n v="0.12"/>
    <n v="424.24"/>
  </r>
  <r>
    <n v="3174"/>
    <x v="16"/>
    <x v="1"/>
    <x v="0"/>
    <n v="429095"/>
    <s v="4-foot (4-lamp) T8 to 32 Watt lamps (2 lamp) and (1) HLO ballast"/>
    <x v="4"/>
    <x v="22"/>
    <s v="Fixture"/>
    <n v="8"/>
    <n v="736"/>
    <n v="0.19"/>
    <n v="678.78"/>
  </r>
  <r>
    <n v="3174"/>
    <x v="16"/>
    <x v="1"/>
    <x v="0"/>
    <n v="429095"/>
    <s v="4-foot (4-lamp) T8 to 32 Watt lamps (2 lamp) and (1) HLO ballast"/>
    <x v="4"/>
    <x v="22"/>
    <s v="Fixture"/>
    <n v="14"/>
    <n v="1288"/>
    <n v="0.22"/>
    <n v="1125.43"/>
  </r>
  <r>
    <n v="3174"/>
    <x v="16"/>
    <x v="1"/>
    <x v="0"/>
    <n v="429095"/>
    <s v="4-foot (4-lamp) T8 to 32 Watt lamps (2 lamp) and (1) HLO ballast"/>
    <x v="4"/>
    <x v="22"/>
    <s v="Fixture"/>
    <n v="24"/>
    <n v="2208"/>
    <n v="0.66"/>
    <n v="3667.7"/>
  </r>
  <r>
    <n v="3174"/>
    <x v="16"/>
    <x v="1"/>
    <x v="0"/>
    <n v="429095"/>
    <s v="4-foot (4-lamp) T8 to 32 Watt lamps (2 lamp) and (1) HLO ballast"/>
    <x v="4"/>
    <x v="22"/>
    <s v="Fixture"/>
    <n v="15"/>
    <n v="1380"/>
    <n v="0.36"/>
    <n v="1272.72"/>
  </r>
  <r>
    <n v="3174"/>
    <x v="16"/>
    <x v="1"/>
    <x v="0"/>
    <n v="429095"/>
    <s v="4-foot (4-lamp) T8 to 32 Watt lamps (2 lamp) and (1) HLO ballast"/>
    <x v="4"/>
    <x v="22"/>
    <s v="Fixture"/>
    <n v="16"/>
    <n v="1472"/>
    <n v="0.39"/>
    <n v="1357.57"/>
  </r>
  <r>
    <n v="3174"/>
    <x v="16"/>
    <x v="1"/>
    <x v="0"/>
    <n v="429095"/>
    <s v="4-foot (4-lamp) T8 to 32 Watt lamps (2 lamp) and (1) HLO ballast"/>
    <x v="4"/>
    <x v="22"/>
    <s v="Fixture"/>
    <n v="15"/>
    <n v="1380"/>
    <n v="0.36"/>
    <n v="1272.72"/>
  </r>
  <r>
    <n v="3174"/>
    <x v="16"/>
    <x v="1"/>
    <x v="0"/>
    <n v="429095"/>
    <s v="4-foot (4-lamp) T8 to 32 Watt lamps (2 lamp) and (1) HLO ballast"/>
    <x v="4"/>
    <x v="22"/>
    <s v="Fixture"/>
    <n v="14"/>
    <n v="1288"/>
    <n v="0.33"/>
    <n v="1187.8699999999999"/>
  </r>
  <r>
    <n v="3174"/>
    <x v="16"/>
    <x v="1"/>
    <x v="0"/>
    <n v="429095"/>
    <s v="4-foot (4-lamp) T8 to 32 Watt lamps (2 lamp) and (1) HLO ballast"/>
    <x v="4"/>
    <x v="22"/>
    <s v="Fixture"/>
    <n v="5"/>
    <n v="460"/>
    <n v="0.12"/>
    <n v="424.24"/>
  </r>
  <r>
    <n v="3174"/>
    <x v="16"/>
    <x v="1"/>
    <x v="0"/>
    <n v="429095"/>
    <s v="4-foot (4-lamp) T8 to 32 Watt lamps (2 lamp) and (1) HLO ballast"/>
    <x v="4"/>
    <x v="22"/>
    <s v="Fixture"/>
    <n v="16"/>
    <n v="1472"/>
    <n v="0.39"/>
    <n v="1357.57"/>
  </r>
  <r>
    <n v="3174"/>
    <x v="16"/>
    <x v="1"/>
    <x v="0"/>
    <n v="429095"/>
    <s v="4-foot (4-lamp) T8 to 32 Watt lamps (2 lamp) and (1) HLO ballast"/>
    <x v="4"/>
    <x v="22"/>
    <s v="Fixture"/>
    <n v="2"/>
    <n v="184"/>
    <n v="0.05"/>
    <n v="215.77"/>
  </r>
  <r>
    <n v="3174"/>
    <x v="16"/>
    <x v="1"/>
    <x v="0"/>
    <n v="429095"/>
    <s v="4-foot (4-lamp) T8 to 32 Watt lamps (2 lamp) and (1) HLO ballast"/>
    <x v="4"/>
    <x v="22"/>
    <s v="Fixture"/>
    <n v="11"/>
    <n v="1012"/>
    <n v="0.32"/>
    <n v="1186.78"/>
  </r>
  <r>
    <n v="3174"/>
    <x v="16"/>
    <x v="1"/>
    <x v="0"/>
    <n v="429095"/>
    <s v="4-foot (4-lamp) T8 to 32 Watt lamps (2 lamp) and (1) HLO ballast"/>
    <x v="4"/>
    <x v="22"/>
    <s v="Fixture"/>
    <n v="3"/>
    <n v="276"/>
    <n v="7.0000000000000007E-2"/>
    <n v="254.54"/>
  </r>
  <r>
    <n v="3174"/>
    <x v="16"/>
    <x v="1"/>
    <x v="0"/>
    <n v="429095"/>
    <s v="4-foot (4-lamp) T8 to 32 Watt lamps (2 lamp) and (1) HLO ballast"/>
    <x v="4"/>
    <x v="22"/>
    <s v="Fixture"/>
    <n v="9"/>
    <n v="828"/>
    <n v="0.26"/>
    <n v="971"/>
  </r>
  <r>
    <n v="3174"/>
    <x v="16"/>
    <x v="1"/>
    <x v="0"/>
    <n v="429095"/>
    <s v="4-foot (4-lamp) T8 to 32 Watt lamps (2 lamp) and (1) HLO ballast"/>
    <x v="4"/>
    <x v="22"/>
    <s v="Fixture"/>
    <n v="4"/>
    <n v="368"/>
    <n v="0.09"/>
    <n v="339.39"/>
  </r>
  <r>
    <n v="3174"/>
    <x v="16"/>
    <x v="1"/>
    <x v="0"/>
    <n v="429095"/>
    <s v="4-foot (4-lamp) T8 to 32 Watt lamps (2 lamp) and (1) HLO ballast"/>
    <x v="4"/>
    <x v="22"/>
    <s v="Fixture"/>
    <n v="11"/>
    <n v="1012"/>
    <n v="0.3"/>
    <n v="1681.03"/>
  </r>
  <r>
    <n v="3174"/>
    <x v="16"/>
    <x v="1"/>
    <x v="0"/>
    <n v="429095"/>
    <s v="4-foot (4-lamp) T8 to 32 Watt lamps (2 lamp) and (1) HLO ballast"/>
    <x v="4"/>
    <x v="22"/>
    <s v="Fixture"/>
    <n v="18"/>
    <n v="1656"/>
    <n v="0.44"/>
    <n v="1527.27"/>
  </r>
  <r>
    <n v="3174"/>
    <x v="16"/>
    <x v="1"/>
    <x v="0"/>
    <n v="429095"/>
    <s v="4-foot (4-lamp) T8 to 32 Watt lamps (2 lamp) and (1) HLO ballast"/>
    <x v="4"/>
    <x v="22"/>
    <s v="Fixture"/>
    <n v="2"/>
    <n v="184"/>
    <n v="0.05"/>
    <n v="215.77"/>
  </r>
  <r>
    <n v="3174"/>
    <x v="16"/>
    <x v="1"/>
    <x v="0"/>
    <n v="429095"/>
    <s v="4-foot (4-lamp) T8 to 32 Watt lamps (2 lamp) and (1) HLO ballast"/>
    <x v="4"/>
    <x v="22"/>
    <s v="Fixture"/>
    <n v="1"/>
    <n v="92"/>
    <n v="0.02"/>
    <n v="84.84"/>
  </r>
  <r>
    <n v="3174"/>
    <x v="16"/>
    <x v="1"/>
    <x v="0"/>
    <n v="429095"/>
    <s v="4-foot (4-lamp) T8 to 32 Watt lamps (2 lamp) and (1) HLO ballast"/>
    <x v="4"/>
    <x v="22"/>
    <s v="Fixture"/>
    <n v="14"/>
    <n v="1288"/>
    <n v="7.8399999999999997E-3"/>
    <n v="964.71"/>
  </r>
  <r>
    <n v="3174"/>
    <x v="16"/>
    <x v="1"/>
    <x v="0"/>
    <n v="429095"/>
    <s v="4-foot (4-lamp) T8 to 32 Watt lamps (2 lamp) and (1) HLO ballast"/>
    <x v="4"/>
    <x v="22"/>
    <s v="Fixture"/>
    <n v="4"/>
    <n v="368"/>
    <n v="0.09"/>
    <n v="339.39"/>
  </r>
  <r>
    <n v="3174"/>
    <x v="16"/>
    <x v="1"/>
    <x v="0"/>
    <n v="429095"/>
    <s v="4-foot (4-lamp) T8 to 32 Watt lamps (2 lamp) and (1) HLO ballast"/>
    <x v="4"/>
    <x v="22"/>
    <s v="Fixture"/>
    <n v="6"/>
    <n v="552"/>
    <n v="0.17"/>
    <n v="647.33000000000004"/>
  </r>
  <r>
    <n v="3174"/>
    <x v="16"/>
    <x v="1"/>
    <x v="0"/>
    <n v="429095"/>
    <s v="4-foot (4-lamp) T8 to 32 Watt lamps (2 lamp) and (1) HLO ballast"/>
    <x v="4"/>
    <x v="22"/>
    <s v="Fixture"/>
    <n v="130"/>
    <n v="11960"/>
    <n v="7.0000000000000007E-2"/>
    <n v="8958.0400000000009"/>
  </r>
  <r>
    <n v="3174"/>
    <x v="16"/>
    <x v="1"/>
    <x v="0"/>
    <n v="429084"/>
    <s v="FL, (1) 96in, T8 lamp, IS EB, RLO (BF&lt;.85), Tandem 2 Lamp Ballast, Lumens=4152, W/fixt=49 (Retrofit)"/>
    <x v="4"/>
    <x v="22"/>
    <s v="Fixture"/>
    <n v="32"/>
    <n v="2304"/>
    <n v="0.45"/>
    <n v="1529.37"/>
  </r>
  <r>
    <n v="3174"/>
    <x v="16"/>
    <x v="1"/>
    <x v="0"/>
    <n v="429084"/>
    <s v="FL, (1) 96in, T8 lamp, IS EB, RLO (BF&lt;.85), Tandem 2 Lamp Ballast, Lumens=4152, W/fixt=49 (Retrofit)"/>
    <x v="4"/>
    <x v="22"/>
    <s v="Fixture"/>
    <n v="9"/>
    <n v="648"/>
    <n v="0.13"/>
    <n v="483.84"/>
  </r>
  <r>
    <n v="3174"/>
    <x v="16"/>
    <x v="1"/>
    <x v="0"/>
    <n v="429084"/>
    <s v="FL, (1) 96in, T8 lamp, IS EB, RLO (BF&lt;.85), Tandem 2 Lamp Ballast, Lumens=4152, W/fixt=49 (Retrofit)"/>
    <x v="4"/>
    <x v="22"/>
    <s v="Fixture"/>
    <n v="1"/>
    <n v="72"/>
    <n v="0.01"/>
    <n v="46.26"/>
  </r>
  <r>
    <n v="3174"/>
    <x v="16"/>
    <x v="1"/>
    <x v="0"/>
    <n v="429084"/>
    <s v="FL, (1) 96in, T8 lamp, IS EB, RLO (BF&lt;.85), Tandem 2 Lamp Ballast, Lumens=4152, W/fixt=49 (Retrofit)"/>
    <x v="4"/>
    <x v="22"/>
    <s v="Fixture"/>
    <n v="3"/>
    <n v="216"/>
    <n v="0.04"/>
    <n v="138.80000000000001"/>
  </r>
  <r>
    <n v="3174"/>
    <x v="16"/>
    <x v="1"/>
    <x v="0"/>
    <n v="429084"/>
    <s v="FL, (1) 96in, T8 lamp, IS EB, RLO (BF&lt;.85), Tandem 2 Lamp Ballast, Lumens=4152, W/fixt=49 (Retrofit)"/>
    <x v="4"/>
    <x v="22"/>
    <s v="Fixture"/>
    <n v="2"/>
    <n v="144"/>
    <n v="0.02"/>
    <n v="105.48"/>
  </r>
  <r>
    <n v="3174"/>
    <x v="16"/>
    <x v="1"/>
    <x v="0"/>
    <n v="429084"/>
    <s v="FL, (1) 96in, T8 lamp, IS EB, RLO (BF&lt;.85), Tandem 2 Lamp Ballast, Lumens=4152, W/fixt=49 (Retrofit)"/>
    <x v="4"/>
    <x v="22"/>
    <s v="Fixture"/>
    <n v="1"/>
    <n v="72"/>
    <n v="0.01"/>
    <n v="52.74"/>
  </r>
  <r>
    <n v="3174"/>
    <x v="16"/>
    <x v="1"/>
    <x v="0"/>
    <n v="429084"/>
    <s v="FL, (1) 96in, T8 lamp, IS EB, RLO (BF&lt;.85), Tandem 2 Lamp Ballast, Lumens=4152, W/fixt=49 (Retrofit)"/>
    <x v="4"/>
    <x v="22"/>
    <s v="Fixture"/>
    <n v="1"/>
    <n v="72"/>
    <n v="0.01"/>
    <n v="52.74"/>
  </r>
  <r>
    <n v="3174"/>
    <x v="16"/>
    <x v="1"/>
    <x v="0"/>
    <n v="428084"/>
    <s v="FL, (1) 96in, T8 lamp, IS EB, RLO (BF&lt;.85), Tandem 2 Lamp Ballast, Lumens=4152, W/fixt=49 (Retrofit)"/>
    <x v="4"/>
    <x v="22"/>
    <s v="Fixture"/>
    <n v="2"/>
    <n v="115.04"/>
    <n v="0.02"/>
    <n v="131.38999999999999"/>
  </r>
  <r>
    <n v="3174"/>
    <x v="16"/>
    <x v="1"/>
    <x v="0"/>
    <n v="428084"/>
    <s v="FL, (1) 96in, T8 lamp, IS EB, RLO (BF&lt;.85), Tandem 2 Lamp Ballast, Lumens=4152, W/fixt=49 (Retrofit)"/>
    <x v="4"/>
    <x v="22"/>
    <s v="Fixture"/>
    <n v="2"/>
    <n v="115.04"/>
    <n v="0.02"/>
    <n v="131.38999999999999"/>
  </r>
  <r>
    <n v="3174"/>
    <x v="16"/>
    <x v="1"/>
    <x v="0"/>
    <n v="428084"/>
    <s v="FL, (1) 96in, T8 lamp, IS EB, RLO (BF&lt;.85), Tandem 2 Lamp Ballast, Lumens=4152, W/fixt=49 (Retrofit)"/>
    <x v="4"/>
    <x v="22"/>
    <s v="Fixture"/>
    <n v="1"/>
    <n v="57.52"/>
    <n v="0.01"/>
    <n v="65.69"/>
  </r>
  <r>
    <n v="3174"/>
    <x v="16"/>
    <x v="1"/>
    <x v="0"/>
    <n v="428084"/>
    <s v="FL, (1) 96in, T8 lamp, IS EB, RLO (BF&lt;.85), Tandem 2 Lamp Ballast, Lumens=4152, W/fixt=49 (Retrofit)"/>
    <x v="4"/>
    <x v="22"/>
    <s v="Fixture"/>
    <n v="11"/>
    <n v="632.72"/>
    <n v="0.15"/>
    <n v="722.67"/>
  </r>
  <r>
    <n v="3174"/>
    <x v="16"/>
    <x v="1"/>
    <x v="0"/>
    <n v="428084"/>
    <s v="FL, (1) 96in, T8 lamp, IS EB, RLO (BF&lt;.85), Tandem 2 Lamp Ballast, Lumens=4152, W/fixt=49 (Retrofit)"/>
    <x v="4"/>
    <x v="22"/>
    <s v="Fixture"/>
    <n v="12"/>
    <n v="690.24"/>
    <n v="0.16"/>
    <n v="788.37"/>
  </r>
  <r>
    <n v="3174"/>
    <x v="16"/>
    <x v="1"/>
    <x v="0"/>
    <n v="428084"/>
    <s v="FL, (1) 96in, T8 lamp, IS EB, RLO (BF&lt;.85), Tandem 2 Lamp Ballast, Lumens=4152, W/fixt=49 (Retrofit)"/>
    <x v="4"/>
    <x v="22"/>
    <s v="Fixture"/>
    <n v="6"/>
    <n v="345.12"/>
    <n v="0.08"/>
    <n v="394.18"/>
  </r>
  <r>
    <n v="3174"/>
    <x v="16"/>
    <x v="1"/>
    <x v="0"/>
    <n v="428084"/>
    <s v="FL, (1) 96in, T8 lamp, IS EB, RLO (BF&lt;.85), Tandem 2 Lamp Ballast, Lumens=4152, W/fixt=49 (Retrofit)"/>
    <x v="4"/>
    <x v="22"/>
    <s v="Fixture"/>
    <n v="5"/>
    <n v="287.60000000000002"/>
    <n v="7.0000000000000007E-2"/>
    <n v="347.35"/>
  </r>
  <r>
    <n v="3174"/>
    <x v="16"/>
    <x v="1"/>
    <x v="0"/>
    <n v="428084"/>
    <s v="FL, (1) 96in, T8 lamp, IS EB, RLO (BF&lt;.85), Tandem 2 Lamp Ballast, Lumens=4152, W/fixt=49 (Retrofit)"/>
    <x v="4"/>
    <x v="22"/>
    <s v="Fixture"/>
    <n v="6"/>
    <n v="345.12"/>
    <n v="0.08"/>
    <n v="395.41"/>
  </r>
  <r>
    <n v="3174"/>
    <x v="16"/>
    <x v="1"/>
    <x v="0"/>
    <n v="428084"/>
    <s v="FL, (1) 96in, T8 lamp, IS EB, RLO (BF&lt;.85), Tandem 2 Lamp Ballast, Lumens=4152, W/fixt=49 (Retrofit)"/>
    <x v="4"/>
    <x v="22"/>
    <s v="Fixture"/>
    <n v="2"/>
    <n v="115.04"/>
    <n v="0.02"/>
    <n v="131.38999999999999"/>
  </r>
  <r>
    <n v="3174"/>
    <x v="16"/>
    <x v="1"/>
    <x v="0"/>
    <n v="428084"/>
    <s v="FL, (1) 96in, T8 lamp, IS EB, RLO (BF&lt;.85), Tandem 2 Lamp Ballast, Lumens=4152, W/fixt=49 (Retrofit)"/>
    <x v="4"/>
    <x v="22"/>
    <s v="Fixture"/>
    <n v="12"/>
    <n v="690.24"/>
    <n v="0.16"/>
    <n v="788.37"/>
  </r>
  <r>
    <n v="3174"/>
    <x v="16"/>
    <x v="1"/>
    <x v="0"/>
    <n v="428084"/>
    <s v="FL, (1) 96in, T8 lamp, IS EB, RLO (BF&lt;.85), Tandem 2 Lamp Ballast, Lumens=4152, W/fixt=49 (Retrofit)"/>
    <x v="4"/>
    <x v="22"/>
    <s v="Fixture"/>
    <n v="2"/>
    <n v="115.04"/>
    <n v="0.02"/>
    <n v="131.38999999999999"/>
  </r>
  <r>
    <n v="3174"/>
    <x v="16"/>
    <x v="1"/>
    <x v="0"/>
    <n v="429084"/>
    <s v="FL, (1) 96in, T8 lamp, IS EB, RLO (BF&lt;.85), Tandem 2 Lamp Ballast, Lumens=4152, W/fixt=49 (Retrofit)"/>
    <x v="4"/>
    <x v="22"/>
    <s v="Fixture"/>
    <n v="5"/>
    <n v="360"/>
    <n v="0.05"/>
    <n v="213.45"/>
  </r>
  <r>
    <n v="3174"/>
    <x v="16"/>
    <x v="1"/>
    <x v="0"/>
    <n v="429084"/>
    <s v="FL, (1) 96in, T8 lamp, IS EB, RLO (BF&lt;.85), Tandem 2 Lamp Ballast, Lumens=4152, W/fixt=49 (Retrofit)"/>
    <x v="4"/>
    <x v="22"/>
    <s v="Fixture"/>
    <n v="6"/>
    <n v="432"/>
    <n v="0.06"/>
    <n v="256.14"/>
  </r>
  <r>
    <n v="3174"/>
    <x v="16"/>
    <x v="1"/>
    <x v="0"/>
    <n v="428084"/>
    <s v="FL, (1) 96in, T8 lamp, IS EB, RLO (BF&lt;.85), Tandem 2 Lamp Ballast, Lumens=4152, W/fixt=49 (Retrofit)"/>
    <x v="4"/>
    <x v="22"/>
    <s v="Fixture"/>
    <n v="2"/>
    <n v="115.04"/>
    <n v="0.02"/>
    <n v="131.38999999999999"/>
  </r>
  <r>
    <n v="3174"/>
    <x v="16"/>
    <x v="1"/>
    <x v="0"/>
    <n v="428084"/>
    <s v="FL, (1) 96in, T8 lamp, IS EB, RLO (BF&lt;.85), Tandem 2 Lamp Ballast, Lumens=4152, W/fixt=49 (Retrofit)"/>
    <x v="4"/>
    <x v="22"/>
    <s v="Fixture"/>
    <n v="1"/>
    <n v="57.52"/>
    <n v="0.01"/>
    <n v="65.69"/>
  </r>
  <r>
    <n v="3174"/>
    <x v="16"/>
    <x v="1"/>
    <x v="0"/>
    <n v="429084"/>
    <s v="FL, (1) 96in, T8 lamp, IS EB, RLO (BF&lt;.85), Tandem 2 Lamp Ballast, Lumens=4152, W/fixt=49 (Retrofit)"/>
    <x v="4"/>
    <x v="22"/>
    <s v="Fixture"/>
    <n v="6"/>
    <n v="432"/>
    <n v="7.0000000000000007E-2"/>
    <n v="263.22000000000003"/>
  </r>
  <r>
    <n v="3174"/>
    <x v="16"/>
    <x v="1"/>
    <x v="0"/>
    <n v="429084"/>
    <s v="FL, (1) 96in, T8 lamp, IS EB, RLO (BF&lt;.85), Tandem 2 Lamp Ballast, Lumens=4152, W/fixt=49 (Retrofit)"/>
    <x v="4"/>
    <x v="22"/>
    <s v="Fixture"/>
    <n v="16"/>
    <n v="1152"/>
    <n v="0.23"/>
    <n v="860.16"/>
  </r>
  <r>
    <n v="3174"/>
    <x v="16"/>
    <x v="1"/>
    <x v="0"/>
    <n v="428084"/>
    <s v="FL, (1) 96in, T8 lamp, IS EB, RLO (BF&lt;.85), Tandem 2 Lamp Ballast, Lumens=4152, W/fixt=49 (Retrofit)"/>
    <x v="4"/>
    <x v="22"/>
    <s v="Fixture"/>
    <n v="3"/>
    <n v="172.56"/>
    <n v="0.04"/>
    <n v="197.09"/>
  </r>
  <r>
    <n v="3174"/>
    <x v="16"/>
    <x v="1"/>
    <x v="0"/>
    <n v="429084"/>
    <s v="FL, (1) 96in, T8 lamp, IS EB, RLO (BF&lt;.85), Tandem 2 Lamp Ballast, Lumens=4152, W/fixt=49 (Retrofit)"/>
    <x v="4"/>
    <x v="22"/>
    <s v="Fixture"/>
    <n v="2"/>
    <n v="144"/>
    <n v="0.02"/>
    <n v="107.52"/>
  </r>
  <r>
    <n v="3174"/>
    <x v="16"/>
    <x v="1"/>
    <x v="0"/>
    <n v="429084"/>
    <s v="FL, (1) 96in, T8 lamp, IS EB, RLO (BF&lt;.85), Tandem 2 Lamp Ballast, Lumens=4152, W/fixt=49 (Retrofit)"/>
    <x v="4"/>
    <x v="22"/>
    <s v="Fixture"/>
    <n v="11"/>
    <n v="792"/>
    <n v="0.15"/>
    <n v="580.14"/>
  </r>
  <r>
    <n v="3174"/>
    <x v="16"/>
    <x v="1"/>
    <x v="0"/>
    <n v="429084"/>
    <s v="FL, (1) 96in, T8 lamp, IS EB, RLO (BF&lt;.85), Tandem 2 Lamp Ballast, Lumens=4152, W/fixt=49 (Retrofit)"/>
    <x v="4"/>
    <x v="22"/>
    <s v="Fixture"/>
    <n v="5"/>
    <n v="360"/>
    <n v="7.0000000000000007E-2"/>
    <n v="264.43"/>
  </r>
  <r>
    <n v="3174"/>
    <x v="16"/>
    <x v="1"/>
    <x v="0"/>
    <n v="429084"/>
    <s v="FL, (1) 96in, T8 lamp, IS EB, RLO (BF&lt;.85), Tandem 2 Lamp Ballast, Lumens=4152, W/fixt=49 (Retrofit)"/>
    <x v="4"/>
    <x v="22"/>
    <s v="Fixture"/>
    <n v="2"/>
    <n v="144"/>
    <n v="0.02"/>
    <n v="92.53"/>
  </r>
  <r>
    <n v="3174"/>
    <x v="16"/>
    <x v="1"/>
    <x v="0"/>
    <n v="429084"/>
    <s v="FL, (1) 96in, T8 lamp, IS EB, RLO (BF&lt;.85), Tandem 2 Lamp Ballast, Lumens=4152, W/fixt=49 (Retrofit)"/>
    <x v="4"/>
    <x v="22"/>
    <s v="Fixture"/>
    <n v="4"/>
    <n v="288"/>
    <n v="0.04"/>
    <n v="170.76"/>
  </r>
  <r>
    <n v="3174"/>
    <x v="16"/>
    <x v="1"/>
    <x v="0"/>
    <n v="428084"/>
    <s v="FL, (1) 96in, T8 lamp, IS EB, RLO (BF&lt;.85), Tandem 2 Lamp Ballast, Lumens=4152, W/fixt=49 (Retrofit)"/>
    <x v="4"/>
    <x v="22"/>
    <s v="Fixture"/>
    <n v="5"/>
    <n v="287.60000000000002"/>
    <n v="7.0000000000000007E-2"/>
    <n v="329.51"/>
  </r>
  <r>
    <n v="3174"/>
    <x v="16"/>
    <x v="1"/>
    <x v="0"/>
    <n v="428084"/>
    <s v="FL, (1) 96in, T8 lamp, IS EB, RLO (BF&lt;.85), Tandem 2 Lamp Ballast, Lumens=4152, W/fixt=49 (Retrofit)"/>
    <x v="4"/>
    <x v="22"/>
    <s v="Fixture"/>
    <n v="4"/>
    <n v="230.08"/>
    <n v="0.05"/>
    <n v="262.79000000000002"/>
  </r>
  <r>
    <n v="3174"/>
    <x v="16"/>
    <x v="1"/>
    <x v="0"/>
    <n v="428084"/>
    <s v="FL, (1) 96in, T8 lamp, IS EB, RLO (BF&lt;.85), Tandem 2 Lamp Ballast, Lumens=4152, W/fixt=49 (Retrofit)"/>
    <x v="4"/>
    <x v="22"/>
    <s v="Fixture"/>
    <n v="31"/>
    <n v="1783.12"/>
    <n v="0.43"/>
    <n v="2036.62"/>
  </r>
  <r>
    <n v="3174"/>
    <x v="16"/>
    <x v="1"/>
    <x v="0"/>
    <n v="428084"/>
    <s v="FL, (1) 96in, T8 lamp, IS EB, RLO (BF&lt;.85), Tandem 2 Lamp Ballast, Lumens=4152, W/fixt=49 (Retrofit)"/>
    <x v="4"/>
    <x v="22"/>
    <s v="Fixture"/>
    <n v="7"/>
    <n v="402.64"/>
    <n v="0.09"/>
    <n v="459.88"/>
  </r>
  <r>
    <n v="3174"/>
    <x v="16"/>
    <x v="1"/>
    <x v="0"/>
    <n v="429084"/>
    <s v="FL, (1) 96in, T8 lamp, IS EB, RLO (BF&lt;.85), Tandem 2 Lamp Ballast, Lumens=4152, W/fixt=49 (Retrofit)"/>
    <x v="4"/>
    <x v="22"/>
    <s v="Fixture"/>
    <n v="3"/>
    <n v="216"/>
    <n v="0.04"/>
    <n v="226.33"/>
  </r>
  <r>
    <n v="3174"/>
    <x v="16"/>
    <x v="1"/>
    <x v="0"/>
    <n v="429084"/>
    <s v="FL, (1) 96in, T8 lamp, IS EB, RLO (BF&lt;.85), Tandem 2 Lamp Ballast, Lumens=4152, W/fixt=49 (Retrofit)"/>
    <x v="4"/>
    <x v="22"/>
    <s v="Fixture"/>
    <n v="5"/>
    <n v="360"/>
    <n v="7.0000000000000007E-2"/>
    <n v="231.34"/>
  </r>
  <r>
    <n v="3174"/>
    <x v="16"/>
    <x v="1"/>
    <x v="0"/>
    <n v="430084"/>
    <s v="FL, (1) 96in, T8 lamp, IS EB, RLO (BF&lt;.85), Tandem 2 Lamp Ballast, Lumens=4152, W/fixt=49 (Retrofit)"/>
    <x v="4"/>
    <x v="22"/>
    <s v="Fixture"/>
    <n v="1"/>
    <n v="93.03"/>
    <n v="0.01"/>
    <n v="52.74"/>
  </r>
  <r>
    <n v="3174"/>
    <x v="16"/>
    <x v="1"/>
    <x v="0"/>
    <n v="430084"/>
    <s v="FL, (1) 96in, T8 lamp, IS EB, RLO (BF&lt;.85), Tandem 2 Lamp Ballast, Lumens=4152, W/fixt=49 (Retrofit)"/>
    <x v="4"/>
    <x v="22"/>
    <s v="Fixture"/>
    <n v="1"/>
    <n v="93.03"/>
    <n v="0.01"/>
    <n v="52.74"/>
  </r>
  <r>
    <n v="3174"/>
    <x v="16"/>
    <x v="1"/>
    <x v="0"/>
    <n v="430084"/>
    <s v="FL, (1) 96in, T8 lamp, IS EB, RLO (BF&lt;.85), Tandem 2 Lamp Ballast, Lumens=4152, W/fixt=49 (Retrofit)"/>
    <x v="4"/>
    <x v="22"/>
    <s v="Fixture"/>
    <n v="2"/>
    <n v="186.06"/>
    <n v="0.02"/>
    <n v="105.48"/>
  </r>
  <r>
    <n v="3174"/>
    <x v="16"/>
    <x v="1"/>
    <x v="0"/>
    <n v="430084"/>
    <s v="FL, (1) 96in, T8 lamp, IS EB, RLO (BF&lt;.85), Tandem 2 Lamp Ballast, Lumens=4152, W/fixt=49 (Retrofit)"/>
    <x v="4"/>
    <x v="22"/>
    <s v="Fixture"/>
    <n v="1"/>
    <n v="93.03"/>
    <n v="0.01"/>
    <n v="52.74"/>
  </r>
  <r>
    <n v="3174"/>
    <x v="16"/>
    <x v="1"/>
    <x v="0"/>
    <n v="430084"/>
    <s v="FL, (1) 96in, T8 lamp, IS EB, RLO (BF&lt;.85), Tandem 2 Lamp Ballast, Lumens=4152, W/fixt=49 (Retrofit)"/>
    <x v="4"/>
    <x v="22"/>
    <s v="Fixture"/>
    <n v="1"/>
    <n v="93.03"/>
    <n v="0.01"/>
    <n v="52.74"/>
  </r>
  <r>
    <n v="3174"/>
    <x v="16"/>
    <x v="1"/>
    <x v="0"/>
    <n v="430084"/>
    <s v="FL, (1) 96in, T8 lamp, IS EB, RLO (BF&lt;.85), Tandem 2 Lamp Ballast, Lumens=4152, W/fixt=49 (Retrofit)"/>
    <x v="4"/>
    <x v="22"/>
    <s v="Fixture"/>
    <n v="5"/>
    <n v="465.15"/>
    <n v="7.0000000000000007E-2"/>
    <n v="263.7"/>
  </r>
  <r>
    <n v="3174"/>
    <x v="16"/>
    <x v="1"/>
    <x v="0"/>
    <n v="429084"/>
    <s v="FL, (1) 96in, T8 lamp, IS EB, RLO (BF&lt;.85), Tandem 2 Lamp Ballast, Lumens=4152, W/fixt=49 (Retrofit)"/>
    <x v="4"/>
    <x v="22"/>
    <s v="Fixture"/>
    <n v="2"/>
    <n v="144"/>
    <n v="0.02"/>
    <n v="87.74"/>
  </r>
  <r>
    <n v="3174"/>
    <x v="16"/>
    <x v="1"/>
    <x v="0"/>
    <n v="429084"/>
    <s v="FL, (1) 96in, T8 lamp, IS EB, RLO (BF&lt;.85), Tandem 2 Lamp Ballast, Lumens=4152, W/fixt=49 (Retrofit)"/>
    <x v="4"/>
    <x v="22"/>
    <s v="Fixture"/>
    <n v="1"/>
    <n v="72"/>
    <n v="0.01"/>
    <n v="42.49"/>
  </r>
  <r>
    <n v="3174"/>
    <x v="16"/>
    <x v="1"/>
    <x v="0"/>
    <n v="428084"/>
    <s v="FL, (1) 96in, T8 lamp, IS EB, RLO (BF&lt;.85), Tandem 2 Lamp Ballast, Lumens=4152, W/fixt=49 (Retrofit)"/>
    <x v="4"/>
    <x v="22"/>
    <s v="Fixture"/>
    <n v="7"/>
    <n v="402.64"/>
    <n v="0.09"/>
    <n v="459.88"/>
  </r>
  <r>
    <n v="3174"/>
    <x v="16"/>
    <x v="1"/>
    <x v="0"/>
    <n v="429084"/>
    <s v="FL, (1) 96in, T8 lamp, IS EB, RLO (BF&lt;.85), Tandem 2 Lamp Ballast, Lumens=4152, W/fixt=49 (Retrofit)"/>
    <x v="4"/>
    <x v="22"/>
    <s v="Fixture"/>
    <n v="1"/>
    <n v="72"/>
    <n v="0.01"/>
    <n v="42.69"/>
  </r>
  <r>
    <n v="3174"/>
    <x v="16"/>
    <x v="1"/>
    <x v="0"/>
    <n v="430084"/>
    <s v="FL, (1) 96in, T8 lamp, IS EB, RLO (BF&lt;.85), Tandem 2 Lamp Ballast, Lumens=4152, W/fixt=49 (Retrofit)"/>
    <x v="4"/>
    <x v="22"/>
    <s v="Fixture"/>
    <n v="1"/>
    <n v="93.03"/>
    <n v="0.01"/>
    <n v="52.74"/>
  </r>
  <r>
    <n v="3174"/>
    <x v="16"/>
    <x v="1"/>
    <x v="0"/>
    <n v="430084"/>
    <s v="FL, (1) 96in, T8 lamp, IS EB, RLO (BF&lt;.85), Tandem 2 Lamp Ballast, Lumens=4152, W/fixt=49 (Retrofit)"/>
    <x v="4"/>
    <x v="22"/>
    <s v="Fixture"/>
    <n v="8"/>
    <n v="744.24"/>
    <n v="0.11"/>
    <n v="421.92"/>
  </r>
  <r>
    <n v="3174"/>
    <x v="16"/>
    <x v="1"/>
    <x v="0"/>
    <n v="429084"/>
    <s v="FL, (1) 96in, T8 lamp, IS EB, RLO (BF&lt;.85), Tandem 2 Lamp Ballast, Lumens=4152, W/fixt=49 (Retrofit)"/>
    <x v="4"/>
    <x v="22"/>
    <s v="Fixture"/>
    <n v="19"/>
    <n v="1368"/>
    <n v="0.21"/>
    <n v="811.14"/>
  </r>
  <r>
    <n v="3174"/>
    <x v="16"/>
    <x v="1"/>
    <x v="0"/>
    <n v="430084"/>
    <s v="FL, (1) 96in, T8 lamp, IS EB, RLO (BF&lt;.85), Tandem 2 Lamp Ballast, Lumens=4152, W/fixt=49 (Retrofit)"/>
    <x v="4"/>
    <x v="22"/>
    <s v="Fixture"/>
    <n v="1"/>
    <n v="93.03"/>
    <n v="0.01"/>
    <n v="53.76"/>
  </r>
  <r>
    <n v="3174"/>
    <x v="16"/>
    <x v="1"/>
    <x v="0"/>
    <n v="428084"/>
    <s v="FL, (1) 96in, T8 lamp, IS EB, RLO (BF&lt;.85), Tandem 2 Lamp Ballast, Lumens=4152, W/fixt=49 (Retrofit)"/>
    <x v="4"/>
    <x v="22"/>
    <s v="Fixture"/>
    <n v="6"/>
    <n v="345.12"/>
    <n v="0.08"/>
    <n v="394.18"/>
  </r>
  <r>
    <n v="3174"/>
    <x v="16"/>
    <x v="1"/>
    <x v="0"/>
    <n v="428084"/>
    <s v="FL, (1) 96in, T8 lamp, IS EB, RLO (BF&lt;.85), Tandem 2 Lamp Ballast, Lumens=4152, W/fixt=49 (Retrofit)"/>
    <x v="4"/>
    <x v="22"/>
    <s v="Fixture"/>
    <n v="4"/>
    <n v="230.08"/>
    <n v="0.05"/>
    <n v="262.79000000000002"/>
  </r>
  <r>
    <n v="3174"/>
    <x v="16"/>
    <x v="1"/>
    <x v="0"/>
    <n v="429084"/>
    <s v="FL, (1) 96in, T8 lamp, IS EB, RLO (BF&lt;.85), Tandem 2 Lamp Ballast, Lumens=4152, W/fixt=49 (Retrofit)"/>
    <x v="4"/>
    <x v="22"/>
    <s v="Fixture"/>
    <n v="12"/>
    <n v="864"/>
    <n v="0.15"/>
    <n v="526.44000000000005"/>
  </r>
  <r>
    <n v="3174"/>
    <x v="16"/>
    <x v="1"/>
    <x v="0"/>
    <n v="429084"/>
    <s v="FL, (1) 96in, T8 lamp, IS EB, RLO (BF&lt;.85), Tandem 2 Lamp Ballast, Lumens=4152, W/fixt=49 (Retrofit)"/>
    <x v="4"/>
    <x v="22"/>
    <s v="Fixture"/>
    <n v="3"/>
    <n v="216"/>
    <n v="0.03"/>
    <n v="127.48"/>
  </r>
  <r>
    <n v="3174"/>
    <x v="16"/>
    <x v="1"/>
    <x v="0"/>
    <n v="429084"/>
    <s v="FL, (1) 96in, T8 lamp, IS EB, RLO (BF&lt;.85), Tandem 2 Lamp Ballast, Lumens=4152, W/fixt=49 (Retrofit)"/>
    <x v="4"/>
    <x v="22"/>
    <s v="Fixture"/>
    <n v="3"/>
    <n v="216"/>
    <n v="0.04"/>
    <n v="137.57"/>
  </r>
  <r>
    <n v="3174"/>
    <x v="16"/>
    <x v="1"/>
    <x v="0"/>
    <n v="429084"/>
    <s v="FL, (1) 96in, T8 lamp, IS EB, RLO (BF&lt;.85), Tandem 2 Lamp Ballast, Lumens=4152, W/fixt=49 (Retrofit)"/>
    <x v="4"/>
    <x v="22"/>
    <s v="Fixture"/>
    <n v="6"/>
    <n v="432"/>
    <n v="0.08"/>
    <n v="322.56"/>
  </r>
  <r>
    <n v="3174"/>
    <x v="16"/>
    <x v="1"/>
    <x v="0"/>
    <n v="429084"/>
    <s v="FL, (1) 96in, T8 lamp, IS EB, RLO (BF&lt;.85), Tandem 2 Lamp Ballast, Lumens=4152, W/fixt=49 (Retrofit)"/>
    <x v="4"/>
    <x v="22"/>
    <s v="Fixture"/>
    <n v="25"/>
    <n v="1800"/>
    <n v="0.31"/>
    <n v="1079.52"/>
  </r>
  <r>
    <n v="3174"/>
    <x v="16"/>
    <x v="1"/>
    <x v="0"/>
    <n v="429084"/>
    <s v="FL, (1) 96in, T8 lamp, IS EB, RLO (BF&lt;.85), Tandem 2 Lamp Ballast, Lumens=4152, W/fixt=49 (Retrofit)"/>
    <x v="4"/>
    <x v="22"/>
    <s v="Fixture"/>
    <n v="3"/>
    <n v="216"/>
    <n v="0.03"/>
    <n v="131.61000000000001"/>
  </r>
  <r>
    <n v="3174"/>
    <x v="16"/>
    <x v="1"/>
    <x v="0"/>
    <n v="429084"/>
    <s v="FL, (1) 96in, T8 lamp, IS EB, RLO (BF&lt;.85), Tandem 2 Lamp Ballast, Lumens=4152, W/fixt=49 (Retrofit)"/>
    <x v="4"/>
    <x v="22"/>
    <s v="Fixture"/>
    <n v="14"/>
    <n v="1008"/>
    <n v="0.17"/>
    <n v="614.17999999999995"/>
  </r>
  <r>
    <n v="3174"/>
    <x v="16"/>
    <x v="1"/>
    <x v="0"/>
    <n v="429084"/>
    <s v="FL, (1) 96in, T8 lamp, IS EB, RLO (BF&lt;.85), Tandem 2 Lamp Ballast, Lumens=4152, W/fixt=49 (Retrofit)"/>
    <x v="4"/>
    <x v="22"/>
    <s v="Fixture"/>
    <n v="1"/>
    <n v="72"/>
    <n v="0.01"/>
    <n v="75.44"/>
  </r>
  <r>
    <n v="3174"/>
    <x v="16"/>
    <x v="1"/>
    <x v="0"/>
    <n v="430084"/>
    <s v="FL, (1) 96in, T8 lamp, IS EB, RLO (BF&lt;.85), Tandem 2 Lamp Ballast, Lumens=4152, W/fixt=49 (Retrofit)"/>
    <x v="4"/>
    <x v="22"/>
    <s v="Fixture"/>
    <n v="11"/>
    <n v="1023.31"/>
    <n v="0.12"/>
    <n v="469.6"/>
  </r>
  <r>
    <n v="3174"/>
    <x v="16"/>
    <x v="1"/>
    <x v="0"/>
    <n v="428084"/>
    <s v="FL, (1) 96in, T8 lamp, IS EB, RLO (BF&lt;.85), Tandem 2 Lamp Ballast, Lumens=4152, W/fixt=49 (Retrofit)"/>
    <x v="4"/>
    <x v="22"/>
    <s v="Fixture"/>
    <n v="10"/>
    <n v="575.20000000000005"/>
    <n v="0.14000000000000001"/>
    <n v="659.02"/>
  </r>
  <r>
    <n v="3174"/>
    <x v="16"/>
    <x v="1"/>
    <x v="0"/>
    <n v="429084"/>
    <s v="FL, (1) 96in, T8 lamp, IS EB, RLO (BF&lt;.85), Tandem 2 Lamp Ballast, Lumens=4152, W/fixt=49 (Retrofit)"/>
    <x v="4"/>
    <x v="22"/>
    <s v="Fixture"/>
    <n v="1"/>
    <n v="72"/>
    <n v="0.01"/>
    <n v="52.74"/>
  </r>
  <r>
    <n v="3174"/>
    <x v="16"/>
    <x v="1"/>
    <x v="0"/>
    <n v="429084"/>
    <s v="FL, (1) 96in, T8 lamp, IS EB, RLO (BF&lt;.85), Tandem 2 Lamp Ballast, Lumens=4152, W/fixt=49 (Retrofit)"/>
    <x v="4"/>
    <x v="22"/>
    <s v="Fixture"/>
    <n v="4"/>
    <n v="288"/>
    <n v="0.05"/>
    <n v="301.77"/>
  </r>
  <r>
    <n v="3174"/>
    <x v="16"/>
    <x v="1"/>
    <x v="0"/>
    <n v="428084"/>
    <s v="FL, (1) 96in, T8 lamp, IS EB, RLO (BF&lt;.85), Tandem 2 Lamp Ballast, Lumens=4152, W/fixt=49 (Retrofit)"/>
    <x v="4"/>
    <x v="22"/>
    <s v="Fixture"/>
    <n v="1"/>
    <n v="57.52"/>
    <n v="0.01"/>
    <n v="65.900000000000006"/>
  </r>
  <r>
    <n v="3174"/>
    <x v="16"/>
    <x v="1"/>
    <x v="0"/>
    <n v="430084"/>
    <s v="FL, (1) 96in, T8 lamp, IS EB, RLO (BF&lt;.85), Tandem 2 Lamp Ballast, Lumens=4152, W/fixt=49 (Retrofit)"/>
    <x v="4"/>
    <x v="22"/>
    <s v="Fixture"/>
    <n v="1"/>
    <n v="93.03"/>
    <n v="0.01"/>
    <n v="52.74"/>
  </r>
  <r>
    <n v="3174"/>
    <x v="16"/>
    <x v="1"/>
    <x v="0"/>
    <n v="428084"/>
    <s v="FL, (1) 96in, T8 lamp, IS EB, RLO (BF&lt;.85), Tandem 2 Lamp Ballast, Lumens=4152, W/fixt=49 (Retrofit)"/>
    <x v="4"/>
    <x v="22"/>
    <s v="Fixture"/>
    <n v="20"/>
    <n v="1150.4000000000001"/>
    <n v="0.28000000000000003"/>
    <n v="1313.95"/>
  </r>
  <r>
    <n v="3174"/>
    <x v="16"/>
    <x v="1"/>
    <x v="0"/>
    <n v="428084"/>
    <s v="FL, (1) 96in, T8 lamp, IS EB, RLO (BF&lt;.85), Tandem 2 Lamp Ballast, Lumens=4152, W/fixt=49 (Retrofit)"/>
    <x v="4"/>
    <x v="22"/>
    <s v="Fixture"/>
    <n v="1"/>
    <n v="57.52"/>
    <n v="0.01"/>
    <n v="65.69"/>
  </r>
  <r>
    <n v="3174"/>
    <x v="16"/>
    <x v="1"/>
    <x v="0"/>
    <n v="430084"/>
    <s v="FL, (1) 96in, T8 lamp, IS EB, RLO (BF&lt;.85), Tandem 2 Lamp Ballast, Lumens=4152, W/fixt=49 (Retrofit)"/>
    <x v="4"/>
    <x v="22"/>
    <s v="Fixture"/>
    <n v="14"/>
    <n v="1302.42"/>
    <n v="0.21"/>
    <n v="740.43"/>
  </r>
  <r>
    <n v="3174"/>
    <x v="16"/>
    <x v="1"/>
    <x v="0"/>
    <n v="430084"/>
    <s v="FL, (1) 96in, T8 lamp, IS EB, RLO (BF&lt;.85), Tandem 2 Lamp Ballast, Lumens=4152, W/fixt=49 (Retrofit)"/>
    <x v="4"/>
    <x v="22"/>
    <s v="Fixture"/>
    <n v="16"/>
    <n v="1488.32"/>
    <n v="0.23"/>
    <n v="843.84"/>
  </r>
  <r>
    <n v="3174"/>
    <x v="16"/>
    <x v="1"/>
    <x v="0"/>
    <n v="429084"/>
    <s v="FL, (1) 96in, T8 lamp, IS EB, RLO (BF&lt;.85), Tandem 2 Lamp Ballast, Lumens=4152, W/fixt=49 (Retrofit)"/>
    <x v="4"/>
    <x v="22"/>
    <s v="Fixture"/>
    <n v="4"/>
    <n v="288"/>
    <n v="0.05"/>
    <n v="175.48"/>
  </r>
  <r>
    <n v="3174"/>
    <x v="16"/>
    <x v="1"/>
    <x v="0"/>
    <n v="430084"/>
    <s v="FL, (1) 96in, T8 lamp, IS EB, RLO (BF&lt;.85), Tandem 2 Lamp Ballast, Lumens=4152, W/fixt=49 (Retrofit)"/>
    <x v="4"/>
    <x v="22"/>
    <s v="Fixture"/>
    <n v="1"/>
    <n v="93.02"/>
    <n v="0.01"/>
    <n v="52.74"/>
  </r>
  <r>
    <n v="3174"/>
    <x v="16"/>
    <x v="1"/>
    <x v="0"/>
    <n v="428084"/>
    <s v="FL, (1) 96in, T8 lamp, IS EB, RLO (BF&lt;.85), Tandem 2 Lamp Ballast, Lumens=4152, W/fixt=49 (Retrofit)"/>
    <x v="4"/>
    <x v="22"/>
    <s v="Fixture"/>
    <n v="5"/>
    <n v="287.60000000000002"/>
    <n v="7.0000000000000007E-2"/>
    <n v="328.48"/>
  </r>
  <r>
    <n v="3174"/>
    <x v="16"/>
    <x v="1"/>
    <x v="0"/>
    <n v="428084"/>
    <s v="FL, (1) 96in, T8 lamp, IS EB, RLO (BF&lt;.85), Tandem 2 Lamp Ballast, Lumens=4152, W/fixt=49 (Retrofit)"/>
    <x v="4"/>
    <x v="22"/>
    <s v="Fixture"/>
    <n v="2"/>
    <n v="115.04"/>
    <n v="0.02"/>
    <n v="131.38999999999999"/>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2"/>
    <n v="132.38"/>
    <n v="0.05"/>
    <n v="252.54"/>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6"/>
    <n v="534"/>
    <n v="0.14000000000000001"/>
    <n v="506.13"/>
  </r>
  <r>
    <n v="3174"/>
    <x v="16"/>
    <x v="1"/>
    <x v="0"/>
    <n v="429085"/>
    <s v="FL, (2) 96in, T8 lamp, IS EB, RLO (BF&lt;0.85), Lumens=8304, W/fixt=98 (Retrofit)"/>
    <x v="4"/>
    <x v="22"/>
    <s v="Fixture"/>
    <n v="4"/>
    <n v="356"/>
    <n v="0.1"/>
    <n v="367.35"/>
  </r>
  <r>
    <n v="3174"/>
    <x v="16"/>
    <x v="1"/>
    <x v="0"/>
    <n v="429085"/>
    <s v="FL, (2) 96in, T8 lamp, IS EB, RLO (BF&lt;0.85), Lumens=8304, W/fixt=98 (Retrofit)"/>
    <x v="4"/>
    <x v="22"/>
    <s v="Fixture"/>
    <n v="5"/>
    <n v="445"/>
    <n v="0.14000000000000001"/>
    <n v="516.6"/>
  </r>
  <r>
    <n v="3174"/>
    <x v="16"/>
    <x v="1"/>
    <x v="0"/>
    <n v="429085"/>
    <s v="FL, (2) 96in, T8 lamp, IS EB, RLO (BF&lt;0.85), Lumens=8304, W/fixt=98 (Retrofit)"/>
    <x v="4"/>
    <x v="22"/>
    <s v="Fixture"/>
    <n v="7"/>
    <n v="623"/>
    <n v="0.19"/>
    <n v="723.25"/>
  </r>
  <r>
    <n v="3174"/>
    <x v="16"/>
    <x v="1"/>
    <x v="0"/>
    <n v="429085"/>
    <s v="FL, (2) 96in, T8 lamp, IS EB, RLO (BF&lt;0.85), Lumens=8304, W/fixt=98 (Retrofit)"/>
    <x v="4"/>
    <x v="22"/>
    <s v="Fixture"/>
    <n v="10"/>
    <n v="890"/>
    <n v="0.28000000000000003"/>
    <n v="1033.21"/>
  </r>
  <r>
    <n v="3174"/>
    <x v="16"/>
    <x v="1"/>
    <x v="0"/>
    <n v="429085"/>
    <s v="FL, (2) 96in, T8 lamp, IS EB, RLO (BF&lt;0.85), Lumens=8304, W/fixt=98 (Retrofit)"/>
    <x v="4"/>
    <x v="22"/>
    <s v="Fixture"/>
    <n v="4"/>
    <n v="356"/>
    <n v="0.11"/>
    <n v="413.28"/>
  </r>
  <r>
    <n v="3174"/>
    <x v="16"/>
    <x v="1"/>
    <x v="0"/>
    <n v="429085"/>
    <s v="FL, (2) 96in, T8 lamp, IS EB, RLO (BF&lt;0.85), Lumens=8304, W/fixt=98 (Retrofit)"/>
    <x v="4"/>
    <x v="22"/>
    <s v="Fixture"/>
    <n v="9"/>
    <n v="801"/>
    <n v="0.24"/>
    <n v="826.54"/>
  </r>
  <r>
    <n v="3174"/>
    <x v="16"/>
    <x v="1"/>
    <x v="0"/>
    <n v="429085"/>
    <s v="FL, (2) 96in, T8 lamp, IS EB, RLO (BF&lt;0.85), Lumens=8304, W/fixt=98 (Retrofit)"/>
    <x v="4"/>
    <x v="22"/>
    <s v="Fixture"/>
    <n v="9"/>
    <n v="801"/>
    <n v="0.24"/>
    <n v="826.54"/>
  </r>
  <r>
    <n v="3174"/>
    <x v="16"/>
    <x v="1"/>
    <x v="0"/>
    <n v="429085"/>
    <s v="FL, (2) 96in, T8 lamp, IS EB, RLO (BF&lt;0.85), Lumens=8304, W/fixt=98 (Retrofit)"/>
    <x v="4"/>
    <x v="22"/>
    <s v="Fixture"/>
    <n v="1"/>
    <n v="89"/>
    <n v="0.02"/>
    <n v="103.32"/>
  </r>
  <r>
    <n v="3174"/>
    <x v="16"/>
    <x v="1"/>
    <x v="0"/>
    <n v="429085"/>
    <s v="FL, (2) 96in, T8 lamp, IS EB, RLO (BF&lt;0.85), Lumens=8304, W/fixt=98 (Retrofit)"/>
    <x v="4"/>
    <x v="22"/>
    <s v="Fixture"/>
    <n v="2"/>
    <n v="178"/>
    <n v="0.05"/>
    <n v="206.64"/>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10"/>
    <n v="890"/>
    <n v="0.24"/>
    <n v="843.55"/>
  </r>
  <r>
    <n v="3174"/>
    <x v="16"/>
    <x v="1"/>
    <x v="0"/>
    <n v="429085"/>
    <s v="FL, (2) 96in, T8 lamp, IS EB, RLO (BF&lt;0.85), Lumens=8304, W/fixt=98 (Retrofit)"/>
    <x v="4"/>
    <x v="22"/>
    <s v="Fixture"/>
    <n v="8"/>
    <n v="712"/>
    <n v="0.19"/>
    <n v="674.84"/>
  </r>
  <r>
    <n v="3174"/>
    <x v="16"/>
    <x v="1"/>
    <x v="0"/>
    <n v="429085"/>
    <s v="FL, (2) 96in, T8 lamp, IS EB, RLO (BF&lt;0.85), Lumens=8304, W/fixt=98 (Retrofit)"/>
    <x v="4"/>
    <x v="22"/>
    <s v="Fixture"/>
    <n v="11"/>
    <n v="979"/>
    <n v="0.27"/>
    <n v="927.9"/>
  </r>
  <r>
    <n v="3174"/>
    <x v="16"/>
    <x v="1"/>
    <x v="0"/>
    <n v="429085"/>
    <s v="FL, (2) 96in, T8 lamp, IS EB, RLO (BF&lt;0.85), Lumens=8304, W/fixt=98 (Retrofit)"/>
    <x v="4"/>
    <x v="22"/>
    <s v="Fixture"/>
    <n v="2"/>
    <n v="178"/>
    <n v="0.05"/>
    <n v="297.5"/>
  </r>
  <r>
    <n v="3174"/>
    <x v="16"/>
    <x v="1"/>
    <x v="0"/>
    <n v="429085"/>
    <s v="FL, (2) 96in, T8 lamp, IS EB, RLO (BF&lt;0.85), Lumens=8304, W/fixt=98 (Retrofit)"/>
    <x v="4"/>
    <x v="22"/>
    <s v="Fixture"/>
    <n v="2"/>
    <n v="178"/>
    <n v="0.04"/>
    <n v="168.71"/>
  </r>
  <r>
    <n v="3174"/>
    <x v="16"/>
    <x v="1"/>
    <x v="0"/>
    <n v="429085"/>
    <s v="FL, (2) 96in, T8 lamp, IS EB, RLO (BF&lt;0.85), Lumens=8304, W/fixt=98 (Retrofit)"/>
    <x v="4"/>
    <x v="22"/>
    <s v="Fixture"/>
    <n v="11"/>
    <n v="979"/>
    <n v="0.27"/>
    <n v="927.9"/>
  </r>
  <r>
    <n v="3174"/>
    <x v="16"/>
    <x v="1"/>
    <x v="0"/>
    <n v="429085"/>
    <s v="FL, (2) 96in, T8 lamp, IS EB, RLO (BF&lt;0.85), Lumens=8304, W/fixt=98 (Retrofit)"/>
    <x v="4"/>
    <x v="22"/>
    <s v="Fixture"/>
    <n v="13"/>
    <n v="1157"/>
    <n v="0.36"/>
    <n v="1343.18"/>
  </r>
  <r>
    <n v="3174"/>
    <x v="16"/>
    <x v="1"/>
    <x v="0"/>
    <n v="429085"/>
    <s v="FL, (2) 96in, T8 lamp, IS EB, RLO (BF&lt;0.85), Lumens=8304, W/fixt=98 (Retrofit)"/>
    <x v="4"/>
    <x v="22"/>
    <s v="Fixture"/>
    <n v="3"/>
    <n v="267"/>
    <n v="0.08"/>
    <n v="309.95999999999998"/>
  </r>
  <r>
    <n v="3174"/>
    <x v="16"/>
    <x v="1"/>
    <x v="0"/>
    <n v="429085"/>
    <s v="FL, (2) 96in, T8 lamp, IS EB, RLO (BF&lt;0.85), Lumens=8304, W/fixt=98 (Retrofit)"/>
    <x v="4"/>
    <x v="22"/>
    <s v="Fixture"/>
    <n v="8"/>
    <n v="712"/>
    <n v="0.17"/>
    <n v="656.61"/>
  </r>
  <r>
    <n v="3174"/>
    <x v="16"/>
    <x v="1"/>
    <x v="0"/>
    <n v="429085"/>
    <s v="FL, (2) 96in, T8 lamp, IS EB, RLO (BF&lt;0.85), Lumens=8304, W/fixt=98 (Retrofit)"/>
    <x v="4"/>
    <x v="22"/>
    <s v="Fixture"/>
    <n v="8"/>
    <n v="712"/>
    <n v="0.19"/>
    <n v="674.84"/>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7"/>
    <n v="623"/>
    <n v="0.19"/>
    <n v="709.41"/>
  </r>
  <r>
    <n v="3174"/>
    <x v="16"/>
    <x v="1"/>
    <x v="0"/>
    <n v="429085"/>
    <s v="FL, (2) 96in, T8 lamp, IS EB, RLO (BF&lt;0.85), Lumens=8304, W/fixt=98 (Retrofit)"/>
    <x v="4"/>
    <x v="22"/>
    <s v="Fixture"/>
    <n v="6"/>
    <n v="534"/>
    <n v="0.16"/>
    <n v="608.05999999999995"/>
  </r>
  <r>
    <n v="3174"/>
    <x v="16"/>
    <x v="1"/>
    <x v="0"/>
    <n v="429085"/>
    <s v="FL, (2) 96in, T8 lamp, IS EB, RLO (BF&lt;0.85), Lumens=8304, W/fixt=98 (Retrofit)"/>
    <x v="4"/>
    <x v="22"/>
    <s v="Fixture"/>
    <n v="15"/>
    <n v="1335"/>
    <n v="0.41"/>
    <n v="1520.16"/>
  </r>
  <r>
    <n v="3174"/>
    <x v="16"/>
    <x v="1"/>
    <x v="0"/>
    <n v="429085"/>
    <s v="FL, (2) 96in, T8 lamp, IS EB, RLO (BF&lt;0.85), Lumens=8304, W/fixt=98 (Retrofit)"/>
    <x v="4"/>
    <x v="22"/>
    <s v="Fixture"/>
    <n v="1"/>
    <n v="89"/>
    <n v="0.02"/>
    <n v="91.83"/>
  </r>
  <r>
    <n v="3174"/>
    <x v="16"/>
    <x v="1"/>
    <x v="0"/>
    <n v="429085"/>
    <s v="FL, (2) 96in, T8 lamp, IS EB, RLO (BF&lt;0.85), Lumens=8304, W/fixt=98 (Retrofit)"/>
    <x v="4"/>
    <x v="22"/>
    <s v="Fixture"/>
    <n v="1"/>
    <n v="89"/>
    <n v="0.02"/>
    <n v="103.32"/>
  </r>
  <r>
    <n v="3174"/>
    <x v="16"/>
    <x v="1"/>
    <x v="0"/>
    <n v="429085"/>
    <s v="FL, (2) 96in, T8 lamp, IS EB, RLO (BF&lt;0.85), Lumens=8304, W/fixt=98 (Retrofit)"/>
    <x v="4"/>
    <x v="22"/>
    <s v="Fixture"/>
    <n v="5"/>
    <n v="445"/>
    <n v="0.13"/>
    <n v="506.72"/>
  </r>
  <r>
    <n v="3174"/>
    <x v="16"/>
    <x v="1"/>
    <x v="0"/>
    <n v="429085"/>
    <s v="FL, (2) 96in, T8 lamp, IS EB, RLO (BF&lt;0.85), Lumens=8304, W/fixt=98 (Retrofit)"/>
    <x v="4"/>
    <x v="22"/>
    <s v="Fixture"/>
    <n v="9"/>
    <n v="801"/>
    <n v="0.19"/>
    <n v="738.69"/>
  </r>
  <r>
    <n v="3174"/>
    <x v="16"/>
    <x v="1"/>
    <x v="0"/>
    <n v="429085"/>
    <s v="FL, (2) 96in, T8 lamp, IS EB, RLO (BF&lt;0.85), Lumens=8304, W/fixt=98 (Retrofit)"/>
    <x v="4"/>
    <x v="22"/>
    <s v="Fixture"/>
    <n v="2"/>
    <n v="178"/>
    <n v="0.04"/>
    <n v="164.15"/>
  </r>
  <r>
    <n v="3174"/>
    <x v="16"/>
    <x v="1"/>
    <x v="0"/>
    <n v="429085"/>
    <s v="FL, (2) 96in, T8 lamp, IS EB, RLO (BF&lt;0.85), Lumens=8304, W/fixt=98 (Retrofit)"/>
    <x v="4"/>
    <x v="22"/>
    <s v="Fixture"/>
    <n v="3"/>
    <n v="267"/>
    <n v="0.06"/>
    <n v="246.23"/>
  </r>
  <r>
    <n v="3174"/>
    <x v="16"/>
    <x v="1"/>
    <x v="0"/>
    <n v="429085"/>
    <s v="FL, (2) 96in, T8 lamp, IS EB, RLO (BF&lt;0.85), Lumens=8304, W/fixt=98 (Retrofit)"/>
    <x v="4"/>
    <x v="22"/>
    <s v="Fixture"/>
    <n v="34"/>
    <n v="3026"/>
    <n v="0.96"/>
    <n v="3512.93"/>
  </r>
  <r>
    <n v="3174"/>
    <x v="16"/>
    <x v="1"/>
    <x v="0"/>
    <n v="429085"/>
    <s v="FL, (2) 96in, T8 lamp, IS EB, RLO (BF&lt;0.85), Lumens=8304, W/fixt=98 (Retrofit)"/>
    <x v="4"/>
    <x v="22"/>
    <s v="Fixture"/>
    <n v="9"/>
    <n v="801"/>
    <n v="0.22"/>
    <n v="759.19"/>
  </r>
  <r>
    <n v="3174"/>
    <x v="16"/>
    <x v="1"/>
    <x v="0"/>
    <n v="429085"/>
    <s v="FL, (2) 96in, T8 lamp, IS EB, RLO (BF&lt;0.85), Lumens=8304, W/fixt=98 (Retrofit)"/>
    <x v="4"/>
    <x v="22"/>
    <s v="Fixture"/>
    <n v="2"/>
    <n v="178"/>
    <n v="0.05"/>
    <n v="206.64"/>
  </r>
  <r>
    <n v="3174"/>
    <x v="16"/>
    <x v="1"/>
    <x v="0"/>
    <n v="429085"/>
    <s v="FL, (2) 96in, T8 lamp, IS EB, RLO (BF&lt;0.85), Lumens=8304, W/fixt=98 (Retrofit)"/>
    <x v="4"/>
    <x v="22"/>
    <s v="Fixture"/>
    <n v="10"/>
    <n v="890"/>
    <n v="0.27"/>
    <n v="1013.44"/>
  </r>
  <r>
    <n v="3174"/>
    <x v="16"/>
    <x v="1"/>
    <x v="0"/>
    <n v="429085"/>
    <s v="FL, (2) 96in, T8 lamp, IS EB, RLO (BF&lt;0.85), Lumens=8304, W/fixt=98 (Retrofit)"/>
    <x v="4"/>
    <x v="22"/>
    <s v="Fixture"/>
    <n v="2"/>
    <n v="178"/>
    <n v="0.05"/>
    <n v="202.68"/>
  </r>
  <r>
    <n v="3174"/>
    <x v="16"/>
    <x v="1"/>
    <x v="0"/>
    <n v="429085"/>
    <s v="FL, (2) 96in, T8 lamp, IS EB, RLO (BF&lt;0.85), Lumens=8304, W/fixt=98 (Retrofit)"/>
    <x v="4"/>
    <x v="22"/>
    <s v="Fixture"/>
    <n v="5"/>
    <n v="445"/>
    <n v="0.14000000000000001"/>
    <n v="516.6"/>
  </r>
  <r>
    <n v="3174"/>
    <x v="16"/>
    <x v="1"/>
    <x v="0"/>
    <n v="429085"/>
    <s v="FL, (2) 96in, T8 lamp, IS EB, RLO (BF&lt;0.85), Lumens=8304, W/fixt=98 (Retrofit)"/>
    <x v="4"/>
    <x v="22"/>
    <s v="Fixture"/>
    <n v="4"/>
    <n v="356"/>
    <n v="0.11"/>
    <n v="405.37"/>
  </r>
  <r>
    <n v="3174"/>
    <x v="16"/>
    <x v="1"/>
    <x v="0"/>
    <n v="429085"/>
    <s v="FL, (2) 96in, T8 lamp, IS EB, RLO (BF&lt;0.85), Lumens=8304, W/fixt=98 (Retrofit)"/>
    <x v="4"/>
    <x v="22"/>
    <s v="Fixture"/>
    <n v="20"/>
    <n v="1780"/>
    <n v="0.54"/>
    <n v="1778.15"/>
  </r>
  <r>
    <n v="3174"/>
    <x v="16"/>
    <x v="1"/>
    <x v="0"/>
    <n v="429085"/>
    <s v="FL, (2) 96in, T8 lamp, IS EB, RLO (BF&lt;0.85), Lumens=8304, W/fixt=98 (Retrofit)"/>
    <x v="4"/>
    <x v="22"/>
    <s v="Fixture"/>
    <n v="22"/>
    <n v="1958"/>
    <n v="0.59"/>
    <n v="1955.97"/>
  </r>
  <r>
    <n v="3174"/>
    <x v="16"/>
    <x v="1"/>
    <x v="0"/>
    <n v="429085"/>
    <s v="FL, (2) 96in, T8 lamp, IS EB, RLO (BF&lt;0.85), Lumens=8304, W/fixt=98 (Retrofit)"/>
    <x v="4"/>
    <x v="22"/>
    <s v="Fixture"/>
    <n v="25"/>
    <n v="2225"/>
    <n v="0.69"/>
    <n v="2533.61"/>
  </r>
  <r>
    <n v="3174"/>
    <x v="16"/>
    <x v="1"/>
    <x v="0"/>
    <n v="429085"/>
    <s v="FL, (2) 96in, T8 lamp, IS EB, RLO (BF&lt;0.85), Lumens=8304, W/fixt=98 (Retrofit)"/>
    <x v="4"/>
    <x v="22"/>
    <s v="Fixture"/>
    <n v="4"/>
    <n v="356"/>
    <n v="0.09"/>
    <n v="337.42"/>
  </r>
  <r>
    <n v="3174"/>
    <x v="16"/>
    <x v="1"/>
    <x v="0"/>
    <n v="429085"/>
    <s v="FL, (2) 96in, T8 lamp, IS EB, RLO (BF&lt;0.85), Lumens=8304, W/fixt=98 (Retrofit)"/>
    <x v="4"/>
    <x v="22"/>
    <s v="Fixture"/>
    <n v="15"/>
    <n v="1335"/>
    <n v="0.42"/>
    <n v="1549.82"/>
  </r>
  <r>
    <n v="3174"/>
    <x v="16"/>
    <x v="1"/>
    <x v="0"/>
    <n v="429085"/>
    <s v="FL, (2) 96in, T8 lamp, IS EB, RLO (BF&lt;0.85), Lumens=8304, W/fixt=98 (Retrofit)"/>
    <x v="4"/>
    <x v="22"/>
    <s v="Fixture"/>
    <n v="8"/>
    <n v="712"/>
    <n v="0.22"/>
    <n v="810.75"/>
  </r>
  <r>
    <n v="3174"/>
    <x v="16"/>
    <x v="1"/>
    <x v="0"/>
    <n v="429085"/>
    <s v="FL, (2) 96in, T8 lamp, IS EB, RLO (BF&lt;0.85), Lumens=8304, W/fixt=98 (Retrofit)"/>
    <x v="4"/>
    <x v="22"/>
    <s v="Fixture"/>
    <n v="10"/>
    <n v="890"/>
    <n v="0.27"/>
    <n v="1013.44"/>
  </r>
  <r>
    <n v="3174"/>
    <x v="16"/>
    <x v="1"/>
    <x v="0"/>
    <n v="429085"/>
    <s v="FL, (2) 96in, T8 lamp, IS EB, RLO (BF&lt;0.85), Lumens=8304, W/fixt=98 (Retrofit)"/>
    <x v="4"/>
    <x v="22"/>
    <s v="Fixture"/>
    <n v="3"/>
    <n v="267"/>
    <n v="0.08"/>
    <n v="304.02999999999997"/>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20"/>
    <n v="1780"/>
    <n v="0.55000000000000004"/>
    <n v="2026.89"/>
  </r>
  <r>
    <n v="3174"/>
    <x v="16"/>
    <x v="1"/>
    <x v="0"/>
    <n v="429085"/>
    <s v="FL, (2) 96in, T8 lamp, IS EB, RLO (BF&lt;0.85), Lumens=8304, W/fixt=98 (Retrofit)"/>
    <x v="4"/>
    <x v="22"/>
    <s v="Fixture"/>
    <n v="2"/>
    <n v="178"/>
    <n v="0.05"/>
    <n v="202.68"/>
  </r>
  <r>
    <n v="3174"/>
    <x v="16"/>
    <x v="1"/>
    <x v="0"/>
    <n v="429085"/>
    <s v="FL, (2) 96in, T8 lamp, IS EB, RLO (BF&lt;0.85), Lumens=8304, W/fixt=98 (Retrofit)"/>
    <x v="4"/>
    <x v="22"/>
    <s v="Fixture"/>
    <n v="3"/>
    <n v="267"/>
    <n v="0.08"/>
    <n v="304.02999999999997"/>
  </r>
  <r>
    <n v="3174"/>
    <x v="16"/>
    <x v="1"/>
    <x v="0"/>
    <n v="429085"/>
    <s v="FL, (2) 96in, T8 lamp, IS EB, RLO (BF&lt;0.85), Lumens=8304, W/fixt=98 (Retrofit)"/>
    <x v="4"/>
    <x v="22"/>
    <s v="Fixture"/>
    <n v="13"/>
    <n v="1157"/>
    <n v="0.33"/>
    <n v="1859.01"/>
  </r>
  <r>
    <n v="3174"/>
    <x v="16"/>
    <x v="1"/>
    <x v="0"/>
    <n v="429085"/>
    <s v="FL, (2) 96in, T8 lamp, IS EB, RLO (BF&lt;0.85), Lumens=8304, W/fixt=98 (Retrofit)"/>
    <x v="4"/>
    <x v="22"/>
    <s v="Fixture"/>
    <n v="5"/>
    <n v="445"/>
    <n v="0.14000000000000001"/>
    <n v="516.6"/>
  </r>
  <r>
    <n v="3174"/>
    <x v="16"/>
    <x v="1"/>
    <x v="0"/>
    <n v="429085"/>
    <s v="FL, (2) 96in, T8 lamp, IS EB, RLO (BF&lt;0.85), Lumens=8304, W/fixt=98 (Retrofit)"/>
    <x v="4"/>
    <x v="22"/>
    <s v="Fixture"/>
    <n v="9"/>
    <n v="801"/>
    <n v="0.22"/>
    <n v="759.19"/>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14"/>
    <n v="1246"/>
    <n v="0.39"/>
    <n v="1418.82"/>
  </r>
  <r>
    <n v="3174"/>
    <x v="16"/>
    <x v="1"/>
    <x v="0"/>
    <n v="429085"/>
    <s v="FL, (2) 96in, T8 lamp, IS EB, RLO (BF&lt;0.85), Lumens=8304, W/fixt=98 (Retrofit)"/>
    <x v="4"/>
    <x v="22"/>
    <s v="Fixture"/>
    <n v="5"/>
    <n v="445"/>
    <n v="0.13"/>
    <n v="506.72"/>
  </r>
  <r>
    <n v="3174"/>
    <x v="16"/>
    <x v="1"/>
    <x v="0"/>
    <n v="429085"/>
    <s v="FL, (2) 96in, T8 lamp, IS EB, RLO (BF&lt;0.85), Lumens=8304, W/fixt=98 (Retrofit)"/>
    <x v="4"/>
    <x v="22"/>
    <s v="Fixture"/>
    <n v="10"/>
    <n v="890"/>
    <n v="0.28000000000000003"/>
    <n v="1033.21"/>
  </r>
  <r>
    <n v="3174"/>
    <x v="16"/>
    <x v="1"/>
    <x v="0"/>
    <n v="429085"/>
    <s v="FL, (2) 96in, T8 lamp, IS EB, RLO (BF&lt;0.85), Lumens=8304, W/fixt=98 (Retrofit)"/>
    <x v="4"/>
    <x v="22"/>
    <s v="Fixture"/>
    <n v="5"/>
    <n v="445"/>
    <n v="0.13"/>
    <n v="506.72"/>
  </r>
  <r>
    <n v="3174"/>
    <x v="16"/>
    <x v="1"/>
    <x v="0"/>
    <n v="429085"/>
    <s v="FL, (2) 96in, T8 lamp, IS EB, RLO (BF&lt;0.85), Lumens=8304, W/fixt=98 (Retrofit)"/>
    <x v="4"/>
    <x v="22"/>
    <s v="Fixture"/>
    <n v="9"/>
    <n v="801"/>
    <n v="0.26"/>
    <n v="914.81"/>
  </r>
  <r>
    <n v="3174"/>
    <x v="16"/>
    <x v="1"/>
    <x v="0"/>
    <n v="429085"/>
    <s v="FL, (2) 96in, T8 lamp, IS EB, RLO (BF&lt;0.85), Lumens=8304, W/fixt=98 (Retrofit)"/>
    <x v="4"/>
    <x v="22"/>
    <s v="Fixture"/>
    <n v="4"/>
    <n v="356"/>
    <n v="0.11"/>
    <n v="405.37"/>
  </r>
  <r>
    <n v="3174"/>
    <x v="16"/>
    <x v="1"/>
    <x v="0"/>
    <n v="429085"/>
    <s v="FL, (2) 96in, T8 lamp, IS EB, RLO (BF&lt;0.85), Lumens=8304, W/fixt=98 (Retrofit)"/>
    <x v="4"/>
    <x v="22"/>
    <s v="Fixture"/>
    <n v="6"/>
    <n v="534"/>
    <n v="0.16"/>
    <n v="608.05999999999995"/>
  </r>
  <r>
    <n v="3174"/>
    <x v="16"/>
    <x v="1"/>
    <x v="0"/>
    <n v="429085"/>
    <s v="FL, (2) 96in, T8 lamp, IS EB, RLO (BF&lt;0.85), Lumens=8304, W/fixt=98 (Retrofit)"/>
    <x v="4"/>
    <x v="22"/>
    <s v="Fixture"/>
    <n v="8"/>
    <n v="712"/>
    <n v="6.0898769999999996E-3"/>
    <n v="524.70000000000005"/>
  </r>
  <r>
    <n v="3174"/>
    <x v="16"/>
    <x v="1"/>
    <x v="0"/>
    <n v="429085"/>
    <s v="FL, (2) 96in, T8 lamp, IS EB, RLO (BF&lt;0.85), Lumens=8304, W/fixt=98 (Retrofit)"/>
    <x v="4"/>
    <x v="22"/>
    <s v="Fixture"/>
    <n v="4"/>
    <n v="356"/>
    <n v="0.11"/>
    <n v="413.28"/>
  </r>
  <r>
    <n v="3174"/>
    <x v="16"/>
    <x v="1"/>
    <x v="0"/>
    <n v="429085"/>
    <s v="FL, (2) 96in, T8 lamp, IS EB, RLO (BF&lt;0.85), Lumens=8304, W/fixt=98 (Retrofit)"/>
    <x v="4"/>
    <x v="22"/>
    <s v="Fixture"/>
    <n v="11"/>
    <n v="979"/>
    <n v="0.31"/>
    <n v="1136.53"/>
  </r>
  <r>
    <n v="3174"/>
    <x v="16"/>
    <x v="1"/>
    <x v="0"/>
    <n v="429085"/>
    <s v="FL, (2) 96in, T8 lamp, IS EB, RLO (BF&lt;0.85), Lumens=8304, W/fixt=98 (Retrofit)"/>
    <x v="4"/>
    <x v="22"/>
    <s v="Fixture"/>
    <n v="21"/>
    <n v="1869"/>
    <n v="0.57999999999999996"/>
    <n v="2128.23"/>
  </r>
  <r>
    <n v="3174"/>
    <x v="16"/>
    <x v="1"/>
    <x v="0"/>
    <n v="429085"/>
    <s v="FL, (2) 96in, T8 lamp, IS EB, RLO (BF&lt;0.85), Lumens=8304, W/fixt=98 (Retrofit)"/>
    <x v="4"/>
    <x v="22"/>
    <s v="Fixture"/>
    <n v="10"/>
    <n v="890"/>
    <n v="0.26"/>
    <n v="1461.55"/>
  </r>
  <r>
    <n v="3174"/>
    <x v="16"/>
    <x v="1"/>
    <x v="0"/>
    <n v="429085"/>
    <s v="FL, (2) 96in, T8 lamp, IS EB, RLO (BF&lt;0.85), Lumens=8304, W/fixt=98 (Retrofit)"/>
    <x v="4"/>
    <x v="22"/>
    <s v="Fixture"/>
    <n v="6"/>
    <n v="534"/>
    <n v="0.17"/>
    <n v="619.92999999999995"/>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7"/>
    <n v="623"/>
    <n v="0.19"/>
    <n v="709.41"/>
  </r>
  <r>
    <n v="3174"/>
    <x v="16"/>
    <x v="1"/>
    <x v="0"/>
    <n v="429085"/>
    <s v="FL, (2) 96in, T8 lamp, IS EB, RLO (BF&lt;0.85), Lumens=8304, W/fixt=98 (Retrofit)"/>
    <x v="4"/>
    <x v="22"/>
    <s v="Fixture"/>
    <n v="3"/>
    <n v="267"/>
    <n v="0.08"/>
    <n v="304.02999999999997"/>
  </r>
  <r>
    <n v="3174"/>
    <x v="16"/>
    <x v="1"/>
    <x v="0"/>
    <n v="429085"/>
    <s v="FL, (2) 96in, T8 lamp, IS EB, RLO (BF&lt;0.85), Lumens=8304, W/fixt=98 (Retrofit)"/>
    <x v="4"/>
    <x v="22"/>
    <s v="Fixture"/>
    <n v="14"/>
    <n v="1246"/>
    <n v="0.41"/>
    <n v="1423.04"/>
  </r>
  <r>
    <n v="3174"/>
    <x v="16"/>
    <x v="1"/>
    <x v="0"/>
    <n v="429085"/>
    <s v="FL, (2) 96in, T8 lamp, IS EB, RLO (BF&lt;0.85), Lumens=8304, W/fixt=98 (Retrofit)"/>
    <x v="4"/>
    <x v="22"/>
    <s v="Fixture"/>
    <n v="7"/>
    <n v="623"/>
    <n v="0.19"/>
    <n v="709.41"/>
  </r>
  <r>
    <n v="3174"/>
    <x v="16"/>
    <x v="1"/>
    <x v="0"/>
    <n v="429085"/>
    <s v="FL, (2) 96in, T8 lamp, IS EB, RLO (BF&lt;0.85), Lumens=8304, W/fixt=98 (Retrofit)"/>
    <x v="4"/>
    <x v="22"/>
    <s v="Fixture"/>
    <n v="9"/>
    <n v="801"/>
    <n v="0.25"/>
    <n v="929.89"/>
  </r>
  <r>
    <n v="3174"/>
    <x v="16"/>
    <x v="1"/>
    <x v="0"/>
    <n v="429085"/>
    <s v="FL, (2) 96in, T8 lamp, IS EB, RLO (BF&lt;0.85), Lumens=8304, W/fixt=98 (Retrofit)"/>
    <x v="4"/>
    <x v="22"/>
    <s v="Fixture"/>
    <n v="8"/>
    <n v="712"/>
    <n v="0.22"/>
    <n v="810.75"/>
  </r>
  <r>
    <n v="3174"/>
    <x v="16"/>
    <x v="1"/>
    <x v="0"/>
    <n v="429085"/>
    <s v="FL, (2) 96in, T8 lamp, IS EB, RLO (BF&lt;0.85), Lumens=8304, W/fixt=98 (Retrofit)"/>
    <x v="4"/>
    <x v="22"/>
    <s v="Fixture"/>
    <n v="7"/>
    <n v="623"/>
    <n v="0.19"/>
    <n v="723.25"/>
  </r>
  <r>
    <n v="3174"/>
    <x v="16"/>
    <x v="1"/>
    <x v="0"/>
    <n v="429085"/>
    <s v="FL, (2) 96in, T8 lamp, IS EB, RLO (BF&lt;0.85), Lumens=8304, W/fixt=98 (Retrofit)"/>
    <x v="4"/>
    <x v="22"/>
    <s v="Fixture"/>
    <n v="9"/>
    <n v="801"/>
    <n v="0.25"/>
    <n v="912.1"/>
  </r>
  <r>
    <n v="3174"/>
    <x v="16"/>
    <x v="1"/>
    <x v="0"/>
    <n v="429085"/>
    <s v="FL, (2) 96in, T8 lamp, IS EB, RLO (BF&lt;0.85), Lumens=8304, W/fixt=98 (Retrofit)"/>
    <x v="4"/>
    <x v="22"/>
    <s v="Fixture"/>
    <n v="3"/>
    <n v="267"/>
    <n v="0.08"/>
    <n v="304.02999999999997"/>
  </r>
  <r>
    <n v="3174"/>
    <x v="16"/>
    <x v="1"/>
    <x v="0"/>
    <n v="429085"/>
    <s v="FL, (2) 96in, T8 lamp, IS EB, RLO (BF&lt;0.85), Lumens=8304, W/fixt=98 (Retrofit)"/>
    <x v="4"/>
    <x v="22"/>
    <s v="Fixture"/>
    <n v="2"/>
    <n v="178"/>
    <n v="0.05"/>
    <n v="202.68"/>
  </r>
  <r>
    <n v="3174"/>
    <x v="16"/>
    <x v="1"/>
    <x v="0"/>
    <n v="429085"/>
    <s v="FL, (2) 96in, T8 lamp, IS EB, RLO (BF&lt;0.85), Lumens=8304, W/fixt=98 (Retrofit)"/>
    <x v="4"/>
    <x v="22"/>
    <s v="Fixture"/>
    <n v="8"/>
    <n v="712"/>
    <n v="0.17"/>
    <n v="656.61"/>
  </r>
  <r>
    <n v="3174"/>
    <x v="16"/>
    <x v="1"/>
    <x v="0"/>
    <n v="429085"/>
    <s v="FL, (2) 96in, T8 lamp, IS EB, RLO (BF&lt;0.85), Lumens=8304, W/fixt=98 (Retrofit)"/>
    <x v="4"/>
    <x v="22"/>
    <s v="Fixture"/>
    <n v="12"/>
    <n v="1068"/>
    <n v="0.33"/>
    <n v="1216.1300000000001"/>
  </r>
  <r>
    <n v="3174"/>
    <x v="16"/>
    <x v="1"/>
    <x v="0"/>
    <n v="429085"/>
    <s v="FL, (2) 96in, T8 lamp, IS EB, RLO (BF&lt;0.85), Lumens=8304, W/fixt=98 (Retrofit)"/>
    <x v="4"/>
    <x v="22"/>
    <s v="Fixture"/>
    <n v="23"/>
    <n v="2047"/>
    <n v="0.36"/>
    <n v="1768.51"/>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9"/>
    <n v="801"/>
    <n v="0.25"/>
    <n v="929.89"/>
  </r>
  <r>
    <n v="3174"/>
    <x v="16"/>
    <x v="1"/>
    <x v="0"/>
    <n v="429085"/>
    <s v="FL, (2) 96in, T8 lamp, IS EB, RLO (BF&lt;0.85), Lumens=8304, W/fixt=98 (Retrofit)"/>
    <x v="4"/>
    <x v="22"/>
    <s v="Fixture"/>
    <n v="16"/>
    <n v="1424"/>
    <n v="0.45"/>
    <n v="1653.14"/>
  </r>
  <r>
    <n v="3174"/>
    <x v="16"/>
    <x v="1"/>
    <x v="0"/>
    <n v="429085"/>
    <s v="FL, (2) 96in, T8 lamp, IS EB, RLO (BF&lt;0.85), Lumens=8304, W/fixt=98 (Retrofit)"/>
    <x v="4"/>
    <x v="22"/>
    <s v="Fixture"/>
    <n v="2"/>
    <n v="178"/>
    <n v="0.05"/>
    <n v="206.64"/>
  </r>
  <r>
    <n v="3174"/>
    <x v="16"/>
    <x v="1"/>
    <x v="0"/>
    <n v="429085"/>
    <s v="FL, (2) 96in, T8 lamp, IS EB, RLO (BF&lt;0.85), Lumens=8304, W/fixt=98 (Retrofit)"/>
    <x v="4"/>
    <x v="22"/>
    <s v="Fixture"/>
    <n v="13"/>
    <n v="1157"/>
    <n v="0.36"/>
    <n v="1343.18"/>
  </r>
  <r>
    <n v="3174"/>
    <x v="16"/>
    <x v="1"/>
    <x v="0"/>
    <n v="429085"/>
    <s v="FL, (2) 96in, T8 lamp, IS EB, RLO (BF&lt;0.85), Lumens=8304, W/fixt=98 (Retrofit)"/>
    <x v="4"/>
    <x v="22"/>
    <s v="Fixture"/>
    <n v="38"/>
    <n v="3382"/>
    <n v="1.08"/>
    <n v="3926.22"/>
  </r>
  <r>
    <n v="3174"/>
    <x v="16"/>
    <x v="1"/>
    <x v="0"/>
    <n v="429085"/>
    <s v="FL, (2) 96in, T8 lamp, IS EB, RLO (BF&lt;0.85), Lumens=8304, W/fixt=98 (Retrofit)"/>
    <x v="4"/>
    <x v="22"/>
    <s v="Fixture"/>
    <n v="10"/>
    <n v="890"/>
    <n v="0.24"/>
    <n v="843.55"/>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6"/>
    <n v="534"/>
    <n v="0.16"/>
    <n v="608.05999999999995"/>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13"/>
    <n v="860.47"/>
    <n v="0.34"/>
    <n v="1641.57"/>
  </r>
  <r>
    <n v="3174"/>
    <x v="16"/>
    <x v="1"/>
    <x v="0"/>
    <n v="428085"/>
    <s v="FL, (2) 96in, T8 lamp, IS EB, RLO (BF&lt;0.85), Lumens=8304, W/fixt=98 (Retrofit)"/>
    <x v="4"/>
    <x v="22"/>
    <s v="Fixture"/>
    <n v="6"/>
    <n v="397.14"/>
    <n v="0.16"/>
    <n v="757.64"/>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7"/>
    <n v="463.33"/>
    <n v="0.18"/>
    <n v="883.92"/>
  </r>
  <r>
    <n v="3174"/>
    <x v="16"/>
    <x v="1"/>
    <x v="0"/>
    <n v="428085"/>
    <s v="FL, (2) 96in, T8 lamp, IS EB, RLO (BF&lt;0.85), Lumens=8304, W/fixt=98 (Retrofit)"/>
    <x v="4"/>
    <x v="22"/>
    <s v="Fixture"/>
    <n v="8"/>
    <n v="529.52"/>
    <n v="0.21"/>
    <n v="1010.19"/>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45"/>
    <n v="2978.55"/>
    <n v="1.24"/>
    <n v="6009.87"/>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7"/>
    <n v="463.33"/>
    <n v="0.19"/>
    <n v="934.86"/>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7"/>
    <n v="463.33"/>
    <n v="0.18"/>
    <n v="883.92"/>
  </r>
  <r>
    <n v="3174"/>
    <x v="16"/>
    <x v="1"/>
    <x v="0"/>
    <n v="428085"/>
    <s v="FL, (2) 96in, T8 lamp, IS EB, RLO (BF&lt;0.85), Lumens=8304, W/fixt=98 (Retrofit)"/>
    <x v="4"/>
    <x v="22"/>
    <s v="Fixture"/>
    <n v="81"/>
    <n v="5361.39"/>
    <n v="2.1800000000000002"/>
    <n v="10228.24"/>
  </r>
  <r>
    <n v="3174"/>
    <x v="16"/>
    <x v="1"/>
    <x v="0"/>
    <n v="428085"/>
    <s v="FL, (2) 96in, T8 lamp, IS EB, RLO (BF&lt;0.85), Lumens=8304, W/fixt=98 (Retrofit)"/>
    <x v="4"/>
    <x v="22"/>
    <s v="Fixture"/>
    <n v="6"/>
    <n v="397.14"/>
    <n v="0.16"/>
    <n v="757.64"/>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2"/>
    <n v="132.38"/>
    <n v="0.05"/>
    <n v="267.10000000000002"/>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18"/>
    <n v="1191.42"/>
    <n v="0.48"/>
    <n v="2272.94"/>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6"/>
    <n v="397.14"/>
    <n v="0.16"/>
    <n v="757.64"/>
  </r>
  <r>
    <n v="3174"/>
    <x v="16"/>
    <x v="1"/>
    <x v="0"/>
    <n v="428085"/>
    <s v="FL, (2) 96in, T8 lamp, IS EB, RLO (BF&lt;0.85), Lumens=8304, W/fixt=98 (Retrofit)"/>
    <x v="4"/>
    <x v="22"/>
    <s v="Fixture"/>
    <n v="8"/>
    <n v="529.52"/>
    <n v="0.22"/>
    <n v="1068.42"/>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68"/>
    <n v="4500.92"/>
    <n v="1.83"/>
    <n v="8586.67"/>
  </r>
  <r>
    <n v="3174"/>
    <x v="16"/>
    <x v="1"/>
    <x v="0"/>
    <n v="428085"/>
    <s v="FL, (2) 96in, T8 lamp, IS EB, RLO (BF&lt;0.85), Lumens=8304, W/fixt=98 (Retrofit)"/>
    <x v="4"/>
    <x v="22"/>
    <s v="Fixture"/>
    <n v="28"/>
    <n v="1853.32"/>
    <n v="0.75"/>
    <n v="3535.68"/>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11"/>
    <n v="728.09"/>
    <n v="0.28999999999999998"/>
    <n v="1389.02"/>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9"/>
    <n v="595.71"/>
    <n v="0.24"/>
    <n v="1136.47"/>
  </r>
  <r>
    <n v="3174"/>
    <x v="16"/>
    <x v="1"/>
    <x v="0"/>
    <n v="428085"/>
    <s v="FL, (2) 96in, T8 lamp, IS EB, RLO (BF&lt;0.85), Lumens=8304, W/fixt=98 (Retrofit)"/>
    <x v="4"/>
    <x v="22"/>
    <s v="Fixture"/>
    <n v="37"/>
    <n v="2449.0300000000002"/>
    <n v="0.99"/>
    <n v="4672.16"/>
  </r>
  <r>
    <n v="3174"/>
    <x v="16"/>
    <x v="1"/>
    <x v="0"/>
    <n v="429085"/>
    <s v="FL, (2) 96in, T8 lamp, IS EB, RLO (BF&lt;0.85), Lumens=8304, W/fixt=98 (Retrofit)"/>
    <x v="4"/>
    <x v="22"/>
    <s v="Fixture"/>
    <n v="6"/>
    <n v="534"/>
    <n v="0.13"/>
    <n v="492.46"/>
  </r>
  <r>
    <n v="3174"/>
    <x v="16"/>
    <x v="1"/>
    <x v="0"/>
    <n v="429085"/>
    <s v="FL, (2) 96in, T8 lamp, IS EB, RLO (BF&lt;0.85), Lumens=8304, W/fixt=98 (Retrofit)"/>
    <x v="4"/>
    <x v="22"/>
    <s v="Fixture"/>
    <n v="7"/>
    <n v="623"/>
    <n v="0.19"/>
    <n v="723.25"/>
  </r>
  <r>
    <n v="3174"/>
    <x v="16"/>
    <x v="1"/>
    <x v="0"/>
    <n v="429085"/>
    <s v="FL, (2) 96in, T8 lamp, IS EB, RLO (BF&lt;0.85), Lumens=8304, W/fixt=98 (Retrofit)"/>
    <x v="4"/>
    <x v="22"/>
    <s v="Fixture"/>
    <n v="5"/>
    <n v="445"/>
    <n v="0.12"/>
    <n v="421.77"/>
  </r>
  <r>
    <n v="3174"/>
    <x v="16"/>
    <x v="1"/>
    <x v="0"/>
    <n v="429085"/>
    <s v="FL, (2) 96in, T8 lamp, IS EB, RLO (BF&lt;0.85), Lumens=8304, W/fixt=98 (Retrofit)"/>
    <x v="4"/>
    <x v="22"/>
    <s v="Fixture"/>
    <n v="52"/>
    <n v="4628"/>
    <n v="1.27"/>
    <n v="4386.46"/>
  </r>
  <r>
    <n v="3174"/>
    <x v="16"/>
    <x v="1"/>
    <x v="0"/>
    <n v="429085"/>
    <s v="FL, (2) 96in, T8 lamp, IS EB, RLO (BF&lt;0.85), Lumens=8304, W/fixt=98 (Retrofit)"/>
    <x v="4"/>
    <x v="22"/>
    <s v="Fixture"/>
    <n v="80"/>
    <n v="7120"/>
    <n v="1.96"/>
    <n v="6748.4"/>
  </r>
  <r>
    <n v="3174"/>
    <x v="16"/>
    <x v="1"/>
    <x v="0"/>
    <n v="429085"/>
    <s v="FL, (2) 96in, T8 lamp, IS EB, RLO (BF&lt;0.85), Lumens=8304, W/fixt=98 (Retrofit)"/>
    <x v="4"/>
    <x v="22"/>
    <s v="Fixture"/>
    <n v="120"/>
    <n v="10680"/>
    <n v="2.94"/>
    <n v="10122.6"/>
  </r>
  <r>
    <n v="3174"/>
    <x v="16"/>
    <x v="1"/>
    <x v="0"/>
    <n v="428085"/>
    <s v="FL, (2) 96in, T8 lamp, IS EB, RLO (BF&lt;0.85), Lumens=8304, W/fixt=98 (Retrofit)"/>
    <x v="4"/>
    <x v="22"/>
    <s v="Fixture"/>
    <n v="18"/>
    <n v="1191.42"/>
    <n v="0.48"/>
    <n v="2272.94"/>
  </r>
  <r>
    <n v="3174"/>
    <x v="16"/>
    <x v="1"/>
    <x v="0"/>
    <n v="428085"/>
    <s v="FL, (2) 96in, T8 lamp, IS EB, RLO (BF&lt;0.85), Lumens=8304, W/fixt=98 (Retrofit)"/>
    <x v="4"/>
    <x v="22"/>
    <s v="Fixture"/>
    <n v="19"/>
    <n v="1257.6099999999999"/>
    <n v="0.51"/>
    <n v="2399.21"/>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8"/>
    <n v="529.52"/>
    <n v="0.21"/>
    <n v="1010.19"/>
  </r>
  <r>
    <n v="3174"/>
    <x v="16"/>
    <x v="1"/>
    <x v="0"/>
    <n v="428085"/>
    <s v="FL, (2) 96in, T8 lamp, IS EB, RLO (BF&lt;0.85), Lumens=8304, W/fixt=98 (Retrofit)"/>
    <x v="4"/>
    <x v="22"/>
    <s v="Fixture"/>
    <n v="16"/>
    <n v="1059.04"/>
    <n v="0.43"/>
    <n v="2020.39"/>
  </r>
  <r>
    <n v="3174"/>
    <x v="16"/>
    <x v="1"/>
    <x v="0"/>
    <n v="428085"/>
    <s v="FL, (2) 96in, T8 lamp, IS EB, RLO (BF&lt;0.85), Lumens=8304, W/fixt=98 (Retrofit)"/>
    <x v="4"/>
    <x v="22"/>
    <s v="Fixture"/>
    <n v="1"/>
    <n v="66.19"/>
    <n v="0.02"/>
    <n v="126.27"/>
  </r>
  <r>
    <n v="3174"/>
    <x v="16"/>
    <x v="1"/>
    <x v="0"/>
    <n v="429085"/>
    <s v="FL, (2) 96in, T8 lamp, IS EB, RLO (BF&lt;0.85), Lumens=8304, W/fixt=98 (Retrofit)"/>
    <x v="4"/>
    <x v="22"/>
    <s v="Fixture"/>
    <n v="3"/>
    <n v="267"/>
    <n v="0.06"/>
    <n v="246.23"/>
  </r>
  <r>
    <n v="3174"/>
    <x v="16"/>
    <x v="1"/>
    <x v="0"/>
    <n v="429085"/>
    <s v="FL, (2) 96in, T8 lamp, IS EB, RLO (BF&lt;0.85), Lumens=8304, W/fixt=98 (Retrofit)"/>
    <x v="4"/>
    <x v="22"/>
    <s v="Fixture"/>
    <n v="5"/>
    <n v="445"/>
    <n v="0.11"/>
    <n v="410.38"/>
  </r>
  <r>
    <n v="3174"/>
    <x v="16"/>
    <x v="1"/>
    <x v="0"/>
    <n v="428085"/>
    <s v="FL, (2) 96in, T8 lamp, IS EB, RLO (BF&lt;0.85), Lumens=8304, W/fixt=98 (Retrofit)"/>
    <x v="4"/>
    <x v="22"/>
    <s v="Fixture"/>
    <n v="7"/>
    <n v="463.33"/>
    <n v="0.18"/>
    <n v="883.92"/>
  </r>
  <r>
    <n v="3174"/>
    <x v="16"/>
    <x v="1"/>
    <x v="0"/>
    <n v="429085"/>
    <s v="FL, (2) 96in, T8 lamp, IS EB, RLO (BF&lt;0.85), Lumens=8304, W/fixt=98 (Retrofit)"/>
    <x v="4"/>
    <x v="22"/>
    <s v="Fixture"/>
    <n v="16"/>
    <n v="1424"/>
    <n v="0.28999999999999998"/>
    <n v="883.43"/>
  </r>
  <r>
    <n v="3174"/>
    <x v="16"/>
    <x v="1"/>
    <x v="0"/>
    <n v="428085"/>
    <s v="FL, (2) 96in, T8 lamp, IS EB, RLO (BF&lt;0.85), Lumens=8304, W/fixt=98 (Retrofit)"/>
    <x v="4"/>
    <x v="22"/>
    <s v="Fixture"/>
    <n v="10"/>
    <n v="661.9"/>
    <n v="0.26"/>
    <n v="1262.74"/>
  </r>
  <r>
    <n v="3174"/>
    <x v="16"/>
    <x v="1"/>
    <x v="0"/>
    <n v="428085"/>
    <s v="FL, (2) 96in, T8 lamp, IS EB, RLO (BF&lt;0.85), Lumens=8304, W/fixt=98 (Retrofit)"/>
    <x v="4"/>
    <x v="22"/>
    <s v="Fixture"/>
    <n v="2"/>
    <n v="132.38"/>
    <n v="0.05"/>
    <n v="252.54"/>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6"/>
    <n v="534"/>
    <n v="0.13"/>
    <n v="492.46"/>
  </r>
  <r>
    <n v="3174"/>
    <x v="16"/>
    <x v="1"/>
    <x v="0"/>
    <n v="429085"/>
    <s v="FL, (2) 96in, T8 lamp, IS EB, RLO (BF&lt;0.85), Lumens=8304, W/fixt=98 (Retrofit)"/>
    <x v="4"/>
    <x v="22"/>
    <s v="Fixture"/>
    <n v="5"/>
    <n v="445"/>
    <n v="0.13"/>
    <n v="743.76"/>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1"/>
    <n v="66.19"/>
    <n v="0.02"/>
    <n v="126.27"/>
  </r>
  <r>
    <n v="3174"/>
    <x v="16"/>
    <x v="1"/>
    <x v="0"/>
    <n v="429085"/>
    <s v="FL, (2) 96in, T8 lamp, IS EB, RLO (BF&lt;0.85), Lumens=8304, W/fixt=98 (Retrofit)"/>
    <x v="4"/>
    <x v="22"/>
    <s v="Fixture"/>
    <n v="2"/>
    <n v="178"/>
    <n v="0.04"/>
    <n v="168.71"/>
  </r>
  <r>
    <n v="3174"/>
    <x v="16"/>
    <x v="1"/>
    <x v="0"/>
    <n v="428085"/>
    <s v="FL, (2) 96in, T8 lamp, IS EB, RLO (BF&lt;0.85), Lumens=8304, W/fixt=98 (Retrofit)"/>
    <x v="4"/>
    <x v="22"/>
    <s v="Fixture"/>
    <n v="20"/>
    <n v="1323.8"/>
    <n v="0.53"/>
    <n v="2525.4899999999998"/>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7"/>
    <n v="463.33"/>
    <n v="0.18"/>
    <n v="883.92"/>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5"/>
    <n v="330.95"/>
    <n v="0.13"/>
    <n v="631.37"/>
  </r>
  <r>
    <n v="3174"/>
    <x v="16"/>
    <x v="1"/>
    <x v="0"/>
    <n v="429085"/>
    <s v="FL, (2) 96in, T8 lamp, IS EB, RLO (BF&lt;0.85), Lumens=8304, W/fixt=98 (Retrofit)"/>
    <x v="4"/>
    <x v="22"/>
    <s v="Fixture"/>
    <n v="4"/>
    <n v="356"/>
    <n v="0.1"/>
    <n v="355.63"/>
  </r>
  <r>
    <n v="3174"/>
    <x v="16"/>
    <x v="1"/>
    <x v="0"/>
    <n v="429085"/>
    <s v="FL, (2) 96in, T8 lamp, IS EB, RLO (BF&lt;0.85), Lumens=8304, W/fixt=98 (Retrofit)"/>
    <x v="4"/>
    <x v="22"/>
    <s v="Fixture"/>
    <n v="4"/>
    <n v="356"/>
    <n v="0.08"/>
    <n v="328.3"/>
  </r>
  <r>
    <n v="3174"/>
    <x v="16"/>
    <x v="1"/>
    <x v="0"/>
    <n v="428085"/>
    <s v="FL, (2) 96in, T8 lamp, IS EB, RLO (BF&lt;0.85), Lumens=8304, W/fixt=98 (Retrofit)"/>
    <x v="4"/>
    <x v="22"/>
    <s v="Fixture"/>
    <n v="4"/>
    <n v="264.76"/>
    <n v="0.1"/>
    <n v="505.09"/>
  </r>
  <r>
    <n v="3174"/>
    <x v="16"/>
    <x v="1"/>
    <x v="0"/>
    <n v="429085"/>
    <s v="FL, (2) 96in, T8 lamp, IS EB, RLO (BF&lt;0.85), Lumens=8304, W/fixt=98 (Retrofit)"/>
    <x v="4"/>
    <x v="22"/>
    <s v="Fixture"/>
    <n v="8"/>
    <n v="712"/>
    <n v="0.17"/>
    <n v="656.61"/>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4"/>
    <n v="264.76"/>
    <n v="0.1"/>
    <n v="505.09"/>
  </r>
  <r>
    <n v="3174"/>
    <x v="16"/>
    <x v="1"/>
    <x v="0"/>
    <n v="429085"/>
    <s v="FL, (2) 96in, T8 lamp, IS EB, RLO (BF&lt;0.85), Lumens=8304, W/fixt=98 (Retrofit)"/>
    <x v="4"/>
    <x v="22"/>
    <s v="Fixture"/>
    <n v="1"/>
    <n v="89"/>
    <n v="0.02"/>
    <n v="82.07"/>
  </r>
  <r>
    <n v="3174"/>
    <x v="16"/>
    <x v="1"/>
    <x v="0"/>
    <n v="429085"/>
    <s v="FL, (2) 96in, T8 lamp, IS EB, RLO (BF&lt;0.85), Lumens=8304, W/fixt=98 (Retrofit)"/>
    <x v="4"/>
    <x v="22"/>
    <s v="Fixture"/>
    <n v="5"/>
    <n v="445"/>
    <n v="0.13"/>
    <n v="506.72"/>
  </r>
  <r>
    <n v="3174"/>
    <x v="16"/>
    <x v="1"/>
    <x v="0"/>
    <n v="429085"/>
    <s v="FL, (2) 96in, T8 lamp, IS EB, RLO (BF&lt;0.85), Lumens=8304, W/fixt=98 (Retrofit)"/>
    <x v="4"/>
    <x v="22"/>
    <s v="Fixture"/>
    <n v="3"/>
    <n v="267"/>
    <n v="7.0000000000000007E-2"/>
    <n v="253.06"/>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9"/>
    <n v="595.71"/>
    <n v="0.24"/>
    <n v="1136.47"/>
  </r>
  <r>
    <n v="3174"/>
    <x v="16"/>
    <x v="1"/>
    <x v="0"/>
    <n v="428085"/>
    <s v="FL, (2) 96in, T8 lamp, IS EB, RLO (BF&lt;0.85), Lumens=8304, W/fixt=98 (Retrofit)"/>
    <x v="4"/>
    <x v="22"/>
    <s v="Fixture"/>
    <n v="6"/>
    <n v="397.14"/>
    <n v="0.16"/>
    <n v="757.64"/>
  </r>
  <r>
    <n v="3174"/>
    <x v="16"/>
    <x v="1"/>
    <x v="0"/>
    <n v="429085"/>
    <s v="FL, (2) 96in, T8 lamp, IS EB, RLO (BF&lt;0.85), Lumens=8304, W/fixt=98 (Retrofit)"/>
    <x v="4"/>
    <x v="22"/>
    <s v="Fixture"/>
    <n v="4"/>
    <n v="356"/>
    <n v="0.09"/>
    <n v="337.42"/>
  </r>
  <r>
    <n v="3174"/>
    <x v="16"/>
    <x v="1"/>
    <x v="0"/>
    <n v="429085"/>
    <s v="FL, (2) 96in, T8 lamp, IS EB, RLO (BF&lt;0.85), Lumens=8304, W/fixt=98 (Retrofit)"/>
    <x v="4"/>
    <x v="22"/>
    <s v="Fixture"/>
    <n v="10"/>
    <n v="890"/>
    <n v="0.24"/>
    <n v="843.55"/>
  </r>
  <r>
    <n v="3174"/>
    <x v="16"/>
    <x v="1"/>
    <x v="0"/>
    <n v="429085"/>
    <s v="FL, (2) 96in, T8 lamp, IS EB, RLO (BF&lt;0.85), Lumens=8304, W/fixt=98 (Retrofit)"/>
    <x v="4"/>
    <x v="22"/>
    <s v="Fixture"/>
    <n v="8"/>
    <n v="712"/>
    <n v="0.19"/>
    <n v="674.84"/>
  </r>
  <r>
    <n v="3174"/>
    <x v="16"/>
    <x v="1"/>
    <x v="0"/>
    <n v="429085"/>
    <s v="FL, (2) 96in, T8 lamp, IS EB, RLO (BF&lt;0.85), Lumens=8304, W/fixt=98 (Retrofit)"/>
    <x v="4"/>
    <x v="22"/>
    <s v="Fixture"/>
    <n v="29"/>
    <n v="2581"/>
    <n v="0.82"/>
    <n v="2996.32"/>
  </r>
  <r>
    <n v="3174"/>
    <x v="16"/>
    <x v="1"/>
    <x v="0"/>
    <n v="429085"/>
    <s v="FL, (2) 96in, T8 lamp, IS EB, RLO (BF&lt;0.85), Lumens=8304, W/fixt=98 (Retrofit)"/>
    <x v="4"/>
    <x v="22"/>
    <s v="Fixture"/>
    <n v="2"/>
    <n v="178"/>
    <n v="0.05"/>
    <n v="202.68"/>
  </r>
  <r>
    <n v="3174"/>
    <x v="16"/>
    <x v="1"/>
    <x v="0"/>
    <n v="428085"/>
    <s v="FL, (2) 96in, T8 lamp, IS EB, RLO (BF&lt;0.85), Lumens=8304, W/fixt=98 (Retrofit)"/>
    <x v="4"/>
    <x v="22"/>
    <s v="Fixture"/>
    <n v="6"/>
    <n v="397.14"/>
    <n v="0.16"/>
    <n v="757.64"/>
  </r>
  <r>
    <n v="3174"/>
    <x v="16"/>
    <x v="1"/>
    <x v="0"/>
    <n v="428085"/>
    <s v="FL, (2) 96in, T8 lamp, IS EB, RLO (BF&lt;0.85), Lumens=8304, W/fixt=98 (Retrofit)"/>
    <x v="4"/>
    <x v="22"/>
    <s v="Fixture"/>
    <n v="4"/>
    <n v="264.76"/>
    <n v="0.1"/>
    <n v="505.09"/>
  </r>
  <r>
    <n v="3174"/>
    <x v="16"/>
    <x v="1"/>
    <x v="0"/>
    <n v="429085"/>
    <s v="FL, (2) 96in, T8 lamp, IS EB, RLO (BF&lt;0.85), Lumens=8304, W/fixt=98 (Retrofit)"/>
    <x v="4"/>
    <x v="22"/>
    <s v="Fixture"/>
    <n v="63"/>
    <n v="5607"/>
    <n v="1.27"/>
    <n v="4080.09"/>
  </r>
  <r>
    <n v="3174"/>
    <x v="16"/>
    <x v="1"/>
    <x v="0"/>
    <n v="429085"/>
    <s v="FL, (2) 96in, T8 lamp, IS EB, RLO (BF&lt;0.85), Lumens=8304, W/fixt=98 (Retrofit)"/>
    <x v="4"/>
    <x v="22"/>
    <s v="Fixture"/>
    <n v="12"/>
    <n v="1068"/>
    <n v="0.35"/>
    <n v="1219.74"/>
  </r>
  <r>
    <n v="3174"/>
    <x v="16"/>
    <x v="1"/>
    <x v="0"/>
    <n v="429085"/>
    <s v="FL, (2) 96in, T8 lamp, IS EB, RLO (BF&lt;0.85), Lumens=8304, W/fixt=98 (Retrofit)"/>
    <x v="4"/>
    <x v="22"/>
    <s v="Fixture"/>
    <n v="3"/>
    <n v="267"/>
    <n v="0.08"/>
    <n v="304.02999999999997"/>
  </r>
  <r>
    <n v="3174"/>
    <x v="16"/>
    <x v="1"/>
    <x v="0"/>
    <n v="429085"/>
    <s v="FL, (2) 96in, T8 lamp, IS EB, RLO (BF&lt;0.85), Lumens=8304, W/fixt=98 (Retrofit)"/>
    <x v="4"/>
    <x v="22"/>
    <s v="Fixture"/>
    <n v="3"/>
    <n v="267"/>
    <n v="0.06"/>
    <n v="246.23"/>
  </r>
  <r>
    <n v="3174"/>
    <x v="16"/>
    <x v="1"/>
    <x v="0"/>
    <n v="429085"/>
    <s v="FL, (2) 96in, T8 lamp, IS EB, RLO (BF&lt;0.85), Lumens=8304, W/fixt=98 (Retrofit)"/>
    <x v="4"/>
    <x v="22"/>
    <s v="Fixture"/>
    <n v="3"/>
    <n v="267"/>
    <n v="0.08"/>
    <n v="266.72000000000003"/>
  </r>
  <r>
    <n v="3174"/>
    <x v="16"/>
    <x v="1"/>
    <x v="0"/>
    <n v="429085"/>
    <s v="FL, (2) 96in, T8 lamp, IS EB, RLO (BF&lt;0.85), Lumens=8304, W/fixt=98 (Retrofit)"/>
    <x v="4"/>
    <x v="22"/>
    <s v="Fixture"/>
    <n v="6"/>
    <n v="534"/>
    <n v="0.15"/>
    <n v="892.51"/>
  </r>
  <r>
    <n v="3174"/>
    <x v="16"/>
    <x v="1"/>
    <x v="0"/>
    <n v="429085"/>
    <s v="FL, (2) 96in, T8 lamp, IS EB, RLO (BF&lt;0.85), Lumens=8304, W/fixt=98 (Retrofit)"/>
    <x v="4"/>
    <x v="22"/>
    <s v="Fixture"/>
    <n v="14"/>
    <n v="1246"/>
    <n v="0.34"/>
    <n v="1180.97"/>
  </r>
  <r>
    <n v="3174"/>
    <x v="16"/>
    <x v="1"/>
    <x v="0"/>
    <n v="429085"/>
    <s v="FL, (2) 96in, T8 lamp, IS EB, RLO (BF&lt;0.85), Lumens=8304, W/fixt=98 (Retrofit)"/>
    <x v="4"/>
    <x v="22"/>
    <s v="Fixture"/>
    <n v="2"/>
    <n v="178"/>
    <n v="0.04"/>
    <n v="164.15"/>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10"/>
    <n v="661.9"/>
    <n v="0.26"/>
    <n v="1262.74"/>
  </r>
  <r>
    <n v="3174"/>
    <x v="16"/>
    <x v="1"/>
    <x v="0"/>
    <n v="428085"/>
    <s v="FL, (2) 96in, T8 lamp, IS EB, RLO (BF&lt;0.85), Lumens=8304, W/fixt=98 (Retrofit)"/>
    <x v="4"/>
    <x v="22"/>
    <s v="Fixture"/>
    <n v="17"/>
    <n v="1125.23"/>
    <n v="0.45"/>
    <n v="2146.66"/>
  </r>
  <r>
    <n v="3174"/>
    <x v="16"/>
    <x v="1"/>
    <x v="0"/>
    <n v="428085"/>
    <s v="FL, (2) 96in, T8 lamp, IS EB, RLO (BF&lt;0.85), Lumens=8304, W/fixt=98 (Retrofit)"/>
    <x v="4"/>
    <x v="22"/>
    <s v="Fixture"/>
    <n v="14"/>
    <n v="926.66"/>
    <n v="0.37"/>
    <n v="1767.84"/>
  </r>
  <r>
    <n v="3174"/>
    <x v="16"/>
    <x v="1"/>
    <x v="0"/>
    <n v="429085"/>
    <s v="FL, (2) 96in, T8 lamp, IS EB, RLO (BF&lt;0.85), Lumens=8304, W/fixt=98 (Retrofit)"/>
    <x v="4"/>
    <x v="22"/>
    <s v="Fixture"/>
    <n v="1"/>
    <n v="89"/>
    <n v="0.02"/>
    <n v="82.07"/>
  </r>
  <r>
    <n v="3174"/>
    <x v="16"/>
    <x v="1"/>
    <x v="0"/>
    <n v="428085"/>
    <s v="FL, (2) 96in, T8 lamp, IS EB, RLO (BF&lt;0.85), Lumens=8304, W/fixt=98 (Retrofit)"/>
    <x v="4"/>
    <x v="22"/>
    <s v="Fixture"/>
    <n v="6"/>
    <n v="397.14"/>
    <n v="0.16"/>
    <n v="757.64"/>
  </r>
  <r>
    <n v="3174"/>
    <x v="16"/>
    <x v="1"/>
    <x v="0"/>
    <n v="428085"/>
    <s v="FL, (2) 96in, T8 lamp, IS EB, RLO (BF&lt;0.85), Lumens=8304, W/fixt=98 (Retrofit)"/>
    <x v="4"/>
    <x v="22"/>
    <s v="Fixture"/>
    <n v="40"/>
    <n v="2647.6"/>
    <n v="1.07"/>
    <n v="5050.9799999999996"/>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34"/>
    <n v="2250.46"/>
    <n v="0.91"/>
    <n v="4293.33"/>
  </r>
  <r>
    <n v="3174"/>
    <x v="16"/>
    <x v="1"/>
    <x v="0"/>
    <n v="428085"/>
    <s v="FL, (2) 96in, T8 lamp, IS EB, RLO (BF&lt;0.85), Lumens=8304, W/fixt=98 (Retrofit)"/>
    <x v="4"/>
    <x v="22"/>
    <s v="Fixture"/>
    <n v="8"/>
    <n v="529.52"/>
    <n v="0.21"/>
    <n v="1010.19"/>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14"/>
    <n v="926.66"/>
    <n v="0.37"/>
    <n v="1767.84"/>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37"/>
    <n v="2449.0300000000002"/>
    <n v="0.99"/>
    <n v="4672.16"/>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7"/>
    <n v="463.33"/>
    <n v="0.18"/>
    <n v="883.92"/>
  </r>
  <r>
    <n v="3174"/>
    <x v="16"/>
    <x v="1"/>
    <x v="0"/>
    <n v="428085"/>
    <s v="FL, (2) 96in, T8 lamp, IS EB, RLO (BF&lt;0.85), Lumens=8304, W/fixt=98 (Retrofit)"/>
    <x v="4"/>
    <x v="22"/>
    <s v="Fixture"/>
    <n v="5"/>
    <n v="330.95"/>
    <n v="0.13"/>
    <n v="633.34"/>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3"/>
    <n v="198.57"/>
    <n v="0.08"/>
    <n v="378.82"/>
  </r>
  <r>
    <n v="3174"/>
    <x v="16"/>
    <x v="1"/>
    <x v="0"/>
    <n v="429085"/>
    <s v="FL, (2) 96in, T8 lamp, IS EB, RLO (BF&lt;0.85), Lumens=8304, W/fixt=98 (Retrofit)"/>
    <x v="4"/>
    <x v="22"/>
    <s v="Fixture"/>
    <n v="7"/>
    <n v="623"/>
    <n v="0.15"/>
    <n v="574.53"/>
  </r>
  <r>
    <n v="3174"/>
    <x v="16"/>
    <x v="1"/>
    <x v="0"/>
    <n v="429085"/>
    <s v="FL, (2) 96in, T8 lamp, IS EB, RLO (BF&lt;0.85), Lumens=8304, W/fixt=98 (Retrofit)"/>
    <x v="4"/>
    <x v="22"/>
    <s v="Fixture"/>
    <n v="11"/>
    <n v="979"/>
    <n v="0.28999999999999998"/>
    <n v="977.98"/>
  </r>
  <r>
    <n v="3174"/>
    <x v="16"/>
    <x v="1"/>
    <x v="0"/>
    <n v="429085"/>
    <s v="FL, (2) 96in, T8 lamp, IS EB, RLO (BF&lt;0.85), Lumens=8304, W/fixt=98 (Retrofit)"/>
    <x v="4"/>
    <x v="22"/>
    <s v="Fixture"/>
    <n v="2"/>
    <n v="178"/>
    <n v="0.04"/>
    <n v="190.02"/>
  </r>
  <r>
    <n v="3174"/>
    <x v="16"/>
    <x v="1"/>
    <x v="0"/>
    <n v="429085"/>
    <s v="FL, (2) 96in, T8 lamp, IS EB, RLO (BF&lt;0.85), Lumens=8304, W/fixt=98 (Retrofit)"/>
    <x v="4"/>
    <x v="22"/>
    <s v="Fixture"/>
    <n v="2"/>
    <n v="178"/>
    <n v="0.05"/>
    <n v="177.81"/>
  </r>
  <r>
    <n v="3174"/>
    <x v="16"/>
    <x v="1"/>
    <x v="0"/>
    <n v="429085"/>
    <s v="FL, (2) 96in, T8 lamp, IS EB, RLO (BF&lt;0.85), Lumens=8304, W/fixt=98 (Retrofit)"/>
    <x v="4"/>
    <x v="22"/>
    <s v="Fixture"/>
    <n v="2"/>
    <n v="178"/>
    <n v="0.05"/>
    <n v="202.68"/>
  </r>
  <r>
    <n v="3174"/>
    <x v="16"/>
    <x v="1"/>
    <x v="0"/>
    <n v="429085"/>
    <s v="FL, (2) 96in, T8 lamp, IS EB, RLO (BF&lt;0.85), Lumens=8304, W/fixt=98 (Retrofit)"/>
    <x v="4"/>
    <x v="22"/>
    <s v="Fixture"/>
    <n v="9"/>
    <n v="801"/>
    <n v="0.19"/>
    <n v="738.69"/>
  </r>
  <r>
    <n v="3174"/>
    <x v="16"/>
    <x v="1"/>
    <x v="0"/>
    <n v="429085"/>
    <s v="FL, (2) 96in, T8 lamp, IS EB, RLO (BF&lt;0.85), Lumens=8304, W/fixt=98 (Retrofit)"/>
    <x v="4"/>
    <x v="22"/>
    <s v="Fixture"/>
    <n v="7"/>
    <n v="623"/>
    <n v="0.19"/>
    <n v="709.41"/>
  </r>
  <r>
    <n v="3174"/>
    <x v="16"/>
    <x v="1"/>
    <x v="0"/>
    <n v="429085"/>
    <s v="FL, (2) 96in, T8 lamp, IS EB, RLO (BF&lt;0.85), Lumens=8304, W/fixt=98 (Retrofit)"/>
    <x v="4"/>
    <x v="22"/>
    <s v="Fixture"/>
    <n v="9"/>
    <n v="801"/>
    <n v="0.19"/>
    <n v="791.62"/>
  </r>
  <r>
    <n v="3174"/>
    <x v="16"/>
    <x v="1"/>
    <x v="0"/>
    <n v="429085"/>
    <s v="FL, (2) 96in, T8 lamp, IS EB, RLO (BF&lt;0.85), Lumens=8304, W/fixt=98 (Retrofit)"/>
    <x v="4"/>
    <x v="22"/>
    <s v="Fixture"/>
    <n v="6"/>
    <n v="534"/>
    <n v="0.16"/>
    <n v="876.93"/>
  </r>
  <r>
    <n v="3174"/>
    <x v="16"/>
    <x v="1"/>
    <x v="0"/>
    <n v="429085"/>
    <s v="FL, (2) 96in, T8 lamp, IS EB, RLO (BF&lt;0.85), Lumens=8304, W/fixt=98 (Retrofit)"/>
    <x v="4"/>
    <x v="22"/>
    <s v="Fixture"/>
    <n v="100"/>
    <n v="8900"/>
    <n v="2.84"/>
    <n v="10332.16"/>
  </r>
  <r>
    <n v="3174"/>
    <x v="16"/>
    <x v="1"/>
    <x v="0"/>
    <n v="429085"/>
    <s v="FL, (2) 96in, T8 lamp, IS EB, RLO (BF&lt;0.85), Lumens=8304, W/fixt=98 (Retrofit)"/>
    <x v="4"/>
    <x v="22"/>
    <s v="Fixture"/>
    <n v="2"/>
    <n v="178"/>
    <n v="0.05"/>
    <n v="206.64"/>
  </r>
  <r>
    <n v="3174"/>
    <x v="16"/>
    <x v="1"/>
    <x v="0"/>
    <n v="429085"/>
    <s v="FL, (2) 96in, T8 lamp, IS EB, RLO (BF&lt;0.85), Lumens=8304, W/fixt=98 (Retrofit)"/>
    <x v="4"/>
    <x v="22"/>
    <s v="Fixture"/>
    <n v="5"/>
    <n v="445"/>
    <n v="0.12"/>
    <n v="421.77"/>
  </r>
  <r>
    <n v="3174"/>
    <x v="16"/>
    <x v="1"/>
    <x v="0"/>
    <n v="429085"/>
    <s v="FL, (2) 96in, T8 lamp, IS EB, RLO (BF&lt;0.85), Lumens=8304, W/fixt=98 (Retrofit)"/>
    <x v="4"/>
    <x v="22"/>
    <s v="Fixture"/>
    <n v="5"/>
    <n v="445"/>
    <n v="0.11"/>
    <n v="410.38"/>
  </r>
  <r>
    <n v="3174"/>
    <x v="16"/>
    <x v="1"/>
    <x v="0"/>
    <n v="429085"/>
    <s v="FL, (2) 96in, T8 lamp, IS EB, RLO (BF&lt;0.85), Lumens=8304, W/fixt=98 (Retrofit)"/>
    <x v="4"/>
    <x v="22"/>
    <s v="Fixture"/>
    <n v="9"/>
    <n v="801"/>
    <n v="0.19"/>
    <n v="738.69"/>
  </r>
  <r>
    <n v="3174"/>
    <x v="16"/>
    <x v="1"/>
    <x v="0"/>
    <n v="429085"/>
    <s v="FL, (2) 96in, T8 lamp, IS EB, RLO (BF&lt;0.85), Lumens=8304, W/fixt=98 (Retrofit)"/>
    <x v="4"/>
    <x v="22"/>
    <s v="Fixture"/>
    <n v="4"/>
    <n v="356"/>
    <n v="0.1"/>
    <n v="355.63"/>
  </r>
  <r>
    <n v="3174"/>
    <x v="16"/>
    <x v="1"/>
    <x v="0"/>
    <n v="429085"/>
    <s v="FL, (2) 96in, T8 lamp, IS EB, RLO (BF&lt;0.85), Lumens=8304, W/fixt=98 (Retrofit)"/>
    <x v="4"/>
    <x v="22"/>
    <s v="Fixture"/>
    <n v="43"/>
    <n v="3827"/>
    <n v="1.1599999999999999"/>
    <n v="3823.03"/>
  </r>
  <r>
    <n v="3174"/>
    <x v="16"/>
    <x v="1"/>
    <x v="0"/>
    <n v="429085"/>
    <s v="FL, (2) 96in, T8 lamp, IS EB, RLO (BF&lt;0.85), Lumens=8304, W/fixt=98 (Retrofit)"/>
    <x v="4"/>
    <x v="22"/>
    <s v="Fixture"/>
    <n v="9"/>
    <n v="801"/>
    <n v="0.22"/>
    <n v="759.19"/>
  </r>
  <r>
    <n v="3174"/>
    <x v="16"/>
    <x v="1"/>
    <x v="0"/>
    <n v="429085"/>
    <s v="FL, (2) 96in, T8 lamp, IS EB, RLO (BF&lt;0.85), Lumens=8304, W/fixt=98 (Retrofit)"/>
    <x v="4"/>
    <x v="22"/>
    <s v="Fixture"/>
    <n v="11"/>
    <n v="979"/>
    <n v="0.28999999999999998"/>
    <n v="1010.21"/>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8"/>
    <n v="712"/>
    <n v="0.22"/>
    <n v="826.57"/>
  </r>
  <r>
    <n v="3174"/>
    <x v="16"/>
    <x v="1"/>
    <x v="0"/>
    <n v="429085"/>
    <s v="FL, (2) 96in, T8 lamp, IS EB, RLO (BF&lt;0.85), Lumens=8304, W/fixt=98 (Retrofit)"/>
    <x v="4"/>
    <x v="22"/>
    <s v="Fixture"/>
    <n v="6"/>
    <n v="534"/>
    <n v="0.16"/>
    <n v="533.44000000000005"/>
  </r>
  <r>
    <n v="3174"/>
    <x v="16"/>
    <x v="1"/>
    <x v="0"/>
    <n v="429085"/>
    <s v="FL, (2) 96in, T8 lamp, IS EB, RLO (BF&lt;0.85), Lumens=8304, W/fixt=98 (Retrofit)"/>
    <x v="4"/>
    <x v="22"/>
    <s v="Fixture"/>
    <n v="5"/>
    <n v="445"/>
    <n v="0.11"/>
    <n v="410.38"/>
  </r>
  <r>
    <n v="3174"/>
    <x v="16"/>
    <x v="1"/>
    <x v="0"/>
    <n v="429085"/>
    <s v="FL, (2) 96in, T8 lamp, IS EB, RLO (BF&lt;0.85), Lumens=8304, W/fixt=98 (Retrofit)"/>
    <x v="4"/>
    <x v="22"/>
    <s v="Fixture"/>
    <n v="6"/>
    <n v="534"/>
    <n v="0.13"/>
    <n v="492.46"/>
  </r>
  <r>
    <n v="3174"/>
    <x v="16"/>
    <x v="1"/>
    <x v="0"/>
    <n v="429085"/>
    <s v="FL, (2) 96in, T8 lamp, IS EB, RLO (BF&lt;0.85), Lumens=8304, W/fixt=98 (Retrofit)"/>
    <x v="4"/>
    <x v="22"/>
    <s v="Fixture"/>
    <n v="1"/>
    <n v="89"/>
    <n v="0.02"/>
    <n v="82.07"/>
  </r>
  <r>
    <n v="3174"/>
    <x v="16"/>
    <x v="1"/>
    <x v="0"/>
    <n v="429085"/>
    <s v="FL, (2) 96in, T8 lamp, IS EB, RLO (BF&lt;0.85), Lumens=8304, W/fixt=98 (Retrofit)"/>
    <x v="4"/>
    <x v="22"/>
    <s v="Fixture"/>
    <n v="5"/>
    <n v="445"/>
    <n v="0.11"/>
    <n v="410.38"/>
  </r>
  <r>
    <n v="3174"/>
    <x v="16"/>
    <x v="1"/>
    <x v="0"/>
    <n v="429085"/>
    <s v="FL, (2) 96in, T8 lamp, IS EB, RLO (BF&lt;0.85), Lumens=8304, W/fixt=98 (Retrofit)"/>
    <x v="4"/>
    <x v="22"/>
    <s v="Fixture"/>
    <n v="6"/>
    <n v="534"/>
    <n v="0.16"/>
    <n v="551.02"/>
  </r>
  <r>
    <n v="3174"/>
    <x v="16"/>
    <x v="1"/>
    <x v="0"/>
    <n v="429085"/>
    <s v="FL, (2) 96in, T8 lamp, IS EB, RLO (BF&lt;0.85), Lumens=8304, W/fixt=98 (Retrofit)"/>
    <x v="4"/>
    <x v="22"/>
    <s v="Fixture"/>
    <n v="18"/>
    <n v="1602"/>
    <n v="0.48"/>
    <n v="1600.34"/>
  </r>
  <r>
    <n v="3174"/>
    <x v="16"/>
    <x v="1"/>
    <x v="0"/>
    <n v="429085"/>
    <s v="FL, (2) 96in, T8 lamp, IS EB, RLO (BF&lt;0.85), Lumens=8304, W/fixt=98 (Retrofit)"/>
    <x v="4"/>
    <x v="22"/>
    <s v="Fixture"/>
    <n v="3"/>
    <n v="267"/>
    <n v="0.08"/>
    <n v="309.95999999999998"/>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2"/>
    <n v="178"/>
    <n v="0.04"/>
    <n v="164.15"/>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3"/>
    <n v="1302.73"/>
    <n v="0.36"/>
    <n v="1317.47"/>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4"/>
    <n v="1402.94"/>
    <n v="0.39"/>
    <n v="1418.82"/>
  </r>
  <r>
    <n v="3174"/>
    <x v="16"/>
    <x v="1"/>
    <x v="0"/>
    <n v="430085"/>
    <s v="FL, (2) 96in, T8 lamp, IS EB, RLO (BF&lt;0.85), Lumens=8304, W/fixt=98 (Retrofit)"/>
    <x v="4"/>
    <x v="22"/>
    <s v="Fixture"/>
    <n v="15"/>
    <n v="1503.15"/>
    <n v="0.41"/>
    <n v="1520.16"/>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6"/>
    <n v="1603.36"/>
    <n v="0.44"/>
    <n v="1621.51"/>
  </r>
  <r>
    <n v="3174"/>
    <x v="16"/>
    <x v="1"/>
    <x v="0"/>
    <n v="430085"/>
    <s v="FL, (2) 96in, T8 lamp, IS EB, RLO (BF&lt;0.85), Lumens=8304, W/fixt=98 (Retrofit)"/>
    <x v="4"/>
    <x v="22"/>
    <s v="Fixture"/>
    <n v="10"/>
    <n v="1002.1"/>
    <n v="0.27"/>
    <n v="1013.44"/>
  </r>
  <r>
    <n v="3174"/>
    <x v="16"/>
    <x v="1"/>
    <x v="0"/>
    <n v="430085"/>
    <s v="FL, (2) 96in, T8 lamp, IS EB, RLO (BF&lt;0.85), Lumens=8304, W/fixt=98 (Retrofit)"/>
    <x v="4"/>
    <x v="22"/>
    <s v="Fixture"/>
    <n v="13"/>
    <n v="1302.73"/>
    <n v="0.36"/>
    <n v="1317.47"/>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2"/>
    <n v="1202.52"/>
    <n v="0.33"/>
    <n v="1216.1300000000001"/>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37"/>
    <n v="3707.77"/>
    <n v="1.03"/>
    <n v="3749.74"/>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3"/>
    <n v="2304.83"/>
    <n v="0.64"/>
    <n v="2330.92"/>
  </r>
  <r>
    <n v="3174"/>
    <x v="16"/>
    <x v="1"/>
    <x v="0"/>
    <n v="430085"/>
    <s v="FL, (2) 96in, T8 lamp, IS EB, RLO (BF&lt;0.85), Lumens=8304, W/fixt=98 (Retrofit)"/>
    <x v="4"/>
    <x v="22"/>
    <s v="Fixture"/>
    <n v="9"/>
    <n v="901.89"/>
    <n v="0.25"/>
    <n v="912.1"/>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
    <n v="100.21"/>
    <n v="0.02"/>
    <n v="103.32"/>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0"/>
    <n v="1002.1"/>
    <n v="0.27"/>
    <n v="1013.44"/>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8"/>
    <n v="1803.78"/>
    <n v="0.5"/>
    <n v="1824.2"/>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2"/>
    <n v="1202.52"/>
    <n v="0.33"/>
    <n v="1216.1300000000001"/>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6"/>
    <n v="1603.36"/>
    <n v="0.44"/>
    <n v="1621.51"/>
  </r>
  <r>
    <n v="3174"/>
    <x v="16"/>
    <x v="1"/>
    <x v="0"/>
    <n v="430085"/>
    <s v="FL, (2) 96in, T8 lamp, IS EB, RLO (BF&lt;0.85), Lumens=8304, W/fixt=98 (Retrofit)"/>
    <x v="4"/>
    <x v="22"/>
    <s v="Fixture"/>
    <n v="11"/>
    <n v="1102.31"/>
    <n v="0.3"/>
    <n v="1114.79"/>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0"/>
    <n v="1002.1"/>
    <n v="0.27"/>
    <n v="1013.44"/>
  </r>
  <r>
    <n v="3174"/>
    <x v="16"/>
    <x v="1"/>
    <x v="0"/>
    <n v="430085"/>
    <s v="FL, (2) 96in, T8 lamp, IS EB, RLO (BF&lt;0.85), Lumens=8304, W/fixt=98 (Retrofit)"/>
    <x v="4"/>
    <x v="22"/>
    <s v="Fixture"/>
    <n v="7"/>
    <n v="701.47"/>
    <n v="0.19"/>
    <n v="709.41"/>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5"/>
    <n v="1503.15"/>
    <n v="0.41"/>
    <n v="1520.16"/>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9"/>
    <n v="1903.99"/>
    <n v="0.52"/>
    <n v="1925.54"/>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11"/>
    <n v="1102.31"/>
    <n v="0.3"/>
    <n v="1114.79"/>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10"/>
    <n v="1002.1"/>
    <n v="0.27"/>
    <n v="1013.4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7"/>
    <n v="701.47"/>
    <n v="0.19"/>
    <n v="709.41"/>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0"/>
    <n v="1002.1"/>
    <n v="0.27"/>
    <n v="1013.4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6"/>
    <n v="1603.36"/>
    <n v="0.44"/>
    <n v="1621.51"/>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9"/>
    <n v="901.89"/>
    <n v="0.25"/>
    <n v="912.1"/>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9"/>
    <n v="901.89"/>
    <n v="0.25"/>
    <n v="912.1"/>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3"/>
    <n v="1302.73"/>
    <n v="0.36"/>
    <n v="1317.47"/>
  </r>
  <r>
    <n v="3174"/>
    <x v="16"/>
    <x v="1"/>
    <x v="0"/>
    <n v="430085"/>
    <s v="FL, (2) 96in, T8 lamp, IS EB, RLO (BF&lt;0.85), Lumens=8304, W/fixt=98 (Retrofit)"/>
    <x v="4"/>
    <x v="22"/>
    <s v="Fixture"/>
    <n v="12"/>
    <n v="1202.52"/>
    <n v="0.33"/>
    <n v="1216.1300000000001"/>
  </r>
  <r>
    <n v="3174"/>
    <x v="16"/>
    <x v="1"/>
    <x v="0"/>
    <n v="430085"/>
    <s v="FL, (2) 96in, T8 lamp, IS EB, RLO (BF&lt;0.85), Lumens=8304, W/fixt=98 (Retrofit)"/>
    <x v="4"/>
    <x v="22"/>
    <s v="Fixture"/>
    <n v="12"/>
    <n v="1202.52"/>
    <n v="0.33"/>
    <n v="1216.1300000000001"/>
  </r>
  <r>
    <n v="3174"/>
    <x v="16"/>
    <x v="1"/>
    <x v="0"/>
    <n v="430085"/>
    <s v="FL, (2) 96in, T8 lamp, IS EB, RLO (BF&lt;0.85), Lumens=8304, W/fixt=98 (Retrofit)"/>
    <x v="4"/>
    <x v="22"/>
    <s v="Fixture"/>
    <n v="17"/>
    <n v="1703.57"/>
    <n v="0.47"/>
    <n v="1722.85"/>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12"/>
    <n v="1202.52"/>
    <n v="0.33"/>
    <n v="1216.1300000000001"/>
  </r>
  <r>
    <n v="3174"/>
    <x v="16"/>
    <x v="1"/>
    <x v="0"/>
    <n v="430085"/>
    <s v="FL, (2) 96in, T8 lamp, IS EB, RLO (BF&lt;0.85), Lumens=8304, W/fixt=98 (Retrofit)"/>
    <x v="4"/>
    <x v="22"/>
    <s v="Fixture"/>
    <n v="11"/>
    <n v="1102.31"/>
    <n v="0.3"/>
    <n v="1114.79"/>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13"/>
    <n v="1302.73"/>
    <n v="0.36"/>
    <n v="1317.47"/>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15"/>
    <n v="1503.15"/>
    <n v="0.41"/>
    <n v="1520.16"/>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7"/>
    <n v="701.47"/>
    <n v="0.19"/>
    <n v="709.41"/>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3"/>
    <n v="300.63"/>
    <n v="0.08"/>
    <n v="304.02999999999997"/>
  </r>
  <r>
    <n v="3174"/>
    <x v="16"/>
    <x v="1"/>
    <x v="0"/>
    <n v="429085"/>
    <s v="FL, (2) 96in, T8 lamp, IS EB, RLO (BF&lt;0.85), Lumens=8304, W/fixt=98 (Retrofit)"/>
    <x v="4"/>
    <x v="22"/>
    <s v="Fixture"/>
    <n v="16"/>
    <n v="1424"/>
    <n v="0.39"/>
    <n v="1349.68"/>
  </r>
  <r>
    <n v="3174"/>
    <x v="16"/>
    <x v="1"/>
    <x v="0"/>
    <n v="429085"/>
    <s v="FL, (2) 96in, T8 lamp, IS EB, RLO (BF&lt;0.85), Lumens=8304, W/fixt=98 (Retrofit)"/>
    <x v="4"/>
    <x v="22"/>
    <s v="Fixture"/>
    <n v="17"/>
    <n v="1513"/>
    <n v="0.41"/>
    <n v="1434.03"/>
  </r>
  <r>
    <n v="3174"/>
    <x v="16"/>
    <x v="1"/>
    <x v="0"/>
    <n v="430085"/>
    <s v="FL, (2) 96in, T8 lamp, IS EB, RLO (BF&lt;0.85), Lumens=8304, W/fixt=98 (Retrofit)"/>
    <x v="4"/>
    <x v="22"/>
    <s v="Fixture"/>
    <n v="2"/>
    <n v="200.42"/>
    <n v="0.05"/>
    <n v="202.68"/>
  </r>
  <r>
    <n v="3174"/>
    <x v="16"/>
    <x v="1"/>
    <x v="0"/>
    <n v="428085"/>
    <s v="FL, (2) 96in, T8 lamp, IS EB, RLO (BF&lt;0.85), Lumens=8304, W/fixt=98 (Retrofit)"/>
    <x v="4"/>
    <x v="22"/>
    <s v="Fixture"/>
    <n v="3"/>
    <n v="198.57"/>
    <n v="0.08"/>
    <n v="378.82"/>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7"/>
    <n v="701.47"/>
    <n v="0.19"/>
    <n v="709.41"/>
  </r>
  <r>
    <n v="3174"/>
    <x v="16"/>
    <x v="1"/>
    <x v="0"/>
    <n v="430085"/>
    <s v="FL, (2) 96in, T8 lamp, IS EB, RLO (BF&lt;0.85), Lumens=8304, W/fixt=98 (Retrofit)"/>
    <x v="4"/>
    <x v="22"/>
    <s v="Fixture"/>
    <n v="19"/>
    <n v="1903.99"/>
    <n v="0.52"/>
    <n v="1925.5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8"/>
    <n v="801.68"/>
    <n v="0.22"/>
    <n v="810.75"/>
  </r>
  <r>
    <n v="3174"/>
    <x v="16"/>
    <x v="1"/>
    <x v="0"/>
    <n v="429085"/>
    <s v="FL, (2) 96in, T8 lamp, IS EB, RLO (BF&lt;0.85), Lumens=8304, W/fixt=98 (Retrofit)"/>
    <x v="4"/>
    <x v="22"/>
    <s v="Fixture"/>
    <n v="2"/>
    <n v="178"/>
    <n v="0.05"/>
    <n v="204.99"/>
  </r>
  <r>
    <n v="3174"/>
    <x v="16"/>
    <x v="1"/>
    <x v="0"/>
    <n v="429085"/>
    <s v="FL, (2) 96in, T8 lamp, IS EB, RLO (BF&lt;0.85), Lumens=8304, W/fixt=98 (Retrofit)"/>
    <x v="4"/>
    <x v="22"/>
    <s v="Fixture"/>
    <n v="2"/>
    <n v="178"/>
    <n v="0.05"/>
    <n v="206.64"/>
  </r>
  <r>
    <n v="3174"/>
    <x v="16"/>
    <x v="1"/>
    <x v="0"/>
    <n v="429085"/>
    <s v="FL, (2) 96in, T8 lamp, IS EB, RLO (BF&lt;0.85), Lumens=8304, W/fixt=98 (Retrofit)"/>
    <x v="4"/>
    <x v="22"/>
    <s v="Fixture"/>
    <n v="6"/>
    <n v="534"/>
    <n v="0.14000000000000001"/>
    <n v="506.13"/>
  </r>
  <r>
    <n v="3174"/>
    <x v="16"/>
    <x v="1"/>
    <x v="0"/>
    <n v="429085"/>
    <s v="FL, (2) 96in, T8 lamp, IS EB, RLO (BF&lt;0.85), Lumens=8304, W/fixt=98 (Retrofit)"/>
    <x v="4"/>
    <x v="22"/>
    <s v="Fixture"/>
    <n v="15"/>
    <n v="1335"/>
    <n v="0.36"/>
    <n v="1265.32"/>
  </r>
  <r>
    <n v="3174"/>
    <x v="16"/>
    <x v="1"/>
    <x v="0"/>
    <n v="429085"/>
    <s v="FL, (2) 96in, T8 lamp, IS EB, RLO (BF&lt;0.85), Lumens=8304, W/fixt=98 (Retrofit)"/>
    <x v="4"/>
    <x v="22"/>
    <s v="Fixture"/>
    <n v="1"/>
    <n v="89"/>
    <n v="0.02"/>
    <n v="81.7"/>
  </r>
  <r>
    <n v="3174"/>
    <x v="16"/>
    <x v="1"/>
    <x v="0"/>
    <n v="430085"/>
    <s v="FL, (2) 96in, T8 lamp, IS EB, RLO (BF&lt;0.85), Lumens=8304, W/fixt=98 (Retrofit)"/>
    <x v="4"/>
    <x v="22"/>
    <s v="Fixture"/>
    <n v="12"/>
    <n v="1202.52"/>
    <n v="0.33"/>
    <n v="1216.1300000000001"/>
  </r>
  <r>
    <n v="3174"/>
    <x v="16"/>
    <x v="1"/>
    <x v="0"/>
    <n v="429085"/>
    <s v="FL, (2) 96in, T8 lamp, IS EB, RLO (BF&lt;0.85), Lumens=8304, W/fixt=98 (Retrofit)"/>
    <x v="4"/>
    <x v="22"/>
    <s v="Fixture"/>
    <n v="2"/>
    <n v="178"/>
    <n v="0.05"/>
    <n v="200.64"/>
  </r>
  <r>
    <n v="3174"/>
    <x v="16"/>
    <x v="1"/>
    <x v="0"/>
    <n v="428085"/>
    <s v="FL, (2) 96in, T8 lamp, IS EB, RLO (BF&lt;0.85), Lumens=8304, W/fixt=98 (Retrofit)"/>
    <x v="4"/>
    <x v="22"/>
    <s v="Fixture"/>
    <n v="8"/>
    <n v="529.52"/>
    <n v="0.21"/>
    <n v="1010.19"/>
  </r>
  <r>
    <n v="3174"/>
    <x v="16"/>
    <x v="1"/>
    <x v="0"/>
    <n v="429085"/>
    <s v="FL, (2) 96in, T8 lamp, IS EB, RLO (BF&lt;0.85), Lumens=8304, W/fixt=98 (Retrofit)"/>
    <x v="4"/>
    <x v="22"/>
    <s v="Fixture"/>
    <n v="1"/>
    <n v="89"/>
    <n v="0.02"/>
    <n v="101.64"/>
  </r>
  <r>
    <n v="3174"/>
    <x v="16"/>
    <x v="1"/>
    <x v="0"/>
    <n v="430085"/>
    <s v="FL, (2) 96in, T8 lamp, IS EB, RLO (BF&lt;0.85), Lumens=8304, W/fixt=98 (Retrofit)"/>
    <x v="4"/>
    <x v="22"/>
    <s v="Fixture"/>
    <n v="26"/>
    <n v="2605.46"/>
    <n v="0.72"/>
    <n v="2634.95"/>
  </r>
  <r>
    <n v="3174"/>
    <x v="16"/>
    <x v="1"/>
    <x v="0"/>
    <n v="430085"/>
    <s v="FL, (2) 96in, T8 lamp, IS EB, RLO (BF&lt;0.85), Lumens=8304, W/fixt=98 (Retrofit)"/>
    <x v="4"/>
    <x v="22"/>
    <s v="Fixture"/>
    <n v="1"/>
    <n v="100.21"/>
    <n v="0.02"/>
    <n v="101.34"/>
  </r>
  <r>
    <n v="3174"/>
    <x v="16"/>
    <x v="1"/>
    <x v="0"/>
    <n v="429085"/>
    <s v="FL, (2) 96in, T8 lamp, IS EB, RLO (BF&lt;0.85), Lumens=8304, W/fixt=98 (Retrofit)"/>
    <x v="4"/>
    <x v="22"/>
    <s v="Fixture"/>
    <n v="13"/>
    <n v="1157"/>
    <n v="0.28000000000000003"/>
    <n v="1066.99"/>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9"/>
    <n v="901.89"/>
    <n v="0.25"/>
    <n v="929.89"/>
  </r>
  <r>
    <n v="3174"/>
    <x v="16"/>
    <x v="1"/>
    <x v="0"/>
    <n v="428085"/>
    <s v="FL, (2) 96in, T8 lamp, IS EB, RLO (BF&lt;0.85), Lumens=8304, W/fixt=98 (Retrofit)"/>
    <x v="4"/>
    <x v="22"/>
    <s v="Fixture"/>
    <n v="1"/>
    <n v="66.19"/>
    <n v="0.02"/>
    <n v="126.27"/>
  </r>
  <r>
    <n v="3174"/>
    <x v="16"/>
    <x v="1"/>
    <x v="0"/>
    <n v="429085"/>
    <s v="FL, (2) 96in, T8 lamp, IS EB, RLO (BF&lt;0.85), Lumens=8304, W/fixt=98 (Retrofit)"/>
    <x v="4"/>
    <x v="22"/>
    <s v="Fixture"/>
    <n v="1"/>
    <n v="89"/>
    <n v="0.02"/>
    <n v="91.83"/>
  </r>
  <r>
    <n v="3174"/>
    <x v="16"/>
    <x v="1"/>
    <x v="0"/>
    <n v="430085"/>
    <s v="FL, (2) 96in, T8 lamp, IS EB, RLO (BF&lt;0.85), Lumens=8304, W/fixt=98 (Retrofit)"/>
    <x v="4"/>
    <x v="22"/>
    <s v="Fixture"/>
    <n v="2"/>
    <n v="200.42"/>
    <n v="0.05"/>
    <n v="202.68"/>
  </r>
  <r>
    <n v="3174"/>
    <x v="16"/>
    <x v="1"/>
    <x v="0"/>
    <n v="428085"/>
    <s v="FL, (2) 96in, T8 lamp, IS EB, RLO (BF&lt;0.85), Lumens=8304, W/fixt=98 (Retrofit)"/>
    <x v="4"/>
    <x v="22"/>
    <s v="Fixture"/>
    <n v="25"/>
    <n v="1654.75"/>
    <n v="0.67"/>
    <n v="3156.86"/>
  </r>
  <r>
    <n v="3174"/>
    <x v="16"/>
    <x v="1"/>
    <x v="0"/>
    <n v="430085"/>
    <s v="FL, (2) 96in, T8 lamp, IS EB, RLO (BF&lt;0.85), Lumens=8304, W/fixt=98 (Retrofit)"/>
    <x v="4"/>
    <x v="22"/>
    <s v="Fixture"/>
    <n v="16"/>
    <n v="1603.36"/>
    <n v="0.44"/>
    <n v="1621.51"/>
  </r>
  <r>
    <n v="3174"/>
    <x v="16"/>
    <x v="1"/>
    <x v="0"/>
    <n v="428085"/>
    <s v="FL, (2) 96in, T8 lamp, IS EB, RLO (BF&lt;0.85), Lumens=8304, W/fixt=98 (Retrofit)"/>
    <x v="4"/>
    <x v="22"/>
    <s v="Fixture"/>
    <n v="10"/>
    <n v="661.9"/>
    <n v="0.26"/>
    <n v="1262.74"/>
  </r>
  <r>
    <n v="3174"/>
    <x v="16"/>
    <x v="1"/>
    <x v="0"/>
    <n v="429085"/>
    <s v="FL, (2) 96in, T8 lamp, IS EB, RLO (BF&lt;0.85), Lumens=8304, W/fixt=98 (Retrofit)"/>
    <x v="4"/>
    <x v="22"/>
    <s v="Fixture"/>
    <n v="3"/>
    <n v="267"/>
    <n v="0.08"/>
    <n v="266.72000000000003"/>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8"/>
    <n v="801.68"/>
    <n v="0.22"/>
    <n v="810.75"/>
  </r>
  <r>
    <n v="3174"/>
    <x v="16"/>
    <x v="1"/>
    <x v="0"/>
    <n v="429085"/>
    <s v="FL, (2) 96in, T8 lamp, IS EB, RLO (BF&lt;0.85), Lumens=8304, W/fixt=98 (Retrofit)"/>
    <x v="4"/>
    <x v="22"/>
    <s v="Fixture"/>
    <n v="2"/>
    <n v="178"/>
    <n v="0.03"/>
    <n v="153.13"/>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4"/>
    <n v="400.84"/>
    <n v="0.11"/>
    <n v="405.37"/>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5"/>
    <n v="330.95"/>
    <n v="0.13"/>
    <n v="631.37"/>
  </r>
  <r>
    <n v="3174"/>
    <x v="16"/>
    <x v="1"/>
    <x v="0"/>
    <n v="429085"/>
    <s v="FL, (2) 96in, T8 lamp, IS EB, RLO (BF&lt;0.85), Lumens=8304, W/fixt=98 (Retrofit)"/>
    <x v="4"/>
    <x v="22"/>
    <s v="Fixture"/>
    <n v="4"/>
    <n v="356"/>
    <n v="0.11"/>
    <n v="405.37"/>
  </r>
  <r>
    <n v="3174"/>
    <x v="16"/>
    <x v="1"/>
    <x v="0"/>
    <n v="430085"/>
    <s v="FL, (2) 96in, T8 lamp, IS EB, RLO (BF&lt;0.85), Lumens=8304, W/fixt=98 (Retrofit)"/>
    <x v="4"/>
    <x v="22"/>
    <s v="Fixture"/>
    <n v="8"/>
    <n v="801.68"/>
    <n v="0.22"/>
    <n v="810.75"/>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6"/>
    <n v="601.26"/>
    <n v="0.16"/>
    <n v="608.05999999999995"/>
  </r>
  <r>
    <n v="3174"/>
    <x v="16"/>
    <x v="1"/>
    <x v="0"/>
    <n v="430085"/>
    <s v="FL, (2) 96in, T8 lamp, IS EB, RLO (BF&lt;0.85), Lumens=8304, W/fixt=98 (Retrofit)"/>
    <x v="4"/>
    <x v="22"/>
    <s v="Fixture"/>
    <n v="6"/>
    <n v="601.26"/>
    <n v="0.16"/>
    <n v="608.05999999999995"/>
  </r>
  <r>
    <n v="3174"/>
    <x v="16"/>
    <x v="1"/>
    <x v="0"/>
    <n v="429085"/>
    <s v="FL, (2) 96in, T8 lamp, IS EB, RLO (BF&lt;0.85), Lumens=8304, W/fixt=98 (Retrofit)"/>
    <x v="4"/>
    <x v="22"/>
    <s v="Fixture"/>
    <n v="2"/>
    <n v="178"/>
    <n v="0.05"/>
    <n v="183.67"/>
  </r>
  <r>
    <n v="3174"/>
    <x v="16"/>
    <x v="1"/>
    <x v="0"/>
    <n v="430085"/>
    <s v="FL, (2) 96in, T8 lamp, IS EB, RLO (BF&lt;0.85), Lumens=8304, W/fixt=98 (Retrofit)"/>
    <x v="4"/>
    <x v="22"/>
    <s v="Fixture"/>
    <n v="15"/>
    <n v="1503.15"/>
    <n v="0.42"/>
    <n v="1549.82"/>
  </r>
  <r>
    <n v="3174"/>
    <x v="16"/>
    <x v="1"/>
    <x v="0"/>
    <n v="429085"/>
    <s v="FL, (2) 96in, T8 lamp, IS EB, RLO (BF&lt;0.85), Lumens=8304, W/fixt=98 (Retrofit)"/>
    <x v="4"/>
    <x v="22"/>
    <s v="Fixture"/>
    <n v="2"/>
    <n v="178"/>
    <n v="0.04"/>
    <n v="168.71"/>
  </r>
  <r>
    <n v="3174"/>
    <x v="16"/>
    <x v="1"/>
    <x v="0"/>
    <n v="429085"/>
    <s v="FL, (2) 96in, T8 lamp, IS EB, RLO (BF&lt;0.85), Lumens=8304, W/fixt=98 (Retrofit)"/>
    <x v="4"/>
    <x v="22"/>
    <s v="Fixture"/>
    <n v="4"/>
    <n v="356"/>
    <n v="0.11"/>
    <n v="413.28"/>
  </r>
  <r>
    <n v="3174"/>
    <x v="16"/>
    <x v="1"/>
    <x v="0"/>
    <n v="429085"/>
    <s v="FL, (2) 96in, T8 lamp, IS EB, RLO (BF&lt;0.85), Lumens=8304, W/fixt=98 (Retrofit)"/>
    <x v="4"/>
    <x v="22"/>
    <s v="Fixture"/>
    <n v="5"/>
    <n v="445"/>
    <n v="0.14000000000000001"/>
    <n v="516.6"/>
  </r>
  <r>
    <n v="3174"/>
    <x v="16"/>
    <x v="1"/>
    <x v="0"/>
    <n v="430085"/>
    <s v="FL, (2) 96in, T8 lamp, IS EB, RLO (BF&lt;0.85), Lumens=8304, W/fixt=98 (Retrofit)"/>
    <x v="4"/>
    <x v="22"/>
    <s v="Fixture"/>
    <n v="8"/>
    <n v="801.68"/>
    <n v="0.22"/>
    <n v="826.57"/>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1"/>
    <n v="66.19"/>
    <n v="0.02"/>
    <n v="126.27"/>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28"/>
    <n v="2805.88"/>
    <n v="0.78"/>
    <n v="2837.64"/>
  </r>
  <r>
    <n v="3174"/>
    <x v="16"/>
    <x v="1"/>
    <x v="0"/>
    <n v="430085"/>
    <s v="FL, (2) 96in, T8 lamp, IS EB, RLO (BF&lt;0.85), Lumens=8304, W/fixt=98 (Retrofit)"/>
    <x v="4"/>
    <x v="22"/>
    <s v="Fixture"/>
    <n v="6"/>
    <n v="601.26"/>
    <n v="0.16"/>
    <n v="608.05999999999995"/>
  </r>
  <r>
    <n v="3174"/>
    <x v="16"/>
    <x v="1"/>
    <x v="0"/>
    <n v="428085"/>
    <s v="FL, (2) 96in, T8 lamp, IS EB, RLO (BF&lt;0.85), Lumens=8304, W/fixt=98 (Retrofit)"/>
    <x v="4"/>
    <x v="22"/>
    <s v="Fixture"/>
    <n v="3"/>
    <n v="198.57"/>
    <n v="0.08"/>
    <n v="378.82"/>
  </r>
  <r>
    <n v="3174"/>
    <x v="16"/>
    <x v="1"/>
    <x v="0"/>
    <n v="430085"/>
    <s v="FL, (2) 96in, T8 lamp, IS EB, RLO (BF&lt;0.85), Lumens=8304, W/fixt=98 (Retrofit)"/>
    <x v="4"/>
    <x v="22"/>
    <s v="Fixture"/>
    <n v="2"/>
    <n v="200.42"/>
    <n v="0.05"/>
    <n v="202.68"/>
  </r>
  <r>
    <n v="3174"/>
    <x v="16"/>
    <x v="1"/>
    <x v="0"/>
    <n v="429085"/>
    <s v="FL, (2) 96in, T8 lamp, IS EB, RLO (BF&lt;0.85), Lumens=8304, W/fixt=98 (Retrofit)"/>
    <x v="4"/>
    <x v="22"/>
    <s v="Fixture"/>
    <n v="26"/>
    <n v="2314"/>
    <n v="0.56999999999999995"/>
    <n v="2133.9899999999998"/>
  </r>
  <r>
    <n v="3174"/>
    <x v="16"/>
    <x v="1"/>
    <x v="0"/>
    <n v="430085"/>
    <s v="FL, (2) 96in, T8 lamp, IS EB, RLO (BF&lt;0.85), Lumens=8304, W/fixt=98 (Retrofit)"/>
    <x v="4"/>
    <x v="22"/>
    <s v="Fixture"/>
    <n v="15"/>
    <n v="1503.15"/>
    <n v="0.42"/>
    <n v="1549.82"/>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3"/>
    <n v="300.63"/>
    <n v="0.08"/>
    <n v="304.02999999999997"/>
  </r>
  <r>
    <n v="3174"/>
    <x v="16"/>
    <x v="1"/>
    <x v="0"/>
    <n v="428085"/>
    <s v="FL, (2) 96in, T8 lamp, IS EB, RLO (BF&lt;0.85), Lumens=8304, W/fixt=98 (Retrofit)"/>
    <x v="4"/>
    <x v="22"/>
    <s v="Fixture"/>
    <n v="3"/>
    <n v="198.57"/>
    <n v="0.08"/>
    <n v="378.82"/>
  </r>
  <r>
    <n v="3174"/>
    <x v="16"/>
    <x v="1"/>
    <x v="0"/>
    <n v="430085"/>
    <s v="FL, (2) 96in, T8 lamp, IS EB, RLO (BF&lt;0.85), Lumens=8304, W/fixt=98 (Retrofit)"/>
    <x v="4"/>
    <x v="22"/>
    <s v="Fixture"/>
    <n v="15"/>
    <n v="1503.15"/>
    <n v="0.42"/>
    <n v="1549.82"/>
  </r>
  <r>
    <n v="3174"/>
    <x v="16"/>
    <x v="1"/>
    <x v="0"/>
    <n v="429085"/>
    <s v="FL, (2) 96in, T8 lamp, IS EB, RLO (BF&lt;0.85), Lumens=8304, W/fixt=98 (Retrofit)"/>
    <x v="4"/>
    <x v="22"/>
    <s v="Fixture"/>
    <n v="23"/>
    <n v="2047"/>
    <n v="0.56000000000000005"/>
    <n v="1940.16"/>
  </r>
  <r>
    <n v="3174"/>
    <x v="16"/>
    <x v="1"/>
    <x v="0"/>
    <n v="429085"/>
    <s v="FL, (2) 96in, T8 lamp, IS EB, RLO (BF&lt;0.85), Lumens=8304, W/fixt=98 (Retrofit)"/>
    <x v="4"/>
    <x v="22"/>
    <s v="Fixture"/>
    <n v="1"/>
    <n v="89"/>
    <n v="0.02"/>
    <n v="103.32"/>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9"/>
    <n v="801"/>
    <n v="0.19"/>
    <n v="738.69"/>
  </r>
  <r>
    <n v="3174"/>
    <x v="16"/>
    <x v="1"/>
    <x v="0"/>
    <n v="429085"/>
    <s v="FL, (2) 96in, T8 lamp, IS EB, RLO (BF&lt;0.85), Lumens=8304, W/fixt=98 (Retrofit)"/>
    <x v="4"/>
    <x v="22"/>
    <s v="Fixture"/>
    <n v="29"/>
    <n v="2581"/>
    <n v="0.48"/>
    <n v="2220.5"/>
  </r>
  <r>
    <n v="3174"/>
    <x v="16"/>
    <x v="1"/>
    <x v="0"/>
    <n v="428085"/>
    <s v="FL, (2) 96in, T8 lamp, IS EB, RLO (BF&lt;0.85), Lumens=8304, W/fixt=98 (Retrofit)"/>
    <x v="4"/>
    <x v="22"/>
    <s v="Fixture"/>
    <n v="7"/>
    <n v="463.33"/>
    <n v="0.18"/>
    <n v="883.92"/>
  </r>
  <r>
    <n v="3174"/>
    <x v="16"/>
    <x v="1"/>
    <x v="0"/>
    <n v="429085"/>
    <s v="FL, (2) 96in, T8 lamp, IS EB, RLO (BF&lt;0.85), Lumens=8304, W/fixt=98 (Retrofit)"/>
    <x v="4"/>
    <x v="22"/>
    <s v="Fixture"/>
    <n v="1"/>
    <n v="89"/>
    <n v="0.02"/>
    <n v="148.75"/>
  </r>
  <r>
    <n v="3174"/>
    <x v="16"/>
    <x v="1"/>
    <x v="0"/>
    <n v="430085"/>
    <s v="FL, (2) 96in, T8 lamp, IS EB, RLO (BF&lt;0.85), Lumens=8304, W/fixt=98 (Retrofit)"/>
    <x v="4"/>
    <x v="22"/>
    <s v="Fixture"/>
    <n v="9"/>
    <n v="901.89"/>
    <n v="0.25"/>
    <n v="912.1"/>
  </r>
  <r>
    <n v="3174"/>
    <x v="16"/>
    <x v="1"/>
    <x v="0"/>
    <n v="430085"/>
    <s v="FL, (2) 96in, T8 lamp, IS EB, RLO (BF&lt;0.85), Lumens=8304, W/fixt=98 (Retrofit)"/>
    <x v="4"/>
    <x v="22"/>
    <s v="Fixture"/>
    <n v="3"/>
    <n v="300.63"/>
    <n v="0.08"/>
    <n v="304.0299999999999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2"/>
    <n v="200.42"/>
    <n v="0.05"/>
    <n v="202.68"/>
  </r>
  <r>
    <n v="3174"/>
    <x v="16"/>
    <x v="1"/>
    <x v="0"/>
    <n v="429085"/>
    <s v="FL, (2) 96in, T8 lamp, IS EB, RLO (BF&lt;0.85), Lumens=8304, W/fixt=98 (Retrofit)"/>
    <x v="4"/>
    <x v="22"/>
    <s v="Fixture"/>
    <n v="4"/>
    <n v="356"/>
    <n v="0.09"/>
    <n v="332.68"/>
  </r>
  <r>
    <n v="3174"/>
    <x v="16"/>
    <x v="1"/>
    <x v="0"/>
    <n v="429085"/>
    <s v="FL, (2) 96in, T8 lamp, IS EB, RLO (BF&lt;0.85), Lumens=8304, W/fixt=98 (Retrofit)"/>
    <x v="4"/>
    <x v="22"/>
    <s v="Fixture"/>
    <n v="7"/>
    <n v="623"/>
    <n v="0.18"/>
    <n v="642.86"/>
  </r>
  <r>
    <n v="3174"/>
    <x v="16"/>
    <x v="1"/>
    <x v="0"/>
    <n v="429085"/>
    <s v="FL, (2) 96in, T8 lamp, IS EB, RLO (BF&lt;0.85), Lumens=8304, W/fixt=98 (Retrofit)"/>
    <x v="4"/>
    <x v="22"/>
    <s v="Fixture"/>
    <n v="11"/>
    <n v="979"/>
    <n v="0.27"/>
    <n v="927.9"/>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2"/>
    <n v="132.38"/>
    <n v="0.05"/>
    <n v="252.54"/>
  </r>
  <r>
    <n v="3174"/>
    <x v="16"/>
    <x v="1"/>
    <x v="0"/>
    <n v="429085"/>
    <s v="FL, (2) 96in, T8 lamp, IS EB, RLO (BF&lt;0.85), Lumens=8304, W/fixt=98 (Retrofit)"/>
    <x v="4"/>
    <x v="22"/>
    <s v="Fixture"/>
    <n v="7"/>
    <n v="623"/>
    <n v="0.19"/>
    <n v="622.35"/>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12"/>
    <n v="1202.52"/>
    <n v="0.33"/>
    <n v="1216.1300000000001"/>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18"/>
    <n v="1803.78"/>
    <n v="0.5"/>
    <n v="1824.2"/>
  </r>
  <r>
    <n v="3174"/>
    <x v="16"/>
    <x v="1"/>
    <x v="0"/>
    <n v="430085"/>
    <s v="FL, (2) 96in, T8 lamp, IS EB, RLO (BF&lt;0.85), Lumens=8304, W/fixt=98 (Retrofit)"/>
    <x v="4"/>
    <x v="22"/>
    <s v="Fixture"/>
    <n v="5"/>
    <n v="501.05"/>
    <n v="0.13"/>
    <n v="506.72"/>
  </r>
  <r>
    <n v="3174"/>
    <x v="16"/>
    <x v="1"/>
    <x v="0"/>
    <n v="429085"/>
    <s v="FL, (2) 96in, T8 lamp, IS EB, RLO (BF&lt;0.85), Lumens=8304, W/fixt=98 (Retrofit)"/>
    <x v="4"/>
    <x v="22"/>
    <s v="Fixture"/>
    <n v="2"/>
    <n v="178"/>
    <n v="0.05"/>
    <n v="183.67"/>
  </r>
  <r>
    <n v="3174"/>
    <x v="16"/>
    <x v="1"/>
    <x v="0"/>
    <n v="429085"/>
    <s v="FL, (2) 96in, T8 lamp, IS EB, RLO (BF&lt;0.85), Lumens=8304, W/fixt=98 (Retrofit)"/>
    <x v="4"/>
    <x v="22"/>
    <s v="Fixture"/>
    <n v="9"/>
    <n v="801"/>
    <n v="0.22"/>
    <n v="759.19"/>
  </r>
  <r>
    <n v="3174"/>
    <x v="16"/>
    <x v="1"/>
    <x v="0"/>
    <n v="429085"/>
    <s v="FL, (2) 96in, T8 lamp, IS EB, RLO (BF&lt;0.85), Lumens=8304, W/fixt=98 (Retrofit)"/>
    <x v="4"/>
    <x v="22"/>
    <s v="Fixture"/>
    <n v="10"/>
    <n v="890"/>
    <n v="0.24"/>
    <n v="843.55"/>
  </r>
  <r>
    <n v="3174"/>
    <x v="16"/>
    <x v="1"/>
    <x v="0"/>
    <n v="429085"/>
    <s v="FL, (2) 96in, T8 lamp, IS EB, RLO (BF&lt;0.85), Lumens=8304, W/fixt=98 (Retrofit)"/>
    <x v="4"/>
    <x v="22"/>
    <s v="Fixture"/>
    <n v="10"/>
    <n v="890"/>
    <n v="0.27"/>
    <n v="1013.44"/>
  </r>
  <r>
    <n v="3174"/>
    <x v="16"/>
    <x v="1"/>
    <x v="0"/>
    <n v="429085"/>
    <s v="FL, (2) 96in, T8 lamp, IS EB, RLO (BF&lt;0.85), Lumens=8304, W/fixt=98 (Retrofit)"/>
    <x v="4"/>
    <x v="22"/>
    <s v="Fixture"/>
    <n v="12"/>
    <n v="1068"/>
    <n v="0.33"/>
    <n v="1216.1300000000001"/>
  </r>
  <r>
    <n v="3174"/>
    <x v="16"/>
    <x v="1"/>
    <x v="0"/>
    <n v="429085"/>
    <s v="FL, (2) 96in, T8 lamp, IS EB, RLO (BF&lt;0.85), Lumens=8304, W/fixt=98 (Retrofit)"/>
    <x v="4"/>
    <x v="22"/>
    <s v="Fixture"/>
    <n v="66"/>
    <n v="5874"/>
    <n v="1.78"/>
    <n v="6061.29"/>
  </r>
  <r>
    <n v="3174"/>
    <x v="16"/>
    <x v="1"/>
    <x v="0"/>
    <n v="429085"/>
    <s v="FL, (2) 96in, T8 lamp, IS EB, RLO (BF&lt;0.85), Lumens=8304, W/fixt=98 (Retrofit)"/>
    <x v="4"/>
    <x v="22"/>
    <s v="Fixture"/>
    <n v="9"/>
    <n v="801"/>
    <n v="0.25"/>
    <n v="912.1"/>
  </r>
  <r>
    <n v="3174"/>
    <x v="16"/>
    <x v="1"/>
    <x v="0"/>
    <n v="429085"/>
    <s v="FL, (2) 96in, T8 lamp, IS EB, RLO (BF&lt;0.85), Lumens=8304, W/fixt=98 (Retrofit)"/>
    <x v="4"/>
    <x v="22"/>
    <s v="Fixture"/>
    <n v="9"/>
    <n v="801"/>
    <n v="0.25"/>
    <n v="912.1"/>
  </r>
  <r>
    <n v="3174"/>
    <x v="16"/>
    <x v="1"/>
    <x v="0"/>
    <n v="429085"/>
    <s v="FL, (2) 96in, T8 lamp, IS EB, RLO (BF&lt;0.85), Lumens=8304, W/fixt=98 (Retrofit)"/>
    <x v="4"/>
    <x v="22"/>
    <s v="Fixture"/>
    <n v="5"/>
    <n v="445"/>
    <n v="0.12"/>
    <n v="414.91"/>
  </r>
  <r>
    <n v="3174"/>
    <x v="16"/>
    <x v="1"/>
    <x v="0"/>
    <n v="429085"/>
    <s v="FL, (2) 96in, T8 lamp, IS EB, RLO (BF&lt;0.85), Lumens=8304, W/fixt=98 (Retrofit)"/>
    <x v="4"/>
    <x v="22"/>
    <s v="Fixture"/>
    <n v="3"/>
    <n v="267"/>
    <n v="0.06"/>
    <n v="246.23"/>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4"/>
    <n v="356"/>
    <n v="0.11"/>
    <n v="405.37"/>
  </r>
  <r>
    <n v="3174"/>
    <x v="16"/>
    <x v="1"/>
    <x v="0"/>
    <n v="429085"/>
    <s v="FL, (2) 96in, T8 lamp, IS EB, RLO (BF&lt;0.85), Lumens=8304, W/fixt=98 (Retrofit)"/>
    <x v="4"/>
    <x v="22"/>
    <s v="Fixture"/>
    <n v="3"/>
    <n v="267"/>
    <n v="7.0000000000000007E-2"/>
    <n v="253.06"/>
  </r>
  <r>
    <n v="3174"/>
    <x v="16"/>
    <x v="1"/>
    <x v="0"/>
    <n v="429085"/>
    <s v="FL, (2) 96in, T8 lamp, IS EB, RLO (BF&lt;0.85), Lumens=8304, W/fixt=98 (Retrofit)"/>
    <x v="4"/>
    <x v="22"/>
    <s v="Fixture"/>
    <n v="1"/>
    <n v="89"/>
    <n v="0.02"/>
    <n v="101.34"/>
  </r>
  <r>
    <n v="3174"/>
    <x v="16"/>
    <x v="1"/>
    <x v="0"/>
    <n v="429085"/>
    <s v="FL, (2) 96in, T8 lamp, IS EB, RLO (BF&lt;0.85), Lumens=8304, W/fixt=98 (Retrofit)"/>
    <x v="4"/>
    <x v="22"/>
    <s v="Fixture"/>
    <n v="6"/>
    <n v="534"/>
    <n v="0.14000000000000001"/>
    <n v="506.13"/>
  </r>
  <r>
    <n v="3174"/>
    <x v="16"/>
    <x v="1"/>
    <x v="0"/>
    <n v="429085"/>
    <s v="FL, (2) 96in, T8 lamp, IS EB, RLO (BF&lt;0.85), Lumens=8304, W/fixt=98 (Retrofit)"/>
    <x v="4"/>
    <x v="22"/>
    <s v="Fixture"/>
    <n v="64"/>
    <n v="5696"/>
    <n v="1.57"/>
    <n v="5310.94"/>
  </r>
  <r>
    <n v="3174"/>
    <x v="16"/>
    <x v="1"/>
    <x v="0"/>
    <n v="429085"/>
    <s v="FL, (2) 96in, T8 lamp, IS EB, RLO (BF&lt;0.85), Lumens=8304, W/fixt=98 (Retrofit)"/>
    <x v="4"/>
    <x v="22"/>
    <s v="Fixture"/>
    <n v="6"/>
    <n v="534"/>
    <n v="0.14000000000000001"/>
    <n v="506.13"/>
  </r>
  <r>
    <n v="3174"/>
    <x v="16"/>
    <x v="1"/>
    <x v="0"/>
    <n v="429085"/>
    <s v="FL, (2) 96in, T8 lamp, IS EB, RLO (BF&lt;0.85), Lumens=8304, W/fixt=98 (Retrofit)"/>
    <x v="4"/>
    <x v="22"/>
    <s v="Fixture"/>
    <n v="1"/>
    <n v="89"/>
    <n v="0.02"/>
    <n v="111.38"/>
  </r>
  <r>
    <n v="3174"/>
    <x v="16"/>
    <x v="1"/>
    <x v="0"/>
    <n v="429085"/>
    <s v="FL, (2) 96in, T8 lamp, IS EB, RLO (BF&lt;0.85), Lumens=8304, W/fixt=98 (Retrofit)"/>
    <x v="4"/>
    <x v="22"/>
    <s v="Fixture"/>
    <n v="6"/>
    <n v="534"/>
    <n v="0.16"/>
    <n v="608.05999999999995"/>
  </r>
  <r>
    <n v="3174"/>
    <x v="16"/>
    <x v="1"/>
    <x v="0"/>
    <n v="429085"/>
    <s v="FL, (2) 96in, T8 lamp, IS EB, RLO (BF&lt;0.85), Lumens=8304, W/fixt=98 (Retrofit)"/>
    <x v="4"/>
    <x v="22"/>
    <s v="Fixture"/>
    <n v="12"/>
    <n v="1068"/>
    <n v="0.28999999999999998"/>
    <n v="995.8"/>
  </r>
  <r>
    <n v="3174"/>
    <x v="16"/>
    <x v="1"/>
    <x v="0"/>
    <n v="429085"/>
    <s v="FL, (2) 96in, T8 lamp, IS EB, RLO (BF&lt;0.85), Lumens=8304, W/fixt=98 (Retrofit)"/>
    <x v="4"/>
    <x v="22"/>
    <s v="Fixture"/>
    <n v="5"/>
    <n v="445"/>
    <n v="0.12"/>
    <n v="421.77"/>
  </r>
  <r>
    <n v="3174"/>
    <x v="16"/>
    <x v="1"/>
    <x v="0"/>
    <n v="429085"/>
    <s v="FL, (2) 96in, T8 lamp, IS EB, RLO (BF&lt;0.85), Lumens=8304, W/fixt=98 (Retrofit)"/>
    <x v="4"/>
    <x v="22"/>
    <s v="Fixture"/>
    <n v="1"/>
    <n v="89"/>
    <n v="0.02"/>
    <n v="143.02000000000001"/>
  </r>
  <r>
    <n v="3174"/>
    <x v="16"/>
    <x v="1"/>
    <x v="0"/>
    <n v="429085"/>
    <s v="FL, (2) 96in, T8 lamp, IS EB, RLO (BF&lt;0.85), Lumens=8304, W/fixt=98 (Retrofit)"/>
    <x v="4"/>
    <x v="22"/>
    <s v="Fixture"/>
    <n v="1"/>
    <n v="89"/>
    <n v="0.02"/>
    <n v="84.35"/>
  </r>
  <r>
    <n v="3174"/>
    <x v="16"/>
    <x v="1"/>
    <x v="0"/>
    <n v="429085"/>
    <s v="FL, (2) 96in, T8 lamp, IS EB, RLO (BF&lt;0.85), Lumens=8304, W/fixt=98 (Retrofit)"/>
    <x v="4"/>
    <x v="22"/>
    <s v="Fixture"/>
    <n v="2"/>
    <n v="178"/>
    <n v="0.05"/>
    <n v="286"/>
  </r>
  <r>
    <n v="3174"/>
    <x v="16"/>
    <x v="1"/>
    <x v="0"/>
    <n v="429085"/>
    <s v="FL, (2) 96in, T8 lamp, IS EB, RLO (BF&lt;0.85), Lumens=8304, W/fixt=98 (Retrofit)"/>
    <x v="4"/>
    <x v="22"/>
    <s v="Fixture"/>
    <n v="1"/>
    <n v="89"/>
    <n v="0.02"/>
    <n v="91.83"/>
  </r>
  <r>
    <n v="3174"/>
    <x v="16"/>
    <x v="1"/>
    <x v="0"/>
    <n v="429085"/>
    <s v="FL, (2) 96in, T8 lamp, IS EB, RLO (BF&lt;0.85), Lumens=8304, W/fixt=98 (Retrofit)"/>
    <x v="4"/>
    <x v="22"/>
    <s v="Fixture"/>
    <n v="20"/>
    <n v="1780"/>
    <n v="0.55000000000000004"/>
    <n v="2026.89"/>
  </r>
  <r>
    <n v="3174"/>
    <x v="16"/>
    <x v="1"/>
    <x v="0"/>
    <n v="429085"/>
    <s v="FL, (2) 96in, T8 lamp, IS EB, RLO (BF&lt;0.85), Lumens=8304, W/fixt=98 (Retrofit)"/>
    <x v="4"/>
    <x v="22"/>
    <s v="Fixture"/>
    <n v="10"/>
    <n v="890"/>
    <n v="0.25"/>
    <n v="1439"/>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38"/>
    <n v="2515.2199999999998"/>
    <n v="1.02"/>
    <n v="4813.3999999999996"/>
  </r>
  <r>
    <n v="3174"/>
    <x v="16"/>
    <x v="1"/>
    <x v="0"/>
    <n v="429085"/>
    <s v="FL, (2) 96in, T8 lamp, IS EB, RLO (BF&lt;0.85), Lumens=8304, W/fixt=98 (Retrofit)"/>
    <x v="4"/>
    <x v="22"/>
    <s v="Fixture"/>
    <n v="3"/>
    <n v="267"/>
    <n v="0.08"/>
    <n v="309.95999999999998"/>
  </r>
  <r>
    <n v="3174"/>
    <x v="16"/>
    <x v="1"/>
    <x v="0"/>
    <n v="429085"/>
    <s v="FL, (2) 96in, T8 lamp, IS EB, RLO (BF&lt;0.85), Lumens=8304, W/fixt=98 (Retrofit)"/>
    <x v="4"/>
    <x v="22"/>
    <s v="Fixture"/>
    <n v="8"/>
    <n v="712"/>
    <n v="0.21"/>
    <n v="734.7"/>
  </r>
  <r>
    <n v="3174"/>
    <x v="16"/>
    <x v="1"/>
    <x v="0"/>
    <n v="429085"/>
    <s v="FL, (2) 96in, T8 lamp, IS EB, RLO (BF&lt;0.85), Lumens=8304, W/fixt=98 (Retrofit)"/>
    <x v="4"/>
    <x v="22"/>
    <s v="Fixture"/>
    <n v="6"/>
    <n v="534"/>
    <n v="0.14000000000000001"/>
    <n v="506.13"/>
  </r>
  <r>
    <n v="3174"/>
    <x v="16"/>
    <x v="1"/>
    <x v="0"/>
    <n v="430085"/>
    <s v="FL, (2) 96in, T8 lamp, IS EB, RLO (BF&lt;0.85), Lumens=8304, W/fixt=98 (Retrofit)"/>
    <x v="4"/>
    <x v="22"/>
    <s v="Fixture"/>
    <n v="2"/>
    <n v="200.42"/>
    <n v="0.04"/>
    <n v="164.15"/>
  </r>
  <r>
    <n v="3174"/>
    <x v="16"/>
    <x v="1"/>
    <x v="0"/>
    <n v="430085"/>
    <s v="FL, (2) 96in, T8 lamp, IS EB, RLO (BF&lt;0.85), Lumens=8304, W/fixt=98 (Retrofit)"/>
    <x v="4"/>
    <x v="22"/>
    <s v="Fixture"/>
    <n v="1"/>
    <n v="100.21"/>
    <n v="0.02"/>
    <n v="82.07"/>
  </r>
  <r>
    <n v="3174"/>
    <x v="16"/>
    <x v="1"/>
    <x v="0"/>
    <n v="430085"/>
    <s v="FL, (2) 96in, T8 lamp, IS EB, RLO (BF&lt;0.85), Lumens=8304, W/fixt=98 (Retrofit)"/>
    <x v="4"/>
    <x v="22"/>
    <s v="Fixture"/>
    <n v="8"/>
    <n v="801.68"/>
    <n v="0.17"/>
    <n v="656.61"/>
  </r>
  <r>
    <n v="3174"/>
    <x v="16"/>
    <x v="1"/>
    <x v="0"/>
    <n v="430085"/>
    <s v="FL, (2) 96in, T8 lamp, IS EB, RLO (BF&lt;0.85), Lumens=8304, W/fixt=98 (Retrofit)"/>
    <x v="4"/>
    <x v="22"/>
    <s v="Fixture"/>
    <n v="15"/>
    <n v="1503.15"/>
    <n v="0.33"/>
    <n v="1231.1500000000001"/>
  </r>
  <r>
    <n v="3174"/>
    <x v="16"/>
    <x v="1"/>
    <x v="0"/>
    <n v="429085"/>
    <s v="FL, (2) 96in, T8 lamp, IS EB, RLO (BF&lt;0.85), Lumens=8304, W/fixt=98 (Retrofit)"/>
    <x v="4"/>
    <x v="22"/>
    <s v="Fixture"/>
    <n v="5"/>
    <n v="445"/>
    <n v="0.13"/>
    <n v="730.77"/>
  </r>
  <r>
    <n v="3174"/>
    <x v="16"/>
    <x v="1"/>
    <x v="0"/>
    <n v="429085"/>
    <s v="FL, (2) 96in, T8 lamp, IS EB, RLO (BF&lt;0.85), Lumens=8304, W/fixt=98 (Retrofit)"/>
    <x v="4"/>
    <x v="22"/>
    <s v="Fixture"/>
    <n v="3"/>
    <n v="267"/>
    <n v="0.08"/>
    <n v="438.46"/>
  </r>
  <r>
    <n v="3174"/>
    <x v="16"/>
    <x v="1"/>
    <x v="0"/>
    <n v="428085"/>
    <s v="FL, (2) 96in, T8 lamp, IS EB, RLO (BF&lt;0.85), Lumens=8304, W/fixt=98 (Retrofit)"/>
    <x v="4"/>
    <x v="22"/>
    <s v="Fixture"/>
    <n v="63"/>
    <n v="4169.97"/>
    <n v="1.69"/>
    <n v="7955.3"/>
  </r>
  <r>
    <n v="3174"/>
    <x v="16"/>
    <x v="1"/>
    <x v="0"/>
    <n v="430085"/>
    <s v="FL, (2) 96in, T8 lamp, IS EB, RLO (BF&lt;0.85), Lumens=8304, W/fixt=98 (Retrofit)"/>
    <x v="4"/>
    <x v="22"/>
    <s v="Fixture"/>
    <n v="1"/>
    <n v="100.21"/>
    <n v="0.02"/>
    <n v="82.07"/>
  </r>
  <r>
    <n v="3174"/>
    <x v="16"/>
    <x v="1"/>
    <x v="0"/>
    <n v="429085"/>
    <s v="FL, (2) 96in, T8 lamp, IS EB, RLO (BF&lt;0.85), Lumens=8304, W/fixt=98 (Retrofit)"/>
    <x v="4"/>
    <x v="22"/>
    <s v="Fixture"/>
    <n v="4"/>
    <n v="356"/>
    <n v="0.1"/>
    <n v="367.35"/>
  </r>
  <r>
    <n v="3174"/>
    <x v="16"/>
    <x v="1"/>
    <x v="0"/>
    <n v="430085"/>
    <s v="FL, (2) 96in, T8 lamp, IS EB, RLO (BF&lt;0.85), Lumens=8304, W/fixt=98 (Retrofit)"/>
    <x v="4"/>
    <x v="22"/>
    <s v="Fixture"/>
    <n v="1"/>
    <n v="100.21"/>
    <n v="0.02"/>
    <n v="82.07"/>
  </r>
  <r>
    <n v="3174"/>
    <x v="16"/>
    <x v="1"/>
    <x v="0"/>
    <n v="430085"/>
    <s v="FL, (2) 96in, T8 lamp, IS EB, RLO (BF&lt;0.85), Lumens=8304, W/fixt=98 (Retrofit)"/>
    <x v="4"/>
    <x v="22"/>
    <s v="Fixture"/>
    <n v="3"/>
    <n v="300.63"/>
    <n v="0.06"/>
    <n v="263.87"/>
  </r>
  <r>
    <n v="3174"/>
    <x v="16"/>
    <x v="1"/>
    <x v="0"/>
    <n v="428085"/>
    <s v="FL, (2) 96in, T8 lamp, IS EB, RLO (BF&lt;0.85), Lumens=8304, W/fixt=98 (Retrofit)"/>
    <x v="4"/>
    <x v="22"/>
    <s v="Fixture"/>
    <n v="1"/>
    <n v="66.19"/>
    <n v="0.02"/>
    <n v="126.66"/>
  </r>
  <r>
    <n v="3174"/>
    <x v="16"/>
    <x v="1"/>
    <x v="0"/>
    <n v="428085"/>
    <s v="FL, (2) 96in, T8 lamp, IS EB, RLO (BF&lt;0.85), Lumens=8304, W/fixt=98 (Retrofit)"/>
    <x v="4"/>
    <x v="22"/>
    <s v="Fixture"/>
    <n v="5"/>
    <n v="330.95"/>
    <n v="0.13"/>
    <n v="631.37"/>
  </r>
  <r>
    <n v="3174"/>
    <x v="16"/>
    <x v="1"/>
    <x v="0"/>
    <n v="428085"/>
    <s v="FL, (2) 96in, T8 lamp, IS EB, RLO (BF&lt;0.85), Lumens=8304, W/fixt=98 (Retrofit)"/>
    <x v="4"/>
    <x v="22"/>
    <s v="Fixture"/>
    <n v="48"/>
    <n v="3177.12"/>
    <n v="1.29"/>
    <n v="6080.09"/>
  </r>
  <r>
    <n v="3174"/>
    <x v="16"/>
    <x v="1"/>
    <x v="0"/>
    <n v="429085"/>
    <s v="FL, (2) 96in, T8 lamp, IS EB, RLO (BF&lt;0.85), Lumens=8304, W/fixt=98 (Retrofit)"/>
    <x v="4"/>
    <x v="22"/>
    <s v="Fixture"/>
    <n v="4"/>
    <n v="356"/>
    <n v="0.08"/>
    <n v="328.3"/>
  </r>
  <r>
    <n v="3174"/>
    <x v="16"/>
    <x v="1"/>
    <x v="0"/>
    <n v="430085"/>
    <s v="FL, (2) 96in, T8 lamp, IS EB, RLO (BF&lt;0.85), Lumens=8304, W/fixt=98 (Retrofit)"/>
    <x v="4"/>
    <x v="22"/>
    <s v="Fixture"/>
    <n v="1"/>
    <n v="100.21"/>
    <n v="0.02"/>
    <n v="126.27"/>
  </r>
  <r>
    <n v="3174"/>
    <x v="16"/>
    <x v="1"/>
    <x v="0"/>
    <n v="430085"/>
    <s v="FL, (2) 96in, T8 lamp, IS EB, RLO (BF&lt;0.85), Lumens=8304, W/fixt=98 (Retrofit)"/>
    <x v="4"/>
    <x v="22"/>
    <s v="Fixture"/>
    <n v="5"/>
    <n v="501.05"/>
    <n v="0.13"/>
    <n v="506.72"/>
  </r>
  <r>
    <n v="3174"/>
    <x v="16"/>
    <x v="1"/>
    <x v="0"/>
    <n v="430085"/>
    <s v="FL, (2) 96in, T8 lamp, IS EB, RLO (BF&lt;0.85), Lumens=8304, W/fixt=98 (Retrofit)"/>
    <x v="4"/>
    <x v="22"/>
    <s v="Fixture"/>
    <n v="1"/>
    <n v="100.21"/>
    <n v="0.02"/>
    <n v="146.15"/>
  </r>
  <r>
    <n v="3174"/>
    <x v="16"/>
    <x v="1"/>
    <x v="0"/>
    <n v="430085"/>
    <s v="FL, (2) 96in, T8 lamp, IS EB, RLO (BF&lt;0.85), Lumens=8304, W/fixt=98 (Retrofit)"/>
    <x v="4"/>
    <x v="22"/>
    <s v="Fixture"/>
    <n v="4"/>
    <n v="400.84"/>
    <n v="0.08"/>
    <n v="328.3"/>
  </r>
  <r>
    <n v="3174"/>
    <x v="16"/>
    <x v="1"/>
    <x v="0"/>
    <n v="430085"/>
    <s v="FL, (2) 96in, T8 lamp, IS EB, RLO (BF&lt;0.85), Lumens=8304, W/fixt=98 (Retrofit)"/>
    <x v="4"/>
    <x v="22"/>
    <s v="Fixture"/>
    <n v="15"/>
    <n v="1503.15"/>
    <n v="0.41"/>
    <n v="1520.16"/>
  </r>
  <r>
    <n v="3174"/>
    <x v="16"/>
    <x v="1"/>
    <x v="0"/>
    <n v="430085"/>
    <s v="FL, (2) 96in, T8 lamp, IS EB, RLO (BF&lt;0.85), Lumens=8304, W/fixt=98 (Retrofit)"/>
    <x v="4"/>
    <x v="22"/>
    <s v="Fixture"/>
    <n v="8"/>
    <n v="801.68"/>
    <n v="0.21"/>
    <n v="1169.24"/>
  </r>
  <r>
    <n v="3174"/>
    <x v="16"/>
    <x v="1"/>
    <x v="0"/>
    <n v="430085"/>
    <s v="FL, (2) 96in, T8 lamp, IS EB, RLO (BF&lt;0.85), Lumens=8304, W/fixt=98 (Retrofit)"/>
    <x v="4"/>
    <x v="22"/>
    <s v="Fixture"/>
    <n v="5"/>
    <n v="501.05"/>
    <n v="0.11"/>
    <n v="410.38"/>
  </r>
  <r>
    <n v="3174"/>
    <x v="16"/>
    <x v="1"/>
    <x v="0"/>
    <n v="430085"/>
    <s v="FL, (2) 96in, T8 lamp, IS EB, RLO (BF&lt;0.85), Lumens=8304, W/fixt=98 (Retrofit)"/>
    <x v="4"/>
    <x v="22"/>
    <s v="Fixture"/>
    <n v="14"/>
    <n v="1402.94"/>
    <n v="0.31"/>
    <n v="1149.07"/>
  </r>
  <r>
    <n v="3174"/>
    <x v="16"/>
    <x v="1"/>
    <x v="0"/>
    <n v="429085"/>
    <s v="FL, (2) 96in, T8 lamp, IS EB, RLO (BF&lt;0.85), Lumens=8304, W/fixt=98 (Retrofit)"/>
    <x v="4"/>
    <x v="22"/>
    <s v="Fixture"/>
    <n v="8"/>
    <n v="712"/>
    <n v="0.19"/>
    <n v="674.84"/>
  </r>
  <r>
    <n v="3174"/>
    <x v="16"/>
    <x v="1"/>
    <x v="0"/>
    <n v="429085"/>
    <s v="FL, (2) 96in, T8 lamp, IS EB, RLO (BF&lt;0.85), Lumens=8304, W/fixt=98 (Retrofit)"/>
    <x v="4"/>
    <x v="22"/>
    <s v="Fixture"/>
    <n v="5"/>
    <n v="445"/>
    <n v="0.14000000000000001"/>
    <n v="516.6"/>
  </r>
  <r>
    <n v="3174"/>
    <x v="16"/>
    <x v="1"/>
    <x v="0"/>
    <n v="430085"/>
    <s v="FL, (2) 96in, T8 lamp, IS EB, RLO (BF&lt;0.85), Lumens=8304, W/fixt=98 (Retrofit)"/>
    <x v="4"/>
    <x v="22"/>
    <s v="Fixture"/>
    <n v="10"/>
    <n v="1002.1"/>
    <n v="0.22"/>
    <n v="820.76"/>
  </r>
  <r>
    <n v="3174"/>
    <x v="16"/>
    <x v="1"/>
    <x v="0"/>
    <n v="430085"/>
    <s v="FL, (2) 96in, T8 lamp, IS EB, RLO (BF&lt;0.85), Lumens=8304, W/fixt=98 (Retrofit)"/>
    <x v="4"/>
    <x v="22"/>
    <s v="Fixture"/>
    <n v="10"/>
    <n v="1002.1"/>
    <n v="0.21"/>
    <n v="879.58"/>
  </r>
  <r>
    <n v="3174"/>
    <x v="16"/>
    <x v="1"/>
    <x v="0"/>
    <n v="430085"/>
    <s v="FL, (2) 96in, T8 lamp, IS EB, RLO (BF&lt;0.85), Lumens=8304, W/fixt=98 (Retrofit)"/>
    <x v="4"/>
    <x v="22"/>
    <s v="Fixture"/>
    <n v="4"/>
    <n v="400.84"/>
    <n v="0.08"/>
    <n v="328.3"/>
  </r>
  <r>
    <n v="3174"/>
    <x v="16"/>
    <x v="1"/>
    <x v="0"/>
    <n v="430085"/>
    <s v="FL, (2) 96in, T8 lamp, IS EB, RLO (BF&lt;0.85), Lumens=8304, W/fixt=98 (Retrofit)"/>
    <x v="4"/>
    <x v="22"/>
    <s v="Fixture"/>
    <n v="5"/>
    <n v="501.05"/>
    <n v="0.11"/>
    <n v="410.38"/>
  </r>
  <r>
    <n v="3174"/>
    <x v="16"/>
    <x v="1"/>
    <x v="0"/>
    <n v="429085"/>
    <s v="FL, (2) 96in, T8 lamp, IS EB, RLO (BF&lt;0.85), Lumens=8304, W/fixt=98 (Retrofit)"/>
    <x v="4"/>
    <x v="22"/>
    <s v="Fixture"/>
    <n v="4"/>
    <n v="356"/>
    <n v="0.1"/>
    <n v="584.62"/>
  </r>
  <r>
    <n v="3174"/>
    <x v="16"/>
    <x v="1"/>
    <x v="0"/>
    <n v="429085"/>
    <s v="FL, (2) 96in, T8 lamp, IS EB, RLO (BF&lt;0.85), Lumens=8304, W/fixt=98 (Retrofit)"/>
    <x v="4"/>
    <x v="22"/>
    <s v="Fixture"/>
    <n v="8"/>
    <n v="712"/>
    <n v="0.19"/>
    <n v="674.84"/>
  </r>
  <r>
    <n v="3174"/>
    <x v="16"/>
    <x v="1"/>
    <x v="0"/>
    <n v="429085"/>
    <s v="FL, (2) 96in, T8 lamp, IS EB, RLO (BF&lt;0.85), Lumens=8304, W/fixt=98 (Retrofit)"/>
    <x v="4"/>
    <x v="22"/>
    <s v="Fixture"/>
    <n v="6"/>
    <n v="534"/>
    <n v="0.16"/>
    <n v="551.02"/>
  </r>
  <r>
    <n v="3174"/>
    <x v="16"/>
    <x v="1"/>
    <x v="0"/>
    <n v="429085"/>
    <s v="FL, (2) 96in, T8 lamp, IS EB, RLO (BF&lt;0.85), Lumens=8304, W/fixt=98 (Retrofit)"/>
    <x v="4"/>
    <x v="22"/>
    <s v="Fixture"/>
    <n v="4"/>
    <n v="356"/>
    <n v="0.1"/>
    <n v="355.63"/>
  </r>
  <r>
    <n v="3174"/>
    <x v="16"/>
    <x v="1"/>
    <x v="0"/>
    <n v="428085"/>
    <s v="FL, (2) 96in, T8 lamp, IS EB, RLO (BF&lt;0.85), Lumens=8304, W/fixt=98 (Retrofit)"/>
    <x v="4"/>
    <x v="22"/>
    <s v="Fixture"/>
    <n v="10"/>
    <n v="661.9"/>
    <n v="0.26"/>
    <n v="1262.74"/>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6"/>
    <n v="601.26"/>
    <n v="0.16"/>
    <n v="876.93"/>
  </r>
  <r>
    <n v="3174"/>
    <x v="16"/>
    <x v="1"/>
    <x v="0"/>
    <n v="430085"/>
    <s v="FL, (2) 96in, T8 lamp, IS EB, RLO (BF&lt;0.85), Lumens=8304, W/fixt=98 (Retrofit)"/>
    <x v="4"/>
    <x v="22"/>
    <s v="Fixture"/>
    <n v="6"/>
    <n v="601.26"/>
    <n v="0.13"/>
    <n v="492.46"/>
  </r>
  <r>
    <n v="3174"/>
    <x v="16"/>
    <x v="1"/>
    <x v="0"/>
    <n v="430085"/>
    <s v="FL, (2) 96in, T8 lamp, IS EB, RLO (BF&lt;0.85), Lumens=8304, W/fixt=98 (Retrofit)"/>
    <x v="4"/>
    <x v="22"/>
    <s v="Fixture"/>
    <n v="8"/>
    <n v="801.68"/>
    <n v="0.22"/>
    <n v="810.75"/>
  </r>
  <r>
    <n v="3174"/>
    <x v="16"/>
    <x v="1"/>
    <x v="0"/>
    <n v="429085"/>
    <s v="FL, (2) 96in, T8 lamp, IS EB, RLO (BF&lt;0.85), Lumens=8304, W/fixt=98 (Retrofit)"/>
    <x v="4"/>
    <x v="22"/>
    <s v="Fixture"/>
    <n v="2"/>
    <n v="178"/>
    <n v="0.04"/>
    <n v="168.71"/>
  </r>
  <r>
    <n v="3174"/>
    <x v="16"/>
    <x v="1"/>
    <x v="0"/>
    <n v="429085"/>
    <s v="FL, (2) 96in, T8 lamp, IS EB, RLO (BF&lt;0.85), Lumens=8304, W/fixt=98 (Retrofit)"/>
    <x v="4"/>
    <x v="22"/>
    <s v="Fixture"/>
    <n v="5"/>
    <n v="445"/>
    <n v="0.14000000000000001"/>
    <n v="516.6"/>
  </r>
  <r>
    <n v="3174"/>
    <x v="16"/>
    <x v="1"/>
    <x v="0"/>
    <n v="428085"/>
    <s v="FL, (2) 96in, T8 lamp, IS EB, RLO (BF&lt;0.85), Lumens=8304, W/fixt=98 (Retrofit)"/>
    <x v="4"/>
    <x v="22"/>
    <s v="Fixture"/>
    <n v="11"/>
    <n v="728.09"/>
    <n v="0.28999999999999998"/>
    <n v="1389.02"/>
  </r>
  <r>
    <n v="3174"/>
    <x v="16"/>
    <x v="1"/>
    <x v="0"/>
    <n v="430085"/>
    <s v="FL, (2) 96in, T8 lamp, IS EB, RLO (BF&lt;0.85), Lumens=8304, W/fixt=98 (Retrofit)"/>
    <x v="4"/>
    <x v="22"/>
    <s v="Fixture"/>
    <n v="2"/>
    <n v="200.42"/>
    <n v="0.04"/>
    <n v="175.91"/>
  </r>
  <r>
    <n v="3174"/>
    <x v="16"/>
    <x v="1"/>
    <x v="0"/>
    <n v="430085"/>
    <s v="FL, (2) 96in, T8 lamp, IS EB, RLO (BF&lt;0.85), Lumens=8304, W/fixt=98 (Retrofit)"/>
    <x v="4"/>
    <x v="22"/>
    <s v="Fixture"/>
    <n v="2"/>
    <n v="200.42"/>
    <n v="0.05"/>
    <n v="202.68"/>
  </r>
  <r>
    <n v="3174"/>
    <x v="16"/>
    <x v="1"/>
    <x v="0"/>
    <n v="428085"/>
    <s v="FL, (2) 96in, T8 lamp, IS EB, RLO (BF&lt;0.85), Lumens=8304, W/fixt=98 (Retrofit)"/>
    <x v="4"/>
    <x v="22"/>
    <s v="Fixture"/>
    <n v="25"/>
    <n v="1654.75"/>
    <n v="0.67"/>
    <n v="3156.86"/>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8"/>
    <n v="801.68"/>
    <n v="0.22"/>
    <n v="810.75"/>
  </r>
  <r>
    <n v="3174"/>
    <x v="16"/>
    <x v="1"/>
    <x v="0"/>
    <n v="429085"/>
    <s v="FL, (2) 96in, T8 lamp, IS EB, RLO (BF&lt;0.85), Lumens=8304, W/fixt=98 (Retrofit)"/>
    <x v="4"/>
    <x v="22"/>
    <s v="Fixture"/>
    <n v="19"/>
    <n v="1691"/>
    <n v="0.52"/>
    <n v="1925.54"/>
  </r>
  <r>
    <n v="3174"/>
    <x v="16"/>
    <x v="1"/>
    <x v="0"/>
    <n v="429085"/>
    <s v="FL, (2) 96in, T8 lamp, IS EB, RLO (BF&lt;0.85), Lumens=8304, W/fixt=98 (Retrofit)"/>
    <x v="4"/>
    <x v="22"/>
    <s v="Fixture"/>
    <n v="9"/>
    <n v="801"/>
    <n v="0.19"/>
    <n v="738.69"/>
  </r>
  <r>
    <n v="3174"/>
    <x v="16"/>
    <x v="1"/>
    <x v="0"/>
    <n v="428085"/>
    <s v="FL, (2) 96in, T8 lamp, IS EB, RLO (BF&lt;0.85), Lumens=8304, W/fixt=98 (Retrofit)"/>
    <x v="4"/>
    <x v="22"/>
    <s v="Fixture"/>
    <n v="30"/>
    <n v="1985.7"/>
    <n v="0.8"/>
    <n v="3788.23"/>
  </r>
  <r>
    <n v="3174"/>
    <x v="16"/>
    <x v="1"/>
    <x v="0"/>
    <n v="429085"/>
    <s v="FL, (2) 96in, T8 lamp, IS EB, RLO (BF&lt;0.85), Lumens=8304, W/fixt=98 (Retrofit)"/>
    <x v="4"/>
    <x v="22"/>
    <s v="Fixture"/>
    <n v="121"/>
    <n v="10769"/>
    <n v="3.28"/>
    <n v="11112.37"/>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1"/>
    <n v="66.19"/>
    <n v="0.02"/>
    <n v="126.2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6"/>
    <n v="601.26"/>
    <n v="0.16"/>
    <n v="876.93"/>
  </r>
  <r>
    <n v="3174"/>
    <x v="16"/>
    <x v="1"/>
    <x v="0"/>
    <n v="430085"/>
    <s v="FL, (2) 96in, T8 lamp, IS EB, RLO (BF&lt;0.85), Lumens=8304, W/fixt=98 (Retrofit)"/>
    <x v="4"/>
    <x v="22"/>
    <s v="Fixture"/>
    <n v="16"/>
    <n v="1603.36"/>
    <n v="0.44"/>
    <n v="1621.51"/>
  </r>
  <r>
    <n v="3174"/>
    <x v="16"/>
    <x v="1"/>
    <x v="0"/>
    <n v="430085"/>
    <s v="FL, (2) 96in, T8 lamp, IS EB, RLO (BF&lt;0.85), Lumens=8304, W/fixt=98 (Retrofit)"/>
    <x v="4"/>
    <x v="22"/>
    <s v="Fixture"/>
    <n v="4"/>
    <n v="400.84"/>
    <n v="0.08"/>
    <n v="328.3"/>
  </r>
  <r>
    <n v="3174"/>
    <x v="16"/>
    <x v="1"/>
    <x v="0"/>
    <n v="430085"/>
    <s v="FL, (2) 96in, T8 lamp, IS EB, RLO (BF&lt;0.85), Lumens=8304, W/fixt=98 (Retrofit)"/>
    <x v="4"/>
    <x v="22"/>
    <s v="Fixture"/>
    <n v="7"/>
    <n v="701.47"/>
    <n v="0.15"/>
    <n v="574.53"/>
  </r>
  <r>
    <n v="3174"/>
    <x v="16"/>
    <x v="1"/>
    <x v="0"/>
    <n v="430085"/>
    <s v="FL, (2) 96in, T8 lamp, IS EB, RLO (BF&lt;0.85), Lumens=8304, W/fixt=98 (Retrofit)"/>
    <x v="4"/>
    <x v="22"/>
    <s v="Fixture"/>
    <n v="15"/>
    <n v="1503.15"/>
    <n v="0.33"/>
    <n v="1231.1500000000001"/>
  </r>
  <r>
    <n v="3174"/>
    <x v="16"/>
    <x v="1"/>
    <x v="0"/>
    <n v="428085"/>
    <s v="FL, (2) 96in, T8 lamp, IS EB, RLO (BF&lt;0.85), Lumens=8304, W/fixt=98 (Retrofit)"/>
    <x v="4"/>
    <x v="22"/>
    <s v="Fixture"/>
    <n v="21"/>
    <n v="1389.99"/>
    <n v="0.56000000000000005"/>
    <n v="2651.76"/>
  </r>
  <r>
    <n v="3174"/>
    <x v="16"/>
    <x v="1"/>
    <x v="0"/>
    <n v="430085"/>
    <s v="FL, (2) 96in, T8 lamp, IS EB, RLO (BF&lt;0.85), Lumens=8304, W/fixt=98 (Retrofit)"/>
    <x v="4"/>
    <x v="22"/>
    <s v="Fixture"/>
    <n v="2"/>
    <n v="200.42"/>
    <n v="0.05"/>
    <n v="202.68"/>
  </r>
  <r>
    <n v="3174"/>
    <x v="16"/>
    <x v="1"/>
    <x v="0"/>
    <n v="430085"/>
    <s v="FL, (2) 96in, T8 lamp, IS EB, RLO (BF&lt;0.85), Lumens=8304, W/fixt=98 (Retrofit)"/>
    <x v="4"/>
    <x v="22"/>
    <s v="Fixture"/>
    <n v="4"/>
    <n v="400.84"/>
    <n v="0.08"/>
    <n v="328.3"/>
  </r>
  <r>
    <n v="3174"/>
    <x v="16"/>
    <x v="1"/>
    <x v="0"/>
    <n v="430085"/>
    <s v="FL, (2) 96in, T8 lamp, IS EB, RLO (BF&lt;0.85), Lumens=8304, W/fixt=98 (Retrofit)"/>
    <x v="4"/>
    <x v="22"/>
    <s v="Fixture"/>
    <n v="2"/>
    <n v="200.42"/>
    <n v="0.05"/>
    <n v="202.68"/>
  </r>
  <r>
    <n v="3174"/>
    <x v="16"/>
    <x v="1"/>
    <x v="0"/>
    <n v="428085"/>
    <s v="FL, (2) 96in, T8 lamp, IS EB, RLO (BF&lt;0.85), Lumens=8304, W/fixt=98 (Retrofit)"/>
    <x v="4"/>
    <x v="22"/>
    <s v="Fixture"/>
    <n v="40"/>
    <n v="2647.6"/>
    <n v="1.07"/>
    <n v="5050.9799999999996"/>
  </r>
  <r>
    <n v="3174"/>
    <x v="16"/>
    <x v="1"/>
    <x v="0"/>
    <n v="430085"/>
    <s v="FL, (2) 96in, T8 lamp, IS EB, RLO (BF&lt;0.85), Lumens=8304, W/fixt=98 (Retrofit)"/>
    <x v="4"/>
    <x v="22"/>
    <s v="Fixture"/>
    <n v="56"/>
    <n v="5611.76"/>
    <n v="1.56"/>
    <n v="5675.29"/>
  </r>
  <r>
    <n v="3174"/>
    <x v="16"/>
    <x v="1"/>
    <x v="0"/>
    <n v="430085"/>
    <s v="FL, (2) 96in, T8 lamp, IS EB, RLO (BF&lt;0.85), Lumens=8304, W/fixt=98 (Retrofit)"/>
    <x v="4"/>
    <x v="22"/>
    <s v="Fixture"/>
    <n v="1"/>
    <n v="100.21"/>
    <n v="0.02"/>
    <n v="146.15"/>
  </r>
  <r>
    <n v="3174"/>
    <x v="16"/>
    <x v="1"/>
    <x v="0"/>
    <n v="429085"/>
    <s v="FL, (2) 96in, T8 lamp, IS EB, RLO (BF&lt;0.85), Lumens=8304, W/fixt=98 (Retrofit)"/>
    <x v="4"/>
    <x v="22"/>
    <s v="Fixture"/>
    <n v="3"/>
    <n v="267"/>
    <n v="7.0000000000000007E-2"/>
    <n v="253.06"/>
  </r>
  <r>
    <n v="3174"/>
    <x v="16"/>
    <x v="1"/>
    <x v="0"/>
    <n v="430085"/>
    <s v="FL, (2) 96in, T8 lamp, IS EB, RLO (BF&lt;0.85), Lumens=8304, W/fixt=98 (Retrofit)"/>
    <x v="4"/>
    <x v="22"/>
    <s v="Fixture"/>
    <n v="3"/>
    <n v="300.63"/>
    <n v="0.06"/>
    <n v="246.23"/>
  </r>
  <r>
    <n v="3174"/>
    <x v="16"/>
    <x v="1"/>
    <x v="0"/>
    <n v="429085"/>
    <s v="FL, (2) 96in, T8 lamp, IS EB, RLO (BF&lt;0.85), Lumens=8304, W/fixt=98 (Retrofit)"/>
    <x v="4"/>
    <x v="22"/>
    <s v="Fixture"/>
    <n v="1"/>
    <n v="89"/>
    <n v="0.02"/>
    <n v="139.77000000000001"/>
  </r>
  <r>
    <n v="3174"/>
    <x v="16"/>
    <x v="1"/>
    <x v="0"/>
    <n v="429085"/>
    <s v="FL, (2) 96in, T8 lamp, IS EB, RLO (BF&lt;0.85), Lumens=8304, W/fixt=98 (Retrofit)"/>
    <x v="4"/>
    <x v="22"/>
    <s v="Fixture"/>
    <n v="2"/>
    <n v="178"/>
    <n v="0.05"/>
    <n v="279.54000000000002"/>
  </r>
  <r>
    <n v="3174"/>
    <x v="16"/>
    <x v="1"/>
    <x v="0"/>
    <n v="429085"/>
    <s v="FL, (2) 96in, T8 lamp, IS EB, RLO (BF&lt;0.85), Lumens=8304, W/fixt=98 (Retrofit)"/>
    <x v="4"/>
    <x v="22"/>
    <s v="Fixture"/>
    <n v="6"/>
    <n v="534"/>
    <n v="0.14000000000000001"/>
    <n v="506.13"/>
  </r>
  <r>
    <n v="3174"/>
    <x v="16"/>
    <x v="1"/>
    <x v="0"/>
    <n v="430085"/>
    <s v="FL, (2) 96in, T8 lamp, IS EB, RLO (BF&lt;0.85), Lumens=8304, W/fixt=98 (Retrofit)"/>
    <x v="4"/>
    <x v="22"/>
    <s v="Fixture"/>
    <n v="2"/>
    <n v="200.42"/>
    <n v="0.04"/>
    <n v="164.15"/>
  </r>
  <r>
    <n v="3174"/>
    <x v="16"/>
    <x v="1"/>
    <x v="0"/>
    <n v="430085"/>
    <s v="FL, (2) 96in, T8 lamp, IS EB, RLO (BF&lt;0.85), Lumens=8304, W/fixt=98 (Retrofit)"/>
    <x v="4"/>
    <x v="22"/>
    <s v="Fixture"/>
    <n v="7"/>
    <n v="701.47"/>
    <n v="0.19"/>
    <n v="709.41"/>
  </r>
  <r>
    <n v="3174"/>
    <x v="16"/>
    <x v="1"/>
    <x v="0"/>
    <n v="430085"/>
    <s v="FL, (2) 96in, T8 lamp, IS EB, RLO (BF&lt;0.85), Lumens=8304, W/fixt=98 (Retrofit)"/>
    <x v="4"/>
    <x v="22"/>
    <s v="Fixture"/>
    <n v="9"/>
    <n v="901.89"/>
    <n v="0.19"/>
    <n v="738.69"/>
  </r>
  <r>
    <n v="3174"/>
    <x v="16"/>
    <x v="1"/>
    <x v="0"/>
    <n v="429085"/>
    <s v="FL, (2) 96in, T8 lamp, IS EB, RLO (BF&lt;0.85), Lumens=8304, W/fixt=98 (Retrofit)"/>
    <x v="4"/>
    <x v="22"/>
    <s v="Fixture"/>
    <n v="3"/>
    <n v="267"/>
    <n v="0.08"/>
    <n v="309.95999999999998"/>
  </r>
  <r>
    <n v="3174"/>
    <x v="16"/>
    <x v="1"/>
    <x v="0"/>
    <n v="428085"/>
    <s v="FL, (2) 96in, T8 lamp, IS EB, RLO (BF&lt;0.85), Lumens=8304, W/fixt=98 (Retrofit)"/>
    <x v="4"/>
    <x v="22"/>
    <s v="Fixture"/>
    <n v="2"/>
    <n v="132.38"/>
    <n v="0.05"/>
    <n v="253.33"/>
  </r>
  <r>
    <n v="3174"/>
    <x v="16"/>
    <x v="1"/>
    <x v="0"/>
    <n v="428085"/>
    <s v="FL, (2) 96in, T8 lamp, IS EB, RLO (BF&lt;0.85), Lumens=8304, W/fixt=98 (Retrofit)"/>
    <x v="4"/>
    <x v="22"/>
    <s v="Fixture"/>
    <n v="3"/>
    <n v="198.57"/>
    <n v="0.08"/>
    <n v="378.82"/>
  </r>
  <r>
    <n v="3174"/>
    <x v="16"/>
    <x v="1"/>
    <x v="0"/>
    <n v="430085"/>
    <s v="FL, (2) 96in, T8 lamp, IS EB, RLO (BF&lt;0.85), Lumens=8304, W/fixt=98 (Retrofit)"/>
    <x v="4"/>
    <x v="22"/>
    <s v="Fixture"/>
    <n v="2"/>
    <n v="200.42"/>
    <n v="0.04"/>
    <n v="164.15"/>
  </r>
  <r>
    <n v="3174"/>
    <x v="16"/>
    <x v="1"/>
    <x v="0"/>
    <n v="428085"/>
    <s v="FL, (2) 96in, T8 lamp, IS EB, RLO (BF&lt;0.85), Lumens=8304, W/fixt=98 (Retrofit)"/>
    <x v="4"/>
    <x v="22"/>
    <s v="Fixture"/>
    <n v="5"/>
    <n v="330.95"/>
    <n v="0.13"/>
    <n v="631.37"/>
  </r>
  <r>
    <n v="3174"/>
    <x v="16"/>
    <x v="1"/>
    <x v="0"/>
    <n v="430085"/>
    <s v="FL, (2) 96in, T8 lamp, IS EB, RLO (BF&lt;0.85), Lumens=8304, W/fixt=98 (Retrofit)"/>
    <x v="4"/>
    <x v="22"/>
    <s v="Fixture"/>
    <n v="3"/>
    <n v="300.63"/>
    <n v="0.06"/>
    <n v="263.87"/>
  </r>
  <r>
    <n v="3174"/>
    <x v="16"/>
    <x v="1"/>
    <x v="0"/>
    <n v="430085"/>
    <s v="FL, (2) 96in, T8 lamp, IS EB, RLO (BF&lt;0.85), Lumens=8304, W/fixt=98 (Retrofit)"/>
    <x v="4"/>
    <x v="22"/>
    <s v="Fixture"/>
    <n v="5"/>
    <n v="501.05"/>
    <n v="0.11"/>
    <n v="410.38"/>
  </r>
  <r>
    <n v="3174"/>
    <x v="16"/>
    <x v="1"/>
    <x v="0"/>
    <n v="430085"/>
    <s v="FL, (2) 96in, T8 lamp, IS EB, RLO (BF&lt;0.85), Lumens=8304, W/fixt=98 (Retrofit)"/>
    <x v="4"/>
    <x v="22"/>
    <s v="Fixture"/>
    <n v="4"/>
    <n v="400.84"/>
    <n v="0.11"/>
    <n v="405.37"/>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2"/>
    <n v="200.42"/>
    <n v="0.04"/>
    <n v="164.15"/>
  </r>
  <r>
    <n v="3174"/>
    <x v="16"/>
    <x v="1"/>
    <x v="0"/>
    <n v="429085"/>
    <s v="FL, (2) 96in, T8 lamp, IS EB, RLO (BF&lt;0.85), Lumens=8304, W/fixt=98 (Retrofit)"/>
    <x v="4"/>
    <x v="22"/>
    <s v="Fixture"/>
    <n v="1"/>
    <n v="89"/>
    <n v="0.02"/>
    <n v="84.35"/>
  </r>
  <r>
    <n v="3174"/>
    <x v="16"/>
    <x v="1"/>
    <x v="0"/>
    <n v="429085"/>
    <s v="FL, (2) 96in, T8 lamp, IS EB, RLO (BF&lt;0.85), Lumens=8304, W/fixt=98 (Retrofit)"/>
    <x v="4"/>
    <x v="22"/>
    <s v="Fixture"/>
    <n v="14"/>
    <n v="1246"/>
    <n v="0.34"/>
    <n v="1180.97"/>
  </r>
  <r>
    <n v="3174"/>
    <x v="16"/>
    <x v="1"/>
    <x v="0"/>
    <n v="430085"/>
    <s v="FL, (2) 96in, T8 lamp, IS EB, RLO (BF&lt;0.85), Lumens=8304, W/fixt=98 (Retrofit)"/>
    <x v="4"/>
    <x v="22"/>
    <s v="Fixture"/>
    <n v="6"/>
    <n v="601.26"/>
    <n v="0.13"/>
    <n v="492.46"/>
  </r>
  <r>
    <n v="3174"/>
    <x v="16"/>
    <x v="1"/>
    <x v="0"/>
    <n v="430085"/>
    <s v="FL, (2) 96in, T8 lamp, IS EB, RLO (BF&lt;0.85), Lumens=8304, W/fixt=98 (Retrofit)"/>
    <x v="4"/>
    <x v="22"/>
    <s v="Fixture"/>
    <n v="15"/>
    <n v="1503.15"/>
    <n v="0.32"/>
    <n v="1319.37"/>
  </r>
  <r>
    <n v="3174"/>
    <x v="16"/>
    <x v="1"/>
    <x v="0"/>
    <n v="430085"/>
    <s v="FL, (2) 96in, T8 lamp, IS EB, RLO (BF&lt;0.85), Lumens=8304, W/fixt=98 (Retrofit)"/>
    <x v="4"/>
    <x v="22"/>
    <s v="Fixture"/>
    <n v="4"/>
    <n v="400.84"/>
    <n v="0.08"/>
    <n v="328.3"/>
  </r>
  <r>
    <n v="3174"/>
    <x v="16"/>
    <x v="1"/>
    <x v="0"/>
    <n v="430085"/>
    <s v="FL, (2) 96in, T8 lamp, IS EB, RLO (BF&lt;0.85), Lumens=8304, W/fixt=98 (Retrofit)"/>
    <x v="4"/>
    <x v="22"/>
    <s v="Fixture"/>
    <n v="11"/>
    <n v="1102.31"/>
    <n v="0.24"/>
    <n v="902.84"/>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2"/>
    <n v="132.38"/>
    <n v="0.05"/>
    <n v="252.54"/>
  </r>
  <r>
    <n v="3174"/>
    <x v="16"/>
    <x v="1"/>
    <x v="0"/>
    <n v="430085"/>
    <s v="FL, (2) 96in, T8 lamp, IS EB, RLO (BF&lt;0.85), Lumens=8304, W/fixt=98 (Retrofit)"/>
    <x v="4"/>
    <x v="22"/>
    <s v="Fixture"/>
    <n v="11"/>
    <n v="1102.31"/>
    <n v="0.24"/>
    <n v="902.84"/>
  </r>
  <r>
    <n v="3174"/>
    <x v="16"/>
    <x v="1"/>
    <x v="0"/>
    <n v="428085"/>
    <s v="FL, (2) 96in, T8 lamp, IS EB, RLO (BF&lt;0.85), Lumens=8304, W/fixt=98 (Retrofit)"/>
    <x v="4"/>
    <x v="22"/>
    <s v="Fixture"/>
    <n v="1"/>
    <n v="66.19"/>
    <n v="0.02"/>
    <n v="126.27"/>
  </r>
  <r>
    <n v="3174"/>
    <x v="16"/>
    <x v="1"/>
    <x v="0"/>
    <n v="430085"/>
    <s v="FL, (2) 96in, T8 lamp, IS EB, RLO (BF&lt;0.85), Lumens=8304, W/fixt=98 (Retrofit)"/>
    <x v="4"/>
    <x v="22"/>
    <s v="Fixture"/>
    <n v="4"/>
    <n v="400.84"/>
    <n v="0.08"/>
    <n v="328.3"/>
  </r>
  <r>
    <n v="3174"/>
    <x v="16"/>
    <x v="1"/>
    <x v="0"/>
    <n v="429085"/>
    <s v="FL, (2) 96in, T8 lamp, IS EB, RLO (BF&lt;0.85), Lumens=8304, W/fixt=98 (Retrofit)"/>
    <x v="4"/>
    <x v="22"/>
    <s v="Fixture"/>
    <n v="14"/>
    <n v="1246"/>
    <n v="0.34"/>
    <n v="1180.97"/>
  </r>
  <r>
    <n v="3174"/>
    <x v="16"/>
    <x v="1"/>
    <x v="0"/>
    <n v="429085"/>
    <s v="FL, (2) 96in, T8 lamp, IS EB, RLO (BF&lt;0.85), Lumens=8304, W/fixt=98 (Retrofit)"/>
    <x v="4"/>
    <x v="22"/>
    <s v="Fixture"/>
    <n v="1"/>
    <n v="89"/>
    <n v="0.02"/>
    <n v="91.83"/>
  </r>
  <r>
    <n v="3174"/>
    <x v="16"/>
    <x v="1"/>
    <x v="0"/>
    <n v="430085"/>
    <s v="FL, (2) 96in, T8 lamp, IS EB, RLO (BF&lt;0.85), Lumens=8304, W/fixt=98 (Retrofit)"/>
    <x v="4"/>
    <x v="22"/>
    <s v="Fixture"/>
    <n v="10"/>
    <n v="1002.1"/>
    <n v="0.27"/>
    <n v="1013.44"/>
  </r>
  <r>
    <n v="3174"/>
    <x v="16"/>
    <x v="1"/>
    <x v="0"/>
    <n v="430085"/>
    <s v="FL, (2) 96in, T8 lamp, IS EB, RLO (BF&lt;0.85), Lumens=8304, W/fixt=98 (Retrofit)"/>
    <x v="4"/>
    <x v="22"/>
    <s v="Fixture"/>
    <n v="6"/>
    <n v="601.26"/>
    <n v="0.13"/>
    <n v="492.46"/>
  </r>
  <r>
    <n v="3174"/>
    <x v="16"/>
    <x v="1"/>
    <x v="0"/>
    <n v="429085"/>
    <s v="FL, (2) 96in, T8 lamp, IS EB, RLO (BF&lt;0.85), Lumens=8304, W/fixt=98 (Retrofit)"/>
    <x v="4"/>
    <x v="22"/>
    <s v="Fixture"/>
    <n v="6"/>
    <n v="534"/>
    <n v="0.14000000000000001"/>
    <n v="506.13"/>
  </r>
  <r>
    <n v="3174"/>
    <x v="16"/>
    <x v="1"/>
    <x v="0"/>
    <n v="430085"/>
    <s v="FL, (2) 96in, T8 lamp, IS EB, RLO (BF&lt;0.85), Lumens=8304, W/fixt=98 (Retrofit)"/>
    <x v="4"/>
    <x v="22"/>
    <s v="Fixture"/>
    <n v="1"/>
    <n v="100.21"/>
    <n v="0.02"/>
    <n v="82.07"/>
  </r>
  <r>
    <n v="3174"/>
    <x v="16"/>
    <x v="1"/>
    <x v="0"/>
    <n v="428085"/>
    <s v="FL, (2) 96in, T8 lamp, IS EB, RLO (BF&lt;0.85), Lumens=8304, W/fixt=98 (Retrofit)"/>
    <x v="4"/>
    <x v="22"/>
    <s v="Fixture"/>
    <n v="2"/>
    <n v="132.38"/>
    <n v="0.05"/>
    <n v="252.54"/>
  </r>
  <r>
    <n v="3174"/>
    <x v="16"/>
    <x v="1"/>
    <x v="0"/>
    <n v="430085"/>
    <s v="FL, (2) 96in, T8 lamp, IS EB, RLO (BF&lt;0.85), Lumens=8304, W/fixt=98 (Retrofit)"/>
    <x v="4"/>
    <x v="22"/>
    <s v="Fixture"/>
    <n v="2"/>
    <n v="200.42"/>
    <n v="0.04"/>
    <n v="164.15"/>
  </r>
  <r>
    <n v="3174"/>
    <x v="16"/>
    <x v="1"/>
    <x v="0"/>
    <n v="430085"/>
    <s v="FL, (2) 96in, T8 lamp, IS EB, RLO (BF&lt;0.85), Lumens=8304, W/fixt=98 (Retrofit)"/>
    <x v="4"/>
    <x v="22"/>
    <s v="Fixture"/>
    <n v="18"/>
    <n v="1803.78"/>
    <n v="0.5"/>
    <n v="1824.2"/>
  </r>
  <r>
    <n v="3174"/>
    <x v="16"/>
    <x v="1"/>
    <x v="0"/>
    <n v="429085"/>
    <s v="FL, (2) 96in, T8 lamp, IS EB, RLO (BF&lt;0.85), Lumens=8304, W/fixt=98 (Retrofit)"/>
    <x v="4"/>
    <x v="22"/>
    <s v="Fixture"/>
    <n v="1"/>
    <n v="89"/>
    <n v="0.02"/>
    <n v="84.35"/>
  </r>
  <r>
    <n v="3174"/>
    <x v="16"/>
    <x v="1"/>
    <x v="0"/>
    <n v="430085"/>
    <s v="FL, (2) 96in, T8 lamp, IS EB, RLO (BF&lt;0.85), Lumens=8304, W/fixt=98 (Retrofit)"/>
    <x v="4"/>
    <x v="22"/>
    <s v="Fixture"/>
    <n v="6"/>
    <n v="601.26"/>
    <n v="0.15"/>
    <n v="858"/>
  </r>
  <r>
    <n v="3174"/>
    <x v="16"/>
    <x v="1"/>
    <x v="0"/>
    <n v="430085"/>
    <s v="FL, (2) 96in, T8 lamp, IS EB, RLO (BF&lt;0.85), Lumens=8304, W/fixt=98 (Retrofit)"/>
    <x v="4"/>
    <x v="22"/>
    <s v="Fixture"/>
    <n v="1"/>
    <n v="100.21"/>
    <n v="0.02"/>
    <n v="143"/>
  </r>
  <r>
    <n v="3174"/>
    <x v="16"/>
    <x v="1"/>
    <x v="0"/>
    <n v="430085"/>
    <s v="FL, (2) 96in, T8 lamp, IS EB, RLO (BF&lt;0.85), Lumens=8304, W/fixt=98 (Retrofit)"/>
    <x v="4"/>
    <x v="22"/>
    <s v="Fixture"/>
    <n v="1"/>
    <n v="100.21"/>
    <n v="0.02"/>
    <n v="82.07"/>
  </r>
  <r>
    <n v="3174"/>
    <x v="16"/>
    <x v="1"/>
    <x v="0"/>
    <n v="429085"/>
    <s v="FL, (2) 96in, T8 lamp, IS EB, RLO (BF&lt;0.85), Lumens=8304, W/fixt=98 (Retrofit)"/>
    <x v="4"/>
    <x v="22"/>
    <s v="Fixture"/>
    <n v="3"/>
    <n v="267"/>
    <n v="7.0000000000000007E-2"/>
    <n v="253.06"/>
  </r>
  <r>
    <n v="3174"/>
    <x v="16"/>
    <x v="1"/>
    <x v="0"/>
    <n v="430085"/>
    <s v="FL, (2) 96in, T8 lamp, IS EB, RLO (BF&lt;0.85), Lumens=8304, W/fixt=98 (Retrofit)"/>
    <x v="4"/>
    <x v="22"/>
    <s v="Fixture"/>
    <n v="15"/>
    <n v="1503.15"/>
    <n v="0.33"/>
    <n v="1231.1500000000001"/>
  </r>
  <r>
    <n v="3174"/>
    <x v="16"/>
    <x v="1"/>
    <x v="0"/>
    <n v="429085"/>
    <s v="FL, (2) 96in, T8 lamp, IS EB, RLO (BF&lt;0.85), Lumens=8304, W/fixt=98 (Retrofit)"/>
    <x v="4"/>
    <x v="22"/>
    <s v="Fixture"/>
    <n v="6"/>
    <n v="534"/>
    <n v="0.14000000000000001"/>
    <n v="506.13"/>
  </r>
  <r>
    <n v="3174"/>
    <x v="16"/>
    <x v="1"/>
    <x v="0"/>
    <n v="430085"/>
    <s v="FL, (2) 96in, T8 lamp, IS EB, RLO (BF&lt;0.85), Lumens=8304, W/fixt=98 (Retrofit)"/>
    <x v="4"/>
    <x v="22"/>
    <s v="Fixture"/>
    <n v="9"/>
    <n v="901.89"/>
    <n v="0.25"/>
    <n v="912.1"/>
  </r>
  <r>
    <n v="3174"/>
    <x v="16"/>
    <x v="1"/>
    <x v="0"/>
    <n v="430085"/>
    <s v="FL, (2) 96in, T8 lamp, IS EB, RLO (BF&lt;0.85), Lumens=8304, W/fixt=98 (Retrofit)"/>
    <x v="4"/>
    <x v="22"/>
    <s v="Fixture"/>
    <n v="2"/>
    <n v="200.42"/>
    <n v="0.05"/>
    <n v="202.68"/>
  </r>
  <r>
    <n v="3174"/>
    <x v="16"/>
    <x v="1"/>
    <x v="0"/>
    <n v="428085"/>
    <s v="FL, (2) 96in, T8 lamp, IS EB, RLO (BF&lt;0.85), Lumens=8304, W/fixt=98 (Retrofit)"/>
    <x v="4"/>
    <x v="22"/>
    <s v="Fixture"/>
    <n v="3"/>
    <n v="198.57"/>
    <n v="0.08"/>
    <n v="378.82"/>
  </r>
  <r>
    <n v="3174"/>
    <x v="16"/>
    <x v="1"/>
    <x v="0"/>
    <n v="429085"/>
    <s v="FL, (2) 96in, T8 lamp, IS EB, RLO (BF&lt;0.85), Lumens=8304, W/fixt=98 (Retrofit)"/>
    <x v="4"/>
    <x v="22"/>
    <s v="Fixture"/>
    <n v="4"/>
    <n v="356"/>
    <n v="0.11"/>
    <n v="413.28"/>
  </r>
  <r>
    <n v="3174"/>
    <x v="16"/>
    <x v="1"/>
    <x v="0"/>
    <n v="429085"/>
    <s v="FL, (2) 96in, T8 lamp, IS EB, RLO (BF&lt;0.85), Lumens=8304, W/fixt=98 (Retrofit)"/>
    <x v="4"/>
    <x v="22"/>
    <s v="Fixture"/>
    <n v="44"/>
    <n v="3916"/>
    <n v="1.08"/>
    <n v="3711.62"/>
  </r>
  <r>
    <n v="3174"/>
    <x v="16"/>
    <x v="1"/>
    <x v="0"/>
    <n v="428085"/>
    <s v="FL, (2) 96in, T8 lamp, IS EB, RLO (BF&lt;0.85), Lumens=8304, W/fixt=98 (Retrofit)"/>
    <x v="4"/>
    <x v="22"/>
    <s v="Fixture"/>
    <n v="7"/>
    <n v="463.33"/>
    <n v="0.18"/>
    <n v="883.92"/>
  </r>
  <r>
    <n v="3174"/>
    <x v="16"/>
    <x v="1"/>
    <x v="0"/>
    <n v="428085"/>
    <s v="FL, (2) 96in, T8 lamp, IS EB, RLO (BF&lt;0.85), Lumens=8304, W/fixt=98 (Retrofit)"/>
    <x v="4"/>
    <x v="22"/>
    <s v="Fixture"/>
    <n v="21"/>
    <n v="1389.99"/>
    <n v="0.56000000000000005"/>
    <n v="2651.76"/>
  </r>
  <r>
    <n v="3174"/>
    <x v="16"/>
    <x v="1"/>
    <x v="0"/>
    <n v="430085"/>
    <s v="FL, (2) 96in, T8 lamp, IS EB, RLO (BF&lt;0.85), Lumens=8304, W/fixt=98 (Retrofit)"/>
    <x v="4"/>
    <x v="22"/>
    <s v="Fixture"/>
    <n v="5"/>
    <n v="501.05"/>
    <n v="0.13"/>
    <n v="506.72"/>
  </r>
  <r>
    <n v="3174"/>
    <x v="16"/>
    <x v="1"/>
    <x v="0"/>
    <n v="429085"/>
    <s v="FL, (2) 96in, T8 lamp, IS EB, RLO (BF&lt;0.85), Lumens=8304, W/fixt=98 (Retrofit)"/>
    <x v="4"/>
    <x v="22"/>
    <s v="Fixture"/>
    <n v="4"/>
    <n v="356"/>
    <n v="0.11"/>
    <n v="413.28"/>
  </r>
  <r>
    <n v="3174"/>
    <x v="16"/>
    <x v="1"/>
    <x v="0"/>
    <n v="428085"/>
    <s v="FL, (2) 96in, T8 lamp, IS EB, RLO (BF&lt;0.85), Lumens=8304, W/fixt=98 (Retrofit)"/>
    <x v="4"/>
    <x v="22"/>
    <s v="Fixture"/>
    <n v="4"/>
    <n v="264.76"/>
    <n v="0.1"/>
    <n v="505.09"/>
  </r>
  <r>
    <n v="3174"/>
    <x v="16"/>
    <x v="1"/>
    <x v="0"/>
    <n v="430085"/>
    <s v="FL, (2) 96in, T8 lamp, IS EB, RLO (BF&lt;0.85), Lumens=8304, W/fixt=98 (Retrofit)"/>
    <x v="4"/>
    <x v="22"/>
    <s v="Fixture"/>
    <n v="11"/>
    <n v="1102.31"/>
    <n v="0.24"/>
    <n v="902.84"/>
  </r>
  <r>
    <n v="3174"/>
    <x v="16"/>
    <x v="1"/>
    <x v="0"/>
    <n v="430085"/>
    <s v="FL, (2) 96in, T8 lamp, IS EB, RLO (BF&lt;0.85), Lumens=8304, W/fixt=98 (Retrofit)"/>
    <x v="4"/>
    <x v="22"/>
    <s v="Fixture"/>
    <n v="1"/>
    <n v="100.21"/>
    <n v="0.02"/>
    <n v="101.34"/>
  </r>
  <r>
    <n v="3174"/>
    <x v="16"/>
    <x v="1"/>
    <x v="0"/>
    <n v="430085"/>
    <s v="FL, (2) 96in, T8 lamp, IS EB, RLO (BF&lt;0.85), Lumens=8304, W/fixt=98 (Retrofit)"/>
    <x v="4"/>
    <x v="22"/>
    <s v="Fixture"/>
    <n v="9"/>
    <n v="901.89"/>
    <n v="0.19"/>
    <n v="738.69"/>
  </r>
  <r>
    <n v="3174"/>
    <x v="16"/>
    <x v="1"/>
    <x v="0"/>
    <n v="430085"/>
    <s v="FL, (2) 96in, T8 lamp, IS EB, RLO (BF&lt;0.85), Lumens=8304, W/fixt=98 (Retrofit)"/>
    <x v="4"/>
    <x v="22"/>
    <s v="Fixture"/>
    <n v="3"/>
    <n v="300.63"/>
    <n v="0.08"/>
    <n v="304.02999999999997"/>
  </r>
  <r>
    <n v="3174"/>
    <x v="16"/>
    <x v="1"/>
    <x v="0"/>
    <n v="429085"/>
    <s v="FL, (2) 96in, T8 lamp, IS EB, RLO (BF&lt;0.85), Lumens=8304, W/fixt=98 (Retrofit)"/>
    <x v="4"/>
    <x v="22"/>
    <s v="Fixture"/>
    <n v="4"/>
    <n v="356"/>
    <n v="0.11"/>
    <n v="413.28"/>
  </r>
  <r>
    <n v="3174"/>
    <x v="16"/>
    <x v="1"/>
    <x v="0"/>
    <n v="429085"/>
    <s v="FL, (2) 96in, T8 lamp, IS EB, RLO (BF&lt;0.85), Lumens=8304, W/fixt=98 (Retrofit)"/>
    <x v="4"/>
    <x v="22"/>
    <s v="Fixture"/>
    <n v="17"/>
    <n v="1513"/>
    <n v="0.41"/>
    <n v="1434.03"/>
  </r>
  <r>
    <n v="3174"/>
    <x v="16"/>
    <x v="1"/>
    <x v="0"/>
    <n v="429085"/>
    <s v="FL, (2) 96in, T8 lamp, IS EB, RLO (BF&lt;0.85), Lumens=8304, W/fixt=98 (Retrofit)"/>
    <x v="4"/>
    <x v="22"/>
    <s v="Fixture"/>
    <n v="6"/>
    <n v="534"/>
    <n v="0.14000000000000001"/>
    <n v="506.13"/>
  </r>
  <r>
    <n v="3174"/>
    <x v="16"/>
    <x v="1"/>
    <x v="0"/>
    <n v="430085"/>
    <s v="FL, (2) 96in, T8 lamp, IS EB, RLO (BF&lt;0.85), Lumens=8304, W/fixt=98 (Retrofit)"/>
    <x v="4"/>
    <x v="22"/>
    <s v="Fixture"/>
    <n v="5"/>
    <n v="501.05"/>
    <n v="0.11"/>
    <n v="410.38"/>
  </r>
  <r>
    <n v="3174"/>
    <x v="16"/>
    <x v="1"/>
    <x v="0"/>
    <n v="429085"/>
    <s v="FL, (2) 96in, T8 lamp, IS EB, RLO (BF&lt;0.85), Lumens=8304, W/fixt=98 (Retrofit)"/>
    <x v="4"/>
    <x v="22"/>
    <s v="Fixture"/>
    <n v="1"/>
    <n v="89"/>
    <n v="7.6123499999999997E-4"/>
    <n v="65.58"/>
  </r>
  <r>
    <n v="3174"/>
    <x v="16"/>
    <x v="1"/>
    <x v="0"/>
    <n v="430085"/>
    <s v="FL, (2) 96in, T8 lamp, IS EB, RLO (BF&lt;0.85), Lumens=8304, W/fixt=98 (Retrofit)"/>
    <x v="4"/>
    <x v="22"/>
    <s v="Fixture"/>
    <n v="1"/>
    <n v="100.21"/>
    <n v="0.02"/>
    <n v="82.07"/>
  </r>
  <r>
    <n v="3174"/>
    <x v="16"/>
    <x v="1"/>
    <x v="0"/>
    <n v="430085"/>
    <s v="FL, (2) 96in, T8 lamp, IS EB, RLO (BF&lt;0.85), Lumens=8304, W/fixt=98 (Retrofit)"/>
    <x v="4"/>
    <x v="22"/>
    <s v="Fixture"/>
    <n v="23"/>
    <n v="2304.83"/>
    <n v="0.5"/>
    <n v="1887.76"/>
  </r>
  <r>
    <n v="3174"/>
    <x v="16"/>
    <x v="1"/>
    <x v="0"/>
    <n v="430085"/>
    <s v="FL, (2) 96in, T8 lamp, IS EB, RLO (BF&lt;0.85), Lumens=8304, W/fixt=98 (Retrofit)"/>
    <x v="4"/>
    <x v="22"/>
    <s v="Fixture"/>
    <n v="9"/>
    <n v="901.89"/>
    <n v="0.19"/>
    <n v="738.69"/>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68"/>
    <n v="4500.92"/>
    <n v="1.83"/>
    <n v="8586.67"/>
  </r>
  <r>
    <n v="3174"/>
    <x v="16"/>
    <x v="1"/>
    <x v="0"/>
    <n v="428085"/>
    <s v="FL, (2) 96in, T8 lamp, IS EB, RLO (BF&lt;0.85), Lumens=8304, W/fixt=98 (Retrofit)"/>
    <x v="4"/>
    <x v="22"/>
    <s v="Fixture"/>
    <n v="22"/>
    <n v="1456.18"/>
    <n v="0.59"/>
    <n v="2778.04"/>
  </r>
  <r>
    <n v="3174"/>
    <x v="16"/>
    <x v="1"/>
    <x v="0"/>
    <n v="428085"/>
    <s v="FL, (2) 96in, T8 lamp, IS EB, RLO (BF&lt;0.85), Lumens=8304, W/fixt=98 (Retrofit)"/>
    <x v="4"/>
    <x v="22"/>
    <s v="Fixture"/>
    <n v="19"/>
    <n v="1257.6099999999999"/>
    <n v="0.51"/>
    <n v="2399.21"/>
  </r>
  <r>
    <n v="3174"/>
    <x v="16"/>
    <x v="1"/>
    <x v="0"/>
    <n v="428085"/>
    <s v="FL, (2) 96in, T8 lamp, IS EB, RLO (BF&lt;0.85), Lumens=8304, W/fixt=98 (Retrofit)"/>
    <x v="4"/>
    <x v="22"/>
    <s v="Fixture"/>
    <n v="13"/>
    <n v="860.47"/>
    <n v="0.34"/>
    <n v="1641.57"/>
  </r>
  <r>
    <n v="3174"/>
    <x v="16"/>
    <x v="1"/>
    <x v="0"/>
    <n v="428085"/>
    <s v="FL, (2) 96in, T8 lamp, IS EB, RLO (BF&lt;0.85), Lumens=8304, W/fixt=98 (Retrofit)"/>
    <x v="4"/>
    <x v="22"/>
    <s v="Fixture"/>
    <n v="10"/>
    <n v="661.9"/>
    <n v="0.26"/>
    <n v="1262.74"/>
  </r>
  <r>
    <n v="3174"/>
    <x v="16"/>
    <x v="1"/>
    <x v="0"/>
    <n v="428085"/>
    <s v="FL, (2) 96in, T8 lamp, IS EB, RLO (BF&lt;0.85), Lumens=8304, W/fixt=98 (Retrofit)"/>
    <x v="4"/>
    <x v="22"/>
    <s v="Fixture"/>
    <n v="3"/>
    <n v="198.57"/>
    <n v="0.08"/>
    <n v="378.82"/>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10"/>
    <n v="661.9"/>
    <n v="0.26"/>
    <n v="1262.74"/>
  </r>
  <r>
    <n v="3174"/>
    <x v="16"/>
    <x v="1"/>
    <x v="0"/>
    <n v="428085"/>
    <s v="FL, (2) 96in, T8 lamp, IS EB, RLO (BF&lt;0.85), Lumens=8304, W/fixt=98 (Retrofit)"/>
    <x v="4"/>
    <x v="22"/>
    <s v="Fixture"/>
    <n v="7"/>
    <n v="463.33"/>
    <n v="0.18"/>
    <n v="883.92"/>
  </r>
  <r>
    <n v="3174"/>
    <x v="16"/>
    <x v="1"/>
    <x v="0"/>
    <n v="428085"/>
    <s v="FL, (2) 96in, T8 lamp, IS EB, RLO (BF&lt;0.85), Lumens=8304, W/fixt=98 (Retrofit)"/>
    <x v="4"/>
    <x v="22"/>
    <s v="Fixture"/>
    <n v="2"/>
    <n v="132.38"/>
    <n v="0.05"/>
    <n v="252.54"/>
  </r>
  <r>
    <n v="3174"/>
    <x v="16"/>
    <x v="1"/>
    <x v="0"/>
    <n v="428085"/>
    <s v="FL, (2) 96in, T8 lamp, IS EB, RLO (BF&lt;0.85), Lumens=8304, W/fixt=98 (Retrofit)"/>
    <x v="4"/>
    <x v="22"/>
    <s v="Fixture"/>
    <n v="1"/>
    <n v="66.19"/>
    <n v="0.02"/>
    <n v="126.27"/>
  </r>
  <r>
    <n v="3174"/>
    <x v="16"/>
    <x v="1"/>
    <x v="0"/>
    <n v="428085"/>
    <s v="FL, (2) 96in, T8 lamp, IS EB, RLO (BF&lt;0.85), Lumens=8304, W/fixt=98 (Retrofit)"/>
    <x v="4"/>
    <x v="22"/>
    <s v="Fixture"/>
    <n v="4"/>
    <n v="264.76"/>
    <n v="0.1"/>
    <n v="505.09"/>
  </r>
  <r>
    <n v="3174"/>
    <x v="16"/>
    <x v="1"/>
    <x v="0"/>
    <n v="428085"/>
    <s v="FL, (2) 96in, T8 lamp, IS EB, RLO (BF&lt;0.85), Lumens=8304, W/fixt=98 (Retrofit)"/>
    <x v="4"/>
    <x v="22"/>
    <s v="Fixture"/>
    <n v="18"/>
    <n v="1191.42"/>
    <n v="0.48"/>
    <n v="2272.94"/>
  </r>
  <r>
    <n v="3174"/>
    <x v="16"/>
    <x v="1"/>
    <x v="0"/>
    <n v="428071"/>
    <s v="Lighting - 2 Ft 4th Gen. T-8 with Elec. Ballast (1 Lamp)"/>
    <x v="4"/>
    <x v="22"/>
    <s v="Fixture"/>
    <n v="8"/>
    <n v="370.96"/>
    <n v="0.18"/>
    <n v="856.73"/>
  </r>
  <r>
    <n v="3174"/>
    <x v="16"/>
    <x v="1"/>
    <x v="0"/>
    <n v="428071"/>
    <s v="Lighting - 2 Ft 4th Gen. T-8 with Elec. Ballast (1 Lamp)"/>
    <x v="4"/>
    <x v="22"/>
    <s v="Fixture"/>
    <n v="1"/>
    <n v="46.37"/>
    <n v="0.02"/>
    <n v="107.09"/>
  </r>
  <r>
    <n v="3174"/>
    <x v="16"/>
    <x v="1"/>
    <x v="0"/>
    <n v="428071"/>
    <s v="Lighting - 2 Ft 4th Gen. T-8 with Elec. Ballast (1 Lamp)"/>
    <x v="4"/>
    <x v="22"/>
    <s v="Fixture"/>
    <n v="1"/>
    <n v="46.37"/>
    <n v="0.02"/>
    <n v="107.09"/>
  </r>
  <r>
    <n v="3174"/>
    <x v="16"/>
    <x v="1"/>
    <x v="0"/>
    <n v="428071"/>
    <s v="Lighting - 2 Ft 4th Gen. T-8 with Elec. Ballast (1 Lamp)"/>
    <x v="4"/>
    <x v="22"/>
    <s v="Fixture"/>
    <n v="2"/>
    <n v="92.74"/>
    <n v="0.04"/>
    <n v="214.18"/>
  </r>
  <r>
    <n v="3174"/>
    <x v="16"/>
    <x v="1"/>
    <x v="0"/>
    <n v="428071"/>
    <s v="Lighting - 2 Ft 4th Gen. T-8 with Elec. Ballast (1 Lamp)"/>
    <x v="4"/>
    <x v="22"/>
    <s v="Fixture"/>
    <n v="2"/>
    <n v="92.74"/>
    <n v="0.04"/>
    <n v="214.18"/>
  </r>
  <r>
    <n v="3174"/>
    <x v="16"/>
    <x v="1"/>
    <x v="0"/>
    <n v="428071"/>
    <s v="Lighting - 2 Ft 4th Gen. T-8 with Elec. Ballast (1 Lamp)"/>
    <x v="4"/>
    <x v="22"/>
    <s v="Fixture"/>
    <n v="2"/>
    <n v="92.74"/>
    <n v="0.04"/>
    <n v="214.18"/>
  </r>
  <r>
    <n v="3174"/>
    <x v="16"/>
    <x v="1"/>
    <x v="0"/>
    <n v="428071"/>
    <s v="Lighting - 2 Ft 4th Gen. T-8 with Elec. Ballast (1 Lamp)"/>
    <x v="4"/>
    <x v="22"/>
    <s v="Fixture"/>
    <n v="2"/>
    <n v="92.74"/>
    <n v="0.04"/>
    <n v="214.18"/>
  </r>
  <r>
    <n v="3174"/>
    <x v="16"/>
    <x v="1"/>
    <x v="0"/>
    <n v="428071"/>
    <s v="Lighting - 2 Ft 4th Gen. T-8 with Elec. Ballast (1 Lamp)"/>
    <x v="4"/>
    <x v="22"/>
    <s v="Fixture"/>
    <n v="2"/>
    <n v="92.74"/>
    <n v="0.04"/>
    <n v="214.18"/>
  </r>
  <r>
    <n v="3174"/>
    <x v="16"/>
    <x v="1"/>
    <x v="0"/>
    <n v="428071"/>
    <s v="Lighting - 2 Ft 4th Gen. T-8 with Elec. Ballast (1 Lamp)"/>
    <x v="4"/>
    <x v="22"/>
    <s v="Fixture"/>
    <n v="1"/>
    <n v="46.37"/>
    <n v="0.02"/>
    <n v="107.09"/>
  </r>
  <r>
    <n v="3174"/>
    <x v="16"/>
    <x v="1"/>
    <x v="0"/>
    <n v="428071"/>
    <s v="Lighting - 2 Ft 4th Gen. T-8 with Elec. Ballast (1 Lamp)"/>
    <x v="4"/>
    <x v="22"/>
    <s v="Fixture"/>
    <n v="1"/>
    <n v="46.37"/>
    <n v="0.02"/>
    <n v="107.09"/>
  </r>
  <r>
    <n v="3174"/>
    <x v="16"/>
    <x v="1"/>
    <x v="0"/>
    <n v="428071"/>
    <s v="Lighting - 2 Ft 4th Gen. T-8 with Elec. Ballast (1 Lamp)"/>
    <x v="4"/>
    <x v="22"/>
    <s v="Fixture"/>
    <n v="79"/>
    <n v="3663.23"/>
    <n v="1.84"/>
    <n v="8460.23"/>
  </r>
  <r>
    <n v="3174"/>
    <x v="16"/>
    <x v="1"/>
    <x v="0"/>
    <n v="428071"/>
    <s v="Lighting - 2 Ft 4th Gen. T-8 with Elec. Ballast (1 Lamp)"/>
    <x v="4"/>
    <x v="22"/>
    <s v="Fixture"/>
    <n v="1"/>
    <n v="46.37"/>
    <n v="0.02"/>
    <n v="107.09"/>
  </r>
  <r>
    <n v="3174"/>
    <x v="16"/>
    <x v="1"/>
    <x v="0"/>
    <n v="428071"/>
    <s v="Lighting - 2 Ft 4th Gen. T-8 with Elec. Ballast (1 Lamp)"/>
    <x v="4"/>
    <x v="22"/>
    <s v="Fixture"/>
    <n v="1"/>
    <n v="46.37"/>
    <n v="0.02"/>
    <n v="107.09"/>
  </r>
  <r>
    <n v="3174"/>
    <x v="16"/>
    <x v="1"/>
    <x v="0"/>
    <n v="428071"/>
    <s v="Lighting - 2 Ft 4th Gen. T-8 with Elec. Ballast (1 Lamp)"/>
    <x v="4"/>
    <x v="22"/>
    <s v="Fixture"/>
    <n v="3"/>
    <n v="139.11000000000001"/>
    <n v="0.06"/>
    <n v="321.27"/>
  </r>
  <r>
    <n v="3174"/>
    <x v="16"/>
    <x v="1"/>
    <x v="0"/>
    <n v="428071"/>
    <s v="Lighting - 2 Ft 4th Gen. T-8 with Elec. Ballast (1 Lamp)"/>
    <x v="4"/>
    <x v="22"/>
    <s v="Fixture"/>
    <n v="1"/>
    <n v="46.37"/>
    <n v="0.02"/>
    <n v="107.09"/>
  </r>
  <r>
    <n v="3174"/>
    <x v="16"/>
    <x v="1"/>
    <x v="0"/>
    <n v="428071"/>
    <s v="Lighting - 2 Ft 4th Gen. T-8 with Elec. Ballast (1 Lamp)"/>
    <x v="4"/>
    <x v="22"/>
    <s v="Fixture"/>
    <n v="1"/>
    <n v="46.37"/>
    <n v="0.02"/>
    <n v="107.09"/>
  </r>
  <r>
    <n v="3174"/>
    <x v="16"/>
    <x v="1"/>
    <x v="0"/>
    <n v="429071"/>
    <s v="Lighting - 2 Ft 4th Gen. T-8 with Elec. Ballast (1 Lamp)"/>
    <x v="4"/>
    <x v="22"/>
    <s v="Fixture"/>
    <n v="29"/>
    <n v="1344.84"/>
    <n v="0.67"/>
    <n v="2458.34"/>
  </r>
  <r>
    <n v="3174"/>
    <x v="16"/>
    <x v="1"/>
    <x v="0"/>
    <n v="428071"/>
    <s v="Lighting - 2 Ft 4th Gen. T-8 with Elec. Ballast (1 Lamp)"/>
    <x v="4"/>
    <x v="22"/>
    <s v="Fixture"/>
    <n v="4"/>
    <n v="185.48"/>
    <n v="0.09"/>
    <n v="428.36"/>
  </r>
  <r>
    <n v="3174"/>
    <x v="16"/>
    <x v="1"/>
    <x v="0"/>
    <n v="428071"/>
    <s v="Lighting - 2 Ft 4th Gen. T-8 with Elec. Ballast (1 Lamp)"/>
    <x v="4"/>
    <x v="22"/>
    <s v="Fixture"/>
    <n v="1"/>
    <n v="46.37"/>
    <n v="0.02"/>
    <n v="107.09"/>
  </r>
  <r>
    <n v="3174"/>
    <x v="16"/>
    <x v="1"/>
    <x v="0"/>
    <n v="428071"/>
    <s v="Lighting - 2 Ft 4th Gen. T-8 with Elec. Ballast (1 Lamp)"/>
    <x v="4"/>
    <x v="22"/>
    <s v="Fixture"/>
    <n v="18"/>
    <n v="834.66"/>
    <n v="0.41"/>
    <n v="1927.64"/>
  </r>
  <r>
    <n v="3174"/>
    <x v="16"/>
    <x v="1"/>
    <x v="0"/>
    <n v="428071"/>
    <s v="Lighting - 2 Ft 4th Gen. T-8 with Elec. Ballast (1 Lamp)"/>
    <x v="4"/>
    <x v="22"/>
    <s v="Fixture"/>
    <n v="1"/>
    <n v="46.37"/>
    <n v="0.02"/>
    <n v="107.09"/>
  </r>
  <r>
    <n v="3174"/>
    <x v="16"/>
    <x v="1"/>
    <x v="0"/>
    <n v="428071"/>
    <s v="Lighting - 2 Ft 4th Gen. T-8 with Elec. Ballast (1 Lamp)"/>
    <x v="4"/>
    <x v="22"/>
    <s v="Fixture"/>
    <n v="1"/>
    <n v="46.37"/>
    <n v="0.02"/>
    <n v="107.09"/>
  </r>
  <r>
    <n v="3174"/>
    <x v="16"/>
    <x v="1"/>
    <x v="0"/>
    <n v="428071"/>
    <s v="Lighting - 2 Ft 4th Gen. T-8 with Elec. Ballast (1 Lamp)"/>
    <x v="4"/>
    <x v="22"/>
    <s v="Fixture"/>
    <n v="7"/>
    <n v="324.58999999999997"/>
    <n v="0.16"/>
    <n v="749.64"/>
  </r>
  <r>
    <n v="3174"/>
    <x v="16"/>
    <x v="1"/>
    <x v="0"/>
    <n v="428071"/>
    <s v="Lighting - 2 Ft 4th Gen. T-8 with Elec. Ballast (1 Lamp)"/>
    <x v="4"/>
    <x v="22"/>
    <s v="Fixture"/>
    <n v="7"/>
    <n v="324.58999999999997"/>
    <n v="0.16"/>
    <n v="749.64"/>
  </r>
  <r>
    <n v="3174"/>
    <x v="16"/>
    <x v="1"/>
    <x v="0"/>
    <n v="428071"/>
    <s v="Lighting - 2 Ft 4th Gen. T-8 with Elec. Ballast (1 Lamp)"/>
    <x v="4"/>
    <x v="22"/>
    <s v="Fixture"/>
    <n v="1"/>
    <n v="46.37"/>
    <n v="0.02"/>
    <n v="107.09"/>
  </r>
  <r>
    <n v="3174"/>
    <x v="16"/>
    <x v="1"/>
    <x v="0"/>
    <n v="428071"/>
    <s v="Lighting - 2 Ft 4th Gen. T-8 with Elec. Ballast (1 Lamp)"/>
    <x v="4"/>
    <x v="22"/>
    <s v="Fixture"/>
    <n v="1"/>
    <n v="46.37"/>
    <n v="0.02"/>
    <n v="107.09"/>
  </r>
  <r>
    <n v="3174"/>
    <x v="16"/>
    <x v="1"/>
    <x v="0"/>
    <n v="428071"/>
    <s v="Lighting - 2 Ft 4th Gen. T-8 with Elec. Ballast (1 Lamp)"/>
    <x v="4"/>
    <x v="22"/>
    <s v="Fixture"/>
    <n v="5"/>
    <n v="231.85"/>
    <n v="0.11"/>
    <n v="535.45000000000005"/>
  </r>
  <r>
    <n v="3174"/>
    <x v="16"/>
    <x v="1"/>
    <x v="0"/>
    <n v="428071"/>
    <s v="Lighting - 2 Ft 4th Gen. T-8 with Elec. Ballast (1 Lamp)"/>
    <x v="4"/>
    <x v="22"/>
    <s v="Fixture"/>
    <n v="1"/>
    <n v="46.37"/>
    <n v="0.02"/>
    <n v="107.09"/>
  </r>
  <r>
    <n v="3174"/>
    <x v="16"/>
    <x v="1"/>
    <x v="0"/>
    <n v="428071"/>
    <s v="Lighting - 2 Ft 4th Gen. T-8 with Elec. Ballast (1 Lamp)"/>
    <x v="4"/>
    <x v="22"/>
    <s v="Fixture"/>
    <n v="2"/>
    <n v="92.74"/>
    <n v="0.04"/>
    <n v="214.18"/>
  </r>
  <r>
    <n v="3174"/>
    <x v="16"/>
    <x v="1"/>
    <x v="0"/>
    <n v="428071"/>
    <s v="Lighting - 2 Ft 4th Gen. T-8 with Elec. Ballast (1 Lamp)"/>
    <x v="4"/>
    <x v="22"/>
    <s v="Fixture"/>
    <n v="1"/>
    <n v="46.37"/>
    <n v="0.02"/>
    <n v="107.09"/>
  </r>
  <r>
    <n v="3174"/>
    <x v="16"/>
    <x v="1"/>
    <x v="0"/>
    <n v="429071"/>
    <s v="Lighting - 2 Ft 4th Gen. T-8 with Elec. Ballast (1 Lamp)"/>
    <x v="4"/>
    <x v="22"/>
    <s v="Fixture"/>
    <n v="6"/>
    <n v="278.24"/>
    <n v="0.13"/>
    <n v="714.06"/>
  </r>
  <r>
    <n v="3174"/>
    <x v="16"/>
    <x v="1"/>
    <x v="0"/>
    <n v="429071"/>
    <s v="Lighting - 2 Ft 4th Gen. T-8 with Elec. Ballast (1 Lamp)"/>
    <x v="4"/>
    <x v="22"/>
    <s v="Fixture"/>
    <n v="1"/>
    <n v="46.37"/>
    <n v="0.02"/>
    <n v="84.77"/>
  </r>
  <r>
    <n v="3174"/>
    <x v="16"/>
    <x v="1"/>
    <x v="0"/>
    <n v="429071"/>
    <s v="Lighting - 2 Ft 4th Gen. T-8 with Elec. Ballast (1 Lamp)"/>
    <x v="4"/>
    <x v="22"/>
    <s v="Fixture"/>
    <n v="1"/>
    <n v="46.37"/>
    <n v="0.01"/>
    <n v="66.66"/>
  </r>
  <r>
    <n v="3174"/>
    <x v="16"/>
    <x v="1"/>
    <x v="0"/>
    <n v="429071"/>
    <s v="Lighting - 2 Ft 4th Gen. T-8 with Elec. Ballast (1 Lamp)"/>
    <x v="4"/>
    <x v="22"/>
    <s v="Fixture"/>
    <n v="36"/>
    <n v="1669.45"/>
    <n v="0.68"/>
    <n v="2399.9899999999998"/>
  </r>
  <r>
    <n v="3174"/>
    <x v="16"/>
    <x v="1"/>
    <x v="0"/>
    <n v="429071"/>
    <s v="Lighting - 2 Ft 4th Gen. T-8 with Elec. Ballast (1 Lamp)"/>
    <x v="4"/>
    <x v="22"/>
    <s v="Fixture"/>
    <n v="7"/>
    <n v="324.62"/>
    <n v="0.13"/>
    <n v="466.66"/>
  </r>
  <r>
    <n v="3174"/>
    <x v="16"/>
    <x v="1"/>
    <x v="0"/>
    <n v="430071"/>
    <s v="Lighting - 2 Ft 4th Gen. T-8 with Elec. Ballast (1 Lamp)"/>
    <x v="4"/>
    <x v="22"/>
    <s v="Fixture"/>
    <n v="1"/>
    <n v="46.37"/>
    <n v="0.02"/>
    <n v="84.77"/>
  </r>
  <r>
    <n v="3174"/>
    <x v="16"/>
    <x v="1"/>
    <x v="0"/>
    <n v="430071"/>
    <s v="Lighting - 2 Ft 4th Gen. T-8 with Elec. Ballast (1 Lamp)"/>
    <x v="4"/>
    <x v="22"/>
    <s v="Fixture"/>
    <n v="2"/>
    <n v="92.74"/>
    <n v="0.04"/>
    <n v="169.54"/>
  </r>
  <r>
    <n v="3174"/>
    <x v="16"/>
    <x v="1"/>
    <x v="0"/>
    <n v="430071"/>
    <s v="Lighting - 2 Ft 4th Gen. T-8 with Elec. Ballast (1 Lamp)"/>
    <x v="4"/>
    <x v="22"/>
    <s v="Fixture"/>
    <n v="8"/>
    <n v="370.96"/>
    <n v="0.18"/>
    <n v="678.16"/>
  </r>
  <r>
    <n v="3174"/>
    <x v="16"/>
    <x v="1"/>
    <x v="0"/>
    <n v="430071"/>
    <s v="Lighting - 2 Ft 4th Gen. T-8 with Elec. Ballast (1 Lamp)"/>
    <x v="4"/>
    <x v="22"/>
    <s v="Fixture"/>
    <n v="1"/>
    <n v="46.37"/>
    <n v="0.02"/>
    <n v="84.77"/>
  </r>
  <r>
    <n v="3174"/>
    <x v="16"/>
    <x v="1"/>
    <x v="0"/>
    <n v="428071"/>
    <s v="Lighting - 2 Ft 4th Gen. T-8 with Elec. Ballast (1 Lamp)"/>
    <x v="4"/>
    <x v="22"/>
    <s v="Fixture"/>
    <n v="15"/>
    <n v="695.55"/>
    <n v="0.34"/>
    <n v="1606.37"/>
  </r>
  <r>
    <n v="3174"/>
    <x v="16"/>
    <x v="1"/>
    <x v="0"/>
    <n v="428071"/>
    <s v="Lighting - 2 Ft 4th Gen. T-8 with Elec. Ballast (1 Lamp)"/>
    <x v="4"/>
    <x v="22"/>
    <s v="Fixture"/>
    <n v="2"/>
    <n v="92.74"/>
    <n v="0.04"/>
    <n v="214.18"/>
  </r>
  <r>
    <n v="3174"/>
    <x v="16"/>
    <x v="1"/>
    <x v="0"/>
    <n v="430071"/>
    <s v="Lighting - 2 Ft 4th Gen. T-8 with Elec. Ballast (1 Lamp)"/>
    <x v="4"/>
    <x v="22"/>
    <s v="Fixture"/>
    <n v="4"/>
    <n v="185.48"/>
    <n v="0.09"/>
    <n v="339.08"/>
  </r>
  <r>
    <n v="3174"/>
    <x v="16"/>
    <x v="1"/>
    <x v="0"/>
    <n v="428071"/>
    <s v="Lighting - 2 Ft 4th Gen. T-8 with Elec. Ballast (1 Lamp)"/>
    <x v="4"/>
    <x v="22"/>
    <s v="Fixture"/>
    <n v="1"/>
    <n v="46.37"/>
    <n v="0.02"/>
    <n v="107.09"/>
  </r>
  <r>
    <n v="3174"/>
    <x v="16"/>
    <x v="1"/>
    <x v="0"/>
    <n v="428071"/>
    <s v="Lighting - 2 Ft 4th Gen. T-8 with Elec. Ballast (1 Lamp)"/>
    <x v="4"/>
    <x v="22"/>
    <s v="Fixture"/>
    <n v="8"/>
    <n v="370.96"/>
    <n v="0.18"/>
    <n v="856.73"/>
  </r>
  <r>
    <n v="3174"/>
    <x v="16"/>
    <x v="1"/>
    <x v="0"/>
    <n v="428071"/>
    <s v="Lighting - 2 Ft 4th Gen. T-8 with Elec. Ballast (1 Lamp)"/>
    <x v="4"/>
    <x v="22"/>
    <s v="Fixture"/>
    <n v="1"/>
    <n v="46.37"/>
    <n v="0.02"/>
    <n v="107.09"/>
  </r>
  <r>
    <n v="3174"/>
    <x v="16"/>
    <x v="1"/>
    <x v="0"/>
    <n v="430071"/>
    <s v="Lighting - 2 Ft 4th Gen. T-8 with Elec. Ballast (1 Lamp)"/>
    <x v="4"/>
    <x v="22"/>
    <s v="Fixture"/>
    <n v="7"/>
    <n v="324.58999999999997"/>
    <n v="0.16"/>
    <n v="593.39"/>
  </r>
  <r>
    <n v="3174"/>
    <x v="16"/>
    <x v="1"/>
    <x v="0"/>
    <n v="429071"/>
    <s v="Lighting - 2 Ft 4th Gen. T-8 with Elec. Ballast (1 Lamp)"/>
    <x v="4"/>
    <x v="22"/>
    <s v="Fixture"/>
    <n v="2"/>
    <n v="92.75"/>
    <n v="0.03"/>
    <n v="132.19"/>
  </r>
  <r>
    <n v="3174"/>
    <x v="16"/>
    <x v="1"/>
    <x v="0"/>
    <n v="428071"/>
    <s v="Lighting - 2 Ft 4th Gen. T-8 with Elec. Ballast (1 Lamp)"/>
    <x v="4"/>
    <x v="22"/>
    <s v="Fixture"/>
    <n v="2"/>
    <n v="92.74"/>
    <n v="0.04"/>
    <n v="214.18"/>
  </r>
  <r>
    <n v="3174"/>
    <x v="16"/>
    <x v="1"/>
    <x v="0"/>
    <n v="429071"/>
    <s v="Lighting - 2 Ft 4th Gen. T-8 with Elec. Ballast (1 Lamp)"/>
    <x v="4"/>
    <x v="22"/>
    <s v="Fixture"/>
    <n v="2"/>
    <n v="92.75"/>
    <n v="0.04"/>
    <n v="163.59"/>
  </r>
  <r>
    <n v="3174"/>
    <x v="16"/>
    <x v="1"/>
    <x v="0"/>
    <n v="429071"/>
    <s v="Lighting - 2 Ft 4th Gen. T-8 with Elec. Ballast (1 Lamp)"/>
    <x v="4"/>
    <x v="22"/>
    <s v="Fixture"/>
    <n v="10"/>
    <n v="463.74"/>
    <n v="0.22"/>
    <n v="1171.28"/>
  </r>
  <r>
    <n v="3174"/>
    <x v="16"/>
    <x v="1"/>
    <x v="0"/>
    <n v="429071"/>
    <s v="Lighting - 2 Ft 4th Gen. T-8 with Elec. Ballast (1 Lamp)"/>
    <x v="4"/>
    <x v="22"/>
    <s v="Fixture"/>
    <n v="16"/>
    <n v="741.98"/>
    <n v="0.3"/>
    <n v="1066.6600000000001"/>
  </r>
  <r>
    <n v="3174"/>
    <x v="16"/>
    <x v="1"/>
    <x v="0"/>
    <n v="429071"/>
    <s v="Lighting - 2 Ft 4th Gen. T-8 with Elec. Ballast (1 Lamp)"/>
    <x v="4"/>
    <x v="22"/>
    <s v="Fixture"/>
    <n v="5"/>
    <n v="231.87"/>
    <n v="0.09"/>
    <n v="333.33"/>
  </r>
  <r>
    <n v="3174"/>
    <x v="16"/>
    <x v="1"/>
    <x v="0"/>
    <n v="430071"/>
    <s v="Lighting - 2 Ft 4th Gen. T-8 with Elec. Ballast (1 Lamp)"/>
    <x v="4"/>
    <x v="22"/>
    <s v="Fixture"/>
    <n v="2"/>
    <n v="92.75"/>
    <n v="0.03"/>
    <n v="133.33000000000001"/>
  </r>
  <r>
    <n v="3174"/>
    <x v="16"/>
    <x v="1"/>
    <x v="0"/>
    <n v="430071"/>
    <s v="Lighting - 2 Ft 4th Gen. T-8 with Elec. Ballast (1 Lamp)"/>
    <x v="4"/>
    <x v="22"/>
    <s v="Fixture"/>
    <n v="1"/>
    <n v="46.37"/>
    <n v="0.01"/>
    <n v="66.66"/>
  </r>
  <r>
    <n v="3174"/>
    <x v="16"/>
    <x v="1"/>
    <x v="0"/>
    <n v="430071"/>
    <s v="Lighting - 2 Ft 4th Gen. T-8 with Elec. Ballast (1 Lamp)"/>
    <x v="4"/>
    <x v="22"/>
    <s v="Fixture"/>
    <n v="6"/>
    <n v="278.24"/>
    <n v="0.13"/>
    <n v="508.62"/>
  </r>
  <r>
    <n v="3174"/>
    <x v="16"/>
    <x v="1"/>
    <x v="0"/>
    <n v="428071"/>
    <s v="Lighting - 2 Ft 4th Gen. T-8 with Elec. Ballast (1 Lamp)"/>
    <x v="4"/>
    <x v="22"/>
    <s v="Fixture"/>
    <n v="18"/>
    <n v="834.66"/>
    <n v="0.41"/>
    <n v="1927.64"/>
  </r>
  <r>
    <n v="3174"/>
    <x v="16"/>
    <x v="1"/>
    <x v="0"/>
    <n v="428071"/>
    <s v="Lighting - 2 Ft 4th Gen. T-8 with Elec. Ballast (1 Lamp)"/>
    <x v="4"/>
    <x v="22"/>
    <s v="Fixture"/>
    <n v="2"/>
    <n v="92.74"/>
    <n v="0.04"/>
    <n v="214.18"/>
  </r>
  <r>
    <n v="3174"/>
    <x v="16"/>
    <x v="1"/>
    <x v="0"/>
    <n v="430071"/>
    <s v="Lighting - 2 Ft 4th Gen. T-8 with Elec. Ballast (1 Lamp)"/>
    <x v="4"/>
    <x v="22"/>
    <s v="Fixture"/>
    <n v="1"/>
    <n v="46.37"/>
    <n v="0.01"/>
    <n v="66.66"/>
  </r>
  <r>
    <n v="3174"/>
    <x v="16"/>
    <x v="1"/>
    <x v="0"/>
    <n v="430071"/>
    <s v="Lighting - 2 Ft 4th Gen. T-8 with Elec. Ballast (1 Lamp)"/>
    <x v="4"/>
    <x v="22"/>
    <s v="Fixture"/>
    <n v="2"/>
    <n v="92.75"/>
    <n v="0.03"/>
    <n v="133.33000000000001"/>
  </r>
  <r>
    <n v="3174"/>
    <x v="16"/>
    <x v="1"/>
    <x v="0"/>
    <n v="428071"/>
    <s v="Lighting - 2 Ft 4th Gen. T-8 with Elec. Ballast (1 Lamp)"/>
    <x v="4"/>
    <x v="22"/>
    <s v="Fixture"/>
    <n v="1"/>
    <n v="46.37"/>
    <n v="0.02"/>
    <n v="107.09"/>
  </r>
  <r>
    <n v="3174"/>
    <x v="16"/>
    <x v="1"/>
    <x v="0"/>
    <n v="428071"/>
    <s v="Lighting - 2 Ft 4th Gen. T-8 with Elec. Ballast (1 Lamp)"/>
    <x v="4"/>
    <x v="22"/>
    <s v="Fixture"/>
    <n v="2"/>
    <n v="92.74"/>
    <n v="0.04"/>
    <n v="214.18"/>
  </r>
  <r>
    <n v="3174"/>
    <x v="16"/>
    <x v="1"/>
    <x v="0"/>
    <n v="429071"/>
    <s v="Lighting - 2 Ft 4th Gen. T-8 with Elec. Ballast (1 Lamp)"/>
    <x v="4"/>
    <x v="22"/>
    <s v="Fixture"/>
    <n v="1"/>
    <n v="46.37"/>
    <n v="0.02"/>
    <n v="77.92"/>
  </r>
  <r>
    <n v="3174"/>
    <x v="16"/>
    <x v="1"/>
    <x v="0"/>
    <n v="428071"/>
    <s v="Lighting - 2 Ft 4th Gen. T-8 with Elec. Ballast (1 Lamp)"/>
    <x v="4"/>
    <x v="22"/>
    <s v="Fixture"/>
    <n v="3"/>
    <n v="139.11000000000001"/>
    <n v="0.06"/>
    <n v="321.27"/>
  </r>
  <r>
    <n v="3174"/>
    <x v="16"/>
    <x v="1"/>
    <x v="0"/>
    <n v="429071"/>
    <s v="Lighting - 2 Ft 4th Gen. T-8 with Elec. Ballast (1 Lamp)"/>
    <x v="4"/>
    <x v="22"/>
    <s v="Fixture"/>
    <n v="9"/>
    <n v="417.36"/>
    <n v="0.2"/>
    <n v="762.93"/>
  </r>
  <r>
    <n v="3174"/>
    <x v="16"/>
    <x v="1"/>
    <x v="0"/>
    <n v="429071"/>
    <s v="Lighting - 2 Ft 4th Gen. T-8 with Elec. Ballast (1 Lamp)"/>
    <x v="4"/>
    <x v="22"/>
    <s v="Fixture"/>
    <n v="40"/>
    <n v="1854.95"/>
    <n v="0.68"/>
    <n v="2165.6799999999998"/>
  </r>
  <r>
    <n v="3174"/>
    <x v="16"/>
    <x v="1"/>
    <x v="0"/>
    <n v="429071"/>
    <s v="Lighting - 2 Ft 4th Gen. T-8 with Elec. Ballast (1 Lamp)"/>
    <x v="4"/>
    <x v="22"/>
    <s v="Fixture"/>
    <n v="12"/>
    <n v="556.48"/>
    <n v="5.28E-3"/>
    <n v="649.70000000000005"/>
  </r>
  <r>
    <n v="3174"/>
    <x v="16"/>
    <x v="1"/>
    <x v="0"/>
    <n v="429071"/>
    <s v="Lighting - 2 Ft 4th Gen. T-8 with Elec. Ballast (1 Lamp)"/>
    <x v="4"/>
    <x v="22"/>
    <s v="Fixture"/>
    <n v="16"/>
    <n v="741.98"/>
    <n v="7.0400000000000003E-3"/>
    <n v="866.27"/>
  </r>
  <r>
    <n v="3174"/>
    <x v="16"/>
    <x v="1"/>
    <x v="0"/>
    <n v="429071"/>
    <s v="Lighting - 2 Ft 4th Gen. T-8 with Elec. Ballast (1 Lamp)"/>
    <x v="4"/>
    <x v="22"/>
    <s v="Fixture"/>
    <n v="35"/>
    <n v="1623.08"/>
    <n v="0.82"/>
    <n v="2966.96"/>
  </r>
  <r>
    <n v="3174"/>
    <x v="16"/>
    <x v="1"/>
    <x v="0"/>
    <n v="428071"/>
    <s v="Lighting - 2 Ft 4th Gen. T-8 with Elec. Ballast (1 Lamp)"/>
    <x v="4"/>
    <x v="22"/>
    <s v="Fixture"/>
    <n v="2"/>
    <n v="92.74"/>
    <n v="0.04"/>
    <n v="214.18"/>
  </r>
  <r>
    <n v="3174"/>
    <x v="16"/>
    <x v="1"/>
    <x v="0"/>
    <n v="428071"/>
    <s v="Lighting - 2 Ft 4th Gen. T-8 with Elec. Ballast (1 Lamp)"/>
    <x v="4"/>
    <x v="22"/>
    <s v="Fixture"/>
    <n v="2"/>
    <n v="92.74"/>
    <n v="0.04"/>
    <n v="214.18"/>
  </r>
  <r>
    <n v="3174"/>
    <x v="16"/>
    <x v="1"/>
    <x v="0"/>
    <n v="428071"/>
    <s v="Lighting - 2 Ft 4th Gen. T-8 with Elec. Ballast (1 Lamp)"/>
    <x v="4"/>
    <x v="22"/>
    <s v="Fixture"/>
    <n v="1"/>
    <n v="46.37"/>
    <n v="0.02"/>
    <n v="107.09"/>
  </r>
  <r>
    <n v="3174"/>
    <x v="16"/>
    <x v="1"/>
    <x v="0"/>
    <n v="430071"/>
    <s v="Lighting - 2 Ft 4th Gen. T-8 with Elec. Ballast (1 Lamp)"/>
    <x v="4"/>
    <x v="22"/>
    <s v="Fixture"/>
    <n v="2"/>
    <n v="92.74"/>
    <n v="0.03"/>
    <n v="133.33000000000001"/>
  </r>
  <r>
    <n v="3174"/>
    <x v="16"/>
    <x v="1"/>
    <x v="0"/>
    <n v="430071"/>
    <s v="Lighting - 2 Ft 4th Gen. T-8 with Elec. Ballast (1 Lamp)"/>
    <x v="4"/>
    <x v="22"/>
    <s v="Fixture"/>
    <n v="6"/>
    <n v="278.22000000000003"/>
    <n v="0.11"/>
    <n v="399.99"/>
  </r>
  <r>
    <n v="3174"/>
    <x v="16"/>
    <x v="1"/>
    <x v="0"/>
    <n v="428071"/>
    <s v="Lighting - 2 Ft 4th Gen. T-8 with Elec. Ballast (1 Lamp)"/>
    <x v="4"/>
    <x v="22"/>
    <s v="Fixture"/>
    <n v="2"/>
    <n v="92.74"/>
    <n v="0.04"/>
    <n v="214.18"/>
  </r>
  <r>
    <n v="3174"/>
    <x v="16"/>
    <x v="1"/>
    <x v="0"/>
    <n v="430071"/>
    <s v="Lighting - 2 Ft 4th Gen. T-8 with Elec. Ballast (1 Lamp)"/>
    <x v="4"/>
    <x v="22"/>
    <s v="Fixture"/>
    <n v="1"/>
    <n v="46.37"/>
    <n v="0.01"/>
    <n v="66.66"/>
  </r>
  <r>
    <n v="3174"/>
    <x v="16"/>
    <x v="1"/>
    <x v="0"/>
    <n v="430071"/>
    <s v="Lighting - 2 Ft 4th Gen. T-8 with Elec. Ballast (1 Lamp)"/>
    <x v="4"/>
    <x v="22"/>
    <s v="Fixture"/>
    <n v="4"/>
    <n v="185.48"/>
    <n v="7.0000000000000007E-2"/>
    <n v="266.66000000000003"/>
  </r>
  <r>
    <n v="3174"/>
    <x v="16"/>
    <x v="1"/>
    <x v="0"/>
    <n v="430071"/>
    <s v="Lighting - 2 Ft 4th Gen. T-8 with Elec. Ballast (1 Lamp)"/>
    <x v="4"/>
    <x v="22"/>
    <s v="Fixture"/>
    <n v="28"/>
    <n v="1298.3599999999999"/>
    <n v="0.53"/>
    <n v="1866.66"/>
  </r>
  <r>
    <n v="3174"/>
    <x v="16"/>
    <x v="1"/>
    <x v="0"/>
    <n v="430071"/>
    <s v="Lighting - 2 Ft 4th Gen. T-8 with Elec. Ballast (1 Lamp)"/>
    <x v="4"/>
    <x v="22"/>
    <s v="Fixture"/>
    <n v="4"/>
    <n v="185.48"/>
    <n v="7.0000000000000007E-2"/>
    <n v="266.66000000000003"/>
  </r>
  <r>
    <n v="3174"/>
    <x v="16"/>
    <x v="1"/>
    <x v="0"/>
    <n v="430071"/>
    <s v="Lighting - 2 Ft 4th Gen. T-8 with Elec. Ballast (1 Lamp)"/>
    <x v="4"/>
    <x v="22"/>
    <s v="Fixture"/>
    <n v="4"/>
    <n v="185.48"/>
    <n v="0.09"/>
    <n v="339.08"/>
  </r>
  <r>
    <n v="3174"/>
    <x v="16"/>
    <x v="1"/>
    <x v="0"/>
    <n v="428071"/>
    <s v="Lighting - 2 Ft 4th Gen. T-8 with Elec. Ballast (1 Lamp)"/>
    <x v="4"/>
    <x v="22"/>
    <s v="Fixture"/>
    <n v="3"/>
    <n v="139.11000000000001"/>
    <n v="0.06"/>
    <n v="321.27"/>
  </r>
  <r>
    <n v="3174"/>
    <x v="16"/>
    <x v="1"/>
    <x v="0"/>
    <n v="429071"/>
    <s v="Lighting - 2 Ft 4th Gen. T-8 with Elec. Ballast (1 Lamp)"/>
    <x v="4"/>
    <x v="22"/>
    <s v="Fixture"/>
    <n v="1"/>
    <n v="46.37"/>
    <n v="4.4000000000000002E-4"/>
    <n v="54.14"/>
  </r>
  <r>
    <n v="3174"/>
    <x v="16"/>
    <x v="1"/>
    <x v="0"/>
    <n v="428071"/>
    <s v="Lighting - 2 Ft 4th Gen. T-8 with Elec. Ballast (1 Lamp)"/>
    <x v="4"/>
    <x v="22"/>
    <s v="Fixture"/>
    <n v="1"/>
    <n v="46.37"/>
    <n v="0.02"/>
    <n v="107.09"/>
  </r>
  <r>
    <n v="3174"/>
    <x v="16"/>
    <x v="1"/>
    <x v="0"/>
    <n v="428071"/>
    <s v="Lighting - 2 Ft 4th Gen. T-8 with Elec. Ballast (1 Lamp)"/>
    <x v="4"/>
    <x v="22"/>
    <s v="Fixture"/>
    <n v="2"/>
    <n v="92.74"/>
    <n v="0.04"/>
    <n v="214.18"/>
  </r>
  <r>
    <n v="3174"/>
    <x v="16"/>
    <x v="1"/>
    <x v="0"/>
    <n v="428071"/>
    <s v="Lighting - 2 Ft 4th Gen. T-8 with Elec. Ballast (1 Lamp)"/>
    <x v="4"/>
    <x v="22"/>
    <s v="Fixture"/>
    <n v="2"/>
    <n v="92.74"/>
    <n v="0.04"/>
    <n v="214.18"/>
  </r>
  <r>
    <n v="3174"/>
    <x v="16"/>
    <x v="1"/>
    <x v="0"/>
    <n v="428071"/>
    <s v="Lighting - 2 Ft 4th Gen. T-8 with Elec. Ballast (1 Lamp)"/>
    <x v="4"/>
    <x v="22"/>
    <s v="Fixture"/>
    <n v="3"/>
    <n v="139.11000000000001"/>
    <n v="0.06"/>
    <n v="321.27"/>
  </r>
  <r>
    <n v="3174"/>
    <x v="16"/>
    <x v="1"/>
    <x v="0"/>
    <n v="428072"/>
    <s v="Lighting - 3 Ft 4th Gen. T-8 with Elec. Ballast (1 Lamp)"/>
    <x v="4"/>
    <x v="22"/>
    <s v="Fixture"/>
    <n v="3"/>
    <n v="139.26"/>
    <n v="0.05"/>
    <n v="262.86"/>
  </r>
  <r>
    <n v="3174"/>
    <x v="16"/>
    <x v="1"/>
    <x v="0"/>
    <n v="428072"/>
    <s v="Lighting - 3 Ft 4th Gen. T-8 with Elec. Ballast (1 Lamp)"/>
    <x v="4"/>
    <x v="22"/>
    <s v="Fixture"/>
    <n v="17"/>
    <n v="789.14"/>
    <n v="0.32"/>
    <n v="1489.54"/>
  </r>
  <r>
    <n v="3174"/>
    <x v="16"/>
    <x v="1"/>
    <x v="0"/>
    <n v="428072"/>
    <s v="Lighting - 3 Ft 4th Gen. T-8 with Elec. Ballast (1 Lamp)"/>
    <x v="4"/>
    <x v="22"/>
    <s v="Fixture"/>
    <n v="1"/>
    <n v="46.42"/>
    <n v="0.01"/>
    <n v="87.62"/>
  </r>
  <r>
    <n v="3174"/>
    <x v="16"/>
    <x v="1"/>
    <x v="0"/>
    <n v="428072"/>
    <s v="Lighting - 3 Ft 4th Gen. T-8 with Elec. Ballast (1 Lamp)"/>
    <x v="4"/>
    <x v="22"/>
    <s v="Fixture"/>
    <n v="3"/>
    <n v="139.26"/>
    <n v="0.05"/>
    <n v="262.86"/>
  </r>
  <r>
    <n v="3174"/>
    <x v="16"/>
    <x v="1"/>
    <x v="0"/>
    <n v="428072"/>
    <s v="Lighting - 3 Ft 4th Gen. T-8 with Elec. Ballast (1 Lamp)"/>
    <x v="4"/>
    <x v="22"/>
    <s v="Fixture"/>
    <n v="2"/>
    <n v="92.84"/>
    <n v="0.03"/>
    <n v="175.24"/>
  </r>
  <r>
    <n v="3174"/>
    <x v="16"/>
    <x v="1"/>
    <x v="0"/>
    <n v="428072"/>
    <s v="Lighting - 3 Ft 4th Gen. T-8 with Elec. Ballast (1 Lamp)"/>
    <x v="4"/>
    <x v="22"/>
    <s v="Fixture"/>
    <n v="4"/>
    <n v="185.68"/>
    <n v="7.0000000000000007E-2"/>
    <n v="350.48"/>
  </r>
  <r>
    <n v="3174"/>
    <x v="16"/>
    <x v="1"/>
    <x v="0"/>
    <n v="428072"/>
    <s v="Lighting - 3 Ft 4th Gen. T-8 with Elec. Ballast (1 Lamp)"/>
    <x v="4"/>
    <x v="22"/>
    <s v="Fixture"/>
    <n v="4"/>
    <n v="185.68"/>
    <n v="7.0000000000000007E-2"/>
    <n v="350.48"/>
  </r>
  <r>
    <n v="3174"/>
    <x v="16"/>
    <x v="1"/>
    <x v="0"/>
    <n v="428072"/>
    <s v="Lighting - 3 Ft 4th Gen. T-8 with Elec. Ballast (1 Lamp)"/>
    <x v="4"/>
    <x v="22"/>
    <s v="Fixture"/>
    <n v="2"/>
    <n v="92.84"/>
    <n v="0.03"/>
    <n v="175.24"/>
  </r>
  <r>
    <n v="3174"/>
    <x v="16"/>
    <x v="1"/>
    <x v="0"/>
    <n v="428072"/>
    <s v="Lighting - 3 Ft 4th Gen. T-8 with Elec. Ballast (1 Lamp)"/>
    <x v="4"/>
    <x v="22"/>
    <s v="Fixture"/>
    <n v="1"/>
    <n v="46.42"/>
    <n v="0.01"/>
    <n v="87.62"/>
  </r>
  <r>
    <n v="3174"/>
    <x v="16"/>
    <x v="1"/>
    <x v="0"/>
    <n v="428072"/>
    <s v="Lighting - 3 Ft 4th Gen. T-8 with Elec. Ballast (1 Lamp)"/>
    <x v="4"/>
    <x v="22"/>
    <s v="Fixture"/>
    <n v="14"/>
    <n v="649.88"/>
    <n v="0.26"/>
    <n v="1226.68"/>
  </r>
  <r>
    <n v="3174"/>
    <x v="16"/>
    <x v="1"/>
    <x v="0"/>
    <n v="428072"/>
    <s v="Lighting - 3 Ft 4th Gen. T-8 with Elec. Ballast (1 Lamp)"/>
    <x v="4"/>
    <x v="22"/>
    <s v="Fixture"/>
    <n v="1"/>
    <n v="46.42"/>
    <n v="0.01"/>
    <n v="87.62"/>
  </r>
  <r>
    <n v="3174"/>
    <x v="16"/>
    <x v="1"/>
    <x v="0"/>
    <n v="428072"/>
    <s v="Lighting - 3 Ft 4th Gen. T-8 with Elec. Ballast (1 Lamp)"/>
    <x v="4"/>
    <x v="22"/>
    <s v="Fixture"/>
    <n v="22"/>
    <n v="1021.24"/>
    <n v="0.41"/>
    <n v="1927.64"/>
  </r>
  <r>
    <n v="3174"/>
    <x v="16"/>
    <x v="1"/>
    <x v="0"/>
    <n v="428072"/>
    <s v="Lighting - 3 Ft 4th Gen. T-8 with Elec. Ballast (1 Lamp)"/>
    <x v="4"/>
    <x v="22"/>
    <s v="Fixture"/>
    <n v="3"/>
    <n v="139.26"/>
    <n v="0.05"/>
    <n v="262.86"/>
  </r>
  <r>
    <n v="3174"/>
    <x v="16"/>
    <x v="1"/>
    <x v="0"/>
    <n v="428072"/>
    <s v="Lighting - 3 Ft 4th Gen. T-8 with Elec. Ballast (1 Lamp)"/>
    <x v="4"/>
    <x v="22"/>
    <s v="Fixture"/>
    <n v="7"/>
    <n v="324.94"/>
    <n v="0.13"/>
    <n v="613.34"/>
  </r>
  <r>
    <n v="3174"/>
    <x v="16"/>
    <x v="1"/>
    <x v="0"/>
    <n v="428072"/>
    <s v="Lighting - 3 Ft 4th Gen. T-8 with Elec. Ballast (1 Lamp)"/>
    <x v="4"/>
    <x v="22"/>
    <s v="Fixture"/>
    <n v="3"/>
    <n v="139.26"/>
    <n v="0.05"/>
    <n v="262.86"/>
  </r>
  <r>
    <n v="3174"/>
    <x v="16"/>
    <x v="1"/>
    <x v="0"/>
    <n v="430072"/>
    <s v="Lighting - 3 Ft 4th Gen. T-8 with Elec. Ballast (1 Lamp)"/>
    <x v="4"/>
    <x v="22"/>
    <s v="Fixture"/>
    <n v="1"/>
    <n v="46.42"/>
    <n v="0.01"/>
    <n v="69.349999999999994"/>
  </r>
  <r>
    <n v="3174"/>
    <x v="16"/>
    <x v="1"/>
    <x v="0"/>
    <n v="430072"/>
    <s v="Lighting - 3 Ft 4th Gen. T-8 with Elec. Ballast (1 Lamp)"/>
    <x v="4"/>
    <x v="22"/>
    <s v="Fixture"/>
    <n v="2"/>
    <n v="92.84"/>
    <n v="0.03"/>
    <n v="138.71"/>
  </r>
  <r>
    <n v="3174"/>
    <x v="16"/>
    <x v="1"/>
    <x v="0"/>
    <n v="428072"/>
    <s v="Lighting - 3 Ft 4th Gen. T-8 with Elec. Ballast (1 Lamp)"/>
    <x v="4"/>
    <x v="22"/>
    <s v="Fixture"/>
    <n v="1"/>
    <n v="46.42"/>
    <n v="0.01"/>
    <n v="87.62"/>
  </r>
  <r>
    <n v="3174"/>
    <x v="16"/>
    <x v="1"/>
    <x v="0"/>
    <n v="428072"/>
    <s v="Lighting - 3 Ft 4th Gen. T-8 with Elec. Ballast (1 Lamp)"/>
    <x v="4"/>
    <x v="22"/>
    <s v="Fixture"/>
    <n v="2"/>
    <n v="92.84"/>
    <n v="0.03"/>
    <n v="175.24"/>
  </r>
  <r>
    <n v="3174"/>
    <x v="16"/>
    <x v="1"/>
    <x v="0"/>
    <n v="428072"/>
    <s v="Lighting - 3 Ft 4th Gen. T-8 with Elec. Ballast (1 Lamp)"/>
    <x v="4"/>
    <x v="22"/>
    <s v="Fixture"/>
    <n v="1"/>
    <n v="46.42"/>
    <n v="0.01"/>
    <n v="87.62"/>
  </r>
  <r>
    <n v="3174"/>
    <x v="16"/>
    <x v="1"/>
    <x v="0"/>
    <n v="429072"/>
    <s v="Lighting - 3 Ft 4th Gen. T-8 with Elec. Ballast (1 Lamp)"/>
    <x v="4"/>
    <x v="22"/>
    <s v="Fixture"/>
    <n v="18"/>
    <n v="835.57"/>
    <n v="0.34"/>
    <n v="1248.43"/>
  </r>
  <r>
    <n v="3174"/>
    <x v="16"/>
    <x v="1"/>
    <x v="0"/>
    <n v="429072"/>
    <s v="Lighting - 3 Ft 4th Gen. T-8 with Elec. Ballast (1 Lamp)"/>
    <x v="4"/>
    <x v="22"/>
    <s v="Fixture"/>
    <n v="6"/>
    <n v="278.52"/>
    <n v="0.11"/>
    <n v="416.14"/>
  </r>
  <r>
    <n v="3174"/>
    <x v="16"/>
    <x v="1"/>
    <x v="0"/>
    <n v="429072"/>
    <s v="Lighting - 3 Ft 4th Gen. T-8 with Elec. Ballast (1 Lamp)"/>
    <x v="4"/>
    <x v="22"/>
    <s v="Fixture"/>
    <n v="2"/>
    <n v="92.84"/>
    <n v="0.02"/>
    <n v="104.29"/>
  </r>
  <r>
    <n v="3174"/>
    <x v="16"/>
    <x v="1"/>
    <x v="0"/>
    <n v="428072"/>
    <s v="Lighting - 3 Ft 4th Gen. T-8 with Elec. Ballast (1 Lamp)"/>
    <x v="4"/>
    <x v="22"/>
    <s v="Fixture"/>
    <n v="2"/>
    <n v="92.84"/>
    <n v="0.03"/>
    <n v="175.24"/>
  </r>
  <r>
    <n v="3174"/>
    <x v="16"/>
    <x v="1"/>
    <x v="0"/>
    <n v="430072"/>
    <s v="Lighting - 3 Ft 4th Gen. T-8 with Elec. Ballast (1 Lamp)"/>
    <x v="4"/>
    <x v="22"/>
    <s v="Fixture"/>
    <n v="12"/>
    <n v="557.04999999999995"/>
    <n v="0.21"/>
    <n v="1168.47"/>
  </r>
  <r>
    <n v="3174"/>
    <x v="16"/>
    <x v="1"/>
    <x v="0"/>
    <n v="428072"/>
    <s v="Lighting - 3 Ft 4th Gen. T-8 with Elec. Ballast (1 Lamp)"/>
    <x v="4"/>
    <x v="22"/>
    <s v="Fixture"/>
    <n v="4"/>
    <n v="185.68"/>
    <n v="7.0000000000000007E-2"/>
    <n v="350.48"/>
  </r>
  <r>
    <n v="3174"/>
    <x v="16"/>
    <x v="1"/>
    <x v="0"/>
    <n v="430072"/>
    <s v="Lighting - 3 Ft 4th Gen. T-8 with Elec. Ballast (1 Lamp)"/>
    <x v="4"/>
    <x v="22"/>
    <s v="Fixture"/>
    <n v="1"/>
    <n v="46.42"/>
    <n v="0.01"/>
    <n v="69.349999999999994"/>
  </r>
  <r>
    <n v="3174"/>
    <x v="16"/>
    <x v="1"/>
    <x v="0"/>
    <n v="428072"/>
    <s v="Lighting - 3 Ft 4th Gen. T-8 with Elec. Ballast (1 Lamp)"/>
    <x v="4"/>
    <x v="22"/>
    <s v="Fixture"/>
    <n v="3"/>
    <n v="139.26"/>
    <n v="0.05"/>
    <n v="262.86"/>
  </r>
  <r>
    <n v="3174"/>
    <x v="16"/>
    <x v="1"/>
    <x v="0"/>
    <n v="428072"/>
    <s v="Lighting - 3 Ft 4th Gen. T-8 with Elec. Ballast (1 Lamp)"/>
    <x v="4"/>
    <x v="22"/>
    <s v="Fixture"/>
    <n v="2"/>
    <n v="92.84"/>
    <n v="0.03"/>
    <n v="175.24"/>
  </r>
  <r>
    <n v="3174"/>
    <x v="16"/>
    <x v="1"/>
    <x v="0"/>
    <n v="428072"/>
    <s v="Lighting - 3 Ft 4th Gen. T-8 with Elec. Ballast (1 Lamp)"/>
    <x v="4"/>
    <x v="22"/>
    <s v="Fixture"/>
    <n v="5"/>
    <n v="232.1"/>
    <n v="0.09"/>
    <n v="438.1"/>
  </r>
  <r>
    <n v="3174"/>
    <x v="16"/>
    <x v="1"/>
    <x v="0"/>
    <n v="429072"/>
    <s v="Lighting - 3 Ft 4th Gen. T-8 with Elec. Ballast (1 Lamp)"/>
    <x v="4"/>
    <x v="22"/>
    <s v="Fixture"/>
    <n v="4"/>
    <n v="185.68"/>
    <n v="7.0000000000000007E-2"/>
    <n v="389.49"/>
  </r>
  <r>
    <n v="3174"/>
    <x v="16"/>
    <x v="1"/>
    <x v="0"/>
    <n v="428072"/>
    <s v="Lighting - 3 Ft 4th Gen. T-8 with Elec. Ballast (1 Lamp)"/>
    <x v="4"/>
    <x v="22"/>
    <s v="Fixture"/>
    <n v="2"/>
    <n v="92.84"/>
    <n v="0.03"/>
    <n v="175.24"/>
  </r>
  <r>
    <n v="3174"/>
    <x v="16"/>
    <x v="1"/>
    <x v="0"/>
    <n v="428072"/>
    <s v="Lighting - 3 Ft 4th Gen. T-8 with Elec. Ballast (1 Lamp)"/>
    <x v="4"/>
    <x v="22"/>
    <s v="Fixture"/>
    <n v="2"/>
    <n v="92.84"/>
    <n v="0.03"/>
    <n v="175.24"/>
  </r>
  <r>
    <n v="3174"/>
    <x v="16"/>
    <x v="1"/>
    <x v="0"/>
    <n v="428075"/>
    <s v="Lighting - 4 Ft 2nd Gen. T-8 with Elec. Ballast (3-Lamp)"/>
    <x v="4"/>
    <x v="22"/>
    <s v="Fixture"/>
    <n v="37"/>
    <n v="1910.31"/>
    <n v="1.48"/>
    <n v="6958.35"/>
  </r>
  <r>
    <n v="3174"/>
    <x v="16"/>
    <x v="1"/>
    <x v="0"/>
    <n v="428075"/>
    <s v="Lighting - 4 Ft 2nd Gen. T-8 with Elec. Ballast (3-Lamp)"/>
    <x v="4"/>
    <x v="22"/>
    <s v="Fixture"/>
    <n v="7"/>
    <n v="361.41"/>
    <n v="0.27"/>
    <n v="1311.86"/>
  </r>
  <r>
    <n v="3174"/>
    <x v="16"/>
    <x v="1"/>
    <x v="0"/>
    <n v="429075"/>
    <s v="Lighting - 4 Ft 2nd Gen. T-8 with Elec. Ballast (3-Lamp)"/>
    <x v="4"/>
    <x v="22"/>
    <s v="Fixture"/>
    <n v="6"/>
    <n v="498"/>
    <n v="0.24"/>
    <n v="908.38"/>
  </r>
  <r>
    <n v="3174"/>
    <x v="16"/>
    <x v="1"/>
    <x v="0"/>
    <n v="429075"/>
    <s v="Lighting - 4 Ft 2nd Gen. T-8 with Elec. Ballast (3-Lamp)"/>
    <x v="4"/>
    <x v="22"/>
    <s v="Fixture"/>
    <n v="1"/>
    <n v="83"/>
    <n v="0.04"/>
    <n v="151.38999999999999"/>
  </r>
  <r>
    <n v="3174"/>
    <x v="16"/>
    <x v="1"/>
    <x v="0"/>
    <n v="429075"/>
    <s v="Lighting - 4 Ft 2nd Gen. T-8 with Elec. Ballast (3-Lamp)"/>
    <x v="4"/>
    <x v="22"/>
    <s v="Fixture"/>
    <n v="1"/>
    <n v="83"/>
    <n v="0.04"/>
    <n v="151.38999999999999"/>
  </r>
  <r>
    <n v="3174"/>
    <x v="16"/>
    <x v="1"/>
    <x v="0"/>
    <n v="429075"/>
    <s v="Lighting - 4 Ft 2nd Gen. T-8 with Elec. Ballast (3-Lamp)"/>
    <x v="4"/>
    <x v="22"/>
    <s v="Fixture"/>
    <n v="11"/>
    <n v="913"/>
    <n v="0.46"/>
    <n v="1695.73"/>
  </r>
  <r>
    <n v="3174"/>
    <x v="16"/>
    <x v="1"/>
    <x v="0"/>
    <n v="429075"/>
    <s v="Lighting - 4 Ft 2nd Gen. T-8 with Elec. Ballast (3-Lamp)"/>
    <x v="4"/>
    <x v="22"/>
    <s v="Fixture"/>
    <n v="3"/>
    <n v="249"/>
    <n v="0.12"/>
    <n v="454.19"/>
  </r>
  <r>
    <n v="3174"/>
    <x v="16"/>
    <x v="1"/>
    <x v="0"/>
    <n v="429075"/>
    <s v="Lighting - 4 Ft 2nd Gen. T-8 with Elec. Ballast (3-Lamp)"/>
    <x v="4"/>
    <x v="22"/>
    <s v="Fixture"/>
    <n v="6"/>
    <n v="498"/>
    <n v="0.24"/>
    <n v="908.38"/>
  </r>
  <r>
    <n v="3174"/>
    <x v="16"/>
    <x v="1"/>
    <x v="0"/>
    <n v="429075"/>
    <s v="Lighting - 4 Ft 2nd Gen. T-8 with Elec. Ballast (3-Lamp)"/>
    <x v="4"/>
    <x v="22"/>
    <s v="Fixture"/>
    <n v="2"/>
    <n v="166"/>
    <n v="0.08"/>
    <n v="302.79000000000002"/>
  </r>
  <r>
    <n v="3174"/>
    <x v="16"/>
    <x v="1"/>
    <x v="0"/>
    <n v="429075"/>
    <s v="Lighting - 4 Ft 2nd Gen. T-8 with Elec. Ballast (3-Lamp)"/>
    <x v="4"/>
    <x v="22"/>
    <s v="Fixture"/>
    <n v="2"/>
    <n v="166"/>
    <n v="0.08"/>
    <n v="302.79000000000002"/>
  </r>
  <r>
    <n v="3174"/>
    <x v="16"/>
    <x v="1"/>
    <x v="0"/>
    <n v="429075"/>
    <s v="Lighting - 4 Ft 2nd Gen. T-8 with Elec. Ballast (3-Lamp)"/>
    <x v="4"/>
    <x v="22"/>
    <s v="Fixture"/>
    <n v="3"/>
    <n v="249"/>
    <n v="0.12"/>
    <n v="454.19"/>
  </r>
  <r>
    <n v="3174"/>
    <x v="16"/>
    <x v="1"/>
    <x v="0"/>
    <n v="429075"/>
    <s v="Lighting - 4 Ft 2nd Gen. T-8 with Elec. Ballast (3-Lamp)"/>
    <x v="4"/>
    <x v="22"/>
    <s v="Fixture"/>
    <n v="2"/>
    <n v="166"/>
    <n v="0.08"/>
    <n v="302.79000000000002"/>
  </r>
  <r>
    <n v="3174"/>
    <x v="16"/>
    <x v="1"/>
    <x v="0"/>
    <n v="429075"/>
    <s v="Lighting - 4 Ft 2nd Gen. T-8 with Elec. Ballast (3-Lamp)"/>
    <x v="4"/>
    <x v="22"/>
    <s v="Fixture"/>
    <n v="1"/>
    <n v="83"/>
    <n v="0.04"/>
    <n v="151.38999999999999"/>
  </r>
  <r>
    <n v="3174"/>
    <x v="16"/>
    <x v="1"/>
    <x v="0"/>
    <n v="429075"/>
    <s v="Lighting - 4 Ft 2nd Gen. T-8 with Elec. Ballast (3-Lamp)"/>
    <x v="4"/>
    <x v="22"/>
    <s v="Fixture"/>
    <n v="8"/>
    <n v="664"/>
    <n v="0.33"/>
    <n v="1211.17"/>
  </r>
  <r>
    <n v="3174"/>
    <x v="16"/>
    <x v="1"/>
    <x v="0"/>
    <n v="429075"/>
    <s v="Lighting - 4 Ft 2nd Gen. T-8 with Elec. Ballast (3-Lamp)"/>
    <x v="4"/>
    <x v="22"/>
    <s v="Fixture"/>
    <n v="1"/>
    <n v="83"/>
    <n v="0.04"/>
    <n v="151.38999999999999"/>
  </r>
  <r>
    <n v="3174"/>
    <x v="16"/>
    <x v="1"/>
    <x v="0"/>
    <n v="429075"/>
    <s v="Lighting - 4 Ft 2nd Gen. T-8 with Elec. Ballast (3-Lamp)"/>
    <x v="4"/>
    <x v="22"/>
    <s v="Fixture"/>
    <n v="3"/>
    <n v="249"/>
    <n v="0.12"/>
    <n v="454.19"/>
  </r>
  <r>
    <n v="3174"/>
    <x v="16"/>
    <x v="1"/>
    <x v="0"/>
    <n v="429075"/>
    <s v="Lighting - 4 Ft 2nd Gen. T-8 with Elec. Ballast (3-Lamp)"/>
    <x v="4"/>
    <x v="22"/>
    <s v="Fixture"/>
    <n v="1"/>
    <n v="83"/>
    <n v="0.04"/>
    <n v="151.38999999999999"/>
  </r>
  <r>
    <n v="3174"/>
    <x v="16"/>
    <x v="1"/>
    <x v="0"/>
    <n v="429075"/>
    <s v="Lighting - 4 Ft 2nd Gen. T-8 with Elec. Ballast (3-Lamp)"/>
    <x v="4"/>
    <x v="22"/>
    <s v="Fixture"/>
    <n v="12"/>
    <n v="996"/>
    <n v="0.49"/>
    <n v="1816.76"/>
  </r>
  <r>
    <n v="3174"/>
    <x v="16"/>
    <x v="1"/>
    <x v="0"/>
    <n v="429075"/>
    <s v="Lighting - 4 Ft 2nd Gen. T-8 with Elec. Ballast (3-Lamp)"/>
    <x v="4"/>
    <x v="22"/>
    <s v="Fixture"/>
    <n v="4"/>
    <n v="332"/>
    <n v="0.15"/>
    <n v="868.94"/>
  </r>
  <r>
    <n v="3174"/>
    <x v="16"/>
    <x v="1"/>
    <x v="0"/>
    <n v="429075"/>
    <s v="Lighting - 4 Ft 2nd Gen. T-8 with Elec. Ballast (3-Lamp)"/>
    <x v="4"/>
    <x v="22"/>
    <s v="Fixture"/>
    <n v="4"/>
    <n v="332"/>
    <n v="0.15"/>
    <n v="858.4"/>
  </r>
  <r>
    <n v="3174"/>
    <x v="16"/>
    <x v="1"/>
    <x v="0"/>
    <n v="428075"/>
    <s v="Lighting - 4 Ft 2nd Gen. T-8 with Elec. Ballast (3-Lamp)"/>
    <x v="4"/>
    <x v="22"/>
    <s v="Fixture"/>
    <n v="19"/>
    <n v="980.97"/>
    <n v="0.77"/>
    <n v="3764.9"/>
  </r>
  <r>
    <n v="3174"/>
    <x v="16"/>
    <x v="1"/>
    <x v="0"/>
    <n v="428075"/>
    <s v="Lighting - 4 Ft 2nd Gen. T-8 with Elec. Ballast (3-Lamp)"/>
    <x v="4"/>
    <x v="22"/>
    <s v="Fixture"/>
    <n v="6"/>
    <n v="309.77999999999997"/>
    <n v="0.23"/>
    <n v="1124.45"/>
  </r>
  <r>
    <n v="3174"/>
    <x v="16"/>
    <x v="1"/>
    <x v="0"/>
    <n v="428075"/>
    <s v="Lighting - 4 Ft 2nd Gen. T-8 with Elec. Ballast (3-Lamp)"/>
    <x v="4"/>
    <x v="22"/>
    <s v="Fixture"/>
    <n v="1"/>
    <n v="51.63"/>
    <n v="0.03"/>
    <n v="187.4"/>
  </r>
  <r>
    <n v="3174"/>
    <x v="16"/>
    <x v="1"/>
    <x v="0"/>
    <n v="428075"/>
    <s v="Lighting - 4 Ft 2nd Gen. T-8 with Elec. Ballast (3-Lamp)"/>
    <x v="4"/>
    <x v="22"/>
    <s v="Fixture"/>
    <n v="12"/>
    <n v="619.55999999999995"/>
    <n v="0.47"/>
    <n v="2248.9"/>
  </r>
  <r>
    <n v="3174"/>
    <x v="16"/>
    <x v="1"/>
    <x v="0"/>
    <n v="428075"/>
    <s v="Lighting - 4 Ft 2nd Gen. T-8 with Elec. Ballast (3-Lamp)"/>
    <x v="4"/>
    <x v="22"/>
    <s v="Fixture"/>
    <n v="1"/>
    <n v="51.63"/>
    <n v="0.03"/>
    <n v="187.4"/>
  </r>
  <r>
    <n v="3174"/>
    <x v="16"/>
    <x v="1"/>
    <x v="0"/>
    <n v="428075"/>
    <s v="Lighting - 4 Ft 2nd Gen. T-8 with Elec. Ballast (3-Lamp)"/>
    <x v="4"/>
    <x v="22"/>
    <s v="Fixture"/>
    <n v="15"/>
    <n v="774.45"/>
    <n v="0.61"/>
    <n v="2972.29"/>
  </r>
  <r>
    <n v="3174"/>
    <x v="16"/>
    <x v="1"/>
    <x v="0"/>
    <n v="428075"/>
    <s v="Lighting - 4 Ft 2nd Gen. T-8 with Elec. Ballast (3-Lamp)"/>
    <x v="4"/>
    <x v="22"/>
    <s v="Fixture"/>
    <n v="9"/>
    <n v="464.67"/>
    <n v="0.35"/>
    <n v="1686.67"/>
  </r>
  <r>
    <n v="3174"/>
    <x v="16"/>
    <x v="1"/>
    <x v="0"/>
    <n v="428075"/>
    <s v="Lighting - 4 Ft 2nd Gen. T-8 with Elec. Ballast (3-Lamp)"/>
    <x v="4"/>
    <x v="22"/>
    <s v="Fixture"/>
    <n v="4"/>
    <n v="206.52"/>
    <n v="0.15"/>
    <n v="749.63"/>
  </r>
  <r>
    <n v="3174"/>
    <x v="16"/>
    <x v="1"/>
    <x v="0"/>
    <n v="428075"/>
    <s v="Lighting - 4 Ft 2nd Gen. T-8 with Elec. Ballast (3-Lamp)"/>
    <x v="4"/>
    <x v="22"/>
    <s v="Fixture"/>
    <n v="3"/>
    <n v="154.88999999999999"/>
    <n v="0.11"/>
    <n v="562.22"/>
  </r>
  <r>
    <n v="3174"/>
    <x v="16"/>
    <x v="1"/>
    <x v="0"/>
    <n v="428075"/>
    <s v="Lighting - 4 Ft 2nd Gen. T-8 with Elec. Ballast (3-Lamp)"/>
    <x v="4"/>
    <x v="22"/>
    <s v="Fixture"/>
    <n v="2"/>
    <n v="103.26"/>
    <n v="7.0000000000000007E-2"/>
    <n v="374.81"/>
  </r>
  <r>
    <n v="3174"/>
    <x v="16"/>
    <x v="1"/>
    <x v="0"/>
    <n v="428075"/>
    <s v="Lighting - 4 Ft 2nd Gen. T-8 with Elec. Ballast (3-Lamp)"/>
    <x v="4"/>
    <x v="22"/>
    <s v="Fixture"/>
    <n v="14"/>
    <n v="722.82"/>
    <n v="0.55000000000000004"/>
    <n v="2623.72"/>
  </r>
  <r>
    <n v="3174"/>
    <x v="16"/>
    <x v="1"/>
    <x v="0"/>
    <n v="429075"/>
    <s v="Lighting - 4 Ft 2nd Gen. T-8 with Elec. Ballast (3-Lamp)"/>
    <x v="4"/>
    <x v="22"/>
    <s v="Fixture"/>
    <n v="2"/>
    <n v="166"/>
    <n v="7.0000000000000007E-2"/>
    <n v="250.88"/>
  </r>
  <r>
    <n v="3174"/>
    <x v="16"/>
    <x v="1"/>
    <x v="0"/>
    <n v="428075"/>
    <s v="Lighting - 4 Ft 2nd Gen. T-8 with Elec. Ballast (3-Lamp)"/>
    <x v="4"/>
    <x v="22"/>
    <s v="Fixture"/>
    <n v="32"/>
    <n v="1652.16"/>
    <n v="1.27"/>
    <n v="5997.07"/>
  </r>
  <r>
    <n v="3174"/>
    <x v="16"/>
    <x v="1"/>
    <x v="0"/>
    <n v="428075"/>
    <s v="Lighting - 4 Ft 2nd Gen. T-8 with Elec. Ballast (3-Lamp)"/>
    <x v="4"/>
    <x v="22"/>
    <s v="Fixture"/>
    <n v="29"/>
    <n v="1497.27"/>
    <n v="1.1499999999999999"/>
    <n v="5434.85"/>
  </r>
  <r>
    <n v="3174"/>
    <x v="16"/>
    <x v="1"/>
    <x v="0"/>
    <n v="429075"/>
    <s v="Lighting - 4 Ft 2nd Gen. T-8 with Elec. Ballast (3-Lamp)"/>
    <x v="4"/>
    <x v="22"/>
    <s v="Fixture"/>
    <n v="21"/>
    <n v="1743"/>
    <n v="0.6"/>
    <n v="1799.8"/>
  </r>
  <r>
    <n v="3174"/>
    <x v="16"/>
    <x v="1"/>
    <x v="0"/>
    <n v="429075"/>
    <s v="Lighting - 4 Ft 2nd Gen. T-8 with Elec. Ballast (3-Lamp)"/>
    <x v="4"/>
    <x v="22"/>
    <s v="Fixture"/>
    <n v="1"/>
    <n v="83"/>
    <n v="0.02"/>
    <n v="114.45"/>
  </r>
  <r>
    <n v="3174"/>
    <x v="16"/>
    <x v="1"/>
    <x v="0"/>
    <n v="429075"/>
    <s v="Lighting - 4 Ft 2nd Gen. T-8 with Elec. Ballast (3-Lamp)"/>
    <x v="4"/>
    <x v="22"/>
    <s v="Fixture"/>
    <n v="1"/>
    <n v="83"/>
    <n v="0.04"/>
    <n v="154.15"/>
  </r>
  <r>
    <n v="3174"/>
    <x v="16"/>
    <x v="1"/>
    <x v="0"/>
    <n v="428075"/>
    <s v="Lighting - 4 Ft 2nd Gen. T-8 with Elec. Ballast (3-Lamp)"/>
    <x v="4"/>
    <x v="22"/>
    <s v="Fixture"/>
    <n v="6"/>
    <n v="309.77999999999997"/>
    <n v="0.23"/>
    <n v="1124.45"/>
  </r>
  <r>
    <n v="3174"/>
    <x v="16"/>
    <x v="1"/>
    <x v="0"/>
    <n v="428075"/>
    <s v="Lighting - 4 Ft 2nd Gen. T-8 with Elec. Ballast (3-Lamp)"/>
    <x v="4"/>
    <x v="22"/>
    <s v="Fixture"/>
    <n v="20"/>
    <n v="1032.5999999999999"/>
    <n v="0.79"/>
    <n v="3748.17"/>
  </r>
  <r>
    <n v="3174"/>
    <x v="16"/>
    <x v="1"/>
    <x v="0"/>
    <n v="428075"/>
    <s v="Lighting - 4 Ft 2nd Gen. T-8 with Elec. Ballast (3-Lamp)"/>
    <x v="4"/>
    <x v="22"/>
    <s v="Fixture"/>
    <n v="44"/>
    <n v="2271.7199999999998"/>
    <n v="1.75"/>
    <n v="8245.98"/>
  </r>
  <r>
    <n v="3174"/>
    <x v="16"/>
    <x v="1"/>
    <x v="0"/>
    <n v="429075"/>
    <s v="Lighting - 4 Ft 2nd Gen. T-8 with Elec. Ballast (3-Lamp)"/>
    <x v="4"/>
    <x v="22"/>
    <s v="Fixture"/>
    <n v="4"/>
    <n v="332"/>
    <n v="0.16"/>
    <n v="616.63"/>
  </r>
  <r>
    <n v="3174"/>
    <x v="16"/>
    <x v="1"/>
    <x v="0"/>
    <n v="429075"/>
    <s v="Lighting - 4 Ft 2nd Gen. T-8 with Elec. Ballast (3-Lamp)"/>
    <x v="4"/>
    <x v="22"/>
    <s v="Fixture"/>
    <n v="2"/>
    <n v="166"/>
    <n v="0.08"/>
    <n v="264.17"/>
  </r>
  <r>
    <n v="3174"/>
    <x v="16"/>
    <x v="1"/>
    <x v="0"/>
    <n v="429075"/>
    <s v="Lighting - 4 Ft 2nd Gen. T-8 with Elec. Ballast (3-Lamp)"/>
    <x v="4"/>
    <x v="22"/>
    <s v="Fixture"/>
    <n v="11"/>
    <n v="913"/>
    <n v="0.36"/>
    <n v="1341.3"/>
  </r>
  <r>
    <n v="3174"/>
    <x v="16"/>
    <x v="1"/>
    <x v="0"/>
    <n v="429075"/>
    <s v="Lighting - 4 Ft 2nd Gen. T-8 with Elec. Ballast (3-Lamp)"/>
    <x v="4"/>
    <x v="22"/>
    <s v="Fixture"/>
    <n v="11"/>
    <n v="913"/>
    <n v="0.36"/>
    <n v="1341.3"/>
  </r>
  <r>
    <n v="3174"/>
    <x v="16"/>
    <x v="1"/>
    <x v="0"/>
    <n v="429075"/>
    <s v="Lighting - 4 Ft 2nd Gen. T-8 with Elec. Ballast (3-Lamp)"/>
    <x v="4"/>
    <x v="22"/>
    <s v="Fixture"/>
    <n v="2"/>
    <n v="166"/>
    <n v="0.08"/>
    <n v="302.79000000000002"/>
  </r>
  <r>
    <n v="3174"/>
    <x v="16"/>
    <x v="1"/>
    <x v="0"/>
    <n v="429075"/>
    <s v="Lighting - 4 Ft 2nd Gen. T-8 with Elec. Ballast (3-Lamp)"/>
    <x v="4"/>
    <x v="22"/>
    <s v="Fixture"/>
    <n v="2"/>
    <n v="166"/>
    <n v="0.08"/>
    <n v="308.31"/>
  </r>
  <r>
    <n v="3174"/>
    <x v="16"/>
    <x v="1"/>
    <x v="0"/>
    <n v="428075"/>
    <s v="Lighting - 4 Ft 2nd Gen. T-8 with Elec. Ballast (3-Lamp)"/>
    <x v="4"/>
    <x v="22"/>
    <s v="Fixture"/>
    <n v="16"/>
    <n v="826.08"/>
    <n v="0.63"/>
    <n v="2998.53"/>
  </r>
  <r>
    <n v="3174"/>
    <x v="16"/>
    <x v="1"/>
    <x v="0"/>
    <n v="428075"/>
    <s v="Lighting - 4 Ft 2nd Gen. T-8 with Elec. Ballast (3-Lamp)"/>
    <x v="4"/>
    <x v="22"/>
    <s v="Fixture"/>
    <n v="20"/>
    <n v="1032.5999999999999"/>
    <n v="0.79"/>
    <n v="3748.17"/>
  </r>
  <r>
    <n v="3174"/>
    <x v="16"/>
    <x v="1"/>
    <x v="0"/>
    <n v="428075"/>
    <s v="Lighting - 4 Ft 2nd Gen. T-8 with Elec. Ballast (3-Lamp)"/>
    <x v="4"/>
    <x v="22"/>
    <s v="Fixture"/>
    <n v="11"/>
    <n v="567.92999999999995"/>
    <n v="0.43"/>
    <n v="2061.4899999999998"/>
  </r>
  <r>
    <n v="3174"/>
    <x v="16"/>
    <x v="1"/>
    <x v="0"/>
    <n v="428075"/>
    <s v="Lighting - 4 Ft 2nd Gen. T-8 with Elec. Ballast (3-Lamp)"/>
    <x v="4"/>
    <x v="22"/>
    <s v="Fixture"/>
    <n v="9"/>
    <n v="464.67"/>
    <n v="0.35"/>
    <n v="1686.67"/>
  </r>
  <r>
    <n v="3174"/>
    <x v="16"/>
    <x v="1"/>
    <x v="0"/>
    <n v="428075"/>
    <s v="Lighting - 4 Ft 2nd Gen. T-8 with Elec. Ballast (3-Lamp)"/>
    <x v="4"/>
    <x v="22"/>
    <s v="Fixture"/>
    <n v="1"/>
    <n v="51.63"/>
    <n v="0.03"/>
    <n v="187.4"/>
  </r>
  <r>
    <n v="3174"/>
    <x v="16"/>
    <x v="1"/>
    <x v="0"/>
    <n v="428075"/>
    <s v="Lighting - 4 Ft 2nd Gen. T-8 with Elec. Ballast (3-Lamp)"/>
    <x v="4"/>
    <x v="22"/>
    <s v="Fixture"/>
    <n v="2"/>
    <n v="103.26"/>
    <n v="7.0000000000000007E-2"/>
    <n v="374.81"/>
  </r>
  <r>
    <n v="3174"/>
    <x v="16"/>
    <x v="1"/>
    <x v="0"/>
    <n v="428075"/>
    <s v="Lighting - 4 Ft 2nd Gen. T-8 with Elec. Ballast (3-Lamp)"/>
    <x v="4"/>
    <x v="22"/>
    <s v="Fixture"/>
    <n v="31"/>
    <n v="1600.53"/>
    <n v="1.23"/>
    <n v="5809.66"/>
  </r>
  <r>
    <n v="3174"/>
    <x v="16"/>
    <x v="1"/>
    <x v="0"/>
    <n v="428075"/>
    <s v="Lighting - 4 Ft 2nd Gen. T-8 with Elec. Ballast (3-Lamp)"/>
    <x v="4"/>
    <x v="22"/>
    <s v="Fixture"/>
    <n v="45"/>
    <n v="2323.35"/>
    <n v="1.79"/>
    <n v="8433.39"/>
  </r>
  <r>
    <n v="3174"/>
    <x v="16"/>
    <x v="1"/>
    <x v="0"/>
    <n v="428075"/>
    <s v="Lighting - 4 Ft 2nd Gen. T-8 with Elec. Ballast (3-Lamp)"/>
    <x v="4"/>
    <x v="22"/>
    <s v="Fixture"/>
    <n v="1"/>
    <n v="51.63"/>
    <n v="0.03"/>
    <n v="187.4"/>
  </r>
  <r>
    <n v="3174"/>
    <x v="16"/>
    <x v="1"/>
    <x v="0"/>
    <n v="428075"/>
    <s v="Lighting - 4 Ft 2nd Gen. T-8 with Elec. Ballast (3-Lamp)"/>
    <x v="4"/>
    <x v="22"/>
    <s v="Fixture"/>
    <n v="21"/>
    <n v="1084.23"/>
    <n v="0.83"/>
    <n v="3935.58"/>
  </r>
  <r>
    <n v="3174"/>
    <x v="16"/>
    <x v="1"/>
    <x v="0"/>
    <n v="428075"/>
    <s v="Lighting - 4 Ft 2nd Gen. T-8 with Elec. Ballast (3-Lamp)"/>
    <x v="4"/>
    <x v="22"/>
    <s v="Fixture"/>
    <n v="9"/>
    <n v="464.67"/>
    <n v="0.35"/>
    <n v="1686.67"/>
  </r>
  <r>
    <n v="3174"/>
    <x v="16"/>
    <x v="1"/>
    <x v="0"/>
    <n v="429075"/>
    <s v="Lighting - 4 Ft 2nd Gen. T-8 with Elec. Ballast (3-Lamp)"/>
    <x v="4"/>
    <x v="22"/>
    <s v="Fixture"/>
    <n v="2"/>
    <n v="166"/>
    <n v="0.08"/>
    <n v="264.17"/>
  </r>
  <r>
    <n v="3174"/>
    <x v="16"/>
    <x v="1"/>
    <x v="0"/>
    <n v="429075"/>
    <s v="Lighting - 4 Ft 2nd Gen. T-8 with Elec. Ballast (3-Lamp)"/>
    <x v="4"/>
    <x v="22"/>
    <s v="Fixture"/>
    <n v="3"/>
    <n v="249"/>
    <n v="0.11"/>
    <n v="651.70000000000005"/>
  </r>
  <r>
    <n v="3174"/>
    <x v="16"/>
    <x v="1"/>
    <x v="0"/>
    <n v="429075"/>
    <s v="Lighting - 4 Ft 2nd Gen. T-8 with Elec. Ballast (3-Lamp)"/>
    <x v="4"/>
    <x v="22"/>
    <s v="Fixture"/>
    <n v="1"/>
    <n v="83"/>
    <n v="0.04"/>
    <n v="151.38999999999999"/>
  </r>
  <r>
    <n v="3174"/>
    <x v="16"/>
    <x v="1"/>
    <x v="0"/>
    <n v="429075"/>
    <s v="Lighting - 4 Ft 2nd Gen. T-8 with Elec. Ballast (3-Lamp)"/>
    <x v="4"/>
    <x v="22"/>
    <s v="Fixture"/>
    <n v="2"/>
    <n v="166"/>
    <n v="0.06"/>
    <n v="243.87"/>
  </r>
  <r>
    <n v="3174"/>
    <x v="16"/>
    <x v="1"/>
    <x v="0"/>
    <n v="429075"/>
    <s v="Lighting - 4 Ft 2nd Gen. T-8 with Elec. Ballast (3-Lamp)"/>
    <x v="4"/>
    <x v="22"/>
    <s v="Fixture"/>
    <n v="1"/>
    <n v="83"/>
    <n v="0.03"/>
    <n v="125.44"/>
  </r>
  <r>
    <n v="3174"/>
    <x v="16"/>
    <x v="1"/>
    <x v="0"/>
    <n v="429075"/>
    <s v="Lighting - 4 Ft 2nd Gen. T-8 with Elec. Ballast (3-Lamp)"/>
    <x v="4"/>
    <x v="22"/>
    <s v="Fixture"/>
    <n v="3"/>
    <n v="249"/>
    <n v="0.12"/>
    <n v="462.47"/>
  </r>
  <r>
    <n v="3174"/>
    <x v="16"/>
    <x v="1"/>
    <x v="0"/>
    <n v="430075"/>
    <s v="Lighting - 4 Ft 2nd Gen. T-8 with Elec. Ballast (3-Lamp)"/>
    <x v="4"/>
    <x v="22"/>
    <s v="Fixture"/>
    <n v="4"/>
    <n v="224.12"/>
    <n v="0.16"/>
    <n v="605.58000000000004"/>
  </r>
  <r>
    <n v="3174"/>
    <x v="16"/>
    <x v="1"/>
    <x v="0"/>
    <n v="430075"/>
    <s v="Lighting - 4 Ft 2nd Gen. T-8 with Elec. Ballast (3-Lamp)"/>
    <x v="4"/>
    <x v="22"/>
    <s v="Fixture"/>
    <n v="1"/>
    <n v="56.03"/>
    <n v="0.04"/>
    <n v="151.38999999999999"/>
  </r>
  <r>
    <n v="3174"/>
    <x v="16"/>
    <x v="1"/>
    <x v="0"/>
    <n v="430075"/>
    <s v="Lighting - 4 Ft 2nd Gen. T-8 with Elec. Ballast (3-Lamp)"/>
    <x v="4"/>
    <x v="22"/>
    <s v="Fixture"/>
    <n v="1"/>
    <n v="56.03"/>
    <n v="0.04"/>
    <n v="151.38999999999999"/>
  </r>
  <r>
    <n v="3174"/>
    <x v="16"/>
    <x v="1"/>
    <x v="0"/>
    <n v="430075"/>
    <s v="Lighting - 4 Ft 2nd Gen. T-8 with Elec. Ballast (3-Lamp)"/>
    <x v="4"/>
    <x v="22"/>
    <s v="Fixture"/>
    <n v="12"/>
    <n v="672.36"/>
    <n v="0.49"/>
    <n v="1816.76"/>
  </r>
  <r>
    <n v="3174"/>
    <x v="16"/>
    <x v="1"/>
    <x v="0"/>
    <n v="430075"/>
    <s v="Lighting - 4 Ft 2nd Gen. T-8 with Elec. Ballast (3-Lamp)"/>
    <x v="4"/>
    <x v="22"/>
    <s v="Fixture"/>
    <n v="1"/>
    <n v="56.03"/>
    <n v="0.04"/>
    <n v="151.38999999999999"/>
  </r>
  <r>
    <n v="3174"/>
    <x v="16"/>
    <x v="1"/>
    <x v="0"/>
    <n v="430075"/>
    <s v="Lighting - 4 Ft 2nd Gen. T-8 with Elec. Ballast (3-Lamp)"/>
    <x v="4"/>
    <x v="22"/>
    <s v="Fixture"/>
    <n v="2"/>
    <n v="112.06"/>
    <n v="0.08"/>
    <n v="302.79000000000002"/>
  </r>
  <r>
    <n v="3174"/>
    <x v="16"/>
    <x v="1"/>
    <x v="0"/>
    <n v="430075"/>
    <s v="Lighting - 4 Ft 2nd Gen. T-8 with Elec. Ballast (3-Lamp)"/>
    <x v="4"/>
    <x v="22"/>
    <s v="Fixture"/>
    <n v="13"/>
    <n v="728.39"/>
    <n v="0.54"/>
    <n v="1968.16"/>
  </r>
  <r>
    <n v="3174"/>
    <x v="16"/>
    <x v="1"/>
    <x v="0"/>
    <n v="430075"/>
    <s v="Lighting - 4 Ft 2nd Gen. T-8 with Elec. Ballast (3-Lamp)"/>
    <x v="4"/>
    <x v="22"/>
    <s v="Fixture"/>
    <n v="2"/>
    <n v="112.06"/>
    <n v="0.08"/>
    <n v="302.79000000000002"/>
  </r>
  <r>
    <n v="3174"/>
    <x v="16"/>
    <x v="1"/>
    <x v="0"/>
    <n v="430075"/>
    <s v="Lighting - 4 Ft 2nd Gen. T-8 with Elec. Ballast (3-Lamp)"/>
    <x v="4"/>
    <x v="22"/>
    <s v="Fixture"/>
    <n v="2"/>
    <n v="112.06"/>
    <n v="0.08"/>
    <n v="302.79000000000002"/>
  </r>
  <r>
    <n v="3174"/>
    <x v="16"/>
    <x v="1"/>
    <x v="0"/>
    <n v="430075"/>
    <s v="Lighting - 4 Ft 2nd Gen. T-8 with Elec. Ballast (3-Lamp)"/>
    <x v="4"/>
    <x v="22"/>
    <s v="Fixture"/>
    <n v="3"/>
    <n v="168.09"/>
    <n v="0.12"/>
    <n v="454.19"/>
  </r>
  <r>
    <n v="3174"/>
    <x v="16"/>
    <x v="1"/>
    <x v="0"/>
    <n v="430075"/>
    <s v="Lighting - 4 Ft 2nd Gen. T-8 with Elec. Ballast (3-Lamp)"/>
    <x v="4"/>
    <x v="22"/>
    <s v="Fixture"/>
    <n v="5"/>
    <n v="280.14999999999998"/>
    <n v="0.2"/>
    <n v="756.98"/>
  </r>
  <r>
    <n v="3174"/>
    <x v="16"/>
    <x v="1"/>
    <x v="0"/>
    <n v="430075"/>
    <s v="Lighting - 4 Ft 2nd Gen. T-8 with Elec. Ballast (3-Lamp)"/>
    <x v="4"/>
    <x v="22"/>
    <s v="Fixture"/>
    <n v="5"/>
    <n v="280.14999999999998"/>
    <n v="0.2"/>
    <n v="756.98"/>
  </r>
  <r>
    <n v="3174"/>
    <x v="16"/>
    <x v="1"/>
    <x v="0"/>
    <n v="430075"/>
    <s v="Lighting - 4 Ft 2nd Gen. T-8 with Elec. Ballast (3-Lamp)"/>
    <x v="4"/>
    <x v="22"/>
    <s v="Fixture"/>
    <n v="2"/>
    <n v="112.06"/>
    <n v="0.08"/>
    <n v="302.79000000000002"/>
  </r>
  <r>
    <n v="3174"/>
    <x v="16"/>
    <x v="1"/>
    <x v="0"/>
    <n v="430075"/>
    <s v="Lighting - 4 Ft 2nd Gen. T-8 with Elec. Ballast (3-Lamp)"/>
    <x v="4"/>
    <x v="22"/>
    <s v="Fixture"/>
    <n v="29"/>
    <n v="1624.87"/>
    <n v="1.2"/>
    <n v="4390.51"/>
  </r>
  <r>
    <n v="3174"/>
    <x v="16"/>
    <x v="1"/>
    <x v="0"/>
    <n v="430075"/>
    <s v="Lighting - 4 Ft 2nd Gen. T-8 with Elec. Ballast (3-Lamp)"/>
    <x v="4"/>
    <x v="22"/>
    <s v="Fixture"/>
    <n v="3"/>
    <n v="168.09"/>
    <n v="0.12"/>
    <n v="454.19"/>
  </r>
  <r>
    <n v="3174"/>
    <x v="16"/>
    <x v="1"/>
    <x v="0"/>
    <n v="430075"/>
    <s v="Lighting - 4 Ft 2nd Gen. T-8 with Elec. Ballast (3-Lamp)"/>
    <x v="4"/>
    <x v="22"/>
    <s v="Fixture"/>
    <n v="9"/>
    <n v="504.27"/>
    <n v="0.37"/>
    <n v="1362.57"/>
  </r>
  <r>
    <n v="3174"/>
    <x v="16"/>
    <x v="1"/>
    <x v="0"/>
    <n v="430075"/>
    <s v="Lighting - 4 Ft 2nd Gen. T-8 with Elec. Ballast (3-Lamp)"/>
    <x v="4"/>
    <x v="22"/>
    <s v="Fixture"/>
    <n v="14"/>
    <n v="784.42"/>
    <n v="0.57999999999999996"/>
    <n v="2119.5500000000002"/>
  </r>
  <r>
    <n v="3174"/>
    <x v="16"/>
    <x v="1"/>
    <x v="0"/>
    <n v="430075"/>
    <s v="Lighting - 4 Ft 2nd Gen. T-8 with Elec. Ballast (3-Lamp)"/>
    <x v="4"/>
    <x v="22"/>
    <s v="Fixture"/>
    <n v="35"/>
    <n v="1961.05"/>
    <n v="1.45"/>
    <n v="5298.89"/>
  </r>
  <r>
    <n v="3174"/>
    <x v="16"/>
    <x v="1"/>
    <x v="0"/>
    <n v="430075"/>
    <s v="Lighting - 4 Ft 2nd Gen. T-8 with Elec. Ballast (3-Lamp)"/>
    <x v="4"/>
    <x v="22"/>
    <s v="Fixture"/>
    <n v="16"/>
    <n v="896.48"/>
    <n v="0.66"/>
    <n v="2422.35"/>
  </r>
  <r>
    <n v="3174"/>
    <x v="16"/>
    <x v="1"/>
    <x v="0"/>
    <n v="430075"/>
    <s v="Lighting - 4 Ft 2nd Gen. T-8 with Elec. Ballast (3-Lamp)"/>
    <x v="4"/>
    <x v="22"/>
    <s v="Fixture"/>
    <n v="1"/>
    <n v="56.03"/>
    <n v="0.04"/>
    <n v="151.38999999999999"/>
  </r>
  <r>
    <n v="3174"/>
    <x v="16"/>
    <x v="1"/>
    <x v="0"/>
    <n v="430075"/>
    <s v="Lighting - 4 Ft 2nd Gen. T-8 with Elec. Ballast (3-Lamp)"/>
    <x v="4"/>
    <x v="22"/>
    <s v="Fixture"/>
    <n v="1"/>
    <n v="56.03"/>
    <n v="0.04"/>
    <n v="151.38999999999999"/>
  </r>
  <r>
    <n v="3174"/>
    <x v="16"/>
    <x v="1"/>
    <x v="0"/>
    <n v="430075"/>
    <s v="Lighting - 4 Ft 2nd Gen. T-8 with Elec. Ballast (3-Lamp)"/>
    <x v="4"/>
    <x v="22"/>
    <s v="Fixture"/>
    <n v="5"/>
    <n v="280.14999999999998"/>
    <n v="0.2"/>
    <n v="756.98"/>
  </r>
  <r>
    <n v="3174"/>
    <x v="16"/>
    <x v="1"/>
    <x v="0"/>
    <n v="430075"/>
    <s v="Lighting - 4 Ft 2nd Gen. T-8 with Elec. Ballast (3-Lamp)"/>
    <x v="4"/>
    <x v="22"/>
    <s v="Fixture"/>
    <n v="27"/>
    <n v="1512.81"/>
    <n v="1.1200000000000001"/>
    <n v="4087.72"/>
  </r>
  <r>
    <n v="3174"/>
    <x v="16"/>
    <x v="1"/>
    <x v="0"/>
    <n v="430075"/>
    <s v="Lighting - 4 Ft 2nd Gen. T-8 with Elec. Ballast (3-Lamp)"/>
    <x v="4"/>
    <x v="22"/>
    <s v="Fixture"/>
    <n v="10"/>
    <n v="560.29999999999995"/>
    <n v="0.41"/>
    <n v="1513.97"/>
  </r>
  <r>
    <n v="3174"/>
    <x v="16"/>
    <x v="1"/>
    <x v="0"/>
    <n v="430075"/>
    <s v="Lighting - 4 Ft 2nd Gen. T-8 with Elec. Ballast (3-Lamp)"/>
    <x v="4"/>
    <x v="22"/>
    <s v="Fixture"/>
    <n v="3"/>
    <n v="168.09"/>
    <n v="0.12"/>
    <n v="454.19"/>
  </r>
  <r>
    <n v="3174"/>
    <x v="16"/>
    <x v="1"/>
    <x v="0"/>
    <n v="430075"/>
    <s v="Lighting - 4 Ft 2nd Gen. T-8 with Elec. Ballast (3-Lamp)"/>
    <x v="4"/>
    <x v="22"/>
    <s v="Fixture"/>
    <n v="4"/>
    <n v="224.12"/>
    <n v="0.16"/>
    <n v="605.58000000000004"/>
  </r>
  <r>
    <n v="3174"/>
    <x v="16"/>
    <x v="1"/>
    <x v="0"/>
    <n v="430075"/>
    <s v="Lighting - 4 Ft 2nd Gen. T-8 with Elec. Ballast (3-Lamp)"/>
    <x v="4"/>
    <x v="22"/>
    <s v="Fixture"/>
    <n v="22"/>
    <n v="1232.6600000000001"/>
    <n v="0.91"/>
    <n v="3330.73"/>
  </r>
  <r>
    <n v="3174"/>
    <x v="16"/>
    <x v="1"/>
    <x v="0"/>
    <n v="430075"/>
    <s v="Lighting - 4 Ft 2nd Gen. T-8 with Elec. Ballast (3-Lamp)"/>
    <x v="4"/>
    <x v="22"/>
    <s v="Fixture"/>
    <n v="4"/>
    <n v="224.12"/>
    <n v="0.16"/>
    <n v="605.58000000000004"/>
  </r>
  <r>
    <n v="3174"/>
    <x v="16"/>
    <x v="1"/>
    <x v="0"/>
    <n v="430075"/>
    <s v="Lighting - 4 Ft 2nd Gen. T-8 with Elec. Ballast (3-Lamp)"/>
    <x v="4"/>
    <x v="22"/>
    <s v="Fixture"/>
    <n v="18"/>
    <n v="1008.54"/>
    <n v="0.74"/>
    <n v="2725.14"/>
  </r>
  <r>
    <n v="3174"/>
    <x v="16"/>
    <x v="1"/>
    <x v="0"/>
    <n v="430075"/>
    <s v="Lighting - 4 Ft 2nd Gen. T-8 with Elec. Ballast (3-Lamp)"/>
    <x v="4"/>
    <x v="22"/>
    <s v="Fixture"/>
    <n v="19"/>
    <n v="1064.57"/>
    <n v="0.79"/>
    <n v="2876.54"/>
  </r>
  <r>
    <n v="3174"/>
    <x v="16"/>
    <x v="1"/>
    <x v="0"/>
    <n v="430075"/>
    <s v="Lighting - 4 Ft 2nd Gen. T-8 with Elec. Ballast (3-Lamp)"/>
    <x v="4"/>
    <x v="22"/>
    <s v="Fixture"/>
    <n v="7"/>
    <n v="392.21"/>
    <n v="0.28999999999999998"/>
    <n v="1059.77"/>
  </r>
  <r>
    <n v="3174"/>
    <x v="16"/>
    <x v="1"/>
    <x v="0"/>
    <n v="430075"/>
    <s v="Lighting - 4 Ft 2nd Gen. T-8 with Elec. Ballast (3-Lamp)"/>
    <x v="4"/>
    <x v="22"/>
    <s v="Fixture"/>
    <n v="7"/>
    <n v="392.21"/>
    <n v="0.28999999999999998"/>
    <n v="1059.77"/>
  </r>
  <r>
    <n v="3174"/>
    <x v="16"/>
    <x v="1"/>
    <x v="0"/>
    <n v="430075"/>
    <s v="Lighting - 4 Ft 2nd Gen. T-8 with Elec. Ballast (3-Lamp)"/>
    <x v="4"/>
    <x v="22"/>
    <s v="Fixture"/>
    <n v="3"/>
    <n v="168.09"/>
    <n v="0.12"/>
    <n v="454.19"/>
  </r>
  <r>
    <n v="3174"/>
    <x v="16"/>
    <x v="1"/>
    <x v="0"/>
    <n v="430075"/>
    <s v="Lighting - 4 Ft 2nd Gen. T-8 with Elec. Ballast (3-Lamp)"/>
    <x v="4"/>
    <x v="22"/>
    <s v="Fixture"/>
    <n v="1"/>
    <n v="56.03"/>
    <n v="0.04"/>
    <n v="151.38999999999999"/>
  </r>
  <r>
    <n v="3174"/>
    <x v="16"/>
    <x v="1"/>
    <x v="0"/>
    <n v="430075"/>
    <s v="Lighting - 4 Ft 2nd Gen. T-8 with Elec. Ballast (3-Lamp)"/>
    <x v="4"/>
    <x v="22"/>
    <s v="Fixture"/>
    <n v="4"/>
    <n v="224.12"/>
    <n v="0.16"/>
    <n v="605.58000000000004"/>
  </r>
  <r>
    <n v="3174"/>
    <x v="16"/>
    <x v="1"/>
    <x v="0"/>
    <n v="430075"/>
    <s v="Lighting - 4 Ft 2nd Gen. T-8 with Elec. Ballast (3-Lamp)"/>
    <x v="4"/>
    <x v="22"/>
    <s v="Fixture"/>
    <n v="2"/>
    <n v="112.06"/>
    <n v="0.08"/>
    <n v="302.79000000000002"/>
  </r>
  <r>
    <n v="3174"/>
    <x v="16"/>
    <x v="1"/>
    <x v="0"/>
    <n v="430075"/>
    <s v="Lighting - 4 Ft 2nd Gen. T-8 with Elec. Ballast (3-Lamp)"/>
    <x v="4"/>
    <x v="22"/>
    <s v="Fixture"/>
    <n v="2"/>
    <n v="112.06"/>
    <n v="0.08"/>
    <n v="302.79000000000002"/>
  </r>
  <r>
    <n v="3174"/>
    <x v="16"/>
    <x v="1"/>
    <x v="0"/>
    <n v="430075"/>
    <s v="Lighting - 4 Ft 2nd Gen. T-8 with Elec. Ballast (3-Lamp)"/>
    <x v="4"/>
    <x v="22"/>
    <s v="Fixture"/>
    <n v="2"/>
    <n v="112.06"/>
    <n v="0.08"/>
    <n v="302.79000000000002"/>
  </r>
  <r>
    <n v="3174"/>
    <x v="16"/>
    <x v="1"/>
    <x v="0"/>
    <n v="430075"/>
    <s v="Lighting - 4 Ft 2nd Gen. T-8 with Elec. Ballast (3-Lamp)"/>
    <x v="4"/>
    <x v="22"/>
    <s v="Fixture"/>
    <n v="2"/>
    <n v="112.06"/>
    <n v="0.08"/>
    <n v="302.79000000000002"/>
  </r>
  <r>
    <n v="3174"/>
    <x v="16"/>
    <x v="1"/>
    <x v="0"/>
    <n v="430075"/>
    <s v="Lighting - 4 Ft 2nd Gen. T-8 with Elec. Ballast (3-Lamp)"/>
    <x v="4"/>
    <x v="22"/>
    <s v="Fixture"/>
    <n v="4"/>
    <n v="224.12"/>
    <n v="0.16"/>
    <n v="605.58000000000004"/>
  </r>
  <r>
    <n v="3174"/>
    <x v="16"/>
    <x v="1"/>
    <x v="0"/>
    <n v="430075"/>
    <s v="Lighting - 4 Ft 2nd Gen. T-8 with Elec. Ballast (3-Lamp)"/>
    <x v="4"/>
    <x v="22"/>
    <s v="Fixture"/>
    <n v="9"/>
    <n v="504.27"/>
    <n v="0.37"/>
    <n v="1362.57"/>
  </r>
  <r>
    <n v="3174"/>
    <x v="16"/>
    <x v="1"/>
    <x v="0"/>
    <n v="430075"/>
    <s v="Lighting - 4 Ft 2nd Gen. T-8 with Elec. Ballast (3-Lamp)"/>
    <x v="4"/>
    <x v="22"/>
    <s v="Fixture"/>
    <n v="3"/>
    <n v="168.09"/>
    <n v="0.12"/>
    <n v="454.19"/>
  </r>
  <r>
    <n v="3174"/>
    <x v="16"/>
    <x v="1"/>
    <x v="0"/>
    <n v="430075"/>
    <s v="Lighting - 4 Ft 2nd Gen. T-8 with Elec. Ballast (3-Lamp)"/>
    <x v="4"/>
    <x v="22"/>
    <s v="Fixture"/>
    <n v="12"/>
    <n v="672.36"/>
    <n v="0.49"/>
    <n v="1816.76"/>
  </r>
  <r>
    <n v="3174"/>
    <x v="16"/>
    <x v="1"/>
    <x v="0"/>
    <n v="429075"/>
    <s v="Lighting - 4 Ft 2nd Gen. T-8 with Elec. Ballast (3-Lamp)"/>
    <x v="4"/>
    <x v="22"/>
    <s v="Fixture"/>
    <n v="2"/>
    <n v="166"/>
    <n v="7.0000000000000007E-2"/>
    <n v="250.88"/>
  </r>
  <r>
    <n v="3174"/>
    <x v="16"/>
    <x v="1"/>
    <x v="0"/>
    <n v="428075"/>
    <s v="Lighting - 4 Ft 2nd Gen. T-8 with Elec. Ballast (3-Lamp)"/>
    <x v="4"/>
    <x v="22"/>
    <s v="Fixture"/>
    <n v="1"/>
    <n v="51.63"/>
    <n v="0.03"/>
    <n v="187.4"/>
  </r>
  <r>
    <n v="3174"/>
    <x v="16"/>
    <x v="1"/>
    <x v="0"/>
    <n v="430075"/>
    <s v="Lighting - 4 Ft 2nd Gen. T-8 with Elec. Ballast (3-Lamp)"/>
    <x v="4"/>
    <x v="22"/>
    <s v="Fixture"/>
    <n v="1"/>
    <n v="56.03"/>
    <n v="0.04"/>
    <n v="151.38999999999999"/>
  </r>
  <r>
    <n v="3174"/>
    <x v="16"/>
    <x v="1"/>
    <x v="0"/>
    <n v="429075"/>
    <s v="Lighting - 4 Ft 2nd Gen. T-8 with Elec. Ballast (3-Lamp)"/>
    <x v="4"/>
    <x v="22"/>
    <s v="Fixture"/>
    <n v="1"/>
    <n v="83"/>
    <n v="0.03"/>
    <n v="125.44"/>
  </r>
  <r>
    <n v="3174"/>
    <x v="16"/>
    <x v="1"/>
    <x v="0"/>
    <n v="430075"/>
    <s v="Lighting - 4 Ft 2nd Gen. T-8 with Elec. Ballast (3-Lamp)"/>
    <x v="4"/>
    <x v="22"/>
    <s v="Fixture"/>
    <n v="4"/>
    <n v="224.12"/>
    <n v="0.16"/>
    <n v="605.58000000000004"/>
  </r>
  <r>
    <n v="3174"/>
    <x v="16"/>
    <x v="1"/>
    <x v="0"/>
    <n v="430075"/>
    <s v="Lighting - 4 Ft 2nd Gen. T-8 with Elec. Ballast (3-Lamp)"/>
    <x v="4"/>
    <x v="22"/>
    <s v="Fixture"/>
    <n v="2"/>
    <n v="112.06"/>
    <n v="0.08"/>
    <n v="302.79000000000002"/>
  </r>
  <r>
    <n v="3174"/>
    <x v="16"/>
    <x v="1"/>
    <x v="0"/>
    <n v="430075"/>
    <s v="Lighting - 4 Ft 2nd Gen. T-8 with Elec. Ballast (3-Lamp)"/>
    <x v="4"/>
    <x v="22"/>
    <s v="Fixture"/>
    <n v="1"/>
    <n v="56.03"/>
    <n v="0.04"/>
    <n v="151.38999999999999"/>
  </r>
  <r>
    <n v="3174"/>
    <x v="16"/>
    <x v="1"/>
    <x v="0"/>
    <n v="428075"/>
    <s v="Lighting - 4 Ft 2nd Gen. T-8 with Elec. Ballast (3-Lamp)"/>
    <x v="4"/>
    <x v="22"/>
    <s v="Fixture"/>
    <n v="26"/>
    <n v="1342.38"/>
    <n v="1.03"/>
    <n v="4872.62"/>
  </r>
  <r>
    <n v="3174"/>
    <x v="16"/>
    <x v="1"/>
    <x v="0"/>
    <n v="429075"/>
    <s v="Lighting - 4 Ft 2nd Gen. T-8 with Elec. Ballast (3-Lamp)"/>
    <x v="4"/>
    <x v="22"/>
    <s v="Fixture"/>
    <n v="2"/>
    <n v="166"/>
    <n v="0.08"/>
    <n v="302.79000000000002"/>
  </r>
  <r>
    <n v="3174"/>
    <x v="16"/>
    <x v="1"/>
    <x v="0"/>
    <n v="430075"/>
    <s v="Lighting - 4 Ft 2nd Gen. T-8 with Elec. Ballast (3-Lamp)"/>
    <x v="4"/>
    <x v="22"/>
    <s v="Fixture"/>
    <n v="1"/>
    <n v="56.03"/>
    <n v="0.04"/>
    <n v="151.38999999999999"/>
  </r>
  <r>
    <n v="3174"/>
    <x v="16"/>
    <x v="1"/>
    <x v="0"/>
    <n v="430075"/>
    <s v="Lighting - 4 Ft 2nd Gen. T-8 with Elec. Ballast (3-Lamp)"/>
    <x v="4"/>
    <x v="22"/>
    <s v="Fixture"/>
    <n v="6"/>
    <n v="336.18"/>
    <n v="0.24"/>
    <n v="908.38"/>
  </r>
  <r>
    <n v="3174"/>
    <x v="16"/>
    <x v="1"/>
    <x v="0"/>
    <n v="430075"/>
    <s v="Lighting - 4 Ft 2nd Gen. T-8 with Elec. Ballast (3-Lamp)"/>
    <x v="4"/>
    <x v="22"/>
    <s v="Fixture"/>
    <n v="3"/>
    <n v="168.09"/>
    <n v="0.12"/>
    <n v="454.19"/>
  </r>
  <r>
    <n v="3174"/>
    <x v="16"/>
    <x v="1"/>
    <x v="0"/>
    <n v="429075"/>
    <s v="Lighting - 4 Ft 2nd Gen. T-8 with Elec. Ballast (3-Lamp)"/>
    <x v="4"/>
    <x v="22"/>
    <s v="Fixture"/>
    <n v="7"/>
    <n v="581"/>
    <n v="0.23"/>
    <n v="853.55"/>
  </r>
  <r>
    <n v="3174"/>
    <x v="16"/>
    <x v="1"/>
    <x v="0"/>
    <n v="430075"/>
    <s v="Lighting - 4 Ft 2nd Gen. T-8 with Elec. Ballast (3-Lamp)"/>
    <x v="4"/>
    <x v="22"/>
    <s v="Fixture"/>
    <n v="4"/>
    <n v="224.12"/>
    <n v="0.16"/>
    <n v="605.58000000000004"/>
  </r>
  <r>
    <n v="3174"/>
    <x v="16"/>
    <x v="1"/>
    <x v="0"/>
    <n v="429075"/>
    <s v="Lighting - 4 Ft 2nd Gen. T-8 with Elec. Ballast (3-Lamp)"/>
    <x v="4"/>
    <x v="22"/>
    <s v="Fixture"/>
    <n v="1"/>
    <n v="83"/>
    <n v="0.03"/>
    <n v="125.44"/>
  </r>
  <r>
    <n v="3174"/>
    <x v="16"/>
    <x v="1"/>
    <x v="0"/>
    <n v="429075"/>
    <s v="Lighting - 4 Ft 2nd Gen. T-8 with Elec. Ballast (3-Lamp)"/>
    <x v="4"/>
    <x v="22"/>
    <s v="Fixture"/>
    <n v="7"/>
    <n v="581"/>
    <n v="0.27"/>
    <n v="1535.59"/>
  </r>
  <r>
    <n v="3174"/>
    <x v="16"/>
    <x v="1"/>
    <x v="0"/>
    <n v="429075"/>
    <s v="Lighting - 4 Ft 2nd Gen. T-8 with Elec. Ballast (3-Lamp)"/>
    <x v="4"/>
    <x v="22"/>
    <s v="Fixture"/>
    <n v="2"/>
    <n v="166"/>
    <n v="0.08"/>
    <n v="302.79000000000002"/>
  </r>
  <r>
    <n v="3174"/>
    <x v="16"/>
    <x v="1"/>
    <x v="0"/>
    <n v="429075"/>
    <s v="Lighting - 4 Ft 2nd Gen. T-8 with Elec. Ballast (3-Lamp)"/>
    <x v="4"/>
    <x v="22"/>
    <s v="Fixture"/>
    <n v="8"/>
    <n v="664"/>
    <n v="0.26"/>
    <n v="1050.3399999999999"/>
  </r>
  <r>
    <n v="3174"/>
    <x v="16"/>
    <x v="1"/>
    <x v="0"/>
    <n v="429075"/>
    <s v="Lighting - 4 Ft 2nd Gen. T-8 with Elec. Ballast (3-Lamp)"/>
    <x v="4"/>
    <x v="22"/>
    <s v="Fixture"/>
    <n v="1"/>
    <n v="83"/>
    <n v="0.03"/>
    <n v="220.84"/>
  </r>
  <r>
    <n v="3174"/>
    <x v="16"/>
    <x v="1"/>
    <x v="0"/>
    <n v="429075"/>
    <s v="Lighting - 4 Ft 2nd Gen. T-8 with Elec. Ballast (3-Lamp)"/>
    <x v="4"/>
    <x v="22"/>
    <s v="Fixture"/>
    <n v="2"/>
    <n v="166"/>
    <n v="7.0000000000000007E-2"/>
    <n v="441.68"/>
  </r>
  <r>
    <n v="3174"/>
    <x v="16"/>
    <x v="1"/>
    <x v="0"/>
    <n v="430075"/>
    <s v="Lighting - 4 Ft 2nd Gen. T-8 with Elec. Ballast (3-Lamp)"/>
    <x v="4"/>
    <x v="22"/>
    <s v="Fixture"/>
    <n v="5"/>
    <n v="280.14999999999998"/>
    <n v="0.2"/>
    <n v="756.98"/>
  </r>
  <r>
    <n v="3174"/>
    <x v="16"/>
    <x v="1"/>
    <x v="0"/>
    <n v="429075"/>
    <s v="Lighting - 4 Ft 2nd Gen. T-8 with Elec. Ballast (3-Lamp)"/>
    <x v="4"/>
    <x v="22"/>
    <s v="Fixture"/>
    <n v="3"/>
    <n v="249"/>
    <n v="0.1"/>
    <n v="370.97"/>
  </r>
  <r>
    <n v="3174"/>
    <x v="16"/>
    <x v="1"/>
    <x v="0"/>
    <n v="428075"/>
    <s v="Lighting - 4 Ft 2nd Gen. T-8 with Elec. Ballast (3-Lamp)"/>
    <x v="4"/>
    <x v="22"/>
    <s v="Fixture"/>
    <n v="40"/>
    <n v="2065.1999999999998"/>
    <n v="1.59"/>
    <n v="7496.34"/>
  </r>
  <r>
    <n v="3174"/>
    <x v="16"/>
    <x v="1"/>
    <x v="0"/>
    <n v="429075"/>
    <s v="Lighting - 4 Ft 2nd Gen. T-8 with Elec. Ballast (3-Lamp)"/>
    <x v="4"/>
    <x v="22"/>
    <s v="Fixture"/>
    <n v="1"/>
    <n v="83"/>
    <n v="0.03"/>
    <n v="125.44"/>
  </r>
  <r>
    <n v="3174"/>
    <x v="16"/>
    <x v="1"/>
    <x v="0"/>
    <n v="429075"/>
    <s v="Lighting - 4 Ft 2nd Gen. T-8 with Elec. Ballast (3-Lamp)"/>
    <x v="4"/>
    <x v="22"/>
    <s v="Fixture"/>
    <n v="12"/>
    <n v="996"/>
    <n v="0.39"/>
    <n v="1463.24"/>
  </r>
  <r>
    <n v="3174"/>
    <x v="16"/>
    <x v="1"/>
    <x v="0"/>
    <n v="429075"/>
    <s v="Lighting - 4 Ft 2nd Gen. T-8 with Elec. Ballast (3-Lamp)"/>
    <x v="4"/>
    <x v="22"/>
    <s v="Fixture"/>
    <n v="8"/>
    <n v="664"/>
    <n v="0.28999999999999998"/>
    <n v="1003.54"/>
  </r>
  <r>
    <n v="3174"/>
    <x v="16"/>
    <x v="1"/>
    <x v="0"/>
    <n v="429075"/>
    <s v="Lighting - 4 Ft 2nd Gen. T-8 with Elec. Ballast (3-Lamp)"/>
    <x v="4"/>
    <x v="22"/>
    <s v="Fixture"/>
    <n v="1"/>
    <n v="83"/>
    <n v="0.03"/>
    <n v="125.44"/>
  </r>
  <r>
    <n v="3174"/>
    <x v="16"/>
    <x v="1"/>
    <x v="0"/>
    <n v="429075"/>
    <s v="Lighting - 4 Ft 2nd Gen. T-8 with Elec. Ballast (3-Lamp)"/>
    <x v="4"/>
    <x v="22"/>
    <s v="Fixture"/>
    <n v="1"/>
    <n v="83"/>
    <n v="0.03"/>
    <n v="121.93"/>
  </r>
  <r>
    <n v="3174"/>
    <x v="16"/>
    <x v="1"/>
    <x v="0"/>
    <n v="428075"/>
    <s v="Lighting - 4 Ft 2nd Gen. T-8 with Elec. Ballast (3-Lamp)"/>
    <x v="4"/>
    <x v="22"/>
    <s v="Fixture"/>
    <n v="7"/>
    <n v="361.41"/>
    <n v="0.27"/>
    <n v="1311.86"/>
  </r>
  <r>
    <n v="3174"/>
    <x v="16"/>
    <x v="1"/>
    <x v="0"/>
    <n v="430075"/>
    <s v="Lighting - 4 Ft 2nd Gen. T-8 with Elec. Ballast (3-Lamp)"/>
    <x v="4"/>
    <x v="22"/>
    <s v="Fixture"/>
    <n v="28"/>
    <n v="1568.84"/>
    <n v="1.1599999999999999"/>
    <n v="4239.1099999999997"/>
  </r>
  <r>
    <n v="3174"/>
    <x v="16"/>
    <x v="1"/>
    <x v="0"/>
    <n v="429075"/>
    <s v="Lighting - 4 Ft 2nd Gen. T-8 with Elec. Ballast (3-Lamp)"/>
    <x v="4"/>
    <x v="22"/>
    <s v="Fixture"/>
    <n v="4"/>
    <n v="332"/>
    <n v="0.16"/>
    <n v="616.63"/>
  </r>
  <r>
    <n v="3174"/>
    <x v="16"/>
    <x v="1"/>
    <x v="0"/>
    <n v="429075"/>
    <s v="Lighting - 4 Ft 2nd Gen. T-8 with Elec. Ballast (3-Lamp)"/>
    <x v="4"/>
    <x v="22"/>
    <s v="Fixture"/>
    <n v="3"/>
    <n v="249"/>
    <n v="0.11"/>
    <n v="643.79999999999995"/>
  </r>
  <r>
    <n v="3174"/>
    <x v="16"/>
    <x v="1"/>
    <x v="0"/>
    <n v="429075"/>
    <s v="Lighting - 4 Ft 2nd Gen. T-8 with Elec. Ballast (3-Lamp)"/>
    <x v="4"/>
    <x v="22"/>
    <s v="Fixture"/>
    <n v="2"/>
    <n v="166"/>
    <n v="7.0000000000000007E-2"/>
    <n v="250.88"/>
  </r>
  <r>
    <n v="3174"/>
    <x v="16"/>
    <x v="1"/>
    <x v="0"/>
    <n v="429075"/>
    <s v="Lighting - 4 Ft 2nd Gen. T-8 with Elec. Ballast (3-Lamp)"/>
    <x v="4"/>
    <x v="22"/>
    <s v="Fixture"/>
    <n v="8"/>
    <n v="664"/>
    <n v="0.32"/>
    <n v="1091.21"/>
  </r>
  <r>
    <n v="3174"/>
    <x v="16"/>
    <x v="1"/>
    <x v="0"/>
    <n v="430075"/>
    <s v="Lighting - 4 Ft 2nd Gen. T-8 with Elec. Ballast (3-Lamp)"/>
    <x v="4"/>
    <x v="22"/>
    <s v="Fixture"/>
    <n v="8"/>
    <n v="448.24"/>
    <n v="0.31"/>
    <n v="1737.89"/>
  </r>
  <r>
    <n v="3174"/>
    <x v="16"/>
    <x v="1"/>
    <x v="0"/>
    <n v="429075"/>
    <s v="Lighting - 4 Ft 2nd Gen. T-8 with Elec. Ballast (3-Lamp)"/>
    <x v="4"/>
    <x v="22"/>
    <s v="Fixture"/>
    <n v="101"/>
    <n v="8383"/>
    <n v="4.0599999999999996"/>
    <n v="13241.69"/>
  </r>
  <r>
    <n v="3174"/>
    <x v="16"/>
    <x v="1"/>
    <x v="0"/>
    <n v="429075"/>
    <s v="Lighting - 4 Ft 2nd Gen. T-8 with Elec. Ballast (3-Lamp)"/>
    <x v="4"/>
    <x v="22"/>
    <s v="Fixture"/>
    <n v="26"/>
    <n v="2158"/>
    <n v="1.08"/>
    <n v="3936.32"/>
  </r>
  <r>
    <n v="3174"/>
    <x v="16"/>
    <x v="1"/>
    <x v="0"/>
    <n v="429075"/>
    <s v="Lighting - 4 Ft 2nd Gen. T-8 with Elec. Ballast (3-Lamp)"/>
    <x v="4"/>
    <x v="22"/>
    <s v="Fixture"/>
    <n v="2"/>
    <n v="166"/>
    <n v="7.0000000000000007E-2"/>
    <n v="250.88"/>
  </r>
  <r>
    <n v="3174"/>
    <x v="16"/>
    <x v="1"/>
    <x v="0"/>
    <n v="429075"/>
    <s v="Lighting - 4 Ft 2nd Gen. T-8 with Elec. Ballast (3-Lamp)"/>
    <x v="4"/>
    <x v="22"/>
    <s v="Fixture"/>
    <n v="1"/>
    <n v="83"/>
    <n v="0.03"/>
    <n v="125.44"/>
  </r>
  <r>
    <n v="3174"/>
    <x v="16"/>
    <x v="1"/>
    <x v="0"/>
    <n v="428075"/>
    <s v="Lighting - 4 Ft 2nd Gen. T-8 with Elec. Ballast (3-Lamp)"/>
    <x v="4"/>
    <x v="22"/>
    <s v="Fixture"/>
    <n v="7"/>
    <n v="361.41"/>
    <n v="0.27"/>
    <n v="1311.86"/>
  </r>
  <r>
    <n v="3174"/>
    <x v="16"/>
    <x v="1"/>
    <x v="0"/>
    <n v="429075"/>
    <s v="Lighting - 4 Ft 2nd Gen. T-8 with Elec. Ballast (3-Lamp)"/>
    <x v="4"/>
    <x v="22"/>
    <s v="Fixture"/>
    <n v="14"/>
    <n v="1162"/>
    <n v="0.57999999999999996"/>
    <n v="2098.96"/>
  </r>
  <r>
    <n v="3174"/>
    <x v="16"/>
    <x v="1"/>
    <x v="0"/>
    <n v="429075"/>
    <s v="Lighting - 4 Ft 2nd Gen. T-8 with Elec. Ballast (3-Lamp)"/>
    <x v="4"/>
    <x v="22"/>
    <s v="Fixture"/>
    <n v="2"/>
    <n v="166"/>
    <n v="7.0000000000000007E-2"/>
    <n v="250.88"/>
  </r>
  <r>
    <n v="3174"/>
    <x v="16"/>
    <x v="1"/>
    <x v="0"/>
    <n v="430075"/>
    <s v="Lighting - 4 Ft 2nd Gen. T-8 with Elec. Ballast (3-Lamp)"/>
    <x v="4"/>
    <x v="22"/>
    <s v="Fixture"/>
    <n v="1"/>
    <n v="56.03"/>
    <n v="0.03"/>
    <n v="131.29"/>
  </r>
  <r>
    <n v="3174"/>
    <x v="16"/>
    <x v="1"/>
    <x v="0"/>
    <n v="429075"/>
    <s v="Lighting - 4 Ft 2nd Gen. T-8 with Elec. Ballast (3-Lamp)"/>
    <x v="4"/>
    <x v="22"/>
    <s v="Fixture"/>
    <n v="2"/>
    <n v="166"/>
    <n v="7.0000000000000007E-2"/>
    <n v="250.88"/>
  </r>
  <r>
    <n v="3174"/>
    <x v="16"/>
    <x v="1"/>
    <x v="0"/>
    <n v="430075"/>
    <s v="Lighting - 4 Ft 2nd Gen. T-8 with Elec. Ballast (3-Lamp)"/>
    <x v="4"/>
    <x v="22"/>
    <s v="Fixture"/>
    <n v="2"/>
    <n v="112.06"/>
    <n v="0.08"/>
    <n v="302.79000000000002"/>
  </r>
  <r>
    <n v="3174"/>
    <x v="16"/>
    <x v="1"/>
    <x v="0"/>
    <n v="430075"/>
    <s v="Lighting - 4 Ft 2nd Gen. T-8 with Elec. Ballast (3-Lamp)"/>
    <x v="4"/>
    <x v="22"/>
    <s v="Fixture"/>
    <n v="17"/>
    <n v="952.51"/>
    <n v="0.7"/>
    <n v="2573.75"/>
  </r>
  <r>
    <n v="3174"/>
    <x v="16"/>
    <x v="1"/>
    <x v="0"/>
    <n v="429075"/>
    <s v="Lighting - 4 Ft 2nd Gen. T-8 with Elec. Ballast (3-Lamp)"/>
    <x v="4"/>
    <x v="22"/>
    <s v="Fixture"/>
    <n v="5"/>
    <n v="415"/>
    <n v="0.18"/>
    <n v="627.21"/>
  </r>
  <r>
    <n v="3174"/>
    <x v="16"/>
    <x v="1"/>
    <x v="0"/>
    <n v="428075"/>
    <s v="Lighting - 4 Ft 2nd Gen. T-8 with Elec. Ballast (3-Lamp)"/>
    <x v="4"/>
    <x v="22"/>
    <s v="Fixture"/>
    <n v="14"/>
    <n v="722.82"/>
    <n v="0.55000000000000004"/>
    <n v="2623.72"/>
  </r>
  <r>
    <n v="3174"/>
    <x v="16"/>
    <x v="1"/>
    <x v="0"/>
    <n v="430075"/>
    <s v="Lighting - 4 Ft 2nd Gen. T-8 with Elec. Ballast (3-Lamp)"/>
    <x v="4"/>
    <x v="22"/>
    <s v="Fixture"/>
    <n v="6"/>
    <n v="336.18"/>
    <n v="0.19"/>
    <n v="787.75"/>
  </r>
  <r>
    <n v="3174"/>
    <x v="16"/>
    <x v="1"/>
    <x v="0"/>
    <n v="429075"/>
    <s v="Lighting - 4 Ft 2nd Gen. T-8 with Elec. Ballast (3-Lamp)"/>
    <x v="4"/>
    <x v="22"/>
    <s v="Fixture"/>
    <n v="8"/>
    <n v="664"/>
    <n v="0.26"/>
    <n v="975.49"/>
  </r>
  <r>
    <n v="3174"/>
    <x v="16"/>
    <x v="1"/>
    <x v="0"/>
    <n v="428075"/>
    <s v="Lighting - 4 Ft 2nd Gen. T-8 with Elec. Ballast (3-Lamp)"/>
    <x v="4"/>
    <x v="22"/>
    <s v="Fixture"/>
    <n v="12"/>
    <n v="619.55999999999995"/>
    <n v="0.47"/>
    <n v="2248.9"/>
  </r>
  <r>
    <n v="3174"/>
    <x v="16"/>
    <x v="1"/>
    <x v="0"/>
    <n v="429075"/>
    <s v="Lighting - 4 Ft 2nd Gen. T-8 with Elec. Ballast (3-Lamp)"/>
    <x v="4"/>
    <x v="22"/>
    <s v="Fixture"/>
    <n v="4"/>
    <n v="332"/>
    <n v="0.13"/>
    <n v="487.74"/>
  </r>
  <r>
    <n v="3174"/>
    <x v="16"/>
    <x v="1"/>
    <x v="0"/>
    <n v="430075"/>
    <s v="Lighting - 4 Ft 2nd Gen. T-8 with Elec. Ballast (3-Lamp)"/>
    <x v="4"/>
    <x v="22"/>
    <s v="Fixture"/>
    <n v="3"/>
    <n v="168.09"/>
    <n v="0.09"/>
    <n v="365.81"/>
  </r>
  <r>
    <n v="3174"/>
    <x v="16"/>
    <x v="1"/>
    <x v="0"/>
    <n v="428075"/>
    <s v="Lighting - 4 Ft 2nd Gen. T-8 with Elec. Ballast (3-Lamp)"/>
    <x v="4"/>
    <x v="22"/>
    <s v="Fixture"/>
    <n v="14"/>
    <n v="722.82"/>
    <n v="0.56000000000000005"/>
    <n v="2632.88"/>
  </r>
  <r>
    <n v="3174"/>
    <x v="16"/>
    <x v="1"/>
    <x v="0"/>
    <n v="430075"/>
    <s v="Lighting - 4 Ft 2nd Gen. T-8 with Elec. Ballast (3-Lamp)"/>
    <x v="4"/>
    <x v="22"/>
    <s v="Fixture"/>
    <n v="52"/>
    <n v="2913.56"/>
    <n v="1.71"/>
    <n v="6340.71"/>
  </r>
  <r>
    <n v="3174"/>
    <x v="16"/>
    <x v="1"/>
    <x v="0"/>
    <n v="429075"/>
    <s v="Lighting - 4 Ft 2nd Gen. T-8 with Elec. Ballast (3-Lamp)"/>
    <x v="4"/>
    <x v="22"/>
    <s v="Fixture"/>
    <n v="44"/>
    <n v="3652"/>
    <n v="1.44"/>
    <n v="5365.21"/>
  </r>
  <r>
    <n v="3174"/>
    <x v="16"/>
    <x v="1"/>
    <x v="0"/>
    <n v="429075"/>
    <s v="Lighting - 4 Ft 2nd Gen. T-8 with Elec. Ballast (3-Lamp)"/>
    <x v="4"/>
    <x v="22"/>
    <s v="Fixture"/>
    <n v="42"/>
    <n v="3486"/>
    <n v="0.04"/>
    <n v="4112.8999999999996"/>
  </r>
  <r>
    <n v="3174"/>
    <x v="16"/>
    <x v="1"/>
    <x v="0"/>
    <n v="429075"/>
    <s v="Lighting - 4 Ft 2nd Gen. T-8 with Elec. Ballast (3-Lamp)"/>
    <x v="4"/>
    <x v="22"/>
    <s v="Fixture"/>
    <n v="80"/>
    <n v="6640"/>
    <n v="2.41"/>
    <n v="7726.43"/>
  </r>
  <r>
    <n v="3174"/>
    <x v="16"/>
    <x v="1"/>
    <x v="0"/>
    <n v="429075"/>
    <s v="Lighting - 4 Ft 2nd Gen. T-8 with Elec. Ballast (3-Lamp)"/>
    <x v="4"/>
    <x v="22"/>
    <s v="Fixture"/>
    <n v="2"/>
    <n v="166"/>
    <n v="2.2728370000000002E-3"/>
    <n v="195.85"/>
  </r>
  <r>
    <n v="3174"/>
    <x v="16"/>
    <x v="1"/>
    <x v="0"/>
    <n v="429075"/>
    <s v="Lighting - 4 Ft 2nd Gen. T-8 with Elec. Ballast (3-Lamp)"/>
    <x v="4"/>
    <x v="22"/>
    <s v="Fixture"/>
    <n v="11"/>
    <n v="913"/>
    <n v="0.01"/>
    <n v="1077.18"/>
  </r>
  <r>
    <n v="3174"/>
    <x v="16"/>
    <x v="1"/>
    <x v="0"/>
    <n v="429075"/>
    <s v="Lighting - 4 Ft 2nd Gen. T-8 with Elec. Ballast (3-Lamp)"/>
    <x v="4"/>
    <x v="22"/>
    <s v="Fixture"/>
    <n v="28"/>
    <n v="2324"/>
    <n v="0.03"/>
    <n v="2741.93"/>
  </r>
  <r>
    <n v="3174"/>
    <x v="16"/>
    <x v="1"/>
    <x v="0"/>
    <n v="429075"/>
    <s v="Lighting - 4 Ft 2nd Gen. T-8 with Elec. Ballast (3-Lamp)"/>
    <x v="4"/>
    <x v="22"/>
    <s v="Fixture"/>
    <n v="2"/>
    <n v="166"/>
    <n v="4.4254180000000004E-3"/>
    <n v="210.56"/>
  </r>
  <r>
    <n v="3174"/>
    <x v="16"/>
    <x v="1"/>
    <x v="0"/>
    <n v="429075"/>
    <s v="Lighting - 4 Ft 2nd Gen. T-8 with Elec. Ballast (3-Lamp)"/>
    <x v="4"/>
    <x v="22"/>
    <s v="Fixture"/>
    <n v="66"/>
    <n v="5478"/>
    <n v="0.14000000000000001"/>
    <n v="6948.78"/>
  </r>
  <r>
    <n v="3174"/>
    <x v="16"/>
    <x v="1"/>
    <x v="0"/>
    <n v="429075"/>
    <s v="Lighting - 4 Ft 2nd Gen. T-8 with Elec. Ballast (3-Lamp)"/>
    <x v="4"/>
    <x v="22"/>
    <s v="Fixture"/>
    <n v="89"/>
    <n v="7387"/>
    <n v="0.19"/>
    <n v="9370.32"/>
  </r>
  <r>
    <n v="3174"/>
    <x v="16"/>
    <x v="1"/>
    <x v="0"/>
    <n v="429075"/>
    <s v="Lighting - 4 Ft 2nd Gen. T-8 with Elec. Ballast (3-Lamp)"/>
    <x v="4"/>
    <x v="22"/>
    <s v="Fixture"/>
    <n v="3"/>
    <n v="249"/>
    <n v="3.4092549999999999E-3"/>
    <n v="293.77"/>
  </r>
  <r>
    <n v="3174"/>
    <x v="16"/>
    <x v="1"/>
    <x v="0"/>
    <n v="429075"/>
    <s v="Lighting - 4 Ft 2nd Gen. T-8 with Elec. Ballast (3-Lamp)"/>
    <x v="4"/>
    <x v="22"/>
    <s v="Fixture"/>
    <n v="14"/>
    <n v="1162"/>
    <n v="0.01"/>
    <n v="1370.96"/>
  </r>
  <r>
    <n v="3174"/>
    <x v="16"/>
    <x v="1"/>
    <x v="0"/>
    <n v="429075"/>
    <s v="Lighting - 4 Ft 2nd Gen. T-8 with Elec. Ballast (3-Lamp)"/>
    <x v="4"/>
    <x v="22"/>
    <s v="Fixture"/>
    <n v="172"/>
    <n v="14276"/>
    <n v="0.19"/>
    <n v="16843.330000000002"/>
  </r>
  <r>
    <n v="3174"/>
    <x v="16"/>
    <x v="1"/>
    <x v="0"/>
    <n v="429075"/>
    <s v="Lighting - 4 Ft 2nd Gen. T-8 with Elec. Ballast (3-Lamp)"/>
    <x v="4"/>
    <x v="22"/>
    <s v="Fixture"/>
    <n v="79"/>
    <n v="6557"/>
    <n v="2.38"/>
    <n v="7629.85"/>
  </r>
  <r>
    <n v="3174"/>
    <x v="16"/>
    <x v="1"/>
    <x v="0"/>
    <n v="429075"/>
    <s v="Lighting - 4 Ft 2nd Gen. T-8 with Elec. Ballast (3-Lamp)"/>
    <x v="4"/>
    <x v="22"/>
    <s v="Fixture"/>
    <n v="90"/>
    <n v="7470"/>
    <n v="2.71"/>
    <n v="8692.24"/>
  </r>
  <r>
    <n v="3174"/>
    <x v="16"/>
    <x v="1"/>
    <x v="0"/>
    <n v="429075"/>
    <s v="Lighting - 4 Ft 2nd Gen. T-8 with Elec. Ballast (3-Lamp)"/>
    <x v="4"/>
    <x v="22"/>
    <s v="Fixture"/>
    <n v="171"/>
    <n v="14193"/>
    <n v="5.15"/>
    <n v="16515.259999999998"/>
  </r>
  <r>
    <n v="3174"/>
    <x v="16"/>
    <x v="1"/>
    <x v="0"/>
    <n v="429075"/>
    <s v="Lighting - 4 Ft 2nd Gen. T-8 with Elec. Ballast (3-Lamp)"/>
    <x v="4"/>
    <x v="22"/>
    <s v="Fixture"/>
    <n v="43"/>
    <n v="3569"/>
    <n v="0.04"/>
    <n v="4210.83"/>
  </r>
  <r>
    <n v="3174"/>
    <x v="16"/>
    <x v="1"/>
    <x v="0"/>
    <n v="429075"/>
    <s v="Lighting - 4 Ft 2nd Gen. T-8 with Elec. Ballast (3-Lamp)"/>
    <x v="4"/>
    <x v="22"/>
    <s v="Fixture"/>
    <n v="48"/>
    <n v="3984"/>
    <n v="0.05"/>
    <n v="4700.46"/>
  </r>
  <r>
    <n v="3174"/>
    <x v="16"/>
    <x v="1"/>
    <x v="0"/>
    <n v="429075"/>
    <s v="Lighting - 4 Ft 2nd Gen. T-8 with Elec. Ballast (3-Lamp)"/>
    <x v="4"/>
    <x v="22"/>
    <s v="Fixture"/>
    <n v="44"/>
    <n v="3652"/>
    <n v="0.05"/>
    <n v="4308.75"/>
  </r>
  <r>
    <n v="3174"/>
    <x v="16"/>
    <x v="1"/>
    <x v="0"/>
    <n v="428075"/>
    <s v="Lighting - 4 Ft 2nd Gen. T-8 with Elec. Ballast (3-Lamp)"/>
    <x v="4"/>
    <x v="22"/>
    <s v="Fixture"/>
    <n v="11"/>
    <n v="567.92999999999995"/>
    <n v="0.43"/>
    <n v="2061.4899999999998"/>
  </r>
  <r>
    <n v="3174"/>
    <x v="16"/>
    <x v="1"/>
    <x v="0"/>
    <n v="429075"/>
    <s v="Lighting - 4 Ft 2nd Gen. T-8 with Elec. Ballast (3-Lamp)"/>
    <x v="4"/>
    <x v="22"/>
    <s v="Fixture"/>
    <n v="3"/>
    <n v="249"/>
    <n v="0.12"/>
    <n v="449.77"/>
  </r>
  <r>
    <n v="3174"/>
    <x v="16"/>
    <x v="1"/>
    <x v="0"/>
    <n v="429075"/>
    <s v="Lighting - 4 Ft 2nd Gen. T-8 with Elec. Ballast (3-Lamp)"/>
    <x v="4"/>
    <x v="22"/>
    <s v="Fixture"/>
    <n v="51"/>
    <n v="4233"/>
    <n v="0.05"/>
    <n v="4994.24"/>
  </r>
  <r>
    <n v="3174"/>
    <x v="16"/>
    <x v="1"/>
    <x v="0"/>
    <n v="429075"/>
    <s v="Lighting - 4 Ft 2nd Gen. T-8 with Elec. Ballast (3-Lamp)"/>
    <x v="4"/>
    <x v="22"/>
    <s v="Fixture"/>
    <n v="102"/>
    <n v="8466"/>
    <n v="0.11"/>
    <n v="9988.48"/>
  </r>
  <r>
    <n v="3174"/>
    <x v="16"/>
    <x v="1"/>
    <x v="0"/>
    <n v="429075"/>
    <s v="Lighting - 4 Ft 2nd Gen. T-8 with Elec. Ballast (3-Lamp)"/>
    <x v="4"/>
    <x v="22"/>
    <s v="Fixture"/>
    <n v="398"/>
    <n v="33034"/>
    <n v="0.45"/>
    <n v="38974.69"/>
  </r>
  <r>
    <n v="3174"/>
    <x v="16"/>
    <x v="1"/>
    <x v="0"/>
    <n v="430075"/>
    <s v="Lighting - 4 Ft 2nd Gen. T-8 with Elec. Ballast (3-Lamp)"/>
    <x v="4"/>
    <x v="22"/>
    <s v="Fixture"/>
    <n v="4"/>
    <n v="224.12"/>
    <n v="0.13"/>
    <n v="487.74"/>
  </r>
  <r>
    <n v="3174"/>
    <x v="16"/>
    <x v="1"/>
    <x v="0"/>
    <n v="428075"/>
    <s v="Lighting - 4 Ft 2nd Gen. T-8 with Elec. Ballast (3-Lamp)"/>
    <x v="4"/>
    <x v="22"/>
    <s v="Fixture"/>
    <n v="15"/>
    <n v="774.45"/>
    <n v="0.59"/>
    <n v="2811.13"/>
  </r>
  <r>
    <n v="3174"/>
    <x v="16"/>
    <x v="1"/>
    <x v="0"/>
    <n v="429075"/>
    <s v="Lighting - 4 Ft 2nd Gen. T-8 with Elec. Ballast (3-Lamp)"/>
    <x v="4"/>
    <x v="22"/>
    <s v="Fixture"/>
    <n v="2"/>
    <n v="166"/>
    <n v="0.08"/>
    <n v="308.31"/>
  </r>
  <r>
    <n v="3174"/>
    <x v="16"/>
    <x v="1"/>
    <x v="0"/>
    <n v="430075"/>
    <s v="Lighting - 4 Ft 2nd Gen. T-8 with Elec. Ballast (3-Lamp)"/>
    <x v="4"/>
    <x v="22"/>
    <s v="Fixture"/>
    <n v="1"/>
    <n v="56.03"/>
    <n v="0.03"/>
    <n v="131.29"/>
  </r>
  <r>
    <n v="3174"/>
    <x v="16"/>
    <x v="1"/>
    <x v="0"/>
    <n v="430075"/>
    <s v="Lighting - 4 Ft 2nd Gen. T-8 with Elec. Ballast (3-Lamp)"/>
    <x v="4"/>
    <x v="22"/>
    <s v="Fixture"/>
    <n v="16"/>
    <n v="896.48"/>
    <n v="0.52"/>
    <n v="1950.98"/>
  </r>
  <r>
    <n v="3174"/>
    <x v="16"/>
    <x v="1"/>
    <x v="0"/>
    <n v="430075"/>
    <s v="Lighting - 4 Ft 2nd Gen. T-8 with Elec. Ballast (3-Lamp)"/>
    <x v="4"/>
    <x v="22"/>
    <s v="Fixture"/>
    <n v="4"/>
    <n v="224.12"/>
    <n v="0.13"/>
    <n v="487.74"/>
  </r>
  <r>
    <n v="3174"/>
    <x v="16"/>
    <x v="1"/>
    <x v="0"/>
    <n v="428075"/>
    <s v="Lighting - 4 Ft 2nd Gen. T-8 with Elec. Ballast (3-Lamp)"/>
    <x v="4"/>
    <x v="22"/>
    <s v="Fixture"/>
    <n v="2"/>
    <n v="103.26"/>
    <n v="7.0000000000000007E-2"/>
    <n v="374.81"/>
  </r>
  <r>
    <n v="3174"/>
    <x v="16"/>
    <x v="1"/>
    <x v="0"/>
    <n v="429075"/>
    <s v="Lighting - 4 Ft 2nd Gen. T-8 with Elec. Ballast (3-Lamp)"/>
    <x v="4"/>
    <x v="22"/>
    <s v="Fixture"/>
    <n v="4"/>
    <n v="332"/>
    <n v="0.16"/>
    <n v="616.63"/>
  </r>
  <r>
    <n v="3174"/>
    <x v="16"/>
    <x v="1"/>
    <x v="0"/>
    <n v="430075"/>
    <s v="Lighting - 4 Ft 2nd Gen. T-8 with Elec. Ballast (3-Lamp)"/>
    <x v="4"/>
    <x v="22"/>
    <s v="Fixture"/>
    <n v="4"/>
    <n v="224.12"/>
    <n v="0.16"/>
    <n v="605.58000000000004"/>
  </r>
  <r>
    <n v="3174"/>
    <x v="16"/>
    <x v="1"/>
    <x v="0"/>
    <n v="430075"/>
    <s v="Lighting - 4 Ft 2nd Gen. T-8 with Elec. Ballast (3-Lamp)"/>
    <x v="4"/>
    <x v="22"/>
    <s v="Fixture"/>
    <n v="4"/>
    <n v="224.12"/>
    <n v="0.16"/>
    <n v="605.58000000000004"/>
  </r>
  <r>
    <n v="3174"/>
    <x v="16"/>
    <x v="1"/>
    <x v="0"/>
    <n v="430075"/>
    <s v="Lighting - 4 Ft 2nd Gen. T-8 with Elec. Ballast (3-Lamp)"/>
    <x v="4"/>
    <x v="22"/>
    <s v="Fixture"/>
    <n v="14"/>
    <n v="784.42"/>
    <n v="0.57999999999999996"/>
    <n v="2119.5500000000002"/>
  </r>
  <r>
    <n v="3174"/>
    <x v="16"/>
    <x v="1"/>
    <x v="0"/>
    <n v="428075"/>
    <s v="Lighting - 4 Ft 2nd Gen. T-8 with Elec. Ballast (3-Lamp)"/>
    <x v="4"/>
    <x v="22"/>
    <s v="Fixture"/>
    <n v="4"/>
    <n v="206.52"/>
    <n v="0.15"/>
    <n v="749.63"/>
  </r>
  <r>
    <n v="3174"/>
    <x v="16"/>
    <x v="1"/>
    <x v="0"/>
    <n v="429075"/>
    <s v="Lighting - 4 Ft 2nd Gen. T-8 with Elec. Ballast (3-Lamp)"/>
    <x v="4"/>
    <x v="22"/>
    <s v="Fixture"/>
    <n v="144"/>
    <n v="11952"/>
    <n v="0.16"/>
    <n v="14101.39"/>
  </r>
  <r>
    <n v="3174"/>
    <x v="16"/>
    <x v="1"/>
    <x v="0"/>
    <n v="429075"/>
    <s v="Lighting - 4 Ft 2nd Gen. T-8 with Elec. Ballast (3-Lamp)"/>
    <x v="4"/>
    <x v="22"/>
    <s v="Fixture"/>
    <n v="321"/>
    <n v="26643"/>
    <n v="0.36"/>
    <n v="31434.36"/>
  </r>
  <r>
    <n v="3174"/>
    <x v="16"/>
    <x v="1"/>
    <x v="0"/>
    <n v="430075"/>
    <s v="Lighting - 4 Ft 2nd Gen. T-8 with Elec. Ballast (3-Lamp)"/>
    <x v="4"/>
    <x v="22"/>
    <s v="Fixture"/>
    <n v="10"/>
    <n v="560.29999999999995"/>
    <n v="0.41"/>
    <n v="1513.97"/>
  </r>
  <r>
    <n v="3174"/>
    <x v="16"/>
    <x v="1"/>
    <x v="0"/>
    <n v="430075"/>
    <s v="Lighting - 4 Ft 2nd Gen. T-8 with Elec. Ballast (3-Lamp)"/>
    <x v="4"/>
    <x v="22"/>
    <s v="Fixture"/>
    <n v="4"/>
    <n v="224.12"/>
    <n v="0.16"/>
    <n v="605.58000000000004"/>
  </r>
  <r>
    <n v="3174"/>
    <x v="16"/>
    <x v="1"/>
    <x v="0"/>
    <n v="428075"/>
    <s v="Lighting - 4 Ft 2nd Gen. T-8 with Elec. Ballast (3-Lamp)"/>
    <x v="4"/>
    <x v="22"/>
    <s v="Fixture"/>
    <n v="35"/>
    <n v="1807.05"/>
    <n v="1.39"/>
    <n v="6559.3"/>
  </r>
  <r>
    <n v="3174"/>
    <x v="16"/>
    <x v="1"/>
    <x v="0"/>
    <n v="428075"/>
    <s v="Lighting - 4 Ft 2nd Gen. T-8 with Elec. Ballast (3-Lamp)"/>
    <x v="4"/>
    <x v="22"/>
    <s v="Fixture"/>
    <n v="5"/>
    <n v="258.14999999999998"/>
    <n v="0.2"/>
    <n v="940.31"/>
  </r>
  <r>
    <n v="3174"/>
    <x v="16"/>
    <x v="1"/>
    <x v="0"/>
    <n v="430075"/>
    <s v="Lighting - 4 Ft 2nd Gen. T-8 with Elec. Ballast (3-Lamp)"/>
    <x v="4"/>
    <x v="22"/>
    <s v="Fixture"/>
    <n v="45"/>
    <n v="2521.35"/>
    <n v="1.87"/>
    <n v="6812.87"/>
  </r>
  <r>
    <n v="3174"/>
    <x v="16"/>
    <x v="1"/>
    <x v="0"/>
    <n v="428075"/>
    <s v="Lighting - 4 Ft 2nd Gen. T-8 with Elec. Ballast (3-Lamp)"/>
    <x v="4"/>
    <x v="22"/>
    <s v="Fixture"/>
    <n v="9"/>
    <n v="464.67"/>
    <n v="0.35"/>
    <n v="1686.67"/>
  </r>
  <r>
    <n v="3174"/>
    <x v="16"/>
    <x v="1"/>
    <x v="0"/>
    <n v="428075"/>
    <s v="Lighting - 4 Ft 2nd Gen. T-8 with Elec. Ballast (3-Lamp)"/>
    <x v="4"/>
    <x v="22"/>
    <s v="Fixture"/>
    <n v="10"/>
    <n v="516.29999999999995"/>
    <n v="0.39"/>
    <n v="1874.08"/>
  </r>
  <r>
    <n v="3174"/>
    <x v="16"/>
    <x v="1"/>
    <x v="0"/>
    <n v="428075"/>
    <s v="Lighting - 4 Ft 2nd Gen. T-8 with Elec. Ballast (3-Lamp)"/>
    <x v="4"/>
    <x v="22"/>
    <s v="Fixture"/>
    <n v="4"/>
    <n v="206.52"/>
    <n v="0.15"/>
    <n v="749.63"/>
  </r>
  <r>
    <n v="3174"/>
    <x v="16"/>
    <x v="1"/>
    <x v="0"/>
    <n v="428075"/>
    <s v="Lighting - 4 Ft 2nd Gen. T-8 with Elec. Ballast (3-Lamp)"/>
    <x v="4"/>
    <x v="22"/>
    <s v="Fixture"/>
    <n v="6"/>
    <n v="309.77999999999997"/>
    <n v="0.23"/>
    <n v="1124.45"/>
  </r>
  <r>
    <n v="3174"/>
    <x v="16"/>
    <x v="1"/>
    <x v="0"/>
    <n v="428076"/>
    <s v="Lighting - 4 Ft 2nd Gen. T-8 with Elec. Ballast (4-Lamp)"/>
    <x v="4"/>
    <x v="22"/>
    <s v="Fixture"/>
    <n v="2"/>
    <n v="117.8"/>
    <n v="0.09"/>
    <n v="425.22"/>
  </r>
  <r>
    <n v="3174"/>
    <x v="16"/>
    <x v="1"/>
    <x v="0"/>
    <n v="428076"/>
    <s v="Lighting - 4 Ft 2nd Gen. T-8 with Elec. Ballast (4-Lamp)"/>
    <x v="4"/>
    <x v="22"/>
    <s v="Fixture"/>
    <n v="6"/>
    <n v="353.4"/>
    <n v="0.27"/>
    <n v="1275.67"/>
  </r>
  <r>
    <n v="3174"/>
    <x v="16"/>
    <x v="1"/>
    <x v="0"/>
    <n v="428076"/>
    <s v="Lighting - 4 Ft 2nd Gen. T-8 with Elec. Ballast (4-Lamp)"/>
    <x v="4"/>
    <x v="22"/>
    <s v="Fixture"/>
    <n v="9"/>
    <n v="530.1"/>
    <n v="0.4"/>
    <n v="1913.51"/>
  </r>
  <r>
    <n v="3174"/>
    <x v="16"/>
    <x v="1"/>
    <x v="0"/>
    <n v="428076"/>
    <s v="Lighting - 4 Ft 2nd Gen. T-8 with Elec. Ballast (4-Lamp)"/>
    <x v="4"/>
    <x v="22"/>
    <s v="Fixture"/>
    <n v="1"/>
    <n v="58.9"/>
    <n v="0.04"/>
    <n v="212.61"/>
  </r>
  <r>
    <n v="3174"/>
    <x v="16"/>
    <x v="1"/>
    <x v="0"/>
    <n v="428076"/>
    <s v="Lighting - 4 Ft 2nd Gen. T-8 with Elec. Ballast (4-Lamp)"/>
    <x v="4"/>
    <x v="22"/>
    <s v="Fixture"/>
    <n v="19"/>
    <n v="1119.0999999999999"/>
    <n v="0.86"/>
    <n v="4039.63"/>
  </r>
  <r>
    <n v="3174"/>
    <x v="16"/>
    <x v="1"/>
    <x v="0"/>
    <n v="428076"/>
    <s v="Lighting - 4 Ft 2nd Gen. T-8 with Elec. Ballast (4-Lamp)"/>
    <x v="4"/>
    <x v="22"/>
    <s v="Fixture"/>
    <n v="13"/>
    <n v="765.7"/>
    <n v="0.57999999999999996"/>
    <n v="2763.95"/>
  </r>
  <r>
    <n v="3174"/>
    <x v="16"/>
    <x v="1"/>
    <x v="0"/>
    <n v="428076"/>
    <s v="Lighting - 4 Ft 2nd Gen. T-8 with Elec. Ballast (4-Lamp)"/>
    <x v="4"/>
    <x v="22"/>
    <s v="Fixture"/>
    <n v="11"/>
    <n v="647.9"/>
    <n v="0.49"/>
    <n v="2338.73"/>
  </r>
  <r>
    <n v="3174"/>
    <x v="16"/>
    <x v="1"/>
    <x v="0"/>
    <n v="428076"/>
    <s v="Lighting - 4 Ft 2nd Gen. T-8 with Elec. Ballast (4-Lamp)"/>
    <x v="4"/>
    <x v="22"/>
    <s v="Fixture"/>
    <n v="47"/>
    <n v="2768.3"/>
    <n v="2.14"/>
    <n v="10026.58"/>
  </r>
  <r>
    <n v="3174"/>
    <x v="16"/>
    <x v="1"/>
    <x v="0"/>
    <n v="428076"/>
    <s v="Lighting - 4 Ft 2nd Gen. T-8 with Elec. Ballast (4-Lamp)"/>
    <x v="4"/>
    <x v="22"/>
    <s v="Fixture"/>
    <n v="1"/>
    <n v="58.9"/>
    <n v="0.04"/>
    <n v="212.61"/>
  </r>
  <r>
    <n v="3174"/>
    <x v="16"/>
    <x v="1"/>
    <x v="0"/>
    <n v="428076"/>
    <s v="Lighting - 4 Ft 2nd Gen. T-8 with Elec. Ballast (4-Lamp)"/>
    <x v="4"/>
    <x v="22"/>
    <s v="Fixture"/>
    <n v="4"/>
    <n v="235.6"/>
    <n v="0.18"/>
    <n v="850.44"/>
  </r>
  <r>
    <n v="3174"/>
    <x v="16"/>
    <x v="1"/>
    <x v="0"/>
    <n v="428076"/>
    <s v="Lighting - 4 Ft 2nd Gen. T-8 with Elec. Ballast (4-Lamp)"/>
    <x v="4"/>
    <x v="22"/>
    <s v="Fixture"/>
    <n v="5"/>
    <n v="294.5"/>
    <n v="0.22"/>
    <n v="1063.06"/>
  </r>
  <r>
    <n v="3174"/>
    <x v="16"/>
    <x v="1"/>
    <x v="0"/>
    <n v="428076"/>
    <s v="Lighting - 4 Ft 2nd Gen. T-8 with Elec. Ballast (4-Lamp)"/>
    <x v="4"/>
    <x v="22"/>
    <s v="Fixture"/>
    <n v="2"/>
    <n v="117.8"/>
    <n v="0.09"/>
    <n v="425.22"/>
  </r>
  <r>
    <n v="3174"/>
    <x v="16"/>
    <x v="1"/>
    <x v="0"/>
    <n v="428076"/>
    <s v="Lighting - 4 Ft 2nd Gen. T-8 with Elec. Ballast (4-Lamp)"/>
    <x v="4"/>
    <x v="22"/>
    <s v="Fixture"/>
    <n v="2"/>
    <n v="117.8"/>
    <n v="0.09"/>
    <n v="425.22"/>
  </r>
  <r>
    <n v="3174"/>
    <x v="16"/>
    <x v="1"/>
    <x v="0"/>
    <n v="428076"/>
    <s v="Lighting - 4 Ft 2nd Gen. T-8 with Elec. Ballast (4-Lamp)"/>
    <x v="4"/>
    <x v="22"/>
    <s v="Fixture"/>
    <n v="26"/>
    <n v="1531.4"/>
    <n v="1.17"/>
    <n v="5527.91"/>
  </r>
  <r>
    <n v="3174"/>
    <x v="16"/>
    <x v="1"/>
    <x v="0"/>
    <n v="428076"/>
    <s v="Lighting - 4 Ft 2nd Gen. T-8 with Elec. Ballast (4-Lamp)"/>
    <x v="4"/>
    <x v="22"/>
    <s v="Fixture"/>
    <n v="25"/>
    <n v="1472.5"/>
    <n v="1.1299999999999999"/>
    <n v="5315.3"/>
  </r>
  <r>
    <n v="3174"/>
    <x v="16"/>
    <x v="1"/>
    <x v="0"/>
    <n v="429076"/>
    <s v="Lighting - 4 Ft 2nd Gen. T-8 with Elec. Ballast (4-Lamp)"/>
    <x v="4"/>
    <x v="22"/>
    <s v="Fixture"/>
    <n v="2"/>
    <n v="184"/>
    <n v="0.09"/>
    <n v="349.31"/>
  </r>
  <r>
    <n v="3174"/>
    <x v="16"/>
    <x v="1"/>
    <x v="0"/>
    <n v="429076"/>
    <s v="Lighting - 4 Ft 2nd Gen. T-8 with Elec. Ballast (4-Lamp)"/>
    <x v="4"/>
    <x v="22"/>
    <s v="Fixture"/>
    <n v="5"/>
    <n v="460"/>
    <n v="0.23"/>
    <n v="857.54"/>
  </r>
  <r>
    <n v="3174"/>
    <x v="16"/>
    <x v="1"/>
    <x v="0"/>
    <n v="429076"/>
    <s v="Lighting - 4 Ft 2nd Gen. T-8 with Elec. Ballast (4-Lamp)"/>
    <x v="4"/>
    <x v="22"/>
    <s v="Fixture"/>
    <n v="6"/>
    <n v="552"/>
    <n v="0.24"/>
    <n v="848.15"/>
  </r>
  <r>
    <n v="3174"/>
    <x v="16"/>
    <x v="1"/>
    <x v="0"/>
    <n v="429076"/>
    <s v="Lighting - 4 Ft 2nd Gen. T-8 with Elec. Ballast (4-Lamp)"/>
    <x v="4"/>
    <x v="22"/>
    <s v="Fixture"/>
    <n v="1"/>
    <n v="92"/>
    <n v="0.04"/>
    <n v="141.35"/>
  </r>
  <r>
    <n v="3174"/>
    <x v="16"/>
    <x v="1"/>
    <x v="0"/>
    <n v="429076"/>
    <s v="Lighting - 4 Ft 2nd Gen. T-8 with Elec. Ballast (4-Lamp)"/>
    <x v="4"/>
    <x v="22"/>
    <s v="Fixture"/>
    <n v="4"/>
    <n v="368"/>
    <n v="0.18"/>
    <n v="686.03"/>
  </r>
  <r>
    <n v="3174"/>
    <x v="16"/>
    <x v="1"/>
    <x v="0"/>
    <n v="429076"/>
    <s v="Lighting - 4 Ft 2nd Gen. T-8 with Elec. Ballast (4-Lamp)"/>
    <x v="4"/>
    <x v="22"/>
    <s v="Fixture"/>
    <n v="1"/>
    <n v="92"/>
    <n v="0.04"/>
    <n v="171.5"/>
  </r>
  <r>
    <n v="3174"/>
    <x v="16"/>
    <x v="1"/>
    <x v="0"/>
    <n v="429076"/>
    <s v="Lighting - 4 Ft 2nd Gen. T-8 with Elec. Ballast (4-Lamp)"/>
    <x v="4"/>
    <x v="22"/>
    <s v="Fixture"/>
    <n v="5"/>
    <n v="460"/>
    <n v="0.23"/>
    <n v="857.54"/>
  </r>
  <r>
    <n v="3174"/>
    <x v="16"/>
    <x v="1"/>
    <x v="0"/>
    <n v="429076"/>
    <s v="Lighting - 4 Ft 2nd Gen. T-8 with Elec. Ballast (4-Lamp)"/>
    <x v="4"/>
    <x v="22"/>
    <s v="Fixture"/>
    <n v="7"/>
    <n v="644"/>
    <n v="0.33"/>
    <n v="1200.56"/>
  </r>
  <r>
    <n v="3174"/>
    <x v="16"/>
    <x v="1"/>
    <x v="0"/>
    <n v="429076"/>
    <s v="Lighting - 4 Ft 2nd Gen. T-8 with Elec. Ballast (4-Lamp)"/>
    <x v="4"/>
    <x v="22"/>
    <s v="Fixture"/>
    <n v="10"/>
    <n v="920"/>
    <n v="0.47"/>
    <n v="1715.09"/>
  </r>
  <r>
    <n v="3174"/>
    <x v="16"/>
    <x v="1"/>
    <x v="0"/>
    <n v="429076"/>
    <s v="Lighting - 4 Ft 2nd Gen. T-8 with Elec. Ballast (4-Lamp)"/>
    <x v="4"/>
    <x v="22"/>
    <s v="Fixture"/>
    <n v="21"/>
    <n v="1932"/>
    <n v="0.99"/>
    <n v="3601.69"/>
  </r>
  <r>
    <n v="3174"/>
    <x v="16"/>
    <x v="1"/>
    <x v="0"/>
    <n v="429076"/>
    <s v="Lighting - 4 Ft 2nd Gen. T-8 with Elec. Ballast (4-Lamp)"/>
    <x v="4"/>
    <x v="22"/>
    <s v="Fixture"/>
    <n v="15"/>
    <n v="1380"/>
    <n v="0.61"/>
    <n v="2120.38"/>
  </r>
  <r>
    <n v="3174"/>
    <x v="16"/>
    <x v="1"/>
    <x v="0"/>
    <n v="429076"/>
    <s v="Lighting - 4 Ft 2nd Gen. T-8 with Elec. Ballast (4-Lamp)"/>
    <x v="4"/>
    <x v="22"/>
    <s v="Fixture"/>
    <n v="6"/>
    <n v="552"/>
    <n v="0.28000000000000003"/>
    <n v="1029.05"/>
  </r>
  <r>
    <n v="3174"/>
    <x v="16"/>
    <x v="1"/>
    <x v="0"/>
    <n v="429076"/>
    <s v="Lighting - 4 Ft 2nd Gen. T-8 with Elec. Ballast (4-Lamp)"/>
    <x v="4"/>
    <x v="22"/>
    <s v="Fixture"/>
    <n v="1"/>
    <n v="92"/>
    <n v="0.03"/>
    <n v="137.46"/>
  </r>
  <r>
    <n v="3174"/>
    <x v="16"/>
    <x v="1"/>
    <x v="0"/>
    <n v="429076"/>
    <s v="Lighting - 4 Ft 2nd Gen. T-8 with Elec. Ballast (4-Lamp)"/>
    <x v="4"/>
    <x v="22"/>
    <s v="Fixture"/>
    <n v="9"/>
    <n v="828"/>
    <n v="0.42"/>
    <n v="1543.58"/>
  </r>
  <r>
    <n v="3174"/>
    <x v="16"/>
    <x v="1"/>
    <x v="0"/>
    <n v="429076"/>
    <s v="Lighting - 4 Ft 2nd Gen. T-8 with Elec. Ballast (4-Lamp)"/>
    <x v="4"/>
    <x v="22"/>
    <s v="Fixture"/>
    <n v="8"/>
    <n v="736"/>
    <n v="0.37"/>
    <n v="1372.07"/>
  </r>
  <r>
    <n v="3174"/>
    <x v="16"/>
    <x v="1"/>
    <x v="0"/>
    <n v="429076"/>
    <s v="Lighting - 4 Ft 2nd Gen. T-8 with Elec. Ballast (4-Lamp)"/>
    <x v="4"/>
    <x v="22"/>
    <s v="Fixture"/>
    <n v="31"/>
    <n v="2852"/>
    <n v="1.49"/>
    <n v="5414.39"/>
  </r>
  <r>
    <n v="3174"/>
    <x v="16"/>
    <x v="1"/>
    <x v="0"/>
    <n v="429076"/>
    <s v="Lighting - 4 Ft 2nd Gen. T-8 with Elec. Ballast (4-Lamp)"/>
    <x v="4"/>
    <x v="22"/>
    <s v="Fixture"/>
    <n v="1"/>
    <n v="92"/>
    <n v="0.04"/>
    <n v="141.35"/>
  </r>
  <r>
    <n v="3174"/>
    <x v="16"/>
    <x v="1"/>
    <x v="0"/>
    <n v="429076"/>
    <s v="Lighting - 4 Ft 2nd Gen. T-8 with Elec. Ballast (4-Lamp)"/>
    <x v="4"/>
    <x v="22"/>
    <s v="Fixture"/>
    <n v="2"/>
    <n v="184"/>
    <n v="0.09"/>
    <n v="343.01"/>
  </r>
  <r>
    <n v="3174"/>
    <x v="16"/>
    <x v="1"/>
    <x v="0"/>
    <n v="429076"/>
    <s v="Lighting - 4 Ft 2nd Gen. T-8 with Elec. Ballast (4-Lamp)"/>
    <x v="4"/>
    <x v="22"/>
    <s v="Fixture"/>
    <n v="2"/>
    <n v="184"/>
    <n v="0.09"/>
    <n v="349.31"/>
  </r>
  <r>
    <n v="3174"/>
    <x v="16"/>
    <x v="1"/>
    <x v="0"/>
    <n v="429076"/>
    <s v="Lighting - 4 Ft 2nd Gen. T-8 with Elec. Ballast (4-Lamp)"/>
    <x v="4"/>
    <x v="22"/>
    <s v="Fixture"/>
    <n v="2"/>
    <n v="184"/>
    <n v="0.09"/>
    <n v="343.01"/>
  </r>
  <r>
    <n v="3174"/>
    <x v="16"/>
    <x v="1"/>
    <x v="0"/>
    <n v="429076"/>
    <s v="Lighting - 4 Ft 2nd Gen. T-8 with Elec. Ballast (4-Lamp)"/>
    <x v="4"/>
    <x v="22"/>
    <s v="Fixture"/>
    <n v="25"/>
    <n v="2300"/>
    <n v="1.2"/>
    <n v="4366.4399999999996"/>
  </r>
  <r>
    <n v="3174"/>
    <x v="16"/>
    <x v="1"/>
    <x v="0"/>
    <n v="429076"/>
    <s v="Lighting - 4 Ft 2nd Gen. T-8 with Elec. Ballast (4-Lamp)"/>
    <x v="4"/>
    <x v="22"/>
    <s v="Fixture"/>
    <n v="24"/>
    <n v="2208"/>
    <n v="0.98"/>
    <n v="3392.61"/>
  </r>
  <r>
    <n v="3174"/>
    <x v="16"/>
    <x v="1"/>
    <x v="0"/>
    <n v="429076"/>
    <s v="Lighting - 4 Ft 2nd Gen. T-8 with Elec. Ballast (4-Lamp)"/>
    <x v="4"/>
    <x v="22"/>
    <s v="Fixture"/>
    <n v="11"/>
    <n v="1012"/>
    <n v="0.45"/>
    <n v="1554.94"/>
  </r>
  <r>
    <n v="3174"/>
    <x v="16"/>
    <x v="1"/>
    <x v="0"/>
    <n v="429076"/>
    <s v="Lighting - 4 Ft 2nd Gen. T-8 with Elec. Ballast (4-Lamp)"/>
    <x v="4"/>
    <x v="22"/>
    <s v="Fixture"/>
    <n v="17"/>
    <n v="1564"/>
    <n v="0.8"/>
    <n v="2915.65"/>
  </r>
  <r>
    <n v="3174"/>
    <x v="16"/>
    <x v="1"/>
    <x v="0"/>
    <n v="429076"/>
    <s v="Lighting - 4 Ft 2nd Gen. T-8 with Elec. Ballast (4-Lamp)"/>
    <x v="4"/>
    <x v="22"/>
    <s v="Fixture"/>
    <n v="2"/>
    <n v="184"/>
    <n v="0.09"/>
    <n v="343.01"/>
  </r>
  <r>
    <n v="3174"/>
    <x v="16"/>
    <x v="1"/>
    <x v="0"/>
    <n v="429076"/>
    <s v="Lighting - 4 Ft 2nd Gen. T-8 with Elec. Ballast (4-Lamp)"/>
    <x v="4"/>
    <x v="22"/>
    <s v="Fixture"/>
    <n v="1"/>
    <n v="92"/>
    <n v="0.04"/>
    <n v="171.5"/>
  </r>
  <r>
    <n v="3174"/>
    <x v="16"/>
    <x v="1"/>
    <x v="0"/>
    <n v="429076"/>
    <s v="Lighting - 4 Ft 2nd Gen. T-8 with Elec. Ballast (4-Lamp)"/>
    <x v="4"/>
    <x v="22"/>
    <s v="Fixture"/>
    <n v="8"/>
    <n v="736"/>
    <n v="0.37"/>
    <n v="1372.07"/>
  </r>
  <r>
    <n v="3174"/>
    <x v="16"/>
    <x v="1"/>
    <x v="0"/>
    <n v="429076"/>
    <s v="Lighting - 4 Ft 2nd Gen. T-8 with Elec. Ballast (4-Lamp)"/>
    <x v="4"/>
    <x v="22"/>
    <s v="Fixture"/>
    <n v="11"/>
    <n v="1012"/>
    <n v="0.52"/>
    <n v="1921.23"/>
  </r>
  <r>
    <n v="3174"/>
    <x v="16"/>
    <x v="1"/>
    <x v="0"/>
    <n v="429076"/>
    <s v="Lighting - 4 Ft 2nd Gen. T-8 with Elec. Ballast (4-Lamp)"/>
    <x v="4"/>
    <x v="22"/>
    <s v="Fixture"/>
    <n v="36"/>
    <n v="3312"/>
    <n v="1.73"/>
    <n v="6287.68"/>
  </r>
  <r>
    <n v="3174"/>
    <x v="16"/>
    <x v="1"/>
    <x v="0"/>
    <n v="429076"/>
    <s v="Lighting - 4 Ft 2nd Gen. T-8 with Elec. Ballast (4-Lamp)"/>
    <x v="4"/>
    <x v="22"/>
    <s v="Fixture"/>
    <n v="10"/>
    <n v="920"/>
    <n v="0.41"/>
    <n v="1413.58"/>
  </r>
  <r>
    <n v="3174"/>
    <x v="16"/>
    <x v="1"/>
    <x v="0"/>
    <n v="429076"/>
    <s v="Lighting - 4 Ft 2nd Gen. T-8 with Elec. Ballast (4-Lamp)"/>
    <x v="4"/>
    <x v="22"/>
    <s v="Fixture"/>
    <n v="7"/>
    <n v="644"/>
    <n v="0.33"/>
    <n v="1200.56"/>
  </r>
  <r>
    <n v="3174"/>
    <x v="16"/>
    <x v="1"/>
    <x v="0"/>
    <n v="429076"/>
    <s v="Lighting - 4 Ft 2nd Gen. T-8 with Elec. Ballast (4-Lamp)"/>
    <x v="4"/>
    <x v="22"/>
    <s v="Fixture"/>
    <n v="2"/>
    <n v="184"/>
    <n v="0.09"/>
    <n v="343.01"/>
  </r>
  <r>
    <n v="3174"/>
    <x v="16"/>
    <x v="1"/>
    <x v="0"/>
    <n v="429076"/>
    <s v="Lighting - 4 Ft 2nd Gen. T-8 with Elec. Ballast (4-Lamp)"/>
    <x v="4"/>
    <x v="22"/>
    <s v="Fixture"/>
    <n v="1"/>
    <n v="92"/>
    <n v="0.04"/>
    <n v="171.5"/>
  </r>
  <r>
    <n v="3174"/>
    <x v="16"/>
    <x v="1"/>
    <x v="0"/>
    <n v="429076"/>
    <s v="Lighting - 4 Ft 2nd Gen. T-8 with Elec. Ballast (4-Lamp)"/>
    <x v="4"/>
    <x v="22"/>
    <s v="Fixture"/>
    <n v="7"/>
    <n v="644"/>
    <n v="0.34"/>
    <n v="1202.5"/>
  </r>
  <r>
    <n v="3174"/>
    <x v="16"/>
    <x v="1"/>
    <x v="0"/>
    <n v="429076"/>
    <s v="Lighting - 4 Ft 2nd Gen. T-8 with Elec. Ballast (4-Lamp)"/>
    <x v="4"/>
    <x v="22"/>
    <s v="Fixture"/>
    <n v="6"/>
    <n v="552"/>
    <n v="0.28000000000000003"/>
    <n v="1029.05"/>
  </r>
  <r>
    <n v="3174"/>
    <x v="16"/>
    <x v="1"/>
    <x v="0"/>
    <n v="429076"/>
    <s v="Lighting - 4 Ft 2nd Gen. T-8 with Elec. Ballast (4-Lamp)"/>
    <x v="4"/>
    <x v="22"/>
    <s v="Fixture"/>
    <n v="1"/>
    <n v="92"/>
    <n v="0.04"/>
    <n v="174.65"/>
  </r>
  <r>
    <n v="3174"/>
    <x v="16"/>
    <x v="1"/>
    <x v="0"/>
    <n v="429076"/>
    <s v="Lighting - 4 Ft 2nd Gen. T-8 with Elec. Ballast (4-Lamp)"/>
    <x v="4"/>
    <x v="22"/>
    <s v="Fixture"/>
    <n v="1"/>
    <n v="92"/>
    <n v="0.04"/>
    <n v="174.65"/>
  </r>
  <r>
    <n v="3174"/>
    <x v="16"/>
    <x v="1"/>
    <x v="0"/>
    <n v="429076"/>
    <s v="Lighting - 4 Ft 2nd Gen. T-8 with Elec. Ballast (4-Lamp)"/>
    <x v="4"/>
    <x v="22"/>
    <s v="Fixture"/>
    <n v="6"/>
    <n v="552"/>
    <n v="0.28000000000000003"/>
    <n v="1047.94"/>
  </r>
  <r>
    <n v="3174"/>
    <x v="16"/>
    <x v="1"/>
    <x v="0"/>
    <n v="429076"/>
    <s v="Lighting - 4 Ft 2nd Gen. T-8 with Elec. Ballast (4-Lamp)"/>
    <x v="4"/>
    <x v="22"/>
    <s v="Fixture"/>
    <n v="13"/>
    <n v="1196"/>
    <n v="0.61"/>
    <n v="2229.62"/>
  </r>
  <r>
    <n v="3174"/>
    <x v="16"/>
    <x v="1"/>
    <x v="0"/>
    <n v="429076"/>
    <s v="Lighting - 4 Ft 2nd Gen. T-8 with Elec. Ballast (4-Lamp)"/>
    <x v="4"/>
    <x v="22"/>
    <s v="Fixture"/>
    <n v="3"/>
    <n v="276"/>
    <n v="0.14000000000000001"/>
    <n v="514.52"/>
  </r>
  <r>
    <n v="3174"/>
    <x v="16"/>
    <x v="1"/>
    <x v="0"/>
    <n v="429076"/>
    <s v="Lighting - 4 Ft 2nd Gen. T-8 with Elec. Ballast (4-Lamp)"/>
    <x v="4"/>
    <x v="22"/>
    <s v="Fixture"/>
    <n v="16"/>
    <n v="1472"/>
    <n v="0.75"/>
    <n v="2744.15"/>
  </r>
  <r>
    <n v="3174"/>
    <x v="16"/>
    <x v="1"/>
    <x v="0"/>
    <n v="429076"/>
    <s v="Lighting - 4 Ft 2nd Gen. T-8 with Elec. Ballast (4-Lamp)"/>
    <x v="4"/>
    <x v="22"/>
    <s v="Fixture"/>
    <n v="6"/>
    <n v="552"/>
    <n v="0.28000000000000003"/>
    <n v="1029.05"/>
  </r>
  <r>
    <n v="3174"/>
    <x v="16"/>
    <x v="1"/>
    <x v="0"/>
    <n v="429076"/>
    <s v="Lighting - 4 Ft 2nd Gen. T-8 with Elec. Ballast (4-Lamp)"/>
    <x v="4"/>
    <x v="22"/>
    <s v="Fixture"/>
    <n v="4"/>
    <n v="368"/>
    <n v="0.18"/>
    <n v="686.03"/>
  </r>
  <r>
    <n v="3174"/>
    <x v="16"/>
    <x v="1"/>
    <x v="0"/>
    <n v="429076"/>
    <s v="Lighting - 4 Ft 2nd Gen. T-8 with Elec. Ballast (4-Lamp)"/>
    <x v="4"/>
    <x v="22"/>
    <s v="Fixture"/>
    <n v="2"/>
    <n v="184"/>
    <n v="0.09"/>
    <n v="343.01"/>
  </r>
  <r>
    <n v="3174"/>
    <x v="16"/>
    <x v="1"/>
    <x v="0"/>
    <n v="429076"/>
    <s v="Lighting - 4 Ft 2nd Gen. T-8 with Elec. Ballast (4-Lamp)"/>
    <x v="4"/>
    <x v="22"/>
    <s v="Fixture"/>
    <n v="9"/>
    <n v="828"/>
    <n v="0.42"/>
    <n v="1543.58"/>
  </r>
  <r>
    <n v="3174"/>
    <x v="16"/>
    <x v="1"/>
    <x v="0"/>
    <n v="429076"/>
    <s v="Lighting - 4 Ft 2nd Gen. T-8 with Elec. Ballast (4-Lamp)"/>
    <x v="4"/>
    <x v="22"/>
    <s v="Fixture"/>
    <n v="6"/>
    <n v="552"/>
    <n v="0.28000000000000003"/>
    <n v="1029.05"/>
  </r>
  <r>
    <n v="3174"/>
    <x v="16"/>
    <x v="1"/>
    <x v="0"/>
    <n v="429076"/>
    <s v="Lighting - 4 Ft 2nd Gen. T-8 with Elec. Ballast (4-Lamp)"/>
    <x v="4"/>
    <x v="22"/>
    <s v="Fixture"/>
    <n v="4"/>
    <n v="368"/>
    <n v="0.18"/>
    <n v="686.03"/>
  </r>
  <r>
    <n v="3174"/>
    <x v="16"/>
    <x v="1"/>
    <x v="0"/>
    <n v="429076"/>
    <s v="Lighting - 4 Ft 2nd Gen. T-8 with Elec. Ballast (4-Lamp)"/>
    <x v="4"/>
    <x v="22"/>
    <s v="Fixture"/>
    <n v="7"/>
    <n v="644"/>
    <n v="0.33"/>
    <n v="1222.5999999999999"/>
  </r>
  <r>
    <n v="3174"/>
    <x v="16"/>
    <x v="1"/>
    <x v="0"/>
    <n v="429076"/>
    <s v="Lighting - 4 Ft 2nd Gen. T-8 with Elec. Ballast (4-Lamp)"/>
    <x v="4"/>
    <x v="22"/>
    <s v="Fixture"/>
    <n v="2"/>
    <n v="184"/>
    <n v="0.09"/>
    <n v="349.31"/>
  </r>
  <r>
    <n v="3174"/>
    <x v="16"/>
    <x v="1"/>
    <x v="0"/>
    <n v="429076"/>
    <s v="Lighting - 4 Ft 2nd Gen. T-8 with Elec. Ballast (4-Lamp)"/>
    <x v="4"/>
    <x v="22"/>
    <s v="Fixture"/>
    <n v="22"/>
    <n v="2024"/>
    <n v="0.9"/>
    <n v="3109.89"/>
  </r>
  <r>
    <n v="3174"/>
    <x v="16"/>
    <x v="1"/>
    <x v="0"/>
    <n v="429076"/>
    <s v="Lighting - 4 Ft 2nd Gen. T-8 with Elec. Ballast (4-Lamp)"/>
    <x v="4"/>
    <x v="22"/>
    <s v="Fixture"/>
    <n v="1"/>
    <n v="92"/>
    <n v="0.04"/>
    <n v="171.5"/>
  </r>
  <r>
    <n v="3174"/>
    <x v="16"/>
    <x v="1"/>
    <x v="0"/>
    <n v="429076"/>
    <s v="Lighting - 4 Ft 2nd Gen. T-8 with Elec. Ballast (4-Lamp)"/>
    <x v="4"/>
    <x v="22"/>
    <s v="Fixture"/>
    <n v="2"/>
    <n v="184"/>
    <n v="0.09"/>
    <n v="343.01"/>
  </r>
  <r>
    <n v="3174"/>
    <x v="16"/>
    <x v="1"/>
    <x v="0"/>
    <n v="429076"/>
    <s v="Lighting - 4 Ft 2nd Gen. T-8 with Elec. Ballast (4-Lamp)"/>
    <x v="4"/>
    <x v="22"/>
    <s v="Fixture"/>
    <n v="2"/>
    <n v="184"/>
    <n v="0.09"/>
    <n v="343.01"/>
  </r>
  <r>
    <n v="3174"/>
    <x v="16"/>
    <x v="1"/>
    <x v="0"/>
    <n v="429076"/>
    <s v="Lighting - 4 Ft 2nd Gen. T-8 with Elec. Ballast (4-Lamp)"/>
    <x v="4"/>
    <x v="22"/>
    <s v="Fixture"/>
    <n v="28"/>
    <n v="2576"/>
    <n v="1.32"/>
    <n v="4802.26"/>
  </r>
  <r>
    <n v="3174"/>
    <x v="16"/>
    <x v="1"/>
    <x v="0"/>
    <n v="429076"/>
    <s v="Lighting - 4 Ft 2nd Gen. T-8 with Elec. Ballast (4-Lamp)"/>
    <x v="4"/>
    <x v="22"/>
    <s v="Fixture"/>
    <n v="1"/>
    <n v="92"/>
    <n v="0.03"/>
    <n v="137.46"/>
  </r>
  <r>
    <n v="3174"/>
    <x v="16"/>
    <x v="1"/>
    <x v="0"/>
    <n v="429076"/>
    <s v="Lighting - 4 Ft 2nd Gen. T-8 with Elec. Ballast (4-Lamp)"/>
    <x v="4"/>
    <x v="22"/>
    <s v="Fixture"/>
    <n v="2"/>
    <n v="184"/>
    <n v="7.0000000000000007E-2"/>
    <n v="274.92"/>
  </r>
  <r>
    <n v="3174"/>
    <x v="16"/>
    <x v="1"/>
    <x v="0"/>
    <n v="429076"/>
    <s v="Lighting - 4 Ft 2nd Gen. T-8 with Elec. Ballast (4-Lamp)"/>
    <x v="4"/>
    <x v="22"/>
    <s v="Fixture"/>
    <n v="3"/>
    <n v="276"/>
    <n v="0.11"/>
    <n v="412.39"/>
  </r>
  <r>
    <n v="3174"/>
    <x v="16"/>
    <x v="1"/>
    <x v="0"/>
    <n v="429076"/>
    <s v="Lighting - 4 Ft 2nd Gen. T-8 with Elec. Ballast (4-Lamp)"/>
    <x v="4"/>
    <x v="22"/>
    <s v="Fixture"/>
    <n v="14"/>
    <n v="1288"/>
    <n v="0.66"/>
    <n v="2401.13"/>
  </r>
  <r>
    <n v="3174"/>
    <x v="16"/>
    <x v="1"/>
    <x v="0"/>
    <n v="429076"/>
    <s v="Lighting - 4 Ft 2nd Gen. T-8 with Elec. Ballast (4-Lamp)"/>
    <x v="4"/>
    <x v="22"/>
    <s v="Fixture"/>
    <n v="6"/>
    <n v="552"/>
    <n v="0.28000000000000003"/>
    <n v="1029.05"/>
  </r>
  <r>
    <n v="3174"/>
    <x v="16"/>
    <x v="1"/>
    <x v="0"/>
    <n v="429076"/>
    <s v="Lighting - 4 Ft 2nd Gen. T-8 with Elec. Ballast (4-Lamp)"/>
    <x v="4"/>
    <x v="22"/>
    <s v="Fixture"/>
    <n v="5"/>
    <n v="460"/>
    <n v="0.23"/>
    <n v="857.54"/>
  </r>
  <r>
    <n v="3174"/>
    <x v="16"/>
    <x v="1"/>
    <x v="0"/>
    <n v="429076"/>
    <s v="Lighting - 4 Ft 2nd Gen. T-8 with Elec. Ballast (4-Lamp)"/>
    <x v="4"/>
    <x v="22"/>
    <s v="Fixture"/>
    <n v="5"/>
    <n v="460"/>
    <n v="0.23"/>
    <n v="857.54"/>
  </r>
  <r>
    <n v="3174"/>
    <x v="16"/>
    <x v="1"/>
    <x v="0"/>
    <n v="429076"/>
    <s v="Lighting - 4 Ft 2nd Gen. T-8 with Elec. Ballast (4-Lamp)"/>
    <x v="4"/>
    <x v="22"/>
    <s v="Fixture"/>
    <n v="3"/>
    <n v="276"/>
    <n v="0.14000000000000001"/>
    <n v="523.97"/>
  </r>
  <r>
    <n v="3174"/>
    <x v="16"/>
    <x v="1"/>
    <x v="0"/>
    <n v="429076"/>
    <s v="Lighting - 4 Ft 2nd Gen. T-8 with Elec. Ballast (4-Lamp)"/>
    <x v="4"/>
    <x v="22"/>
    <s v="Fixture"/>
    <n v="4"/>
    <n v="368"/>
    <n v="0.18"/>
    <n v="686.03"/>
  </r>
  <r>
    <n v="3174"/>
    <x v="16"/>
    <x v="1"/>
    <x v="0"/>
    <n v="429076"/>
    <s v="Lighting - 4 Ft 2nd Gen. T-8 with Elec. Ballast (4-Lamp)"/>
    <x v="4"/>
    <x v="22"/>
    <s v="Fixture"/>
    <n v="17"/>
    <n v="1564"/>
    <n v="0.8"/>
    <n v="2915.65"/>
  </r>
  <r>
    <n v="3174"/>
    <x v="16"/>
    <x v="1"/>
    <x v="0"/>
    <n v="429076"/>
    <s v="Lighting - 4 Ft 2nd Gen. T-8 with Elec. Ballast (4-Lamp)"/>
    <x v="4"/>
    <x v="22"/>
    <s v="Fixture"/>
    <n v="1"/>
    <n v="92"/>
    <n v="0.04"/>
    <n v="174.65"/>
  </r>
  <r>
    <n v="3174"/>
    <x v="16"/>
    <x v="1"/>
    <x v="0"/>
    <n v="429076"/>
    <s v="Lighting - 4 Ft 2nd Gen. T-8 with Elec. Ballast (4-Lamp)"/>
    <x v="4"/>
    <x v="22"/>
    <s v="Fixture"/>
    <n v="4"/>
    <n v="368"/>
    <n v="0.19"/>
    <n v="698.63"/>
  </r>
  <r>
    <n v="3174"/>
    <x v="16"/>
    <x v="1"/>
    <x v="0"/>
    <n v="428076"/>
    <s v="Lighting - 4 Ft 2nd Gen. T-8 with Elec. Ballast (4-Lamp)"/>
    <x v="4"/>
    <x v="22"/>
    <s v="Fixture"/>
    <n v="4"/>
    <n v="235.6"/>
    <n v="0.18"/>
    <n v="850.44"/>
  </r>
  <r>
    <n v="3174"/>
    <x v="16"/>
    <x v="1"/>
    <x v="0"/>
    <n v="428076"/>
    <s v="Lighting - 4 Ft 2nd Gen. T-8 with Elec. Ballast (4-Lamp)"/>
    <x v="4"/>
    <x v="22"/>
    <s v="Fixture"/>
    <n v="10"/>
    <n v="589"/>
    <n v="0.45"/>
    <n v="2126.12"/>
  </r>
  <r>
    <n v="3174"/>
    <x v="16"/>
    <x v="1"/>
    <x v="0"/>
    <n v="428076"/>
    <s v="Lighting - 4 Ft 2nd Gen. T-8 with Elec. Ballast (4-Lamp)"/>
    <x v="4"/>
    <x v="22"/>
    <s v="Fixture"/>
    <n v="12"/>
    <n v="706.8"/>
    <n v="0.54"/>
    <n v="2551.34"/>
  </r>
  <r>
    <n v="3174"/>
    <x v="16"/>
    <x v="1"/>
    <x v="0"/>
    <n v="428076"/>
    <s v="Lighting - 4 Ft 2nd Gen. T-8 with Elec. Ballast (4-Lamp)"/>
    <x v="4"/>
    <x v="22"/>
    <s v="Fixture"/>
    <n v="11"/>
    <n v="647.9"/>
    <n v="0.49"/>
    <n v="2338.73"/>
  </r>
  <r>
    <n v="3174"/>
    <x v="16"/>
    <x v="1"/>
    <x v="0"/>
    <n v="428076"/>
    <s v="Lighting - 4 Ft 2nd Gen. T-8 with Elec. Ballast (4-Lamp)"/>
    <x v="4"/>
    <x v="22"/>
    <s v="Fixture"/>
    <n v="1"/>
    <n v="58.9"/>
    <n v="0.04"/>
    <n v="212.61"/>
  </r>
  <r>
    <n v="3174"/>
    <x v="16"/>
    <x v="1"/>
    <x v="0"/>
    <n v="428076"/>
    <s v="Lighting - 4 Ft 2nd Gen. T-8 with Elec. Ballast (4-Lamp)"/>
    <x v="4"/>
    <x v="22"/>
    <s v="Fixture"/>
    <n v="10"/>
    <n v="589"/>
    <n v="0.45"/>
    <n v="2126.12"/>
  </r>
  <r>
    <n v="3174"/>
    <x v="16"/>
    <x v="1"/>
    <x v="0"/>
    <n v="428076"/>
    <s v="Lighting - 4 Ft 2nd Gen. T-8 with Elec. Ballast (4-Lamp)"/>
    <x v="4"/>
    <x v="22"/>
    <s v="Fixture"/>
    <n v="4"/>
    <n v="235.6"/>
    <n v="0.18"/>
    <n v="850.44"/>
  </r>
  <r>
    <n v="3174"/>
    <x v="16"/>
    <x v="1"/>
    <x v="0"/>
    <n v="428076"/>
    <s v="Lighting - 4 Ft 2nd Gen. T-8 with Elec. Ballast (4-Lamp)"/>
    <x v="4"/>
    <x v="22"/>
    <s v="Fixture"/>
    <n v="14"/>
    <n v="824.6"/>
    <n v="0.63"/>
    <n v="2976.57"/>
  </r>
  <r>
    <n v="3174"/>
    <x v="16"/>
    <x v="1"/>
    <x v="0"/>
    <n v="428076"/>
    <s v="Lighting - 4 Ft 2nd Gen. T-8 with Elec. Ballast (4-Lamp)"/>
    <x v="4"/>
    <x v="22"/>
    <s v="Fixture"/>
    <n v="5"/>
    <n v="294.5"/>
    <n v="0.22"/>
    <n v="1063.06"/>
  </r>
  <r>
    <n v="3174"/>
    <x v="16"/>
    <x v="1"/>
    <x v="0"/>
    <n v="428076"/>
    <s v="Lighting - 4 Ft 2nd Gen. T-8 with Elec. Ballast (4-Lamp)"/>
    <x v="4"/>
    <x v="22"/>
    <s v="Fixture"/>
    <n v="10"/>
    <n v="589"/>
    <n v="0.45"/>
    <n v="2126.12"/>
  </r>
  <r>
    <n v="3174"/>
    <x v="16"/>
    <x v="1"/>
    <x v="0"/>
    <n v="428076"/>
    <s v="Lighting - 4 Ft 2nd Gen. T-8 with Elec. Ballast (4-Lamp)"/>
    <x v="4"/>
    <x v="22"/>
    <s v="Fixture"/>
    <n v="9"/>
    <n v="530.1"/>
    <n v="0.4"/>
    <n v="1913.51"/>
  </r>
  <r>
    <n v="3174"/>
    <x v="16"/>
    <x v="1"/>
    <x v="0"/>
    <n v="428076"/>
    <s v="Lighting - 4 Ft 2nd Gen. T-8 with Elec. Ballast (4-Lamp)"/>
    <x v="4"/>
    <x v="22"/>
    <s v="Fixture"/>
    <n v="6"/>
    <n v="353.4"/>
    <n v="0.27"/>
    <n v="1275.67"/>
  </r>
  <r>
    <n v="3174"/>
    <x v="16"/>
    <x v="1"/>
    <x v="0"/>
    <n v="428076"/>
    <s v="Lighting - 4 Ft 2nd Gen. T-8 with Elec. Ballast (4-Lamp)"/>
    <x v="4"/>
    <x v="22"/>
    <s v="Fixture"/>
    <n v="84"/>
    <n v="4947.6000000000004"/>
    <n v="3.8"/>
    <n v="17859.43"/>
  </r>
  <r>
    <n v="3174"/>
    <x v="16"/>
    <x v="1"/>
    <x v="0"/>
    <n v="428076"/>
    <s v="Lighting - 4 Ft 2nd Gen. T-8 with Elec. Ballast (4-Lamp)"/>
    <x v="4"/>
    <x v="22"/>
    <s v="Fixture"/>
    <n v="5"/>
    <n v="294.5"/>
    <n v="0.22"/>
    <n v="1063.06"/>
  </r>
  <r>
    <n v="3174"/>
    <x v="16"/>
    <x v="1"/>
    <x v="0"/>
    <n v="428076"/>
    <s v="Lighting - 4 Ft 2nd Gen. T-8 with Elec. Ballast (4-Lamp)"/>
    <x v="4"/>
    <x v="22"/>
    <s v="Fixture"/>
    <n v="13"/>
    <n v="765.7"/>
    <n v="0.57999999999999996"/>
    <n v="2763.95"/>
  </r>
  <r>
    <n v="3174"/>
    <x v="16"/>
    <x v="1"/>
    <x v="0"/>
    <n v="428076"/>
    <s v="Lighting - 4 Ft 2nd Gen. T-8 with Elec. Ballast (4-Lamp)"/>
    <x v="4"/>
    <x v="22"/>
    <s v="Fixture"/>
    <n v="2"/>
    <n v="117.8"/>
    <n v="0.09"/>
    <n v="425.22"/>
  </r>
  <r>
    <n v="3174"/>
    <x v="16"/>
    <x v="1"/>
    <x v="0"/>
    <n v="428076"/>
    <s v="Lighting - 4 Ft 2nd Gen. T-8 with Elec. Ballast (4-Lamp)"/>
    <x v="4"/>
    <x v="22"/>
    <s v="Fixture"/>
    <n v="8"/>
    <n v="471.2"/>
    <n v="0.37"/>
    <n v="1798.25"/>
  </r>
  <r>
    <n v="3174"/>
    <x v="16"/>
    <x v="1"/>
    <x v="0"/>
    <n v="428076"/>
    <s v="Lighting - 4 Ft 2nd Gen. T-8 with Elec. Ballast (4-Lamp)"/>
    <x v="4"/>
    <x v="22"/>
    <s v="Fixture"/>
    <n v="49"/>
    <n v="2886.1"/>
    <n v="2.2200000000000002"/>
    <n v="10418"/>
  </r>
  <r>
    <n v="3174"/>
    <x v="16"/>
    <x v="1"/>
    <x v="0"/>
    <n v="428076"/>
    <s v="Lighting - 4 Ft 2nd Gen. T-8 with Elec. Ballast (4-Lamp)"/>
    <x v="4"/>
    <x v="22"/>
    <s v="Fixture"/>
    <n v="1"/>
    <n v="58.9"/>
    <n v="0.04"/>
    <n v="212.61"/>
  </r>
  <r>
    <n v="3174"/>
    <x v="16"/>
    <x v="1"/>
    <x v="0"/>
    <n v="428076"/>
    <s v="Lighting - 4 Ft 2nd Gen. T-8 with Elec. Ballast (4-Lamp)"/>
    <x v="4"/>
    <x v="22"/>
    <s v="Fixture"/>
    <n v="12"/>
    <n v="706.8"/>
    <n v="0.54"/>
    <n v="2551.34"/>
  </r>
  <r>
    <n v="3174"/>
    <x v="16"/>
    <x v="1"/>
    <x v="0"/>
    <n v="428076"/>
    <s v="Lighting - 4 Ft 2nd Gen. T-8 with Elec. Ballast (4-Lamp)"/>
    <x v="4"/>
    <x v="22"/>
    <s v="Fixture"/>
    <n v="10"/>
    <n v="589"/>
    <n v="0.45"/>
    <n v="2126.12"/>
  </r>
  <r>
    <n v="3174"/>
    <x v="16"/>
    <x v="1"/>
    <x v="0"/>
    <n v="428076"/>
    <s v="Lighting - 4 Ft 2nd Gen. T-8 with Elec. Ballast (4-Lamp)"/>
    <x v="4"/>
    <x v="22"/>
    <s v="Fixture"/>
    <n v="4"/>
    <n v="235.6"/>
    <n v="0.18"/>
    <n v="850.44"/>
  </r>
  <r>
    <n v="3174"/>
    <x v="16"/>
    <x v="1"/>
    <x v="0"/>
    <n v="428076"/>
    <s v="Lighting - 4 Ft 2nd Gen. T-8 with Elec. Ballast (4-Lamp)"/>
    <x v="4"/>
    <x v="22"/>
    <s v="Fixture"/>
    <n v="26"/>
    <n v="1531.4"/>
    <n v="1.17"/>
    <n v="5527.91"/>
  </r>
  <r>
    <n v="3174"/>
    <x v="16"/>
    <x v="1"/>
    <x v="0"/>
    <n v="428076"/>
    <s v="Lighting - 4 Ft 2nd Gen. T-8 with Elec. Ballast (4-Lamp)"/>
    <x v="4"/>
    <x v="22"/>
    <s v="Fixture"/>
    <n v="35"/>
    <n v="2061.5"/>
    <n v="1.58"/>
    <n v="7441.42"/>
  </r>
  <r>
    <n v="3174"/>
    <x v="16"/>
    <x v="1"/>
    <x v="0"/>
    <n v="428076"/>
    <s v="Lighting - 4 Ft 2nd Gen. T-8 with Elec. Ballast (4-Lamp)"/>
    <x v="4"/>
    <x v="22"/>
    <s v="Fixture"/>
    <n v="20"/>
    <n v="1178"/>
    <n v="0.91"/>
    <n v="4266.63"/>
  </r>
  <r>
    <n v="3174"/>
    <x v="16"/>
    <x v="1"/>
    <x v="0"/>
    <n v="428076"/>
    <s v="Lighting - 4 Ft 2nd Gen. T-8 with Elec. Ballast (4-Lamp)"/>
    <x v="4"/>
    <x v="22"/>
    <s v="Fixture"/>
    <n v="19"/>
    <n v="1119.0999999999999"/>
    <n v="0.86"/>
    <n v="4039.63"/>
  </r>
  <r>
    <n v="3174"/>
    <x v="16"/>
    <x v="1"/>
    <x v="0"/>
    <n v="428076"/>
    <s v="Lighting - 4 Ft 2nd Gen. T-8 with Elec. Ballast (4-Lamp)"/>
    <x v="4"/>
    <x v="22"/>
    <s v="Fixture"/>
    <n v="1"/>
    <n v="58.9"/>
    <n v="0.04"/>
    <n v="212.61"/>
  </r>
  <r>
    <n v="3174"/>
    <x v="16"/>
    <x v="1"/>
    <x v="0"/>
    <n v="428076"/>
    <s v="Lighting - 4 Ft 2nd Gen. T-8 with Elec. Ballast (4-Lamp)"/>
    <x v="4"/>
    <x v="22"/>
    <s v="Fixture"/>
    <n v="1"/>
    <n v="58.9"/>
    <n v="0.04"/>
    <n v="213.33"/>
  </r>
  <r>
    <n v="3174"/>
    <x v="16"/>
    <x v="1"/>
    <x v="0"/>
    <n v="428076"/>
    <s v="Lighting - 4 Ft 2nd Gen. T-8 with Elec. Ballast (4-Lamp)"/>
    <x v="4"/>
    <x v="22"/>
    <s v="Fixture"/>
    <n v="1"/>
    <n v="58.9"/>
    <n v="0.04"/>
    <n v="224.78"/>
  </r>
  <r>
    <n v="3174"/>
    <x v="16"/>
    <x v="1"/>
    <x v="0"/>
    <n v="428076"/>
    <s v="Lighting - 4 Ft 2nd Gen. T-8 with Elec. Ballast (4-Lamp)"/>
    <x v="4"/>
    <x v="22"/>
    <s v="Fixture"/>
    <n v="10"/>
    <n v="589"/>
    <n v="0.45"/>
    <n v="2126.12"/>
  </r>
  <r>
    <n v="3174"/>
    <x v="16"/>
    <x v="1"/>
    <x v="0"/>
    <n v="428076"/>
    <s v="Lighting - 4 Ft 2nd Gen. T-8 with Elec. Ballast (4-Lamp)"/>
    <x v="4"/>
    <x v="22"/>
    <s v="Fixture"/>
    <n v="4"/>
    <n v="235.6"/>
    <n v="0.18"/>
    <n v="850.44"/>
  </r>
  <r>
    <n v="3174"/>
    <x v="16"/>
    <x v="1"/>
    <x v="0"/>
    <n v="428076"/>
    <s v="Lighting - 4 Ft 2nd Gen. T-8 with Elec. Ballast (4-Lamp)"/>
    <x v="4"/>
    <x v="22"/>
    <s v="Fixture"/>
    <n v="5"/>
    <n v="294.5"/>
    <n v="0.22"/>
    <n v="1063.06"/>
  </r>
  <r>
    <n v="3174"/>
    <x v="16"/>
    <x v="1"/>
    <x v="0"/>
    <n v="428076"/>
    <s v="Lighting - 4 Ft 2nd Gen. T-8 with Elec. Ballast (4-Lamp)"/>
    <x v="4"/>
    <x v="22"/>
    <s v="Fixture"/>
    <n v="6"/>
    <n v="353.4"/>
    <n v="0.27"/>
    <n v="1275.67"/>
  </r>
  <r>
    <n v="3174"/>
    <x v="16"/>
    <x v="1"/>
    <x v="0"/>
    <n v="428076"/>
    <s v="Lighting - 4 Ft 2nd Gen. T-8 with Elec. Ballast (4-Lamp)"/>
    <x v="4"/>
    <x v="22"/>
    <s v="Fixture"/>
    <n v="5"/>
    <n v="294.5"/>
    <n v="0.22"/>
    <n v="1063.06"/>
  </r>
  <r>
    <n v="3174"/>
    <x v="16"/>
    <x v="1"/>
    <x v="0"/>
    <n v="428076"/>
    <s v="Lighting - 4 Ft 2nd Gen. T-8 with Elec. Ballast (4-Lamp)"/>
    <x v="4"/>
    <x v="22"/>
    <s v="Fixture"/>
    <n v="4"/>
    <n v="235.6"/>
    <n v="0.18"/>
    <n v="850.44"/>
  </r>
  <r>
    <n v="3174"/>
    <x v="16"/>
    <x v="1"/>
    <x v="0"/>
    <n v="428076"/>
    <s v="Lighting - 4 Ft 2nd Gen. T-8 with Elec. Ballast (4-Lamp)"/>
    <x v="4"/>
    <x v="22"/>
    <s v="Fixture"/>
    <n v="6"/>
    <n v="353.4"/>
    <n v="0.27"/>
    <n v="1275.67"/>
  </r>
  <r>
    <n v="3174"/>
    <x v="16"/>
    <x v="1"/>
    <x v="0"/>
    <n v="428076"/>
    <s v="Lighting - 4 Ft 2nd Gen. T-8 with Elec. Ballast (4-Lamp)"/>
    <x v="4"/>
    <x v="22"/>
    <s v="Fixture"/>
    <n v="2"/>
    <n v="117.8"/>
    <n v="0.09"/>
    <n v="425.22"/>
  </r>
  <r>
    <n v="3174"/>
    <x v="16"/>
    <x v="1"/>
    <x v="0"/>
    <n v="428076"/>
    <s v="Lighting - 4 Ft 2nd Gen. T-8 with Elec. Ballast (4-Lamp)"/>
    <x v="4"/>
    <x v="22"/>
    <s v="Fixture"/>
    <n v="4"/>
    <n v="235.6"/>
    <n v="0.18"/>
    <n v="853.32"/>
  </r>
  <r>
    <n v="3174"/>
    <x v="16"/>
    <x v="1"/>
    <x v="0"/>
    <n v="428076"/>
    <s v="Lighting - 4 Ft 2nd Gen. T-8 with Elec. Ballast (4-Lamp)"/>
    <x v="4"/>
    <x v="22"/>
    <s v="Fixture"/>
    <n v="41"/>
    <n v="2414.9"/>
    <n v="1.85"/>
    <n v="8717.1"/>
  </r>
  <r>
    <n v="3174"/>
    <x v="16"/>
    <x v="1"/>
    <x v="0"/>
    <n v="428076"/>
    <s v="Lighting - 4 Ft 2nd Gen. T-8 with Elec. Ballast (4-Lamp)"/>
    <x v="4"/>
    <x v="22"/>
    <s v="Fixture"/>
    <n v="11"/>
    <n v="647.9"/>
    <n v="0.49"/>
    <n v="2338.73"/>
  </r>
  <r>
    <n v="3174"/>
    <x v="16"/>
    <x v="1"/>
    <x v="0"/>
    <n v="428076"/>
    <s v="Lighting - 4 Ft 2nd Gen. T-8 with Elec. Ballast (4-Lamp)"/>
    <x v="4"/>
    <x v="22"/>
    <s v="Fixture"/>
    <n v="13"/>
    <n v="765.7"/>
    <n v="0.57999999999999996"/>
    <n v="2763.95"/>
  </r>
  <r>
    <n v="3174"/>
    <x v="16"/>
    <x v="1"/>
    <x v="0"/>
    <n v="428076"/>
    <s v="Lighting - 4 Ft 2nd Gen. T-8 with Elec. Ballast (4-Lamp)"/>
    <x v="4"/>
    <x v="22"/>
    <s v="Fixture"/>
    <n v="1"/>
    <n v="58.9"/>
    <n v="0.04"/>
    <n v="212.61"/>
  </r>
  <r>
    <n v="3174"/>
    <x v="16"/>
    <x v="1"/>
    <x v="0"/>
    <n v="428076"/>
    <s v="Lighting - 4 Ft 2nd Gen. T-8 with Elec. Ballast (4-Lamp)"/>
    <x v="4"/>
    <x v="22"/>
    <s v="Fixture"/>
    <n v="20"/>
    <n v="1178"/>
    <n v="0.9"/>
    <n v="4252.24"/>
  </r>
  <r>
    <n v="3174"/>
    <x v="16"/>
    <x v="1"/>
    <x v="0"/>
    <n v="428076"/>
    <s v="Lighting - 4 Ft 2nd Gen. T-8 with Elec. Ballast (4-Lamp)"/>
    <x v="4"/>
    <x v="22"/>
    <s v="Fixture"/>
    <n v="10"/>
    <n v="589"/>
    <n v="0.46"/>
    <n v="2247.81"/>
  </r>
  <r>
    <n v="3174"/>
    <x v="16"/>
    <x v="1"/>
    <x v="0"/>
    <n v="428076"/>
    <s v="Lighting - 4 Ft 2nd Gen. T-8 with Elec. Ballast (4-Lamp)"/>
    <x v="4"/>
    <x v="22"/>
    <s v="Fixture"/>
    <n v="2"/>
    <n v="117.8"/>
    <n v="0.09"/>
    <n v="425.22"/>
  </r>
  <r>
    <n v="3174"/>
    <x v="16"/>
    <x v="1"/>
    <x v="0"/>
    <n v="428076"/>
    <s v="Lighting - 4 Ft 2nd Gen. T-8 with Elec. Ballast (4-Lamp)"/>
    <x v="4"/>
    <x v="22"/>
    <s v="Fixture"/>
    <n v="14"/>
    <n v="824.6"/>
    <n v="0.63"/>
    <n v="2976.57"/>
  </r>
  <r>
    <n v="3174"/>
    <x v="16"/>
    <x v="1"/>
    <x v="0"/>
    <n v="428076"/>
    <s v="Lighting - 4 Ft 2nd Gen. T-8 with Elec. Ballast (4-Lamp)"/>
    <x v="4"/>
    <x v="22"/>
    <s v="Fixture"/>
    <n v="22"/>
    <n v="1295.8"/>
    <n v="0.99"/>
    <n v="4677.47"/>
  </r>
  <r>
    <n v="3174"/>
    <x v="16"/>
    <x v="1"/>
    <x v="0"/>
    <n v="428076"/>
    <s v="Lighting - 4 Ft 2nd Gen. T-8 with Elec. Ballast (4-Lamp)"/>
    <x v="4"/>
    <x v="22"/>
    <s v="Fixture"/>
    <n v="6"/>
    <n v="353.4"/>
    <n v="0.27"/>
    <n v="1275.67"/>
  </r>
  <r>
    <n v="3174"/>
    <x v="16"/>
    <x v="1"/>
    <x v="0"/>
    <n v="428076"/>
    <s v="Lighting - 4 Ft 2nd Gen. T-8 with Elec. Ballast (4-Lamp)"/>
    <x v="4"/>
    <x v="22"/>
    <s v="Fixture"/>
    <n v="18"/>
    <n v="1060.2"/>
    <n v="0.81"/>
    <n v="3827.02"/>
  </r>
  <r>
    <n v="3174"/>
    <x v="16"/>
    <x v="1"/>
    <x v="0"/>
    <n v="428076"/>
    <s v="Lighting - 4 Ft 2nd Gen. T-8 with Elec. Ballast (4-Lamp)"/>
    <x v="4"/>
    <x v="22"/>
    <s v="Fixture"/>
    <n v="6"/>
    <n v="353.4"/>
    <n v="0.27"/>
    <n v="1275.67"/>
  </r>
  <r>
    <n v="3174"/>
    <x v="16"/>
    <x v="1"/>
    <x v="0"/>
    <n v="428076"/>
    <s v="Lighting - 4 Ft 2nd Gen. T-8 with Elec. Ballast (4-Lamp)"/>
    <x v="4"/>
    <x v="22"/>
    <s v="Fixture"/>
    <n v="1"/>
    <n v="58.9"/>
    <n v="0.04"/>
    <n v="212.61"/>
  </r>
  <r>
    <n v="3174"/>
    <x v="16"/>
    <x v="1"/>
    <x v="0"/>
    <n v="428076"/>
    <s v="Lighting - 4 Ft 2nd Gen. T-8 with Elec. Ballast (4-Lamp)"/>
    <x v="4"/>
    <x v="22"/>
    <s v="Fixture"/>
    <n v="9"/>
    <n v="530.1"/>
    <n v="0.4"/>
    <n v="1913.51"/>
  </r>
  <r>
    <n v="3174"/>
    <x v="16"/>
    <x v="1"/>
    <x v="0"/>
    <n v="428076"/>
    <s v="Lighting - 4 Ft 2nd Gen. T-8 with Elec. Ballast (4-Lamp)"/>
    <x v="4"/>
    <x v="22"/>
    <s v="Fixture"/>
    <n v="2"/>
    <n v="117.8"/>
    <n v="0.09"/>
    <n v="425.22"/>
  </r>
  <r>
    <n v="3174"/>
    <x v="16"/>
    <x v="1"/>
    <x v="0"/>
    <n v="428076"/>
    <s v="Lighting - 4 Ft 2nd Gen. T-8 with Elec. Ballast (4-Lamp)"/>
    <x v="4"/>
    <x v="22"/>
    <s v="Fixture"/>
    <n v="1"/>
    <n v="58.9"/>
    <n v="0.04"/>
    <n v="212.61"/>
  </r>
  <r>
    <n v="3174"/>
    <x v="16"/>
    <x v="1"/>
    <x v="0"/>
    <n v="429076"/>
    <s v="Lighting - 4 Ft 2nd Gen. T-8 with Elec. Ballast (4-Lamp)"/>
    <x v="4"/>
    <x v="22"/>
    <s v="Fixture"/>
    <n v="10"/>
    <n v="920"/>
    <n v="0.41"/>
    <n v="1413.58"/>
  </r>
  <r>
    <n v="3174"/>
    <x v="16"/>
    <x v="1"/>
    <x v="0"/>
    <n v="429076"/>
    <s v="Lighting - 4 Ft 2nd Gen. T-8 with Elec. Ballast (4-Lamp)"/>
    <x v="4"/>
    <x v="22"/>
    <s v="Fixture"/>
    <n v="2"/>
    <n v="184"/>
    <n v="0.06"/>
    <n v="190.54"/>
  </r>
  <r>
    <n v="3174"/>
    <x v="16"/>
    <x v="1"/>
    <x v="0"/>
    <n v="429076"/>
    <s v="Lighting - 4 Ft 2nd Gen. T-8 with Elec. Ballast (4-Lamp)"/>
    <x v="4"/>
    <x v="22"/>
    <s v="Fixture"/>
    <n v="39"/>
    <n v="3588"/>
    <n v="1.6"/>
    <n v="5512.99"/>
  </r>
  <r>
    <n v="3174"/>
    <x v="16"/>
    <x v="1"/>
    <x v="0"/>
    <n v="428076"/>
    <s v="Lighting - 4 Ft 2nd Gen. T-8 with Elec. Ballast (4-Lamp)"/>
    <x v="4"/>
    <x v="22"/>
    <s v="Fixture"/>
    <n v="14"/>
    <n v="824.6"/>
    <n v="0.63"/>
    <n v="2976.57"/>
  </r>
  <r>
    <n v="3174"/>
    <x v="16"/>
    <x v="1"/>
    <x v="0"/>
    <n v="429076"/>
    <s v="Lighting - 4 Ft 2nd Gen. T-8 with Elec. Ballast (4-Lamp)"/>
    <x v="4"/>
    <x v="22"/>
    <s v="Fixture"/>
    <n v="4"/>
    <n v="368"/>
    <n v="0.16"/>
    <n v="565.42999999999995"/>
  </r>
  <r>
    <n v="3174"/>
    <x v="16"/>
    <x v="1"/>
    <x v="0"/>
    <n v="429076"/>
    <s v="Lighting - 4 Ft 2nd Gen. T-8 with Elec. Ballast (4-Lamp)"/>
    <x v="4"/>
    <x v="22"/>
    <s v="Fixture"/>
    <n v="1"/>
    <n v="92"/>
    <n v="0.04"/>
    <n v="174.65"/>
  </r>
  <r>
    <n v="3174"/>
    <x v="16"/>
    <x v="1"/>
    <x v="0"/>
    <n v="429076"/>
    <s v="Lighting - 4 Ft 2nd Gen. T-8 with Elec. Ballast (4-Lamp)"/>
    <x v="4"/>
    <x v="22"/>
    <s v="Fixture"/>
    <n v="1"/>
    <n v="92"/>
    <n v="0.04"/>
    <n v="141.35"/>
  </r>
  <r>
    <n v="3174"/>
    <x v="16"/>
    <x v="1"/>
    <x v="0"/>
    <n v="428076"/>
    <s v="Lighting - 4 Ft 2nd Gen. T-8 with Elec. Ballast (4-Lamp)"/>
    <x v="4"/>
    <x v="22"/>
    <s v="Fixture"/>
    <n v="6"/>
    <n v="353.4"/>
    <n v="0.27"/>
    <n v="1275.67"/>
  </r>
  <r>
    <n v="3174"/>
    <x v="16"/>
    <x v="1"/>
    <x v="0"/>
    <n v="428076"/>
    <s v="Lighting - 4 Ft 2nd Gen. T-8 with Elec. Ballast (4-Lamp)"/>
    <x v="4"/>
    <x v="22"/>
    <s v="Fixture"/>
    <n v="15"/>
    <n v="883.5"/>
    <n v="0.67"/>
    <n v="3189.18"/>
  </r>
  <r>
    <n v="3174"/>
    <x v="16"/>
    <x v="1"/>
    <x v="0"/>
    <n v="428076"/>
    <s v="Lighting - 4 Ft 2nd Gen. T-8 with Elec. Ballast (4-Lamp)"/>
    <x v="4"/>
    <x v="22"/>
    <s v="Fixture"/>
    <n v="16"/>
    <n v="942.4"/>
    <n v="0.72"/>
    <n v="3401.79"/>
  </r>
  <r>
    <n v="3174"/>
    <x v="16"/>
    <x v="1"/>
    <x v="0"/>
    <n v="428076"/>
    <s v="Lighting - 4 Ft 2nd Gen. T-8 with Elec. Ballast (4-Lamp)"/>
    <x v="4"/>
    <x v="22"/>
    <s v="Fixture"/>
    <n v="39"/>
    <n v="2297.1"/>
    <n v="1.76"/>
    <n v="8291.8700000000008"/>
  </r>
  <r>
    <n v="3174"/>
    <x v="16"/>
    <x v="1"/>
    <x v="0"/>
    <n v="429076"/>
    <s v="Lighting - 4 Ft 2nd Gen. T-8 with Elec. Ballast (4-Lamp)"/>
    <x v="4"/>
    <x v="22"/>
    <s v="Fixture"/>
    <n v="1"/>
    <n v="92"/>
    <n v="0.03"/>
    <n v="137.46"/>
  </r>
  <r>
    <n v="3174"/>
    <x v="16"/>
    <x v="1"/>
    <x v="0"/>
    <n v="428076"/>
    <s v="Lighting - 4 Ft 2nd Gen. T-8 with Elec. Ballast (4-Lamp)"/>
    <x v="4"/>
    <x v="22"/>
    <s v="Fixture"/>
    <n v="2"/>
    <n v="117.8"/>
    <n v="0.09"/>
    <n v="425.22"/>
  </r>
  <r>
    <n v="3174"/>
    <x v="16"/>
    <x v="1"/>
    <x v="0"/>
    <n v="429076"/>
    <s v="Lighting - 4 Ft 2nd Gen. T-8 with Elec. Ballast (4-Lamp)"/>
    <x v="4"/>
    <x v="22"/>
    <s v="Fixture"/>
    <n v="8"/>
    <n v="736"/>
    <n v="0.36"/>
    <n v="1199.18"/>
  </r>
  <r>
    <n v="3174"/>
    <x v="16"/>
    <x v="1"/>
    <x v="0"/>
    <n v="429076"/>
    <s v="Lighting - 4 Ft 2nd Gen. T-8 with Elec. Ballast (4-Lamp)"/>
    <x v="4"/>
    <x v="22"/>
    <s v="Fixture"/>
    <n v="18"/>
    <n v="1656"/>
    <n v="0.56999999999999995"/>
    <n v="1714.93"/>
  </r>
  <r>
    <n v="3174"/>
    <x v="16"/>
    <x v="1"/>
    <x v="0"/>
    <n v="428076"/>
    <s v="Lighting - 4 Ft 2nd Gen. T-8 with Elec. Ballast (4-Lamp)"/>
    <x v="4"/>
    <x v="22"/>
    <s v="Fixture"/>
    <n v="1"/>
    <n v="58.9"/>
    <n v="0.04"/>
    <n v="212.61"/>
  </r>
  <r>
    <n v="3174"/>
    <x v="16"/>
    <x v="1"/>
    <x v="0"/>
    <n v="429076"/>
    <s v="Lighting - 4 Ft 2nd Gen. T-8 with Elec. Ballast (4-Lamp)"/>
    <x v="4"/>
    <x v="22"/>
    <s v="Fixture"/>
    <n v="1"/>
    <n v="92"/>
    <n v="0.04"/>
    <n v="141.35"/>
  </r>
  <r>
    <n v="3174"/>
    <x v="16"/>
    <x v="1"/>
    <x v="0"/>
    <n v="428076"/>
    <s v="Lighting - 4 Ft 2nd Gen. T-8 with Elec. Ballast (4-Lamp)"/>
    <x v="4"/>
    <x v="22"/>
    <s v="Fixture"/>
    <n v="9"/>
    <n v="530.1"/>
    <n v="0.4"/>
    <n v="1913.51"/>
  </r>
  <r>
    <n v="3174"/>
    <x v="16"/>
    <x v="1"/>
    <x v="0"/>
    <n v="429076"/>
    <s v="Lighting - 4 Ft 2nd Gen. T-8 with Elec. Ballast (4-Lamp)"/>
    <x v="4"/>
    <x v="22"/>
    <s v="Fixture"/>
    <n v="1"/>
    <n v="92"/>
    <n v="0.03"/>
    <n v="137.46"/>
  </r>
  <r>
    <n v="3174"/>
    <x v="16"/>
    <x v="1"/>
    <x v="0"/>
    <n v="428076"/>
    <s v="Lighting - 4 Ft 2nd Gen. T-8 with Elec. Ballast (4-Lamp)"/>
    <x v="4"/>
    <x v="22"/>
    <s v="Fixture"/>
    <n v="3"/>
    <n v="176.7"/>
    <n v="0.13"/>
    <n v="637.83000000000004"/>
  </r>
  <r>
    <n v="3174"/>
    <x v="16"/>
    <x v="1"/>
    <x v="0"/>
    <n v="429076"/>
    <s v="Lighting - 4 Ft 2nd Gen. T-8 with Elec. Ballast (4-Lamp)"/>
    <x v="4"/>
    <x v="22"/>
    <s v="Fixture"/>
    <n v="14"/>
    <n v="1288"/>
    <n v="0.39"/>
    <n v="1817.2"/>
  </r>
  <r>
    <n v="3174"/>
    <x v="16"/>
    <x v="1"/>
    <x v="0"/>
    <n v="429076"/>
    <s v="Lighting - 4 Ft 2nd Gen. T-8 with Elec. Ballast (4-Lamp)"/>
    <x v="4"/>
    <x v="22"/>
    <s v="Fixture"/>
    <n v="1"/>
    <n v="92"/>
    <n v="0.04"/>
    <n v="171.5"/>
  </r>
  <r>
    <n v="3174"/>
    <x v="16"/>
    <x v="1"/>
    <x v="0"/>
    <n v="429076"/>
    <s v="Lighting - 4 Ft 2nd Gen. T-8 with Elec. Ballast (4-Lamp)"/>
    <x v="4"/>
    <x v="22"/>
    <s v="Fixture"/>
    <n v="5"/>
    <n v="460"/>
    <n v="0.24"/>
    <n v="873.28"/>
  </r>
  <r>
    <n v="3174"/>
    <x v="16"/>
    <x v="1"/>
    <x v="0"/>
    <n v="428076"/>
    <s v="Lighting - 4 Ft 2nd Gen. T-8 with Elec. Ballast (4-Lamp)"/>
    <x v="4"/>
    <x v="22"/>
    <s v="Fixture"/>
    <n v="3"/>
    <n v="176.7"/>
    <n v="0.13"/>
    <n v="637.83000000000004"/>
  </r>
  <r>
    <n v="3174"/>
    <x v="16"/>
    <x v="1"/>
    <x v="0"/>
    <n v="428076"/>
    <s v="Lighting - 4 Ft 2nd Gen. T-8 with Elec. Ballast (4-Lamp)"/>
    <x v="4"/>
    <x v="22"/>
    <s v="Fixture"/>
    <n v="10"/>
    <n v="589"/>
    <n v="0.45"/>
    <n v="2126.12"/>
  </r>
  <r>
    <n v="3174"/>
    <x v="16"/>
    <x v="1"/>
    <x v="0"/>
    <n v="428076"/>
    <s v="Lighting - 4 Ft 2nd Gen. T-8 with Elec. Ballast (4-Lamp)"/>
    <x v="4"/>
    <x v="22"/>
    <s v="Fixture"/>
    <n v="3"/>
    <n v="176.7"/>
    <n v="0.13"/>
    <n v="637.83000000000004"/>
  </r>
  <r>
    <n v="3174"/>
    <x v="16"/>
    <x v="1"/>
    <x v="0"/>
    <n v="428076"/>
    <s v="Lighting - 4 Ft 2nd Gen. T-8 with Elec. Ballast (4-Lamp)"/>
    <x v="4"/>
    <x v="22"/>
    <s v="Fixture"/>
    <n v="3"/>
    <n v="176.7"/>
    <n v="0.13"/>
    <n v="637.83000000000004"/>
  </r>
  <r>
    <n v="3174"/>
    <x v="16"/>
    <x v="1"/>
    <x v="0"/>
    <n v="429076"/>
    <s v="Lighting - 4 Ft 2nd Gen. T-8 with Elec. Ballast (4-Lamp)"/>
    <x v="4"/>
    <x v="22"/>
    <s v="Fixture"/>
    <n v="19"/>
    <n v="1748"/>
    <n v="0.91"/>
    <n v="3318.5"/>
  </r>
  <r>
    <n v="3174"/>
    <x v="16"/>
    <x v="1"/>
    <x v="0"/>
    <n v="429076"/>
    <s v="Lighting - 4 Ft 2nd Gen. T-8 with Elec. Ballast (4-Lamp)"/>
    <x v="4"/>
    <x v="22"/>
    <s v="Fixture"/>
    <n v="1"/>
    <n v="92"/>
    <n v="0.04"/>
    <n v="171.5"/>
  </r>
  <r>
    <n v="3174"/>
    <x v="16"/>
    <x v="1"/>
    <x v="0"/>
    <n v="428076"/>
    <s v="Lighting - 4 Ft 2nd Gen. T-8 with Elec. Ballast (4-Lamp)"/>
    <x v="4"/>
    <x v="22"/>
    <s v="Fixture"/>
    <n v="2"/>
    <n v="117.8"/>
    <n v="0.09"/>
    <n v="425.22"/>
  </r>
  <r>
    <n v="3174"/>
    <x v="16"/>
    <x v="1"/>
    <x v="0"/>
    <n v="428076"/>
    <s v="Lighting - 4 Ft 2nd Gen. T-8 with Elec. Ballast (4-Lamp)"/>
    <x v="4"/>
    <x v="22"/>
    <s v="Fixture"/>
    <n v="7"/>
    <n v="412.3"/>
    <n v="0.31"/>
    <n v="1488.28"/>
  </r>
  <r>
    <n v="3174"/>
    <x v="16"/>
    <x v="1"/>
    <x v="0"/>
    <n v="429076"/>
    <s v="Lighting - 4 Ft 2nd Gen. T-8 with Elec. Ballast (4-Lamp)"/>
    <x v="4"/>
    <x v="22"/>
    <s v="Fixture"/>
    <n v="3"/>
    <n v="276"/>
    <n v="0.14000000000000001"/>
    <n v="523.97"/>
  </r>
  <r>
    <n v="3174"/>
    <x v="16"/>
    <x v="1"/>
    <x v="0"/>
    <n v="428076"/>
    <s v="Lighting - 4 Ft 2nd Gen. T-8 with Elec. Ballast (4-Lamp)"/>
    <x v="4"/>
    <x v="22"/>
    <s v="Fixture"/>
    <n v="6"/>
    <n v="353.4"/>
    <n v="0.27"/>
    <n v="1275.67"/>
  </r>
  <r>
    <n v="3174"/>
    <x v="16"/>
    <x v="1"/>
    <x v="0"/>
    <n v="428076"/>
    <s v="Lighting - 4 Ft 2nd Gen. T-8 with Elec. Ballast (4-Lamp)"/>
    <x v="4"/>
    <x v="22"/>
    <s v="Fixture"/>
    <n v="6"/>
    <n v="353.4"/>
    <n v="0.27"/>
    <n v="1275.67"/>
  </r>
  <r>
    <n v="3174"/>
    <x v="16"/>
    <x v="1"/>
    <x v="0"/>
    <n v="428076"/>
    <s v="Lighting - 4 Ft 2nd Gen. T-8 with Elec. Ballast (4-Lamp)"/>
    <x v="4"/>
    <x v="22"/>
    <s v="Fixture"/>
    <n v="6"/>
    <n v="353.4"/>
    <n v="0.27"/>
    <n v="1275.67"/>
  </r>
  <r>
    <n v="3174"/>
    <x v="16"/>
    <x v="1"/>
    <x v="0"/>
    <n v="429076"/>
    <s v="Lighting - 4 Ft 2nd Gen. T-8 with Elec. Ballast (4-Lamp)"/>
    <x v="4"/>
    <x v="22"/>
    <s v="Fixture"/>
    <n v="6"/>
    <n v="552"/>
    <n v="0.28000000000000003"/>
    <n v="1029.05"/>
  </r>
  <r>
    <n v="3174"/>
    <x v="16"/>
    <x v="1"/>
    <x v="0"/>
    <n v="429076"/>
    <s v="Lighting - 4 Ft 2nd Gen. T-8 with Elec. Ballast (4-Lamp)"/>
    <x v="4"/>
    <x v="22"/>
    <s v="Fixture"/>
    <n v="10"/>
    <n v="920"/>
    <n v="0.34"/>
    <n v="1094.68"/>
  </r>
  <r>
    <n v="3174"/>
    <x v="16"/>
    <x v="1"/>
    <x v="0"/>
    <n v="428076"/>
    <s v="Lighting - 4 Ft 2nd Gen. T-8 with Elec. Ballast (4-Lamp)"/>
    <x v="4"/>
    <x v="22"/>
    <s v="Fixture"/>
    <n v="23"/>
    <n v="1354.7"/>
    <n v="1.04"/>
    <n v="4890.08"/>
  </r>
  <r>
    <n v="3174"/>
    <x v="16"/>
    <x v="1"/>
    <x v="0"/>
    <n v="429076"/>
    <s v="Lighting - 4 Ft 2nd Gen. T-8 with Elec. Ballast (4-Lamp)"/>
    <x v="4"/>
    <x v="22"/>
    <s v="Fixture"/>
    <n v="5"/>
    <n v="460"/>
    <n v="0.23"/>
    <n v="857.54"/>
  </r>
  <r>
    <n v="3174"/>
    <x v="16"/>
    <x v="1"/>
    <x v="0"/>
    <n v="429076"/>
    <s v="Lighting - 4 Ft 2nd Gen. T-8 with Elec. Ballast (4-Lamp)"/>
    <x v="4"/>
    <x v="22"/>
    <s v="Fixture"/>
    <n v="8"/>
    <n v="736"/>
    <n v="0.28999999999999998"/>
    <n v="1099.7"/>
  </r>
  <r>
    <n v="3174"/>
    <x v="16"/>
    <x v="1"/>
    <x v="0"/>
    <n v="429076"/>
    <s v="Lighting - 4 Ft 2nd Gen. T-8 with Elec. Ballast (4-Lamp)"/>
    <x v="4"/>
    <x v="22"/>
    <s v="Fixture"/>
    <n v="85"/>
    <n v="7820"/>
    <n v="3.15"/>
    <n v="11684.38"/>
  </r>
  <r>
    <n v="3174"/>
    <x v="16"/>
    <x v="1"/>
    <x v="0"/>
    <n v="429076"/>
    <s v="Lighting - 4 Ft 2nd Gen. T-8 with Elec. Ballast (4-Lamp)"/>
    <x v="4"/>
    <x v="22"/>
    <s v="Fixture"/>
    <n v="1"/>
    <n v="92"/>
    <n v="0.04"/>
    <n v="171.5"/>
  </r>
  <r>
    <n v="3174"/>
    <x v="16"/>
    <x v="1"/>
    <x v="0"/>
    <n v="429076"/>
    <s v="Lighting - 4 Ft 2nd Gen. T-8 with Elec. Ballast (4-Lamp)"/>
    <x v="4"/>
    <x v="22"/>
    <s v="Fixture"/>
    <n v="1"/>
    <n v="92"/>
    <n v="0.03"/>
    <n v="137.46"/>
  </r>
  <r>
    <n v="3174"/>
    <x v="16"/>
    <x v="1"/>
    <x v="0"/>
    <n v="429076"/>
    <s v="Lighting - 4 Ft 2nd Gen. T-8 with Elec. Ballast (4-Lamp)"/>
    <x v="4"/>
    <x v="22"/>
    <s v="Fixture"/>
    <n v="2"/>
    <n v="184"/>
    <n v="7.0000000000000007E-2"/>
    <n v="274.92"/>
  </r>
  <r>
    <n v="3174"/>
    <x v="16"/>
    <x v="1"/>
    <x v="0"/>
    <n v="428076"/>
    <s v="Lighting - 4 Ft 2nd Gen. T-8 with Elec. Ballast (4-Lamp)"/>
    <x v="4"/>
    <x v="22"/>
    <s v="Fixture"/>
    <n v="1"/>
    <n v="58.9"/>
    <n v="0.04"/>
    <n v="212.61"/>
  </r>
  <r>
    <n v="3174"/>
    <x v="16"/>
    <x v="1"/>
    <x v="0"/>
    <n v="428076"/>
    <s v="Lighting - 4 Ft 2nd Gen. T-8 with Elec. Ballast (4-Lamp)"/>
    <x v="4"/>
    <x v="22"/>
    <s v="Fixture"/>
    <n v="4"/>
    <n v="235.6"/>
    <n v="0.18"/>
    <n v="853.32"/>
  </r>
  <r>
    <n v="3174"/>
    <x v="16"/>
    <x v="1"/>
    <x v="0"/>
    <n v="428076"/>
    <s v="Lighting - 4 Ft 2nd Gen. T-8 with Elec. Ballast (4-Lamp)"/>
    <x v="4"/>
    <x v="22"/>
    <s v="Fixture"/>
    <n v="5"/>
    <n v="294.5"/>
    <n v="0.22"/>
    <n v="1066.6500000000001"/>
  </r>
  <r>
    <n v="3174"/>
    <x v="16"/>
    <x v="1"/>
    <x v="0"/>
    <n v="428076"/>
    <s v="Lighting - 4 Ft 2nd Gen. T-8 with Elec. Ballast (4-Lamp)"/>
    <x v="4"/>
    <x v="22"/>
    <s v="Fixture"/>
    <n v="10"/>
    <n v="589"/>
    <n v="0.45"/>
    <n v="2133.31"/>
  </r>
  <r>
    <n v="3174"/>
    <x v="16"/>
    <x v="1"/>
    <x v="0"/>
    <n v="428076"/>
    <s v="Lighting - 4 Ft 2nd Gen. T-8 with Elec. Ballast (4-Lamp)"/>
    <x v="4"/>
    <x v="22"/>
    <s v="Fixture"/>
    <n v="1"/>
    <n v="58.9"/>
    <n v="0.04"/>
    <n v="212.61"/>
  </r>
  <r>
    <n v="3174"/>
    <x v="16"/>
    <x v="1"/>
    <x v="0"/>
    <n v="428076"/>
    <s v="Lighting - 4 Ft 2nd Gen. T-8 with Elec. Ballast (4-Lamp)"/>
    <x v="4"/>
    <x v="22"/>
    <s v="Fixture"/>
    <n v="36"/>
    <n v="2120.4"/>
    <n v="1.63"/>
    <n v="7654.04"/>
  </r>
  <r>
    <n v="3174"/>
    <x v="16"/>
    <x v="1"/>
    <x v="0"/>
    <n v="428076"/>
    <s v="Lighting - 4 Ft 2nd Gen. T-8 with Elec. Ballast (4-Lamp)"/>
    <x v="4"/>
    <x v="22"/>
    <s v="Fixture"/>
    <n v="1"/>
    <n v="58.9"/>
    <n v="0.04"/>
    <n v="212.61"/>
  </r>
  <r>
    <n v="3174"/>
    <x v="16"/>
    <x v="1"/>
    <x v="0"/>
    <n v="428076"/>
    <s v="Lighting - 4 Ft 2nd Gen. T-8 with Elec. Ballast (4-Lamp)"/>
    <x v="4"/>
    <x v="22"/>
    <s v="Fixture"/>
    <n v="9"/>
    <n v="530.1"/>
    <n v="0.4"/>
    <n v="1913.51"/>
  </r>
  <r>
    <n v="3174"/>
    <x v="16"/>
    <x v="1"/>
    <x v="0"/>
    <n v="429076"/>
    <s v="Lighting - 4 Ft 2nd Gen. T-8 with Elec. Ballast (4-Lamp)"/>
    <x v="4"/>
    <x v="22"/>
    <s v="Fixture"/>
    <n v="1"/>
    <n v="92"/>
    <n v="0.02"/>
    <n v="129.80000000000001"/>
  </r>
  <r>
    <n v="3174"/>
    <x v="16"/>
    <x v="1"/>
    <x v="0"/>
    <n v="428076"/>
    <s v="Lighting - 4 Ft 2nd Gen. T-8 with Elec. Ballast (4-Lamp)"/>
    <x v="4"/>
    <x v="22"/>
    <s v="Fixture"/>
    <n v="7"/>
    <n v="412.3"/>
    <n v="0.31"/>
    <n v="1488.28"/>
  </r>
  <r>
    <n v="3174"/>
    <x v="16"/>
    <x v="1"/>
    <x v="0"/>
    <n v="429076"/>
    <s v="Lighting - 4 Ft 2nd Gen. T-8 with Elec. Ballast (4-Lamp)"/>
    <x v="4"/>
    <x v="22"/>
    <s v="Fixture"/>
    <n v="1"/>
    <n v="92"/>
    <n v="0.04"/>
    <n v="249.78"/>
  </r>
  <r>
    <n v="3174"/>
    <x v="16"/>
    <x v="1"/>
    <x v="0"/>
    <n v="429076"/>
    <s v="Lighting - 4 Ft 2nd Gen. T-8 with Elec. Ballast (4-Lamp)"/>
    <x v="4"/>
    <x v="22"/>
    <s v="Fixture"/>
    <n v="2"/>
    <n v="184"/>
    <n v="0.09"/>
    <n v="349.31"/>
  </r>
  <r>
    <n v="3174"/>
    <x v="16"/>
    <x v="1"/>
    <x v="0"/>
    <n v="428076"/>
    <s v="Lighting - 4 Ft 2nd Gen. T-8 with Elec. Ballast (4-Lamp)"/>
    <x v="4"/>
    <x v="22"/>
    <s v="Fixture"/>
    <n v="3"/>
    <n v="176.7"/>
    <n v="0.13"/>
    <n v="637.83000000000004"/>
  </r>
  <r>
    <n v="3174"/>
    <x v="16"/>
    <x v="1"/>
    <x v="0"/>
    <n v="428076"/>
    <s v="Lighting - 4 Ft 2nd Gen. T-8 with Elec. Ballast (4-Lamp)"/>
    <x v="4"/>
    <x v="22"/>
    <s v="Fixture"/>
    <n v="4"/>
    <n v="235.6"/>
    <n v="0.18"/>
    <n v="850.44"/>
  </r>
  <r>
    <n v="3174"/>
    <x v="16"/>
    <x v="1"/>
    <x v="0"/>
    <n v="428076"/>
    <s v="Lighting - 4 Ft 2nd Gen. T-8 with Elec. Ballast (4-Lamp)"/>
    <x v="4"/>
    <x v="22"/>
    <s v="Fixture"/>
    <n v="1"/>
    <n v="58.9"/>
    <n v="0.04"/>
    <n v="212.61"/>
  </r>
  <r>
    <n v="3174"/>
    <x v="16"/>
    <x v="1"/>
    <x v="0"/>
    <n v="428076"/>
    <s v="Lighting - 4 Ft 2nd Gen. T-8 with Elec. Ballast (4-Lamp)"/>
    <x v="4"/>
    <x v="22"/>
    <s v="Fixture"/>
    <n v="35"/>
    <n v="2061.5"/>
    <n v="1.58"/>
    <n v="7441.42"/>
  </r>
  <r>
    <n v="3174"/>
    <x v="16"/>
    <x v="1"/>
    <x v="0"/>
    <n v="428076"/>
    <s v="Lighting - 4 Ft 2nd Gen. T-8 with Elec. Ballast (4-Lamp)"/>
    <x v="4"/>
    <x v="22"/>
    <s v="Fixture"/>
    <n v="12"/>
    <n v="706.8"/>
    <n v="0.54"/>
    <n v="2551.34"/>
  </r>
  <r>
    <n v="3174"/>
    <x v="16"/>
    <x v="1"/>
    <x v="0"/>
    <n v="428076"/>
    <s v="Lighting - 4 Ft 2nd Gen. T-8 with Elec. Ballast (4-Lamp)"/>
    <x v="4"/>
    <x v="22"/>
    <s v="Fixture"/>
    <n v="12"/>
    <n v="706.8"/>
    <n v="0.54"/>
    <n v="2551.34"/>
  </r>
  <r>
    <n v="3174"/>
    <x v="16"/>
    <x v="1"/>
    <x v="0"/>
    <n v="428076"/>
    <s v="Lighting - 4 Ft 2nd Gen. T-8 with Elec. Ballast (4-Lamp)"/>
    <x v="4"/>
    <x v="22"/>
    <s v="Fixture"/>
    <n v="6"/>
    <n v="353.4"/>
    <n v="0.27"/>
    <n v="1275.67"/>
  </r>
  <r>
    <n v="3174"/>
    <x v="16"/>
    <x v="1"/>
    <x v="0"/>
    <n v="428076"/>
    <s v="Lighting - 4 Ft 2nd Gen. T-8 with Elec. Ballast (4-Lamp)"/>
    <x v="4"/>
    <x v="22"/>
    <s v="Fixture"/>
    <n v="34"/>
    <n v="2002.6"/>
    <n v="1.54"/>
    <n v="7228.81"/>
  </r>
  <r>
    <n v="3174"/>
    <x v="16"/>
    <x v="1"/>
    <x v="0"/>
    <n v="428076"/>
    <s v="Lighting - 4 Ft 2nd Gen. T-8 with Elec. Ballast (4-Lamp)"/>
    <x v="4"/>
    <x v="22"/>
    <s v="Fixture"/>
    <n v="18"/>
    <n v="1060.2"/>
    <n v="0.81"/>
    <n v="3827.02"/>
  </r>
  <r>
    <n v="3174"/>
    <x v="16"/>
    <x v="1"/>
    <x v="0"/>
    <n v="428076"/>
    <s v="Lighting - 4 Ft 2nd Gen. T-8 with Elec. Ballast (4-Lamp)"/>
    <x v="4"/>
    <x v="22"/>
    <s v="Fixture"/>
    <n v="2"/>
    <n v="117.8"/>
    <n v="0.09"/>
    <n v="425.22"/>
  </r>
  <r>
    <n v="3174"/>
    <x v="16"/>
    <x v="1"/>
    <x v="0"/>
    <n v="428076"/>
    <s v="Lighting - 4 Ft 2nd Gen. T-8 with Elec. Ballast (4-Lamp)"/>
    <x v="4"/>
    <x v="22"/>
    <s v="Fixture"/>
    <n v="2"/>
    <n v="117.8"/>
    <n v="0.09"/>
    <n v="425.22"/>
  </r>
  <r>
    <n v="3174"/>
    <x v="16"/>
    <x v="1"/>
    <x v="0"/>
    <n v="428076"/>
    <s v="Lighting - 4 Ft 2nd Gen. T-8 with Elec. Ballast (4-Lamp)"/>
    <x v="4"/>
    <x v="22"/>
    <s v="Fixture"/>
    <n v="4"/>
    <n v="235.6"/>
    <n v="0.18"/>
    <n v="850.44"/>
  </r>
  <r>
    <n v="3174"/>
    <x v="16"/>
    <x v="1"/>
    <x v="0"/>
    <n v="428076"/>
    <s v="Lighting - 4 Ft 2nd Gen. T-8 with Elec. Ballast (4-Lamp)"/>
    <x v="4"/>
    <x v="22"/>
    <s v="Fixture"/>
    <n v="5"/>
    <n v="294.5"/>
    <n v="0.22"/>
    <n v="1063.06"/>
  </r>
  <r>
    <n v="3174"/>
    <x v="16"/>
    <x v="1"/>
    <x v="0"/>
    <n v="428076"/>
    <s v="Lighting - 4 Ft 2nd Gen. T-8 with Elec. Ballast (4-Lamp)"/>
    <x v="4"/>
    <x v="22"/>
    <s v="Fixture"/>
    <n v="14"/>
    <n v="824.6"/>
    <n v="0.63"/>
    <n v="2976.57"/>
  </r>
  <r>
    <n v="3174"/>
    <x v="16"/>
    <x v="1"/>
    <x v="0"/>
    <n v="428076"/>
    <s v="Lighting - 4 Ft 2nd Gen. T-8 with Elec. Ballast (4-Lamp)"/>
    <x v="4"/>
    <x v="22"/>
    <s v="Fixture"/>
    <n v="8"/>
    <n v="471.2"/>
    <n v="0.36"/>
    <n v="1700.89"/>
  </r>
  <r>
    <n v="3174"/>
    <x v="16"/>
    <x v="1"/>
    <x v="0"/>
    <n v="428076"/>
    <s v="Lighting - 4 Ft 2nd Gen. T-8 with Elec. Ballast (4-Lamp)"/>
    <x v="4"/>
    <x v="22"/>
    <s v="Fixture"/>
    <n v="2"/>
    <n v="117.8"/>
    <n v="0.09"/>
    <n v="425.22"/>
  </r>
  <r>
    <n v="3174"/>
    <x v="16"/>
    <x v="1"/>
    <x v="0"/>
    <n v="428076"/>
    <s v="Lighting - 4 Ft 2nd Gen. T-8 with Elec. Ballast (4-Lamp)"/>
    <x v="4"/>
    <x v="22"/>
    <s v="Fixture"/>
    <n v="5"/>
    <n v="294.5"/>
    <n v="0.22"/>
    <n v="1063.06"/>
  </r>
  <r>
    <n v="3174"/>
    <x v="16"/>
    <x v="1"/>
    <x v="0"/>
    <n v="428076"/>
    <s v="Lighting - 4 Ft 2nd Gen. T-8 with Elec. Ballast (4-Lamp)"/>
    <x v="4"/>
    <x v="22"/>
    <s v="Fixture"/>
    <n v="22"/>
    <n v="1295.8"/>
    <n v="0.99"/>
    <n v="4677.47"/>
  </r>
  <r>
    <n v="3174"/>
    <x v="16"/>
    <x v="1"/>
    <x v="0"/>
    <n v="428076"/>
    <s v="Lighting - 4 Ft 2nd Gen. T-8 with Elec. Ballast (4-Lamp)"/>
    <x v="4"/>
    <x v="22"/>
    <s v="Fixture"/>
    <n v="16"/>
    <n v="942.4"/>
    <n v="0.72"/>
    <n v="3401.79"/>
  </r>
  <r>
    <n v="3174"/>
    <x v="16"/>
    <x v="1"/>
    <x v="0"/>
    <n v="428076"/>
    <s v="Lighting - 4 Ft 2nd Gen. T-8 with Elec. Ballast (4-Lamp)"/>
    <x v="4"/>
    <x v="22"/>
    <s v="Fixture"/>
    <n v="10"/>
    <n v="589"/>
    <n v="0.45"/>
    <n v="2126.12"/>
  </r>
  <r>
    <n v="3174"/>
    <x v="16"/>
    <x v="1"/>
    <x v="0"/>
    <n v="428076"/>
    <s v="Lighting - 4 Ft 2nd Gen. T-8 with Elec. Ballast (4-Lamp)"/>
    <x v="4"/>
    <x v="22"/>
    <s v="Fixture"/>
    <n v="37"/>
    <n v="2179.3000000000002"/>
    <n v="1.67"/>
    <n v="7866.65"/>
  </r>
  <r>
    <n v="3174"/>
    <x v="16"/>
    <x v="1"/>
    <x v="0"/>
    <n v="428076"/>
    <s v="Lighting - 4 Ft 2nd Gen. T-8 with Elec. Ballast (4-Lamp)"/>
    <x v="4"/>
    <x v="22"/>
    <s v="Fixture"/>
    <n v="4"/>
    <n v="235.6"/>
    <n v="0.18"/>
    <n v="850.44"/>
  </r>
  <r>
    <n v="3174"/>
    <x v="16"/>
    <x v="1"/>
    <x v="0"/>
    <n v="428076"/>
    <s v="Lighting - 4 Ft 2nd Gen. T-8 with Elec. Ballast (4-Lamp)"/>
    <x v="4"/>
    <x v="22"/>
    <s v="Fixture"/>
    <n v="22"/>
    <n v="1295.8"/>
    <n v="0.99"/>
    <n v="4677.47"/>
  </r>
  <r>
    <n v="3174"/>
    <x v="16"/>
    <x v="1"/>
    <x v="0"/>
    <n v="428076"/>
    <s v="Lighting - 4 Ft 2nd Gen. T-8 with Elec. Ballast (4-Lamp)"/>
    <x v="4"/>
    <x v="22"/>
    <s v="Fixture"/>
    <n v="23"/>
    <n v="1354.7"/>
    <n v="1.04"/>
    <n v="4890.08"/>
  </r>
  <r>
    <n v="3174"/>
    <x v="16"/>
    <x v="1"/>
    <x v="0"/>
    <n v="428076"/>
    <s v="Lighting - 4 Ft 2nd Gen. T-8 with Elec. Ballast (4-Lamp)"/>
    <x v="4"/>
    <x v="22"/>
    <s v="Fixture"/>
    <n v="3"/>
    <n v="176.7"/>
    <n v="0.13"/>
    <n v="637.83000000000004"/>
  </r>
  <r>
    <n v="3174"/>
    <x v="16"/>
    <x v="1"/>
    <x v="0"/>
    <n v="428076"/>
    <s v="Lighting - 4 Ft 2nd Gen. T-8 with Elec. Ballast (4-Lamp)"/>
    <x v="4"/>
    <x v="22"/>
    <s v="Fixture"/>
    <n v="19"/>
    <n v="1119.0999999999999"/>
    <n v="0.86"/>
    <n v="4039.63"/>
  </r>
  <r>
    <n v="3174"/>
    <x v="16"/>
    <x v="1"/>
    <x v="0"/>
    <n v="428076"/>
    <s v="Lighting - 4 Ft 2nd Gen. T-8 with Elec. Ballast (4-Lamp)"/>
    <x v="4"/>
    <x v="22"/>
    <s v="Fixture"/>
    <n v="193"/>
    <n v="11367.7"/>
    <n v="8.74"/>
    <n v="41034.160000000003"/>
  </r>
  <r>
    <n v="3174"/>
    <x v="16"/>
    <x v="1"/>
    <x v="0"/>
    <n v="428076"/>
    <s v="Lighting - 4 Ft 2nd Gen. T-8 with Elec. Ballast (4-Lamp)"/>
    <x v="4"/>
    <x v="22"/>
    <s v="Fixture"/>
    <n v="35"/>
    <n v="2061.5"/>
    <n v="1.58"/>
    <n v="7441.42"/>
  </r>
  <r>
    <n v="3174"/>
    <x v="16"/>
    <x v="1"/>
    <x v="0"/>
    <n v="428076"/>
    <s v="Lighting - 4 Ft 2nd Gen. T-8 with Elec. Ballast (4-Lamp)"/>
    <x v="4"/>
    <x v="22"/>
    <s v="Fixture"/>
    <n v="1"/>
    <n v="58.9"/>
    <n v="0.04"/>
    <n v="212.61"/>
  </r>
  <r>
    <n v="3174"/>
    <x v="16"/>
    <x v="1"/>
    <x v="0"/>
    <n v="428076"/>
    <s v="Lighting - 4 Ft 2nd Gen. T-8 with Elec. Ballast (4-Lamp)"/>
    <x v="4"/>
    <x v="22"/>
    <s v="Fixture"/>
    <n v="4"/>
    <n v="235.6"/>
    <n v="0.18"/>
    <n v="850.44"/>
  </r>
  <r>
    <n v="3174"/>
    <x v="16"/>
    <x v="1"/>
    <x v="0"/>
    <n v="428076"/>
    <s v="Lighting - 4 Ft 2nd Gen. T-8 with Elec. Ballast (4-Lamp)"/>
    <x v="4"/>
    <x v="22"/>
    <s v="Fixture"/>
    <n v="13"/>
    <n v="765.7"/>
    <n v="0.57999999999999996"/>
    <n v="2763.95"/>
  </r>
  <r>
    <n v="3174"/>
    <x v="16"/>
    <x v="1"/>
    <x v="0"/>
    <n v="428076"/>
    <s v="Lighting - 4 Ft 2nd Gen. T-8 with Elec. Ballast (4-Lamp)"/>
    <x v="4"/>
    <x v="22"/>
    <s v="Fixture"/>
    <n v="9"/>
    <n v="530.1"/>
    <n v="0.4"/>
    <n v="1913.51"/>
  </r>
  <r>
    <n v="3174"/>
    <x v="16"/>
    <x v="1"/>
    <x v="0"/>
    <n v="428076"/>
    <s v="Lighting - 4 Ft 2nd Gen. T-8 with Elec. Ballast (4-Lamp)"/>
    <x v="4"/>
    <x v="22"/>
    <s v="Fixture"/>
    <n v="11"/>
    <n v="647.9"/>
    <n v="0.49"/>
    <n v="2338.73"/>
  </r>
  <r>
    <n v="3174"/>
    <x v="16"/>
    <x v="1"/>
    <x v="0"/>
    <n v="428076"/>
    <s v="Lighting - 4 Ft 2nd Gen. T-8 with Elec. Ballast (4-Lamp)"/>
    <x v="4"/>
    <x v="22"/>
    <s v="Fixture"/>
    <n v="58"/>
    <n v="3416.2"/>
    <n v="2.64"/>
    <n v="12373.23"/>
  </r>
  <r>
    <n v="3174"/>
    <x v="16"/>
    <x v="1"/>
    <x v="0"/>
    <n v="428076"/>
    <s v="Lighting - 4 Ft 2nd Gen. T-8 with Elec. Ballast (4-Lamp)"/>
    <x v="4"/>
    <x v="22"/>
    <s v="Fixture"/>
    <n v="11"/>
    <n v="647.9"/>
    <n v="0.49"/>
    <n v="2338.73"/>
  </r>
  <r>
    <n v="3174"/>
    <x v="16"/>
    <x v="1"/>
    <x v="0"/>
    <n v="428076"/>
    <s v="Lighting - 4 Ft 2nd Gen. T-8 with Elec. Ballast (4-Lamp)"/>
    <x v="4"/>
    <x v="22"/>
    <s v="Fixture"/>
    <n v="33"/>
    <n v="1943.7"/>
    <n v="1.49"/>
    <n v="7016.2"/>
  </r>
  <r>
    <n v="3174"/>
    <x v="16"/>
    <x v="1"/>
    <x v="0"/>
    <n v="428076"/>
    <s v="Lighting - 4 Ft 2nd Gen. T-8 with Elec. Ballast (4-Lamp)"/>
    <x v="4"/>
    <x v="22"/>
    <s v="Fixture"/>
    <n v="36"/>
    <n v="2120.4"/>
    <n v="1.63"/>
    <n v="7654.04"/>
  </r>
  <r>
    <n v="3174"/>
    <x v="16"/>
    <x v="1"/>
    <x v="0"/>
    <n v="428076"/>
    <s v="Lighting - 4 Ft 2nd Gen. T-8 with Elec. Ballast (4-Lamp)"/>
    <x v="4"/>
    <x v="22"/>
    <s v="Fixture"/>
    <n v="9"/>
    <n v="530.1"/>
    <n v="0.4"/>
    <n v="1913.51"/>
  </r>
  <r>
    <n v="3174"/>
    <x v="16"/>
    <x v="1"/>
    <x v="0"/>
    <n v="428076"/>
    <s v="Lighting - 4 Ft 2nd Gen. T-8 with Elec. Ballast (4-Lamp)"/>
    <x v="4"/>
    <x v="22"/>
    <s v="Fixture"/>
    <n v="4"/>
    <n v="235.6"/>
    <n v="0.18"/>
    <n v="850.44"/>
  </r>
  <r>
    <n v="3174"/>
    <x v="16"/>
    <x v="1"/>
    <x v="0"/>
    <n v="428076"/>
    <s v="Lighting - 4 Ft 2nd Gen. T-8 with Elec. Ballast (4-Lamp)"/>
    <x v="4"/>
    <x v="22"/>
    <s v="Fixture"/>
    <n v="13"/>
    <n v="765.7"/>
    <n v="0.57999999999999996"/>
    <n v="2763.95"/>
  </r>
  <r>
    <n v="3174"/>
    <x v="16"/>
    <x v="1"/>
    <x v="0"/>
    <n v="428076"/>
    <s v="Lighting - 4 Ft 2nd Gen. T-8 with Elec. Ballast (4-Lamp)"/>
    <x v="4"/>
    <x v="22"/>
    <s v="Fixture"/>
    <n v="2"/>
    <n v="117.8"/>
    <n v="0.09"/>
    <n v="425.22"/>
  </r>
  <r>
    <n v="3174"/>
    <x v="16"/>
    <x v="1"/>
    <x v="0"/>
    <n v="428076"/>
    <s v="Lighting - 4 Ft 2nd Gen. T-8 with Elec. Ballast (4-Lamp)"/>
    <x v="4"/>
    <x v="22"/>
    <s v="Fixture"/>
    <n v="20"/>
    <n v="1178"/>
    <n v="0.9"/>
    <n v="4252.24"/>
  </r>
  <r>
    <n v="3174"/>
    <x v="16"/>
    <x v="1"/>
    <x v="0"/>
    <n v="428076"/>
    <s v="Lighting - 4 Ft 2nd Gen. T-8 with Elec. Ballast (4-Lamp)"/>
    <x v="4"/>
    <x v="22"/>
    <s v="Fixture"/>
    <n v="14"/>
    <n v="824.6"/>
    <n v="0.63"/>
    <n v="2976.57"/>
  </r>
  <r>
    <n v="3174"/>
    <x v="16"/>
    <x v="1"/>
    <x v="0"/>
    <n v="428076"/>
    <s v="Lighting - 4 Ft 2nd Gen. T-8 with Elec. Ballast (4-Lamp)"/>
    <x v="4"/>
    <x v="22"/>
    <s v="Fixture"/>
    <n v="7"/>
    <n v="412.3"/>
    <n v="0.31"/>
    <n v="1488.28"/>
  </r>
  <r>
    <n v="3174"/>
    <x v="16"/>
    <x v="1"/>
    <x v="0"/>
    <n v="428076"/>
    <s v="Lighting - 4 Ft 2nd Gen. T-8 with Elec. Ballast (4-Lamp)"/>
    <x v="4"/>
    <x v="22"/>
    <s v="Fixture"/>
    <n v="4"/>
    <n v="235.6"/>
    <n v="0.18"/>
    <n v="850.44"/>
  </r>
  <r>
    <n v="3174"/>
    <x v="16"/>
    <x v="1"/>
    <x v="0"/>
    <n v="428076"/>
    <s v="Lighting - 4 Ft 2nd Gen. T-8 with Elec. Ballast (4-Lamp)"/>
    <x v="4"/>
    <x v="22"/>
    <s v="Fixture"/>
    <n v="9"/>
    <n v="530.1"/>
    <n v="0.4"/>
    <n v="1913.51"/>
  </r>
  <r>
    <n v="3174"/>
    <x v="16"/>
    <x v="1"/>
    <x v="0"/>
    <n v="428076"/>
    <s v="Lighting - 4 Ft 2nd Gen. T-8 with Elec. Ballast (4-Lamp)"/>
    <x v="4"/>
    <x v="22"/>
    <s v="Fixture"/>
    <n v="43"/>
    <n v="2532.6999999999998"/>
    <n v="1.94"/>
    <n v="9142.32"/>
  </r>
  <r>
    <n v="3174"/>
    <x v="16"/>
    <x v="1"/>
    <x v="0"/>
    <n v="428076"/>
    <s v="Lighting - 4 Ft 2nd Gen. T-8 with Elec. Ballast (4-Lamp)"/>
    <x v="4"/>
    <x v="22"/>
    <s v="Fixture"/>
    <n v="5"/>
    <n v="294.5"/>
    <n v="0.22"/>
    <n v="1063.06"/>
  </r>
  <r>
    <n v="3174"/>
    <x v="16"/>
    <x v="1"/>
    <x v="0"/>
    <n v="429076"/>
    <s v="Lighting - 4 Ft 2nd Gen. T-8 with Elec. Ballast (4-Lamp)"/>
    <x v="4"/>
    <x v="22"/>
    <s v="Fixture"/>
    <n v="1"/>
    <n v="92"/>
    <n v="0.04"/>
    <n v="149.88999999999999"/>
  </r>
  <r>
    <n v="3174"/>
    <x v="16"/>
    <x v="1"/>
    <x v="0"/>
    <n v="429076"/>
    <s v="Lighting - 4 Ft 2nd Gen. T-8 with Elec. Ballast (4-Lamp)"/>
    <x v="4"/>
    <x v="22"/>
    <s v="Fixture"/>
    <n v="1"/>
    <n v="92"/>
    <n v="0.03"/>
    <n v="137.46"/>
  </r>
  <r>
    <n v="3174"/>
    <x v="16"/>
    <x v="1"/>
    <x v="0"/>
    <n v="429076"/>
    <s v="Lighting - 4 Ft 2nd Gen. T-8 with Elec. Ballast (4-Lamp)"/>
    <x v="4"/>
    <x v="22"/>
    <s v="Fixture"/>
    <n v="2"/>
    <n v="184"/>
    <n v="0.09"/>
    <n v="343.01"/>
  </r>
  <r>
    <n v="3174"/>
    <x v="16"/>
    <x v="1"/>
    <x v="0"/>
    <n v="429076"/>
    <s v="Lighting - 4 Ft 2nd Gen. T-8 with Elec. Ballast (4-Lamp)"/>
    <x v="4"/>
    <x v="22"/>
    <s v="Fixture"/>
    <n v="4"/>
    <n v="368"/>
    <n v="0.18"/>
    <n v="686.03"/>
  </r>
  <r>
    <n v="3174"/>
    <x v="16"/>
    <x v="1"/>
    <x v="0"/>
    <n v="429076"/>
    <s v="Lighting - 4 Ft 2nd Gen. T-8 with Elec. Ballast (4-Lamp)"/>
    <x v="4"/>
    <x v="22"/>
    <s v="Fixture"/>
    <n v="12"/>
    <n v="1104"/>
    <n v="0.49"/>
    <n v="1696.3"/>
  </r>
  <r>
    <n v="3174"/>
    <x v="16"/>
    <x v="1"/>
    <x v="0"/>
    <n v="429076"/>
    <s v="Lighting - 4 Ft 2nd Gen. T-8 with Elec. Ballast (4-Lamp)"/>
    <x v="4"/>
    <x v="22"/>
    <s v="Fixture"/>
    <n v="13"/>
    <n v="1196"/>
    <n v="0.53"/>
    <n v="1837.66"/>
  </r>
  <r>
    <n v="3174"/>
    <x v="16"/>
    <x v="1"/>
    <x v="0"/>
    <n v="429076"/>
    <s v="Lighting - 4 Ft 2nd Gen. T-8 with Elec. Ballast (4-Lamp)"/>
    <x v="4"/>
    <x v="22"/>
    <s v="Fixture"/>
    <n v="25"/>
    <n v="2300"/>
    <n v="1.2"/>
    <n v="4366.4399999999996"/>
  </r>
  <r>
    <n v="3174"/>
    <x v="16"/>
    <x v="1"/>
    <x v="0"/>
    <n v="429076"/>
    <s v="Lighting - 4 Ft 2nd Gen. T-8 with Elec. Ballast (4-Lamp)"/>
    <x v="4"/>
    <x v="22"/>
    <s v="Fixture"/>
    <n v="26"/>
    <n v="2392"/>
    <n v="1.25"/>
    <n v="4541.1000000000004"/>
  </r>
  <r>
    <n v="3174"/>
    <x v="16"/>
    <x v="1"/>
    <x v="0"/>
    <n v="429076"/>
    <s v="Lighting - 4 Ft 2nd Gen. T-8 with Elec. Ballast (4-Lamp)"/>
    <x v="4"/>
    <x v="22"/>
    <s v="Fixture"/>
    <n v="17"/>
    <n v="1564"/>
    <n v="0.69"/>
    <n v="2403.1"/>
  </r>
  <r>
    <n v="3174"/>
    <x v="16"/>
    <x v="1"/>
    <x v="0"/>
    <n v="429076"/>
    <s v="Lighting - 4 Ft 2nd Gen. T-8 with Elec. Ballast (4-Lamp)"/>
    <x v="4"/>
    <x v="22"/>
    <s v="Fixture"/>
    <n v="4"/>
    <n v="368"/>
    <n v="0.14000000000000001"/>
    <n v="549.85"/>
  </r>
  <r>
    <n v="3174"/>
    <x v="16"/>
    <x v="1"/>
    <x v="0"/>
    <n v="429076"/>
    <s v="Lighting - 4 Ft 2nd Gen. T-8 with Elec. Ballast (4-Lamp)"/>
    <x v="4"/>
    <x v="22"/>
    <s v="Fixture"/>
    <n v="5"/>
    <n v="460"/>
    <n v="0.22"/>
    <n v="749.49"/>
  </r>
  <r>
    <n v="3174"/>
    <x v="16"/>
    <x v="1"/>
    <x v="0"/>
    <n v="429076"/>
    <s v="Lighting - 4 Ft 2nd Gen. T-8 with Elec. Ballast (4-Lamp)"/>
    <x v="4"/>
    <x v="22"/>
    <s v="Fixture"/>
    <n v="1"/>
    <n v="92"/>
    <n v="0.04"/>
    <n v="141.35"/>
  </r>
  <r>
    <n v="3174"/>
    <x v="16"/>
    <x v="1"/>
    <x v="0"/>
    <n v="429076"/>
    <s v="Lighting - 4 Ft 2nd Gen. T-8 with Elec. Ballast (4-Lamp)"/>
    <x v="4"/>
    <x v="22"/>
    <s v="Fixture"/>
    <n v="27"/>
    <n v="2484"/>
    <n v="1.1100000000000001"/>
    <n v="3816.69"/>
  </r>
  <r>
    <n v="3174"/>
    <x v="16"/>
    <x v="1"/>
    <x v="0"/>
    <n v="429076"/>
    <s v="Lighting - 4 Ft 2nd Gen. T-8 with Elec. Ballast (4-Lamp)"/>
    <x v="4"/>
    <x v="22"/>
    <s v="Fixture"/>
    <n v="1"/>
    <n v="92"/>
    <n v="0.03"/>
    <n v="137.46"/>
  </r>
  <r>
    <n v="3174"/>
    <x v="16"/>
    <x v="1"/>
    <x v="0"/>
    <n v="429076"/>
    <s v="Lighting - 4 Ft 2nd Gen. T-8 with Elec. Ballast (4-Lamp)"/>
    <x v="4"/>
    <x v="22"/>
    <s v="Fixture"/>
    <n v="15"/>
    <n v="1380"/>
    <n v="0.63"/>
    <n v="3644.35"/>
  </r>
  <r>
    <n v="3174"/>
    <x v="16"/>
    <x v="1"/>
    <x v="0"/>
    <n v="429076"/>
    <s v="Lighting - 4 Ft 2nd Gen. T-8 with Elec. Ballast (4-Lamp)"/>
    <x v="4"/>
    <x v="22"/>
    <s v="Fixture"/>
    <n v="12"/>
    <n v="1104"/>
    <n v="0.44"/>
    <n v="1649.56"/>
  </r>
  <r>
    <n v="3174"/>
    <x v="16"/>
    <x v="1"/>
    <x v="0"/>
    <n v="429076"/>
    <s v="Lighting - 4 Ft 2nd Gen. T-8 with Elec. Ballast (4-Lamp)"/>
    <x v="4"/>
    <x v="22"/>
    <s v="Fixture"/>
    <n v="1"/>
    <n v="92"/>
    <n v="0.04"/>
    <n v="171.5"/>
  </r>
  <r>
    <n v="3174"/>
    <x v="16"/>
    <x v="1"/>
    <x v="0"/>
    <n v="429076"/>
    <s v="Lighting - 4 Ft 2nd Gen. T-8 with Elec. Ballast (4-Lamp)"/>
    <x v="4"/>
    <x v="22"/>
    <s v="Fixture"/>
    <n v="12"/>
    <n v="1104"/>
    <n v="0.56999999999999995"/>
    <n v="2095.89"/>
  </r>
  <r>
    <n v="3174"/>
    <x v="16"/>
    <x v="1"/>
    <x v="0"/>
    <n v="429076"/>
    <s v="Lighting - 4 Ft 2nd Gen. T-8 with Elec. Ballast (4-Lamp)"/>
    <x v="4"/>
    <x v="22"/>
    <s v="Fixture"/>
    <n v="8"/>
    <n v="736"/>
    <n v="0.22"/>
    <n v="1038.4000000000001"/>
  </r>
  <r>
    <n v="3174"/>
    <x v="16"/>
    <x v="1"/>
    <x v="0"/>
    <n v="429076"/>
    <s v="Lighting - 4 Ft 2nd Gen. T-8 with Elec. Ballast (4-Lamp)"/>
    <x v="4"/>
    <x v="22"/>
    <s v="Fixture"/>
    <n v="5"/>
    <n v="460"/>
    <n v="0.22"/>
    <n v="749.49"/>
  </r>
  <r>
    <n v="3174"/>
    <x v="16"/>
    <x v="1"/>
    <x v="0"/>
    <n v="429076"/>
    <s v="Lighting - 4 Ft 2nd Gen. T-8 with Elec. Ballast (4-Lamp)"/>
    <x v="4"/>
    <x v="22"/>
    <s v="Fixture"/>
    <n v="18"/>
    <n v="1656"/>
    <n v="0.84"/>
    <n v="3087.16"/>
  </r>
  <r>
    <n v="3174"/>
    <x v="16"/>
    <x v="1"/>
    <x v="0"/>
    <n v="429076"/>
    <s v="Lighting - 4 Ft 2nd Gen. T-8 with Elec. Ballast (4-Lamp)"/>
    <x v="4"/>
    <x v="22"/>
    <s v="Fixture"/>
    <n v="1"/>
    <n v="92"/>
    <n v="0.03"/>
    <n v="137.46"/>
  </r>
  <r>
    <n v="3174"/>
    <x v="16"/>
    <x v="1"/>
    <x v="0"/>
    <n v="429076"/>
    <s v="Lighting - 4 Ft 2nd Gen. T-8 with Elec. Ballast (4-Lamp)"/>
    <x v="4"/>
    <x v="22"/>
    <s v="Fixture"/>
    <n v="2"/>
    <n v="184"/>
    <n v="7.0000000000000007E-2"/>
    <n v="274.92"/>
  </r>
  <r>
    <n v="3174"/>
    <x v="16"/>
    <x v="1"/>
    <x v="0"/>
    <n v="429076"/>
    <s v="Lighting - 4 Ft 2nd Gen. T-8 with Elec. Ballast (4-Lamp)"/>
    <x v="4"/>
    <x v="22"/>
    <s v="Fixture"/>
    <n v="6"/>
    <n v="552"/>
    <n v="0.25"/>
    <n v="1419.7"/>
  </r>
  <r>
    <n v="3174"/>
    <x v="16"/>
    <x v="1"/>
    <x v="0"/>
    <n v="429076"/>
    <s v="Lighting - 4 Ft 2nd Gen. T-8 with Elec. Ballast (4-Lamp)"/>
    <x v="4"/>
    <x v="22"/>
    <s v="Fixture"/>
    <n v="3"/>
    <n v="276"/>
    <n v="0.14000000000000001"/>
    <n v="514.52"/>
  </r>
  <r>
    <n v="3174"/>
    <x v="16"/>
    <x v="1"/>
    <x v="0"/>
    <n v="429076"/>
    <s v="Lighting - 4 Ft 2nd Gen. T-8 with Elec. Ballast (4-Lamp)"/>
    <x v="4"/>
    <x v="22"/>
    <s v="Fixture"/>
    <n v="2"/>
    <n v="184"/>
    <n v="0.09"/>
    <n v="309.67"/>
  </r>
  <r>
    <n v="3174"/>
    <x v="16"/>
    <x v="1"/>
    <x v="0"/>
    <n v="429076"/>
    <s v="Lighting - 4 Ft 2nd Gen. T-8 with Elec. Ballast (4-Lamp)"/>
    <x v="4"/>
    <x v="22"/>
    <s v="Fixture"/>
    <n v="8"/>
    <n v="736"/>
    <n v="0.32"/>
    <n v="1130.8699999999999"/>
  </r>
  <r>
    <n v="3174"/>
    <x v="16"/>
    <x v="1"/>
    <x v="0"/>
    <n v="429076"/>
    <s v="Lighting - 4 Ft 2nd Gen. T-8 with Elec. Ballast (4-Lamp)"/>
    <x v="4"/>
    <x v="22"/>
    <s v="Fixture"/>
    <n v="4"/>
    <n v="368"/>
    <n v="0.16"/>
    <n v="565.42999999999995"/>
  </r>
  <r>
    <n v="3174"/>
    <x v="16"/>
    <x v="1"/>
    <x v="0"/>
    <n v="429076"/>
    <s v="Lighting - 4 Ft 2nd Gen. T-8 with Elec. Ballast (4-Lamp)"/>
    <x v="4"/>
    <x v="22"/>
    <s v="Fixture"/>
    <n v="7"/>
    <n v="644"/>
    <n v="0.33"/>
    <n v="1200.56"/>
  </r>
  <r>
    <n v="3174"/>
    <x v="16"/>
    <x v="1"/>
    <x v="0"/>
    <n v="430076"/>
    <s v="Lighting - 4 Ft 2nd Gen. T-8 with Elec. Ballast (4-Lamp)"/>
    <x v="4"/>
    <x v="22"/>
    <s v="Fixture"/>
    <n v="9"/>
    <n v="571.32000000000005"/>
    <n v="0.42"/>
    <n v="1543.58"/>
  </r>
  <r>
    <n v="3174"/>
    <x v="16"/>
    <x v="1"/>
    <x v="0"/>
    <n v="430076"/>
    <s v="Lighting - 4 Ft 2nd Gen. T-8 with Elec. Ballast (4-Lamp)"/>
    <x v="4"/>
    <x v="22"/>
    <s v="Fixture"/>
    <n v="6"/>
    <n v="380.88"/>
    <n v="0.28000000000000003"/>
    <n v="1029.05"/>
  </r>
  <r>
    <n v="3174"/>
    <x v="16"/>
    <x v="1"/>
    <x v="0"/>
    <n v="430076"/>
    <s v="Lighting - 4 Ft 2nd Gen. T-8 with Elec. Ballast (4-Lamp)"/>
    <x v="4"/>
    <x v="22"/>
    <s v="Fixture"/>
    <n v="3"/>
    <n v="190.44"/>
    <n v="0.14000000000000001"/>
    <n v="514.52"/>
  </r>
  <r>
    <n v="3174"/>
    <x v="16"/>
    <x v="1"/>
    <x v="0"/>
    <n v="430076"/>
    <s v="Lighting - 4 Ft 2nd Gen. T-8 with Elec. Ballast (4-Lamp)"/>
    <x v="4"/>
    <x v="22"/>
    <s v="Fixture"/>
    <n v="4"/>
    <n v="253.92"/>
    <n v="0.18"/>
    <n v="686.03"/>
  </r>
  <r>
    <n v="3174"/>
    <x v="16"/>
    <x v="1"/>
    <x v="0"/>
    <n v="430076"/>
    <s v="Lighting - 4 Ft 2nd Gen. T-8 with Elec. Ballast (4-Lamp)"/>
    <x v="4"/>
    <x v="22"/>
    <s v="Fixture"/>
    <n v="9"/>
    <n v="571.32000000000005"/>
    <n v="0.42"/>
    <n v="1543.58"/>
  </r>
  <r>
    <n v="3174"/>
    <x v="16"/>
    <x v="1"/>
    <x v="0"/>
    <n v="430076"/>
    <s v="Lighting - 4 Ft 2nd Gen. T-8 with Elec. Ballast (4-Lamp)"/>
    <x v="4"/>
    <x v="22"/>
    <s v="Fixture"/>
    <n v="3"/>
    <n v="190.44"/>
    <n v="0.14000000000000001"/>
    <n v="514.52"/>
  </r>
  <r>
    <n v="3174"/>
    <x v="16"/>
    <x v="1"/>
    <x v="0"/>
    <n v="430076"/>
    <s v="Lighting - 4 Ft 2nd Gen. T-8 with Elec. Ballast (4-Lamp)"/>
    <x v="4"/>
    <x v="22"/>
    <s v="Fixture"/>
    <n v="1"/>
    <n v="63.48"/>
    <n v="0.04"/>
    <n v="171.5"/>
  </r>
  <r>
    <n v="3174"/>
    <x v="16"/>
    <x v="1"/>
    <x v="0"/>
    <n v="430076"/>
    <s v="Lighting - 4 Ft 2nd Gen. T-8 with Elec. Ballast (4-Lamp)"/>
    <x v="4"/>
    <x v="22"/>
    <s v="Fixture"/>
    <n v="4"/>
    <n v="253.92"/>
    <n v="0.18"/>
    <n v="686.03"/>
  </r>
  <r>
    <n v="3174"/>
    <x v="16"/>
    <x v="1"/>
    <x v="0"/>
    <n v="430076"/>
    <s v="Lighting - 4 Ft 2nd Gen. T-8 with Elec. Ballast (4-Lamp)"/>
    <x v="4"/>
    <x v="22"/>
    <s v="Fixture"/>
    <n v="22"/>
    <n v="1396.56"/>
    <n v="1.03"/>
    <n v="3773.2"/>
  </r>
  <r>
    <n v="3174"/>
    <x v="16"/>
    <x v="1"/>
    <x v="0"/>
    <n v="430076"/>
    <s v="Lighting - 4 Ft 2nd Gen. T-8 with Elec. Ballast (4-Lamp)"/>
    <x v="4"/>
    <x v="22"/>
    <s v="Fixture"/>
    <n v="1"/>
    <n v="63.48"/>
    <n v="0.04"/>
    <n v="171.5"/>
  </r>
  <r>
    <n v="3174"/>
    <x v="16"/>
    <x v="1"/>
    <x v="0"/>
    <n v="430076"/>
    <s v="Lighting - 4 Ft 2nd Gen. T-8 with Elec. Ballast (4-Lamp)"/>
    <x v="4"/>
    <x v="22"/>
    <s v="Fixture"/>
    <n v="5"/>
    <n v="317.39999999999998"/>
    <n v="0.23"/>
    <n v="857.54"/>
  </r>
  <r>
    <n v="3174"/>
    <x v="16"/>
    <x v="1"/>
    <x v="0"/>
    <n v="430076"/>
    <s v="Lighting - 4 Ft 2nd Gen. T-8 with Elec. Ballast (4-Lamp)"/>
    <x v="4"/>
    <x v="22"/>
    <s v="Fixture"/>
    <n v="1"/>
    <n v="63.48"/>
    <n v="0.04"/>
    <n v="171.5"/>
  </r>
  <r>
    <n v="3174"/>
    <x v="16"/>
    <x v="1"/>
    <x v="0"/>
    <n v="430076"/>
    <s v="Lighting - 4 Ft 2nd Gen. T-8 with Elec. Ballast (4-Lamp)"/>
    <x v="4"/>
    <x v="22"/>
    <s v="Fixture"/>
    <n v="2"/>
    <n v="126.96"/>
    <n v="0.09"/>
    <n v="343.01"/>
  </r>
  <r>
    <n v="3174"/>
    <x v="16"/>
    <x v="1"/>
    <x v="0"/>
    <n v="430076"/>
    <s v="Lighting - 4 Ft 2nd Gen. T-8 with Elec. Ballast (4-Lamp)"/>
    <x v="4"/>
    <x v="22"/>
    <s v="Fixture"/>
    <n v="6"/>
    <n v="380.88"/>
    <n v="0.28000000000000003"/>
    <n v="1029.05"/>
  </r>
  <r>
    <n v="3174"/>
    <x v="16"/>
    <x v="1"/>
    <x v="0"/>
    <n v="430076"/>
    <s v="Lighting - 4 Ft 2nd Gen. T-8 with Elec. Ballast (4-Lamp)"/>
    <x v="4"/>
    <x v="22"/>
    <s v="Fixture"/>
    <n v="7"/>
    <n v="444.36"/>
    <n v="0.33"/>
    <n v="1200.56"/>
  </r>
  <r>
    <n v="3174"/>
    <x v="16"/>
    <x v="1"/>
    <x v="0"/>
    <n v="430076"/>
    <s v="Lighting - 4 Ft 2nd Gen. T-8 with Elec. Ballast (4-Lamp)"/>
    <x v="4"/>
    <x v="22"/>
    <s v="Fixture"/>
    <n v="3"/>
    <n v="190.44"/>
    <n v="0.14000000000000001"/>
    <n v="514.52"/>
  </r>
  <r>
    <n v="3174"/>
    <x v="16"/>
    <x v="1"/>
    <x v="0"/>
    <n v="430076"/>
    <s v="Lighting - 4 Ft 2nd Gen. T-8 with Elec. Ballast (4-Lamp)"/>
    <x v="4"/>
    <x v="22"/>
    <s v="Fixture"/>
    <n v="1"/>
    <n v="63.48"/>
    <n v="0.04"/>
    <n v="171.5"/>
  </r>
  <r>
    <n v="3174"/>
    <x v="16"/>
    <x v="1"/>
    <x v="0"/>
    <n v="430076"/>
    <s v="Lighting - 4 Ft 2nd Gen. T-8 with Elec. Ballast (4-Lamp)"/>
    <x v="4"/>
    <x v="22"/>
    <s v="Fixture"/>
    <n v="2"/>
    <n v="126.96"/>
    <n v="0.09"/>
    <n v="343.01"/>
  </r>
  <r>
    <n v="3174"/>
    <x v="16"/>
    <x v="1"/>
    <x v="0"/>
    <n v="430076"/>
    <s v="Lighting - 4 Ft 2nd Gen. T-8 with Elec. Ballast (4-Lamp)"/>
    <x v="4"/>
    <x v="22"/>
    <s v="Fixture"/>
    <n v="1"/>
    <n v="63.48"/>
    <n v="0.04"/>
    <n v="171.5"/>
  </r>
  <r>
    <n v="3174"/>
    <x v="16"/>
    <x v="1"/>
    <x v="0"/>
    <n v="430076"/>
    <s v="Lighting - 4 Ft 2nd Gen. T-8 with Elec. Ballast (4-Lamp)"/>
    <x v="4"/>
    <x v="22"/>
    <s v="Fixture"/>
    <n v="4"/>
    <n v="253.92"/>
    <n v="0.18"/>
    <n v="686.03"/>
  </r>
  <r>
    <n v="3174"/>
    <x v="16"/>
    <x v="1"/>
    <x v="0"/>
    <n v="430076"/>
    <s v="Lighting - 4 Ft 2nd Gen. T-8 with Elec. Ballast (4-Lamp)"/>
    <x v="4"/>
    <x v="22"/>
    <s v="Fixture"/>
    <n v="8"/>
    <n v="507.84"/>
    <n v="0.37"/>
    <n v="1372.07"/>
  </r>
  <r>
    <n v="3174"/>
    <x v="16"/>
    <x v="1"/>
    <x v="0"/>
    <n v="430076"/>
    <s v="Lighting - 4 Ft 2nd Gen. T-8 with Elec. Ballast (4-Lamp)"/>
    <x v="4"/>
    <x v="22"/>
    <s v="Fixture"/>
    <n v="16"/>
    <n v="1015.68"/>
    <n v="0.75"/>
    <n v="2744.15"/>
  </r>
  <r>
    <n v="3174"/>
    <x v="16"/>
    <x v="1"/>
    <x v="0"/>
    <n v="430076"/>
    <s v="Lighting - 4 Ft 2nd Gen. T-8 with Elec. Ballast (4-Lamp)"/>
    <x v="4"/>
    <x v="22"/>
    <s v="Fixture"/>
    <n v="16"/>
    <n v="1015.68"/>
    <n v="0.75"/>
    <n v="2744.15"/>
  </r>
  <r>
    <n v="3174"/>
    <x v="16"/>
    <x v="1"/>
    <x v="0"/>
    <n v="430076"/>
    <s v="Lighting - 4 Ft 2nd Gen. T-8 with Elec. Ballast (4-Lamp)"/>
    <x v="4"/>
    <x v="22"/>
    <s v="Fixture"/>
    <n v="3"/>
    <n v="190.44"/>
    <n v="0.14000000000000001"/>
    <n v="514.52"/>
  </r>
  <r>
    <n v="3174"/>
    <x v="16"/>
    <x v="1"/>
    <x v="0"/>
    <n v="430076"/>
    <s v="Lighting - 4 Ft 2nd Gen. T-8 with Elec. Ballast (4-Lamp)"/>
    <x v="4"/>
    <x v="22"/>
    <s v="Fixture"/>
    <n v="4"/>
    <n v="253.92"/>
    <n v="0.18"/>
    <n v="686.03"/>
  </r>
  <r>
    <n v="3174"/>
    <x v="16"/>
    <x v="1"/>
    <x v="0"/>
    <n v="430076"/>
    <s v="Lighting - 4 Ft 2nd Gen. T-8 with Elec. Ballast (4-Lamp)"/>
    <x v="4"/>
    <x v="22"/>
    <s v="Fixture"/>
    <n v="2"/>
    <n v="126.96"/>
    <n v="0.09"/>
    <n v="343.01"/>
  </r>
  <r>
    <n v="3174"/>
    <x v="16"/>
    <x v="1"/>
    <x v="0"/>
    <n v="430076"/>
    <s v="Lighting - 4 Ft 2nd Gen. T-8 with Elec. Ballast (4-Lamp)"/>
    <x v="4"/>
    <x v="22"/>
    <s v="Fixture"/>
    <n v="15"/>
    <n v="952.2"/>
    <n v="0.7"/>
    <n v="2572.64"/>
  </r>
  <r>
    <n v="3174"/>
    <x v="16"/>
    <x v="1"/>
    <x v="0"/>
    <n v="430076"/>
    <s v="Lighting - 4 Ft 2nd Gen. T-8 with Elec. Ballast (4-Lamp)"/>
    <x v="4"/>
    <x v="22"/>
    <s v="Fixture"/>
    <n v="2"/>
    <n v="126.96"/>
    <n v="0.09"/>
    <n v="343.01"/>
  </r>
  <r>
    <n v="3174"/>
    <x v="16"/>
    <x v="1"/>
    <x v="0"/>
    <n v="430076"/>
    <s v="Lighting - 4 Ft 2nd Gen. T-8 with Elec. Ballast (4-Lamp)"/>
    <x v="4"/>
    <x v="22"/>
    <s v="Fixture"/>
    <n v="4"/>
    <n v="253.92"/>
    <n v="0.18"/>
    <n v="686.03"/>
  </r>
  <r>
    <n v="3174"/>
    <x v="16"/>
    <x v="1"/>
    <x v="0"/>
    <n v="430076"/>
    <s v="Lighting - 4 Ft 2nd Gen. T-8 with Elec. Ballast (4-Lamp)"/>
    <x v="4"/>
    <x v="22"/>
    <s v="Fixture"/>
    <n v="14"/>
    <n v="888.72"/>
    <n v="0.66"/>
    <n v="2401.13"/>
  </r>
  <r>
    <n v="3174"/>
    <x v="16"/>
    <x v="1"/>
    <x v="0"/>
    <n v="430076"/>
    <s v="Lighting - 4 Ft 2nd Gen. T-8 with Elec. Ballast (4-Lamp)"/>
    <x v="4"/>
    <x v="22"/>
    <s v="Fixture"/>
    <n v="1"/>
    <n v="63.48"/>
    <n v="0.04"/>
    <n v="171.5"/>
  </r>
  <r>
    <n v="3174"/>
    <x v="16"/>
    <x v="1"/>
    <x v="0"/>
    <n v="430076"/>
    <s v="Lighting - 4 Ft 2nd Gen. T-8 with Elec. Ballast (4-Lamp)"/>
    <x v="4"/>
    <x v="22"/>
    <s v="Fixture"/>
    <n v="15"/>
    <n v="952.2"/>
    <n v="0.7"/>
    <n v="2572.64"/>
  </r>
  <r>
    <n v="3174"/>
    <x v="16"/>
    <x v="1"/>
    <x v="0"/>
    <n v="430076"/>
    <s v="Lighting - 4 Ft 2nd Gen. T-8 with Elec. Ballast (4-Lamp)"/>
    <x v="4"/>
    <x v="22"/>
    <s v="Fixture"/>
    <n v="2"/>
    <n v="126.96"/>
    <n v="0.09"/>
    <n v="343.01"/>
  </r>
  <r>
    <n v="3174"/>
    <x v="16"/>
    <x v="1"/>
    <x v="0"/>
    <n v="430076"/>
    <s v="Lighting - 4 Ft 2nd Gen. T-8 with Elec. Ballast (4-Lamp)"/>
    <x v="4"/>
    <x v="22"/>
    <s v="Fixture"/>
    <n v="1"/>
    <n v="63.48"/>
    <n v="0.04"/>
    <n v="171.5"/>
  </r>
  <r>
    <n v="3174"/>
    <x v="16"/>
    <x v="1"/>
    <x v="0"/>
    <n v="430076"/>
    <s v="Lighting - 4 Ft 2nd Gen. T-8 with Elec. Ballast (4-Lamp)"/>
    <x v="4"/>
    <x v="22"/>
    <s v="Fixture"/>
    <n v="18"/>
    <n v="1142.6400000000001"/>
    <n v="0.84"/>
    <n v="3087.16"/>
  </r>
  <r>
    <n v="3174"/>
    <x v="16"/>
    <x v="1"/>
    <x v="0"/>
    <n v="430076"/>
    <s v="Lighting - 4 Ft 2nd Gen. T-8 with Elec. Ballast (4-Lamp)"/>
    <x v="4"/>
    <x v="22"/>
    <s v="Fixture"/>
    <n v="5"/>
    <n v="317.39999999999998"/>
    <n v="0.23"/>
    <n v="857.54"/>
  </r>
  <r>
    <n v="3174"/>
    <x v="16"/>
    <x v="1"/>
    <x v="0"/>
    <n v="430076"/>
    <s v="Lighting - 4 Ft 2nd Gen. T-8 with Elec. Ballast (4-Lamp)"/>
    <x v="4"/>
    <x v="22"/>
    <s v="Fixture"/>
    <n v="3"/>
    <n v="190.44"/>
    <n v="0.14000000000000001"/>
    <n v="514.52"/>
  </r>
  <r>
    <n v="3174"/>
    <x v="16"/>
    <x v="1"/>
    <x v="0"/>
    <n v="430076"/>
    <s v="Lighting - 4 Ft 2nd Gen. T-8 with Elec. Ballast (4-Lamp)"/>
    <x v="4"/>
    <x v="22"/>
    <s v="Fixture"/>
    <n v="18"/>
    <n v="1142.6400000000001"/>
    <n v="0.84"/>
    <n v="3087.16"/>
  </r>
  <r>
    <n v="3174"/>
    <x v="16"/>
    <x v="1"/>
    <x v="0"/>
    <n v="430076"/>
    <s v="Lighting - 4 Ft 2nd Gen. T-8 with Elec. Ballast (4-Lamp)"/>
    <x v="4"/>
    <x v="22"/>
    <s v="Fixture"/>
    <n v="3"/>
    <n v="190.44"/>
    <n v="0.14000000000000001"/>
    <n v="514.52"/>
  </r>
  <r>
    <n v="3174"/>
    <x v="16"/>
    <x v="1"/>
    <x v="0"/>
    <n v="430076"/>
    <s v="Lighting - 4 Ft 2nd Gen. T-8 with Elec. Ballast (4-Lamp)"/>
    <x v="4"/>
    <x v="22"/>
    <s v="Fixture"/>
    <n v="2"/>
    <n v="126.96"/>
    <n v="0.09"/>
    <n v="343.01"/>
  </r>
  <r>
    <n v="3174"/>
    <x v="16"/>
    <x v="1"/>
    <x v="0"/>
    <n v="430076"/>
    <s v="Lighting - 4 Ft 2nd Gen. T-8 with Elec. Ballast (4-Lamp)"/>
    <x v="4"/>
    <x v="22"/>
    <s v="Fixture"/>
    <n v="14"/>
    <n v="888.72"/>
    <n v="0.66"/>
    <n v="2401.13"/>
  </r>
  <r>
    <n v="3174"/>
    <x v="16"/>
    <x v="1"/>
    <x v="0"/>
    <n v="430076"/>
    <s v="Lighting - 4 Ft 2nd Gen. T-8 with Elec. Ballast (4-Lamp)"/>
    <x v="4"/>
    <x v="22"/>
    <s v="Fixture"/>
    <n v="1"/>
    <n v="63.48"/>
    <n v="0.04"/>
    <n v="171.5"/>
  </r>
  <r>
    <n v="3174"/>
    <x v="16"/>
    <x v="1"/>
    <x v="0"/>
    <n v="430076"/>
    <s v="Lighting - 4 Ft 2nd Gen. T-8 with Elec. Ballast (4-Lamp)"/>
    <x v="4"/>
    <x v="22"/>
    <s v="Fixture"/>
    <n v="2"/>
    <n v="126.96"/>
    <n v="0.09"/>
    <n v="343.01"/>
  </r>
  <r>
    <n v="3174"/>
    <x v="16"/>
    <x v="1"/>
    <x v="0"/>
    <n v="430076"/>
    <s v="Lighting - 4 Ft 2nd Gen. T-8 with Elec. Ballast (4-Lamp)"/>
    <x v="4"/>
    <x v="22"/>
    <s v="Fixture"/>
    <n v="2"/>
    <n v="126.96"/>
    <n v="0.09"/>
    <n v="343.01"/>
  </r>
  <r>
    <n v="3174"/>
    <x v="16"/>
    <x v="1"/>
    <x v="0"/>
    <n v="430076"/>
    <s v="Lighting - 4 Ft 2nd Gen. T-8 with Elec. Ballast (4-Lamp)"/>
    <x v="4"/>
    <x v="22"/>
    <s v="Fixture"/>
    <n v="3"/>
    <n v="190.44"/>
    <n v="0.14000000000000001"/>
    <n v="514.52"/>
  </r>
  <r>
    <n v="3174"/>
    <x v="16"/>
    <x v="1"/>
    <x v="0"/>
    <n v="430076"/>
    <s v="Lighting - 4 Ft 2nd Gen. T-8 with Elec. Ballast (4-Lamp)"/>
    <x v="4"/>
    <x v="22"/>
    <s v="Fixture"/>
    <n v="8"/>
    <n v="507.84"/>
    <n v="0.37"/>
    <n v="1372.07"/>
  </r>
  <r>
    <n v="3174"/>
    <x v="16"/>
    <x v="1"/>
    <x v="0"/>
    <n v="430076"/>
    <s v="Lighting - 4 Ft 2nd Gen. T-8 with Elec. Ballast (4-Lamp)"/>
    <x v="4"/>
    <x v="22"/>
    <s v="Fixture"/>
    <n v="4"/>
    <n v="253.92"/>
    <n v="0.18"/>
    <n v="686.03"/>
  </r>
  <r>
    <n v="3174"/>
    <x v="16"/>
    <x v="1"/>
    <x v="0"/>
    <n v="430076"/>
    <s v="Lighting - 4 Ft 2nd Gen. T-8 with Elec. Ballast (4-Lamp)"/>
    <x v="4"/>
    <x v="22"/>
    <s v="Fixture"/>
    <n v="2"/>
    <n v="126.96"/>
    <n v="0.09"/>
    <n v="343.01"/>
  </r>
  <r>
    <n v="3174"/>
    <x v="16"/>
    <x v="1"/>
    <x v="0"/>
    <n v="430076"/>
    <s v="Lighting - 4 Ft 2nd Gen. T-8 with Elec. Ballast (4-Lamp)"/>
    <x v="4"/>
    <x v="22"/>
    <s v="Fixture"/>
    <n v="1"/>
    <n v="63.48"/>
    <n v="0.04"/>
    <n v="171.5"/>
  </r>
  <r>
    <n v="3174"/>
    <x v="16"/>
    <x v="1"/>
    <x v="0"/>
    <n v="430076"/>
    <s v="Lighting - 4 Ft 2nd Gen. T-8 with Elec. Ballast (4-Lamp)"/>
    <x v="4"/>
    <x v="22"/>
    <s v="Fixture"/>
    <n v="1"/>
    <n v="63.48"/>
    <n v="0.04"/>
    <n v="171.5"/>
  </r>
  <r>
    <n v="3174"/>
    <x v="16"/>
    <x v="1"/>
    <x v="0"/>
    <n v="430076"/>
    <s v="Lighting - 4 Ft 2nd Gen. T-8 with Elec. Ballast (4-Lamp)"/>
    <x v="4"/>
    <x v="22"/>
    <s v="Fixture"/>
    <n v="15"/>
    <n v="952.2"/>
    <n v="0.7"/>
    <n v="2572.64"/>
  </r>
  <r>
    <n v="3174"/>
    <x v="16"/>
    <x v="1"/>
    <x v="0"/>
    <n v="430076"/>
    <s v="Lighting - 4 Ft 2nd Gen. T-8 with Elec. Ballast (4-Lamp)"/>
    <x v="4"/>
    <x v="22"/>
    <s v="Fixture"/>
    <n v="6"/>
    <n v="380.88"/>
    <n v="0.28000000000000003"/>
    <n v="1029.05"/>
  </r>
  <r>
    <n v="3174"/>
    <x v="16"/>
    <x v="1"/>
    <x v="0"/>
    <n v="430076"/>
    <s v="Lighting - 4 Ft 2nd Gen. T-8 with Elec. Ballast (4-Lamp)"/>
    <x v="4"/>
    <x v="22"/>
    <s v="Fixture"/>
    <n v="7"/>
    <n v="444.36"/>
    <n v="0.33"/>
    <n v="1200.56"/>
  </r>
  <r>
    <n v="3174"/>
    <x v="16"/>
    <x v="1"/>
    <x v="0"/>
    <n v="430076"/>
    <s v="Lighting - 4 Ft 2nd Gen. T-8 with Elec. Ballast (4-Lamp)"/>
    <x v="4"/>
    <x v="22"/>
    <s v="Fixture"/>
    <n v="13"/>
    <n v="825.24"/>
    <n v="0.61"/>
    <n v="2229.62"/>
  </r>
  <r>
    <n v="3174"/>
    <x v="16"/>
    <x v="1"/>
    <x v="0"/>
    <n v="430076"/>
    <s v="Lighting - 4 Ft 2nd Gen. T-8 with Elec. Ballast (4-Lamp)"/>
    <x v="4"/>
    <x v="22"/>
    <s v="Fixture"/>
    <n v="2"/>
    <n v="126.96"/>
    <n v="0.09"/>
    <n v="343.01"/>
  </r>
  <r>
    <n v="3174"/>
    <x v="16"/>
    <x v="1"/>
    <x v="0"/>
    <n v="430076"/>
    <s v="Lighting - 4 Ft 2nd Gen. T-8 with Elec. Ballast (4-Lamp)"/>
    <x v="4"/>
    <x v="22"/>
    <s v="Fixture"/>
    <n v="2"/>
    <n v="126.96"/>
    <n v="0.09"/>
    <n v="343.01"/>
  </r>
  <r>
    <n v="3174"/>
    <x v="16"/>
    <x v="1"/>
    <x v="0"/>
    <n v="430076"/>
    <s v="Lighting - 4 Ft 2nd Gen. T-8 with Elec. Ballast (4-Lamp)"/>
    <x v="4"/>
    <x v="22"/>
    <s v="Fixture"/>
    <n v="10"/>
    <n v="634.79999999999995"/>
    <n v="0.47"/>
    <n v="1715.09"/>
  </r>
  <r>
    <n v="3174"/>
    <x v="16"/>
    <x v="1"/>
    <x v="0"/>
    <n v="430076"/>
    <s v="Lighting - 4 Ft 2nd Gen. T-8 with Elec. Ballast (4-Lamp)"/>
    <x v="4"/>
    <x v="22"/>
    <s v="Fixture"/>
    <n v="7"/>
    <n v="444.36"/>
    <n v="0.33"/>
    <n v="1200.56"/>
  </r>
  <r>
    <n v="3174"/>
    <x v="16"/>
    <x v="1"/>
    <x v="0"/>
    <n v="430076"/>
    <s v="Lighting - 4 Ft 2nd Gen. T-8 with Elec. Ballast (4-Lamp)"/>
    <x v="4"/>
    <x v="22"/>
    <s v="Fixture"/>
    <n v="6"/>
    <n v="380.88"/>
    <n v="0.28000000000000003"/>
    <n v="1029.05"/>
  </r>
  <r>
    <n v="3174"/>
    <x v="16"/>
    <x v="1"/>
    <x v="0"/>
    <n v="430076"/>
    <s v="Lighting - 4 Ft 2nd Gen. T-8 with Elec. Ballast (4-Lamp)"/>
    <x v="4"/>
    <x v="22"/>
    <s v="Fixture"/>
    <n v="10"/>
    <n v="634.79999999999995"/>
    <n v="0.47"/>
    <n v="1715.09"/>
  </r>
  <r>
    <n v="3174"/>
    <x v="16"/>
    <x v="1"/>
    <x v="0"/>
    <n v="430076"/>
    <s v="Lighting - 4 Ft 2nd Gen. T-8 with Elec. Ballast (4-Lamp)"/>
    <x v="4"/>
    <x v="22"/>
    <s v="Fixture"/>
    <n v="22"/>
    <n v="1396.56"/>
    <n v="1.03"/>
    <n v="3773.2"/>
  </r>
  <r>
    <n v="3174"/>
    <x v="16"/>
    <x v="1"/>
    <x v="0"/>
    <n v="430076"/>
    <s v="Lighting - 4 Ft 2nd Gen. T-8 with Elec. Ballast (4-Lamp)"/>
    <x v="4"/>
    <x v="22"/>
    <s v="Fixture"/>
    <n v="72"/>
    <n v="4570.5600000000004"/>
    <n v="3.39"/>
    <n v="12348.67"/>
  </r>
  <r>
    <n v="3174"/>
    <x v="16"/>
    <x v="1"/>
    <x v="0"/>
    <n v="430076"/>
    <s v="Lighting - 4 Ft 2nd Gen. T-8 with Elec. Ballast (4-Lamp)"/>
    <x v="4"/>
    <x v="22"/>
    <s v="Fixture"/>
    <n v="4"/>
    <n v="253.92"/>
    <n v="0.18"/>
    <n v="686.03"/>
  </r>
  <r>
    <n v="3174"/>
    <x v="16"/>
    <x v="1"/>
    <x v="0"/>
    <n v="430076"/>
    <s v="Lighting - 4 Ft 2nd Gen. T-8 with Elec. Ballast (4-Lamp)"/>
    <x v="4"/>
    <x v="22"/>
    <s v="Fixture"/>
    <n v="11"/>
    <n v="698.28"/>
    <n v="0.51"/>
    <n v="1886.6"/>
  </r>
  <r>
    <n v="3174"/>
    <x v="16"/>
    <x v="1"/>
    <x v="0"/>
    <n v="430076"/>
    <s v="Lighting - 4 Ft 2nd Gen. T-8 with Elec. Ballast (4-Lamp)"/>
    <x v="4"/>
    <x v="22"/>
    <s v="Fixture"/>
    <n v="9"/>
    <n v="571.32000000000005"/>
    <n v="0.42"/>
    <n v="1543.58"/>
  </r>
  <r>
    <n v="3174"/>
    <x v="16"/>
    <x v="1"/>
    <x v="0"/>
    <n v="430076"/>
    <s v="Lighting - 4 Ft 2nd Gen. T-8 with Elec. Ballast (4-Lamp)"/>
    <x v="4"/>
    <x v="22"/>
    <s v="Fixture"/>
    <n v="2"/>
    <n v="126.96"/>
    <n v="0.09"/>
    <n v="343.01"/>
  </r>
  <r>
    <n v="3174"/>
    <x v="16"/>
    <x v="1"/>
    <x v="0"/>
    <n v="430076"/>
    <s v="Lighting - 4 Ft 2nd Gen. T-8 with Elec. Ballast (4-Lamp)"/>
    <x v="4"/>
    <x v="22"/>
    <s v="Fixture"/>
    <n v="9"/>
    <n v="571.32000000000005"/>
    <n v="0.42"/>
    <n v="1543.58"/>
  </r>
  <r>
    <n v="3174"/>
    <x v="16"/>
    <x v="1"/>
    <x v="0"/>
    <n v="430076"/>
    <s v="Lighting - 4 Ft 2nd Gen. T-8 with Elec. Ballast (4-Lamp)"/>
    <x v="4"/>
    <x v="22"/>
    <s v="Fixture"/>
    <n v="4"/>
    <n v="253.92"/>
    <n v="0.18"/>
    <n v="686.03"/>
  </r>
  <r>
    <n v="3174"/>
    <x v="16"/>
    <x v="1"/>
    <x v="0"/>
    <n v="430076"/>
    <s v="Lighting - 4 Ft 2nd Gen. T-8 with Elec. Ballast (4-Lamp)"/>
    <x v="4"/>
    <x v="22"/>
    <s v="Fixture"/>
    <n v="2"/>
    <n v="126.96"/>
    <n v="0.09"/>
    <n v="343.01"/>
  </r>
  <r>
    <n v="3174"/>
    <x v="16"/>
    <x v="1"/>
    <x v="0"/>
    <n v="430076"/>
    <s v="Lighting - 4 Ft 2nd Gen. T-8 with Elec. Ballast (4-Lamp)"/>
    <x v="4"/>
    <x v="22"/>
    <s v="Fixture"/>
    <n v="14"/>
    <n v="888.72"/>
    <n v="0.66"/>
    <n v="2401.13"/>
  </r>
  <r>
    <n v="3174"/>
    <x v="16"/>
    <x v="1"/>
    <x v="0"/>
    <n v="430076"/>
    <s v="Lighting - 4 Ft 2nd Gen. T-8 with Elec. Ballast (4-Lamp)"/>
    <x v="4"/>
    <x v="22"/>
    <s v="Fixture"/>
    <n v="1"/>
    <n v="63.48"/>
    <n v="0.04"/>
    <n v="171.5"/>
  </r>
  <r>
    <n v="3174"/>
    <x v="16"/>
    <x v="1"/>
    <x v="0"/>
    <n v="430076"/>
    <s v="Lighting - 4 Ft 2nd Gen. T-8 with Elec. Ballast (4-Lamp)"/>
    <x v="4"/>
    <x v="22"/>
    <s v="Fixture"/>
    <n v="2"/>
    <n v="126.96"/>
    <n v="0.09"/>
    <n v="343.01"/>
  </r>
  <r>
    <n v="3174"/>
    <x v="16"/>
    <x v="1"/>
    <x v="0"/>
    <n v="430076"/>
    <s v="Lighting - 4 Ft 2nd Gen. T-8 with Elec. Ballast (4-Lamp)"/>
    <x v="4"/>
    <x v="22"/>
    <s v="Fixture"/>
    <n v="9"/>
    <n v="571.32000000000005"/>
    <n v="0.42"/>
    <n v="1543.58"/>
  </r>
  <r>
    <n v="3174"/>
    <x v="16"/>
    <x v="1"/>
    <x v="0"/>
    <n v="430076"/>
    <s v="Lighting - 4 Ft 2nd Gen. T-8 with Elec. Ballast (4-Lamp)"/>
    <x v="4"/>
    <x v="22"/>
    <s v="Fixture"/>
    <n v="46"/>
    <n v="2920.08"/>
    <n v="2.17"/>
    <n v="7889.43"/>
  </r>
  <r>
    <n v="3174"/>
    <x v="16"/>
    <x v="1"/>
    <x v="0"/>
    <n v="430076"/>
    <s v="Lighting - 4 Ft 2nd Gen. T-8 with Elec. Ballast (4-Lamp)"/>
    <x v="4"/>
    <x v="22"/>
    <s v="Fixture"/>
    <n v="2"/>
    <n v="126.96"/>
    <n v="0.09"/>
    <n v="343.01"/>
  </r>
  <r>
    <n v="3174"/>
    <x v="16"/>
    <x v="1"/>
    <x v="0"/>
    <n v="430076"/>
    <s v="Lighting - 4 Ft 2nd Gen. T-8 with Elec. Ballast (4-Lamp)"/>
    <x v="4"/>
    <x v="22"/>
    <s v="Fixture"/>
    <n v="12"/>
    <n v="761.76"/>
    <n v="0.56000000000000005"/>
    <n v="2058.11"/>
  </r>
  <r>
    <n v="3174"/>
    <x v="16"/>
    <x v="1"/>
    <x v="0"/>
    <n v="430076"/>
    <s v="Lighting - 4 Ft 2nd Gen. T-8 with Elec. Ballast (4-Lamp)"/>
    <x v="4"/>
    <x v="22"/>
    <s v="Fixture"/>
    <n v="2"/>
    <n v="126.96"/>
    <n v="0.09"/>
    <n v="343.01"/>
  </r>
  <r>
    <n v="3174"/>
    <x v="16"/>
    <x v="1"/>
    <x v="0"/>
    <n v="430076"/>
    <s v="Lighting - 4 Ft 2nd Gen. T-8 with Elec. Ballast (4-Lamp)"/>
    <x v="4"/>
    <x v="22"/>
    <s v="Fixture"/>
    <n v="8"/>
    <n v="507.84"/>
    <n v="0.37"/>
    <n v="1372.07"/>
  </r>
  <r>
    <n v="3174"/>
    <x v="16"/>
    <x v="1"/>
    <x v="0"/>
    <n v="430076"/>
    <s v="Lighting - 4 Ft 2nd Gen. T-8 with Elec. Ballast (4-Lamp)"/>
    <x v="4"/>
    <x v="22"/>
    <s v="Fixture"/>
    <n v="19"/>
    <n v="1206.1199999999999"/>
    <n v="0.89"/>
    <n v="3258.67"/>
  </r>
  <r>
    <n v="3174"/>
    <x v="16"/>
    <x v="1"/>
    <x v="0"/>
    <n v="430076"/>
    <s v="Lighting - 4 Ft 2nd Gen. T-8 with Elec. Ballast (4-Lamp)"/>
    <x v="4"/>
    <x v="22"/>
    <s v="Fixture"/>
    <n v="17"/>
    <n v="1079.1600000000001"/>
    <n v="0.8"/>
    <n v="2915.65"/>
  </r>
  <r>
    <n v="3174"/>
    <x v="16"/>
    <x v="1"/>
    <x v="0"/>
    <n v="428076"/>
    <s v="Lighting - 4 Ft 2nd Gen. T-8 with Elec. Ballast (4-Lamp)"/>
    <x v="4"/>
    <x v="22"/>
    <s v="Fixture"/>
    <n v="200"/>
    <n v="11780"/>
    <n v="9.06"/>
    <n v="42522.45"/>
  </r>
  <r>
    <n v="3174"/>
    <x v="16"/>
    <x v="1"/>
    <x v="0"/>
    <n v="429076"/>
    <s v="Lighting - 4 Ft 2nd Gen. T-8 with Elec. Ballast (4-Lamp)"/>
    <x v="4"/>
    <x v="22"/>
    <s v="Fixture"/>
    <n v="4"/>
    <n v="368"/>
    <n v="0.16"/>
    <n v="565.42999999999995"/>
  </r>
  <r>
    <n v="3174"/>
    <x v="16"/>
    <x v="1"/>
    <x v="0"/>
    <n v="430076"/>
    <s v="Lighting - 4 Ft 2nd Gen. T-8 with Elec. Ballast (4-Lamp)"/>
    <x v="4"/>
    <x v="22"/>
    <s v="Fixture"/>
    <n v="2"/>
    <n v="126.96"/>
    <n v="0.09"/>
    <n v="343.01"/>
  </r>
  <r>
    <n v="3174"/>
    <x v="16"/>
    <x v="1"/>
    <x v="0"/>
    <n v="428076"/>
    <s v="Lighting - 4 Ft 2nd Gen. T-8 with Elec. Ballast (4-Lamp)"/>
    <x v="4"/>
    <x v="22"/>
    <s v="Fixture"/>
    <n v="1"/>
    <n v="58.9"/>
    <n v="0.04"/>
    <n v="212.61"/>
  </r>
  <r>
    <n v="3174"/>
    <x v="16"/>
    <x v="1"/>
    <x v="0"/>
    <n v="428076"/>
    <s v="Lighting - 4 Ft 2nd Gen. T-8 with Elec. Ballast (4-Lamp)"/>
    <x v="4"/>
    <x v="22"/>
    <s v="Fixture"/>
    <n v="9"/>
    <n v="530.1"/>
    <n v="0.4"/>
    <n v="1913.51"/>
  </r>
  <r>
    <n v="3174"/>
    <x v="16"/>
    <x v="1"/>
    <x v="0"/>
    <n v="428076"/>
    <s v="Lighting - 4 Ft 2nd Gen. T-8 with Elec. Ballast (4-Lamp)"/>
    <x v="4"/>
    <x v="22"/>
    <s v="Fixture"/>
    <n v="2"/>
    <n v="117.8"/>
    <n v="0.09"/>
    <n v="425.22"/>
  </r>
  <r>
    <n v="3174"/>
    <x v="16"/>
    <x v="1"/>
    <x v="0"/>
    <n v="429076"/>
    <s v="Lighting - 4 Ft 2nd Gen. T-8 with Elec. Ballast (4-Lamp)"/>
    <x v="4"/>
    <x v="22"/>
    <s v="Fixture"/>
    <n v="25"/>
    <n v="2300"/>
    <n v="0.94"/>
    <n v="3419.5"/>
  </r>
  <r>
    <n v="3174"/>
    <x v="16"/>
    <x v="1"/>
    <x v="0"/>
    <n v="430076"/>
    <s v="Lighting - 4 Ft 2nd Gen. T-8 with Elec. Ballast (4-Lamp)"/>
    <x v="4"/>
    <x v="22"/>
    <s v="Fixture"/>
    <n v="17"/>
    <n v="1079.1600000000001"/>
    <n v="0.8"/>
    <n v="2915.65"/>
  </r>
  <r>
    <n v="3174"/>
    <x v="16"/>
    <x v="1"/>
    <x v="0"/>
    <n v="430076"/>
    <s v="Lighting - 4 Ft 2nd Gen. T-8 with Elec. Ballast (4-Lamp)"/>
    <x v="4"/>
    <x v="22"/>
    <s v="Fixture"/>
    <n v="2"/>
    <n v="126.96"/>
    <n v="0.09"/>
    <n v="343.01"/>
  </r>
  <r>
    <n v="3174"/>
    <x v="16"/>
    <x v="1"/>
    <x v="0"/>
    <n v="430076"/>
    <s v="Lighting - 4 Ft 2nd Gen. T-8 with Elec. Ballast (4-Lamp)"/>
    <x v="4"/>
    <x v="22"/>
    <s v="Fixture"/>
    <n v="2"/>
    <n v="126.96"/>
    <n v="0.09"/>
    <n v="343.01"/>
  </r>
  <r>
    <n v="3174"/>
    <x v="16"/>
    <x v="1"/>
    <x v="0"/>
    <n v="430076"/>
    <s v="Lighting - 4 Ft 2nd Gen. T-8 with Elec. Ballast (4-Lamp)"/>
    <x v="4"/>
    <x v="22"/>
    <s v="Fixture"/>
    <n v="1"/>
    <n v="63.48"/>
    <n v="0.04"/>
    <n v="171.5"/>
  </r>
  <r>
    <n v="3174"/>
    <x v="16"/>
    <x v="1"/>
    <x v="0"/>
    <n v="429076"/>
    <s v="Lighting - 4 Ft 2nd Gen. T-8 with Elec. Ballast (4-Lamp)"/>
    <x v="4"/>
    <x v="22"/>
    <s v="Fixture"/>
    <n v="15"/>
    <n v="1380"/>
    <n v="0.61"/>
    <n v="2120.38"/>
  </r>
  <r>
    <n v="3174"/>
    <x v="16"/>
    <x v="1"/>
    <x v="0"/>
    <n v="429076"/>
    <s v="Lighting - 4 Ft 2nd Gen. T-8 with Elec. Ballast (4-Lamp)"/>
    <x v="4"/>
    <x v="22"/>
    <s v="Fixture"/>
    <n v="1"/>
    <n v="92"/>
    <n v="0.04"/>
    <n v="174.65"/>
  </r>
  <r>
    <n v="3174"/>
    <x v="16"/>
    <x v="1"/>
    <x v="0"/>
    <n v="429076"/>
    <s v="Lighting - 4 Ft 2nd Gen. T-8 with Elec. Ballast (4-Lamp)"/>
    <x v="4"/>
    <x v="22"/>
    <s v="Fixture"/>
    <n v="3"/>
    <n v="276"/>
    <n v="0.14000000000000001"/>
    <n v="523.97"/>
  </r>
  <r>
    <n v="3174"/>
    <x v="16"/>
    <x v="1"/>
    <x v="0"/>
    <n v="429076"/>
    <s v="Lighting - 4 Ft 2nd Gen. T-8 with Elec. Ballast (4-Lamp)"/>
    <x v="4"/>
    <x v="22"/>
    <s v="Fixture"/>
    <n v="7"/>
    <n v="644"/>
    <n v="0.28000000000000003"/>
    <n v="989.51"/>
  </r>
  <r>
    <n v="3174"/>
    <x v="16"/>
    <x v="1"/>
    <x v="0"/>
    <n v="429076"/>
    <s v="Lighting - 4 Ft 2nd Gen. T-8 with Elec. Ballast (4-Lamp)"/>
    <x v="4"/>
    <x v="22"/>
    <s v="Fixture"/>
    <n v="10"/>
    <n v="920"/>
    <n v="0.41"/>
    <n v="1413.58"/>
  </r>
  <r>
    <n v="3174"/>
    <x v="16"/>
    <x v="1"/>
    <x v="0"/>
    <n v="429076"/>
    <s v="Lighting - 4 Ft 2nd Gen. T-8 with Elec. Ballast (4-Lamp)"/>
    <x v="4"/>
    <x v="22"/>
    <s v="Fixture"/>
    <n v="4"/>
    <n v="368"/>
    <n v="0.16"/>
    <n v="565.42999999999995"/>
  </r>
  <r>
    <n v="3174"/>
    <x v="16"/>
    <x v="1"/>
    <x v="0"/>
    <n v="428076"/>
    <s v="Lighting - 4 Ft 2nd Gen. T-8 with Elec. Ballast (4-Lamp)"/>
    <x v="4"/>
    <x v="22"/>
    <s v="Fixture"/>
    <n v="9"/>
    <n v="530.1"/>
    <n v="0.4"/>
    <n v="1913.51"/>
  </r>
  <r>
    <n v="3174"/>
    <x v="16"/>
    <x v="1"/>
    <x v="0"/>
    <n v="428076"/>
    <s v="Lighting - 4 Ft 2nd Gen. T-8 with Elec. Ballast (4-Lamp)"/>
    <x v="4"/>
    <x v="22"/>
    <s v="Fixture"/>
    <n v="9"/>
    <n v="530.1"/>
    <n v="0.4"/>
    <n v="1913.51"/>
  </r>
  <r>
    <n v="3174"/>
    <x v="16"/>
    <x v="1"/>
    <x v="0"/>
    <n v="428076"/>
    <s v="Lighting - 4 Ft 2nd Gen. T-8 with Elec. Ballast (4-Lamp)"/>
    <x v="4"/>
    <x v="22"/>
    <s v="Fixture"/>
    <n v="8"/>
    <n v="471.2"/>
    <n v="0.36"/>
    <n v="1700.89"/>
  </r>
  <r>
    <n v="3174"/>
    <x v="16"/>
    <x v="1"/>
    <x v="0"/>
    <n v="429076"/>
    <s v="Lighting - 4 Ft 2nd Gen. T-8 with Elec. Ballast (4-Lamp)"/>
    <x v="4"/>
    <x v="22"/>
    <s v="Fixture"/>
    <n v="1"/>
    <n v="92"/>
    <n v="0.04"/>
    <n v="149.88999999999999"/>
  </r>
  <r>
    <n v="3174"/>
    <x v="16"/>
    <x v="1"/>
    <x v="0"/>
    <n v="429076"/>
    <s v="Lighting - 4 Ft 2nd Gen. T-8 with Elec. Ballast (4-Lamp)"/>
    <x v="4"/>
    <x v="22"/>
    <s v="Fixture"/>
    <n v="1"/>
    <n v="92"/>
    <n v="0.04"/>
    <n v="171.78"/>
  </r>
  <r>
    <n v="3174"/>
    <x v="16"/>
    <x v="1"/>
    <x v="0"/>
    <n v="430076"/>
    <s v="Lighting - 4 Ft 2nd Gen. T-8 with Elec. Ballast (4-Lamp)"/>
    <x v="4"/>
    <x v="22"/>
    <s v="Fixture"/>
    <n v="3"/>
    <n v="190.44"/>
    <n v="0.14000000000000001"/>
    <n v="514.52"/>
  </r>
  <r>
    <n v="3174"/>
    <x v="16"/>
    <x v="1"/>
    <x v="0"/>
    <n v="430076"/>
    <s v="Lighting - 4 Ft 2nd Gen. T-8 with Elec. Ballast (4-Lamp)"/>
    <x v="4"/>
    <x v="22"/>
    <s v="Fixture"/>
    <n v="2"/>
    <n v="126.96"/>
    <n v="0.09"/>
    <n v="343.01"/>
  </r>
  <r>
    <n v="3174"/>
    <x v="16"/>
    <x v="1"/>
    <x v="0"/>
    <n v="430076"/>
    <s v="Lighting - 4 Ft 2nd Gen. T-8 with Elec. Ballast (4-Lamp)"/>
    <x v="4"/>
    <x v="22"/>
    <s v="Fixture"/>
    <n v="1"/>
    <n v="63.48"/>
    <n v="0.04"/>
    <n v="171.5"/>
  </r>
  <r>
    <n v="3174"/>
    <x v="16"/>
    <x v="1"/>
    <x v="0"/>
    <n v="430076"/>
    <s v="Lighting - 4 Ft 2nd Gen. T-8 with Elec. Ballast (4-Lamp)"/>
    <x v="4"/>
    <x v="22"/>
    <s v="Fixture"/>
    <n v="1"/>
    <n v="63.48"/>
    <n v="0.04"/>
    <n v="171.5"/>
  </r>
  <r>
    <n v="3174"/>
    <x v="16"/>
    <x v="1"/>
    <x v="0"/>
    <n v="428076"/>
    <s v="Lighting - 4 Ft 2nd Gen. T-8 with Elec. Ballast (4-Lamp)"/>
    <x v="4"/>
    <x v="22"/>
    <s v="Fixture"/>
    <n v="20"/>
    <n v="1178"/>
    <n v="0.9"/>
    <n v="4252.24"/>
  </r>
  <r>
    <n v="3174"/>
    <x v="16"/>
    <x v="1"/>
    <x v="0"/>
    <n v="430076"/>
    <s v="Lighting - 4 Ft 2nd Gen. T-8 with Elec. Ballast (4-Lamp)"/>
    <x v="4"/>
    <x v="22"/>
    <s v="Fixture"/>
    <n v="4"/>
    <n v="253.92"/>
    <n v="0.18"/>
    <n v="686.03"/>
  </r>
  <r>
    <n v="3174"/>
    <x v="16"/>
    <x v="1"/>
    <x v="0"/>
    <n v="430076"/>
    <s v="Lighting - 4 Ft 2nd Gen. T-8 with Elec. Ballast (4-Lamp)"/>
    <x v="4"/>
    <x v="22"/>
    <s v="Fixture"/>
    <n v="25"/>
    <n v="1587"/>
    <n v="1.17"/>
    <n v="4287.7299999999996"/>
  </r>
  <r>
    <n v="3174"/>
    <x v="16"/>
    <x v="1"/>
    <x v="0"/>
    <n v="429076"/>
    <s v="Lighting - 4 Ft 2nd Gen. T-8 with Elec. Ballast (4-Lamp)"/>
    <x v="4"/>
    <x v="22"/>
    <s v="Fixture"/>
    <n v="1"/>
    <n v="92"/>
    <n v="0.04"/>
    <n v="171.5"/>
  </r>
  <r>
    <n v="3174"/>
    <x v="16"/>
    <x v="1"/>
    <x v="0"/>
    <n v="430076"/>
    <s v="Lighting - 4 Ft 2nd Gen. T-8 with Elec. Ballast (4-Lamp)"/>
    <x v="4"/>
    <x v="22"/>
    <s v="Fixture"/>
    <n v="8"/>
    <n v="507.84"/>
    <n v="0.37"/>
    <n v="1372.07"/>
  </r>
  <r>
    <n v="3174"/>
    <x v="16"/>
    <x v="1"/>
    <x v="0"/>
    <n v="429076"/>
    <s v="Lighting - 4 Ft 2nd Gen. T-8 with Elec. Ballast (4-Lamp)"/>
    <x v="4"/>
    <x v="22"/>
    <s v="Fixture"/>
    <n v="3"/>
    <n v="276"/>
    <n v="0.13"/>
    <n v="449.69"/>
  </r>
  <r>
    <n v="3174"/>
    <x v="16"/>
    <x v="1"/>
    <x v="0"/>
    <n v="430076"/>
    <s v="Lighting - 4 Ft 2nd Gen. T-8 with Elec. Ballast (4-Lamp)"/>
    <x v="4"/>
    <x v="22"/>
    <s v="Fixture"/>
    <n v="16"/>
    <n v="1015.68"/>
    <n v="0.75"/>
    <n v="2744.15"/>
  </r>
  <r>
    <n v="3174"/>
    <x v="16"/>
    <x v="1"/>
    <x v="0"/>
    <n v="429076"/>
    <s v="Lighting - 4 Ft 2nd Gen. T-8 with Elec. Ballast (4-Lamp)"/>
    <x v="4"/>
    <x v="22"/>
    <s v="Fixture"/>
    <n v="1"/>
    <n v="92"/>
    <n v="0.04"/>
    <n v="174.65"/>
  </r>
  <r>
    <n v="3174"/>
    <x v="16"/>
    <x v="1"/>
    <x v="0"/>
    <n v="430076"/>
    <s v="Lighting - 4 Ft 2nd Gen. T-8 with Elec. Ballast (4-Lamp)"/>
    <x v="4"/>
    <x v="22"/>
    <s v="Fixture"/>
    <n v="13"/>
    <n v="825.24"/>
    <n v="0.61"/>
    <n v="2229.62"/>
  </r>
  <r>
    <n v="3174"/>
    <x v="16"/>
    <x v="1"/>
    <x v="0"/>
    <n v="429076"/>
    <s v="Lighting - 4 Ft 2nd Gen. T-8 with Elec. Ballast (4-Lamp)"/>
    <x v="4"/>
    <x v="22"/>
    <s v="Fixture"/>
    <n v="4"/>
    <n v="368"/>
    <n v="0.11"/>
    <n v="519.20000000000005"/>
  </r>
  <r>
    <n v="3174"/>
    <x v="16"/>
    <x v="1"/>
    <x v="0"/>
    <n v="428076"/>
    <s v="Lighting - 4 Ft 2nd Gen. T-8 with Elec. Ballast (4-Lamp)"/>
    <x v="4"/>
    <x v="22"/>
    <s v="Fixture"/>
    <n v="3"/>
    <n v="176.7"/>
    <n v="0.13"/>
    <n v="637.83000000000004"/>
  </r>
  <r>
    <n v="3174"/>
    <x v="16"/>
    <x v="1"/>
    <x v="0"/>
    <n v="429076"/>
    <s v="Lighting - 4 Ft 2nd Gen. T-8 with Elec. Ballast (4-Lamp)"/>
    <x v="4"/>
    <x v="22"/>
    <s v="Fixture"/>
    <n v="4"/>
    <n v="368"/>
    <n v="0.18"/>
    <n v="686.03"/>
  </r>
  <r>
    <n v="3174"/>
    <x v="16"/>
    <x v="1"/>
    <x v="0"/>
    <n v="430076"/>
    <s v="Lighting - 4 Ft 2nd Gen. T-8 with Elec. Ballast (4-Lamp)"/>
    <x v="4"/>
    <x v="22"/>
    <s v="Fixture"/>
    <n v="4"/>
    <n v="253.92"/>
    <n v="0.18"/>
    <n v="686.03"/>
  </r>
  <r>
    <n v="3174"/>
    <x v="16"/>
    <x v="1"/>
    <x v="0"/>
    <n v="429076"/>
    <s v="Lighting - 4 Ft 2nd Gen. T-8 with Elec. Ballast (4-Lamp)"/>
    <x v="4"/>
    <x v="22"/>
    <s v="Fixture"/>
    <n v="5"/>
    <n v="460"/>
    <n v="0.2"/>
    <n v="695.49"/>
  </r>
  <r>
    <n v="3174"/>
    <x v="16"/>
    <x v="1"/>
    <x v="0"/>
    <n v="430076"/>
    <s v="Lighting - 4 Ft 2nd Gen. T-8 with Elec. Ballast (4-Lamp)"/>
    <x v="4"/>
    <x v="22"/>
    <s v="Fixture"/>
    <n v="7"/>
    <n v="444.36"/>
    <n v="0.33"/>
    <n v="1200.56"/>
  </r>
  <r>
    <n v="3174"/>
    <x v="16"/>
    <x v="1"/>
    <x v="0"/>
    <n v="428076"/>
    <s v="Lighting - 4 Ft 2nd Gen. T-8 with Elec. Ballast (4-Lamp)"/>
    <x v="4"/>
    <x v="22"/>
    <s v="Fixture"/>
    <n v="5"/>
    <n v="294.5"/>
    <n v="0.22"/>
    <n v="1063.06"/>
  </r>
  <r>
    <n v="3174"/>
    <x v="16"/>
    <x v="1"/>
    <x v="0"/>
    <n v="428076"/>
    <s v="Lighting - 4 Ft 2nd Gen. T-8 with Elec. Ballast (4-Lamp)"/>
    <x v="4"/>
    <x v="22"/>
    <s v="Fixture"/>
    <n v="28"/>
    <n v="1649.2"/>
    <n v="1.26"/>
    <n v="5953.14"/>
  </r>
  <r>
    <n v="3174"/>
    <x v="16"/>
    <x v="1"/>
    <x v="0"/>
    <n v="430076"/>
    <s v="Lighting - 4 Ft 2nd Gen. T-8 with Elec. Ballast (4-Lamp)"/>
    <x v="4"/>
    <x v="22"/>
    <s v="Fixture"/>
    <n v="2"/>
    <n v="126.96"/>
    <n v="0.09"/>
    <n v="343.01"/>
  </r>
  <r>
    <n v="3174"/>
    <x v="16"/>
    <x v="1"/>
    <x v="0"/>
    <n v="430076"/>
    <s v="Lighting - 4 Ft 2nd Gen. T-8 with Elec. Ballast (4-Lamp)"/>
    <x v="4"/>
    <x v="22"/>
    <s v="Fixture"/>
    <n v="9"/>
    <n v="571.32000000000005"/>
    <n v="0.42"/>
    <n v="1543.58"/>
  </r>
  <r>
    <n v="3174"/>
    <x v="16"/>
    <x v="1"/>
    <x v="0"/>
    <n v="429076"/>
    <s v="Lighting - 4 Ft 2nd Gen. T-8 with Elec. Ballast (4-Lamp)"/>
    <x v="4"/>
    <x v="22"/>
    <s v="Fixture"/>
    <n v="2"/>
    <n v="184"/>
    <n v="0.09"/>
    <n v="309.67"/>
  </r>
  <r>
    <n v="3174"/>
    <x v="16"/>
    <x v="1"/>
    <x v="0"/>
    <n v="429076"/>
    <s v="Lighting - 4 Ft 2nd Gen. T-8 with Elec. Ballast (4-Lamp)"/>
    <x v="4"/>
    <x v="22"/>
    <s v="Fixture"/>
    <n v="4"/>
    <n v="368"/>
    <n v="0.19"/>
    <n v="698.63"/>
  </r>
  <r>
    <n v="3174"/>
    <x v="16"/>
    <x v="1"/>
    <x v="0"/>
    <n v="430076"/>
    <s v="Lighting - 4 Ft 2nd Gen. T-8 with Elec. Ballast (4-Lamp)"/>
    <x v="4"/>
    <x v="22"/>
    <s v="Fixture"/>
    <n v="6"/>
    <n v="380.88"/>
    <n v="0.28000000000000003"/>
    <n v="1047.94"/>
  </r>
  <r>
    <n v="3174"/>
    <x v="16"/>
    <x v="1"/>
    <x v="0"/>
    <n v="429076"/>
    <s v="Lighting - 4 Ft 2nd Gen. T-8 with Elec. Ballast (4-Lamp)"/>
    <x v="4"/>
    <x v="22"/>
    <s v="Fixture"/>
    <n v="1"/>
    <n v="92"/>
    <n v="0.04"/>
    <n v="141.35"/>
  </r>
  <r>
    <n v="3174"/>
    <x v="16"/>
    <x v="1"/>
    <x v="0"/>
    <n v="428076"/>
    <s v="Lighting - 4 Ft 2nd Gen. T-8 with Elec. Ballast (4-Lamp)"/>
    <x v="4"/>
    <x v="22"/>
    <s v="Fixture"/>
    <n v="17"/>
    <n v="1001.3"/>
    <n v="0.77"/>
    <n v="3614.4"/>
  </r>
  <r>
    <n v="3174"/>
    <x v="16"/>
    <x v="1"/>
    <x v="0"/>
    <n v="429076"/>
    <s v="Lighting - 4 Ft 2nd Gen. T-8 with Elec. Ballast (4-Lamp)"/>
    <x v="4"/>
    <x v="22"/>
    <s v="Fixture"/>
    <n v="4"/>
    <n v="368"/>
    <n v="0.19"/>
    <n v="698.63"/>
  </r>
  <r>
    <n v="3174"/>
    <x v="16"/>
    <x v="1"/>
    <x v="0"/>
    <n v="428076"/>
    <s v="Lighting - 4 Ft 2nd Gen. T-8 with Elec. Ballast (4-Lamp)"/>
    <x v="4"/>
    <x v="22"/>
    <s v="Fixture"/>
    <n v="1"/>
    <n v="58.9"/>
    <n v="0.04"/>
    <n v="212.61"/>
  </r>
  <r>
    <n v="3174"/>
    <x v="16"/>
    <x v="1"/>
    <x v="0"/>
    <n v="430076"/>
    <s v="Lighting - 4 Ft 2nd Gen. T-8 with Elec. Ballast (4-Lamp)"/>
    <x v="4"/>
    <x v="22"/>
    <s v="Fixture"/>
    <n v="2"/>
    <n v="126.96"/>
    <n v="0.09"/>
    <n v="349.31"/>
  </r>
  <r>
    <n v="3174"/>
    <x v="16"/>
    <x v="1"/>
    <x v="0"/>
    <n v="428076"/>
    <s v="Lighting - 4 Ft 2nd Gen. T-8 with Elec. Ballast (4-Lamp)"/>
    <x v="4"/>
    <x v="22"/>
    <s v="Fixture"/>
    <n v="6"/>
    <n v="353.4"/>
    <n v="0.27"/>
    <n v="1275.67"/>
  </r>
  <r>
    <n v="3174"/>
    <x v="16"/>
    <x v="1"/>
    <x v="0"/>
    <n v="429076"/>
    <s v="Lighting - 4 Ft 2nd Gen. T-8 with Elec. Ballast (4-Lamp)"/>
    <x v="4"/>
    <x v="22"/>
    <s v="Fixture"/>
    <n v="3"/>
    <n v="276"/>
    <n v="0.11"/>
    <n v="412.39"/>
  </r>
  <r>
    <n v="3174"/>
    <x v="16"/>
    <x v="1"/>
    <x v="0"/>
    <n v="428076"/>
    <s v="Lighting - 4 Ft 2nd Gen. T-8 with Elec. Ballast (4-Lamp)"/>
    <x v="4"/>
    <x v="22"/>
    <s v="Fixture"/>
    <n v="4"/>
    <n v="235.6"/>
    <n v="0.18"/>
    <n v="850.44"/>
  </r>
  <r>
    <n v="3174"/>
    <x v="16"/>
    <x v="1"/>
    <x v="0"/>
    <n v="430076"/>
    <s v="Lighting - 4 Ft 2nd Gen. T-8 with Elec. Ballast (4-Lamp)"/>
    <x v="4"/>
    <x v="22"/>
    <s v="Fixture"/>
    <n v="1"/>
    <n v="63.48"/>
    <n v="0.04"/>
    <n v="171.5"/>
  </r>
  <r>
    <n v="3174"/>
    <x v="16"/>
    <x v="1"/>
    <x v="0"/>
    <n v="430076"/>
    <s v="Lighting - 4 Ft 2nd Gen. T-8 with Elec. Ballast (4-Lamp)"/>
    <x v="4"/>
    <x v="22"/>
    <s v="Fixture"/>
    <n v="4"/>
    <n v="253.92"/>
    <n v="0.19"/>
    <n v="698.63"/>
  </r>
  <r>
    <n v="3174"/>
    <x v="16"/>
    <x v="1"/>
    <x v="0"/>
    <n v="430076"/>
    <s v="Lighting - 4 Ft 2nd Gen. T-8 with Elec. Ballast (4-Lamp)"/>
    <x v="4"/>
    <x v="22"/>
    <s v="Fixture"/>
    <n v="3"/>
    <n v="190.44"/>
    <n v="0.14000000000000001"/>
    <n v="514.52"/>
  </r>
  <r>
    <n v="3174"/>
    <x v="16"/>
    <x v="1"/>
    <x v="0"/>
    <n v="430076"/>
    <s v="Lighting - 4 Ft 2nd Gen. T-8 with Elec. Ballast (4-Lamp)"/>
    <x v="4"/>
    <x v="22"/>
    <s v="Fixture"/>
    <n v="3"/>
    <n v="190.44"/>
    <n v="0.14000000000000001"/>
    <n v="514.52"/>
  </r>
  <r>
    <n v="3174"/>
    <x v="16"/>
    <x v="1"/>
    <x v="0"/>
    <n v="430076"/>
    <s v="Lighting - 4 Ft 2nd Gen. T-8 with Elec. Ballast (4-Lamp)"/>
    <x v="4"/>
    <x v="22"/>
    <s v="Fixture"/>
    <n v="10"/>
    <n v="634.79999999999995"/>
    <n v="0.47"/>
    <n v="1715.09"/>
  </r>
  <r>
    <n v="3174"/>
    <x v="16"/>
    <x v="1"/>
    <x v="0"/>
    <n v="429076"/>
    <s v="Lighting - 4 Ft 2nd Gen. T-8 with Elec. Ballast (4-Lamp)"/>
    <x v="4"/>
    <x v="22"/>
    <s v="Fixture"/>
    <n v="2"/>
    <n v="184"/>
    <n v="0.09"/>
    <n v="349.31"/>
  </r>
  <r>
    <n v="3174"/>
    <x v="16"/>
    <x v="1"/>
    <x v="0"/>
    <n v="429076"/>
    <s v="Lighting - 4 Ft 2nd Gen. T-8 with Elec. Ballast (4-Lamp)"/>
    <x v="4"/>
    <x v="22"/>
    <s v="Fixture"/>
    <n v="10"/>
    <n v="920"/>
    <n v="0.41"/>
    <n v="1413.58"/>
  </r>
  <r>
    <n v="3174"/>
    <x v="16"/>
    <x v="1"/>
    <x v="0"/>
    <n v="430076"/>
    <s v="Lighting - 4 Ft 2nd Gen. T-8 with Elec. Ballast (4-Lamp)"/>
    <x v="4"/>
    <x v="22"/>
    <s v="Fixture"/>
    <n v="8"/>
    <n v="507.84"/>
    <n v="0.37"/>
    <n v="1372.07"/>
  </r>
  <r>
    <n v="3174"/>
    <x v="16"/>
    <x v="1"/>
    <x v="0"/>
    <n v="428076"/>
    <s v="Lighting - 4 Ft 2nd Gen. T-8 with Elec. Ballast (4-Lamp)"/>
    <x v="4"/>
    <x v="22"/>
    <s v="Fixture"/>
    <n v="5"/>
    <n v="294.5"/>
    <n v="0.22"/>
    <n v="1063.06"/>
  </r>
  <r>
    <n v="3174"/>
    <x v="16"/>
    <x v="1"/>
    <x v="0"/>
    <n v="429076"/>
    <s v="Lighting - 4 Ft 2nd Gen. T-8 with Elec. Ballast (4-Lamp)"/>
    <x v="4"/>
    <x v="22"/>
    <s v="Fixture"/>
    <n v="8"/>
    <n v="736"/>
    <n v="0.3"/>
    <n v="1094.24"/>
  </r>
  <r>
    <n v="3174"/>
    <x v="16"/>
    <x v="1"/>
    <x v="0"/>
    <n v="430076"/>
    <s v="Lighting - 4 Ft 2nd Gen. T-8 with Elec. Ballast (4-Lamp)"/>
    <x v="4"/>
    <x v="22"/>
    <s v="Fixture"/>
    <n v="2"/>
    <n v="126.96"/>
    <n v="0.09"/>
    <n v="343.01"/>
  </r>
  <r>
    <n v="3174"/>
    <x v="16"/>
    <x v="1"/>
    <x v="0"/>
    <n v="429076"/>
    <s v="Lighting - 4 Ft 2nd Gen. T-8 with Elec. Ballast (4-Lamp)"/>
    <x v="4"/>
    <x v="22"/>
    <s v="Fixture"/>
    <n v="5"/>
    <n v="460"/>
    <n v="0.21"/>
    <n v="1208.56"/>
  </r>
  <r>
    <n v="3174"/>
    <x v="16"/>
    <x v="1"/>
    <x v="0"/>
    <n v="428076"/>
    <s v="Lighting - 4 Ft 2nd Gen. T-8 with Elec. Ballast (4-Lamp)"/>
    <x v="4"/>
    <x v="22"/>
    <s v="Fixture"/>
    <n v="5"/>
    <n v="294.5"/>
    <n v="0.22"/>
    <n v="1063.06"/>
  </r>
  <r>
    <n v="3174"/>
    <x v="16"/>
    <x v="1"/>
    <x v="0"/>
    <n v="429076"/>
    <s v="Lighting - 4 Ft 2nd Gen. T-8 with Elec. Ballast (4-Lamp)"/>
    <x v="4"/>
    <x v="22"/>
    <s v="Fixture"/>
    <n v="1"/>
    <n v="92"/>
    <n v="0.03"/>
    <n v="137.46"/>
  </r>
  <r>
    <n v="3174"/>
    <x v="16"/>
    <x v="1"/>
    <x v="0"/>
    <n v="429076"/>
    <s v="Lighting - 4 Ft 2nd Gen. T-8 with Elec. Ballast (4-Lamp)"/>
    <x v="4"/>
    <x v="22"/>
    <s v="Fixture"/>
    <n v="4"/>
    <n v="368"/>
    <n v="0.15"/>
    <n v="547.12"/>
  </r>
  <r>
    <n v="3174"/>
    <x v="16"/>
    <x v="1"/>
    <x v="0"/>
    <n v="429076"/>
    <s v="Lighting - 4 Ft 2nd Gen. T-8 with Elec. Ballast (4-Lamp)"/>
    <x v="4"/>
    <x v="22"/>
    <s v="Fixture"/>
    <n v="1"/>
    <n v="92"/>
    <n v="0.03"/>
    <n v="137.46"/>
  </r>
  <r>
    <n v="3174"/>
    <x v="16"/>
    <x v="1"/>
    <x v="0"/>
    <n v="430076"/>
    <s v="Lighting - 4 Ft 2nd Gen. T-8 with Elec. Ballast (4-Lamp)"/>
    <x v="4"/>
    <x v="22"/>
    <s v="Fixture"/>
    <n v="1"/>
    <n v="63.48"/>
    <n v="0.04"/>
    <n v="171.5"/>
  </r>
  <r>
    <n v="3174"/>
    <x v="16"/>
    <x v="1"/>
    <x v="0"/>
    <n v="430076"/>
    <s v="Lighting - 4 Ft 2nd Gen. T-8 with Elec. Ballast (4-Lamp)"/>
    <x v="4"/>
    <x v="22"/>
    <s v="Fixture"/>
    <n v="2"/>
    <n v="126.96"/>
    <n v="0.09"/>
    <n v="349.31"/>
  </r>
  <r>
    <n v="3174"/>
    <x v="16"/>
    <x v="1"/>
    <x v="0"/>
    <n v="430076"/>
    <s v="Lighting - 4 Ft 2nd Gen. T-8 with Elec. Ballast (4-Lamp)"/>
    <x v="4"/>
    <x v="22"/>
    <s v="Fixture"/>
    <n v="3"/>
    <n v="190.44"/>
    <n v="0.14000000000000001"/>
    <n v="523.97"/>
  </r>
  <r>
    <n v="3174"/>
    <x v="16"/>
    <x v="1"/>
    <x v="0"/>
    <n v="429076"/>
    <s v="Lighting - 4 Ft 2nd Gen. T-8 with Elec. Ballast (4-Lamp)"/>
    <x v="4"/>
    <x v="22"/>
    <s v="Fixture"/>
    <n v="11"/>
    <n v="1012"/>
    <n v="0.52"/>
    <n v="1921.23"/>
  </r>
  <r>
    <n v="3174"/>
    <x v="16"/>
    <x v="1"/>
    <x v="0"/>
    <n v="429076"/>
    <s v="Lighting - 4 Ft 2nd Gen. T-8 with Elec. Ballast (4-Lamp)"/>
    <x v="4"/>
    <x v="22"/>
    <s v="Fixture"/>
    <n v="19"/>
    <n v="1748"/>
    <n v="0.78"/>
    <n v="2685.81"/>
  </r>
  <r>
    <n v="3174"/>
    <x v="16"/>
    <x v="1"/>
    <x v="0"/>
    <n v="429076"/>
    <s v="Lighting - 4 Ft 2nd Gen. T-8 with Elec. Ballast (4-Lamp)"/>
    <x v="4"/>
    <x v="22"/>
    <s v="Fixture"/>
    <n v="2"/>
    <n v="184"/>
    <n v="0.08"/>
    <n v="282.70999999999998"/>
  </r>
  <r>
    <n v="3174"/>
    <x v="16"/>
    <x v="1"/>
    <x v="0"/>
    <n v="430076"/>
    <s v="Lighting - 4 Ft 2nd Gen. T-8 with Elec. Ballast (4-Lamp)"/>
    <x v="4"/>
    <x v="22"/>
    <s v="Fixture"/>
    <n v="4"/>
    <n v="253.92"/>
    <n v="0.18"/>
    <n v="686.03"/>
  </r>
  <r>
    <n v="3174"/>
    <x v="16"/>
    <x v="1"/>
    <x v="0"/>
    <n v="428076"/>
    <s v="Lighting - 4 Ft 2nd Gen. T-8 with Elec. Ballast (4-Lamp)"/>
    <x v="4"/>
    <x v="22"/>
    <s v="Fixture"/>
    <n v="4"/>
    <n v="235.6"/>
    <n v="0.18"/>
    <n v="850.44"/>
  </r>
  <r>
    <n v="3174"/>
    <x v="16"/>
    <x v="1"/>
    <x v="0"/>
    <n v="428076"/>
    <s v="Lighting - 4 Ft 2nd Gen. T-8 with Elec. Ballast (4-Lamp)"/>
    <x v="4"/>
    <x v="22"/>
    <s v="Fixture"/>
    <n v="2"/>
    <n v="117.8"/>
    <n v="0.09"/>
    <n v="425.22"/>
  </r>
  <r>
    <n v="3174"/>
    <x v="16"/>
    <x v="1"/>
    <x v="0"/>
    <n v="428076"/>
    <s v="Lighting - 4 Ft 2nd Gen. T-8 with Elec. Ballast (4-Lamp)"/>
    <x v="4"/>
    <x v="22"/>
    <s v="Fixture"/>
    <n v="1"/>
    <n v="58.9"/>
    <n v="0.04"/>
    <n v="212.61"/>
  </r>
  <r>
    <n v="3174"/>
    <x v="16"/>
    <x v="1"/>
    <x v="0"/>
    <n v="430076"/>
    <s v="Lighting - 4 Ft 2nd Gen. T-8 with Elec. Ballast (4-Lamp)"/>
    <x v="4"/>
    <x v="22"/>
    <s v="Fixture"/>
    <n v="1"/>
    <n v="63.48"/>
    <n v="0.04"/>
    <n v="171.5"/>
  </r>
  <r>
    <n v="3174"/>
    <x v="16"/>
    <x v="1"/>
    <x v="0"/>
    <n v="430076"/>
    <s v="Lighting - 4 Ft 2nd Gen. T-8 with Elec. Ballast (4-Lamp)"/>
    <x v="4"/>
    <x v="22"/>
    <s v="Fixture"/>
    <n v="4"/>
    <n v="253.92"/>
    <n v="0.18"/>
    <n v="686.03"/>
  </r>
  <r>
    <n v="3174"/>
    <x v="16"/>
    <x v="1"/>
    <x v="0"/>
    <n v="429076"/>
    <s v="Lighting - 4 Ft 2nd Gen. T-8 with Elec. Ballast (4-Lamp)"/>
    <x v="4"/>
    <x v="22"/>
    <s v="Fixture"/>
    <n v="6"/>
    <n v="552"/>
    <n v="0.27"/>
    <n v="929.03"/>
  </r>
  <r>
    <n v="3174"/>
    <x v="16"/>
    <x v="1"/>
    <x v="0"/>
    <n v="429076"/>
    <s v="Lighting - 4 Ft 2nd Gen. T-8 with Elec. Ballast (4-Lamp)"/>
    <x v="4"/>
    <x v="22"/>
    <s v="Fixture"/>
    <n v="6"/>
    <n v="552"/>
    <n v="0.24"/>
    <n v="848.15"/>
  </r>
  <r>
    <n v="3174"/>
    <x v="16"/>
    <x v="1"/>
    <x v="0"/>
    <n v="429076"/>
    <s v="Lighting - 4 Ft 2nd Gen. T-8 with Elec. Ballast (4-Lamp)"/>
    <x v="4"/>
    <x v="22"/>
    <s v="Fixture"/>
    <n v="6"/>
    <n v="552"/>
    <n v="0.24"/>
    <n v="848.15"/>
  </r>
  <r>
    <n v="3174"/>
    <x v="16"/>
    <x v="1"/>
    <x v="0"/>
    <n v="428076"/>
    <s v="Lighting - 4 Ft 2nd Gen. T-8 with Elec. Ballast (4-Lamp)"/>
    <x v="4"/>
    <x v="22"/>
    <s v="Fixture"/>
    <n v="5"/>
    <n v="294.5"/>
    <n v="0.22"/>
    <n v="1063.06"/>
  </r>
  <r>
    <n v="3174"/>
    <x v="16"/>
    <x v="1"/>
    <x v="0"/>
    <n v="428076"/>
    <s v="Lighting - 4 Ft 2nd Gen. T-8 with Elec. Ballast (4-Lamp)"/>
    <x v="4"/>
    <x v="22"/>
    <s v="Fixture"/>
    <n v="2"/>
    <n v="117.8"/>
    <n v="0.09"/>
    <n v="425.22"/>
  </r>
  <r>
    <n v="3174"/>
    <x v="16"/>
    <x v="1"/>
    <x v="0"/>
    <n v="428076"/>
    <s v="Lighting - 4 Ft 2nd Gen. T-8 with Elec. Ballast (4-Lamp)"/>
    <x v="4"/>
    <x v="22"/>
    <s v="Fixture"/>
    <n v="12"/>
    <n v="706.8"/>
    <n v="0.54"/>
    <n v="2551.34"/>
  </r>
  <r>
    <n v="3174"/>
    <x v="16"/>
    <x v="1"/>
    <x v="0"/>
    <n v="429076"/>
    <s v="Lighting - 4 Ft 2nd Gen. T-8 with Elec. Ballast (4-Lamp)"/>
    <x v="4"/>
    <x v="22"/>
    <s v="Fixture"/>
    <n v="2"/>
    <n v="184"/>
    <n v="0.09"/>
    <n v="343.01"/>
  </r>
  <r>
    <n v="3174"/>
    <x v="16"/>
    <x v="1"/>
    <x v="0"/>
    <n v="429076"/>
    <s v="Lighting - 4 Ft 2nd Gen. T-8 with Elec. Ballast (4-Lamp)"/>
    <x v="4"/>
    <x v="22"/>
    <s v="Fixture"/>
    <n v="28"/>
    <n v="2576"/>
    <n v="1.03"/>
    <n v="3848.97"/>
  </r>
  <r>
    <n v="3174"/>
    <x v="16"/>
    <x v="1"/>
    <x v="0"/>
    <n v="430076"/>
    <s v="Lighting - 4 Ft 2nd Gen. T-8 with Elec. Ballast (4-Lamp)"/>
    <x v="4"/>
    <x v="22"/>
    <s v="Fixture"/>
    <n v="10"/>
    <n v="634.79999999999995"/>
    <n v="0.47"/>
    <n v="1715.09"/>
  </r>
  <r>
    <n v="3174"/>
    <x v="16"/>
    <x v="1"/>
    <x v="0"/>
    <n v="430076"/>
    <s v="Lighting - 4 Ft 2nd Gen. T-8 with Elec. Ballast (4-Lamp)"/>
    <x v="4"/>
    <x v="22"/>
    <s v="Fixture"/>
    <n v="2"/>
    <n v="126.96"/>
    <n v="0.09"/>
    <n v="343.01"/>
  </r>
  <r>
    <n v="3174"/>
    <x v="16"/>
    <x v="1"/>
    <x v="0"/>
    <n v="430076"/>
    <s v="Lighting - 4 Ft 2nd Gen. T-8 with Elec. Ballast (4-Lamp)"/>
    <x v="4"/>
    <x v="22"/>
    <s v="Fixture"/>
    <n v="4"/>
    <n v="253.92"/>
    <n v="0.18"/>
    <n v="686.03"/>
  </r>
  <r>
    <n v="3174"/>
    <x v="16"/>
    <x v="1"/>
    <x v="0"/>
    <n v="430076"/>
    <s v="Lighting - 4 Ft 2nd Gen. T-8 with Elec. Ballast (4-Lamp)"/>
    <x v="4"/>
    <x v="22"/>
    <s v="Fixture"/>
    <n v="3"/>
    <n v="190.44"/>
    <n v="0.14000000000000001"/>
    <n v="514.52"/>
  </r>
  <r>
    <n v="3174"/>
    <x v="16"/>
    <x v="1"/>
    <x v="0"/>
    <n v="430076"/>
    <s v="Lighting - 4 Ft 2nd Gen. T-8 with Elec. Ballast (4-Lamp)"/>
    <x v="4"/>
    <x v="22"/>
    <s v="Fixture"/>
    <n v="4"/>
    <n v="253.92"/>
    <n v="0.18"/>
    <n v="686.03"/>
  </r>
  <r>
    <n v="3174"/>
    <x v="16"/>
    <x v="1"/>
    <x v="0"/>
    <n v="430076"/>
    <s v="Lighting - 4 Ft 2nd Gen. T-8 with Elec. Ballast (4-Lamp)"/>
    <x v="4"/>
    <x v="22"/>
    <s v="Fixture"/>
    <n v="13"/>
    <n v="825.24"/>
    <n v="0.61"/>
    <n v="2229.62"/>
  </r>
  <r>
    <n v="3174"/>
    <x v="16"/>
    <x v="1"/>
    <x v="0"/>
    <n v="430076"/>
    <s v="Lighting - 4 Ft 2nd Gen. T-8 with Elec. Ballast (4-Lamp)"/>
    <x v="4"/>
    <x v="22"/>
    <s v="Fixture"/>
    <n v="9"/>
    <n v="571.32000000000005"/>
    <n v="0.43"/>
    <n v="1571.92"/>
  </r>
  <r>
    <n v="3174"/>
    <x v="16"/>
    <x v="1"/>
    <x v="0"/>
    <n v="429076"/>
    <s v="Lighting - 4 Ft 2nd Gen. T-8 with Elec. Ballast (4-Lamp)"/>
    <x v="4"/>
    <x v="22"/>
    <s v="Fixture"/>
    <n v="2"/>
    <n v="184"/>
    <n v="0.08"/>
    <n v="282.70999999999998"/>
  </r>
  <r>
    <n v="3174"/>
    <x v="16"/>
    <x v="1"/>
    <x v="0"/>
    <n v="429076"/>
    <s v="Lighting - 4 Ft 2nd Gen. T-8 with Elec. Ballast (4-Lamp)"/>
    <x v="4"/>
    <x v="22"/>
    <s v="Fixture"/>
    <n v="3"/>
    <n v="276"/>
    <n v="0.12"/>
    <n v="424.07"/>
  </r>
  <r>
    <n v="3174"/>
    <x v="16"/>
    <x v="1"/>
    <x v="0"/>
    <n v="429076"/>
    <s v="Lighting - 4 Ft 2nd Gen. T-8 with Elec. Ballast (4-Lamp)"/>
    <x v="4"/>
    <x v="22"/>
    <s v="Fixture"/>
    <n v="4"/>
    <n v="368"/>
    <n v="0.16"/>
    <n v="565.42999999999995"/>
  </r>
  <r>
    <n v="3174"/>
    <x v="16"/>
    <x v="1"/>
    <x v="0"/>
    <n v="429076"/>
    <s v="Lighting - 4 Ft 2nd Gen. T-8 with Elec. Ballast (4-Lamp)"/>
    <x v="4"/>
    <x v="22"/>
    <s v="Fixture"/>
    <n v="29"/>
    <n v="2668"/>
    <n v="1.19"/>
    <n v="4099.3999999999996"/>
  </r>
  <r>
    <n v="3174"/>
    <x v="16"/>
    <x v="1"/>
    <x v="0"/>
    <n v="429076"/>
    <s v="Lighting - 4 Ft 2nd Gen. T-8 with Elec. Ballast (4-Lamp)"/>
    <x v="4"/>
    <x v="22"/>
    <s v="Fixture"/>
    <n v="3"/>
    <n v="276"/>
    <n v="0.12"/>
    <n v="424.07"/>
  </r>
  <r>
    <n v="3174"/>
    <x v="16"/>
    <x v="1"/>
    <x v="0"/>
    <n v="429076"/>
    <s v="Lighting - 4 Ft 2nd Gen. T-8 with Elec. Ballast (4-Lamp)"/>
    <x v="4"/>
    <x v="22"/>
    <s v="Fixture"/>
    <n v="14"/>
    <n v="1288"/>
    <n v="0.56999999999999995"/>
    <n v="1979.02"/>
  </r>
  <r>
    <n v="3174"/>
    <x v="16"/>
    <x v="1"/>
    <x v="0"/>
    <n v="429076"/>
    <s v="Lighting - 4 Ft 2nd Gen. T-8 with Elec. Ballast (4-Lamp)"/>
    <x v="4"/>
    <x v="22"/>
    <s v="Fixture"/>
    <n v="4"/>
    <n v="368"/>
    <n v="0.18"/>
    <n v="686.03"/>
  </r>
  <r>
    <n v="3174"/>
    <x v="16"/>
    <x v="1"/>
    <x v="0"/>
    <n v="429076"/>
    <s v="Lighting - 4 Ft 2nd Gen. T-8 with Elec. Ballast (4-Lamp)"/>
    <x v="4"/>
    <x v="22"/>
    <s v="Fixture"/>
    <n v="2"/>
    <n v="184"/>
    <n v="0.08"/>
    <n v="483"/>
  </r>
  <r>
    <n v="3174"/>
    <x v="16"/>
    <x v="1"/>
    <x v="0"/>
    <n v="429076"/>
    <s v="Lighting - 4 Ft 2nd Gen. T-8 with Elec. Ballast (4-Lamp)"/>
    <x v="4"/>
    <x v="22"/>
    <s v="Fixture"/>
    <n v="4"/>
    <n v="368"/>
    <n v="0.14000000000000001"/>
    <n v="549.85"/>
  </r>
  <r>
    <n v="3174"/>
    <x v="16"/>
    <x v="1"/>
    <x v="0"/>
    <n v="429076"/>
    <s v="Lighting - 4 Ft 2nd Gen. T-8 with Elec. Ballast (4-Lamp)"/>
    <x v="4"/>
    <x v="22"/>
    <s v="Fixture"/>
    <n v="1"/>
    <n v="92"/>
    <n v="0.03"/>
    <n v="137.46"/>
  </r>
  <r>
    <n v="3174"/>
    <x v="16"/>
    <x v="1"/>
    <x v="0"/>
    <n v="429076"/>
    <s v="Lighting - 4 Ft 2nd Gen. T-8 with Elec. Ballast (4-Lamp)"/>
    <x v="4"/>
    <x v="22"/>
    <s v="Fixture"/>
    <n v="6"/>
    <n v="552"/>
    <n v="0.28000000000000003"/>
    <n v="1047.94"/>
  </r>
  <r>
    <n v="3174"/>
    <x v="16"/>
    <x v="1"/>
    <x v="0"/>
    <n v="429076"/>
    <s v="Lighting - 4 Ft 2nd Gen. T-8 with Elec. Ballast (4-Lamp)"/>
    <x v="4"/>
    <x v="22"/>
    <s v="Fixture"/>
    <n v="1"/>
    <n v="92"/>
    <n v="0.04"/>
    <n v="141.35"/>
  </r>
  <r>
    <n v="3174"/>
    <x v="16"/>
    <x v="1"/>
    <x v="0"/>
    <n v="429076"/>
    <s v="Lighting - 4 Ft 2nd Gen. T-8 with Elec. Ballast (4-Lamp)"/>
    <x v="4"/>
    <x v="22"/>
    <s v="Fixture"/>
    <n v="16"/>
    <n v="1472"/>
    <n v="0.65"/>
    <n v="2261.7399999999998"/>
  </r>
  <r>
    <n v="3174"/>
    <x v="16"/>
    <x v="1"/>
    <x v="0"/>
    <n v="429076"/>
    <s v="Lighting - 4 Ft 2nd Gen. T-8 with Elec. Ballast (4-Lamp)"/>
    <x v="4"/>
    <x v="22"/>
    <s v="Fixture"/>
    <n v="7"/>
    <n v="644"/>
    <n v="0.3"/>
    <n v="1692.28"/>
  </r>
  <r>
    <n v="3174"/>
    <x v="16"/>
    <x v="1"/>
    <x v="0"/>
    <n v="429076"/>
    <s v="Lighting - 4 Ft 2nd Gen. T-8 with Elec. Ballast (4-Lamp)"/>
    <x v="4"/>
    <x v="22"/>
    <s v="Fixture"/>
    <n v="14"/>
    <n v="1288"/>
    <n v="0.51"/>
    <n v="1924.48"/>
  </r>
  <r>
    <n v="3174"/>
    <x v="16"/>
    <x v="1"/>
    <x v="0"/>
    <n v="429076"/>
    <s v="Lighting - 4 Ft 2nd Gen. T-8 with Elec. Ballast (4-Lamp)"/>
    <x v="4"/>
    <x v="22"/>
    <s v="Fixture"/>
    <n v="4"/>
    <n v="368"/>
    <n v="0.14000000000000001"/>
    <n v="549.85"/>
  </r>
  <r>
    <n v="3174"/>
    <x v="16"/>
    <x v="1"/>
    <x v="0"/>
    <n v="429076"/>
    <s v="Lighting - 4 Ft 2nd Gen. T-8 with Elec. Ballast (4-Lamp)"/>
    <x v="4"/>
    <x v="22"/>
    <s v="Fixture"/>
    <n v="28"/>
    <n v="2576"/>
    <n v="1.03"/>
    <n v="3848.97"/>
  </r>
  <r>
    <n v="3174"/>
    <x v="16"/>
    <x v="1"/>
    <x v="0"/>
    <n v="429076"/>
    <s v="Lighting - 4 Ft 2nd Gen. T-8 with Elec. Ballast (4-Lamp)"/>
    <x v="4"/>
    <x v="22"/>
    <s v="Fixture"/>
    <n v="3"/>
    <n v="276"/>
    <n v="0.14000000000000001"/>
    <n v="519.91999999999996"/>
  </r>
  <r>
    <n v="3174"/>
    <x v="16"/>
    <x v="1"/>
    <x v="0"/>
    <n v="429076"/>
    <s v="Lighting - 4 Ft 2nd Gen. T-8 with Elec. Ballast (4-Lamp)"/>
    <x v="4"/>
    <x v="22"/>
    <s v="Fixture"/>
    <n v="6"/>
    <n v="552"/>
    <n v="0.24"/>
    <n v="848.15"/>
  </r>
  <r>
    <n v="3174"/>
    <x v="16"/>
    <x v="1"/>
    <x v="0"/>
    <n v="429076"/>
    <s v="Lighting - 4 Ft 2nd Gen. T-8 with Elec. Ballast (4-Lamp)"/>
    <x v="4"/>
    <x v="22"/>
    <s v="Fixture"/>
    <n v="37"/>
    <n v="3404"/>
    <n v="1.37"/>
    <n v="5086.1400000000003"/>
  </r>
  <r>
    <n v="3174"/>
    <x v="16"/>
    <x v="1"/>
    <x v="0"/>
    <n v="429076"/>
    <s v="Lighting - 4 Ft 2nd Gen. T-8 with Elec. Ballast (4-Lamp)"/>
    <x v="4"/>
    <x v="22"/>
    <s v="Fixture"/>
    <n v="2"/>
    <n v="184"/>
    <n v="0.08"/>
    <n v="449.1"/>
  </r>
  <r>
    <n v="3174"/>
    <x v="16"/>
    <x v="1"/>
    <x v="0"/>
    <n v="429076"/>
    <s v="Lighting - 4 Ft 2nd Gen. T-8 with Elec. Ballast (4-Lamp)"/>
    <x v="4"/>
    <x v="22"/>
    <s v="Fixture"/>
    <n v="2"/>
    <n v="184"/>
    <n v="0.09"/>
    <n v="343.01"/>
  </r>
  <r>
    <n v="3174"/>
    <x v="16"/>
    <x v="1"/>
    <x v="0"/>
    <n v="429076"/>
    <s v="Lighting - 4 Ft 2nd Gen. T-8 with Elec. Ballast (4-Lamp)"/>
    <x v="4"/>
    <x v="22"/>
    <s v="Fixture"/>
    <n v="3"/>
    <n v="276"/>
    <n v="0.11"/>
    <n v="412.39"/>
  </r>
  <r>
    <n v="3174"/>
    <x v="16"/>
    <x v="1"/>
    <x v="0"/>
    <n v="429076"/>
    <s v="Lighting - 4 Ft 2nd Gen. T-8 with Elec. Ballast (4-Lamp)"/>
    <x v="4"/>
    <x v="22"/>
    <s v="Fixture"/>
    <n v="4"/>
    <n v="368"/>
    <n v="0.16"/>
    <n v="565.42999999999995"/>
  </r>
  <r>
    <n v="3174"/>
    <x v="16"/>
    <x v="1"/>
    <x v="0"/>
    <n v="429076"/>
    <s v="Lighting - 4 Ft 2nd Gen. T-8 with Elec. Ballast (4-Lamp)"/>
    <x v="4"/>
    <x v="22"/>
    <s v="Fixture"/>
    <n v="7"/>
    <n v="644"/>
    <n v="0.25"/>
    <n v="962.24"/>
  </r>
  <r>
    <n v="3174"/>
    <x v="16"/>
    <x v="1"/>
    <x v="0"/>
    <n v="429076"/>
    <s v="Lighting - 4 Ft 2nd Gen. T-8 with Elec. Ballast (4-Lamp)"/>
    <x v="4"/>
    <x v="22"/>
    <s v="Fixture"/>
    <n v="1"/>
    <n v="92"/>
    <n v="0.04"/>
    <n v="141.35"/>
  </r>
  <r>
    <n v="3174"/>
    <x v="16"/>
    <x v="1"/>
    <x v="0"/>
    <n v="429076"/>
    <s v="Lighting - 4 Ft 2nd Gen. T-8 with Elec. Ballast (4-Lamp)"/>
    <x v="4"/>
    <x v="22"/>
    <s v="Fixture"/>
    <n v="14"/>
    <n v="1288"/>
    <n v="0.6"/>
    <n v="3374.47"/>
  </r>
  <r>
    <n v="3174"/>
    <x v="16"/>
    <x v="1"/>
    <x v="0"/>
    <n v="429076"/>
    <s v="Lighting - 4 Ft 2nd Gen. T-8 with Elec. Ballast (4-Lamp)"/>
    <x v="4"/>
    <x v="22"/>
    <s v="Fixture"/>
    <n v="7"/>
    <n v="644"/>
    <n v="0.3"/>
    <n v="1748.48"/>
  </r>
  <r>
    <n v="3174"/>
    <x v="16"/>
    <x v="1"/>
    <x v="0"/>
    <n v="429076"/>
    <s v="Lighting - 4 Ft 2nd Gen. T-8 with Elec. Ballast (4-Lamp)"/>
    <x v="4"/>
    <x v="22"/>
    <s v="Fixture"/>
    <n v="8"/>
    <n v="736"/>
    <n v="0.35"/>
    <n v="1998.26"/>
  </r>
  <r>
    <n v="3174"/>
    <x v="16"/>
    <x v="1"/>
    <x v="0"/>
    <n v="429076"/>
    <s v="Lighting - 4 Ft 2nd Gen. T-8 with Elec. Ballast (4-Lamp)"/>
    <x v="4"/>
    <x v="22"/>
    <s v="Fixture"/>
    <n v="6"/>
    <n v="552"/>
    <n v="0.24"/>
    <n v="834.59"/>
  </r>
  <r>
    <n v="3174"/>
    <x v="16"/>
    <x v="1"/>
    <x v="0"/>
    <n v="429076"/>
    <s v="Lighting - 4 Ft 2nd Gen. T-8 with Elec. Ballast (4-Lamp)"/>
    <x v="4"/>
    <x v="22"/>
    <s v="Fixture"/>
    <n v="1"/>
    <n v="92"/>
    <n v="0.04"/>
    <n v="171.5"/>
  </r>
  <r>
    <n v="3174"/>
    <x v="16"/>
    <x v="1"/>
    <x v="0"/>
    <n v="429076"/>
    <s v="Lighting - 4 Ft 2nd Gen. T-8 with Elec. Ballast (4-Lamp)"/>
    <x v="4"/>
    <x v="22"/>
    <s v="Fixture"/>
    <n v="7"/>
    <n v="644"/>
    <n v="0.28000000000000003"/>
    <n v="989.51"/>
  </r>
  <r>
    <n v="3174"/>
    <x v="16"/>
    <x v="1"/>
    <x v="0"/>
    <n v="429076"/>
    <s v="Lighting - 4 Ft 2nd Gen. T-8 with Elec. Ballast (4-Lamp)"/>
    <x v="4"/>
    <x v="22"/>
    <s v="Fixture"/>
    <n v="33"/>
    <n v="3036"/>
    <n v="1.55"/>
    <n v="5604.36"/>
  </r>
  <r>
    <n v="3174"/>
    <x v="16"/>
    <x v="1"/>
    <x v="0"/>
    <n v="429076"/>
    <s v="Lighting - 4 Ft 2nd Gen. T-8 with Elec. Ballast (4-Lamp)"/>
    <x v="4"/>
    <x v="22"/>
    <s v="Fixture"/>
    <n v="5"/>
    <n v="460"/>
    <n v="0.18"/>
    <n v="687.31"/>
  </r>
  <r>
    <n v="3174"/>
    <x v="16"/>
    <x v="1"/>
    <x v="0"/>
    <n v="429076"/>
    <s v="Lighting - 4 Ft 2nd Gen. T-8 with Elec. Ballast (4-Lamp)"/>
    <x v="4"/>
    <x v="22"/>
    <s v="Fixture"/>
    <n v="3"/>
    <n v="276"/>
    <n v="0.13"/>
    <n v="449.69"/>
  </r>
  <r>
    <n v="3174"/>
    <x v="16"/>
    <x v="1"/>
    <x v="0"/>
    <n v="429076"/>
    <s v="Lighting - 4 Ft 2nd Gen. T-8 with Elec. Ballast (4-Lamp)"/>
    <x v="4"/>
    <x v="22"/>
    <s v="Fixture"/>
    <n v="1"/>
    <n v="92"/>
    <n v="0.04"/>
    <n v="141.35"/>
  </r>
  <r>
    <n v="3174"/>
    <x v="16"/>
    <x v="1"/>
    <x v="0"/>
    <n v="429076"/>
    <s v="Lighting - 4 Ft 2nd Gen. T-8 with Elec. Ballast (4-Lamp)"/>
    <x v="4"/>
    <x v="22"/>
    <s v="Fixture"/>
    <n v="24"/>
    <n v="2208"/>
    <n v="0.98"/>
    <n v="3392.61"/>
  </r>
  <r>
    <n v="3174"/>
    <x v="16"/>
    <x v="1"/>
    <x v="0"/>
    <n v="429076"/>
    <s v="Lighting - 4 Ft 2nd Gen. T-8 with Elec. Ballast (4-Lamp)"/>
    <x v="4"/>
    <x v="22"/>
    <s v="Fixture"/>
    <n v="3"/>
    <n v="276"/>
    <n v="0.11"/>
    <n v="412.39"/>
  </r>
  <r>
    <n v="3174"/>
    <x v="16"/>
    <x v="1"/>
    <x v="0"/>
    <n v="429076"/>
    <s v="Lighting - 4 Ft 2nd Gen. T-8 with Elec. Ballast (4-Lamp)"/>
    <x v="4"/>
    <x v="22"/>
    <s v="Fixture"/>
    <n v="2"/>
    <n v="184"/>
    <n v="7.0000000000000007E-2"/>
    <n v="274.92"/>
  </r>
  <r>
    <n v="3174"/>
    <x v="16"/>
    <x v="1"/>
    <x v="0"/>
    <n v="429076"/>
    <s v="Lighting - 4 Ft 2nd Gen. T-8 with Elec. Ballast (4-Lamp)"/>
    <x v="4"/>
    <x v="22"/>
    <s v="Fixture"/>
    <n v="3"/>
    <n v="276"/>
    <n v="0.13"/>
    <n v="464.51"/>
  </r>
  <r>
    <n v="3174"/>
    <x v="16"/>
    <x v="1"/>
    <x v="0"/>
    <n v="429076"/>
    <s v="Lighting - 4 Ft 2nd Gen. T-8 with Elec. Ballast (4-Lamp)"/>
    <x v="4"/>
    <x v="22"/>
    <s v="Fixture"/>
    <n v="6"/>
    <n v="552"/>
    <n v="0.26"/>
    <n v="1450.53"/>
  </r>
  <r>
    <n v="3174"/>
    <x v="16"/>
    <x v="1"/>
    <x v="0"/>
    <n v="429076"/>
    <s v="Lighting - 4 Ft 2nd Gen. T-8 with Elec. Ballast (4-Lamp)"/>
    <x v="4"/>
    <x v="22"/>
    <s v="Fixture"/>
    <n v="2"/>
    <n v="184"/>
    <n v="0.09"/>
    <n v="349.31"/>
  </r>
  <r>
    <n v="3174"/>
    <x v="16"/>
    <x v="1"/>
    <x v="0"/>
    <n v="428076"/>
    <s v="Lighting - 4 Ft 2nd Gen. T-8 with Elec. Ballast (4-Lamp)"/>
    <x v="4"/>
    <x v="22"/>
    <s v="Fixture"/>
    <n v="9"/>
    <n v="530.1"/>
    <n v="0.4"/>
    <n v="1913.51"/>
  </r>
  <r>
    <n v="3174"/>
    <x v="16"/>
    <x v="1"/>
    <x v="0"/>
    <n v="429076"/>
    <s v="Lighting - 4 Ft 2nd Gen. T-8 with Elec. Ballast (4-Lamp)"/>
    <x v="4"/>
    <x v="22"/>
    <s v="Fixture"/>
    <n v="2"/>
    <n v="184"/>
    <n v="0.09"/>
    <n v="349.31"/>
  </r>
  <r>
    <n v="3174"/>
    <x v="16"/>
    <x v="1"/>
    <x v="0"/>
    <n v="430076"/>
    <s v="Lighting - 4 Ft 2nd Gen. T-8 with Elec. Ballast (4-Lamp)"/>
    <x v="4"/>
    <x v="22"/>
    <s v="Fixture"/>
    <n v="2"/>
    <n v="126.96"/>
    <n v="7.0000000000000007E-2"/>
    <n v="274.92"/>
  </r>
  <r>
    <n v="3174"/>
    <x v="16"/>
    <x v="1"/>
    <x v="0"/>
    <n v="429076"/>
    <s v="Lighting - 4 Ft 2nd Gen. T-8 with Elec. Ballast (4-Lamp)"/>
    <x v="4"/>
    <x v="22"/>
    <s v="Fixture"/>
    <n v="6"/>
    <n v="552"/>
    <n v="0.24"/>
    <n v="848.15"/>
  </r>
  <r>
    <n v="3174"/>
    <x v="16"/>
    <x v="1"/>
    <x v="0"/>
    <n v="428076"/>
    <s v="Lighting - 4 Ft 2nd Gen. T-8 with Elec. Ballast (4-Lamp)"/>
    <x v="4"/>
    <x v="22"/>
    <s v="Fixture"/>
    <n v="7"/>
    <n v="412.3"/>
    <n v="0.31"/>
    <n v="1488.28"/>
  </r>
  <r>
    <n v="3174"/>
    <x v="16"/>
    <x v="1"/>
    <x v="0"/>
    <n v="428076"/>
    <s v="Lighting - 4 Ft 2nd Gen. T-8 with Elec. Ballast (4-Lamp)"/>
    <x v="4"/>
    <x v="22"/>
    <s v="Fixture"/>
    <n v="2"/>
    <n v="117.8"/>
    <n v="0.09"/>
    <n v="425.22"/>
  </r>
  <r>
    <n v="3174"/>
    <x v="16"/>
    <x v="1"/>
    <x v="0"/>
    <n v="429076"/>
    <s v="Lighting - 4 Ft 2nd Gen. T-8 with Elec. Ballast (4-Lamp)"/>
    <x v="4"/>
    <x v="22"/>
    <s v="Fixture"/>
    <n v="6"/>
    <n v="552"/>
    <n v="0.28000000000000003"/>
    <n v="1047.94"/>
  </r>
  <r>
    <n v="3174"/>
    <x v="16"/>
    <x v="1"/>
    <x v="0"/>
    <n v="428076"/>
    <s v="Lighting - 4 Ft 2nd Gen. T-8 with Elec. Ballast (4-Lamp)"/>
    <x v="4"/>
    <x v="22"/>
    <s v="Fixture"/>
    <n v="12"/>
    <n v="706.8"/>
    <n v="0.54"/>
    <n v="2551.34"/>
  </r>
  <r>
    <n v="3174"/>
    <x v="16"/>
    <x v="1"/>
    <x v="0"/>
    <n v="429076"/>
    <s v="Lighting - 4 Ft 2nd Gen. T-8 with Elec. Ballast (4-Lamp)"/>
    <x v="4"/>
    <x v="22"/>
    <s v="Fixture"/>
    <n v="4"/>
    <n v="368"/>
    <n v="0.17"/>
    <n v="982.88"/>
  </r>
  <r>
    <n v="3174"/>
    <x v="16"/>
    <x v="1"/>
    <x v="0"/>
    <n v="430076"/>
    <s v="Lighting - 4 Ft 2nd Gen. T-8 with Elec. Ballast (4-Lamp)"/>
    <x v="4"/>
    <x v="22"/>
    <s v="Fixture"/>
    <n v="34"/>
    <n v="2158.3200000000002"/>
    <n v="1.39"/>
    <n v="4806.2"/>
  </r>
  <r>
    <n v="3174"/>
    <x v="16"/>
    <x v="1"/>
    <x v="0"/>
    <n v="428076"/>
    <s v="Lighting - 4 Ft 2nd Gen. T-8 with Elec. Ballast (4-Lamp)"/>
    <x v="4"/>
    <x v="22"/>
    <s v="Fixture"/>
    <n v="2"/>
    <n v="117.8"/>
    <n v="0.09"/>
    <n v="425.22"/>
  </r>
  <r>
    <n v="3174"/>
    <x v="16"/>
    <x v="1"/>
    <x v="0"/>
    <n v="428076"/>
    <s v="Lighting - 4 Ft 2nd Gen. T-8 with Elec. Ballast (4-Lamp)"/>
    <x v="4"/>
    <x v="22"/>
    <s v="Fixture"/>
    <n v="25"/>
    <n v="1472.5"/>
    <n v="1.1299999999999999"/>
    <n v="5315.3"/>
  </r>
  <r>
    <n v="3174"/>
    <x v="16"/>
    <x v="1"/>
    <x v="0"/>
    <n v="430076"/>
    <s v="Lighting - 4 Ft 2nd Gen. T-8 with Elec. Ballast (4-Lamp)"/>
    <x v="4"/>
    <x v="22"/>
    <s v="Fixture"/>
    <n v="2"/>
    <n v="126.96"/>
    <n v="0.08"/>
    <n v="491.44"/>
  </r>
  <r>
    <n v="3174"/>
    <x v="16"/>
    <x v="1"/>
    <x v="0"/>
    <n v="430076"/>
    <s v="Lighting - 4 Ft 2nd Gen. T-8 with Elec. Ballast (4-Lamp)"/>
    <x v="4"/>
    <x v="22"/>
    <s v="Fixture"/>
    <n v="8"/>
    <n v="507.84"/>
    <n v="0.28999999999999998"/>
    <n v="1099.7"/>
  </r>
  <r>
    <n v="3174"/>
    <x v="16"/>
    <x v="1"/>
    <x v="0"/>
    <n v="429076"/>
    <s v="Lighting - 4 Ft 2nd Gen. T-8 with Elec. Ballast (4-Lamp)"/>
    <x v="4"/>
    <x v="22"/>
    <s v="Fixture"/>
    <n v="6"/>
    <n v="552"/>
    <n v="0.24"/>
    <n v="848.15"/>
  </r>
  <r>
    <n v="3174"/>
    <x v="16"/>
    <x v="1"/>
    <x v="0"/>
    <n v="428076"/>
    <s v="Lighting - 4 Ft 2nd Gen. T-8 with Elec. Ballast (4-Lamp)"/>
    <x v="4"/>
    <x v="22"/>
    <s v="Fixture"/>
    <n v="12"/>
    <n v="706.8"/>
    <n v="0.54"/>
    <n v="2551.34"/>
  </r>
  <r>
    <n v="3174"/>
    <x v="16"/>
    <x v="1"/>
    <x v="0"/>
    <n v="429076"/>
    <s v="Lighting - 4 Ft 2nd Gen. T-8 with Elec. Ballast (4-Lamp)"/>
    <x v="4"/>
    <x v="22"/>
    <s v="Fixture"/>
    <n v="1"/>
    <n v="92"/>
    <n v="0.03"/>
    <n v="137.46"/>
  </r>
  <r>
    <n v="3174"/>
    <x v="16"/>
    <x v="1"/>
    <x v="0"/>
    <n v="430076"/>
    <s v="Lighting - 4 Ft 2nd Gen. T-8 with Elec. Ballast (4-Lamp)"/>
    <x v="4"/>
    <x v="22"/>
    <s v="Fixture"/>
    <n v="1"/>
    <n v="63.48"/>
    <n v="0.04"/>
    <n v="245.72"/>
  </r>
  <r>
    <n v="3174"/>
    <x v="16"/>
    <x v="1"/>
    <x v="0"/>
    <n v="430076"/>
    <s v="Lighting - 4 Ft 2nd Gen. T-8 with Elec. Ballast (4-Lamp)"/>
    <x v="4"/>
    <x v="22"/>
    <s v="Fixture"/>
    <n v="12"/>
    <n v="761.76"/>
    <n v="0.56000000000000005"/>
    <n v="2058.11"/>
  </r>
  <r>
    <n v="3174"/>
    <x v="16"/>
    <x v="1"/>
    <x v="0"/>
    <n v="428076"/>
    <s v="Lighting - 4 Ft 2nd Gen. T-8 with Elec. Ballast (4-Lamp)"/>
    <x v="4"/>
    <x v="22"/>
    <s v="Fixture"/>
    <n v="19"/>
    <n v="1119.0999999999999"/>
    <n v="0.86"/>
    <n v="4039.63"/>
  </r>
  <r>
    <n v="3174"/>
    <x v="16"/>
    <x v="1"/>
    <x v="0"/>
    <n v="430076"/>
    <s v="Lighting - 4 Ft 2nd Gen. T-8 with Elec. Ballast (4-Lamp)"/>
    <x v="4"/>
    <x v="22"/>
    <s v="Fixture"/>
    <n v="6"/>
    <n v="380.88"/>
    <n v="0.28000000000000003"/>
    <n v="1029.05"/>
  </r>
  <r>
    <n v="3174"/>
    <x v="16"/>
    <x v="1"/>
    <x v="0"/>
    <n v="430076"/>
    <s v="Lighting - 4 Ft 2nd Gen. T-8 with Elec. Ballast (4-Lamp)"/>
    <x v="4"/>
    <x v="22"/>
    <s v="Fixture"/>
    <n v="12"/>
    <n v="761.76"/>
    <n v="0.53"/>
    <n v="2948.66"/>
  </r>
  <r>
    <n v="3174"/>
    <x v="16"/>
    <x v="1"/>
    <x v="0"/>
    <n v="430076"/>
    <s v="Lighting - 4 Ft 2nd Gen. T-8 with Elec. Ballast (4-Lamp)"/>
    <x v="4"/>
    <x v="22"/>
    <s v="Fixture"/>
    <n v="2"/>
    <n v="126.96"/>
    <n v="7.0000000000000007E-2"/>
    <n v="274.92"/>
  </r>
  <r>
    <n v="3174"/>
    <x v="16"/>
    <x v="1"/>
    <x v="0"/>
    <n v="428076"/>
    <s v="Lighting - 4 Ft 2nd Gen. T-8 with Elec. Ballast (4-Lamp)"/>
    <x v="4"/>
    <x v="22"/>
    <s v="Fixture"/>
    <n v="4"/>
    <n v="235.6"/>
    <n v="0.18"/>
    <n v="850.44"/>
  </r>
  <r>
    <n v="3174"/>
    <x v="16"/>
    <x v="1"/>
    <x v="0"/>
    <n v="430076"/>
    <s v="Lighting - 4 Ft 2nd Gen. T-8 with Elec. Ballast (4-Lamp)"/>
    <x v="4"/>
    <x v="22"/>
    <s v="Fixture"/>
    <n v="69"/>
    <n v="4380.12"/>
    <n v="2.5499999999999998"/>
    <n v="10222.25"/>
  </r>
  <r>
    <n v="3174"/>
    <x v="16"/>
    <x v="1"/>
    <x v="0"/>
    <n v="430076"/>
    <s v="Lighting - 4 Ft 2nd Gen. T-8 with Elec. Ballast (4-Lamp)"/>
    <x v="4"/>
    <x v="22"/>
    <s v="Fixture"/>
    <n v="2"/>
    <n v="126.96"/>
    <n v="0.09"/>
    <n v="343.01"/>
  </r>
  <r>
    <n v="3174"/>
    <x v="16"/>
    <x v="1"/>
    <x v="0"/>
    <n v="430076"/>
    <s v="Lighting - 4 Ft 2nd Gen. T-8 with Elec. Ballast (4-Lamp)"/>
    <x v="4"/>
    <x v="22"/>
    <s v="Fixture"/>
    <n v="1"/>
    <n v="63.48"/>
    <n v="0.03"/>
    <n v="137.46"/>
  </r>
  <r>
    <n v="3174"/>
    <x v="16"/>
    <x v="1"/>
    <x v="0"/>
    <n v="430076"/>
    <s v="Lighting - 4 Ft 2nd Gen. T-8 with Elec. Ballast (4-Lamp)"/>
    <x v="4"/>
    <x v="22"/>
    <s v="Fixture"/>
    <n v="10"/>
    <n v="634.79999999999995"/>
    <n v="0.44"/>
    <n v="2457.2199999999998"/>
  </r>
  <r>
    <n v="3174"/>
    <x v="16"/>
    <x v="1"/>
    <x v="0"/>
    <n v="430076"/>
    <s v="Lighting - 4 Ft 2nd Gen. T-8 with Elec. Ballast (4-Lamp)"/>
    <x v="4"/>
    <x v="22"/>
    <s v="Fixture"/>
    <n v="2"/>
    <n v="126.96"/>
    <n v="0.09"/>
    <n v="425.22"/>
  </r>
  <r>
    <n v="3174"/>
    <x v="16"/>
    <x v="1"/>
    <x v="0"/>
    <n v="429076"/>
    <s v="Lighting - 4 Ft 2nd Gen. T-8 with Elec. Ballast (4-Lamp)"/>
    <x v="4"/>
    <x v="22"/>
    <s v="Fixture"/>
    <n v="6"/>
    <n v="552"/>
    <n v="0.27"/>
    <n v="899.39"/>
  </r>
  <r>
    <n v="3174"/>
    <x v="16"/>
    <x v="1"/>
    <x v="0"/>
    <n v="428076"/>
    <s v="Lighting - 4 Ft 2nd Gen. T-8 with Elec. Ballast (4-Lamp)"/>
    <x v="4"/>
    <x v="22"/>
    <s v="Fixture"/>
    <n v="1"/>
    <n v="58.9"/>
    <n v="0.04"/>
    <n v="212.61"/>
  </r>
  <r>
    <n v="3174"/>
    <x v="16"/>
    <x v="1"/>
    <x v="0"/>
    <n v="429076"/>
    <s v="Lighting - 4 Ft 2nd Gen. T-8 with Elec. Ballast (4-Lamp)"/>
    <x v="4"/>
    <x v="22"/>
    <s v="Fixture"/>
    <n v="4"/>
    <n v="368"/>
    <n v="0.19"/>
    <n v="698.63"/>
  </r>
  <r>
    <n v="3174"/>
    <x v="16"/>
    <x v="1"/>
    <x v="0"/>
    <n v="429076"/>
    <s v="Lighting - 4 Ft 2nd Gen. T-8 with Elec. Ballast (4-Lamp)"/>
    <x v="4"/>
    <x v="22"/>
    <s v="Fixture"/>
    <n v="18"/>
    <n v="1656"/>
    <n v="0.66"/>
    <n v="2474.34"/>
  </r>
  <r>
    <n v="3174"/>
    <x v="16"/>
    <x v="1"/>
    <x v="0"/>
    <n v="430076"/>
    <s v="Lighting - 4 Ft 2nd Gen. T-8 with Elec. Ballast (4-Lamp)"/>
    <x v="4"/>
    <x v="22"/>
    <s v="Fixture"/>
    <n v="4"/>
    <n v="253.92"/>
    <n v="0.14000000000000001"/>
    <n v="549.85"/>
  </r>
  <r>
    <n v="3174"/>
    <x v="16"/>
    <x v="1"/>
    <x v="0"/>
    <n v="428076"/>
    <s v="Lighting - 4 Ft 2nd Gen. T-8 with Elec. Ballast (4-Lamp)"/>
    <x v="4"/>
    <x v="22"/>
    <s v="Fixture"/>
    <n v="7"/>
    <n v="412.3"/>
    <n v="0.31"/>
    <n v="1488.28"/>
  </r>
  <r>
    <n v="3174"/>
    <x v="16"/>
    <x v="1"/>
    <x v="0"/>
    <n v="429076"/>
    <s v="Lighting - 4 Ft 2nd Gen. T-8 with Elec. Ballast (4-Lamp)"/>
    <x v="4"/>
    <x v="22"/>
    <s v="Fixture"/>
    <n v="2"/>
    <n v="184"/>
    <n v="0.09"/>
    <n v="343.01"/>
  </r>
  <r>
    <n v="3174"/>
    <x v="16"/>
    <x v="1"/>
    <x v="0"/>
    <n v="428076"/>
    <s v="Lighting - 4 Ft 2nd Gen. T-8 with Elec. Ballast (4-Lamp)"/>
    <x v="4"/>
    <x v="22"/>
    <s v="Fixture"/>
    <n v="3"/>
    <n v="176.7"/>
    <n v="0.13"/>
    <n v="637.83000000000004"/>
  </r>
  <r>
    <n v="3174"/>
    <x v="16"/>
    <x v="1"/>
    <x v="0"/>
    <n v="429076"/>
    <s v="Lighting - 4 Ft 2nd Gen. T-8 with Elec. Ballast (4-Lamp)"/>
    <x v="4"/>
    <x v="22"/>
    <s v="Fixture"/>
    <n v="21"/>
    <n v="1932"/>
    <n v="0.96"/>
    <n v="3251.6"/>
  </r>
  <r>
    <n v="3174"/>
    <x v="16"/>
    <x v="1"/>
    <x v="0"/>
    <n v="429076"/>
    <s v="Lighting - 4 Ft 2nd Gen. T-8 with Elec. Ballast (4-Lamp)"/>
    <x v="4"/>
    <x v="22"/>
    <s v="Fixture"/>
    <n v="4"/>
    <n v="368"/>
    <n v="0.14000000000000001"/>
    <n v="549.85"/>
  </r>
  <r>
    <n v="3174"/>
    <x v="16"/>
    <x v="1"/>
    <x v="0"/>
    <n v="428076"/>
    <s v="Lighting - 4 Ft 2nd Gen. T-8 with Elec. Ballast (4-Lamp)"/>
    <x v="4"/>
    <x v="22"/>
    <s v="Fixture"/>
    <n v="27"/>
    <n v="1590.3"/>
    <n v="1.22"/>
    <n v="5740.53"/>
  </r>
  <r>
    <n v="3174"/>
    <x v="16"/>
    <x v="1"/>
    <x v="0"/>
    <n v="428076"/>
    <s v="Lighting - 4 Ft 2nd Gen. T-8 with Elec. Ballast (4-Lamp)"/>
    <x v="4"/>
    <x v="22"/>
    <s v="Fixture"/>
    <n v="9"/>
    <n v="530.1"/>
    <n v="0.4"/>
    <n v="1913.51"/>
  </r>
  <r>
    <n v="3174"/>
    <x v="16"/>
    <x v="1"/>
    <x v="0"/>
    <n v="429076"/>
    <s v="Lighting - 4 Ft 2nd Gen. T-8 with Elec. Ballast (4-Lamp)"/>
    <x v="4"/>
    <x v="22"/>
    <s v="Fixture"/>
    <n v="10"/>
    <n v="920"/>
    <n v="0.37"/>
    <n v="1374.63"/>
  </r>
  <r>
    <n v="3174"/>
    <x v="16"/>
    <x v="1"/>
    <x v="0"/>
    <n v="430076"/>
    <s v="Lighting - 4 Ft 2nd Gen. T-8 with Elec. Ballast (4-Lamp)"/>
    <x v="4"/>
    <x v="22"/>
    <s v="Fixture"/>
    <n v="10"/>
    <n v="634.79999999999995"/>
    <n v="0.47"/>
    <n v="1715.09"/>
  </r>
  <r>
    <n v="3174"/>
    <x v="16"/>
    <x v="1"/>
    <x v="0"/>
    <n v="430076"/>
    <s v="Lighting - 4 Ft 2nd Gen. T-8 with Elec. Ballast (4-Lamp)"/>
    <x v="4"/>
    <x v="22"/>
    <s v="Fixture"/>
    <n v="4"/>
    <n v="253.92"/>
    <n v="0.14000000000000001"/>
    <n v="549.85"/>
  </r>
  <r>
    <n v="3174"/>
    <x v="16"/>
    <x v="1"/>
    <x v="0"/>
    <n v="428076"/>
    <s v="Lighting - 4 Ft 2nd Gen. T-8 with Elec. Ballast (4-Lamp)"/>
    <x v="4"/>
    <x v="22"/>
    <s v="Fixture"/>
    <n v="4"/>
    <n v="235.6"/>
    <n v="0.18"/>
    <n v="853.32"/>
  </r>
  <r>
    <n v="3174"/>
    <x v="16"/>
    <x v="1"/>
    <x v="0"/>
    <n v="428076"/>
    <s v="Lighting - 4 Ft 2nd Gen. T-8 with Elec. Ballast (4-Lamp)"/>
    <x v="4"/>
    <x v="22"/>
    <s v="Fixture"/>
    <n v="10"/>
    <n v="589"/>
    <n v="0.45"/>
    <n v="2126.12"/>
  </r>
  <r>
    <n v="3174"/>
    <x v="16"/>
    <x v="1"/>
    <x v="0"/>
    <n v="428076"/>
    <s v="Lighting - 4 Ft 2nd Gen. T-8 with Elec. Ballast (4-Lamp)"/>
    <x v="4"/>
    <x v="22"/>
    <s v="Fixture"/>
    <n v="6"/>
    <n v="353.4"/>
    <n v="0.27"/>
    <n v="1275.67"/>
  </r>
  <r>
    <n v="3174"/>
    <x v="16"/>
    <x v="1"/>
    <x v="0"/>
    <n v="428076"/>
    <s v="Lighting - 4 Ft 2nd Gen. T-8 with Elec. Ballast (4-Lamp)"/>
    <x v="4"/>
    <x v="22"/>
    <s v="Fixture"/>
    <n v="63"/>
    <n v="3710.7"/>
    <n v="2.87"/>
    <n v="13439.88"/>
  </r>
  <r>
    <n v="3174"/>
    <x v="16"/>
    <x v="1"/>
    <x v="0"/>
    <n v="430076"/>
    <s v="Lighting - 4 Ft 2nd Gen. T-8 with Elec. Ballast (4-Lamp)"/>
    <x v="4"/>
    <x v="22"/>
    <s v="Fixture"/>
    <n v="10"/>
    <n v="634.79999999999995"/>
    <n v="0.47"/>
    <n v="1715.09"/>
  </r>
  <r>
    <n v="3174"/>
    <x v="16"/>
    <x v="1"/>
    <x v="0"/>
    <n v="430076"/>
    <s v="Lighting - 4 Ft 2nd Gen. T-8 with Elec. Ballast (4-Lamp)"/>
    <x v="4"/>
    <x v="22"/>
    <s v="Fixture"/>
    <n v="18"/>
    <n v="1142.6400000000001"/>
    <n v="0.84"/>
    <n v="3087.16"/>
  </r>
  <r>
    <n v="3174"/>
    <x v="16"/>
    <x v="1"/>
    <x v="0"/>
    <n v="429076"/>
    <s v="Lighting - 4 Ft 2nd Gen. T-8 with Elec. Ballast (4-Lamp)"/>
    <x v="4"/>
    <x v="22"/>
    <s v="Fixture"/>
    <n v="31"/>
    <n v="2852"/>
    <n v="1.05"/>
    <n v="3393.52"/>
  </r>
  <r>
    <n v="3174"/>
    <x v="16"/>
    <x v="1"/>
    <x v="0"/>
    <n v="429076"/>
    <s v="Lighting - 4 Ft 2nd Gen. T-8 with Elec. Ballast (4-Lamp)"/>
    <x v="4"/>
    <x v="22"/>
    <s v="Fixture"/>
    <n v="6"/>
    <n v="552"/>
    <n v="7.7325329999999998E-3"/>
    <n v="666.3"/>
  </r>
  <r>
    <n v="3174"/>
    <x v="16"/>
    <x v="1"/>
    <x v="0"/>
    <n v="429076"/>
    <s v="Lighting - 4 Ft 2nd Gen. T-8 with Elec. Ballast (4-Lamp)"/>
    <x v="4"/>
    <x v="22"/>
    <s v="Fixture"/>
    <n v="12"/>
    <n v="1104"/>
    <n v="0.01"/>
    <n v="1332.61"/>
  </r>
  <r>
    <n v="3174"/>
    <x v="16"/>
    <x v="1"/>
    <x v="0"/>
    <n v="429076"/>
    <s v="Lighting - 4 Ft 2nd Gen. T-8 with Elec. Ballast (4-Lamp)"/>
    <x v="4"/>
    <x v="22"/>
    <s v="Fixture"/>
    <n v="22"/>
    <n v="2024"/>
    <n v="0.02"/>
    <n v="2443.12"/>
  </r>
  <r>
    <n v="3174"/>
    <x v="16"/>
    <x v="1"/>
    <x v="0"/>
    <n v="429076"/>
    <s v="Lighting - 4 Ft 2nd Gen. T-8 with Elec. Ballast (4-Lamp)"/>
    <x v="4"/>
    <x v="22"/>
    <s v="Fixture"/>
    <n v="54"/>
    <n v="4968"/>
    <n v="0.06"/>
    <n v="5996.76"/>
  </r>
  <r>
    <n v="3174"/>
    <x v="16"/>
    <x v="1"/>
    <x v="0"/>
    <n v="429076"/>
    <s v="Lighting - 4 Ft 2nd Gen. T-8 with Elec. Ballast (4-Lamp)"/>
    <x v="4"/>
    <x v="22"/>
    <s v="Fixture"/>
    <n v="1"/>
    <n v="92"/>
    <n v="0.04"/>
    <n v="174.65"/>
  </r>
  <r>
    <n v="3174"/>
    <x v="16"/>
    <x v="1"/>
    <x v="0"/>
    <n v="430076"/>
    <s v="Lighting - 4 Ft 2nd Gen. T-8 with Elec. Ballast (4-Lamp)"/>
    <x v="4"/>
    <x v="22"/>
    <s v="Fixture"/>
    <n v="10"/>
    <n v="634.79999999999995"/>
    <n v="0.49"/>
    <n v="1717.85"/>
  </r>
  <r>
    <n v="3174"/>
    <x v="16"/>
    <x v="1"/>
    <x v="0"/>
    <n v="430076"/>
    <s v="Lighting - 4 Ft 2nd Gen. T-8 with Elec. Ballast (4-Lamp)"/>
    <x v="4"/>
    <x v="22"/>
    <s v="Fixture"/>
    <n v="2"/>
    <n v="126.96"/>
    <n v="7.0000000000000007E-2"/>
    <n v="274.92"/>
  </r>
  <r>
    <n v="3174"/>
    <x v="16"/>
    <x v="1"/>
    <x v="0"/>
    <n v="430076"/>
    <s v="Lighting - 4 Ft 2nd Gen. T-8 with Elec. Ballast (4-Lamp)"/>
    <x v="4"/>
    <x v="22"/>
    <s v="Fixture"/>
    <n v="2"/>
    <n v="126.96"/>
    <n v="7.0000000000000007E-2"/>
    <n v="274.92"/>
  </r>
  <r>
    <n v="3174"/>
    <x v="16"/>
    <x v="1"/>
    <x v="0"/>
    <n v="428076"/>
    <s v="Lighting - 4 Ft 2nd Gen. T-8 with Elec. Ballast (4-Lamp)"/>
    <x v="4"/>
    <x v="22"/>
    <s v="Fixture"/>
    <n v="10"/>
    <n v="589"/>
    <n v="0.45"/>
    <n v="2133.31"/>
  </r>
  <r>
    <n v="3174"/>
    <x v="16"/>
    <x v="1"/>
    <x v="0"/>
    <n v="428076"/>
    <s v="Lighting - 4 Ft 2nd Gen. T-8 with Elec. Ballast (4-Lamp)"/>
    <x v="4"/>
    <x v="22"/>
    <s v="Fixture"/>
    <n v="11"/>
    <n v="647.9"/>
    <n v="0.49"/>
    <n v="2338.73"/>
  </r>
  <r>
    <n v="3174"/>
    <x v="16"/>
    <x v="1"/>
    <x v="0"/>
    <n v="429076"/>
    <s v="Lighting - 4 Ft 2nd Gen. T-8 with Elec. Ballast (4-Lamp)"/>
    <x v="4"/>
    <x v="22"/>
    <s v="Fixture"/>
    <n v="16"/>
    <n v="1472"/>
    <n v="0.59"/>
    <n v="2199.41"/>
  </r>
  <r>
    <n v="3174"/>
    <x v="16"/>
    <x v="1"/>
    <x v="0"/>
    <n v="428076"/>
    <s v="Lighting - 4 Ft 2nd Gen. T-8 with Elec. Ballast (4-Lamp)"/>
    <x v="4"/>
    <x v="22"/>
    <s v="Fixture"/>
    <n v="6"/>
    <n v="353.4"/>
    <n v="0.27"/>
    <n v="1275.67"/>
  </r>
  <r>
    <n v="3174"/>
    <x v="16"/>
    <x v="1"/>
    <x v="0"/>
    <n v="429076"/>
    <s v="Lighting - 4 Ft 2nd Gen. T-8 with Elec. Ballast (4-Lamp)"/>
    <x v="4"/>
    <x v="22"/>
    <s v="Fixture"/>
    <n v="9"/>
    <n v="828"/>
    <n v="0.33"/>
    <n v="1237.17"/>
  </r>
  <r>
    <n v="3174"/>
    <x v="16"/>
    <x v="1"/>
    <x v="0"/>
    <n v="430076"/>
    <s v="Lighting - 4 Ft 2nd Gen. T-8 with Elec. Ballast (4-Lamp)"/>
    <x v="4"/>
    <x v="22"/>
    <s v="Fixture"/>
    <n v="10"/>
    <n v="634.79999999999995"/>
    <n v="0.36"/>
    <n v="1481.48"/>
  </r>
  <r>
    <n v="3174"/>
    <x v="16"/>
    <x v="1"/>
    <x v="0"/>
    <n v="430076"/>
    <s v="Lighting - 4 Ft 2nd Gen. T-8 with Elec. Ballast (4-Lamp)"/>
    <x v="4"/>
    <x v="22"/>
    <s v="Fixture"/>
    <n v="4"/>
    <n v="253.92"/>
    <n v="0.14000000000000001"/>
    <n v="549.85"/>
  </r>
  <r>
    <n v="3174"/>
    <x v="16"/>
    <x v="1"/>
    <x v="0"/>
    <n v="430076"/>
    <s v="Lighting - 4 Ft 2nd Gen. T-8 with Elec. Ballast (4-Lamp)"/>
    <x v="4"/>
    <x v="22"/>
    <s v="Fixture"/>
    <n v="5"/>
    <n v="317.39999999999998"/>
    <n v="0.18"/>
    <n v="687.31"/>
  </r>
  <r>
    <n v="3174"/>
    <x v="16"/>
    <x v="1"/>
    <x v="0"/>
    <n v="430076"/>
    <s v="Lighting - 4 Ft 2nd Gen. T-8 with Elec. Ballast (4-Lamp)"/>
    <x v="4"/>
    <x v="22"/>
    <s v="Fixture"/>
    <n v="6"/>
    <n v="380.88"/>
    <n v="0.22"/>
    <n v="824.78"/>
  </r>
  <r>
    <n v="3174"/>
    <x v="16"/>
    <x v="1"/>
    <x v="0"/>
    <n v="429076"/>
    <s v="Lighting - 4 Ft 2nd Gen. T-8 with Elec. Ballast (4-Lamp)"/>
    <x v="4"/>
    <x v="22"/>
    <s v="Fixture"/>
    <n v="1"/>
    <n v="92"/>
    <n v="0.04"/>
    <n v="174.65"/>
  </r>
  <r>
    <n v="3174"/>
    <x v="16"/>
    <x v="1"/>
    <x v="0"/>
    <n v="430076"/>
    <s v="Lighting - 4 Ft 2nd Gen. T-8 with Elec. Ballast (4-Lamp)"/>
    <x v="4"/>
    <x v="22"/>
    <s v="Fixture"/>
    <n v="2"/>
    <n v="126.96"/>
    <n v="7.0000000000000007E-2"/>
    <n v="296.29000000000002"/>
  </r>
  <r>
    <n v="3174"/>
    <x v="16"/>
    <x v="1"/>
    <x v="0"/>
    <n v="428076"/>
    <s v="Lighting - 4 Ft 2nd Gen. T-8 with Elec. Ballast (4-Lamp)"/>
    <x v="4"/>
    <x v="22"/>
    <s v="Fixture"/>
    <n v="1"/>
    <n v="58.9"/>
    <n v="0.04"/>
    <n v="212.61"/>
  </r>
  <r>
    <n v="3174"/>
    <x v="16"/>
    <x v="1"/>
    <x v="0"/>
    <n v="429076"/>
    <s v="Lighting - 4 Ft 2nd Gen. T-8 with Elec. Ballast (4-Lamp)"/>
    <x v="4"/>
    <x v="22"/>
    <s v="Fixture"/>
    <n v="1"/>
    <n v="92"/>
    <n v="0.04"/>
    <n v="141.35"/>
  </r>
  <r>
    <n v="3174"/>
    <x v="16"/>
    <x v="1"/>
    <x v="0"/>
    <n v="429076"/>
    <s v="Lighting - 4 Ft 2nd Gen. T-8 with Elec. Ballast (4-Lamp)"/>
    <x v="4"/>
    <x v="22"/>
    <s v="Fixture"/>
    <n v="1"/>
    <n v="92"/>
    <n v="0.03"/>
    <n v="137.46"/>
  </r>
  <r>
    <n v="3174"/>
    <x v="16"/>
    <x v="1"/>
    <x v="0"/>
    <n v="430076"/>
    <s v="Lighting - 4 Ft 2nd Gen. T-8 with Elec. Ballast (4-Lamp)"/>
    <x v="4"/>
    <x v="22"/>
    <s v="Fixture"/>
    <n v="8"/>
    <n v="507.84"/>
    <n v="0.28999999999999998"/>
    <n v="1099.7"/>
  </r>
  <r>
    <n v="3174"/>
    <x v="16"/>
    <x v="1"/>
    <x v="0"/>
    <n v="428076"/>
    <s v="Lighting - 4 Ft 2nd Gen. T-8 with Elec. Ballast (4-Lamp)"/>
    <x v="4"/>
    <x v="22"/>
    <s v="Fixture"/>
    <n v="95"/>
    <n v="5595.5"/>
    <n v="4.3"/>
    <n v="20198.16"/>
  </r>
  <r>
    <n v="3174"/>
    <x v="16"/>
    <x v="1"/>
    <x v="0"/>
    <n v="430076"/>
    <s v="Lighting - 4 Ft 2nd Gen. T-8 with Elec. Ballast (4-Lamp)"/>
    <x v="4"/>
    <x v="22"/>
    <s v="Fixture"/>
    <n v="16"/>
    <n v="1015.68"/>
    <n v="0.75"/>
    <n v="2744.15"/>
  </r>
  <r>
    <n v="3174"/>
    <x v="16"/>
    <x v="1"/>
    <x v="0"/>
    <n v="429076"/>
    <s v="Lighting - 4 Ft 2nd Gen. T-8 with Elec. Ballast (4-Lamp)"/>
    <x v="4"/>
    <x v="22"/>
    <s v="Fixture"/>
    <n v="1"/>
    <n v="92"/>
    <n v="0.04"/>
    <n v="141.35"/>
  </r>
  <r>
    <n v="3174"/>
    <x v="16"/>
    <x v="1"/>
    <x v="0"/>
    <n v="429076"/>
    <s v="Lighting - 4 Ft 2nd Gen. T-8 with Elec. Ballast (4-Lamp)"/>
    <x v="4"/>
    <x v="22"/>
    <s v="Fixture"/>
    <n v="9"/>
    <n v="828"/>
    <n v="0.33"/>
    <n v="1237.17"/>
  </r>
  <r>
    <n v="3174"/>
    <x v="16"/>
    <x v="1"/>
    <x v="0"/>
    <n v="430076"/>
    <s v="Lighting - 4 Ft 2nd Gen. T-8 with Elec. Ballast (4-Lamp)"/>
    <x v="4"/>
    <x v="22"/>
    <s v="Fixture"/>
    <n v="1"/>
    <n v="63.48"/>
    <n v="0.03"/>
    <n v="137.46"/>
  </r>
  <r>
    <n v="3174"/>
    <x v="16"/>
    <x v="1"/>
    <x v="0"/>
    <n v="430076"/>
    <s v="Lighting - 4 Ft 2nd Gen. T-8 with Elec. Ballast (4-Lamp)"/>
    <x v="4"/>
    <x v="22"/>
    <s v="Fixture"/>
    <n v="3"/>
    <n v="190.44"/>
    <n v="0.11"/>
    <n v="412.39"/>
  </r>
  <r>
    <n v="3174"/>
    <x v="16"/>
    <x v="1"/>
    <x v="0"/>
    <n v="428076"/>
    <s v="Lighting - 4 Ft 2nd Gen. T-8 with Elec. Ballast (4-Lamp)"/>
    <x v="4"/>
    <x v="22"/>
    <s v="Fixture"/>
    <n v="79"/>
    <n v="4653.1000000000004"/>
    <n v="3.58"/>
    <n v="16796.36"/>
  </r>
  <r>
    <n v="3174"/>
    <x v="16"/>
    <x v="1"/>
    <x v="0"/>
    <n v="430076"/>
    <s v="Lighting - 4 Ft 2nd Gen. T-8 with Elec. Ballast (4-Lamp)"/>
    <x v="4"/>
    <x v="22"/>
    <s v="Fixture"/>
    <n v="13"/>
    <n v="825.24"/>
    <n v="0.61"/>
    <n v="2229.62"/>
  </r>
  <r>
    <n v="3174"/>
    <x v="16"/>
    <x v="1"/>
    <x v="0"/>
    <n v="430076"/>
    <s v="Lighting - 4 Ft 2nd Gen. T-8 with Elec. Ballast (4-Lamp)"/>
    <x v="4"/>
    <x v="22"/>
    <s v="Fixture"/>
    <n v="1"/>
    <n v="63.48"/>
    <n v="0.04"/>
    <n v="241.75"/>
  </r>
  <r>
    <n v="3174"/>
    <x v="16"/>
    <x v="1"/>
    <x v="0"/>
    <n v="430076"/>
    <s v="Lighting - 4 Ft 2nd Gen. T-8 with Elec. Ballast (4-Lamp)"/>
    <x v="4"/>
    <x v="22"/>
    <s v="Fixture"/>
    <n v="7"/>
    <n v="444.36"/>
    <n v="0.25"/>
    <n v="962.24"/>
  </r>
  <r>
    <n v="3174"/>
    <x v="16"/>
    <x v="1"/>
    <x v="0"/>
    <n v="430076"/>
    <s v="Lighting - 4 Ft 2nd Gen. T-8 with Elec. Ballast (4-Lamp)"/>
    <x v="4"/>
    <x v="22"/>
    <s v="Fixture"/>
    <n v="1"/>
    <n v="63.48"/>
    <n v="0.04"/>
    <n v="171.5"/>
  </r>
  <r>
    <n v="3174"/>
    <x v="16"/>
    <x v="1"/>
    <x v="0"/>
    <n v="430076"/>
    <s v="Lighting - 4 Ft 2nd Gen. T-8 with Elec. Ballast (4-Lamp)"/>
    <x v="4"/>
    <x v="22"/>
    <s v="Fixture"/>
    <n v="5"/>
    <n v="317.39999999999998"/>
    <n v="0.23"/>
    <n v="857.54"/>
  </r>
  <r>
    <n v="3174"/>
    <x v="16"/>
    <x v="1"/>
    <x v="0"/>
    <n v="430076"/>
    <s v="Lighting - 4 Ft 2nd Gen. T-8 with Elec. Ballast (4-Lamp)"/>
    <x v="4"/>
    <x v="22"/>
    <s v="Fixture"/>
    <n v="12"/>
    <n v="761.76"/>
    <n v="0.56999999999999995"/>
    <n v="2095.89"/>
  </r>
  <r>
    <n v="3174"/>
    <x v="16"/>
    <x v="1"/>
    <x v="0"/>
    <n v="428076"/>
    <s v="Lighting - 4 Ft 2nd Gen. T-8 with Elec. Ballast (4-Lamp)"/>
    <x v="4"/>
    <x v="22"/>
    <s v="Fixture"/>
    <n v="10"/>
    <n v="589"/>
    <n v="0.45"/>
    <n v="2133.31"/>
  </r>
  <r>
    <n v="3174"/>
    <x v="16"/>
    <x v="1"/>
    <x v="0"/>
    <n v="428076"/>
    <s v="Lighting - 4 Ft 2nd Gen. T-8 with Elec. Ballast (4-Lamp)"/>
    <x v="4"/>
    <x v="22"/>
    <s v="Fixture"/>
    <n v="10"/>
    <n v="589"/>
    <n v="0.45"/>
    <n v="2126.12"/>
  </r>
  <r>
    <n v="3174"/>
    <x v="16"/>
    <x v="1"/>
    <x v="0"/>
    <n v="430076"/>
    <s v="Lighting - 4 Ft 2nd Gen. T-8 with Elec. Ballast (4-Lamp)"/>
    <x v="4"/>
    <x v="22"/>
    <s v="Fixture"/>
    <n v="19"/>
    <n v="1206.1199999999999"/>
    <n v="0.7"/>
    <n v="2611.8000000000002"/>
  </r>
  <r>
    <n v="3174"/>
    <x v="16"/>
    <x v="1"/>
    <x v="0"/>
    <n v="430076"/>
    <s v="Lighting - 4 Ft 2nd Gen. T-8 with Elec. Ballast (4-Lamp)"/>
    <x v="4"/>
    <x v="22"/>
    <s v="Fixture"/>
    <n v="19"/>
    <n v="1206.1199999999999"/>
    <n v="0.7"/>
    <n v="2611.8000000000002"/>
  </r>
  <r>
    <n v="3174"/>
    <x v="16"/>
    <x v="1"/>
    <x v="0"/>
    <n v="430076"/>
    <s v="Lighting - 4 Ft 2nd Gen. T-8 with Elec. Ballast (4-Lamp)"/>
    <x v="4"/>
    <x v="22"/>
    <s v="Fixture"/>
    <n v="3"/>
    <n v="190.44"/>
    <n v="0.14000000000000001"/>
    <n v="514.52"/>
  </r>
  <r>
    <n v="3174"/>
    <x v="16"/>
    <x v="1"/>
    <x v="0"/>
    <n v="430076"/>
    <s v="Lighting - 4 Ft 2nd Gen. T-8 with Elec. Ballast (4-Lamp)"/>
    <x v="4"/>
    <x v="22"/>
    <s v="Fixture"/>
    <n v="20"/>
    <n v="1269.5999999999999"/>
    <n v="0.94"/>
    <n v="3430.18"/>
  </r>
  <r>
    <n v="3174"/>
    <x v="16"/>
    <x v="1"/>
    <x v="0"/>
    <n v="429076"/>
    <s v="Lighting - 4 Ft 2nd Gen. T-8 with Elec. Ballast (4-Lamp)"/>
    <x v="4"/>
    <x v="22"/>
    <s v="Fixture"/>
    <n v="14"/>
    <n v="1288"/>
    <n v="0.56999999999999995"/>
    <n v="1979.02"/>
  </r>
  <r>
    <n v="3174"/>
    <x v="16"/>
    <x v="1"/>
    <x v="0"/>
    <n v="428076"/>
    <s v="Lighting - 4 Ft 2nd Gen. T-8 with Elec. Ballast (4-Lamp)"/>
    <x v="4"/>
    <x v="22"/>
    <s v="Fixture"/>
    <n v="5"/>
    <n v="294.5"/>
    <n v="0.22"/>
    <n v="1063.06"/>
  </r>
  <r>
    <n v="3174"/>
    <x v="16"/>
    <x v="1"/>
    <x v="0"/>
    <n v="428076"/>
    <s v="Lighting - 4 Ft 2nd Gen. T-8 with Elec. Ballast (4-Lamp)"/>
    <x v="4"/>
    <x v="22"/>
    <s v="Fixture"/>
    <n v="6"/>
    <n v="353.4"/>
    <n v="0.27"/>
    <n v="1275.67"/>
  </r>
  <r>
    <n v="3174"/>
    <x v="16"/>
    <x v="1"/>
    <x v="0"/>
    <n v="428076"/>
    <s v="Lighting - 4 Ft 2nd Gen. T-8 with Elec. Ballast (4-Lamp)"/>
    <x v="4"/>
    <x v="22"/>
    <s v="Fixture"/>
    <n v="6"/>
    <n v="353.4"/>
    <n v="0.27"/>
    <n v="1275.67"/>
  </r>
  <r>
    <n v="3174"/>
    <x v="16"/>
    <x v="1"/>
    <x v="0"/>
    <n v="430076"/>
    <s v="Lighting - 4 Ft 2nd Gen. T-8 with Elec. Ballast (4-Lamp)"/>
    <x v="4"/>
    <x v="22"/>
    <s v="Fixture"/>
    <n v="3"/>
    <n v="190.44"/>
    <n v="0.14000000000000001"/>
    <n v="514.52"/>
  </r>
  <r>
    <n v="3174"/>
    <x v="16"/>
    <x v="1"/>
    <x v="0"/>
    <n v="430076"/>
    <s v="Lighting - 4 Ft 2nd Gen. T-8 with Elec. Ballast (4-Lamp)"/>
    <x v="4"/>
    <x v="22"/>
    <s v="Fixture"/>
    <n v="23"/>
    <n v="1460.04"/>
    <n v="1.08"/>
    <n v="3944.71"/>
  </r>
  <r>
    <n v="3174"/>
    <x v="16"/>
    <x v="1"/>
    <x v="0"/>
    <n v="430076"/>
    <s v="Lighting - 4 Ft 2nd Gen. T-8 with Elec. Ballast (4-Lamp)"/>
    <x v="4"/>
    <x v="22"/>
    <s v="Fixture"/>
    <n v="15"/>
    <n v="952.2"/>
    <n v="0.55000000000000004"/>
    <n v="2061.9499999999998"/>
  </r>
  <r>
    <n v="3174"/>
    <x v="16"/>
    <x v="1"/>
    <x v="0"/>
    <n v="429076"/>
    <s v="Lighting - 4 Ft 2nd Gen. T-8 with Elec. Ballast (4-Lamp)"/>
    <x v="4"/>
    <x v="22"/>
    <s v="Fixture"/>
    <n v="7"/>
    <n v="644"/>
    <n v="0.28000000000000003"/>
    <n v="989.51"/>
  </r>
  <r>
    <n v="3174"/>
    <x v="16"/>
    <x v="1"/>
    <x v="0"/>
    <n v="430076"/>
    <s v="Lighting - 4 Ft 2nd Gen. T-8 with Elec. Ballast (4-Lamp)"/>
    <x v="4"/>
    <x v="22"/>
    <s v="Fixture"/>
    <n v="6"/>
    <n v="380.88"/>
    <n v="0.22"/>
    <n v="824.78"/>
  </r>
  <r>
    <n v="3174"/>
    <x v="16"/>
    <x v="1"/>
    <x v="0"/>
    <n v="428076"/>
    <s v="Lighting - 4 Ft 2nd Gen. T-8 with Elec. Ballast (4-Lamp)"/>
    <x v="4"/>
    <x v="22"/>
    <s v="Fixture"/>
    <n v="10"/>
    <n v="589"/>
    <n v="0.45"/>
    <n v="2133.31"/>
  </r>
  <r>
    <n v="3174"/>
    <x v="16"/>
    <x v="1"/>
    <x v="0"/>
    <n v="430076"/>
    <s v="Lighting - 4 Ft 2nd Gen. T-8 with Elec. Ballast (4-Lamp)"/>
    <x v="4"/>
    <x v="22"/>
    <s v="Fixture"/>
    <n v="1"/>
    <n v="63.48"/>
    <n v="0.03"/>
    <n v="137.46"/>
  </r>
  <r>
    <n v="3174"/>
    <x v="16"/>
    <x v="1"/>
    <x v="0"/>
    <n v="428076"/>
    <s v="Lighting - 4 Ft 2nd Gen. T-8 with Elec. Ballast (4-Lamp)"/>
    <x v="4"/>
    <x v="22"/>
    <s v="Fixture"/>
    <n v="5"/>
    <n v="294.5"/>
    <n v="0.22"/>
    <n v="1063.06"/>
  </r>
  <r>
    <n v="3174"/>
    <x v="16"/>
    <x v="1"/>
    <x v="0"/>
    <n v="428076"/>
    <s v="Lighting - 4 Ft 2nd Gen. T-8 with Elec. Ballast (4-Lamp)"/>
    <x v="4"/>
    <x v="22"/>
    <s v="Fixture"/>
    <n v="3"/>
    <n v="176.7"/>
    <n v="0.13"/>
    <n v="637.83000000000004"/>
  </r>
  <r>
    <n v="3174"/>
    <x v="16"/>
    <x v="1"/>
    <x v="0"/>
    <n v="430076"/>
    <s v="Lighting - 4 Ft 2nd Gen. T-8 with Elec. Ballast (4-Lamp)"/>
    <x v="4"/>
    <x v="22"/>
    <s v="Fixture"/>
    <n v="39"/>
    <n v="2475.7199999999998"/>
    <n v="1.44"/>
    <n v="5361.07"/>
  </r>
  <r>
    <n v="3174"/>
    <x v="16"/>
    <x v="1"/>
    <x v="0"/>
    <n v="428076"/>
    <s v="Lighting - 4 Ft 2nd Gen. T-8 with Elec. Ballast (4-Lamp)"/>
    <x v="4"/>
    <x v="22"/>
    <s v="Fixture"/>
    <n v="2"/>
    <n v="117.8"/>
    <n v="0.09"/>
    <n v="425.22"/>
  </r>
  <r>
    <n v="3174"/>
    <x v="16"/>
    <x v="1"/>
    <x v="0"/>
    <n v="428076"/>
    <s v="Lighting - 4 Ft 2nd Gen. T-8 with Elec. Ballast (4-Lamp)"/>
    <x v="4"/>
    <x v="22"/>
    <s v="Fixture"/>
    <n v="27"/>
    <n v="1590.3"/>
    <n v="1.22"/>
    <n v="5740.53"/>
  </r>
  <r>
    <n v="3174"/>
    <x v="16"/>
    <x v="1"/>
    <x v="0"/>
    <n v="428076"/>
    <s v="Lighting - 4 Ft 2nd Gen. T-8 with Elec. Ballast (4-Lamp)"/>
    <x v="4"/>
    <x v="22"/>
    <s v="Fixture"/>
    <n v="13"/>
    <n v="765.7"/>
    <n v="0.57999999999999996"/>
    <n v="2763.95"/>
  </r>
  <r>
    <n v="3174"/>
    <x v="16"/>
    <x v="1"/>
    <x v="0"/>
    <n v="428076"/>
    <s v="Lighting - 4 Ft 2nd Gen. T-8 with Elec. Ballast (4-Lamp)"/>
    <x v="4"/>
    <x v="22"/>
    <s v="Fixture"/>
    <n v="1"/>
    <n v="58.9"/>
    <n v="0.04"/>
    <n v="212.61"/>
  </r>
  <r>
    <n v="3174"/>
    <x v="16"/>
    <x v="1"/>
    <x v="0"/>
    <n v="428076"/>
    <s v="Lighting - 4 Ft 2nd Gen. T-8 with Elec. Ballast (4-Lamp)"/>
    <x v="4"/>
    <x v="22"/>
    <s v="Fixture"/>
    <n v="10"/>
    <n v="589"/>
    <n v="0.45"/>
    <n v="2126.12"/>
  </r>
  <r>
    <n v="3174"/>
    <x v="16"/>
    <x v="1"/>
    <x v="0"/>
    <n v="428076"/>
    <s v="Lighting - 4 Ft 2nd Gen. T-8 with Elec. Ballast (4-Lamp)"/>
    <x v="4"/>
    <x v="22"/>
    <s v="Fixture"/>
    <n v="12"/>
    <n v="706.8"/>
    <n v="0.54"/>
    <n v="2559.9699999999998"/>
  </r>
  <r>
    <n v="3174"/>
    <x v="16"/>
    <x v="1"/>
    <x v="0"/>
    <n v="428076"/>
    <s v="Lighting - 4 Ft 2nd Gen. T-8 with Elec. Ballast (4-Lamp)"/>
    <x v="4"/>
    <x v="22"/>
    <s v="Fixture"/>
    <n v="9"/>
    <n v="530.1"/>
    <n v="0.4"/>
    <n v="1913.51"/>
  </r>
  <r>
    <n v="3174"/>
    <x v="16"/>
    <x v="1"/>
    <x v="0"/>
    <n v="428076"/>
    <s v="Lighting - 4 Ft 2nd Gen. T-8 with Elec. Ballast (4-Lamp)"/>
    <x v="4"/>
    <x v="22"/>
    <s v="Fixture"/>
    <n v="2"/>
    <n v="117.8"/>
    <n v="0.09"/>
    <n v="425.22"/>
  </r>
  <r>
    <n v="3174"/>
    <x v="16"/>
    <x v="1"/>
    <x v="0"/>
    <n v="428076"/>
    <s v="Lighting - 4 Ft 2nd Gen. T-8 with Elec. Ballast (4-Lamp)"/>
    <x v="4"/>
    <x v="22"/>
    <s v="Fixture"/>
    <n v="4"/>
    <n v="235.6"/>
    <n v="0.18"/>
    <n v="850.44"/>
  </r>
  <r>
    <n v="3174"/>
    <x v="16"/>
    <x v="1"/>
    <x v="0"/>
    <n v="428076"/>
    <s v="Lighting - 4 Ft 2nd Gen. T-8 with Elec. Ballast (4-Lamp)"/>
    <x v="4"/>
    <x v="22"/>
    <s v="Fixture"/>
    <n v="4"/>
    <n v="235.6"/>
    <n v="0.18"/>
    <n v="850.44"/>
  </r>
  <r>
    <n v="3174"/>
    <x v="16"/>
    <x v="1"/>
    <x v="0"/>
    <n v="428076"/>
    <s v="Lighting - 4 Ft 2nd Gen. T-8 with Elec. Ballast (4-Lamp)"/>
    <x v="4"/>
    <x v="22"/>
    <s v="Fixture"/>
    <n v="10"/>
    <n v="589"/>
    <n v="0.45"/>
    <n v="2126.12"/>
  </r>
  <r>
    <n v="3174"/>
    <x v="16"/>
    <x v="1"/>
    <x v="0"/>
    <n v="428073"/>
    <s v="Lighting - 4 Ft 4th Gen. T-8 with Elec. Ballast (1 Lamp)"/>
    <x v="4"/>
    <x v="22"/>
    <s v="Fixture"/>
    <n v="21"/>
    <n v="948.78"/>
    <n v="0.4"/>
    <n v="1915.45"/>
  </r>
  <r>
    <n v="3174"/>
    <x v="16"/>
    <x v="1"/>
    <x v="0"/>
    <n v="429073"/>
    <s v="Lighting - 4 Ft 4th Gen. T-8 with Elec. Ballast (1 Lamp)"/>
    <x v="4"/>
    <x v="22"/>
    <s v="Fixture"/>
    <n v="5"/>
    <n v="232.1"/>
    <n v="0.08"/>
    <n v="305.51"/>
  </r>
  <r>
    <n v="3174"/>
    <x v="16"/>
    <x v="1"/>
    <x v="0"/>
    <n v="429073"/>
    <s v="Lighting - 4 Ft 4th Gen. T-8 with Elec. Ballast (1 Lamp)"/>
    <x v="4"/>
    <x v="22"/>
    <s v="Fixture"/>
    <n v="1"/>
    <n v="46.42"/>
    <n v="0.02"/>
    <n v="75.2"/>
  </r>
  <r>
    <n v="3174"/>
    <x v="16"/>
    <x v="1"/>
    <x v="0"/>
    <n v="429073"/>
    <s v="Lighting - 4 Ft 4th Gen. T-8 with Elec. Ballast (1 Lamp)"/>
    <x v="4"/>
    <x v="22"/>
    <s v="Fixture"/>
    <n v="1"/>
    <n v="46.42"/>
    <n v="0.02"/>
    <n v="73.88"/>
  </r>
  <r>
    <n v="3174"/>
    <x v="16"/>
    <x v="1"/>
    <x v="0"/>
    <n v="429073"/>
    <s v="Lighting - 4 Ft 4th Gen. T-8 with Elec. Ballast (1 Lamp)"/>
    <x v="4"/>
    <x v="22"/>
    <s v="Fixture"/>
    <n v="8"/>
    <n v="371.36"/>
    <n v="0.15"/>
    <n v="531.91"/>
  </r>
  <r>
    <n v="3174"/>
    <x v="16"/>
    <x v="1"/>
    <x v="0"/>
    <n v="429073"/>
    <s v="Lighting - 4 Ft 4th Gen. T-8 with Elec. Ballast (1 Lamp)"/>
    <x v="4"/>
    <x v="22"/>
    <s v="Fixture"/>
    <n v="24"/>
    <n v="1114.0899999999999"/>
    <n v="0.01"/>
    <n v="1147.68"/>
  </r>
  <r>
    <n v="3174"/>
    <x v="16"/>
    <x v="1"/>
    <x v="0"/>
    <n v="429073"/>
    <s v="Lighting - 4 Ft 4th Gen. T-8 with Elec. Ballast (1 Lamp)"/>
    <x v="4"/>
    <x v="22"/>
    <s v="Fixture"/>
    <n v="8"/>
    <n v="371.36"/>
    <n v="0.16"/>
    <n v="601.63"/>
  </r>
  <r>
    <n v="3174"/>
    <x v="16"/>
    <x v="1"/>
    <x v="0"/>
    <n v="429073"/>
    <s v="Lighting - 4 Ft 4th Gen. T-8 with Elec. Ballast (1 Lamp)"/>
    <x v="4"/>
    <x v="22"/>
    <s v="Fixture"/>
    <n v="33"/>
    <n v="1531.88"/>
    <n v="0.68"/>
    <n v="2481.75"/>
  </r>
  <r>
    <n v="3174"/>
    <x v="16"/>
    <x v="1"/>
    <x v="0"/>
    <n v="429073"/>
    <s v="Lighting - 4 Ft 4th Gen. T-8 with Elec. Ballast (1 Lamp)"/>
    <x v="4"/>
    <x v="22"/>
    <s v="Fixture"/>
    <n v="1"/>
    <n v="46.42"/>
    <n v="0.02"/>
    <n v="75.2"/>
  </r>
  <r>
    <n v="3174"/>
    <x v="16"/>
    <x v="1"/>
    <x v="0"/>
    <n v="429073"/>
    <s v="Lighting - 4 Ft 4th Gen. T-8 with Elec. Ballast (1 Lamp)"/>
    <x v="4"/>
    <x v="22"/>
    <s v="Fixture"/>
    <n v="35"/>
    <n v="1624.72"/>
    <n v="0.71"/>
    <n v="2585.83"/>
  </r>
  <r>
    <n v="3174"/>
    <x v="16"/>
    <x v="1"/>
    <x v="0"/>
    <n v="429073"/>
    <s v="Lighting - 4 Ft 4th Gen. T-8 with Elec. Ballast (1 Lamp)"/>
    <x v="4"/>
    <x v="22"/>
    <s v="Fixture"/>
    <n v="1"/>
    <n v="46.42"/>
    <n v="0.01"/>
    <n v="64.34"/>
  </r>
  <r>
    <n v="3174"/>
    <x v="16"/>
    <x v="1"/>
    <x v="0"/>
    <n v="429073"/>
    <s v="Lighting - 4 Ft 4th Gen. T-8 with Elec. Ballast (1 Lamp)"/>
    <x v="4"/>
    <x v="22"/>
    <s v="Fixture"/>
    <n v="11"/>
    <n v="510.63"/>
    <n v="0.22"/>
    <n v="812.69"/>
  </r>
  <r>
    <n v="3174"/>
    <x v="16"/>
    <x v="1"/>
    <x v="0"/>
    <n v="429073"/>
    <s v="Lighting - 4 Ft 4th Gen. T-8 with Elec. Ballast (1 Lamp)"/>
    <x v="4"/>
    <x v="22"/>
    <s v="Fixture"/>
    <n v="17"/>
    <n v="789.15"/>
    <n v="0.32"/>
    <n v="1797.82"/>
  </r>
  <r>
    <n v="3174"/>
    <x v="16"/>
    <x v="1"/>
    <x v="0"/>
    <n v="429073"/>
    <s v="Lighting - 4 Ft 4th Gen. T-8 with Elec. Ballast (1 Lamp)"/>
    <x v="4"/>
    <x v="22"/>
    <s v="Fixture"/>
    <n v="3"/>
    <n v="139.26"/>
    <n v="0.06"/>
    <n v="221.64"/>
  </r>
  <r>
    <n v="3174"/>
    <x v="16"/>
    <x v="1"/>
    <x v="0"/>
    <n v="429073"/>
    <s v="Lighting - 4 Ft 4th Gen. T-8 with Elec. Ballast (1 Lamp)"/>
    <x v="4"/>
    <x v="22"/>
    <s v="Fixture"/>
    <n v="4"/>
    <n v="185.68"/>
    <n v="0.08"/>
    <n v="295.52"/>
  </r>
  <r>
    <n v="3174"/>
    <x v="16"/>
    <x v="1"/>
    <x v="0"/>
    <n v="429073"/>
    <s v="Lighting - 4 Ft 4th Gen. T-8 with Elec. Ballast (1 Lamp)"/>
    <x v="4"/>
    <x v="22"/>
    <s v="Fixture"/>
    <n v="3"/>
    <n v="139.26"/>
    <n v="0.06"/>
    <n v="221.64"/>
  </r>
  <r>
    <n v="3174"/>
    <x v="16"/>
    <x v="1"/>
    <x v="0"/>
    <n v="429073"/>
    <s v="Lighting - 4 Ft 4th Gen. T-8 with Elec. Ballast (1 Lamp)"/>
    <x v="4"/>
    <x v="22"/>
    <s v="Fixture"/>
    <n v="2"/>
    <n v="92.84"/>
    <n v="0.04"/>
    <n v="147.76"/>
  </r>
  <r>
    <n v="3174"/>
    <x v="16"/>
    <x v="1"/>
    <x v="0"/>
    <n v="429073"/>
    <s v="Lighting - 4 Ft 4th Gen. T-8 with Elec. Ballast (1 Lamp)"/>
    <x v="4"/>
    <x v="22"/>
    <s v="Fixture"/>
    <n v="7"/>
    <n v="324.94"/>
    <n v="0.14000000000000001"/>
    <n v="526.42999999999995"/>
  </r>
  <r>
    <n v="3174"/>
    <x v="16"/>
    <x v="1"/>
    <x v="0"/>
    <n v="429073"/>
    <s v="Lighting - 4 Ft 4th Gen. T-8 with Elec. Ballast (1 Lamp)"/>
    <x v="4"/>
    <x v="22"/>
    <s v="Fixture"/>
    <n v="6"/>
    <n v="278.52"/>
    <n v="0.12"/>
    <n v="451.22"/>
  </r>
  <r>
    <n v="3174"/>
    <x v="16"/>
    <x v="1"/>
    <x v="0"/>
    <n v="429073"/>
    <s v="Lighting - 4 Ft 4th Gen. T-8 with Elec. Ballast (1 Lamp)"/>
    <x v="4"/>
    <x v="22"/>
    <s v="Fixture"/>
    <n v="3"/>
    <n v="139.26"/>
    <n v="0.06"/>
    <n v="225.61"/>
  </r>
  <r>
    <n v="3174"/>
    <x v="16"/>
    <x v="1"/>
    <x v="0"/>
    <n v="429073"/>
    <s v="Lighting - 4 Ft 4th Gen. T-8 with Elec. Ballast (1 Lamp)"/>
    <x v="4"/>
    <x v="22"/>
    <s v="Fixture"/>
    <n v="13"/>
    <n v="603.47"/>
    <n v="0.26"/>
    <n v="960.45"/>
  </r>
  <r>
    <n v="3174"/>
    <x v="16"/>
    <x v="1"/>
    <x v="0"/>
    <n v="429073"/>
    <s v="Lighting - 4 Ft 4th Gen. T-8 with Elec. Ballast (1 Lamp)"/>
    <x v="4"/>
    <x v="22"/>
    <s v="Fixture"/>
    <n v="5"/>
    <n v="232.1"/>
    <n v="0.1"/>
    <n v="369.4"/>
  </r>
  <r>
    <n v="3174"/>
    <x v="16"/>
    <x v="1"/>
    <x v="0"/>
    <n v="429073"/>
    <s v="Lighting - 4 Ft 4th Gen. T-8 with Elec. Ballast (1 Lamp)"/>
    <x v="4"/>
    <x v="22"/>
    <s v="Fixture"/>
    <n v="2"/>
    <n v="92.84"/>
    <n v="0.04"/>
    <n v="150.4"/>
  </r>
  <r>
    <n v="3174"/>
    <x v="16"/>
    <x v="1"/>
    <x v="0"/>
    <n v="429073"/>
    <s v="Lighting - 4 Ft 4th Gen. T-8 with Elec. Ballast (1 Lamp)"/>
    <x v="4"/>
    <x v="22"/>
    <s v="Fixture"/>
    <n v="24"/>
    <n v="1114.0899999999999"/>
    <n v="0.42"/>
    <n v="1466.45"/>
  </r>
  <r>
    <n v="3174"/>
    <x v="16"/>
    <x v="1"/>
    <x v="0"/>
    <n v="429073"/>
    <s v="Lighting - 4 Ft 4th Gen. T-8 with Elec. Ballast (1 Lamp)"/>
    <x v="4"/>
    <x v="22"/>
    <s v="Fixture"/>
    <n v="1"/>
    <n v="46.42"/>
    <n v="0.02"/>
    <n v="73.88"/>
  </r>
  <r>
    <n v="3174"/>
    <x v="16"/>
    <x v="1"/>
    <x v="0"/>
    <n v="429073"/>
    <s v="Lighting - 4 Ft 4th Gen. T-8 with Elec. Ballast (1 Lamp)"/>
    <x v="4"/>
    <x v="22"/>
    <s v="Fixture"/>
    <n v="1"/>
    <n v="46.42"/>
    <n v="0.02"/>
    <n v="73.88"/>
  </r>
  <r>
    <n v="3174"/>
    <x v="16"/>
    <x v="1"/>
    <x v="0"/>
    <n v="429073"/>
    <s v="Lighting - 4 Ft 4th Gen. T-8 with Elec. Ballast (1 Lamp)"/>
    <x v="4"/>
    <x v="22"/>
    <s v="Fixture"/>
    <n v="2"/>
    <n v="92.84"/>
    <n v="0.04"/>
    <n v="147.76"/>
  </r>
  <r>
    <n v="3174"/>
    <x v="16"/>
    <x v="1"/>
    <x v="0"/>
    <n v="429073"/>
    <s v="Lighting - 4 Ft 4th Gen. T-8 with Elec. Ballast (1 Lamp)"/>
    <x v="4"/>
    <x v="22"/>
    <s v="Fixture"/>
    <n v="20"/>
    <n v="928.41"/>
    <n v="0.4"/>
    <n v="1477.61"/>
  </r>
  <r>
    <n v="3174"/>
    <x v="16"/>
    <x v="1"/>
    <x v="0"/>
    <n v="429073"/>
    <s v="Lighting - 4 Ft 4th Gen. T-8 with Elec. Ballast (1 Lamp)"/>
    <x v="4"/>
    <x v="22"/>
    <s v="Fixture"/>
    <n v="6"/>
    <n v="278.52"/>
    <n v="0.12"/>
    <n v="443.28"/>
  </r>
  <r>
    <n v="3174"/>
    <x v="16"/>
    <x v="1"/>
    <x v="0"/>
    <n v="429073"/>
    <s v="Lighting - 4 Ft 4th Gen. T-8 with Elec. Ballast (1 Lamp)"/>
    <x v="4"/>
    <x v="22"/>
    <s v="Fixture"/>
    <n v="2"/>
    <n v="92.84"/>
    <n v="0.04"/>
    <n v="150.4"/>
  </r>
  <r>
    <n v="3174"/>
    <x v="16"/>
    <x v="1"/>
    <x v="0"/>
    <n v="429073"/>
    <s v="Lighting - 4 Ft 4th Gen. T-8 with Elec. Ballast (1 Lamp)"/>
    <x v="4"/>
    <x v="22"/>
    <s v="Fixture"/>
    <n v="16"/>
    <n v="742.73"/>
    <n v="0.32"/>
    <n v="1182.0899999999999"/>
  </r>
  <r>
    <n v="3174"/>
    <x v="16"/>
    <x v="1"/>
    <x v="0"/>
    <n v="429073"/>
    <s v="Lighting - 4 Ft 4th Gen. T-8 with Elec. Ballast (1 Lamp)"/>
    <x v="4"/>
    <x v="22"/>
    <s v="Fixture"/>
    <n v="1"/>
    <n v="46.42"/>
    <n v="0.02"/>
    <n v="73.930000000000007"/>
  </r>
  <r>
    <n v="3174"/>
    <x v="16"/>
    <x v="1"/>
    <x v="0"/>
    <n v="429073"/>
    <s v="Lighting - 4 Ft 4th Gen. T-8 with Elec. Ballast (1 Lamp)"/>
    <x v="4"/>
    <x v="22"/>
    <s v="Fixture"/>
    <n v="19"/>
    <n v="881.99"/>
    <n v="0.38"/>
    <n v="1403.73"/>
  </r>
  <r>
    <n v="3174"/>
    <x v="16"/>
    <x v="1"/>
    <x v="0"/>
    <n v="429073"/>
    <s v="Lighting - 4 Ft 4th Gen. T-8 with Elec. Ballast (1 Lamp)"/>
    <x v="4"/>
    <x v="22"/>
    <s v="Fixture"/>
    <n v="3"/>
    <n v="139.26"/>
    <n v="0.06"/>
    <n v="225.61"/>
  </r>
  <r>
    <n v="3174"/>
    <x v="16"/>
    <x v="1"/>
    <x v="0"/>
    <n v="429073"/>
    <s v="Lighting - 4 Ft 4th Gen. T-8 with Elec. Ballast (1 Lamp)"/>
    <x v="4"/>
    <x v="22"/>
    <s v="Fixture"/>
    <n v="2"/>
    <n v="92.84"/>
    <n v="0.04"/>
    <n v="147.76"/>
  </r>
  <r>
    <n v="3174"/>
    <x v="16"/>
    <x v="1"/>
    <x v="0"/>
    <n v="429073"/>
    <s v="Lighting - 4 Ft 4th Gen. T-8 with Elec. Ballast (1 Lamp)"/>
    <x v="4"/>
    <x v="22"/>
    <s v="Fixture"/>
    <n v="13"/>
    <n v="603.47"/>
    <n v="0.26"/>
    <n v="960.45"/>
  </r>
  <r>
    <n v="3174"/>
    <x v="16"/>
    <x v="1"/>
    <x v="0"/>
    <n v="429073"/>
    <s v="Lighting - 4 Ft 4th Gen. T-8 with Elec. Ballast (1 Lamp)"/>
    <x v="4"/>
    <x v="22"/>
    <s v="Fixture"/>
    <n v="16"/>
    <n v="742.73"/>
    <n v="0.28000000000000003"/>
    <n v="977.63"/>
  </r>
  <r>
    <n v="3174"/>
    <x v="16"/>
    <x v="1"/>
    <x v="0"/>
    <n v="429073"/>
    <s v="Lighting - 4 Ft 4th Gen. T-8 with Elec. Ballast (1 Lamp)"/>
    <x v="4"/>
    <x v="22"/>
    <s v="Fixture"/>
    <n v="68"/>
    <n v="3156.59"/>
    <n v="1.2"/>
    <n v="4154.96"/>
  </r>
  <r>
    <n v="3174"/>
    <x v="16"/>
    <x v="1"/>
    <x v="0"/>
    <n v="428073"/>
    <s v="Lighting - 4 Ft 4th Gen. T-8 with Elec. Ballast (1 Lamp)"/>
    <x v="4"/>
    <x v="22"/>
    <s v="Fixture"/>
    <n v="1"/>
    <n v="45.18"/>
    <n v="0.01"/>
    <n v="91.21"/>
  </r>
  <r>
    <n v="3174"/>
    <x v="16"/>
    <x v="1"/>
    <x v="0"/>
    <n v="428073"/>
    <s v="Lighting - 4 Ft 4th Gen. T-8 with Elec. Ballast (1 Lamp)"/>
    <x v="4"/>
    <x v="22"/>
    <s v="Fixture"/>
    <n v="3"/>
    <n v="135.54"/>
    <n v="0.05"/>
    <n v="273.63"/>
  </r>
  <r>
    <n v="3174"/>
    <x v="16"/>
    <x v="1"/>
    <x v="0"/>
    <n v="428073"/>
    <s v="Lighting - 4 Ft 4th Gen. T-8 with Elec. Ballast (1 Lamp)"/>
    <x v="4"/>
    <x v="22"/>
    <s v="Fixture"/>
    <n v="1"/>
    <n v="45.18"/>
    <n v="0.01"/>
    <n v="91.21"/>
  </r>
  <r>
    <n v="3174"/>
    <x v="16"/>
    <x v="1"/>
    <x v="0"/>
    <n v="428073"/>
    <s v="Lighting - 4 Ft 4th Gen. T-8 with Elec. Ballast (1 Lamp)"/>
    <x v="4"/>
    <x v="22"/>
    <s v="Fixture"/>
    <n v="44"/>
    <n v="1987.92"/>
    <n v="0.87"/>
    <n v="4245.71"/>
  </r>
  <r>
    <n v="3174"/>
    <x v="16"/>
    <x v="1"/>
    <x v="0"/>
    <n v="428073"/>
    <s v="Lighting - 4 Ft 4th Gen. T-8 with Elec. Ballast (1 Lamp)"/>
    <x v="4"/>
    <x v="22"/>
    <s v="Fixture"/>
    <n v="1"/>
    <n v="45.18"/>
    <n v="0.01"/>
    <n v="91.21"/>
  </r>
  <r>
    <n v="3174"/>
    <x v="16"/>
    <x v="1"/>
    <x v="0"/>
    <n v="428073"/>
    <s v="Lighting - 4 Ft 4th Gen. T-8 with Elec. Ballast (1 Lamp)"/>
    <x v="4"/>
    <x v="22"/>
    <s v="Fixture"/>
    <n v="11"/>
    <n v="496.98"/>
    <n v="0.21"/>
    <n v="1003.33"/>
  </r>
  <r>
    <n v="3174"/>
    <x v="16"/>
    <x v="1"/>
    <x v="0"/>
    <n v="428073"/>
    <s v="Lighting - 4 Ft 4th Gen. T-8 with Elec. Ballast (1 Lamp)"/>
    <x v="4"/>
    <x v="22"/>
    <s v="Fixture"/>
    <n v="2"/>
    <n v="90.36"/>
    <n v="0.03"/>
    <n v="182.42"/>
  </r>
  <r>
    <n v="3174"/>
    <x v="16"/>
    <x v="1"/>
    <x v="0"/>
    <n v="428073"/>
    <s v="Lighting - 4 Ft 4th Gen. T-8 with Elec. Ballast (1 Lamp)"/>
    <x v="4"/>
    <x v="22"/>
    <s v="Fixture"/>
    <n v="11"/>
    <n v="496.98"/>
    <n v="0.21"/>
    <n v="1003.33"/>
  </r>
  <r>
    <n v="3174"/>
    <x v="16"/>
    <x v="1"/>
    <x v="0"/>
    <n v="428073"/>
    <s v="Lighting - 4 Ft 4th Gen. T-8 with Elec. Ballast (1 Lamp)"/>
    <x v="4"/>
    <x v="22"/>
    <s v="Fixture"/>
    <n v="4"/>
    <n v="180.72"/>
    <n v="7.0000000000000007E-2"/>
    <n v="364.84"/>
  </r>
  <r>
    <n v="3174"/>
    <x v="16"/>
    <x v="1"/>
    <x v="0"/>
    <n v="428073"/>
    <s v="Lighting - 4 Ft 4th Gen. T-8 with Elec. Ballast (1 Lamp)"/>
    <x v="4"/>
    <x v="22"/>
    <s v="Fixture"/>
    <n v="7"/>
    <n v="316.26"/>
    <n v="0.13"/>
    <n v="638.48"/>
  </r>
  <r>
    <n v="3174"/>
    <x v="16"/>
    <x v="1"/>
    <x v="0"/>
    <n v="428073"/>
    <s v="Lighting - 4 Ft 4th Gen. T-8 with Elec. Ballast (1 Lamp)"/>
    <x v="4"/>
    <x v="22"/>
    <s v="Fixture"/>
    <n v="2"/>
    <n v="90.36"/>
    <n v="0.03"/>
    <n v="182.42"/>
  </r>
  <r>
    <n v="3174"/>
    <x v="16"/>
    <x v="1"/>
    <x v="0"/>
    <n v="428073"/>
    <s v="Lighting - 4 Ft 4th Gen. T-8 with Elec. Ballast (1 Lamp)"/>
    <x v="4"/>
    <x v="22"/>
    <s v="Fixture"/>
    <n v="6"/>
    <n v="271.08"/>
    <n v="0.11"/>
    <n v="578.96"/>
  </r>
  <r>
    <n v="3174"/>
    <x v="16"/>
    <x v="1"/>
    <x v="0"/>
    <n v="428073"/>
    <s v="Lighting - 4 Ft 4th Gen. T-8 with Elec. Ballast (1 Lamp)"/>
    <x v="4"/>
    <x v="22"/>
    <s v="Fixture"/>
    <n v="2"/>
    <n v="90.36"/>
    <n v="0.03"/>
    <n v="192.98"/>
  </r>
  <r>
    <n v="3174"/>
    <x v="16"/>
    <x v="1"/>
    <x v="0"/>
    <n v="428073"/>
    <s v="Lighting - 4 Ft 4th Gen. T-8 with Elec. Ballast (1 Lamp)"/>
    <x v="4"/>
    <x v="22"/>
    <s v="Fixture"/>
    <n v="45"/>
    <n v="2033.1"/>
    <n v="0.87"/>
    <n v="4104.54"/>
  </r>
  <r>
    <n v="3174"/>
    <x v="16"/>
    <x v="1"/>
    <x v="0"/>
    <n v="428073"/>
    <s v="Lighting - 4 Ft 4th Gen. T-8 with Elec. Ballast (1 Lamp)"/>
    <x v="4"/>
    <x v="22"/>
    <s v="Fixture"/>
    <n v="1"/>
    <n v="45.18"/>
    <n v="0.01"/>
    <n v="91.21"/>
  </r>
  <r>
    <n v="3174"/>
    <x v="16"/>
    <x v="1"/>
    <x v="0"/>
    <n v="428073"/>
    <s v="Lighting - 4 Ft 4th Gen. T-8 with Elec. Ballast (1 Lamp)"/>
    <x v="4"/>
    <x v="22"/>
    <s v="Fixture"/>
    <n v="3"/>
    <n v="135.54"/>
    <n v="0.05"/>
    <n v="273.63"/>
  </r>
  <r>
    <n v="3174"/>
    <x v="16"/>
    <x v="1"/>
    <x v="0"/>
    <n v="429073"/>
    <s v="Lighting - 4 Ft 4th Gen. T-8 with Elec. Ballast (1 Lamp)"/>
    <x v="4"/>
    <x v="22"/>
    <s v="Fixture"/>
    <n v="6"/>
    <n v="278.52"/>
    <n v="0.11"/>
    <n v="640.42999999999995"/>
  </r>
  <r>
    <n v="3174"/>
    <x v="16"/>
    <x v="1"/>
    <x v="0"/>
    <n v="429073"/>
    <s v="Lighting - 4 Ft 4th Gen. T-8 with Elec. Ballast (1 Lamp)"/>
    <x v="4"/>
    <x v="22"/>
    <s v="Fixture"/>
    <n v="5"/>
    <n v="232.1"/>
    <n v="0.06"/>
    <n v="278.93"/>
  </r>
  <r>
    <n v="3174"/>
    <x v="16"/>
    <x v="1"/>
    <x v="0"/>
    <n v="429073"/>
    <s v="Lighting - 4 Ft 4th Gen. T-8 with Elec. Ballast (1 Lamp)"/>
    <x v="4"/>
    <x v="22"/>
    <s v="Fixture"/>
    <n v="2"/>
    <n v="92.84"/>
    <n v="0.03"/>
    <n v="122.2"/>
  </r>
  <r>
    <n v="3174"/>
    <x v="16"/>
    <x v="1"/>
    <x v="0"/>
    <n v="429073"/>
    <s v="Lighting - 4 Ft 4th Gen. T-8 with Elec. Ballast (1 Lamp)"/>
    <x v="4"/>
    <x v="22"/>
    <s v="Fixture"/>
    <n v="26"/>
    <n v="1206.93"/>
    <n v="0.36"/>
    <n v="1073.3"/>
  </r>
  <r>
    <n v="3174"/>
    <x v="16"/>
    <x v="1"/>
    <x v="0"/>
    <n v="429073"/>
    <s v="Lighting - 4 Ft 4th Gen. T-8 with Elec. Ballast (1 Lamp)"/>
    <x v="4"/>
    <x v="22"/>
    <s v="Fixture"/>
    <n v="16"/>
    <n v="742.73"/>
    <n v="0.32"/>
    <n v="1182.0899999999999"/>
  </r>
  <r>
    <n v="3174"/>
    <x v="16"/>
    <x v="1"/>
    <x v="0"/>
    <n v="428073"/>
    <s v="Lighting - 4 Ft 4th Gen. T-8 with Elec. Ballast (1 Lamp)"/>
    <x v="4"/>
    <x v="22"/>
    <s v="Fixture"/>
    <n v="6"/>
    <n v="271.08"/>
    <n v="0.11"/>
    <n v="547.27"/>
  </r>
  <r>
    <n v="3174"/>
    <x v="16"/>
    <x v="1"/>
    <x v="0"/>
    <n v="429073"/>
    <s v="Lighting - 4 Ft 4th Gen. T-8 with Elec. Ballast (1 Lamp)"/>
    <x v="4"/>
    <x v="22"/>
    <s v="Fixture"/>
    <n v="12"/>
    <n v="557.04999999999995"/>
    <n v="0.24"/>
    <n v="886.57"/>
  </r>
  <r>
    <n v="3174"/>
    <x v="16"/>
    <x v="1"/>
    <x v="0"/>
    <n v="429073"/>
    <s v="Lighting - 4 Ft 4th Gen. T-8 with Elec. Ballast (1 Lamp)"/>
    <x v="4"/>
    <x v="22"/>
    <s v="Fixture"/>
    <n v="8"/>
    <n v="371.36"/>
    <n v="0.12"/>
    <n v="475.58"/>
  </r>
  <r>
    <n v="3174"/>
    <x v="16"/>
    <x v="1"/>
    <x v="0"/>
    <n v="429073"/>
    <s v="Lighting - 4 Ft 4th Gen. T-8 with Elec. Ballast (1 Lamp)"/>
    <x v="4"/>
    <x v="22"/>
    <s v="Fixture"/>
    <n v="1"/>
    <n v="46.42"/>
    <n v="0.01"/>
    <n v="59.44"/>
  </r>
  <r>
    <n v="3174"/>
    <x v="16"/>
    <x v="1"/>
    <x v="0"/>
    <n v="429073"/>
    <s v="Lighting - 4 Ft 4th Gen. T-8 with Elec. Ballast (1 Lamp)"/>
    <x v="4"/>
    <x v="22"/>
    <s v="Fixture"/>
    <n v="4"/>
    <n v="185.68"/>
    <n v="0.06"/>
    <n v="237.79"/>
  </r>
  <r>
    <n v="3174"/>
    <x v="16"/>
    <x v="1"/>
    <x v="0"/>
    <n v="429073"/>
    <s v="Lighting - 4 Ft 4th Gen. T-8 with Elec. Ballast (1 Lamp)"/>
    <x v="4"/>
    <x v="22"/>
    <s v="Fixture"/>
    <n v="1"/>
    <n v="46.42"/>
    <n v="0.01"/>
    <n v="61.1"/>
  </r>
  <r>
    <n v="3174"/>
    <x v="16"/>
    <x v="1"/>
    <x v="0"/>
    <n v="428073"/>
    <s v="Lighting - 4 Ft 4th Gen. T-8 with Elec. Ballast (1 Lamp)"/>
    <x v="4"/>
    <x v="22"/>
    <s v="Fixture"/>
    <n v="27"/>
    <n v="1219.8599999999999"/>
    <n v="0.52"/>
    <n v="2462.7199999999998"/>
  </r>
  <r>
    <n v="3174"/>
    <x v="16"/>
    <x v="1"/>
    <x v="0"/>
    <n v="428073"/>
    <s v="Lighting - 4 Ft 4th Gen. T-8 with Elec. Ballast (1 Lamp)"/>
    <x v="4"/>
    <x v="22"/>
    <s v="Fixture"/>
    <n v="6"/>
    <n v="271.08"/>
    <n v="0.11"/>
    <n v="547.27"/>
  </r>
  <r>
    <n v="3174"/>
    <x v="16"/>
    <x v="1"/>
    <x v="0"/>
    <n v="428073"/>
    <s v="Lighting - 4 Ft 4th Gen. T-8 with Elec. Ballast (1 Lamp)"/>
    <x v="4"/>
    <x v="22"/>
    <s v="Fixture"/>
    <n v="2"/>
    <n v="90.36"/>
    <n v="0.03"/>
    <n v="182.42"/>
  </r>
  <r>
    <n v="3174"/>
    <x v="16"/>
    <x v="1"/>
    <x v="0"/>
    <n v="429073"/>
    <s v="Lighting - 4 Ft 4th Gen. T-8 with Elec. Ballast (1 Lamp)"/>
    <x v="4"/>
    <x v="22"/>
    <s v="Fixture"/>
    <n v="11"/>
    <n v="510.63"/>
    <n v="0.21"/>
    <n v="707.79"/>
  </r>
  <r>
    <n v="3174"/>
    <x v="16"/>
    <x v="1"/>
    <x v="0"/>
    <n v="429073"/>
    <s v="Lighting - 4 Ft 4th Gen. T-8 with Elec. Ballast (1 Lamp)"/>
    <x v="4"/>
    <x v="22"/>
    <s v="Fixture"/>
    <n v="8"/>
    <n v="371.36"/>
    <n v="0.12"/>
    <n v="475.58"/>
  </r>
  <r>
    <n v="3174"/>
    <x v="16"/>
    <x v="1"/>
    <x v="0"/>
    <n v="429073"/>
    <s v="Lighting - 4 Ft 4th Gen. T-8 with Elec. Ballast (1 Lamp)"/>
    <x v="4"/>
    <x v="22"/>
    <s v="Fixture"/>
    <n v="22"/>
    <n v="1021.25"/>
    <n v="0.35"/>
    <n v="1307.8399999999999"/>
  </r>
  <r>
    <n v="3174"/>
    <x v="16"/>
    <x v="1"/>
    <x v="0"/>
    <n v="429073"/>
    <s v="Lighting - 4 Ft 4th Gen. T-8 with Elec. Ballast (1 Lamp)"/>
    <x v="4"/>
    <x v="22"/>
    <s v="Fixture"/>
    <n v="14"/>
    <n v="649.89"/>
    <n v="0.24"/>
    <n v="855.43"/>
  </r>
  <r>
    <n v="3174"/>
    <x v="16"/>
    <x v="1"/>
    <x v="0"/>
    <n v="428073"/>
    <s v="Lighting - 4 Ft 4th Gen. T-8 with Elec. Ballast (1 Lamp)"/>
    <x v="4"/>
    <x v="22"/>
    <s v="Fixture"/>
    <n v="12"/>
    <n v="542.16"/>
    <n v="0.23"/>
    <n v="1094.54"/>
  </r>
  <r>
    <n v="3174"/>
    <x v="16"/>
    <x v="1"/>
    <x v="0"/>
    <n v="429073"/>
    <s v="Lighting - 4 Ft 4th Gen. T-8 with Elec. Ballast (1 Lamp)"/>
    <x v="4"/>
    <x v="22"/>
    <s v="Fixture"/>
    <n v="20"/>
    <n v="928.41"/>
    <n v="0.4"/>
    <n v="1477.61"/>
  </r>
  <r>
    <n v="3174"/>
    <x v="16"/>
    <x v="1"/>
    <x v="0"/>
    <n v="428073"/>
    <s v="Lighting - 4 Ft 4th Gen. T-8 with Elec. Ballast (1 Lamp)"/>
    <x v="4"/>
    <x v="22"/>
    <s v="Fixture"/>
    <n v="9"/>
    <n v="406.62"/>
    <n v="0.17"/>
    <n v="820.9"/>
  </r>
  <r>
    <n v="3174"/>
    <x v="16"/>
    <x v="1"/>
    <x v="0"/>
    <n v="429073"/>
    <s v="Lighting - 4 Ft 4th Gen. T-8 with Elec. Ballast (1 Lamp)"/>
    <x v="4"/>
    <x v="22"/>
    <s v="Fixture"/>
    <n v="3"/>
    <n v="139.26"/>
    <n v="0.04"/>
    <n v="178.34"/>
  </r>
  <r>
    <n v="3174"/>
    <x v="16"/>
    <x v="1"/>
    <x v="0"/>
    <n v="429073"/>
    <s v="Lighting - 4 Ft 4th Gen. T-8 with Elec. Ballast (1 Lamp)"/>
    <x v="4"/>
    <x v="22"/>
    <s v="Fixture"/>
    <n v="14"/>
    <n v="649.89"/>
    <n v="0.22"/>
    <n v="832.26"/>
  </r>
  <r>
    <n v="3174"/>
    <x v="16"/>
    <x v="1"/>
    <x v="0"/>
    <n v="428073"/>
    <s v="Lighting - 4 Ft 4th Gen. T-8 with Elec. Ballast (1 Lamp)"/>
    <x v="4"/>
    <x v="22"/>
    <s v="Fixture"/>
    <n v="4"/>
    <n v="180.72"/>
    <n v="7.0000000000000007E-2"/>
    <n v="364.84"/>
  </r>
  <r>
    <n v="3174"/>
    <x v="16"/>
    <x v="1"/>
    <x v="0"/>
    <n v="428073"/>
    <s v="Lighting - 4 Ft 4th Gen. T-8 with Elec. Ballast (1 Lamp)"/>
    <x v="4"/>
    <x v="22"/>
    <s v="Fixture"/>
    <n v="2"/>
    <n v="90.36"/>
    <n v="0.03"/>
    <n v="182.42"/>
  </r>
  <r>
    <n v="3174"/>
    <x v="16"/>
    <x v="1"/>
    <x v="0"/>
    <n v="429073"/>
    <s v="Lighting - 4 Ft 4th Gen. T-8 with Elec. Ballast (1 Lamp)"/>
    <x v="4"/>
    <x v="22"/>
    <s v="Fixture"/>
    <n v="6"/>
    <n v="278.52"/>
    <n v="0.12"/>
    <n v="451.22"/>
  </r>
  <r>
    <n v="3174"/>
    <x v="16"/>
    <x v="1"/>
    <x v="0"/>
    <n v="429073"/>
    <s v="Lighting - 4 Ft 4th Gen. T-8 with Elec. Ballast (1 Lamp)"/>
    <x v="4"/>
    <x v="22"/>
    <s v="Fixture"/>
    <n v="9"/>
    <n v="417.78"/>
    <n v="0.16"/>
    <n v="549.91999999999996"/>
  </r>
  <r>
    <n v="3174"/>
    <x v="16"/>
    <x v="1"/>
    <x v="0"/>
    <n v="429073"/>
    <s v="Lighting - 4 Ft 4th Gen. T-8 with Elec. Ballast (1 Lamp)"/>
    <x v="4"/>
    <x v="22"/>
    <s v="Fixture"/>
    <n v="28"/>
    <n v="1299.77"/>
    <n v="0.49"/>
    <n v="1710.86"/>
  </r>
  <r>
    <n v="3174"/>
    <x v="16"/>
    <x v="1"/>
    <x v="0"/>
    <n v="428073"/>
    <s v="Lighting - 4 Ft 4th Gen. T-8 with Elec. Ballast (1 Lamp)"/>
    <x v="4"/>
    <x v="22"/>
    <s v="Fixture"/>
    <n v="4"/>
    <n v="180.72"/>
    <n v="7.0000000000000007E-2"/>
    <n v="364.84"/>
  </r>
  <r>
    <n v="3174"/>
    <x v="16"/>
    <x v="1"/>
    <x v="0"/>
    <n v="429073"/>
    <s v="Lighting - 4 Ft 4th Gen. T-8 with Elec. Ballast (1 Lamp)"/>
    <x v="4"/>
    <x v="22"/>
    <s v="Fixture"/>
    <n v="9"/>
    <n v="417.78"/>
    <n v="0.18"/>
    <n v="664.92"/>
  </r>
  <r>
    <n v="3174"/>
    <x v="16"/>
    <x v="1"/>
    <x v="0"/>
    <n v="429073"/>
    <s v="Lighting - 4 Ft 4th Gen. T-8 with Elec. Ballast (1 Lamp)"/>
    <x v="4"/>
    <x v="22"/>
    <s v="Fixture"/>
    <n v="32"/>
    <n v="1485.46"/>
    <n v="0.51"/>
    <n v="1902.32"/>
  </r>
  <r>
    <n v="3174"/>
    <x v="16"/>
    <x v="1"/>
    <x v="0"/>
    <n v="429073"/>
    <s v="Lighting - 4 Ft 4th Gen. T-8 with Elec. Ballast (1 Lamp)"/>
    <x v="4"/>
    <x v="22"/>
    <s v="Fixture"/>
    <n v="4"/>
    <n v="185.68"/>
    <n v="0.06"/>
    <n v="237.79"/>
  </r>
  <r>
    <n v="3174"/>
    <x v="16"/>
    <x v="1"/>
    <x v="0"/>
    <n v="429073"/>
    <s v="Lighting - 4 Ft 4th Gen. T-8 with Elec. Ballast (1 Lamp)"/>
    <x v="4"/>
    <x v="22"/>
    <s v="Fixture"/>
    <n v="6"/>
    <n v="278.52"/>
    <n v="0.09"/>
    <n v="356.68"/>
  </r>
  <r>
    <n v="3174"/>
    <x v="16"/>
    <x v="1"/>
    <x v="0"/>
    <n v="429073"/>
    <s v="Lighting - 4 Ft 4th Gen. T-8 with Elec. Ballast (1 Lamp)"/>
    <x v="4"/>
    <x v="22"/>
    <s v="Fixture"/>
    <n v="12"/>
    <n v="557.04999999999995"/>
    <n v="0.19"/>
    <n v="713.37"/>
  </r>
  <r>
    <n v="3174"/>
    <x v="16"/>
    <x v="1"/>
    <x v="0"/>
    <n v="428073"/>
    <s v="Lighting - 4 Ft 4th Gen. T-8 with Elec. Ballast (1 Lamp)"/>
    <x v="4"/>
    <x v="22"/>
    <s v="Fixture"/>
    <n v="5"/>
    <n v="225.9"/>
    <n v="0.09"/>
    <n v="456.06"/>
  </r>
  <r>
    <n v="3174"/>
    <x v="16"/>
    <x v="1"/>
    <x v="0"/>
    <n v="429073"/>
    <s v="Lighting - 4 Ft 4th Gen. T-8 with Elec. Ballast (1 Lamp)"/>
    <x v="4"/>
    <x v="22"/>
    <s v="Fixture"/>
    <n v="1"/>
    <n v="46.42"/>
    <n v="0.02"/>
    <n v="73.88"/>
  </r>
  <r>
    <n v="3174"/>
    <x v="16"/>
    <x v="1"/>
    <x v="0"/>
    <n v="429073"/>
    <s v="Lighting - 4 Ft 4th Gen. T-8 with Elec. Ballast (1 Lamp)"/>
    <x v="4"/>
    <x v="22"/>
    <s v="Fixture"/>
    <n v="2"/>
    <n v="92.84"/>
    <n v="0.03"/>
    <n v="118.89"/>
  </r>
  <r>
    <n v="3174"/>
    <x v="16"/>
    <x v="1"/>
    <x v="0"/>
    <n v="429073"/>
    <s v="Lighting - 4 Ft 4th Gen. T-8 with Elec. Ballast (1 Lamp)"/>
    <x v="4"/>
    <x v="22"/>
    <s v="Fixture"/>
    <n v="14"/>
    <n v="649.89"/>
    <n v="0.22"/>
    <n v="832.26"/>
  </r>
  <r>
    <n v="3174"/>
    <x v="16"/>
    <x v="1"/>
    <x v="0"/>
    <n v="428073"/>
    <s v="Lighting - 4 Ft 4th Gen. T-8 with Elec. Ballast (1 Lamp)"/>
    <x v="4"/>
    <x v="22"/>
    <s v="Fixture"/>
    <n v="3"/>
    <n v="135.54"/>
    <n v="0.05"/>
    <n v="273.63"/>
  </r>
  <r>
    <n v="3174"/>
    <x v="16"/>
    <x v="1"/>
    <x v="0"/>
    <n v="428073"/>
    <s v="Lighting - 4 Ft 4th Gen. T-8 with Elec. Ballast (1 Lamp)"/>
    <x v="4"/>
    <x v="22"/>
    <s v="Fixture"/>
    <n v="1"/>
    <n v="45.18"/>
    <n v="0.01"/>
    <n v="91.21"/>
  </r>
  <r>
    <n v="3174"/>
    <x v="16"/>
    <x v="1"/>
    <x v="0"/>
    <n v="428073"/>
    <s v="Lighting - 4 Ft 4th Gen. T-8 with Elec. Ballast (1 Lamp)"/>
    <x v="4"/>
    <x v="22"/>
    <s v="Fixture"/>
    <n v="1"/>
    <n v="45.18"/>
    <n v="0.01"/>
    <n v="91.21"/>
  </r>
  <r>
    <n v="3174"/>
    <x v="16"/>
    <x v="1"/>
    <x v="0"/>
    <n v="428073"/>
    <s v="Lighting - 4 Ft 4th Gen. T-8 with Elec. Ballast (1 Lamp)"/>
    <x v="4"/>
    <x v="22"/>
    <s v="Fixture"/>
    <n v="5"/>
    <n v="225.9"/>
    <n v="0.09"/>
    <n v="456.06"/>
  </r>
  <r>
    <n v="3174"/>
    <x v="16"/>
    <x v="1"/>
    <x v="0"/>
    <n v="428073"/>
    <s v="Lighting - 4 Ft 4th Gen. T-8 with Elec. Ballast (1 Lamp)"/>
    <x v="4"/>
    <x v="22"/>
    <s v="Fixture"/>
    <n v="3"/>
    <n v="135.54"/>
    <n v="0.05"/>
    <n v="273.63"/>
  </r>
  <r>
    <n v="3174"/>
    <x v="16"/>
    <x v="1"/>
    <x v="0"/>
    <n v="428073"/>
    <s v="Lighting - 4 Ft 4th Gen. T-8 with Elec. Ballast (1 Lamp)"/>
    <x v="4"/>
    <x v="22"/>
    <s v="Fixture"/>
    <n v="1"/>
    <n v="45.18"/>
    <n v="0.01"/>
    <n v="91.21"/>
  </r>
  <r>
    <n v="3174"/>
    <x v="16"/>
    <x v="1"/>
    <x v="0"/>
    <n v="428073"/>
    <s v="Lighting - 4 Ft 4th Gen. T-8 with Elec. Ballast (1 Lamp)"/>
    <x v="4"/>
    <x v="22"/>
    <s v="Fixture"/>
    <n v="1"/>
    <n v="45.18"/>
    <n v="0.01"/>
    <n v="91.21"/>
  </r>
  <r>
    <n v="3174"/>
    <x v="16"/>
    <x v="1"/>
    <x v="0"/>
    <n v="428073"/>
    <s v="Lighting - 4 Ft 4th Gen. T-8 with Elec. Ballast (1 Lamp)"/>
    <x v="4"/>
    <x v="22"/>
    <s v="Fixture"/>
    <n v="2"/>
    <n v="90.36"/>
    <n v="0.03"/>
    <n v="182.42"/>
  </r>
  <r>
    <n v="3174"/>
    <x v="16"/>
    <x v="1"/>
    <x v="0"/>
    <n v="428073"/>
    <s v="Lighting - 4 Ft 4th Gen. T-8 with Elec. Ballast (1 Lamp)"/>
    <x v="4"/>
    <x v="22"/>
    <s v="Fixture"/>
    <n v="1"/>
    <n v="45.18"/>
    <n v="0.01"/>
    <n v="91.21"/>
  </r>
  <r>
    <n v="3174"/>
    <x v="16"/>
    <x v="1"/>
    <x v="0"/>
    <n v="428073"/>
    <s v="Lighting - 4 Ft 4th Gen. T-8 with Elec. Ballast (1 Lamp)"/>
    <x v="4"/>
    <x v="22"/>
    <s v="Fixture"/>
    <n v="4"/>
    <n v="180.72"/>
    <n v="7.0000000000000007E-2"/>
    <n v="364.84"/>
  </r>
  <r>
    <n v="3174"/>
    <x v="16"/>
    <x v="1"/>
    <x v="0"/>
    <n v="428073"/>
    <s v="Lighting - 4 Ft 4th Gen. T-8 with Elec. Ballast (1 Lamp)"/>
    <x v="4"/>
    <x v="22"/>
    <s v="Fixture"/>
    <n v="42"/>
    <n v="1897.56"/>
    <n v="0.81"/>
    <n v="3830.9"/>
  </r>
  <r>
    <n v="3174"/>
    <x v="16"/>
    <x v="1"/>
    <x v="0"/>
    <n v="428073"/>
    <s v="Lighting - 4 Ft 4th Gen. T-8 with Elec. Ballast (1 Lamp)"/>
    <x v="4"/>
    <x v="22"/>
    <s v="Fixture"/>
    <n v="14"/>
    <n v="632.52"/>
    <n v="0.27"/>
    <n v="1276.96"/>
  </r>
  <r>
    <n v="3174"/>
    <x v="16"/>
    <x v="1"/>
    <x v="0"/>
    <n v="429073"/>
    <s v="Lighting - 4 Ft 4th Gen. T-8 with Elec. Ballast (1 Lamp)"/>
    <x v="4"/>
    <x v="22"/>
    <s v="Fixture"/>
    <n v="22"/>
    <n v="1021.25"/>
    <n v="0.43"/>
    <n v="1415.59"/>
  </r>
  <r>
    <n v="3174"/>
    <x v="16"/>
    <x v="1"/>
    <x v="0"/>
    <n v="429073"/>
    <s v="Lighting - 4 Ft 4th Gen. T-8 with Elec. Ballast (1 Lamp)"/>
    <x v="4"/>
    <x v="22"/>
    <s v="Fixture"/>
    <n v="23"/>
    <n v="1067.67"/>
    <n v="0.45"/>
    <n v="1479.93"/>
  </r>
  <r>
    <n v="3174"/>
    <x v="16"/>
    <x v="1"/>
    <x v="0"/>
    <n v="429073"/>
    <s v="Lighting - 4 Ft 4th Gen. T-8 with Elec. Ballast (1 Lamp)"/>
    <x v="4"/>
    <x v="22"/>
    <s v="Fixture"/>
    <n v="11"/>
    <n v="510.63"/>
    <n v="0.19"/>
    <n v="662.21"/>
  </r>
  <r>
    <n v="3174"/>
    <x v="16"/>
    <x v="1"/>
    <x v="0"/>
    <n v="429073"/>
    <s v="Lighting - 4 Ft 4th Gen. T-8 with Elec. Ballast (1 Lamp)"/>
    <x v="4"/>
    <x v="22"/>
    <s v="Fixture"/>
    <n v="1"/>
    <n v="46.42"/>
    <n v="0.01"/>
    <n v="64.34"/>
  </r>
  <r>
    <n v="3174"/>
    <x v="16"/>
    <x v="1"/>
    <x v="0"/>
    <n v="429073"/>
    <s v="Lighting - 4 Ft 4th Gen. T-8 with Elec. Ballast (1 Lamp)"/>
    <x v="4"/>
    <x v="22"/>
    <s v="Fixture"/>
    <n v="18"/>
    <n v="835.57"/>
    <n v="0.37"/>
    <n v="1353.68"/>
  </r>
  <r>
    <n v="3174"/>
    <x v="16"/>
    <x v="1"/>
    <x v="0"/>
    <n v="429073"/>
    <s v="Lighting - 4 Ft 4th Gen. T-8 with Elec. Ballast (1 Lamp)"/>
    <x v="4"/>
    <x v="22"/>
    <s v="Fixture"/>
    <n v="18"/>
    <n v="835.57"/>
    <n v="0.37"/>
    <n v="1353.68"/>
  </r>
  <r>
    <n v="3174"/>
    <x v="16"/>
    <x v="1"/>
    <x v="0"/>
    <n v="429073"/>
    <s v="Lighting - 4 Ft 4th Gen. T-8 with Elec. Ballast (1 Lamp)"/>
    <x v="4"/>
    <x v="22"/>
    <s v="Fixture"/>
    <n v="4"/>
    <n v="185.68"/>
    <n v="7.0000000000000007E-2"/>
    <n v="244.4"/>
  </r>
  <r>
    <n v="3174"/>
    <x v="16"/>
    <x v="1"/>
    <x v="0"/>
    <n v="429073"/>
    <s v="Lighting - 4 Ft 4th Gen. T-8 with Elec. Ballast (1 Lamp)"/>
    <x v="4"/>
    <x v="22"/>
    <s v="Fixture"/>
    <n v="32"/>
    <n v="1485.46"/>
    <n v="0.51"/>
    <n v="1902.32"/>
  </r>
  <r>
    <n v="3174"/>
    <x v="16"/>
    <x v="1"/>
    <x v="0"/>
    <n v="429073"/>
    <s v="Lighting - 4 Ft 4th Gen. T-8 with Elec. Ballast (1 Lamp)"/>
    <x v="4"/>
    <x v="22"/>
    <s v="Fixture"/>
    <n v="2"/>
    <n v="92.84"/>
    <n v="0.03"/>
    <n v="118.89"/>
  </r>
  <r>
    <n v="3174"/>
    <x v="16"/>
    <x v="1"/>
    <x v="0"/>
    <n v="429073"/>
    <s v="Lighting - 4 Ft 4th Gen. T-8 with Elec. Ballast (1 Lamp)"/>
    <x v="4"/>
    <x v="22"/>
    <s v="Fixture"/>
    <n v="3"/>
    <n v="139.26"/>
    <n v="0.06"/>
    <n v="221.64"/>
  </r>
  <r>
    <n v="3174"/>
    <x v="16"/>
    <x v="1"/>
    <x v="0"/>
    <n v="429073"/>
    <s v="Lighting - 4 Ft 4th Gen. T-8 with Elec. Ballast (1 Lamp)"/>
    <x v="4"/>
    <x v="22"/>
    <s v="Fixture"/>
    <n v="4"/>
    <n v="185.68"/>
    <n v="7.0000000000000007E-2"/>
    <n v="244.4"/>
  </r>
  <r>
    <n v="3174"/>
    <x v="16"/>
    <x v="1"/>
    <x v="0"/>
    <n v="429073"/>
    <s v="Lighting - 4 Ft 4th Gen. T-8 with Elec. Ballast (1 Lamp)"/>
    <x v="4"/>
    <x v="22"/>
    <s v="Fixture"/>
    <n v="1"/>
    <n v="46.42"/>
    <n v="0.02"/>
    <n v="82.53"/>
  </r>
  <r>
    <n v="3174"/>
    <x v="16"/>
    <x v="1"/>
    <x v="0"/>
    <n v="430073"/>
    <s v="Lighting - 4 Ft 4th Gen. T-8 with Elec. Ballast (1 Lamp)"/>
    <x v="4"/>
    <x v="22"/>
    <s v="Fixture"/>
    <n v="1"/>
    <n v="44.91"/>
    <n v="0.02"/>
    <n v="73.88"/>
  </r>
  <r>
    <n v="3174"/>
    <x v="16"/>
    <x v="1"/>
    <x v="0"/>
    <n v="430073"/>
    <s v="Lighting - 4 Ft 4th Gen. T-8 with Elec. Ballast (1 Lamp)"/>
    <x v="4"/>
    <x v="22"/>
    <s v="Fixture"/>
    <n v="2"/>
    <n v="89.82"/>
    <n v="0.04"/>
    <n v="147.76"/>
  </r>
  <r>
    <n v="3174"/>
    <x v="16"/>
    <x v="1"/>
    <x v="0"/>
    <n v="430073"/>
    <s v="Lighting - 4 Ft 4th Gen. T-8 with Elec. Ballast (1 Lamp)"/>
    <x v="4"/>
    <x v="22"/>
    <s v="Fixture"/>
    <n v="2"/>
    <n v="89.82"/>
    <n v="0.04"/>
    <n v="147.76"/>
  </r>
  <r>
    <n v="3174"/>
    <x v="16"/>
    <x v="1"/>
    <x v="0"/>
    <n v="430073"/>
    <s v="Lighting - 4 Ft 4th Gen. T-8 with Elec. Ballast (1 Lamp)"/>
    <x v="4"/>
    <x v="22"/>
    <s v="Fixture"/>
    <n v="4"/>
    <n v="179.64"/>
    <n v="0.08"/>
    <n v="295.52"/>
  </r>
  <r>
    <n v="3174"/>
    <x v="16"/>
    <x v="1"/>
    <x v="0"/>
    <n v="430073"/>
    <s v="Lighting - 4 Ft 4th Gen. T-8 with Elec. Ballast (1 Lamp)"/>
    <x v="4"/>
    <x v="22"/>
    <s v="Fixture"/>
    <n v="1"/>
    <n v="44.91"/>
    <n v="0.02"/>
    <n v="73.88"/>
  </r>
  <r>
    <n v="3174"/>
    <x v="16"/>
    <x v="1"/>
    <x v="0"/>
    <n v="430073"/>
    <s v="Lighting - 4 Ft 4th Gen. T-8 with Elec. Ballast (1 Lamp)"/>
    <x v="4"/>
    <x v="22"/>
    <s v="Fixture"/>
    <n v="5"/>
    <n v="224.55"/>
    <n v="0.1"/>
    <n v="369.4"/>
  </r>
  <r>
    <n v="3174"/>
    <x v="16"/>
    <x v="1"/>
    <x v="0"/>
    <n v="430073"/>
    <s v="Lighting - 4 Ft 4th Gen. T-8 with Elec. Ballast (1 Lamp)"/>
    <x v="4"/>
    <x v="22"/>
    <s v="Fixture"/>
    <n v="2"/>
    <n v="89.82"/>
    <n v="0.04"/>
    <n v="147.76"/>
  </r>
  <r>
    <n v="3174"/>
    <x v="16"/>
    <x v="1"/>
    <x v="0"/>
    <n v="430073"/>
    <s v="Lighting - 4 Ft 4th Gen. T-8 with Elec. Ballast (1 Lamp)"/>
    <x v="4"/>
    <x v="22"/>
    <s v="Fixture"/>
    <n v="1"/>
    <n v="44.91"/>
    <n v="0.02"/>
    <n v="73.88"/>
  </r>
  <r>
    <n v="3174"/>
    <x v="16"/>
    <x v="1"/>
    <x v="0"/>
    <n v="430073"/>
    <s v="Lighting - 4 Ft 4th Gen. T-8 with Elec. Ballast (1 Lamp)"/>
    <x v="4"/>
    <x v="22"/>
    <s v="Fixture"/>
    <n v="1"/>
    <n v="44.91"/>
    <n v="0.02"/>
    <n v="73.88"/>
  </r>
  <r>
    <n v="3174"/>
    <x v="16"/>
    <x v="1"/>
    <x v="0"/>
    <n v="430073"/>
    <s v="Lighting - 4 Ft 4th Gen. T-8 with Elec. Ballast (1 Lamp)"/>
    <x v="4"/>
    <x v="22"/>
    <s v="Fixture"/>
    <n v="1"/>
    <n v="44.91"/>
    <n v="0.02"/>
    <n v="73.88"/>
  </r>
  <r>
    <n v="3174"/>
    <x v="16"/>
    <x v="1"/>
    <x v="0"/>
    <n v="430073"/>
    <s v="Lighting - 4 Ft 4th Gen. T-8 with Elec. Ballast (1 Lamp)"/>
    <x v="4"/>
    <x v="22"/>
    <s v="Fixture"/>
    <n v="1"/>
    <n v="44.91"/>
    <n v="0.02"/>
    <n v="73.88"/>
  </r>
  <r>
    <n v="3174"/>
    <x v="16"/>
    <x v="1"/>
    <x v="0"/>
    <n v="430073"/>
    <s v="Lighting - 4 Ft 4th Gen. T-8 with Elec. Ballast (1 Lamp)"/>
    <x v="4"/>
    <x v="22"/>
    <s v="Fixture"/>
    <n v="4"/>
    <n v="179.64"/>
    <n v="0.08"/>
    <n v="295.52"/>
  </r>
  <r>
    <n v="3174"/>
    <x v="16"/>
    <x v="1"/>
    <x v="0"/>
    <n v="430073"/>
    <s v="Lighting - 4 Ft 4th Gen. T-8 with Elec. Ballast (1 Lamp)"/>
    <x v="4"/>
    <x v="22"/>
    <s v="Fixture"/>
    <n v="6"/>
    <n v="269.45999999999998"/>
    <n v="0.12"/>
    <n v="443.28"/>
  </r>
  <r>
    <n v="3174"/>
    <x v="16"/>
    <x v="1"/>
    <x v="0"/>
    <n v="430073"/>
    <s v="Lighting - 4 Ft 4th Gen. T-8 with Elec. Ballast (1 Lamp)"/>
    <x v="4"/>
    <x v="22"/>
    <s v="Fixture"/>
    <n v="27"/>
    <n v="1212.57"/>
    <n v="0.54"/>
    <n v="1994.78"/>
  </r>
  <r>
    <n v="3174"/>
    <x v="16"/>
    <x v="1"/>
    <x v="0"/>
    <n v="430073"/>
    <s v="Lighting - 4 Ft 4th Gen. T-8 with Elec. Ballast (1 Lamp)"/>
    <x v="4"/>
    <x v="22"/>
    <s v="Fixture"/>
    <n v="11"/>
    <n v="494.01"/>
    <n v="0.22"/>
    <n v="812.69"/>
  </r>
  <r>
    <n v="3174"/>
    <x v="16"/>
    <x v="1"/>
    <x v="0"/>
    <n v="430073"/>
    <s v="Lighting - 4 Ft 4th Gen. T-8 with Elec. Ballast (1 Lamp)"/>
    <x v="4"/>
    <x v="22"/>
    <s v="Fixture"/>
    <n v="4"/>
    <n v="179.64"/>
    <n v="0.08"/>
    <n v="295.52"/>
  </r>
  <r>
    <n v="3174"/>
    <x v="16"/>
    <x v="1"/>
    <x v="0"/>
    <n v="430073"/>
    <s v="Lighting - 4 Ft 4th Gen. T-8 with Elec. Ballast (1 Lamp)"/>
    <x v="4"/>
    <x v="22"/>
    <s v="Fixture"/>
    <n v="1"/>
    <n v="44.91"/>
    <n v="0.02"/>
    <n v="73.88"/>
  </r>
  <r>
    <n v="3174"/>
    <x v="16"/>
    <x v="1"/>
    <x v="0"/>
    <n v="430073"/>
    <s v="Lighting - 4 Ft 4th Gen. T-8 with Elec. Ballast (1 Lamp)"/>
    <x v="4"/>
    <x v="22"/>
    <s v="Fixture"/>
    <n v="3"/>
    <n v="134.72999999999999"/>
    <n v="0.06"/>
    <n v="221.64"/>
  </r>
  <r>
    <n v="3174"/>
    <x v="16"/>
    <x v="1"/>
    <x v="0"/>
    <n v="430073"/>
    <s v="Lighting - 4 Ft 4th Gen. T-8 with Elec. Ballast (1 Lamp)"/>
    <x v="4"/>
    <x v="22"/>
    <s v="Fixture"/>
    <n v="3"/>
    <n v="134.72999999999999"/>
    <n v="0.06"/>
    <n v="221.64"/>
  </r>
  <r>
    <n v="3174"/>
    <x v="16"/>
    <x v="1"/>
    <x v="0"/>
    <n v="430073"/>
    <s v="Lighting - 4 Ft 4th Gen. T-8 with Elec. Ballast (1 Lamp)"/>
    <x v="4"/>
    <x v="22"/>
    <s v="Fixture"/>
    <n v="1"/>
    <n v="44.91"/>
    <n v="0.02"/>
    <n v="73.88"/>
  </r>
  <r>
    <n v="3174"/>
    <x v="16"/>
    <x v="1"/>
    <x v="0"/>
    <n v="430073"/>
    <s v="Lighting - 4 Ft 4th Gen. T-8 with Elec. Ballast (1 Lamp)"/>
    <x v="4"/>
    <x v="22"/>
    <s v="Fixture"/>
    <n v="1"/>
    <n v="44.91"/>
    <n v="0.02"/>
    <n v="73.88"/>
  </r>
  <r>
    <n v="3174"/>
    <x v="16"/>
    <x v="1"/>
    <x v="0"/>
    <n v="430073"/>
    <s v="Lighting - 4 Ft 4th Gen. T-8 with Elec. Ballast (1 Lamp)"/>
    <x v="4"/>
    <x v="22"/>
    <s v="Fixture"/>
    <n v="1"/>
    <n v="44.91"/>
    <n v="0.02"/>
    <n v="73.88"/>
  </r>
  <r>
    <n v="3174"/>
    <x v="16"/>
    <x v="1"/>
    <x v="0"/>
    <n v="430073"/>
    <s v="Lighting - 4 Ft 4th Gen. T-8 with Elec. Ballast (1 Lamp)"/>
    <x v="4"/>
    <x v="22"/>
    <s v="Fixture"/>
    <n v="2"/>
    <n v="89.82"/>
    <n v="0.04"/>
    <n v="147.76"/>
  </r>
  <r>
    <n v="3174"/>
    <x v="16"/>
    <x v="1"/>
    <x v="0"/>
    <n v="430073"/>
    <s v="Lighting - 4 Ft 4th Gen. T-8 with Elec. Ballast (1 Lamp)"/>
    <x v="4"/>
    <x v="22"/>
    <s v="Fixture"/>
    <n v="3"/>
    <n v="134.72999999999999"/>
    <n v="0.06"/>
    <n v="221.64"/>
  </r>
  <r>
    <n v="3174"/>
    <x v="16"/>
    <x v="1"/>
    <x v="0"/>
    <n v="430073"/>
    <s v="Lighting - 4 Ft 4th Gen. T-8 with Elec. Ballast (1 Lamp)"/>
    <x v="4"/>
    <x v="22"/>
    <s v="Fixture"/>
    <n v="2"/>
    <n v="89.82"/>
    <n v="0.04"/>
    <n v="147.76"/>
  </r>
  <r>
    <n v="3174"/>
    <x v="16"/>
    <x v="1"/>
    <x v="0"/>
    <n v="428073"/>
    <s v="Lighting - 4 Ft 4th Gen. T-8 with Elec. Ballast (1 Lamp)"/>
    <x v="4"/>
    <x v="22"/>
    <s v="Fixture"/>
    <n v="2"/>
    <n v="90.36"/>
    <n v="0.03"/>
    <n v="182.42"/>
  </r>
  <r>
    <n v="3174"/>
    <x v="16"/>
    <x v="1"/>
    <x v="0"/>
    <n v="429073"/>
    <s v="Lighting - 4 Ft 4th Gen. T-8 with Elec. Ballast (1 Lamp)"/>
    <x v="4"/>
    <x v="22"/>
    <s v="Fixture"/>
    <n v="2"/>
    <n v="92.84"/>
    <n v="1.109802E-3"/>
    <n v="95.64"/>
  </r>
  <r>
    <n v="3174"/>
    <x v="16"/>
    <x v="1"/>
    <x v="0"/>
    <n v="430073"/>
    <s v="Lighting - 4 Ft 4th Gen. T-8 with Elec. Ballast (1 Lamp)"/>
    <x v="4"/>
    <x v="22"/>
    <s v="Fixture"/>
    <n v="2"/>
    <n v="89.82"/>
    <n v="0.04"/>
    <n v="147.76"/>
  </r>
  <r>
    <n v="3174"/>
    <x v="16"/>
    <x v="1"/>
    <x v="0"/>
    <n v="430073"/>
    <s v="Lighting - 4 Ft 4th Gen. T-8 with Elec. Ballast (1 Lamp)"/>
    <x v="4"/>
    <x v="22"/>
    <s v="Fixture"/>
    <n v="5"/>
    <n v="224.55"/>
    <n v="0.1"/>
    <n v="369.4"/>
  </r>
  <r>
    <n v="3174"/>
    <x v="16"/>
    <x v="1"/>
    <x v="0"/>
    <n v="430073"/>
    <s v="Lighting - 4 Ft 4th Gen. T-8 with Elec. Ballast (1 Lamp)"/>
    <x v="4"/>
    <x v="22"/>
    <s v="Fixture"/>
    <n v="4"/>
    <n v="179.64"/>
    <n v="0.08"/>
    <n v="295.52"/>
  </r>
  <r>
    <n v="3174"/>
    <x v="16"/>
    <x v="1"/>
    <x v="0"/>
    <n v="428073"/>
    <s v="Lighting - 4 Ft 4th Gen. T-8 with Elec. Ballast (1 Lamp)"/>
    <x v="4"/>
    <x v="22"/>
    <s v="Fixture"/>
    <n v="1"/>
    <n v="45.18"/>
    <n v="0.01"/>
    <n v="91.56"/>
  </r>
  <r>
    <n v="3174"/>
    <x v="16"/>
    <x v="1"/>
    <x v="0"/>
    <n v="429073"/>
    <s v="Lighting - 4 Ft 4th Gen. T-8 with Elec. Ballast (1 Lamp)"/>
    <x v="4"/>
    <x v="22"/>
    <s v="Fixture"/>
    <n v="1"/>
    <n v="46.42"/>
    <n v="0.01"/>
    <n v="59.44"/>
  </r>
  <r>
    <n v="3174"/>
    <x v="16"/>
    <x v="1"/>
    <x v="0"/>
    <n v="428073"/>
    <s v="Lighting - 4 Ft 4th Gen. T-8 with Elec. Ballast (1 Lamp)"/>
    <x v="4"/>
    <x v="22"/>
    <s v="Fixture"/>
    <n v="1"/>
    <n v="45.18"/>
    <n v="0.01"/>
    <n v="91.21"/>
  </r>
  <r>
    <n v="3174"/>
    <x v="16"/>
    <x v="1"/>
    <x v="0"/>
    <n v="430073"/>
    <s v="Lighting - 4 Ft 4th Gen. T-8 with Elec. Ballast (1 Lamp)"/>
    <x v="4"/>
    <x v="22"/>
    <s v="Fixture"/>
    <n v="7"/>
    <n v="314.37"/>
    <n v="0.14000000000000001"/>
    <n v="517.16"/>
  </r>
  <r>
    <n v="3174"/>
    <x v="16"/>
    <x v="1"/>
    <x v="0"/>
    <n v="429073"/>
    <s v="Lighting - 4 Ft 4th Gen. T-8 with Elec. Ballast (1 Lamp)"/>
    <x v="4"/>
    <x v="22"/>
    <s v="Fixture"/>
    <n v="1"/>
    <n v="46.42"/>
    <n v="0.02"/>
    <n v="73.88"/>
  </r>
  <r>
    <n v="3174"/>
    <x v="16"/>
    <x v="1"/>
    <x v="0"/>
    <n v="429073"/>
    <s v="Lighting - 4 Ft 4th Gen. T-8 with Elec. Ballast (1 Lamp)"/>
    <x v="4"/>
    <x v="22"/>
    <s v="Fixture"/>
    <n v="1"/>
    <n v="46.42"/>
    <n v="0.01"/>
    <n v="61.1"/>
  </r>
  <r>
    <n v="3174"/>
    <x v="16"/>
    <x v="1"/>
    <x v="0"/>
    <n v="429073"/>
    <s v="Lighting - 4 Ft 4th Gen. T-8 with Elec. Ballast (1 Lamp)"/>
    <x v="4"/>
    <x v="22"/>
    <s v="Fixture"/>
    <n v="1"/>
    <n v="46.42"/>
    <n v="0.01"/>
    <n v="59.44"/>
  </r>
  <r>
    <n v="3174"/>
    <x v="16"/>
    <x v="1"/>
    <x v="0"/>
    <n v="430073"/>
    <s v="Lighting - 4 Ft 4th Gen. T-8 with Elec. Ballast (1 Lamp)"/>
    <x v="4"/>
    <x v="22"/>
    <s v="Fixture"/>
    <n v="2"/>
    <n v="89.82"/>
    <n v="0.04"/>
    <n v="147.76"/>
  </r>
  <r>
    <n v="3174"/>
    <x v="16"/>
    <x v="1"/>
    <x v="0"/>
    <n v="429073"/>
    <s v="Lighting - 4 Ft 4th Gen. T-8 with Elec. Ballast (1 Lamp)"/>
    <x v="4"/>
    <x v="22"/>
    <s v="Fixture"/>
    <n v="4"/>
    <n v="185.68"/>
    <n v="0.06"/>
    <n v="237.79"/>
  </r>
  <r>
    <n v="3174"/>
    <x v="16"/>
    <x v="1"/>
    <x v="0"/>
    <n v="429073"/>
    <s v="Lighting - 4 Ft 4th Gen. T-8 with Elec. Ballast (1 Lamp)"/>
    <x v="4"/>
    <x v="22"/>
    <s v="Fixture"/>
    <n v="3"/>
    <n v="139.26"/>
    <n v="0.04"/>
    <n v="178.34"/>
  </r>
  <r>
    <n v="3174"/>
    <x v="16"/>
    <x v="1"/>
    <x v="0"/>
    <n v="429073"/>
    <s v="Lighting - 4 Ft 4th Gen. T-8 with Elec. Ballast (1 Lamp)"/>
    <x v="4"/>
    <x v="22"/>
    <s v="Fixture"/>
    <n v="6"/>
    <n v="278.52"/>
    <n v="0.12"/>
    <n v="438.95"/>
  </r>
  <r>
    <n v="3174"/>
    <x v="16"/>
    <x v="1"/>
    <x v="0"/>
    <n v="428073"/>
    <s v="Lighting - 4 Ft 4th Gen. T-8 with Elec. Ballast (1 Lamp)"/>
    <x v="4"/>
    <x v="22"/>
    <s v="Fixture"/>
    <n v="10"/>
    <n v="451.8"/>
    <n v="0.19"/>
    <n v="912.12"/>
  </r>
  <r>
    <n v="3174"/>
    <x v="16"/>
    <x v="1"/>
    <x v="0"/>
    <n v="430073"/>
    <s v="Lighting - 4 Ft 4th Gen. T-8 with Elec. Ballast (1 Lamp)"/>
    <x v="4"/>
    <x v="22"/>
    <s v="Fixture"/>
    <n v="15"/>
    <n v="673.65"/>
    <n v="0.3"/>
    <n v="1108.21"/>
  </r>
  <r>
    <n v="3174"/>
    <x v="16"/>
    <x v="1"/>
    <x v="0"/>
    <n v="430073"/>
    <s v="Lighting - 4 Ft 4th Gen. T-8 with Elec. Ballast (1 Lamp)"/>
    <x v="4"/>
    <x v="22"/>
    <s v="Fixture"/>
    <n v="2"/>
    <n v="89.82"/>
    <n v="0.04"/>
    <n v="147.76"/>
  </r>
  <r>
    <n v="3174"/>
    <x v="16"/>
    <x v="1"/>
    <x v="0"/>
    <n v="429073"/>
    <s v="Lighting - 4 Ft 4th Gen. T-8 with Elec. Ballast (1 Lamp)"/>
    <x v="4"/>
    <x v="22"/>
    <s v="Fixture"/>
    <n v="2"/>
    <n v="92.84"/>
    <n v="0.04"/>
    <n v="150.4"/>
  </r>
  <r>
    <n v="3174"/>
    <x v="16"/>
    <x v="1"/>
    <x v="0"/>
    <n v="429073"/>
    <s v="Lighting - 4 Ft 4th Gen. T-8 with Elec. Ballast (1 Lamp)"/>
    <x v="4"/>
    <x v="22"/>
    <s v="Fixture"/>
    <n v="8"/>
    <n v="371.36"/>
    <n v="0.16"/>
    <n v="601.63"/>
  </r>
  <r>
    <n v="3174"/>
    <x v="16"/>
    <x v="1"/>
    <x v="0"/>
    <n v="429073"/>
    <s v="Lighting - 4 Ft 4th Gen. T-8 with Elec. Ballast (1 Lamp)"/>
    <x v="4"/>
    <x v="22"/>
    <s v="Fixture"/>
    <n v="4"/>
    <n v="185.68"/>
    <n v="0.08"/>
    <n v="300.81"/>
  </r>
  <r>
    <n v="3174"/>
    <x v="16"/>
    <x v="1"/>
    <x v="0"/>
    <n v="429073"/>
    <s v="Lighting - 4 Ft 4th Gen. T-8 with Elec. Ballast (1 Lamp)"/>
    <x v="4"/>
    <x v="22"/>
    <s v="Fixture"/>
    <n v="2"/>
    <n v="92.84"/>
    <n v="0.03"/>
    <n v="213.47"/>
  </r>
  <r>
    <n v="3174"/>
    <x v="16"/>
    <x v="1"/>
    <x v="0"/>
    <n v="429073"/>
    <s v="Lighting - 4 Ft 4th Gen. T-8 with Elec. Ballast (1 Lamp)"/>
    <x v="4"/>
    <x v="22"/>
    <s v="Fixture"/>
    <n v="1"/>
    <n v="46.42"/>
    <n v="0.01"/>
    <n v="61.1"/>
  </r>
  <r>
    <n v="3174"/>
    <x v="16"/>
    <x v="1"/>
    <x v="0"/>
    <n v="429073"/>
    <s v="Lighting - 4 Ft 4th Gen. T-8 with Elec. Ballast (1 Lamp)"/>
    <x v="4"/>
    <x v="22"/>
    <s v="Fixture"/>
    <n v="9"/>
    <n v="417.78"/>
    <n v="0.18"/>
    <n v="664.92"/>
  </r>
  <r>
    <n v="3174"/>
    <x v="16"/>
    <x v="1"/>
    <x v="0"/>
    <n v="429073"/>
    <s v="Lighting - 4 Ft 4th Gen. T-8 with Elec. Ballast (1 Lamp)"/>
    <x v="4"/>
    <x v="22"/>
    <s v="Fixture"/>
    <n v="16"/>
    <n v="742.73"/>
    <n v="0.25"/>
    <n v="951.16"/>
  </r>
  <r>
    <n v="3174"/>
    <x v="16"/>
    <x v="1"/>
    <x v="0"/>
    <n v="429073"/>
    <s v="Lighting - 4 Ft 4th Gen. T-8 with Elec. Ballast (1 Lamp)"/>
    <x v="4"/>
    <x v="22"/>
    <s v="Fixture"/>
    <n v="5"/>
    <n v="232.1"/>
    <n v="0.08"/>
    <n v="305.51"/>
  </r>
  <r>
    <n v="3174"/>
    <x v="16"/>
    <x v="1"/>
    <x v="0"/>
    <n v="429073"/>
    <s v="Lighting - 4 Ft 4th Gen. T-8 with Elec. Ballast (1 Lamp)"/>
    <x v="4"/>
    <x v="22"/>
    <s v="Fixture"/>
    <n v="7"/>
    <n v="324.94"/>
    <n v="0.11"/>
    <n v="414.09"/>
  </r>
  <r>
    <n v="3174"/>
    <x v="16"/>
    <x v="1"/>
    <x v="0"/>
    <n v="429073"/>
    <s v="Lighting - 4 Ft 4th Gen. T-8 with Elec. Ballast (1 Lamp)"/>
    <x v="4"/>
    <x v="22"/>
    <s v="Fixture"/>
    <n v="32"/>
    <n v="1485.46"/>
    <n v="0.51"/>
    <n v="1902.32"/>
  </r>
  <r>
    <n v="3174"/>
    <x v="16"/>
    <x v="1"/>
    <x v="0"/>
    <n v="430073"/>
    <s v="Lighting - 4 Ft 4th Gen. T-8 with Elec. Ballast (1 Lamp)"/>
    <x v="4"/>
    <x v="22"/>
    <s v="Fixture"/>
    <n v="2"/>
    <n v="89.82"/>
    <n v="0.04"/>
    <n v="147.76"/>
  </r>
  <r>
    <n v="3174"/>
    <x v="16"/>
    <x v="1"/>
    <x v="0"/>
    <n v="429073"/>
    <s v="Lighting - 4 Ft 4th Gen. T-8 with Elec. Ballast (1 Lamp)"/>
    <x v="4"/>
    <x v="22"/>
    <s v="Fixture"/>
    <n v="12"/>
    <n v="557.04999999999995"/>
    <n v="0.21"/>
    <n v="733.22"/>
  </r>
  <r>
    <n v="3174"/>
    <x v="16"/>
    <x v="1"/>
    <x v="0"/>
    <n v="429073"/>
    <s v="Lighting - 4 Ft 4th Gen. T-8 with Elec. Ballast (1 Lamp)"/>
    <x v="4"/>
    <x v="22"/>
    <s v="Fixture"/>
    <n v="2"/>
    <n v="92.84"/>
    <n v="0.03"/>
    <n v="122.2"/>
  </r>
  <r>
    <n v="3174"/>
    <x v="16"/>
    <x v="1"/>
    <x v="0"/>
    <n v="429073"/>
    <s v="Lighting - 4 Ft 4th Gen. T-8 with Elec. Ballast (1 Lamp)"/>
    <x v="4"/>
    <x v="22"/>
    <s v="Fixture"/>
    <n v="1"/>
    <n v="46.42"/>
    <n v="0.02"/>
    <n v="73.88"/>
  </r>
  <r>
    <n v="3174"/>
    <x v="16"/>
    <x v="1"/>
    <x v="0"/>
    <n v="429073"/>
    <s v="Lighting - 4 Ft 4th Gen. T-8 with Elec. Ballast (1 Lamp)"/>
    <x v="4"/>
    <x v="22"/>
    <s v="Fixture"/>
    <n v="7"/>
    <n v="324.94"/>
    <n v="0.13"/>
    <n v="728.58"/>
  </r>
  <r>
    <n v="3174"/>
    <x v="16"/>
    <x v="1"/>
    <x v="0"/>
    <n v="429073"/>
    <s v="Lighting - 4 Ft 4th Gen. T-8 with Elec. Ballast (1 Lamp)"/>
    <x v="4"/>
    <x v="22"/>
    <s v="Fixture"/>
    <n v="7"/>
    <n v="324.94"/>
    <n v="0.13"/>
    <n v="465.42"/>
  </r>
  <r>
    <n v="3174"/>
    <x v="16"/>
    <x v="1"/>
    <x v="0"/>
    <n v="429073"/>
    <s v="Lighting - 4 Ft 4th Gen. T-8 with Elec. Ballast (1 Lamp)"/>
    <x v="4"/>
    <x v="22"/>
    <s v="Fixture"/>
    <n v="2"/>
    <n v="92.84"/>
    <n v="0.04"/>
    <n v="147.76"/>
  </r>
  <r>
    <n v="3174"/>
    <x v="16"/>
    <x v="1"/>
    <x v="0"/>
    <n v="429073"/>
    <s v="Lighting - 4 Ft 4th Gen. T-8 with Elec. Ballast (1 Lamp)"/>
    <x v="4"/>
    <x v="22"/>
    <s v="Fixture"/>
    <n v="1"/>
    <n v="46.42"/>
    <n v="0.02"/>
    <n v="73.88"/>
  </r>
  <r>
    <n v="3174"/>
    <x v="16"/>
    <x v="1"/>
    <x v="0"/>
    <n v="429073"/>
    <s v="Lighting - 4 Ft 4th Gen. T-8 with Elec. Ballast (1 Lamp)"/>
    <x v="4"/>
    <x v="22"/>
    <s v="Fixture"/>
    <n v="14"/>
    <n v="649.89"/>
    <n v="0.28000000000000003"/>
    <n v="1034.33"/>
  </r>
  <r>
    <n v="3174"/>
    <x v="16"/>
    <x v="1"/>
    <x v="0"/>
    <n v="429073"/>
    <s v="Lighting - 4 Ft 4th Gen. T-8 with Elec. Ballast (1 Lamp)"/>
    <x v="4"/>
    <x v="22"/>
    <s v="Fixture"/>
    <n v="19"/>
    <n v="881.99"/>
    <n v="0.39"/>
    <n v="1428.88"/>
  </r>
  <r>
    <n v="3174"/>
    <x v="16"/>
    <x v="1"/>
    <x v="0"/>
    <n v="429073"/>
    <s v="Lighting - 4 Ft 4th Gen. T-8 with Elec. Ballast (1 Lamp)"/>
    <x v="4"/>
    <x v="22"/>
    <s v="Fixture"/>
    <n v="2"/>
    <n v="92.84"/>
    <n v="0.03"/>
    <n v="122.2"/>
  </r>
  <r>
    <n v="3174"/>
    <x v="16"/>
    <x v="1"/>
    <x v="0"/>
    <n v="429073"/>
    <s v="Lighting - 4 Ft 4th Gen. T-8 with Elec. Ballast (1 Lamp)"/>
    <x v="4"/>
    <x v="22"/>
    <s v="Fixture"/>
    <n v="1"/>
    <n v="46.42"/>
    <n v="0.02"/>
    <n v="73.88"/>
  </r>
  <r>
    <n v="3174"/>
    <x v="16"/>
    <x v="1"/>
    <x v="0"/>
    <n v="429073"/>
    <s v="Lighting - 4 Ft 4th Gen. T-8 with Elec. Ballast (1 Lamp)"/>
    <x v="4"/>
    <x v="22"/>
    <s v="Fixture"/>
    <n v="18"/>
    <n v="835.57"/>
    <n v="0.28000000000000003"/>
    <n v="1070.05"/>
  </r>
  <r>
    <n v="3174"/>
    <x v="16"/>
    <x v="1"/>
    <x v="0"/>
    <n v="429073"/>
    <s v="Lighting - 4 Ft 4th Gen. T-8 with Elec. Ballast (1 Lamp)"/>
    <x v="4"/>
    <x v="22"/>
    <s v="Fixture"/>
    <n v="8"/>
    <n v="371.36"/>
    <n v="0.16"/>
    <n v="591.04"/>
  </r>
  <r>
    <n v="3174"/>
    <x v="16"/>
    <x v="1"/>
    <x v="0"/>
    <n v="429073"/>
    <s v="Lighting - 4 Ft 4th Gen. T-8 with Elec. Ballast (1 Lamp)"/>
    <x v="4"/>
    <x v="22"/>
    <s v="Fixture"/>
    <n v="17"/>
    <n v="789.15"/>
    <n v="0.27"/>
    <n v="1010.6"/>
  </r>
  <r>
    <n v="3174"/>
    <x v="16"/>
    <x v="1"/>
    <x v="0"/>
    <n v="429073"/>
    <s v="Lighting - 4 Ft 4th Gen. T-8 with Elec. Ballast (1 Lamp)"/>
    <x v="4"/>
    <x v="22"/>
    <s v="Fixture"/>
    <n v="4"/>
    <n v="185.68"/>
    <n v="7.0000000000000007E-2"/>
    <n v="244.4"/>
  </r>
  <r>
    <n v="3174"/>
    <x v="16"/>
    <x v="1"/>
    <x v="0"/>
    <n v="429073"/>
    <s v="Lighting - 4 Ft 4th Gen. T-8 with Elec. Ballast (1 Lamp)"/>
    <x v="4"/>
    <x v="22"/>
    <s v="Fixture"/>
    <n v="10"/>
    <n v="464.21"/>
    <n v="0.2"/>
    <n v="738.8"/>
  </r>
  <r>
    <n v="3174"/>
    <x v="16"/>
    <x v="1"/>
    <x v="0"/>
    <n v="429073"/>
    <s v="Lighting - 4 Ft 4th Gen. T-8 with Elec. Ballast (1 Lamp)"/>
    <x v="4"/>
    <x v="22"/>
    <s v="Fixture"/>
    <n v="5"/>
    <n v="232.1"/>
    <n v="0.08"/>
    <n v="305.51"/>
  </r>
  <r>
    <n v="3174"/>
    <x v="16"/>
    <x v="1"/>
    <x v="0"/>
    <n v="429073"/>
    <s v="Lighting - 4 Ft 4th Gen. T-8 with Elec. Ballast (1 Lamp)"/>
    <x v="4"/>
    <x v="22"/>
    <s v="Fixture"/>
    <n v="4"/>
    <n v="185.68"/>
    <n v="0.06"/>
    <n v="237.79"/>
  </r>
  <r>
    <n v="3174"/>
    <x v="16"/>
    <x v="1"/>
    <x v="0"/>
    <n v="430073"/>
    <s v="Lighting - 4 Ft 4th Gen. T-8 with Elec. Ballast (1 Lamp)"/>
    <x v="4"/>
    <x v="22"/>
    <s v="Fixture"/>
    <n v="3"/>
    <n v="134.72999999999999"/>
    <n v="0.04"/>
    <n v="178.34"/>
  </r>
  <r>
    <n v="3174"/>
    <x v="16"/>
    <x v="1"/>
    <x v="0"/>
    <n v="429073"/>
    <s v="Lighting - 4 Ft 4th Gen. T-8 with Elec. Ballast (1 Lamp)"/>
    <x v="4"/>
    <x v="22"/>
    <s v="Fixture"/>
    <n v="7"/>
    <n v="324.94"/>
    <n v="0.12"/>
    <n v="427.71"/>
  </r>
  <r>
    <n v="3174"/>
    <x v="16"/>
    <x v="1"/>
    <x v="0"/>
    <n v="430073"/>
    <s v="Lighting - 4 Ft 4th Gen. T-8 with Elec. Ballast (1 Lamp)"/>
    <x v="4"/>
    <x v="22"/>
    <s v="Fixture"/>
    <n v="5"/>
    <n v="224.55"/>
    <n v="0.08"/>
    <n v="297.23"/>
  </r>
  <r>
    <n v="3174"/>
    <x v="16"/>
    <x v="1"/>
    <x v="0"/>
    <n v="428073"/>
    <s v="Lighting - 4 Ft 4th Gen. T-8 with Elec. Ballast (1 Lamp)"/>
    <x v="4"/>
    <x v="22"/>
    <s v="Fixture"/>
    <n v="2"/>
    <n v="90.36"/>
    <n v="0.03"/>
    <n v="182.42"/>
  </r>
  <r>
    <n v="3174"/>
    <x v="16"/>
    <x v="1"/>
    <x v="0"/>
    <n v="429073"/>
    <s v="Lighting - 4 Ft 4th Gen. T-8 with Elec. Ballast (1 Lamp)"/>
    <x v="4"/>
    <x v="22"/>
    <s v="Fixture"/>
    <n v="1"/>
    <n v="46.42"/>
    <n v="0.01"/>
    <n v="59.44"/>
  </r>
  <r>
    <n v="3174"/>
    <x v="16"/>
    <x v="1"/>
    <x v="0"/>
    <n v="430073"/>
    <s v="Lighting - 4 Ft 4th Gen. T-8 with Elec. Ballast (1 Lamp)"/>
    <x v="4"/>
    <x v="22"/>
    <s v="Fixture"/>
    <n v="6"/>
    <n v="269.45999999999998"/>
    <n v="0.09"/>
    <n v="356.68"/>
  </r>
  <r>
    <n v="3174"/>
    <x v="16"/>
    <x v="1"/>
    <x v="0"/>
    <n v="430073"/>
    <s v="Lighting - 4 Ft 4th Gen. T-8 with Elec. Ballast (1 Lamp)"/>
    <x v="4"/>
    <x v="22"/>
    <s v="Fixture"/>
    <n v="1"/>
    <n v="44.91"/>
    <n v="0.02"/>
    <n v="73.88"/>
  </r>
  <r>
    <n v="3174"/>
    <x v="16"/>
    <x v="1"/>
    <x v="0"/>
    <n v="430073"/>
    <s v="Lighting - 4 Ft 4th Gen. T-8 with Elec. Ballast (1 Lamp)"/>
    <x v="4"/>
    <x v="22"/>
    <s v="Fixture"/>
    <n v="12"/>
    <n v="538.91999999999996"/>
    <n v="0.23"/>
    <n v="1269.05"/>
  </r>
  <r>
    <n v="3174"/>
    <x v="16"/>
    <x v="1"/>
    <x v="0"/>
    <n v="430073"/>
    <s v="Lighting - 4 Ft 4th Gen. T-8 with Elec. Ballast (1 Lamp)"/>
    <x v="4"/>
    <x v="22"/>
    <s v="Fixture"/>
    <n v="5"/>
    <n v="224.55"/>
    <n v="0.08"/>
    <n v="297.23"/>
  </r>
  <r>
    <n v="3174"/>
    <x v="16"/>
    <x v="1"/>
    <x v="0"/>
    <n v="430073"/>
    <s v="Lighting - 4 Ft 4th Gen. T-8 with Elec. Ballast (1 Lamp)"/>
    <x v="4"/>
    <x v="22"/>
    <s v="Fixture"/>
    <n v="1"/>
    <n v="44.91"/>
    <n v="0.02"/>
    <n v="73.88"/>
  </r>
  <r>
    <n v="3174"/>
    <x v="16"/>
    <x v="1"/>
    <x v="0"/>
    <n v="429073"/>
    <s v="Lighting - 4 Ft 4th Gen. T-8 with Elec. Ballast (1 Lamp)"/>
    <x v="4"/>
    <x v="22"/>
    <s v="Fixture"/>
    <n v="19"/>
    <n v="881.99"/>
    <n v="0.33"/>
    <n v="1160.94"/>
  </r>
  <r>
    <n v="3174"/>
    <x v="16"/>
    <x v="1"/>
    <x v="0"/>
    <n v="428073"/>
    <s v="Lighting - 4 Ft 4th Gen. T-8 with Elec. Ballast (1 Lamp)"/>
    <x v="4"/>
    <x v="22"/>
    <s v="Fixture"/>
    <n v="4"/>
    <n v="180.72"/>
    <n v="7.0000000000000007E-2"/>
    <n v="364.84"/>
  </r>
  <r>
    <n v="3174"/>
    <x v="16"/>
    <x v="1"/>
    <x v="0"/>
    <n v="430073"/>
    <s v="Lighting - 4 Ft 4th Gen. T-8 with Elec. Ballast (1 Lamp)"/>
    <x v="4"/>
    <x v="22"/>
    <s v="Fixture"/>
    <n v="4"/>
    <n v="179.64"/>
    <n v="7.0000000000000007E-2"/>
    <n v="364.84"/>
  </r>
  <r>
    <n v="3174"/>
    <x v="16"/>
    <x v="1"/>
    <x v="0"/>
    <n v="430073"/>
    <s v="Lighting - 4 Ft 4th Gen. T-8 with Elec. Ballast (1 Lamp)"/>
    <x v="4"/>
    <x v="22"/>
    <s v="Fixture"/>
    <n v="5"/>
    <n v="224.55"/>
    <n v="0.08"/>
    <n v="297.23"/>
  </r>
  <r>
    <n v="3174"/>
    <x v="16"/>
    <x v="1"/>
    <x v="0"/>
    <n v="429073"/>
    <s v="Lighting - 4 Ft 4th Gen. T-8 with Elec. Ballast (1 Lamp)"/>
    <x v="4"/>
    <x v="22"/>
    <s v="Fixture"/>
    <n v="10"/>
    <n v="464.21"/>
    <n v="0.16"/>
    <n v="594.47"/>
  </r>
  <r>
    <n v="3174"/>
    <x v="16"/>
    <x v="1"/>
    <x v="0"/>
    <n v="429073"/>
    <s v="Lighting - 4 Ft 4th Gen. T-8 with Elec. Ballast (1 Lamp)"/>
    <x v="4"/>
    <x v="22"/>
    <s v="Fixture"/>
    <n v="10"/>
    <n v="464.21"/>
    <n v="0.16"/>
    <n v="594.47"/>
  </r>
  <r>
    <n v="3174"/>
    <x v="16"/>
    <x v="1"/>
    <x v="0"/>
    <n v="429073"/>
    <s v="Lighting - 4 Ft 4th Gen. T-8 with Elec. Ballast (1 Lamp)"/>
    <x v="4"/>
    <x v="22"/>
    <s v="Fixture"/>
    <n v="31"/>
    <n v="1439.04"/>
    <n v="0.49"/>
    <n v="1842.87"/>
  </r>
  <r>
    <n v="3174"/>
    <x v="16"/>
    <x v="1"/>
    <x v="0"/>
    <n v="429073"/>
    <s v="Lighting - 4 Ft 4th Gen. T-8 with Elec. Ballast (1 Lamp)"/>
    <x v="4"/>
    <x v="22"/>
    <s v="Fixture"/>
    <n v="6"/>
    <n v="278.52"/>
    <n v="0.09"/>
    <n v="356.68"/>
  </r>
  <r>
    <n v="3174"/>
    <x v="16"/>
    <x v="1"/>
    <x v="0"/>
    <n v="430073"/>
    <s v="Lighting - 4 Ft 4th Gen. T-8 with Elec. Ballast (1 Lamp)"/>
    <x v="4"/>
    <x v="22"/>
    <s v="Fixture"/>
    <n v="2"/>
    <n v="89.82"/>
    <n v="0.04"/>
    <n v="147.76"/>
  </r>
  <r>
    <n v="3174"/>
    <x v="16"/>
    <x v="1"/>
    <x v="0"/>
    <n v="430073"/>
    <s v="Lighting - 4 Ft 4th Gen. T-8 with Elec. Ballast (1 Lamp)"/>
    <x v="4"/>
    <x v="22"/>
    <s v="Fixture"/>
    <n v="1"/>
    <n v="44.91"/>
    <n v="0.02"/>
    <n v="73.88"/>
  </r>
  <r>
    <n v="3174"/>
    <x v="16"/>
    <x v="1"/>
    <x v="0"/>
    <n v="430073"/>
    <s v="Lighting - 4 Ft 4th Gen. T-8 with Elec. Ballast (1 Lamp)"/>
    <x v="4"/>
    <x v="22"/>
    <s v="Fixture"/>
    <n v="1"/>
    <n v="44.91"/>
    <n v="0.01"/>
    <n v="105.75"/>
  </r>
  <r>
    <n v="3174"/>
    <x v="16"/>
    <x v="1"/>
    <x v="0"/>
    <n v="430073"/>
    <s v="Lighting - 4 Ft 4th Gen. T-8 with Elec. Ballast (1 Lamp)"/>
    <x v="4"/>
    <x v="22"/>
    <s v="Fixture"/>
    <n v="3"/>
    <n v="134.72999999999999"/>
    <n v="0.06"/>
    <n v="221.64"/>
  </r>
  <r>
    <n v="3174"/>
    <x v="16"/>
    <x v="1"/>
    <x v="0"/>
    <n v="430073"/>
    <s v="Lighting - 4 Ft 4th Gen. T-8 with Elec. Ballast (1 Lamp)"/>
    <x v="4"/>
    <x v="22"/>
    <s v="Fixture"/>
    <n v="20"/>
    <n v="898.2"/>
    <n v="0.32"/>
    <n v="1188.95"/>
  </r>
  <r>
    <n v="3174"/>
    <x v="16"/>
    <x v="1"/>
    <x v="0"/>
    <n v="429073"/>
    <s v="Lighting - 4 Ft 4th Gen. T-8 with Elec. Ballast (1 Lamp)"/>
    <x v="4"/>
    <x v="22"/>
    <s v="Fixture"/>
    <n v="55"/>
    <n v="2553.13"/>
    <n v="0.88"/>
    <n v="3269.61"/>
  </r>
  <r>
    <n v="3174"/>
    <x v="16"/>
    <x v="1"/>
    <x v="0"/>
    <n v="429073"/>
    <s v="Lighting - 4 Ft 4th Gen. T-8 with Elec. Ballast (1 Lamp)"/>
    <x v="4"/>
    <x v="22"/>
    <s v="Fixture"/>
    <n v="526"/>
    <n v="24417.18"/>
    <n v="0.28999999999999998"/>
    <n v="25153.439999999999"/>
  </r>
  <r>
    <n v="3174"/>
    <x v="16"/>
    <x v="1"/>
    <x v="0"/>
    <n v="429073"/>
    <s v="Lighting - 4 Ft 4th Gen. T-8 with Elec. Ballast (1 Lamp)"/>
    <x v="4"/>
    <x v="22"/>
    <s v="Fixture"/>
    <n v="6"/>
    <n v="278.52"/>
    <n v="0.08"/>
    <n v="282.86"/>
  </r>
  <r>
    <n v="3174"/>
    <x v="16"/>
    <x v="1"/>
    <x v="0"/>
    <n v="429073"/>
    <s v="Lighting - 4 Ft 4th Gen. T-8 with Elec. Ballast (1 Lamp)"/>
    <x v="4"/>
    <x v="22"/>
    <s v="Fixture"/>
    <n v="17"/>
    <n v="789.15"/>
    <n v="0.25"/>
    <n v="801.43"/>
  </r>
  <r>
    <n v="3174"/>
    <x v="16"/>
    <x v="1"/>
    <x v="0"/>
    <n v="429073"/>
    <s v="Lighting - 4 Ft 4th Gen. T-8 with Elec. Ballast (1 Lamp)"/>
    <x v="4"/>
    <x v="22"/>
    <s v="Fixture"/>
    <n v="12"/>
    <n v="557.04999999999995"/>
    <n v="6.6588120000000001E-3"/>
    <n v="573.84"/>
  </r>
  <r>
    <n v="3174"/>
    <x v="16"/>
    <x v="1"/>
    <x v="0"/>
    <n v="429073"/>
    <s v="Lighting - 4 Ft 4th Gen. T-8 with Elec. Ballast (1 Lamp)"/>
    <x v="4"/>
    <x v="22"/>
    <s v="Fixture"/>
    <n v="73"/>
    <n v="3388.7"/>
    <n v="0.04"/>
    <n v="3490.87"/>
  </r>
  <r>
    <n v="3174"/>
    <x v="16"/>
    <x v="1"/>
    <x v="0"/>
    <n v="429073"/>
    <s v="Lighting - 4 Ft 4th Gen. T-8 with Elec. Ballast (1 Lamp)"/>
    <x v="4"/>
    <x v="22"/>
    <s v="Fixture"/>
    <n v="4"/>
    <n v="185.68"/>
    <n v="4.3233250000000003E-3"/>
    <n v="205.71"/>
  </r>
  <r>
    <n v="3174"/>
    <x v="16"/>
    <x v="1"/>
    <x v="0"/>
    <n v="429073"/>
    <s v="Lighting - 4 Ft 4th Gen. T-8 with Elec. Ballast (1 Lamp)"/>
    <x v="4"/>
    <x v="22"/>
    <s v="Fixture"/>
    <n v="45"/>
    <n v="2088.92"/>
    <n v="0.04"/>
    <n v="2314.34"/>
  </r>
  <r>
    <n v="3174"/>
    <x v="16"/>
    <x v="1"/>
    <x v="0"/>
    <n v="429073"/>
    <s v="Lighting - 4 Ft 4th Gen. T-8 with Elec. Ballast (1 Lamp)"/>
    <x v="4"/>
    <x v="22"/>
    <s v="Fixture"/>
    <n v="120"/>
    <n v="5570.46"/>
    <n v="0.12"/>
    <n v="6171.57"/>
  </r>
  <r>
    <n v="3174"/>
    <x v="16"/>
    <x v="1"/>
    <x v="0"/>
    <n v="429073"/>
    <s v="Lighting - 4 Ft 4th Gen. T-8 with Elec. Ballast (1 Lamp)"/>
    <x v="4"/>
    <x v="22"/>
    <s v="Fixture"/>
    <n v="357"/>
    <n v="16572.12"/>
    <n v="0.19"/>
    <n v="17071.82"/>
  </r>
  <r>
    <n v="3174"/>
    <x v="16"/>
    <x v="1"/>
    <x v="0"/>
    <n v="429073"/>
    <s v="Lighting - 4 Ft 4th Gen. T-8 with Elec. Ballast (1 Lamp)"/>
    <x v="4"/>
    <x v="22"/>
    <s v="Fixture"/>
    <n v="197"/>
    <n v="9144.84"/>
    <n v="0.1"/>
    <n v="9420.58"/>
  </r>
  <r>
    <n v="3174"/>
    <x v="16"/>
    <x v="1"/>
    <x v="0"/>
    <n v="429073"/>
    <s v="Lighting - 4 Ft 4th Gen. T-8 with Elec. Ballast (1 Lamp)"/>
    <x v="4"/>
    <x v="22"/>
    <s v="Fixture"/>
    <n v="346"/>
    <n v="16061.49"/>
    <n v="0.19"/>
    <n v="16545.8"/>
  </r>
  <r>
    <n v="3174"/>
    <x v="16"/>
    <x v="1"/>
    <x v="0"/>
    <n v="429073"/>
    <s v="Lighting - 4 Ft 4th Gen. T-8 with Elec. Ballast (1 Lamp)"/>
    <x v="4"/>
    <x v="22"/>
    <s v="Fixture"/>
    <n v="86"/>
    <n v="3992.16"/>
    <n v="0.04"/>
    <n v="4112.53"/>
  </r>
  <r>
    <n v="3174"/>
    <x v="16"/>
    <x v="1"/>
    <x v="0"/>
    <n v="429073"/>
    <s v="Lighting - 4 Ft 4th Gen. T-8 with Elec. Ballast (1 Lamp)"/>
    <x v="4"/>
    <x v="22"/>
    <s v="Fixture"/>
    <n v="437"/>
    <n v="20285.759999999998"/>
    <n v="0.24"/>
    <n v="20897.439999999999"/>
  </r>
  <r>
    <n v="3174"/>
    <x v="16"/>
    <x v="1"/>
    <x v="0"/>
    <n v="430073"/>
    <s v="Lighting - 4 Ft 4th Gen. T-8 with Elec. Ballast (1 Lamp)"/>
    <x v="4"/>
    <x v="22"/>
    <s v="Fixture"/>
    <n v="1"/>
    <n v="44.91"/>
    <n v="0.01"/>
    <n v="59.44"/>
  </r>
  <r>
    <n v="3174"/>
    <x v="16"/>
    <x v="1"/>
    <x v="0"/>
    <n v="428073"/>
    <s v="Lighting - 4 Ft 4th Gen. T-8 with Elec. Ballast (1 Lamp)"/>
    <x v="4"/>
    <x v="22"/>
    <s v="Fixture"/>
    <n v="6"/>
    <n v="271.08"/>
    <n v="0.11"/>
    <n v="547.27"/>
  </r>
  <r>
    <n v="3174"/>
    <x v="16"/>
    <x v="1"/>
    <x v="0"/>
    <n v="429073"/>
    <s v="Lighting - 4 Ft 4th Gen. T-8 with Elec. Ballast (1 Lamp)"/>
    <x v="4"/>
    <x v="22"/>
    <s v="Fixture"/>
    <n v="19"/>
    <n v="881.99"/>
    <n v="0.37"/>
    <n v="1544.16"/>
  </r>
  <r>
    <n v="3174"/>
    <x v="16"/>
    <x v="1"/>
    <x v="0"/>
    <n v="429073"/>
    <s v="Lighting - 4 Ft 4th Gen. T-8 with Elec. Ballast (1 Lamp)"/>
    <x v="4"/>
    <x v="22"/>
    <s v="Fixture"/>
    <n v="19"/>
    <n v="881.99"/>
    <n v="0.38"/>
    <n v="1390.03"/>
  </r>
  <r>
    <n v="3174"/>
    <x v="16"/>
    <x v="1"/>
    <x v="0"/>
    <n v="428073"/>
    <s v="Lighting - 4 Ft 4th Gen. T-8 with Elec. Ballast (1 Lamp)"/>
    <x v="4"/>
    <x v="22"/>
    <s v="Fixture"/>
    <n v="1"/>
    <n v="45.18"/>
    <n v="0.01"/>
    <n v="91.21"/>
  </r>
  <r>
    <n v="3174"/>
    <x v="16"/>
    <x v="1"/>
    <x v="0"/>
    <n v="430073"/>
    <s v="Lighting - 4 Ft 4th Gen. T-8 with Elec. Ballast (1 Lamp)"/>
    <x v="4"/>
    <x v="22"/>
    <s v="Fixture"/>
    <n v="7"/>
    <n v="314.37"/>
    <n v="0.14000000000000001"/>
    <n v="517.16"/>
  </r>
  <r>
    <n v="3174"/>
    <x v="16"/>
    <x v="1"/>
    <x v="0"/>
    <n v="429073"/>
    <s v="Lighting - 4 Ft 4th Gen. T-8 with Elec. Ballast (1 Lamp)"/>
    <x v="4"/>
    <x v="22"/>
    <s v="Fixture"/>
    <n v="4"/>
    <n v="185.68"/>
    <n v="7.0000000000000007E-2"/>
    <n v="265.95"/>
  </r>
  <r>
    <n v="3174"/>
    <x v="16"/>
    <x v="1"/>
    <x v="0"/>
    <n v="428073"/>
    <s v="Lighting - 4 Ft 4th Gen. T-8 with Elec. Ballast (1 Lamp)"/>
    <x v="4"/>
    <x v="22"/>
    <s v="Fixture"/>
    <n v="1"/>
    <n v="45.18"/>
    <n v="0.01"/>
    <n v="91.21"/>
  </r>
  <r>
    <n v="3174"/>
    <x v="16"/>
    <x v="1"/>
    <x v="0"/>
    <n v="430073"/>
    <s v="Lighting - 4 Ft 4th Gen. T-8 with Elec. Ballast (1 Lamp)"/>
    <x v="4"/>
    <x v="22"/>
    <s v="Fixture"/>
    <n v="4"/>
    <n v="179.64"/>
    <n v="0.06"/>
    <n v="256.89"/>
  </r>
  <r>
    <n v="3174"/>
    <x v="16"/>
    <x v="1"/>
    <x v="0"/>
    <n v="429073"/>
    <s v="Lighting - 4 Ft 4th Gen. T-8 with Elec. Ballast (1 Lamp)"/>
    <x v="4"/>
    <x v="22"/>
    <s v="Fixture"/>
    <n v="12"/>
    <n v="557.04999999999995"/>
    <n v="0.23"/>
    <n v="975.26"/>
  </r>
  <r>
    <n v="3174"/>
    <x v="16"/>
    <x v="1"/>
    <x v="0"/>
    <n v="428073"/>
    <s v="Lighting - 4 Ft 4th Gen. T-8 with Elec. Ballast (1 Lamp)"/>
    <x v="4"/>
    <x v="22"/>
    <s v="Fixture"/>
    <n v="12"/>
    <n v="542.16"/>
    <n v="0.23"/>
    <n v="1094.54"/>
  </r>
  <r>
    <n v="3174"/>
    <x v="16"/>
    <x v="1"/>
    <x v="0"/>
    <n v="429073"/>
    <s v="Lighting - 4 Ft 4th Gen. T-8 with Elec. Ballast (1 Lamp)"/>
    <x v="4"/>
    <x v="22"/>
    <s v="Fixture"/>
    <n v="9"/>
    <n v="417.78"/>
    <n v="0.18"/>
    <n v="676.84"/>
  </r>
  <r>
    <n v="3174"/>
    <x v="16"/>
    <x v="1"/>
    <x v="0"/>
    <n v="430073"/>
    <s v="Lighting - 4 Ft 4th Gen. T-8 with Elec. Ballast (1 Lamp)"/>
    <x v="4"/>
    <x v="22"/>
    <s v="Fixture"/>
    <n v="8"/>
    <n v="359.28"/>
    <n v="0.12"/>
    <n v="475.58"/>
  </r>
  <r>
    <n v="3174"/>
    <x v="16"/>
    <x v="1"/>
    <x v="0"/>
    <n v="428073"/>
    <s v="Lighting - 4 Ft 4th Gen. T-8 with Elec. Ballast (1 Lamp)"/>
    <x v="4"/>
    <x v="22"/>
    <s v="Fixture"/>
    <n v="35"/>
    <n v="1581.3"/>
    <n v="0.68"/>
    <n v="3192.42"/>
  </r>
  <r>
    <n v="3174"/>
    <x v="16"/>
    <x v="1"/>
    <x v="0"/>
    <n v="428073"/>
    <s v="Lighting - 4 Ft 4th Gen. T-8 with Elec. Ballast (1 Lamp)"/>
    <x v="4"/>
    <x v="22"/>
    <s v="Fixture"/>
    <n v="1"/>
    <n v="45.18"/>
    <n v="0.01"/>
    <n v="91.21"/>
  </r>
  <r>
    <n v="3174"/>
    <x v="16"/>
    <x v="1"/>
    <x v="0"/>
    <n v="430073"/>
    <s v="Lighting - 4 Ft 4th Gen. T-8 with Elec. Ballast (1 Lamp)"/>
    <x v="4"/>
    <x v="22"/>
    <s v="Fixture"/>
    <n v="4"/>
    <n v="179.64"/>
    <n v="0.06"/>
    <n v="237.79"/>
  </r>
  <r>
    <n v="3174"/>
    <x v="16"/>
    <x v="1"/>
    <x v="0"/>
    <n v="429073"/>
    <s v="Lighting - 4 Ft 4th Gen. T-8 with Elec. Ballast (1 Lamp)"/>
    <x v="4"/>
    <x v="22"/>
    <s v="Fixture"/>
    <n v="2"/>
    <n v="92.84"/>
    <n v="0.04"/>
    <n v="150.4"/>
  </r>
  <r>
    <n v="3174"/>
    <x v="16"/>
    <x v="1"/>
    <x v="0"/>
    <n v="430073"/>
    <s v="Lighting - 4 Ft 4th Gen. T-8 with Elec. Ballast (1 Lamp)"/>
    <x v="4"/>
    <x v="22"/>
    <s v="Fixture"/>
    <n v="2"/>
    <n v="89.82"/>
    <n v="0.04"/>
    <n v="147.76"/>
  </r>
  <r>
    <n v="3174"/>
    <x v="16"/>
    <x v="1"/>
    <x v="0"/>
    <n v="429073"/>
    <s v="Lighting - 4 Ft 4th Gen. T-8 with Elec. Ballast (1 Lamp)"/>
    <x v="4"/>
    <x v="22"/>
    <s v="Fixture"/>
    <n v="1"/>
    <n v="46.42"/>
    <n v="0.01"/>
    <n v="61.1"/>
  </r>
  <r>
    <n v="3174"/>
    <x v="16"/>
    <x v="1"/>
    <x v="0"/>
    <n v="429073"/>
    <s v="Lighting - 4 Ft 4th Gen. T-8 with Elec. Ballast (1 Lamp)"/>
    <x v="4"/>
    <x v="22"/>
    <s v="Fixture"/>
    <n v="13"/>
    <n v="603.47"/>
    <n v="0.26"/>
    <n v="969.13"/>
  </r>
  <r>
    <n v="3174"/>
    <x v="16"/>
    <x v="1"/>
    <x v="0"/>
    <n v="428073"/>
    <s v="Lighting - 4 Ft 4th Gen. T-8 with Elec. Ballast (1 Lamp)"/>
    <x v="4"/>
    <x v="22"/>
    <s v="Fixture"/>
    <n v="3"/>
    <n v="135.54"/>
    <n v="0.05"/>
    <n v="273.63"/>
  </r>
  <r>
    <n v="3174"/>
    <x v="16"/>
    <x v="1"/>
    <x v="0"/>
    <n v="429073"/>
    <s v="Lighting - 4 Ft 4th Gen. T-8 with Elec. Ballast (1 Lamp)"/>
    <x v="4"/>
    <x v="22"/>
    <s v="Fixture"/>
    <n v="20"/>
    <n v="928.41"/>
    <n v="0.35"/>
    <n v="1222.04"/>
  </r>
  <r>
    <n v="3174"/>
    <x v="16"/>
    <x v="1"/>
    <x v="0"/>
    <n v="429073"/>
    <s v="Lighting - 4 Ft 4th Gen. T-8 with Elec. Ballast (1 Lamp)"/>
    <x v="4"/>
    <x v="22"/>
    <s v="Fixture"/>
    <n v="6"/>
    <n v="278.52"/>
    <n v="0.1"/>
    <n v="366.61"/>
  </r>
  <r>
    <n v="3174"/>
    <x v="16"/>
    <x v="1"/>
    <x v="0"/>
    <n v="428073"/>
    <s v="Lighting - 4 Ft 4th Gen. T-8 with Elec. Ballast (1 Lamp)"/>
    <x v="4"/>
    <x v="22"/>
    <s v="Fixture"/>
    <n v="28"/>
    <n v="1265.04"/>
    <n v="0.54"/>
    <n v="2553.9299999999998"/>
  </r>
  <r>
    <n v="3174"/>
    <x v="16"/>
    <x v="1"/>
    <x v="0"/>
    <n v="428073"/>
    <s v="Lighting - 4 Ft 4th Gen. T-8 with Elec. Ballast (1 Lamp)"/>
    <x v="4"/>
    <x v="22"/>
    <s v="Fixture"/>
    <n v="1"/>
    <n v="45.18"/>
    <n v="0.01"/>
    <n v="91.21"/>
  </r>
  <r>
    <n v="3174"/>
    <x v="16"/>
    <x v="1"/>
    <x v="0"/>
    <n v="428073"/>
    <s v="Lighting - 4 Ft 4th Gen. T-8 with Elec. Ballast (1 Lamp)"/>
    <x v="4"/>
    <x v="22"/>
    <s v="Fixture"/>
    <n v="8"/>
    <n v="361.44"/>
    <n v="0.15"/>
    <n v="729.69"/>
  </r>
  <r>
    <n v="3174"/>
    <x v="16"/>
    <x v="1"/>
    <x v="0"/>
    <n v="428073"/>
    <s v="Lighting - 4 Ft 4th Gen. T-8 with Elec. Ballast (1 Lamp)"/>
    <x v="4"/>
    <x v="22"/>
    <s v="Fixture"/>
    <n v="10"/>
    <n v="451.8"/>
    <n v="0.19"/>
    <n v="912.12"/>
  </r>
  <r>
    <n v="3174"/>
    <x v="16"/>
    <x v="1"/>
    <x v="0"/>
    <n v="428073"/>
    <s v="Lighting - 4 Ft 4th Gen. T-8 with Elec. Ballast (1 Lamp)"/>
    <x v="4"/>
    <x v="22"/>
    <s v="Fixture"/>
    <n v="3"/>
    <n v="135.54"/>
    <n v="0.05"/>
    <n v="273.63"/>
  </r>
  <r>
    <n v="3174"/>
    <x v="16"/>
    <x v="1"/>
    <x v="0"/>
    <n v="428073"/>
    <s v="Lighting - 4 Ft 4th Gen. T-8 with Elec. Ballast (1 Lamp)"/>
    <x v="4"/>
    <x v="22"/>
    <s v="Fixture"/>
    <n v="1"/>
    <n v="45.18"/>
    <n v="0.01"/>
    <n v="91.21"/>
  </r>
  <r>
    <n v="3174"/>
    <x v="16"/>
    <x v="1"/>
    <x v="0"/>
    <n v="428073"/>
    <s v="Lighting - 4 Ft 4th Gen. T-8 with Elec. Ballast (1 Lamp)"/>
    <x v="4"/>
    <x v="22"/>
    <s v="Fixture"/>
    <n v="3"/>
    <n v="135.54"/>
    <n v="0.05"/>
    <n v="273.63"/>
  </r>
  <r>
    <n v="3174"/>
    <x v="16"/>
    <x v="1"/>
    <x v="0"/>
    <n v="428074"/>
    <s v="Lighting - 4 Ft 4th Gen. T-8 with Elec. Ballast (2-Lamp)"/>
    <x v="4"/>
    <x v="22"/>
    <s v="Fixture"/>
    <n v="17"/>
    <n v="876.01"/>
    <n v="0.32"/>
    <n v="1547.65"/>
  </r>
  <r>
    <n v="3174"/>
    <x v="16"/>
    <x v="1"/>
    <x v="0"/>
    <n v="428074"/>
    <s v="Lighting - 4 Ft 4th Gen. T-8 with Elec. Ballast (2-Lamp)"/>
    <x v="4"/>
    <x v="22"/>
    <s v="Fixture"/>
    <n v="8"/>
    <n v="412.24"/>
    <n v="0.15"/>
    <n v="728.3"/>
  </r>
  <r>
    <n v="3174"/>
    <x v="16"/>
    <x v="1"/>
    <x v="0"/>
    <n v="428074"/>
    <s v="Lighting - 4 Ft 4th Gen. T-8 with Elec. Ballast (2-Lamp)"/>
    <x v="4"/>
    <x v="22"/>
    <s v="Fixture"/>
    <n v="1"/>
    <n v="51.53"/>
    <n v="0.01"/>
    <n v="91.03"/>
  </r>
  <r>
    <n v="3174"/>
    <x v="16"/>
    <x v="1"/>
    <x v="0"/>
    <n v="428074"/>
    <s v="Lighting - 4 Ft 4th Gen. T-8 with Elec. Ballast (2-Lamp)"/>
    <x v="4"/>
    <x v="22"/>
    <s v="Fixture"/>
    <n v="2"/>
    <n v="103.06"/>
    <n v="0.03"/>
    <n v="182.07"/>
  </r>
  <r>
    <n v="3174"/>
    <x v="16"/>
    <x v="1"/>
    <x v="0"/>
    <n v="428074"/>
    <s v="Lighting - 4 Ft 4th Gen. T-8 with Elec. Ballast (2-Lamp)"/>
    <x v="4"/>
    <x v="22"/>
    <s v="Fixture"/>
    <n v="30"/>
    <n v="1545.9"/>
    <n v="0.57999999999999996"/>
    <n v="2739.98"/>
  </r>
  <r>
    <n v="3174"/>
    <x v="16"/>
    <x v="1"/>
    <x v="0"/>
    <n v="428074"/>
    <s v="Lighting - 4 Ft 4th Gen. T-8 with Elec. Ballast (2-Lamp)"/>
    <x v="4"/>
    <x v="22"/>
    <s v="Fixture"/>
    <n v="19"/>
    <n v="979.07"/>
    <n v="0.36"/>
    <n v="1729.73"/>
  </r>
  <r>
    <n v="3174"/>
    <x v="16"/>
    <x v="1"/>
    <x v="0"/>
    <n v="428074"/>
    <s v="Lighting - 4 Ft 4th Gen. T-8 with Elec. Ballast (2-Lamp)"/>
    <x v="4"/>
    <x v="22"/>
    <s v="Fixture"/>
    <n v="13"/>
    <n v="669.89"/>
    <n v="0.25"/>
    <n v="1183.49"/>
  </r>
  <r>
    <n v="3174"/>
    <x v="16"/>
    <x v="1"/>
    <x v="0"/>
    <n v="428074"/>
    <s v="Lighting - 4 Ft 4th Gen. T-8 with Elec. Ballast (2-Lamp)"/>
    <x v="4"/>
    <x v="22"/>
    <s v="Fixture"/>
    <n v="16"/>
    <n v="824.48"/>
    <n v="0.31"/>
    <n v="1456.61"/>
  </r>
  <r>
    <n v="3174"/>
    <x v="16"/>
    <x v="1"/>
    <x v="0"/>
    <n v="428074"/>
    <s v="Lighting - 4 Ft 4th Gen. T-8 with Elec. Ballast (2-Lamp)"/>
    <x v="4"/>
    <x v="22"/>
    <s v="Fixture"/>
    <n v="4"/>
    <n v="206.12"/>
    <n v="7.0000000000000007E-2"/>
    <n v="364.15"/>
  </r>
  <r>
    <n v="3174"/>
    <x v="16"/>
    <x v="1"/>
    <x v="0"/>
    <n v="428074"/>
    <s v="Lighting - 4 Ft 4th Gen. T-8 with Elec. Ballast (2-Lamp)"/>
    <x v="4"/>
    <x v="22"/>
    <s v="Fixture"/>
    <n v="3"/>
    <n v="154.59"/>
    <n v="0.05"/>
    <n v="273.11"/>
  </r>
  <r>
    <n v="3174"/>
    <x v="16"/>
    <x v="1"/>
    <x v="0"/>
    <n v="429074"/>
    <s v="Lighting - 4 Ft 4th Gen. T-8 with Elec. Ballast (2-Lamp)"/>
    <x v="4"/>
    <x v="22"/>
    <s v="Fixture"/>
    <n v="12"/>
    <n v="540"/>
    <n v="0.24"/>
    <n v="895.2"/>
  </r>
  <r>
    <n v="3174"/>
    <x v="16"/>
    <x v="1"/>
    <x v="0"/>
    <n v="429074"/>
    <s v="Lighting - 4 Ft 4th Gen. T-8 with Elec. Ballast (2-Lamp)"/>
    <x v="4"/>
    <x v="22"/>
    <s v="Fixture"/>
    <n v="1"/>
    <n v="45"/>
    <n v="0.02"/>
    <n v="74.599999999999994"/>
  </r>
  <r>
    <n v="3174"/>
    <x v="16"/>
    <x v="1"/>
    <x v="0"/>
    <n v="429074"/>
    <s v="Lighting - 4 Ft 4th Gen. T-8 with Elec. Ballast (2-Lamp)"/>
    <x v="4"/>
    <x v="22"/>
    <s v="Fixture"/>
    <n v="3"/>
    <n v="135"/>
    <n v="0.05"/>
    <n v="182.5"/>
  </r>
  <r>
    <n v="3174"/>
    <x v="16"/>
    <x v="1"/>
    <x v="0"/>
    <n v="429074"/>
    <s v="Lighting - 4 Ft 4th Gen. T-8 with Elec. Ballast (2-Lamp)"/>
    <x v="4"/>
    <x v="22"/>
    <s v="Fixture"/>
    <n v="2"/>
    <n v="90"/>
    <n v="0.03"/>
    <n v="132.55000000000001"/>
  </r>
  <r>
    <n v="3174"/>
    <x v="16"/>
    <x v="1"/>
    <x v="0"/>
    <n v="429074"/>
    <s v="Lighting - 4 Ft 4th Gen. T-8 with Elec. Ballast (2-Lamp)"/>
    <x v="4"/>
    <x v="22"/>
    <s v="Fixture"/>
    <n v="6"/>
    <n v="270"/>
    <n v="0.12"/>
    <n v="447.6"/>
  </r>
  <r>
    <n v="3174"/>
    <x v="16"/>
    <x v="1"/>
    <x v="0"/>
    <n v="429074"/>
    <s v="Lighting - 4 Ft 4th Gen. T-8 with Elec. Ballast (2-Lamp)"/>
    <x v="4"/>
    <x v="22"/>
    <s v="Fixture"/>
    <n v="1"/>
    <n v="45"/>
    <n v="0.01"/>
    <n v="60.83"/>
  </r>
  <r>
    <n v="3174"/>
    <x v="16"/>
    <x v="1"/>
    <x v="0"/>
    <n v="429074"/>
    <s v="Lighting - 4 Ft 4th Gen. T-8 with Elec. Ballast (2-Lamp)"/>
    <x v="4"/>
    <x v="22"/>
    <s v="Fixture"/>
    <n v="15"/>
    <n v="675"/>
    <n v="0.3"/>
    <n v="1119.01"/>
  </r>
  <r>
    <n v="3174"/>
    <x v="16"/>
    <x v="1"/>
    <x v="0"/>
    <n v="429074"/>
    <s v="Lighting - 4 Ft 4th Gen. T-8 with Elec. Ballast (2-Lamp)"/>
    <x v="4"/>
    <x v="22"/>
    <s v="Fixture"/>
    <n v="1"/>
    <n v="45"/>
    <n v="0.02"/>
    <n v="74.599999999999994"/>
  </r>
  <r>
    <n v="3174"/>
    <x v="16"/>
    <x v="1"/>
    <x v="0"/>
    <n v="429074"/>
    <s v="Lighting - 4 Ft 4th Gen. T-8 with Elec. Ballast (2-Lamp)"/>
    <x v="4"/>
    <x v="22"/>
    <s v="Fixture"/>
    <n v="8"/>
    <n v="360"/>
    <n v="0.16"/>
    <n v="596.79999999999995"/>
  </r>
  <r>
    <n v="3174"/>
    <x v="16"/>
    <x v="1"/>
    <x v="0"/>
    <n v="429074"/>
    <s v="Lighting - 4 Ft 4th Gen. T-8 with Elec. Ballast (2-Lamp)"/>
    <x v="4"/>
    <x v="22"/>
    <s v="Fixture"/>
    <n v="7"/>
    <n v="315"/>
    <n v="0.14000000000000001"/>
    <n v="522.20000000000005"/>
  </r>
  <r>
    <n v="3174"/>
    <x v="16"/>
    <x v="1"/>
    <x v="0"/>
    <n v="429074"/>
    <s v="Lighting - 4 Ft 4th Gen. T-8 with Elec. Ballast (2-Lamp)"/>
    <x v="4"/>
    <x v="22"/>
    <s v="Fixture"/>
    <n v="16"/>
    <n v="720"/>
    <n v="0.28000000000000003"/>
    <n v="973.35"/>
  </r>
  <r>
    <n v="3174"/>
    <x v="16"/>
    <x v="1"/>
    <x v="0"/>
    <n v="429074"/>
    <s v="Lighting - 4 Ft 4th Gen. T-8 with Elec. Ballast (2-Lamp)"/>
    <x v="4"/>
    <x v="22"/>
    <s v="Fixture"/>
    <n v="9"/>
    <n v="405"/>
    <n v="0.18"/>
    <n v="671.4"/>
  </r>
  <r>
    <n v="3174"/>
    <x v="16"/>
    <x v="1"/>
    <x v="0"/>
    <n v="429074"/>
    <s v="Lighting - 4 Ft 4th Gen. T-8 with Elec. Ballast (2-Lamp)"/>
    <x v="4"/>
    <x v="22"/>
    <s v="Fixture"/>
    <n v="5"/>
    <n v="225"/>
    <n v="0.1"/>
    <n v="373"/>
  </r>
  <r>
    <n v="3174"/>
    <x v="16"/>
    <x v="1"/>
    <x v="0"/>
    <n v="429074"/>
    <s v="Lighting - 4 Ft 4th Gen. T-8 with Elec. Ballast (2-Lamp)"/>
    <x v="4"/>
    <x v="22"/>
    <s v="Fixture"/>
    <n v="9"/>
    <n v="405"/>
    <n v="0.15"/>
    <n v="547.51"/>
  </r>
  <r>
    <n v="3174"/>
    <x v="16"/>
    <x v="1"/>
    <x v="0"/>
    <n v="429074"/>
    <s v="Lighting - 4 Ft 4th Gen. T-8 with Elec. Ballast (2-Lamp)"/>
    <x v="4"/>
    <x v="22"/>
    <s v="Fixture"/>
    <n v="8"/>
    <n v="360"/>
    <n v="0.16"/>
    <n v="596.79999999999995"/>
  </r>
  <r>
    <n v="3174"/>
    <x v="16"/>
    <x v="1"/>
    <x v="0"/>
    <n v="429074"/>
    <s v="Lighting - 4 Ft 4th Gen. T-8 with Elec. Ballast (2-Lamp)"/>
    <x v="4"/>
    <x v="22"/>
    <s v="Fixture"/>
    <n v="8"/>
    <n v="360"/>
    <n v="0.15"/>
    <n v="530.21"/>
  </r>
  <r>
    <n v="3174"/>
    <x v="16"/>
    <x v="1"/>
    <x v="0"/>
    <n v="429074"/>
    <s v="Lighting - 4 Ft 4th Gen. T-8 with Elec. Ballast (2-Lamp)"/>
    <x v="4"/>
    <x v="22"/>
    <s v="Fixture"/>
    <n v="8"/>
    <n v="360"/>
    <n v="0.14000000000000001"/>
    <n v="486.67"/>
  </r>
  <r>
    <n v="3174"/>
    <x v="16"/>
    <x v="1"/>
    <x v="0"/>
    <n v="429074"/>
    <s v="Lighting - 4 Ft 4th Gen. T-8 with Elec. Ballast (2-Lamp)"/>
    <x v="4"/>
    <x v="22"/>
    <s v="Fixture"/>
    <n v="2"/>
    <n v="90"/>
    <n v="0.04"/>
    <n v="149.19999999999999"/>
  </r>
  <r>
    <n v="3174"/>
    <x v="16"/>
    <x v="1"/>
    <x v="0"/>
    <n v="429074"/>
    <s v="Lighting - 4 Ft 4th Gen. T-8 with Elec. Ballast (2-Lamp)"/>
    <x v="4"/>
    <x v="22"/>
    <s v="Fixture"/>
    <n v="12"/>
    <n v="540"/>
    <n v="0.23"/>
    <n v="795.31"/>
  </r>
  <r>
    <n v="3174"/>
    <x v="16"/>
    <x v="1"/>
    <x v="0"/>
    <n v="429074"/>
    <s v="Lighting - 4 Ft 4th Gen. T-8 with Elec. Ballast (2-Lamp)"/>
    <x v="4"/>
    <x v="22"/>
    <s v="Fixture"/>
    <n v="3"/>
    <n v="135"/>
    <n v="0.06"/>
    <n v="223.8"/>
  </r>
  <r>
    <n v="3174"/>
    <x v="16"/>
    <x v="1"/>
    <x v="0"/>
    <n v="429074"/>
    <s v="Lighting - 4 Ft 4th Gen. T-8 with Elec. Ballast (2-Lamp)"/>
    <x v="4"/>
    <x v="22"/>
    <s v="Fixture"/>
    <n v="5"/>
    <n v="225"/>
    <n v="0.1"/>
    <n v="373"/>
  </r>
  <r>
    <n v="3174"/>
    <x v="16"/>
    <x v="1"/>
    <x v="0"/>
    <n v="429074"/>
    <s v="Lighting - 4 Ft 4th Gen. T-8 with Elec. Ballast (2-Lamp)"/>
    <x v="4"/>
    <x v="22"/>
    <s v="Fixture"/>
    <n v="17"/>
    <n v="765"/>
    <n v="0.3"/>
    <n v="1034.19"/>
  </r>
  <r>
    <n v="3174"/>
    <x v="16"/>
    <x v="1"/>
    <x v="0"/>
    <n v="429074"/>
    <s v="Lighting - 4 Ft 4th Gen. T-8 with Elec. Ballast (2-Lamp)"/>
    <x v="4"/>
    <x v="22"/>
    <s v="Fixture"/>
    <n v="1"/>
    <n v="45"/>
    <n v="0.02"/>
    <n v="73.239999999999995"/>
  </r>
  <r>
    <n v="3174"/>
    <x v="16"/>
    <x v="1"/>
    <x v="0"/>
    <n v="429074"/>
    <s v="Lighting - 4 Ft 4th Gen. T-8 with Elec. Ballast (2-Lamp)"/>
    <x v="4"/>
    <x v="22"/>
    <s v="Fixture"/>
    <n v="6"/>
    <n v="270"/>
    <n v="0.12"/>
    <n v="439.44"/>
  </r>
  <r>
    <n v="3174"/>
    <x v="16"/>
    <x v="1"/>
    <x v="0"/>
    <n v="429074"/>
    <s v="Lighting - 4 Ft 4th Gen. T-8 with Elec. Ballast (2-Lamp)"/>
    <x v="4"/>
    <x v="22"/>
    <s v="Fixture"/>
    <n v="4"/>
    <n v="180"/>
    <n v="0.08"/>
    <n v="292.95999999999998"/>
  </r>
  <r>
    <n v="3174"/>
    <x v="16"/>
    <x v="1"/>
    <x v="0"/>
    <n v="429074"/>
    <s v="Lighting - 4 Ft 4th Gen. T-8 with Elec. Ballast (2-Lamp)"/>
    <x v="4"/>
    <x v="22"/>
    <s v="Fixture"/>
    <n v="28"/>
    <n v="1260"/>
    <n v="0.56000000000000005"/>
    <n v="2050.7600000000002"/>
  </r>
  <r>
    <n v="3174"/>
    <x v="16"/>
    <x v="1"/>
    <x v="0"/>
    <n v="429074"/>
    <s v="Lighting - 4 Ft 4th Gen. T-8 with Elec. Ballast (2-Lamp)"/>
    <x v="4"/>
    <x v="22"/>
    <s v="Fixture"/>
    <n v="5"/>
    <n v="225"/>
    <n v="0.1"/>
    <n v="366.2"/>
  </r>
  <r>
    <n v="3174"/>
    <x v="16"/>
    <x v="1"/>
    <x v="0"/>
    <n v="429074"/>
    <s v="Lighting - 4 Ft 4th Gen. T-8 with Elec. Ballast (2-Lamp)"/>
    <x v="4"/>
    <x v="22"/>
    <s v="Fixture"/>
    <n v="2"/>
    <n v="90"/>
    <n v="0.04"/>
    <n v="146.47999999999999"/>
  </r>
  <r>
    <n v="3174"/>
    <x v="16"/>
    <x v="1"/>
    <x v="0"/>
    <n v="429074"/>
    <s v="Lighting - 4 Ft 4th Gen. T-8 with Elec. Ballast (2-Lamp)"/>
    <x v="4"/>
    <x v="22"/>
    <s v="Fixture"/>
    <n v="1"/>
    <n v="45"/>
    <n v="0.02"/>
    <n v="73.239999999999995"/>
  </r>
  <r>
    <n v="3174"/>
    <x v="16"/>
    <x v="1"/>
    <x v="0"/>
    <n v="429074"/>
    <s v="Lighting - 4 Ft 4th Gen. T-8 with Elec. Ballast (2-Lamp)"/>
    <x v="4"/>
    <x v="22"/>
    <s v="Fixture"/>
    <n v="14"/>
    <n v="630"/>
    <n v="0.27"/>
    <n v="927.86"/>
  </r>
  <r>
    <n v="3174"/>
    <x v="16"/>
    <x v="1"/>
    <x v="0"/>
    <n v="429074"/>
    <s v="Lighting - 4 Ft 4th Gen. T-8 with Elec. Ballast (2-Lamp)"/>
    <x v="4"/>
    <x v="22"/>
    <s v="Fixture"/>
    <n v="69"/>
    <n v="3105"/>
    <n v="0.03"/>
    <n v="3270.87"/>
  </r>
  <r>
    <n v="3174"/>
    <x v="16"/>
    <x v="1"/>
    <x v="0"/>
    <n v="429074"/>
    <s v="Lighting - 4 Ft 4th Gen. T-8 with Elec. Ballast (2-Lamp)"/>
    <x v="4"/>
    <x v="22"/>
    <s v="Fixture"/>
    <n v="10"/>
    <n v="450"/>
    <n v="0.2"/>
    <n v="746"/>
  </r>
  <r>
    <n v="3174"/>
    <x v="16"/>
    <x v="1"/>
    <x v="0"/>
    <n v="429074"/>
    <s v="Lighting - 4 Ft 4th Gen. T-8 with Elec. Ballast (2-Lamp)"/>
    <x v="4"/>
    <x v="22"/>
    <s v="Fixture"/>
    <n v="2"/>
    <n v="90"/>
    <n v="0.03"/>
    <n v="121.66"/>
  </r>
  <r>
    <n v="3174"/>
    <x v="16"/>
    <x v="1"/>
    <x v="0"/>
    <n v="429074"/>
    <s v="Lighting - 4 Ft 4th Gen. T-8 with Elec. Ballast (2-Lamp)"/>
    <x v="4"/>
    <x v="22"/>
    <s v="Fixture"/>
    <n v="2"/>
    <n v="90"/>
    <n v="0.04"/>
    <n v="149.19999999999999"/>
  </r>
  <r>
    <n v="3174"/>
    <x v="16"/>
    <x v="1"/>
    <x v="0"/>
    <n v="429074"/>
    <s v="Lighting - 4 Ft 4th Gen. T-8 with Elec. Ballast (2-Lamp)"/>
    <x v="4"/>
    <x v="22"/>
    <s v="Fixture"/>
    <n v="8"/>
    <n v="360"/>
    <n v="0.16"/>
    <n v="596.79999999999995"/>
  </r>
  <r>
    <n v="3174"/>
    <x v="16"/>
    <x v="1"/>
    <x v="0"/>
    <n v="429074"/>
    <s v="Lighting - 4 Ft 4th Gen. T-8 with Elec. Ballast (2-Lamp)"/>
    <x v="4"/>
    <x v="22"/>
    <s v="Fixture"/>
    <n v="7"/>
    <n v="315"/>
    <n v="0.14000000000000001"/>
    <n v="512.69000000000005"/>
  </r>
  <r>
    <n v="3174"/>
    <x v="16"/>
    <x v="1"/>
    <x v="0"/>
    <n v="429074"/>
    <s v="Lighting - 4 Ft 4th Gen. T-8 with Elec. Ballast (2-Lamp)"/>
    <x v="4"/>
    <x v="22"/>
    <s v="Fixture"/>
    <n v="1"/>
    <n v="45"/>
    <n v="0.02"/>
    <n v="74.599999999999994"/>
  </r>
  <r>
    <n v="3174"/>
    <x v="16"/>
    <x v="1"/>
    <x v="0"/>
    <n v="429074"/>
    <s v="Lighting - 4 Ft 4th Gen. T-8 with Elec. Ballast (2-Lamp)"/>
    <x v="4"/>
    <x v="22"/>
    <s v="Fixture"/>
    <n v="75"/>
    <n v="3375"/>
    <n v="1.32"/>
    <n v="4562.6099999999997"/>
  </r>
  <r>
    <n v="3174"/>
    <x v="16"/>
    <x v="1"/>
    <x v="0"/>
    <n v="429074"/>
    <s v="Lighting - 4 Ft 4th Gen. T-8 with Elec. Ballast (2-Lamp)"/>
    <x v="4"/>
    <x v="22"/>
    <s v="Fixture"/>
    <n v="3"/>
    <n v="135"/>
    <n v="0.06"/>
    <n v="219.72"/>
  </r>
  <r>
    <n v="3174"/>
    <x v="16"/>
    <x v="1"/>
    <x v="0"/>
    <n v="429074"/>
    <s v="Lighting - 4 Ft 4th Gen. T-8 with Elec. Ballast (2-Lamp)"/>
    <x v="4"/>
    <x v="22"/>
    <s v="Fixture"/>
    <n v="1"/>
    <n v="45"/>
    <n v="0.02"/>
    <n v="73.239999999999995"/>
  </r>
  <r>
    <n v="3174"/>
    <x v="16"/>
    <x v="1"/>
    <x v="0"/>
    <n v="429074"/>
    <s v="Lighting - 4 Ft 4th Gen. T-8 with Elec. Ballast (2-Lamp)"/>
    <x v="4"/>
    <x v="22"/>
    <s v="Fixture"/>
    <n v="15"/>
    <n v="675"/>
    <n v="0.23"/>
    <n v="887.72"/>
  </r>
  <r>
    <n v="3174"/>
    <x v="16"/>
    <x v="1"/>
    <x v="0"/>
    <n v="429074"/>
    <s v="Lighting - 4 Ft 4th Gen. T-8 with Elec. Ballast (2-Lamp)"/>
    <x v="4"/>
    <x v="22"/>
    <s v="Fixture"/>
    <n v="12"/>
    <n v="540"/>
    <n v="0.19"/>
    <n v="710.17"/>
  </r>
  <r>
    <n v="3174"/>
    <x v="16"/>
    <x v="1"/>
    <x v="0"/>
    <n v="429074"/>
    <s v="Lighting - 4 Ft 4th Gen. T-8 with Elec. Ballast (2-Lamp)"/>
    <x v="4"/>
    <x v="22"/>
    <s v="Fixture"/>
    <n v="6"/>
    <n v="270"/>
    <n v="0.12"/>
    <n v="439.44"/>
  </r>
  <r>
    <n v="3174"/>
    <x v="16"/>
    <x v="1"/>
    <x v="0"/>
    <n v="429074"/>
    <s v="Lighting - 4 Ft 4th Gen. T-8 with Elec. Ballast (2-Lamp)"/>
    <x v="4"/>
    <x v="22"/>
    <s v="Fixture"/>
    <n v="7"/>
    <n v="315"/>
    <n v="0.14000000000000001"/>
    <n v="512.69000000000005"/>
  </r>
  <r>
    <n v="3174"/>
    <x v="16"/>
    <x v="1"/>
    <x v="0"/>
    <n v="429074"/>
    <s v="Lighting - 4 Ft 4th Gen. T-8 with Elec. Ballast (2-Lamp)"/>
    <x v="4"/>
    <x v="22"/>
    <s v="Fixture"/>
    <n v="10"/>
    <n v="450"/>
    <n v="0.2"/>
    <n v="732.41"/>
  </r>
  <r>
    <n v="3174"/>
    <x v="16"/>
    <x v="1"/>
    <x v="0"/>
    <n v="429074"/>
    <s v="Lighting - 4 Ft 4th Gen. T-8 with Elec. Ballast (2-Lamp)"/>
    <x v="4"/>
    <x v="22"/>
    <s v="Fixture"/>
    <n v="15"/>
    <n v="675"/>
    <n v="0.3"/>
    <n v="1098.6199999999999"/>
  </r>
  <r>
    <n v="3174"/>
    <x v="16"/>
    <x v="1"/>
    <x v="0"/>
    <n v="429074"/>
    <s v="Lighting - 4 Ft 4th Gen. T-8 with Elec. Ballast (2-Lamp)"/>
    <x v="4"/>
    <x v="22"/>
    <s v="Fixture"/>
    <n v="37"/>
    <n v="1665"/>
    <n v="0.74"/>
    <n v="2709.93"/>
  </r>
  <r>
    <n v="3174"/>
    <x v="16"/>
    <x v="1"/>
    <x v="0"/>
    <n v="429074"/>
    <s v="Lighting - 4 Ft 4th Gen. T-8 with Elec. Ballast (2-Lamp)"/>
    <x v="4"/>
    <x v="22"/>
    <s v="Fixture"/>
    <n v="2"/>
    <n v="90"/>
    <n v="0.03"/>
    <n v="118.36"/>
  </r>
  <r>
    <n v="3174"/>
    <x v="16"/>
    <x v="1"/>
    <x v="0"/>
    <n v="429074"/>
    <s v="Lighting - 4 Ft 4th Gen. T-8 with Elec. Ballast (2-Lamp)"/>
    <x v="4"/>
    <x v="22"/>
    <s v="Fixture"/>
    <n v="8"/>
    <n v="360"/>
    <n v="0.16"/>
    <n v="585.92999999999995"/>
  </r>
  <r>
    <n v="3174"/>
    <x v="16"/>
    <x v="1"/>
    <x v="0"/>
    <n v="429074"/>
    <s v="Lighting - 4 Ft 4th Gen. T-8 with Elec. Ballast (2-Lamp)"/>
    <x v="4"/>
    <x v="22"/>
    <s v="Fixture"/>
    <n v="46"/>
    <n v="2070"/>
    <n v="0.94"/>
    <n v="3431.63"/>
  </r>
  <r>
    <n v="3174"/>
    <x v="16"/>
    <x v="1"/>
    <x v="0"/>
    <n v="429074"/>
    <s v="Lighting - 4 Ft 4th Gen. T-8 with Elec. Ballast (2-Lamp)"/>
    <x v="4"/>
    <x v="22"/>
    <s v="Fixture"/>
    <n v="10"/>
    <n v="450"/>
    <n v="0.17"/>
    <n v="608.34"/>
  </r>
  <r>
    <n v="3174"/>
    <x v="16"/>
    <x v="1"/>
    <x v="0"/>
    <n v="429074"/>
    <s v="Lighting - 4 Ft 4th Gen. T-8 with Elec. Ballast (2-Lamp)"/>
    <x v="4"/>
    <x v="22"/>
    <s v="Fixture"/>
    <n v="37"/>
    <n v="1665"/>
    <n v="0.75"/>
    <n v="2760.23"/>
  </r>
  <r>
    <n v="3174"/>
    <x v="16"/>
    <x v="1"/>
    <x v="0"/>
    <n v="429074"/>
    <s v="Lighting - 4 Ft 4th Gen. T-8 with Elec. Ballast (2-Lamp)"/>
    <x v="4"/>
    <x v="22"/>
    <s v="Fixture"/>
    <n v="19"/>
    <n v="855"/>
    <n v="0.39"/>
    <n v="1417.41"/>
  </r>
  <r>
    <n v="3174"/>
    <x v="16"/>
    <x v="1"/>
    <x v="0"/>
    <n v="429074"/>
    <s v="Lighting - 4 Ft 4th Gen. T-8 with Elec. Ballast (2-Lamp)"/>
    <x v="4"/>
    <x v="22"/>
    <s v="Fixture"/>
    <n v="44"/>
    <n v="1980"/>
    <n v="0.9"/>
    <n v="3282.43"/>
  </r>
  <r>
    <n v="3174"/>
    <x v="16"/>
    <x v="1"/>
    <x v="0"/>
    <n v="429074"/>
    <s v="Lighting - 4 Ft 4th Gen. T-8 with Elec. Ballast (2-Lamp)"/>
    <x v="4"/>
    <x v="22"/>
    <s v="Fixture"/>
    <n v="91"/>
    <n v="4095"/>
    <n v="1.83"/>
    <n v="6664.97"/>
  </r>
  <r>
    <n v="3174"/>
    <x v="16"/>
    <x v="1"/>
    <x v="0"/>
    <n v="429074"/>
    <s v="Lighting - 4 Ft 4th Gen. T-8 with Elec. Ballast (2-Lamp)"/>
    <x v="4"/>
    <x v="22"/>
    <s v="Fixture"/>
    <n v="6"/>
    <n v="270"/>
    <n v="0.12"/>
    <n v="439.44"/>
  </r>
  <r>
    <n v="3174"/>
    <x v="16"/>
    <x v="1"/>
    <x v="0"/>
    <n v="429074"/>
    <s v="Lighting - 4 Ft 4th Gen. T-8 with Elec. Ballast (2-Lamp)"/>
    <x v="4"/>
    <x v="22"/>
    <s v="Fixture"/>
    <n v="6"/>
    <n v="270"/>
    <n v="0.12"/>
    <n v="447.6"/>
  </r>
  <r>
    <n v="3174"/>
    <x v="16"/>
    <x v="1"/>
    <x v="0"/>
    <n v="429074"/>
    <s v="Lighting - 4 Ft 4th Gen. T-8 with Elec. Ballast (2-Lamp)"/>
    <x v="4"/>
    <x v="22"/>
    <s v="Fixture"/>
    <n v="10"/>
    <n v="450"/>
    <n v="0.17"/>
    <n v="608.34"/>
  </r>
  <r>
    <n v="3174"/>
    <x v="16"/>
    <x v="1"/>
    <x v="0"/>
    <n v="429074"/>
    <s v="Lighting - 4 Ft 4th Gen. T-8 with Elec. Ballast (2-Lamp)"/>
    <x v="4"/>
    <x v="22"/>
    <s v="Fixture"/>
    <n v="2"/>
    <n v="90"/>
    <n v="0.04"/>
    <n v="146.47999999999999"/>
  </r>
  <r>
    <n v="3174"/>
    <x v="16"/>
    <x v="1"/>
    <x v="0"/>
    <n v="429074"/>
    <s v="Lighting - 4 Ft 4th Gen. T-8 with Elec. Ballast (2-Lamp)"/>
    <x v="4"/>
    <x v="22"/>
    <s v="Fixture"/>
    <n v="2"/>
    <n v="90"/>
    <n v="0.04"/>
    <n v="149.19999999999999"/>
  </r>
  <r>
    <n v="3174"/>
    <x v="16"/>
    <x v="1"/>
    <x v="0"/>
    <n v="429074"/>
    <s v="Lighting - 4 Ft 4th Gen. T-8 with Elec. Ballast (2-Lamp)"/>
    <x v="4"/>
    <x v="22"/>
    <s v="Fixture"/>
    <n v="8"/>
    <n v="360"/>
    <n v="0.16"/>
    <n v="596.79999999999995"/>
  </r>
  <r>
    <n v="3174"/>
    <x v="16"/>
    <x v="1"/>
    <x v="0"/>
    <n v="429074"/>
    <s v="Lighting - 4 Ft 4th Gen. T-8 with Elec. Ballast (2-Lamp)"/>
    <x v="4"/>
    <x v="22"/>
    <s v="Fixture"/>
    <n v="17"/>
    <n v="765"/>
    <n v="0.34"/>
    <n v="1245.0999999999999"/>
  </r>
  <r>
    <n v="3174"/>
    <x v="16"/>
    <x v="1"/>
    <x v="0"/>
    <n v="429074"/>
    <s v="Lighting - 4 Ft 4th Gen. T-8 with Elec. Ballast (2-Lamp)"/>
    <x v="4"/>
    <x v="22"/>
    <s v="Fixture"/>
    <n v="16"/>
    <n v="720"/>
    <n v="0.31"/>
    <n v="1026.45"/>
  </r>
  <r>
    <n v="3174"/>
    <x v="16"/>
    <x v="1"/>
    <x v="0"/>
    <n v="429074"/>
    <s v="Lighting - 4 Ft 4th Gen. T-8 with Elec. Ballast (2-Lamp)"/>
    <x v="4"/>
    <x v="22"/>
    <s v="Fixture"/>
    <n v="2"/>
    <n v="90"/>
    <n v="0.04"/>
    <n v="146.47999999999999"/>
  </r>
  <r>
    <n v="3174"/>
    <x v="16"/>
    <x v="1"/>
    <x v="0"/>
    <n v="429074"/>
    <s v="Lighting - 4 Ft 4th Gen. T-8 with Elec. Ballast (2-Lamp)"/>
    <x v="4"/>
    <x v="22"/>
    <s v="Fixture"/>
    <n v="2"/>
    <n v="90"/>
    <n v="0.04"/>
    <n v="146.47999999999999"/>
  </r>
  <r>
    <n v="3174"/>
    <x v="16"/>
    <x v="1"/>
    <x v="0"/>
    <n v="429074"/>
    <s v="Lighting - 4 Ft 4th Gen. T-8 with Elec. Ballast (2-Lamp)"/>
    <x v="4"/>
    <x v="22"/>
    <s v="Fixture"/>
    <n v="1"/>
    <n v="45"/>
    <n v="0.02"/>
    <n v="73.239999999999995"/>
  </r>
  <r>
    <n v="3174"/>
    <x v="16"/>
    <x v="1"/>
    <x v="0"/>
    <n v="429074"/>
    <s v="Lighting - 4 Ft 4th Gen. T-8 with Elec. Ballast (2-Lamp)"/>
    <x v="4"/>
    <x v="22"/>
    <s v="Fixture"/>
    <n v="12"/>
    <n v="540"/>
    <n v="0.24"/>
    <n v="878.89"/>
  </r>
  <r>
    <n v="3174"/>
    <x v="16"/>
    <x v="1"/>
    <x v="0"/>
    <n v="429074"/>
    <s v="Lighting - 4 Ft 4th Gen. T-8 with Elec. Ballast (2-Lamp)"/>
    <x v="4"/>
    <x v="22"/>
    <s v="Fixture"/>
    <n v="15"/>
    <n v="675"/>
    <n v="0.3"/>
    <n v="1098.6199999999999"/>
  </r>
  <r>
    <n v="3174"/>
    <x v="16"/>
    <x v="1"/>
    <x v="0"/>
    <n v="429074"/>
    <s v="Lighting - 4 Ft 4th Gen. T-8 with Elec. Ballast (2-Lamp)"/>
    <x v="4"/>
    <x v="22"/>
    <s v="Fixture"/>
    <n v="1"/>
    <n v="45"/>
    <n v="0.02"/>
    <n v="73.239999999999995"/>
  </r>
  <r>
    <n v="3174"/>
    <x v="16"/>
    <x v="1"/>
    <x v="0"/>
    <n v="429074"/>
    <s v="Lighting - 4 Ft 4th Gen. T-8 with Elec. Ballast (2-Lamp)"/>
    <x v="4"/>
    <x v="22"/>
    <s v="Fixture"/>
    <n v="14"/>
    <n v="630"/>
    <n v="0.22"/>
    <n v="903.06"/>
  </r>
  <r>
    <n v="3174"/>
    <x v="16"/>
    <x v="1"/>
    <x v="0"/>
    <n v="429074"/>
    <s v="Lighting - 4 Ft 4th Gen. T-8 with Elec. Ballast (2-Lamp)"/>
    <x v="4"/>
    <x v="22"/>
    <s v="Fixture"/>
    <n v="4"/>
    <n v="180"/>
    <n v="7.0000000000000007E-2"/>
    <n v="243.33"/>
  </r>
  <r>
    <n v="3174"/>
    <x v="16"/>
    <x v="1"/>
    <x v="0"/>
    <n v="429074"/>
    <s v="Lighting - 4 Ft 4th Gen. T-8 with Elec. Ballast (2-Lamp)"/>
    <x v="4"/>
    <x v="22"/>
    <s v="Fixture"/>
    <n v="6"/>
    <n v="270"/>
    <n v="0.1"/>
    <n v="365"/>
  </r>
  <r>
    <n v="3174"/>
    <x v="16"/>
    <x v="1"/>
    <x v="0"/>
    <n v="429074"/>
    <s v="Lighting - 4 Ft 4th Gen. T-8 with Elec. Ballast (2-Lamp)"/>
    <x v="4"/>
    <x v="22"/>
    <s v="Fixture"/>
    <n v="17"/>
    <n v="765"/>
    <n v="0.34"/>
    <n v="1268.21"/>
  </r>
  <r>
    <n v="3174"/>
    <x v="16"/>
    <x v="1"/>
    <x v="0"/>
    <n v="429074"/>
    <s v="Lighting - 4 Ft 4th Gen. T-8 with Elec. Ballast (2-Lamp)"/>
    <x v="4"/>
    <x v="22"/>
    <s v="Fixture"/>
    <n v="22"/>
    <n v="990"/>
    <n v="0.45"/>
    <n v="1641.21"/>
  </r>
  <r>
    <n v="3174"/>
    <x v="16"/>
    <x v="1"/>
    <x v="0"/>
    <n v="429074"/>
    <s v="Lighting - 4 Ft 4th Gen. T-8 with Elec. Ballast (2-Lamp)"/>
    <x v="4"/>
    <x v="22"/>
    <s v="Fixture"/>
    <n v="24"/>
    <n v="1080"/>
    <n v="0.49"/>
    <n v="1790.41"/>
  </r>
  <r>
    <n v="3174"/>
    <x v="16"/>
    <x v="1"/>
    <x v="0"/>
    <n v="429074"/>
    <s v="Lighting - 4 Ft 4th Gen. T-8 with Elec. Ballast (2-Lamp)"/>
    <x v="4"/>
    <x v="22"/>
    <s v="Fixture"/>
    <n v="12"/>
    <n v="540"/>
    <n v="0.24"/>
    <n v="895.2"/>
  </r>
  <r>
    <n v="3174"/>
    <x v="16"/>
    <x v="1"/>
    <x v="0"/>
    <n v="429074"/>
    <s v="Lighting - 4 Ft 4th Gen. T-8 with Elec. Ballast (2-Lamp)"/>
    <x v="4"/>
    <x v="22"/>
    <s v="Fixture"/>
    <n v="4"/>
    <n v="180"/>
    <n v="0.08"/>
    <n v="298.39999999999998"/>
  </r>
  <r>
    <n v="3174"/>
    <x v="16"/>
    <x v="1"/>
    <x v="0"/>
    <n v="429074"/>
    <s v="Lighting - 4 Ft 4th Gen. T-8 with Elec. Ballast (2-Lamp)"/>
    <x v="4"/>
    <x v="22"/>
    <s v="Fixture"/>
    <n v="14"/>
    <n v="630"/>
    <n v="0.28000000000000003"/>
    <n v="1044.4100000000001"/>
  </r>
  <r>
    <n v="3174"/>
    <x v="16"/>
    <x v="1"/>
    <x v="0"/>
    <n v="429074"/>
    <s v="Lighting - 4 Ft 4th Gen. T-8 with Elec. Ballast (2-Lamp)"/>
    <x v="4"/>
    <x v="22"/>
    <s v="Fixture"/>
    <n v="4"/>
    <n v="180"/>
    <n v="7.0000000000000007E-2"/>
    <n v="421.68"/>
  </r>
  <r>
    <n v="3174"/>
    <x v="16"/>
    <x v="1"/>
    <x v="0"/>
    <n v="429074"/>
    <s v="Lighting - 4 Ft 4th Gen. T-8 with Elec. Ballast (2-Lamp)"/>
    <x v="4"/>
    <x v="22"/>
    <s v="Fixture"/>
    <n v="16"/>
    <n v="720"/>
    <n v="0.32"/>
    <n v="1171.8599999999999"/>
  </r>
  <r>
    <n v="3174"/>
    <x v="16"/>
    <x v="1"/>
    <x v="0"/>
    <n v="429074"/>
    <s v="Lighting - 4 Ft 4th Gen. T-8 with Elec. Ballast (2-Lamp)"/>
    <x v="4"/>
    <x v="22"/>
    <s v="Fixture"/>
    <n v="4"/>
    <n v="180"/>
    <n v="7.0000000000000007E-2"/>
    <n v="243.33"/>
  </r>
  <r>
    <n v="3174"/>
    <x v="16"/>
    <x v="1"/>
    <x v="0"/>
    <n v="429074"/>
    <s v="Lighting - 4 Ft 4th Gen. T-8 with Elec. Ballast (2-Lamp)"/>
    <x v="4"/>
    <x v="22"/>
    <s v="Fixture"/>
    <n v="12"/>
    <n v="540"/>
    <n v="0.21"/>
    <n v="730.01"/>
  </r>
  <r>
    <n v="3174"/>
    <x v="16"/>
    <x v="1"/>
    <x v="0"/>
    <n v="429074"/>
    <s v="Lighting - 4 Ft 4th Gen. T-8 with Elec. Ballast (2-Lamp)"/>
    <x v="4"/>
    <x v="22"/>
    <s v="Fixture"/>
    <n v="11"/>
    <n v="495"/>
    <n v="0.22"/>
    <n v="805.65"/>
  </r>
  <r>
    <n v="3174"/>
    <x v="16"/>
    <x v="1"/>
    <x v="0"/>
    <n v="429074"/>
    <s v="Lighting - 4 Ft 4th Gen. T-8 with Elec. Ballast (2-Lamp)"/>
    <x v="4"/>
    <x v="22"/>
    <s v="Fixture"/>
    <n v="18"/>
    <n v="810"/>
    <n v="0.36"/>
    <n v="1318.34"/>
  </r>
  <r>
    <n v="3174"/>
    <x v="16"/>
    <x v="1"/>
    <x v="0"/>
    <n v="429074"/>
    <s v="Lighting - 4 Ft 4th Gen. T-8 with Elec. Ballast (2-Lamp)"/>
    <x v="4"/>
    <x v="22"/>
    <s v="Fixture"/>
    <n v="9"/>
    <n v="405"/>
    <n v="0.18"/>
    <n v="659.17"/>
  </r>
  <r>
    <n v="3174"/>
    <x v="16"/>
    <x v="1"/>
    <x v="0"/>
    <n v="429074"/>
    <s v="Lighting - 4 Ft 4th Gen. T-8 with Elec. Ballast (2-Lamp)"/>
    <x v="4"/>
    <x v="22"/>
    <s v="Fixture"/>
    <n v="33"/>
    <n v="1485"/>
    <n v="0.52"/>
    <n v="1952.99"/>
  </r>
  <r>
    <n v="3174"/>
    <x v="16"/>
    <x v="1"/>
    <x v="0"/>
    <n v="429074"/>
    <s v="Lighting - 4 Ft 4th Gen. T-8 with Elec. Ballast (2-Lamp)"/>
    <x v="4"/>
    <x v="22"/>
    <s v="Fixture"/>
    <n v="6"/>
    <n v="270"/>
    <n v="0.12"/>
    <n v="439.44"/>
  </r>
  <r>
    <n v="3174"/>
    <x v="16"/>
    <x v="1"/>
    <x v="0"/>
    <n v="429074"/>
    <s v="Lighting - 4 Ft 4th Gen. T-8 with Elec. Ballast (2-Lamp)"/>
    <x v="4"/>
    <x v="22"/>
    <s v="Fixture"/>
    <n v="24"/>
    <n v="1080"/>
    <n v="0.38"/>
    <n v="1420.35"/>
  </r>
  <r>
    <n v="3174"/>
    <x v="16"/>
    <x v="1"/>
    <x v="0"/>
    <n v="429074"/>
    <s v="Lighting - 4 Ft 4th Gen. T-8 with Elec. Ballast (2-Lamp)"/>
    <x v="4"/>
    <x v="22"/>
    <s v="Fixture"/>
    <n v="3"/>
    <n v="135"/>
    <n v="0.06"/>
    <n v="219.72"/>
  </r>
  <r>
    <n v="3174"/>
    <x v="16"/>
    <x v="1"/>
    <x v="0"/>
    <n v="429074"/>
    <s v="Lighting - 4 Ft 4th Gen. T-8 with Elec. Ballast (2-Lamp)"/>
    <x v="4"/>
    <x v="22"/>
    <s v="Fixture"/>
    <n v="33"/>
    <n v="1485"/>
    <n v="0.66"/>
    <n v="2416.96"/>
  </r>
  <r>
    <n v="3174"/>
    <x v="16"/>
    <x v="1"/>
    <x v="0"/>
    <n v="429074"/>
    <s v="Lighting - 4 Ft 4th Gen. T-8 with Elec. Ballast (2-Lamp)"/>
    <x v="4"/>
    <x v="22"/>
    <s v="Fixture"/>
    <n v="10"/>
    <n v="450"/>
    <n v="0.2"/>
    <n v="732.41"/>
  </r>
  <r>
    <n v="3174"/>
    <x v="16"/>
    <x v="1"/>
    <x v="0"/>
    <n v="429074"/>
    <s v="Lighting - 4 Ft 4th Gen. T-8 with Elec. Ballast (2-Lamp)"/>
    <x v="4"/>
    <x v="22"/>
    <s v="Fixture"/>
    <n v="6"/>
    <n v="270"/>
    <n v="0.12"/>
    <n v="439.44"/>
  </r>
  <r>
    <n v="3174"/>
    <x v="16"/>
    <x v="1"/>
    <x v="0"/>
    <n v="429074"/>
    <s v="Lighting - 4 Ft 4th Gen. T-8 with Elec. Ballast (2-Lamp)"/>
    <x v="4"/>
    <x v="22"/>
    <s v="Fixture"/>
    <n v="6"/>
    <n v="270"/>
    <n v="0.12"/>
    <n v="439.44"/>
  </r>
  <r>
    <n v="3174"/>
    <x v="16"/>
    <x v="1"/>
    <x v="0"/>
    <n v="429074"/>
    <s v="Lighting - 4 Ft 4th Gen. T-8 with Elec. Ballast (2-Lamp)"/>
    <x v="4"/>
    <x v="22"/>
    <s v="Fixture"/>
    <n v="9"/>
    <n v="405"/>
    <n v="0.19"/>
    <n v="660.25"/>
  </r>
  <r>
    <n v="3174"/>
    <x v="16"/>
    <x v="1"/>
    <x v="0"/>
    <n v="429074"/>
    <s v="Lighting - 4 Ft 4th Gen. T-8 with Elec. Ballast (2-Lamp)"/>
    <x v="4"/>
    <x v="22"/>
    <s v="Fixture"/>
    <n v="2"/>
    <n v="90"/>
    <n v="0.04"/>
    <n v="146.47999999999999"/>
  </r>
  <r>
    <n v="3174"/>
    <x v="16"/>
    <x v="1"/>
    <x v="0"/>
    <n v="429074"/>
    <s v="Lighting - 4 Ft 4th Gen. T-8 with Elec. Ballast (2-Lamp)"/>
    <x v="4"/>
    <x v="22"/>
    <s v="Fixture"/>
    <n v="1"/>
    <n v="45"/>
    <n v="0.02"/>
    <n v="73.239999999999995"/>
  </r>
  <r>
    <n v="3174"/>
    <x v="16"/>
    <x v="1"/>
    <x v="0"/>
    <n v="429074"/>
    <s v="Lighting - 4 Ft 4th Gen. T-8 with Elec. Ballast (2-Lamp)"/>
    <x v="4"/>
    <x v="22"/>
    <s v="Fixture"/>
    <n v="1"/>
    <n v="45"/>
    <n v="0.02"/>
    <n v="73.239999999999995"/>
  </r>
  <r>
    <n v="3174"/>
    <x v="16"/>
    <x v="1"/>
    <x v="0"/>
    <n v="429074"/>
    <s v="Lighting - 4 Ft 4th Gen. T-8 with Elec. Ballast (2-Lamp)"/>
    <x v="4"/>
    <x v="22"/>
    <s v="Fixture"/>
    <n v="31"/>
    <n v="1395"/>
    <n v="0.62"/>
    <n v="2270.48"/>
  </r>
  <r>
    <n v="3174"/>
    <x v="16"/>
    <x v="1"/>
    <x v="0"/>
    <n v="429074"/>
    <s v="Lighting - 4 Ft 4th Gen. T-8 with Elec. Ballast (2-Lamp)"/>
    <x v="4"/>
    <x v="22"/>
    <s v="Fixture"/>
    <n v="2"/>
    <n v="90"/>
    <n v="0.03"/>
    <n v="207.61"/>
  </r>
  <r>
    <n v="3174"/>
    <x v="16"/>
    <x v="1"/>
    <x v="0"/>
    <n v="429074"/>
    <s v="Lighting - 4 Ft 4th Gen. T-8 with Elec. Ballast (2-Lamp)"/>
    <x v="4"/>
    <x v="22"/>
    <s v="Fixture"/>
    <n v="7"/>
    <n v="315"/>
    <n v="0.14000000000000001"/>
    <n v="522.20000000000005"/>
  </r>
  <r>
    <n v="3174"/>
    <x v="16"/>
    <x v="1"/>
    <x v="0"/>
    <n v="429074"/>
    <s v="Lighting - 4 Ft 4th Gen. T-8 with Elec. Ballast (2-Lamp)"/>
    <x v="4"/>
    <x v="22"/>
    <s v="Fixture"/>
    <n v="2"/>
    <n v="90"/>
    <n v="0.03"/>
    <n v="121.66"/>
  </r>
  <r>
    <n v="3174"/>
    <x v="16"/>
    <x v="1"/>
    <x v="0"/>
    <n v="429074"/>
    <s v="Lighting - 4 Ft 4th Gen. T-8 with Elec. Ballast (2-Lamp)"/>
    <x v="4"/>
    <x v="22"/>
    <s v="Fixture"/>
    <n v="8"/>
    <n v="360"/>
    <n v="0.16"/>
    <n v="596.79999999999995"/>
  </r>
  <r>
    <n v="3174"/>
    <x v="16"/>
    <x v="1"/>
    <x v="0"/>
    <n v="429074"/>
    <s v="Lighting - 4 Ft 4th Gen. T-8 with Elec. Ballast (2-Lamp)"/>
    <x v="4"/>
    <x v="22"/>
    <s v="Fixture"/>
    <n v="6"/>
    <n v="270"/>
    <n v="0.12"/>
    <n v="447.6"/>
  </r>
  <r>
    <n v="3174"/>
    <x v="16"/>
    <x v="1"/>
    <x v="0"/>
    <n v="429074"/>
    <s v="Lighting - 4 Ft 4th Gen. T-8 with Elec. Ballast (2-Lamp)"/>
    <x v="4"/>
    <x v="22"/>
    <s v="Fixture"/>
    <n v="22"/>
    <n v="990"/>
    <n v="0.45"/>
    <n v="1641.21"/>
  </r>
  <r>
    <n v="3174"/>
    <x v="16"/>
    <x v="1"/>
    <x v="0"/>
    <n v="429074"/>
    <s v="Lighting - 4 Ft 4th Gen. T-8 with Elec. Ballast (2-Lamp)"/>
    <x v="4"/>
    <x v="22"/>
    <s v="Fixture"/>
    <n v="17"/>
    <n v="765"/>
    <n v="0.34"/>
    <n v="1268.21"/>
  </r>
  <r>
    <n v="3174"/>
    <x v="16"/>
    <x v="1"/>
    <x v="0"/>
    <n v="429074"/>
    <s v="Lighting - 4 Ft 4th Gen. T-8 with Elec. Ballast (2-Lamp)"/>
    <x v="4"/>
    <x v="22"/>
    <s v="Fixture"/>
    <n v="13"/>
    <n v="585"/>
    <n v="0.23"/>
    <n v="790.85"/>
  </r>
  <r>
    <n v="3174"/>
    <x v="16"/>
    <x v="1"/>
    <x v="0"/>
    <n v="429074"/>
    <s v="Lighting - 4 Ft 4th Gen. T-8 with Elec. Ballast (2-Lamp)"/>
    <x v="4"/>
    <x v="22"/>
    <s v="Fixture"/>
    <n v="2"/>
    <n v="90"/>
    <n v="0.04"/>
    <n v="146.47999999999999"/>
  </r>
  <r>
    <n v="3174"/>
    <x v="16"/>
    <x v="1"/>
    <x v="0"/>
    <n v="429074"/>
    <s v="Lighting - 4 Ft 4th Gen. T-8 with Elec. Ballast (2-Lamp)"/>
    <x v="4"/>
    <x v="22"/>
    <s v="Fixture"/>
    <n v="13"/>
    <n v="585"/>
    <n v="0.26"/>
    <n v="952.13"/>
  </r>
  <r>
    <n v="3174"/>
    <x v="16"/>
    <x v="1"/>
    <x v="0"/>
    <n v="429074"/>
    <s v="Lighting - 4 Ft 4th Gen. T-8 with Elec. Ballast (2-Lamp)"/>
    <x v="4"/>
    <x v="22"/>
    <s v="Fixture"/>
    <n v="6"/>
    <n v="270"/>
    <n v="0.12"/>
    <n v="447.6"/>
  </r>
  <r>
    <n v="3174"/>
    <x v="16"/>
    <x v="1"/>
    <x v="0"/>
    <n v="429074"/>
    <s v="Lighting - 4 Ft 4th Gen. T-8 with Elec. Ballast (2-Lamp)"/>
    <x v="4"/>
    <x v="22"/>
    <s v="Fixture"/>
    <n v="1"/>
    <n v="45"/>
    <n v="0.02"/>
    <n v="73.239999999999995"/>
  </r>
  <r>
    <n v="3174"/>
    <x v="16"/>
    <x v="1"/>
    <x v="0"/>
    <n v="429074"/>
    <s v="Lighting - 4 Ft 4th Gen. T-8 with Elec. Ballast (2-Lamp)"/>
    <x v="4"/>
    <x v="22"/>
    <s v="Fixture"/>
    <n v="3"/>
    <n v="135"/>
    <n v="0.06"/>
    <n v="219.72"/>
  </r>
  <r>
    <n v="3174"/>
    <x v="16"/>
    <x v="1"/>
    <x v="0"/>
    <n v="429074"/>
    <s v="Lighting - 4 Ft 4th Gen. T-8 with Elec. Ballast (2-Lamp)"/>
    <x v="4"/>
    <x v="22"/>
    <s v="Fixture"/>
    <n v="11"/>
    <n v="495"/>
    <n v="0.22"/>
    <n v="805.65"/>
  </r>
  <r>
    <n v="3174"/>
    <x v="16"/>
    <x v="1"/>
    <x v="0"/>
    <n v="429074"/>
    <s v="Lighting - 4 Ft 4th Gen. T-8 with Elec. Ballast (2-Lamp)"/>
    <x v="4"/>
    <x v="22"/>
    <s v="Fixture"/>
    <n v="13"/>
    <n v="585"/>
    <n v="0.26"/>
    <n v="969.81"/>
  </r>
  <r>
    <n v="3174"/>
    <x v="16"/>
    <x v="1"/>
    <x v="0"/>
    <n v="429074"/>
    <s v="Lighting - 4 Ft 4th Gen. T-8 with Elec. Ballast (2-Lamp)"/>
    <x v="4"/>
    <x v="22"/>
    <s v="Fixture"/>
    <n v="12"/>
    <n v="540"/>
    <n v="0.24"/>
    <n v="895.2"/>
  </r>
  <r>
    <n v="3174"/>
    <x v="16"/>
    <x v="1"/>
    <x v="0"/>
    <n v="429074"/>
    <s v="Lighting - 4 Ft 4th Gen. T-8 with Elec. Ballast (2-Lamp)"/>
    <x v="4"/>
    <x v="22"/>
    <s v="Fixture"/>
    <n v="23"/>
    <n v="1035"/>
    <n v="0.4"/>
    <n v="1399.2"/>
  </r>
  <r>
    <n v="3174"/>
    <x v="16"/>
    <x v="1"/>
    <x v="0"/>
    <n v="429074"/>
    <s v="Lighting - 4 Ft 4th Gen. T-8 with Elec. Ballast (2-Lamp)"/>
    <x v="4"/>
    <x v="22"/>
    <s v="Fixture"/>
    <n v="4"/>
    <n v="180"/>
    <n v="0.08"/>
    <n v="292.95999999999998"/>
  </r>
  <r>
    <n v="3174"/>
    <x v="16"/>
    <x v="1"/>
    <x v="0"/>
    <n v="429074"/>
    <s v="Lighting - 4 Ft 4th Gen. T-8 with Elec. Ballast (2-Lamp)"/>
    <x v="4"/>
    <x v="22"/>
    <s v="Fixture"/>
    <n v="2"/>
    <n v="90"/>
    <n v="0.04"/>
    <n v="149.19999999999999"/>
  </r>
  <r>
    <n v="3174"/>
    <x v="16"/>
    <x v="1"/>
    <x v="0"/>
    <n v="429074"/>
    <s v="Lighting - 4 Ft 4th Gen. T-8 with Elec. Ballast (2-Lamp)"/>
    <x v="4"/>
    <x v="22"/>
    <s v="Fixture"/>
    <n v="1"/>
    <n v="45"/>
    <n v="0.02"/>
    <n v="73.239999999999995"/>
  </r>
  <r>
    <n v="3174"/>
    <x v="16"/>
    <x v="1"/>
    <x v="0"/>
    <n v="429074"/>
    <s v="Lighting - 4 Ft 4th Gen. T-8 with Elec. Ballast (2-Lamp)"/>
    <x v="4"/>
    <x v="22"/>
    <s v="Fixture"/>
    <n v="25"/>
    <n v="1125"/>
    <n v="0.5"/>
    <n v="1831.03"/>
  </r>
  <r>
    <n v="3174"/>
    <x v="16"/>
    <x v="1"/>
    <x v="0"/>
    <n v="429074"/>
    <s v="Lighting - 4 Ft 4th Gen. T-8 with Elec. Ballast (2-Lamp)"/>
    <x v="4"/>
    <x v="22"/>
    <s v="Fixture"/>
    <n v="5"/>
    <n v="225"/>
    <n v="0.1"/>
    <n v="366.2"/>
  </r>
  <r>
    <n v="3174"/>
    <x v="16"/>
    <x v="1"/>
    <x v="0"/>
    <n v="429074"/>
    <s v="Lighting - 4 Ft 4th Gen. T-8 with Elec. Ballast (2-Lamp)"/>
    <x v="4"/>
    <x v="22"/>
    <s v="Fixture"/>
    <n v="12"/>
    <n v="540"/>
    <n v="0.24"/>
    <n v="878.89"/>
  </r>
  <r>
    <n v="3174"/>
    <x v="16"/>
    <x v="1"/>
    <x v="0"/>
    <n v="429074"/>
    <s v="Lighting - 4 Ft 4th Gen. T-8 with Elec. Ballast (2-Lamp)"/>
    <x v="4"/>
    <x v="22"/>
    <s v="Fixture"/>
    <n v="12"/>
    <n v="540"/>
    <n v="0.25"/>
    <n v="880.33"/>
  </r>
  <r>
    <n v="3174"/>
    <x v="16"/>
    <x v="1"/>
    <x v="0"/>
    <n v="429074"/>
    <s v="Lighting - 4 Ft 4th Gen. T-8 with Elec. Ballast (2-Lamp)"/>
    <x v="4"/>
    <x v="22"/>
    <s v="Fixture"/>
    <n v="2"/>
    <n v="90"/>
    <n v="0.04"/>
    <n v="146.47999999999999"/>
  </r>
  <r>
    <n v="3174"/>
    <x v="16"/>
    <x v="1"/>
    <x v="0"/>
    <n v="429074"/>
    <s v="Lighting - 4 Ft 4th Gen. T-8 with Elec. Ballast (2-Lamp)"/>
    <x v="4"/>
    <x v="22"/>
    <s v="Fixture"/>
    <n v="8"/>
    <n v="360"/>
    <n v="0.16"/>
    <n v="585.92999999999995"/>
  </r>
  <r>
    <n v="3174"/>
    <x v="16"/>
    <x v="1"/>
    <x v="0"/>
    <n v="429074"/>
    <s v="Lighting - 4 Ft 4th Gen. T-8 with Elec. Ballast (2-Lamp)"/>
    <x v="4"/>
    <x v="22"/>
    <s v="Fixture"/>
    <n v="21"/>
    <n v="945"/>
    <n v="0.42"/>
    <n v="1538.07"/>
  </r>
  <r>
    <n v="3174"/>
    <x v="16"/>
    <x v="1"/>
    <x v="0"/>
    <n v="429074"/>
    <s v="Lighting - 4 Ft 4th Gen. T-8 with Elec. Ballast (2-Lamp)"/>
    <x v="4"/>
    <x v="22"/>
    <s v="Fixture"/>
    <n v="6"/>
    <n v="270"/>
    <n v="0.12"/>
    <n v="439.44"/>
  </r>
  <r>
    <n v="3174"/>
    <x v="16"/>
    <x v="1"/>
    <x v="0"/>
    <n v="429074"/>
    <s v="Lighting - 4 Ft 4th Gen. T-8 with Elec. Ballast (2-Lamp)"/>
    <x v="4"/>
    <x v="22"/>
    <s v="Fixture"/>
    <n v="32"/>
    <n v="1440"/>
    <n v="0.64"/>
    <n v="2343.7199999999998"/>
  </r>
  <r>
    <n v="3174"/>
    <x v="16"/>
    <x v="1"/>
    <x v="0"/>
    <n v="429074"/>
    <s v="Lighting - 4 Ft 4th Gen. T-8 with Elec. Ballast (2-Lamp)"/>
    <x v="4"/>
    <x v="22"/>
    <s v="Fixture"/>
    <n v="3"/>
    <n v="135"/>
    <n v="0.06"/>
    <n v="219.72"/>
  </r>
  <r>
    <n v="3174"/>
    <x v="16"/>
    <x v="1"/>
    <x v="0"/>
    <n v="429074"/>
    <s v="Lighting - 4 Ft 4th Gen. T-8 with Elec. Ballast (2-Lamp)"/>
    <x v="4"/>
    <x v="22"/>
    <s v="Fixture"/>
    <n v="20"/>
    <n v="900"/>
    <n v="0.01"/>
    <n v="948.07"/>
  </r>
  <r>
    <n v="3174"/>
    <x v="16"/>
    <x v="1"/>
    <x v="0"/>
    <n v="429074"/>
    <s v="Lighting - 4 Ft 4th Gen. T-8 with Elec. Ballast (2-Lamp)"/>
    <x v="4"/>
    <x v="22"/>
    <s v="Fixture"/>
    <n v="42"/>
    <n v="1890"/>
    <n v="0.86"/>
    <n v="3133.23"/>
  </r>
  <r>
    <n v="3174"/>
    <x v="16"/>
    <x v="1"/>
    <x v="0"/>
    <n v="429074"/>
    <s v="Lighting - 4 Ft 4th Gen. T-8 with Elec. Ballast (2-Lamp)"/>
    <x v="4"/>
    <x v="22"/>
    <s v="Fixture"/>
    <n v="3"/>
    <n v="135"/>
    <n v="0.05"/>
    <n v="182.5"/>
  </r>
  <r>
    <n v="3174"/>
    <x v="16"/>
    <x v="1"/>
    <x v="0"/>
    <n v="429074"/>
    <s v="Lighting - 4 Ft 4th Gen. T-8 with Elec. Ballast (2-Lamp)"/>
    <x v="4"/>
    <x v="22"/>
    <s v="Fixture"/>
    <n v="1"/>
    <n v="45"/>
    <n v="5.5014400000000002E-4"/>
    <n v="47.4"/>
  </r>
  <r>
    <n v="3174"/>
    <x v="16"/>
    <x v="1"/>
    <x v="0"/>
    <n v="429074"/>
    <s v="Lighting - 4 Ft 4th Gen. T-8 with Elec. Ballast (2-Lamp)"/>
    <x v="4"/>
    <x v="22"/>
    <s v="Fixture"/>
    <n v="17"/>
    <n v="765"/>
    <n v="0.34"/>
    <n v="1268.21"/>
  </r>
  <r>
    <n v="3174"/>
    <x v="16"/>
    <x v="1"/>
    <x v="0"/>
    <n v="429074"/>
    <s v="Lighting - 4 Ft 4th Gen. T-8 with Elec. Ballast (2-Lamp)"/>
    <x v="4"/>
    <x v="22"/>
    <s v="Fixture"/>
    <n v="4"/>
    <n v="180"/>
    <n v="0.08"/>
    <n v="292.95999999999998"/>
  </r>
  <r>
    <n v="3174"/>
    <x v="16"/>
    <x v="1"/>
    <x v="0"/>
    <n v="429074"/>
    <s v="Lighting - 4 Ft 4th Gen. T-8 with Elec. Ballast (2-Lamp)"/>
    <x v="4"/>
    <x v="22"/>
    <s v="Fixture"/>
    <n v="19"/>
    <n v="855"/>
    <n v="0.39"/>
    <n v="1417.41"/>
  </r>
  <r>
    <n v="3174"/>
    <x v="16"/>
    <x v="1"/>
    <x v="0"/>
    <n v="429074"/>
    <s v="Lighting - 4 Ft 4th Gen. T-8 with Elec. Ballast (2-Lamp)"/>
    <x v="4"/>
    <x v="22"/>
    <s v="Fixture"/>
    <n v="2"/>
    <n v="90"/>
    <n v="0.04"/>
    <n v="146.47999999999999"/>
  </r>
  <r>
    <n v="3174"/>
    <x v="16"/>
    <x v="1"/>
    <x v="0"/>
    <n v="429074"/>
    <s v="Lighting - 4 Ft 4th Gen. T-8 with Elec. Ballast (2-Lamp)"/>
    <x v="4"/>
    <x v="22"/>
    <s v="Fixture"/>
    <n v="17"/>
    <n v="765"/>
    <n v="0.34"/>
    <n v="1245.0999999999999"/>
  </r>
  <r>
    <n v="3174"/>
    <x v="16"/>
    <x v="1"/>
    <x v="0"/>
    <n v="429074"/>
    <s v="Lighting - 4 Ft 4th Gen. T-8 with Elec. Ballast (2-Lamp)"/>
    <x v="4"/>
    <x v="22"/>
    <s v="Fixture"/>
    <n v="3"/>
    <n v="135"/>
    <n v="0.06"/>
    <n v="219.72"/>
  </r>
  <r>
    <n v="3174"/>
    <x v="16"/>
    <x v="1"/>
    <x v="0"/>
    <n v="429074"/>
    <s v="Lighting - 4 Ft 4th Gen. T-8 with Elec. Ballast (2-Lamp)"/>
    <x v="4"/>
    <x v="22"/>
    <s v="Fixture"/>
    <n v="16"/>
    <n v="720"/>
    <n v="0.32"/>
    <n v="1171.8599999999999"/>
  </r>
  <r>
    <n v="3174"/>
    <x v="16"/>
    <x v="1"/>
    <x v="0"/>
    <n v="429074"/>
    <s v="Lighting - 4 Ft 4th Gen. T-8 with Elec. Ballast (2-Lamp)"/>
    <x v="4"/>
    <x v="22"/>
    <s v="Fixture"/>
    <n v="404"/>
    <n v="18180"/>
    <n v="8.14"/>
    <n v="29589.54"/>
  </r>
  <r>
    <n v="3174"/>
    <x v="16"/>
    <x v="1"/>
    <x v="0"/>
    <n v="429074"/>
    <s v="Lighting - 4 Ft 4th Gen. T-8 with Elec. Ballast (2-Lamp)"/>
    <x v="4"/>
    <x v="22"/>
    <s v="Fixture"/>
    <n v="17"/>
    <n v="765"/>
    <n v="0.34"/>
    <n v="1245.0999999999999"/>
  </r>
  <r>
    <n v="3174"/>
    <x v="16"/>
    <x v="1"/>
    <x v="0"/>
    <n v="429074"/>
    <s v="Lighting - 4 Ft 4th Gen. T-8 with Elec. Ballast (2-Lamp)"/>
    <x v="4"/>
    <x v="22"/>
    <s v="Fixture"/>
    <n v="36"/>
    <n v="1620"/>
    <n v="0.72"/>
    <n v="2636.69"/>
  </r>
  <r>
    <n v="3174"/>
    <x v="16"/>
    <x v="1"/>
    <x v="0"/>
    <n v="429074"/>
    <s v="Lighting - 4 Ft 4th Gen. T-8 with Elec. Ballast (2-Lamp)"/>
    <x v="4"/>
    <x v="22"/>
    <s v="Fixture"/>
    <n v="2"/>
    <n v="90"/>
    <n v="0.04"/>
    <n v="146.72"/>
  </r>
  <r>
    <n v="3174"/>
    <x v="16"/>
    <x v="1"/>
    <x v="0"/>
    <n v="429074"/>
    <s v="Lighting - 4 Ft 4th Gen. T-8 with Elec. Ballast (2-Lamp)"/>
    <x v="4"/>
    <x v="22"/>
    <s v="Fixture"/>
    <n v="6"/>
    <n v="270"/>
    <n v="0.12"/>
    <n v="439.44"/>
  </r>
  <r>
    <n v="3174"/>
    <x v="16"/>
    <x v="1"/>
    <x v="0"/>
    <n v="429074"/>
    <s v="Lighting - 4 Ft 4th Gen. T-8 with Elec. Ballast (2-Lamp)"/>
    <x v="4"/>
    <x v="22"/>
    <s v="Fixture"/>
    <n v="19"/>
    <n v="855"/>
    <n v="0.38"/>
    <n v="1391.58"/>
  </r>
  <r>
    <n v="3174"/>
    <x v="16"/>
    <x v="1"/>
    <x v="0"/>
    <n v="429074"/>
    <s v="Lighting - 4 Ft 4th Gen. T-8 with Elec. Ballast (2-Lamp)"/>
    <x v="4"/>
    <x v="22"/>
    <s v="Fixture"/>
    <n v="12"/>
    <n v="540"/>
    <n v="0.24"/>
    <n v="878.89"/>
  </r>
  <r>
    <n v="3174"/>
    <x v="16"/>
    <x v="1"/>
    <x v="0"/>
    <n v="429074"/>
    <s v="Lighting - 4 Ft 4th Gen. T-8 with Elec. Ballast (2-Lamp)"/>
    <x v="4"/>
    <x v="22"/>
    <s v="Fixture"/>
    <n v="22"/>
    <n v="990"/>
    <n v="0.38"/>
    <n v="1338.36"/>
  </r>
  <r>
    <n v="3174"/>
    <x v="16"/>
    <x v="1"/>
    <x v="0"/>
    <n v="429074"/>
    <s v="Lighting - 4 Ft 4th Gen. T-8 with Elec. Ballast (2-Lamp)"/>
    <x v="4"/>
    <x v="22"/>
    <s v="Fixture"/>
    <n v="8"/>
    <n v="360"/>
    <n v="0.14000000000000001"/>
    <n v="486.67"/>
  </r>
  <r>
    <n v="3174"/>
    <x v="16"/>
    <x v="1"/>
    <x v="0"/>
    <n v="429074"/>
    <s v="Lighting - 4 Ft 4th Gen. T-8 with Elec. Ballast (2-Lamp)"/>
    <x v="4"/>
    <x v="22"/>
    <s v="Fixture"/>
    <n v="12"/>
    <n v="540"/>
    <n v="0.24"/>
    <n v="895.2"/>
  </r>
  <r>
    <n v="3174"/>
    <x v="16"/>
    <x v="1"/>
    <x v="0"/>
    <n v="429074"/>
    <s v="Lighting - 4 Ft 4th Gen. T-8 with Elec. Ballast (2-Lamp)"/>
    <x v="4"/>
    <x v="22"/>
    <s v="Fixture"/>
    <n v="26"/>
    <n v="1170"/>
    <n v="0.46"/>
    <n v="1581.7"/>
  </r>
  <r>
    <n v="3174"/>
    <x v="16"/>
    <x v="1"/>
    <x v="0"/>
    <n v="429074"/>
    <s v="Lighting - 4 Ft 4th Gen. T-8 with Elec. Ballast (2-Lamp)"/>
    <x v="4"/>
    <x v="22"/>
    <s v="Fixture"/>
    <n v="29"/>
    <n v="1305"/>
    <n v="0.59"/>
    <n v="2163.42"/>
  </r>
  <r>
    <n v="3174"/>
    <x v="16"/>
    <x v="1"/>
    <x v="0"/>
    <n v="429074"/>
    <s v="Lighting - 4 Ft 4th Gen. T-8 with Elec. Ballast (2-Lamp)"/>
    <x v="4"/>
    <x v="22"/>
    <s v="Fixture"/>
    <n v="19"/>
    <n v="855"/>
    <n v="0.38"/>
    <n v="1391.58"/>
  </r>
  <r>
    <n v="3174"/>
    <x v="16"/>
    <x v="1"/>
    <x v="0"/>
    <n v="429074"/>
    <s v="Lighting - 4 Ft 4th Gen. T-8 with Elec. Ballast (2-Lamp)"/>
    <x v="4"/>
    <x v="22"/>
    <s v="Fixture"/>
    <n v="4"/>
    <n v="180"/>
    <n v="0.08"/>
    <n v="298.39999999999998"/>
  </r>
  <r>
    <n v="3174"/>
    <x v="16"/>
    <x v="1"/>
    <x v="0"/>
    <n v="429074"/>
    <s v="Lighting - 4 Ft 4th Gen. T-8 with Elec. Ballast (2-Lamp)"/>
    <x v="4"/>
    <x v="22"/>
    <s v="Fixture"/>
    <n v="2"/>
    <n v="90"/>
    <n v="0.04"/>
    <n v="146.47999999999999"/>
  </r>
  <r>
    <n v="3174"/>
    <x v="16"/>
    <x v="1"/>
    <x v="0"/>
    <n v="429074"/>
    <s v="Lighting - 4 Ft 4th Gen. T-8 with Elec. Ballast (2-Lamp)"/>
    <x v="4"/>
    <x v="22"/>
    <s v="Fixture"/>
    <n v="6"/>
    <n v="270"/>
    <n v="0.12"/>
    <n v="439.44"/>
  </r>
  <r>
    <n v="3174"/>
    <x v="16"/>
    <x v="1"/>
    <x v="0"/>
    <n v="429074"/>
    <s v="Lighting - 4 Ft 4th Gen. T-8 with Elec. Ballast (2-Lamp)"/>
    <x v="4"/>
    <x v="22"/>
    <s v="Fixture"/>
    <n v="7"/>
    <n v="315"/>
    <n v="0.14000000000000001"/>
    <n v="512.69000000000005"/>
  </r>
  <r>
    <n v="3174"/>
    <x v="16"/>
    <x v="1"/>
    <x v="0"/>
    <n v="429074"/>
    <s v="Lighting - 4 Ft 4th Gen. T-8 with Elec. Ballast (2-Lamp)"/>
    <x v="4"/>
    <x v="22"/>
    <s v="Fixture"/>
    <n v="6"/>
    <n v="270"/>
    <n v="0.12"/>
    <n v="439.44"/>
  </r>
  <r>
    <n v="3174"/>
    <x v="16"/>
    <x v="1"/>
    <x v="0"/>
    <n v="429074"/>
    <s v="Lighting - 4 Ft 4th Gen. T-8 with Elec. Ballast (2-Lamp)"/>
    <x v="4"/>
    <x v="22"/>
    <s v="Fixture"/>
    <n v="12"/>
    <n v="540"/>
    <n v="0.24"/>
    <n v="878.89"/>
  </r>
  <r>
    <n v="3174"/>
    <x v="16"/>
    <x v="1"/>
    <x v="0"/>
    <n v="429074"/>
    <s v="Lighting - 4 Ft 4th Gen. T-8 with Elec. Ballast (2-Lamp)"/>
    <x v="4"/>
    <x v="22"/>
    <s v="Fixture"/>
    <n v="4"/>
    <n v="180"/>
    <n v="0.08"/>
    <n v="292.95999999999998"/>
  </r>
  <r>
    <n v="3174"/>
    <x v="16"/>
    <x v="1"/>
    <x v="0"/>
    <n v="429074"/>
    <s v="Lighting - 4 Ft 4th Gen. T-8 with Elec. Ballast (2-Lamp)"/>
    <x v="4"/>
    <x v="22"/>
    <s v="Fixture"/>
    <n v="16"/>
    <n v="720"/>
    <n v="0.25"/>
    <n v="946.9"/>
  </r>
  <r>
    <n v="3174"/>
    <x v="16"/>
    <x v="1"/>
    <x v="0"/>
    <n v="429074"/>
    <s v="Lighting - 4 Ft 4th Gen. T-8 with Elec. Ballast (2-Lamp)"/>
    <x v="4"/>
    <x v="22"/>
    <s v="Fixture"/>
    <n v="4"/>
    <n v="180"/>
    <n v="0.08"/>
    <n v="292.95999999999998"/>
  </r>
  <r>
    <n v="3174"/>
    <x v="16"/>
    <x v="1"/>
    <x v="0"/>
    <n v="429074"/>
    <s v="Lighting - 4 Ft 4th Gen. T-8 with Elec. Ballast (2-Lamp)"/>
    <x v="4"/>
    <x v="22"/>
    <s v="Fixture"/>
    <n v="4"/>
    <n v="180"/>
    <n v="0.08"/>
    <n v="292.95999999999998"/>
  </r>
  <r>
    <n v="3174"/>
    <x v="16"/>
    <x v="1"/>
    <x v="0"/>
    <n v="429074"/>
    <s v="Lighting - 4 Ft 4th Gen. T-8 with Elec. Ballast (2-Lamp)"/>
    <x v="4"/>
    <x v="22"/>
    <s v="Fixture"/>
    <n v="1"/>
    <n v="45"/>
    <n v="0.02"/>
    <n v="73.239999999999995"/>
  </r>
  <r>
    <n v="3174"/>
    <x v="16"/>
    <x v="1"/>
    <x v="0"/>
    <n v="429074"/>
    <s v="Lighting - 4 Ft 4th Gen. T-8 with Elec. Ballast (2-Lamp)"/>
    <x v="4"/>
    <x v="22"/>
    <s v="Fixture"/>
    <n v="12"/>
    <n v="540"/>
    <n v="0.24"/>
    <n v="878.89"/>
  </r>
  <r>
    <n v="3174"/>
    <x v="16"/>
    <x v="1"/>
    <x v="0"/>
    <n v="429074"/>
    <s v="Lighting - 4 Ft 4th Gen. T-8 with Elec. Ballast (2-Lamp)"/>
    <x v="4"/>
    <x v="22"/>
    <s v="Fixture"/>
    <n v="2"/>
    <n v="90"/>
    <n v="0.04"/>
    <n v="146.47999999999999"/>
  </r>
  <r>
    <n v="3174"/>
    <x v="16"/>
    <x v="1"/>
    <x v="0"/>
    <n v="429074"/>
    <s v="Lighting - 4 Ft 4th Gen. T-8 with Elec. Ballast (2-Lamp)"/>
    <x v="4"/>
    <x v="22"/>
    <s v="Fixture"/>
    <n v="9"/>
    <n v="405"/>
    <n v="0.18"/>
    <n v="659.17"/>
  </r>
  <r>
    <n v="3174"/>
    <x v="16"/>
    <x v="1"/>
    <x v="0"/>
    <n v="429074"/>
    <s v="Lighting - 4 Ft 4th Gen. T-8 with Elec. Ballast (2-Lamp)"/>
    <x v="4"/>
    <x v="22"/>
    <s v="Fixture"/>
    <n v="16"/>
    <n v="720"/>
    <n v="0.32"/>
    <n v="1171.8599999999999"/>
  </r>
  <r>
    <n v="3174"/>
    <x v="16"/>
    <x v="1"/>
    <x v="0"/>
    <n v="429074"/>
    <s v="Lighting - 4 Ft 4th Gen. T-8 with Elec. Ballast (2-Lamp)"/>
    <x v="4"/>
    <x v="22"/>
    <s v="Fixture"/>
    <n v="1"/>
    <n v="45"/>
    <n v="0.02"/>
    <n v="73.239999999999995"/>
  </r>
  <r>
    <n v="3174"/>
    <x v="16"/>
    <x v="1"/>
    <x v="0"/>
    <n v="429074"/>
    <s v="Lighting - 4 Ft 4th Gen. T-8 with Elec. Ballast (2-Lamp)"/>
    <x v="4"/>
    <x v="22"/>
    <s v="Fixture"/>
    <n v="25"/>
    <n v="1125"/>
    <n v="0.5"/>
    <n v="1831.03"/>
  </r>
  <r>
    <n v="3174"/>
    <x v="16"/>
    <x v="1"/>
    <x v="0"/>
    <n v="429074"/>
    <s v="Lighting - 4 Ft 4th Gen. T-8 with Elec. Ballast (2-Lamp)"/>
    <x v="4"/>
    <x v="22"/>
    <s v="Fixture"/>
    <n v="10"/>
    <n v="450"/>
    <n v="0.2"/>
    <n v="732.41"/>
  </r>
  <r>
    <n v="3174"/>
    <x v="16"/>
    <x v="1"/>
    <x v="0"/>
    <n v="429074"/>
    <s v="Lighting - 4 Ft 4th Gen. T-8 with Elec. Ballast (2-Lamp)"/>
    <x v="4"/>
    <x v="22"/>
    <s v="Fixture"/>
    <n v="10"/>
    <n v="450"/>
    <n v="0.2"/>
    <n v="732.41"/>
  </r>
  <r>
    <n v="3174"/>
    <x v="16"/>
    <x v="1"/>
    <x v="0"/>
    <n v="429074"/>
    <s v="Lighting - 4 Ft 4th Gen. T-8 with Elec. Ballast (2-Lamp)"/>
    <x v="4"/>
    <x v="22"/>
    <s v="Fixture"/>
    <n v="5"/>
    <n v="225"/>
    <n v="0.1"/>
    <n v="366.2"/>
  </r>
  <r>
    <n v="3174"/>
    <x v="16"/>
    <x v="1"/>
    <x v="0"/>
    <n v="429074"/>
    <s v="Lighting - 4 Ft 4th Gen. T-8 with Elec. Ballast (2-Lamp)"/>
    <x v="4"/>
    <x v="22"/>
    <s v="Fixture"/>
    <n v="8"/>
    <n v="360"/>
    <n v="0.16"/>
    <n v="585.92999999999995"/>
  </r>
  <r>
    <n v="3174"/>
    <x v="16"/>
    <x v="1"/>
    <x v="0"/>
    <n v="429074"/>
    <s v="Lighting - 4 Ft 4th Gen. T-8 with Elec. Ballast (2-Lamp)"/>
    <x v="4"/>
    <x v="22"/>
    <s v="Fixture"/>
    <n v="2"/>
    <n v="90"/>
    <n v="0.03"/>
    <n v="121.66"/>
  </r>
  <r>
    <n v="3174"/>
    <x v="16"/>
    <x v="1"/>
    <x v="0"/>
    <n v="429074"/>
    <s v="Lighting - 4 Ft 4th Gen. T-8 with Elec. Ballast (2-Lamp)"/>
    <x v="4"/>
    <x v="22"/>
    <s v="Fixture"/>
    <n v="7"/>
    <n v="315"/>
    <n v="0.14000000000000001"/>
    <n v="522.20000000000005"/>
  </r>
  <r>
    <n v="3174"/>
    <x v="16"/>
    <x v="1"/>
    <x v="0"/>
    <n v="429074"/>
    <s v="Lighting - 4 Ft 4th Gen. T-8 with Elec. Ballast (2-Lamp)"/>
    <x v="4"/>
    <x v="22"/>
    <s v="Fixture"/>
    <n v="57"/>
    <n v="2565"/>
    <n v="1.17"/>
    <n v="4252.24"/>
  </r>
  <r>
    <n v="3174"/>
    <x v="16"/>
    <x v="1"/>
    <x v="0"/>
    <n v="429074"/>
    <s v="Lighting - 4 Ft 4th Gen. T-8 with Elec. Ballast (2-Lamp)"/>
    <x v="4"/>
    <x v="22"/>
    <s v="Fixture"/>
    <n v="34"/>
    <n v="1530"/>
    <n v="0.38"/>
    <n v="1891.5"/>
  </r>
  <r>
    <n v="3174"/>
    <x v="16"/>
    <x v="1"/>
    <x v="0"/>
    <n v="429074"/>
    <s v="Lighting - 4 Ft 4th Gen. T-8 with Elec. Ballast (2-Lamp)"/>
    <x v="4"/>
    <x v="22"/>
    <s v="Fixture"/>
    <n v="4"/>
    <n v="180"/>
    <n v="0.08"/>
    <n v="298.39999999999998"/>
  </r>
  <r>
    <n v="3174"/>
    <x v="16"/>
    <x v="1"/>
    <x v="0"/>
    <n v="429074"/>
    <s v="Lighting - 4 Ft 4th Gen. T-8 with Elec. Ballast (2-Lamp)"/>
    <x v="4"/>
    <x v="22"/>
    <s v="Fixture"/>
    <n v="17"/>
    <n v="765"/>
    <n v="0.34"/>
    <n v="1268.21"/>
  </r>
  <r>
    <n v="3174"/>
    <x v="16"/>
    <x v="1"/>
    <x v="0"/>
    <n v="429074"/>
    <s v="Lighting - 4 Ft 4th Gen. T-8 with Elec. Ballast (2-Lamp)"/>
    <x v="4"/>
    <x v="22"/>
    <s v="Fixture"/>
    <n v="31"/>
    <n v="1395"/>
    <n v="0.63"/>
    <n v="2312.62"/>
  </r>
  <r>
    <n v="3174"/>
    <x v="16"/>
    <x v="1"/>
    <x v="0"/>
    <n v="429074"/>
    <s v="Lighting - 4 Ft 4th Gen. T-8 with Elec. Ballast (2-Lamp)"/>
    <x v="4"/>
    <x v="22"/>
    <s v="Fixture"/>
    <n v="15"/>
    <n v="675"/>
    <n v="0.26"/>
    <n v="912.52"/>
  </r>
  <r>
    <n v="3174"/>
    <x v="16"/>
    <x v="1"/>
    <x v="0"/>
    <n v="429074"/>
    <s v="Lighting - 4 Ft 4th Gen. T-8 with Elec. Ballast (2-Lamp)"/>
    <x v="4"/>
    <x v="22"/>
    <s v="Fixture"/>
    <n v="5"/>
    <n v="225"/>
    <n v="0.09"/>
    <n v="527.1"/>
  </r>
  <r>
    <n v="3174"/>
    <x v="16"/>
    <x v="1"/>
    <x v="0"/>
    <n v="429074"/>
    <s v="Lighting - 4 Ft 4th Gen. T-8 with Elec. Ballast (2-Lamp)"/>
    <x v="4"/>
    <x v="22"/>
    <s v="Fixture"/>
    <n v="2"/>
    <n v="90"/>
    <n v="0.03"/>
    <n v="121.66"/>
  </r>
  <r>
    <n v="3174"/>
    <x v="16"/>
    <x v="1"/>
    <x v="0"/>
    <n v="429074"/>
    <s v="Lighting - 4 Ft 4th Gen. T-8 with Elec. Ballast (2-Lamp)"/>
    <x v="4"/>
    <x v="22"/>
    <s v="Fixture"/>
    <n v="26"/>
    <n v="1170"/>
    <n v="0.52"/>
    <n v="1904.27"/>
  </r>
  <r>
    <n v="3174"/>
    <x v="16"/>
    <x v="1"/>
    <x v="0"/>
    <n v="429074"/>
    <s v="Lighting - 4 Ft 4th Gen. T-8 with Elec. Ballast (2-Lamp)"/>
    <x v="4"/>
    <x v="22"/>
    <s v="Fixture"/>
    <n v="14"/>
    <n v="630"/>
    <n v="0.26"/>
    <n v="1453.29"/>
  </r>
  <r>
    <n v="3174"/>
    <x v="16"/>
    <x v="1"/>
    <x v="0"/>
    <n v="429074"/>
    <s v="Lighting - 4 Ft 4th Gen. T-8 with Elec. Ballast (2-Lamp)"/>
    <x v="4"/>
    <x v="22"/>
    <s v="Fixture"/>
    <n v="17"/>
    <n v="765"/>
    <n v="0.34"/>
    <n v="1245.0999999999999"/>
  </r>
  <r>
    <n v="3174"/>
    <x v="16"/>
    <x v="1"/>
    <x v="0"/>
    <n v="429074"/>
    <s v="Lighting - 4 Ft 4th Gen. T-8 with Elec. Ballast (2-Lamp)"/>
    <x v="4"/>
    <x v="22"/>
    <s v="Fixture"/>
    <n v="5"/>
    <n v="225"/>
    <n v="0.1"/>
    <n v="366.2"/>
  </r>
  <r>
    <n v="3174"/>
    <x v="16"/>
    <x v="1"/>
    <x v="0"/>
    <n v="429074"/>
    <s v="Lighting - 4 Ft 4th Gen. T-8 with Elec. Ballast (2-Lamp)"/>
    <x v="4"/>
    <x v="22"/>
    <s v="Fixture"/>
    <n v="41"/>
    <n v="1845"/>
    <n v="0.82"/>
    <n v="3002.89"/>
  </r>
  <r>
    <n v="3174"/>
    <x v="16"/>
    <x v="1"/>
    <x v="0"/>
    <n v="429074"/>
    <s v="Lighting - 4 Ft 4th Gen. T-8 with Elec. Ballast (2-Lamp)"/>
    <x v="4"/>
    <x v="22"/>
    <s v="Fixture"/>
    <n v="1"/>
    <n v="45"/>
    <n v="0.02"/>
    <n v="73.239999999999995"/>
  </r>
  <r>
    <n v="3174"/>
    <x v="16"/>
    <x v="1"/>
    <x v="0"/>
    <n v="429074"/>
    <s v="Lighting - 4 Ft 4th Gen. T-8 with Elec. Ballast (2-Lamp)"/>
    <x v="4"/>
    <x v="22"/>
    <s v="Fixture"/>
    <n v="6"/>
    <n v="270"/>
    <n v="0.12"/>
    <n v="439.44"/>
  </r>
  <r>
    <n v="3174"/>
    <x v="16"/>
    <x v="1"/>
    <x v="0"/>
    <n v="429074"/>
    <s v="Lighting - 4 Ft 4th Gen. T-8 with Elec. Ballast (2-Lamp)"/>
    <x v="4"/>
    <x v="22"/>
    <s v="Fixture"/>
    <n v="22"/>
    <n v="990"/>
    <n v="0.44"/>
    <n v="1611.31"/>
  </r>
  <r>
    <n v="3174"/>
    <x v="16"/>
    <x v="1"/>
    <x v="0"/>
    <n v="429074"/>
    <s v="Lighting - 4 Ft 4th Gen. T-8 with Elec. Ballast (2-Lamp)"/>
    <x v="4"/>
    <x v="22"/>
    <s v="Fixture"/>
    <n v="12"/>
    <n v="540"/>
    <n v="0.24"/>
    <n v="878.89"/>
  </r>
  <r>
    <n v="3174"/>
    <x v="16"/>
    <x v="1"/>
    <x v="0"/>
    <n v="429074"/>
    <s v="Lighting - 4 Ft 4th Gen. T-8 with Elec. Ballast (2-Lamp)"/>
    <x v="4"/>
    <x v="22"/>
    <s v="Fixture"/>
    <n v="4"/>
    <n v="180"/>
    <n v="0.08"/>
    <n v="298.39999999999998"/>
  </r>
  <r>
    <n v="3174"/>
    <x v="16"/>
    <x v="1"/>
    <x v="0"/>
    <n v="429074"/>
    <s v="Lighting - 4 Ft 4th Gen. T-8 with Elec. Ballast (2-Lamp)"/>
    <x v="4"/>
    <x v="22"/>
    <s v="Fixture"/>
    <n v="4"/>
    <n v="180"/>
    <n v="7.0000000000000007E-2"/>
    <n v="243.33"/>
  </r>
  <r>
    <n v="3174"/>
    <x v="16"/>
    <x v="1"/>
    <x v="0"/>
    <n v="429074"/>
    <s v="Lighting - 4 Ft 4th Gen. T-8 with Elec. Ballast (2-Lamp)"/>
    <x v="4"/>
    <x v="22"/>
    <s v="Fixture"/>
    <n v="1"/>
    <n v="45"/>
    <n v="0.02"/>
    <n v="74.599999999999994"/>
  </r>
  <r>
    <n v="3174"/>
    <x v="16"/>
    <x v="1"/>
    <x v="0"/>
    <n v="429074"/>
    <s v="Lighting - 4 Ft 4th Gen. T-8 with Elec. Ballast (2-Lamp)"/>
    <x v="4"/>
    <x v="22"/>
    <s v="Fixture"/>
    <n v="15"/>
    <n v="675"/>
    <n v="0.3"/>
    <n v="1119.01"/>
  </r>
  <r>
    <n v="3174"/>
    <x v="16"/>
    <x v="1"/>
    <x v="0"/>
    <n v="429074"/>
    <s v="Lighting - 4 Ft 4th Gen. T-8 with Elec. Ballast (2-Lamp)"/>
    <x v="4"/>
    <x v="22"/>
    <s v="Fixture"/>
    <n v="8"/>
    <n v="360"/>
    <n v="0.16"/>
    <n v="596.79999999999995"/>
  </r>
  <r>
    <n v="3174"/>
    <x v="16"/>
    <x v="1"/>
    <x v="0"/>
    <n v="429074"/>
    <s v="Lighting - 4 Ft 4th Gen. T-8 with Elec. Ballast (2-Lamp)"/>
    <x v="4"/>
    <x v="22"/>
    <s v="Fixture"/>
    <n v="7"/>
    <n v="315"/>
    <n v="0.14000000000000001"/>
    <n v="522.20000000000005"/>
  </r>
  <r>
    <n v="3174"/>
    <x v="16"/>
    <x v="1"/>
    <x v="0"/>
    <n v="429074"/>
    <s v="Lighting - 4 Ft 4th Gen. T-8 with Elec. Ballast (2-Lamp)"/>
    <x v="4"/>
    <x v="22"/>
    <s v="Fixture"/>
    <n v="11"/>
    <n v="495"/>
    <n v="0.22"/>
    <n v="820.6"/>
  </r>
  <r>
    <n v="3174"/>
    <x v="16"/>
    <x v="1"/>
    <x v="0"/>
    <n v="429074"/>
    <s v="Lighting - 4 Ft 4th Gen. T-8 with Elec. Ballast (2-Lamp)"/>
    <x v="4"/>
    <x v="22"/>
    <s v="Fixture"/>
    <n v="14"/>
    <n v="630"/>
    <n v="0.24"/>
    <n v="851.68"/>
  </r>
  <r>
    <n v="3174"/>
    <x v="16"/>
    <x v="1"/>
    <x v="0"/>
    <n v="429074"/>
    <s v="Lighting - 4 Ft 4th Gen. T-8 with Elec. Ballast (2-Lamp)"/>
    <x v="4"/>
    <x v="22"/>
    <s v="Fixture"/>
    <n v="9"/>
    <n v="405"/>
    <n v="0.18"/>
    <n v="671.4"/>
  </r>
  <r>
    <n v="3174"/>
    <x v="16"/>
    <x v="1"/>
    <x v="0"/>
    <n v="429074"/>
    <s v="Lighting - 4 Ft 4th Gen. T-8 with Elec. Ballast (2-Lamp)"/>
    <x v="4"/>
    <x v="22"/>
    <s v="Fixture"/>
    <n v="6"/>
    <n v="270"/>
    <n v="0.12"/>
    <n v="439.44"/>
  </r>
  <r>
    <n v="3174"/>
    <x v="16"/>
    <x v="1"/>
    <x v="0"/>
    <n v="429074"/>
    <s v="Lighting - 4 Ft 4th Gen. T-8 with Elec. Ballast (2-Lamp)"/>
    <x v="4"/>
    <x v="22"/>
    <s v="Fixture"/>
    <n v="1"/>
    <n v="45"/>
    <n v="0.02"/>
    <n v="73.239999999999995"/>
  </r>
  <r>
    <n v="3174"/>
    <x v="16"/>
    <x v="1"/>
    <x v="0"/>
    <n v="429074"/>
    <s v="Lighting - 4 Ft 4th Gen. T-8 with Elec. Ballast (2-Lamp)"/>
    <x v="4"/>
    <x v="22"/>
    <s v="Fixture"/>
    <n v="5"/>
    <n v="225"/>
    <n v="0.1"/>
    <n v="366.2"/>
  </r>
  <r>
    <n v="3174"/>
    <x v="16"/>
    <x v="1"/>
    <x v="0"/>
    <n v="428074"/>
    <s v="Lighting - 4 Ft 4th Gen. T-8 with Elec. Ballast (2-Lamp)"/>
    <x v="4"/>
    <x v="22"/>
    <s v="Fixture"/>
    <n v="2"/>
    <n v="103.06"/>
    <n v="0.03"/>
    <n v="182.07"/>
  </r>
  <r>
    <n v="3174"/>
    <x v="16"/>
    <x v="1"/>
    <x v="0"/>
    <n v="428074"/>
    <s v="Lighting - 4 Ft 4th Gen. T-8 with Elec. Ballast (2-Lamp)"/>
    <x v="4"/>
    <x v="22"/>
    <s v="Fixture"/>
    <n v="6"/>
    <n v="309.18"/>
    <n v="0.11"/>
    <n v="546.23"/>
  </r>
  <r>
    <n v="3174"/>
    <x v="16"/>
    <x v="1"/>
    <x v="0"/>
    <n v="428074"/>
    <s v="Lighting - 4 Ft 4th Gen. T-8 with Elec. Ballast (2-Lamp)"/>
    <x v="4"/>
    <x v="22"/>
    <s v="Fixture"/>
    <n v="1"/>
    <n v="51.53"/>
    <n v="0.01"/>
    <n v="91.03"/>
  </r>
  <r>
    <n v="3174"/>
    <x v="16"/>
    <x v="1"/>
    <x v="0"/>
    <n v="428074"/>
    <s v="Lighting - 4 Ft 4th Gen. T-8 with Elec. Ballast (2-Lamp)"/>
    <x v="4"/>
    <x v="22"/>
    <s v="Fixture"/>
    <n v="12"/>
    <n v="618.36"/>
    <n v="0.23"/>
    <n v="1092.46"/>
  </r>
  <r>
    <n v="3174"/>
    <x v="16"/>
    <x v="1"/>
    <x v="0"/>
    <n v="428074"/>
    <s v="Lighting - 4 Ft 4th Gen. T-8 with Elec. Ballast (2-Lamp)"/>
    <x v="4"/>
    <x v="22"/>
    <s v="Fixture"/>
    <n v="5"/>
    <n v="257.64999999999998"/>
    <n v="0.09"/>
    <n v="455.19"/>
  </r>
  <r>
    <n v="3174"/>
    <x v="16"/>
    <x v="1"/>
    <x v="0"/>
    <n v="428074"/>
    <s v="Lighting - 4 Ft 4th Gen. T-8 with Elec. Ballast (2-Lamp)"/>
    <x v="4"/>
    <x v="22"/>
    <s v="Fixture"/>
    <n v="1"/>
    <n v="51.53"/>
    <n v="0.01"/>
    <n v="91.03"/>
  </r>
  <r>
    <n v="3174"/>
    <x v="16"/>
    <x v="1"/>
    <x v="0"/>
    <n v="428074"/>
    <s v="Lighting - 4 Ft 4th Gen. T-8 with Elec. Ballast (2-Lamp)"/>
    <x v="4"/>
    <x v="22"/>
    <s v="Fixture"/>
    <n v="3"/>
    <n v="154.59"/>
    <n v="0.05"/>
    <n v="273.11"/>
  </r>
  <r>
    <n v="3174"/>
    <x v="16"/>
    <x v="1"/>
    <x v="0"/>
    <n v="428074"/>
    <s v="Lighting - 4 Ft 4th Gen. T-8 with Elec. Ballast (2-Lamp)"/>
    <x v="4"/>
    <x v="22"/>
    <s v="Fixture"/>
    <n v="6"/>
    <n v="309.18"/>
    <n v="0.11"/>
    <n v="546.23"/>
  </r>
  <r>
    <n v="3174"/>
    <x v="16"/>
    <x v="1"/>
    <x v="0"/>
    <n v="428074"/>
    <s v="Lighting - 4 Ft 4th Gen. T-8 with Elec. Ballast (2-Lamp)"/>
    <x v="4"/>
    <x v="22"/>
    <s v="Fixture"/>
    <n v="8"/>
    <n v="412.24"/>
    <n v="0.15"/>
    <n v="770.05"/>
  </r>
  <r>
    <n v="3174"/>
    <x v="16"/>
    <x v="1"/>
    <x v="0"/>
    <n v="428074"/>
    <s v="Lighting - 4 Ft 4th Gen. T-8 with Elec. Ballast (2-Lamp)"/>
    <x v="4"/>
    <x v="22"/>
    <s v="Fixture"/>
    <n v="10"/>
    <n v="515.29999999999995"/>
    <n v="0.19"/>
    <n v="910.38"/>
  </r>
  <r>
    <n v="3174"/>
    <x v="16"/>
    <x v="1"/>
    <x v="0"/>
    <n v="428074"/>
    <s v="Lighting - 4 Ft 4th Gen. T-8 with Elec. Ballast (2-Lamp)"/>
    <x v="4"/>
    <x v="22"/>
    <s v="Fixture"/>
    <n v="1"/>
    <n v="51.53"/>
    <n v="0.01"/>
    <n v="91.03"/>
  </r>
  <r>
    <n v="3174"/>
    <x v="16"/>
    <x v="1"/>
    <x v="0"/>
    <n v="428074"/>
    <s v="Lighting - 4 Ft 4th Gen. T-8 with Elec. Ballast (2-Lamp)"/>
    <x v="4"/>
    <x v="22"/>
    <s v="Fixture"/>
    <n v="10"/>
    <n v="515.29999999999995"/>
    <n v="0.19"/>
    <n v="910.38"/>
  </r>
  <r>
    <n v="3174"/>
    <x v="16"/>
    <x v="1"/>
    <x v="0"/>
    <n v="428074"/>
    <s v="Lighting - 4 Ft 4th Gen. T-8 with Elec. Ballast (2-Lamp)"/>
    <x v="4"/>
    <x v="22"/>
    <s v="Fixture"/>
    <n v="1"/>
    <n v="51.53"/>
    <n v="0.01"/>
    <n v="91.03"/>
  </r>
  <r>
    <n v="3174"/>
    <x v="16"/>
    <x v="1"/>
    <x v="0"/>
    <n v="428074"/>
    <s v="Lighting - 4 Ft 4th Gen. T-8 with Elec. Ballast (2-Lamp)"/>
    <x v="4"/>
    <x v="22"/>
    <s v="Fixture"/>
    <n v="2"/>
    <n v="103.06"/>
    <n v="0.03"/>
    <n v="182.07"/>
  </r>
  <r>
    <n v="3174"/>
    <x v="16"/>
    <x v="1"/>
    <x v="0"/>
    <n v="428074"/>
    <s v="Lighting - 4 Ft 4th Gen. T-8 with Elec. Ballast (2-Lamp)"/>
    <x v="4"/>
    <x v="22"/>
    <s v="Fixture"/>
    <n v="33"/>
    <n v="1700.49"/>
    <n v="0.65"/>
    <n v="3176.47"/>
  </r>
  <r>
    <n v="3174"/>
    <x v="16"/>
    <x v="1"/>
    <x v="0"/>
    <n v="428074"/>
    <s v="Lighting - 4 Ft 4th Gen. T-8 with Elec. Ballast (2-Lamp)"/>
    <x v="4"/>
    <x v="22"/>
    <s v="Fixture"/>
    <n v="2"/>
    <n v="103.06"/>
    <n v="0.03"/>
    <n v="192.51"/>
  </r>
  <r>
    <n v="3174"/>
    <x v="16"/>
    <x v="1"/>
    <x v="0"/>
    <n v="428074"/>
    <s v="Lighting - 4 Ft 4th Gen. T-8 with Elec. Ballast (2-Lamp)"/>
    <x v="4"/>
    <x v="22"/>
    <s v="Fixture"/>
    <n v="3"/>
    <n v="154.59"/>
    <n v="0.05"/>
    <n v="273.99"/>
  </r>
  <r>
    <n v="3174"/>
    <x v="16"/>
    <x v="1"/>
    <x v="0"/>
    <n v="428074"/>
    <s v="Lighting - 4 Ft 4th Gen. T-8 with Elec. Ballast (2-Lamp)"/>
    <x v="4"/>
    <x v="22"/>
    <s v="Fixture"/>
    <n v="1"/>
    <n v="51.53"/>
    <n v="0.01"/>
    <n v="91.03"/>
  </r>
  <r>
    <n v="3174"/>
    <x v="16"/>
    <x v="1"/>
    <x v="0"/>
    <n v="428074"/>
    <s v="Lighting - 4 Ft 4th Gen. T-8 with Elec. Ballast (2-Lamp)"/>
    <x v="4"/>
    <x v="22"/>
    <s v="Fixture"/>
    <n v="2"/>
    <n v="103.06"/>
    <n v="0.03"/>
    <n v="182.07"/>
  </r>
  <r>
    <n v="3174"/>
    <x v="16"/>
    <x v="1"/>
    <x v="0"/>
    <n v="428074"/>
    <s v="Lighting - 4 Ft 4th Gen. T-8 with Elec. Ballast (2-Lamp)"/>
    <x v="4"/>
    <x v="22"/>
    <s v="Fixture"/>
    <n v="1"/>
    <n v="51.53"/>
    <n v="0.01"/>
    <n v="91.03"/>
  </r>
  <r>
    <n v="3174"/>
    <x v="16"/>
    <x v="1"/>
    <x v="0"/>
    <n v="428074"/>
    <s v="Lighting - 4 Ft 4th Gen. T-8 with Elec. Ballast (2-Lamp)"/>
    <x v="4"/>
    <x v="22"/>
    <s v="Fixture"/>
    <n v="2"/>
    <n v="103.06"/>
    <n v="0.03"/>
    <n v="182.07"/>
  </r>
  <r>
    <n v="3174"/>
    <x v="16"/>
    <x v="1"/>
    <x v="0"/>
    <n v="428074"/>
    <s v="Lighting - 4 Ft 4th Gen. T-8 with Elec. Ballast (2-Lamp)"/>
    <x v="4"/>
    <x v="22"/>
    <s v="Fixture"/>
    <n v="1"/>
    <n v="51.53"/>
    <n v="0.01"/>
    <n v="91.03"/>
  </r>
  <r>
    <n v="3174"/>
    <x v="16"/>
    <x v="1"/>
    <x v="0"/>
    <n v="428074"/>
    <s v="Lighting - 4 Ft 4th Gen. T-8 with Elec. Ballast (2-Lamp)"/>
    <x v="4"/>
    <x v="22"/>
    <s v="Fixture"/>
    <n v="4"/>
    <n v="206.12"/>
    <n v="7.0000000000000007E-2"/>
    <n v="364.15"/>
  </r>
  <r>
    <n v="3174"/>
    <x v="16"/>
    <x v="1"/>
    <x v="0"/>
    <n v="428074"/>
    <s v="Lighting - 4 Ft 4th Gen. T-8 with Elec. Ballast (2-Lamp)"/>
    <x v="4"/>
    <x v="22"/>
    <s v="Fixture"/>
    <n v="2"/>
    <n v="103.06"/>
    <n v="0.03"/>
    <n v="182.07"/>
  </r>
  <r>
    <n v="3174"/>
    <x v="16"/>
    <x v="1"/>
    <x v="0"/>
    <n v="428074"/>
    <s v="Lighting - 4 Ft 4th Gen. T-8 with Elec. Ballast (2-Lamp)"/>
    <x v="4"/>
    <x v="22"/>
    <s v="Fixture"/>
    <n v="2"/>
    <n v="103.06"/>
    <n v="0.03"/>
    <n v="192.51"/>
  </r>
  <r>
    <n v="3174"/>
    <x v="16"/>
    <x v="1"/>
    <x v="0"/>
    <n v="428074"/>
    <s v="Lighting - 4 Ft 4th Gen. T-8 with Elec. Ballast (2-Lamp)"/>
    <x v="4"/>
    <x v="22"/>
    <s v="Fixture"/>
    <n v="6"/>
    <n v="309.18"/>
    <n v="0.11"/>
    <n v="546.23"/>
  </r>
  <r>
    <n v="3174"/>
    <x v="16"/>
    <x v="1"/>
    <x v="0"/>
    <n v="428074"/>
    <s v="Lighting - 4 Ft 4th Gen. T-8 with Elec. Ballast (2-Lamp)"/>
    <x v="4"/>
    <x v="22"/>
    <s v="Fixture"/>
    <n v="4"/>
    <n v="206.12"/>
    <n v="7.0000000000000007E-2"/>
    <n v="364.15"/>
  </r>
  <r>
    <n v="3174"/>
    <x v="16"/>
    <x v="1"/>
    <x v="0"/>
    <n v="428074"/>
    <s v="Lighting - 4 Ft 4th Gen. T-8 with Elec. Ballast (2-Lamp)"/>
    <x v="4"/>
    <x v="22"/>
    <s v="Fixture"/>
    <n v="11"/>
    <n v="566.83000000000004"/>
    <n v="0.21"/>
    <n v="1001.42"/>
  </r>
  <r>
    <n v="3174"/>
    <x v="16"/>
    <x v="1"/>
    <x v="0"/>
    <n v="428074"/>
    <s v="Lighting - 4 Ft 4th Gen. T-8 with Elec. Ballast (2-Lamp)"/>
    <x v="4"/>
    <x v="22"/>
    <s v="Fixture"/>
    <n v="14"/>
    <n v="721.42"/>
    <n v="0.27"/>
    <n v="1274.53"/>
  </r>
  <r>
    <n v="3174"/>
    <x v="16"/>
    <x v="1"/>
    <x v="0"/>
    <n v="428074"/>
    <s v="Lighting - 4 Ft 4th Gen. T-8 with Elec. Ballast (2-Lamp)"/>
    <x v="4"/>
    <x v="22"/>
    <s v="Fixture"/>
    <n v="3"/>
    <n v="154.59"/>
    <n v="0.05"/>
    <n v="273.11"/>
  </r>
  <r>
    <n v="3174"/>
    <x v="16"/>
    <x v="1"/>
    <x v="0"/>
    <n v="428074"/>
    <s v="Lighting - 4 Ft 4th Gen. T-8 with Elec. Ballast (2-Lamp)"/>
    <x v="4"/>
    <x v="22"/>
    <s v="Fixture"/>
    <n v="41"/>
    <n v="2112.73"/>
    <n v="0.79"/>
    <n v="3732.57"/>
  </r>
  <r>
    <n v="3174"/>
    <x v="16"/>
    <x v="1"/>
    <x v="0"/>
    <n v="428074"/>
    <s v="Lighting - 4 Ft 4th Gen. T-8 with Elec. Ballast (2-Lamp)"/>
    <x v="4"/>
    <x v="22"/>
    <s v="Fixture"/>
    <n v="4"/>
    <n v="206.12"/>
    <n v="7.0000000000000007E-2"/>
    <n v="364.15"/>
  </r>
  <r>
    <n v="3174"/>
    <x v="16"/>
    <x v="1"/>
    <x v="0"/>
    <n v="428074"/>
    <s v="Lighting - 4 Ft 4th Gen. T-8 with Elec. Ballast (2-Lamp)"/>
    <x v="4"/>
    <x v="22"/>
    <s v="Fixture"/>
    <n v="2"/>
    <n v="103.06"/>
    <n v="0.03"/>
    <n v="182.07"/>
  </r>
  <r>
    <n v="3174"/>
    <x v="16"/>
    <x v="1"/>
    <x v="0"/>
    <n v="428074"/>
    <s v="Lighting - 4 Ft 4th Gen. T-8 with Elec. Ballast (2-Lamp)"/>
    <x v="4"/>
    <x v="22"/>
    <s v="Fixture"/>
    <n v="4"/>
    <n v="206.12"/>
    <n v="7.0000000000000007E-2"/>
    <n v="364.15"/>
  </r>
  <r>
    <n v="3174"/>
    <x v="16"/>
    <x v="1"/>
    <x v="0"/>
    <n v="428074"/>
    <s v="Lighting - 4 Ft 4th Gen. T-8 with Elec. Ballast (2-Lamp)"/>
    <x v="4"/>
    <x v="22"/>
    <s v="Fixture"/>
    <n v="4"/>
    <n v="206.12"/>
    <n v="7.0000000000000007E-2"/>
    <n v="364.15"/>
  </r>
  <r>
    <n v="3174"/>
    <x v="16"/>
    <x v="1"/>
    <x v="0"/>
    <n v="428074"/>
    <s v="Lighting - 4 Ft 4th Gen. T-8 with Elec. Ballast (2-Lamp)"/>
    <x v="4"/>
    <x v="22"/>
    <s v="Fixture"/>
    <n v="12"/>
    <n v="618.36"/>
    <n v="0.23"/>
    <n v="1092.46"/>
  </r>
  <r>
    <n v="3174"/>
    <x v="16"/>
    <x v="1"/>
    <x v="0"/>
    <n v="428074"/>
    <s v="Lighting - 4 Ft 4th Gen. T-8 with Elec. Ballast (2-Lamp)"/>
    <x v="4"/>
    <x v="22"/>
    <s v="Fixture"/>
    <n v="15"/>
    <n v="772.95"/>
    <n v="0.28999999999999998"/>
    <n v="1365.57"/>
  </r>
  <r>
    <n v="3174"/>
    <x v="16"/>
    <x v="1"/>
    <x v="0"/>
    <n v="428074"/>
    <s v="Lighting - 4 Ft 4th Gen. T-8 with Elec. Ballast (2-Lamp)"/>
    <x v="4"/>
    <x v="22"/>
    <s v="Fixture"/>
    <n v="1"/>
    <n v="51.53"/>
    <n v="0.01"/>
    <n v="91.03"/>
  </r>
  <r>
    <n v="3174"/>
    <x v="16"/>
    <x v="1"/>
    <x v="0"/>
    <n v="428074"/>
    <s v="Lighting - 4 Ft 4th Gen. T-8 with Elec. Ballast (2-Lamp)"/>
    <x v="4"/>
    <x v="22"/>
    <s v="Fixture"/>
    <n v="1"/>
    <n v="51.53"/>
    <n v="0.01"/>
    <n v="91.03"/>
  </r>
  <r>
    <n v="3174"/>
    <x v="16"/>
    <x v="1"/>
    <x v="0"/>
    <n v="428074"/>
    <s v="Lighting - 4 Ft 4th Gen. T-8 with Elec. Ballast (2-Lamp)"/>
    <x v="4"/>
    <x v="22"/>
    <s v="Fixture"/>
    <n v="1"/>
    <n v="51.53"/>
    <n v="0.01"/>
    <n v="91.03"/>
  </r>
  <r>
    <n v="3174"/>
    <x v="16"/>
    <x v="1"/>
    <x v="0"/>
    <n v="428074"/>
    <s v="Lighting - 4 Ft 4th Gen. T-8 with Elec. Ballast (2-Lamp)"/>
    <x v="4"/>
    <x v="22"/>
    <s v="Fixture"/>
    <n v="2"/>
    <n v="103.06"/>
    <n v="0.03"/>
    <n v="182.07"/>
  </r>
  <r>
    <n v="3174"/>
    <x v="16"/>
    <x v="1"/>
    <x v="0"/>
    <n v="428074"/>
    <s v="Lighting - 4 Ft 4th Gen. T-8 with Elec. Ballast (2-Lamp)"/>
    <x v="4"/>
    <x v="22"/>
    <s v="Fixture"/>
    <n v="1"/>
    <n v="51.53"/>
    <n v="0.01"/>
    <n v="91.03"/>
  </r>
  <r>
    <n v="3174"/>
    <x v="16"/>
    <x v="1"/>
    <x v="0"/>
    <n v="428074"/>
    <s v="Lighting - 4 Ft 4th Gen. T-8 with Elec. Ballast (2-Lamp)"/>
    <x v="4"/>
    <x v="22"/>
    <s v="Fixture"/>
    <n v="50"/>
    <n v="2576.5"/>
    <n v="0.97"/>
    <n v="4551.92"/>
  </r>
  <r>
    <n v="3174"/>
    <x v="16"/>
    <x v="1"/>
    <x v="0"/>
    <n v="428074"/>
    <s v="Lighting - 4 Ft 4th Gen. T-8 with Elec. Ballast (2-Lamp)"/>
    <x v="4"/>
    <x v="22"/>
    <s v="Fixture"/>
    <n v="2"/>
    <n v="103.06"/>
    <n v="0.03"/>
    <n v="182.07"/>
  </r>
  <r>
    <n v="3174"/>
    <x v="16"/>
    <x v="1"/>
    <x v="0"/>
    <n v="428074"/>
    <s v="Lighting - 4 Ft 4th Gen. T-8 with Elec. Ballast (2-Lamp)"/>
    <x v="4"/>
    <x v="22"/>
    <s v="Fixture"/>
    <n v="1"/>
    <n v="51.53"/>
    <n v="0.01"/>
    <n v="91.33"/>
  </r>
  <r>
    <n v="3174"/>
    <x v="16"/>
    <x v="1"/>
    <x v="0"/>
    <n v="428074"/>
    <s v="Lighting - 4 Ft 4th Gen. T-8 with Elec. Ballast (2-Lamp)"/>
    <x v="4"/>
    <x v="22"/>
    <s v="Fixture"/>
    <n v="14"/>
    <n v="721.42"/>
    <n v="0.27"/>
    <n v="1274.53"/>
  </r>
  <r>
    <n v="3174"/>
    <x v="16"/>
    <x v="1"/>
    <x v="0"/>
    <n v="428074"/>
    <s v="Lighting - 4 Ft 4th Gen. T-8 with Elec. Ballast (2-Lamp)"/>
    <x v="4"/>
    <x v="22"/>
    <s v="Fixture"/>
    <n v="2"/>
    <n v="103.06"/>
    <n v="0.03"/>
    <n v="182.07"/>
  </r>
  <r>
    <n v="3174"/>
    <x v="16"/>
    <x v="1"/>
    <x v="0"/>
    <n v="428074"/>
    <s v="Lighting - 4 Ft 4th Gen. T-8 with Elec. Ballast (2-Lamp)"/>
    <x v="4"/>
    <x v="22"/>
    <s v="Fixture"/>
    <n v="4"/>
    <n v="206.12"/>
    <n v="7.0000000000000007E-2"/>
    <n v="385.02"/>
  </r>
  <r>
    <n v="3174"/>
    <x v="16"/>
    <x v="1"/>
    <x v="0"/>
    <n v="428074"/>
    <s v="Lighting - 4 Ft 4th Gen. T-8 with Elec. Ballast (2-Lamp)"/>
    <x v="4"/>
    <x v="22"/>
    <s v="Fixture"/>
    <n v="3"/>
    <n v="154.59"/>
    <n v="0.05"/>
    <n v="273.11"/>
  </r>
  <r>
    <n v="3174"/>
    <x v="16"/>
    <x v="1"/>
    <x v="0"/>
    <n v="428074"/>
    <s v="Lighting - 4 Ft 4th Gen. T-8 with Elec. Ballast (2-Lamp)"/>
    <x v="4"/>
    <x v="22"/>
    <s v="Fixture"/>
    <n v="137"/>
    <n v="7059.61"/>
    <n v="2.65"/>
    <n v="12472.26"/>
  </r>
  <r>
    <n v="3174"/>
    <x v="16"/>
    <x v="1"/>
    <x v="0"/>
    <n v="428074"/>
    <s v="Lighting - 4 Ft 4th Gen. T-8 with Elec. Ballast (2-Lamp)"/>
    <x v="4"/>
    <x v="22"/>
    <s v="Fixture"/>
    <n v="11"/>
    <n v="566.83000000000004"/>
    <n v="0.21"/>
    <n v="1004.66"/>
  </r>
  <r>
    <n v="3174"/>
    <x v="16"/>
    <x v="1"/>
    <x v="0"/>
    <n v="428074"/>
    <s v="Lighting - 4 Ft 4th Gen. T-8 with Elec. Ballast (2-Lamp)"/>
    <x v="4"/>
    <x v="22"/>
    <s v="Fixture"/>
    <n v="6"/>
    <n v="309.18"/>
    <n v="0.11"/>
    <n v="546.23"/>
  </r>
  <r>
    <n v="3174"/>
    <x v="16"/>
    <x v="1"/>
    <x v="0"/>
    <n v="428074"/>
    <s v="Lighting - 4 Ft 4th Gen. T-8 with Elec. Ballast (2-Lamp)"/>
    <x v="4"/>
    <x v="22"/>
    <s v="Fixture"/>
    <n v="1"/>
    <n v="51.53"/>
    <n v="0.01"/>
    <n v="91.03"/>
  </r>
  <r>
    <n v="3174"/>
    <x v="16"/>
    <x v="1"/>
    <x v="0"/>
    <n v="428074"/>
    <s v="Lighting - 4 Ft 4th Gen. T-8 with Elec. Ballast (2-Lamp)"/>
    <x v="4"/>
    <x v="22"/>
    <s v="Fixture"/>
    <n v="6"/>
    <n v="309.18"/>
    <n v="0.11"/>
    <n v="546.23"/>
  </r>
  <r>
    <n v="3174"/>
    <x v="16"/>
    <x v="1"/>
    <x v="0"/>
    <n v="428074"/>
    <s v="Lighting - 4 Ft 4th Gen. T-8 with Elec. Ballast (2-Lamp)"/>
    <x v="4"/>
    <x v="22"/>
    <s v="Fixture"/>
    <n v="3"/>
    <n v="154.59"/>
    <n v="0.05"/>
    <n v="288.77"/>
  </r>
  <r>
    <n v="3174"/>
    <x v="16"/>
    <x v="1"/>
    <x v="0"/>
    <n v="428074"/>
    <s v="Lighting - 4 Ft 4th Gen. T-8 with Elec. Ballast (2-Lamp)"/>
    <x v="4"/>
    <x v="22"/>
    <s v="Fixture"/>
    <n v="3"/>
    <n v="154.59"/>
    <n v="0.05"/>
    <n v="273.11"/>
  </r>
  <r>
    <n v="3174"/>
    <x v="16"/>
    <x v="1"/>
    <x v="0"/>
    <n v="428074"/>
    <s v="Lighting - 4 Ft 4th Gen. T-8 with Elec. Ballast (2-Lamp)"/>
    <x v="4"/>
    <x v="22"/>
    <s v="Fixture"/>
    <n v="3"/>
    <n v="154.59"/>
    <n v="0.05"/>
    <n v="273.11"/>
  </r>
  <r>
    <n v="3174"/>
    <x v="16"/>
    <x v="1"/>
    <x v="0"/>
    <n v="428074"/>
    <s v="Lighting - 4 Ft 4th Gen. T-8 with Elec. Ballast (2-Lamp)"/>
    <x v="4"/>
    <x v="22"/>
    <s v="Fixture"/>
    <n v="7"/>
    <n v="360.71"/>
    <n v="0.13"/>
    <n v="639.32000000000005"/>
  </r>
  <r>
    <n v="3174"/>
    <x v="16"/>
    <x v="1"/>
    <x v="0"/>
    <n v="428074"/>
    <s v="Lighting - 4 Ft 4th Gen. T-8 with Elec. Ballast (2-Lamp)"/>
    <x v="4"/>
    <x v="22"/>
    <s v="Fixture"/>
    <n v="121"/>
    <n v="6235.13"/>
    <n v="2.34"/>
    <n v="11015.65"/>
  </r>
  <r>
    <n v="3174"/>
    <x v="16"/>
    <x v="1"/>
    <x v="0"/>
    <n v="428074"/>
    <s v="Lighting - 4 Ft 4th Gen. T-8 with Elec. Ballast (2-Lamp)"/>
    <x v="4"/>
    <x v="22"/>
    <s v="Fixture"/>
    <n v="10"/>
    <n v="515.29999999999995"/>
    <n v="0.19"/>
    <n v="910.38"/>
  </r>
  <r>
    <n v="3174"/>
    <x v="16"/>
    <x v="1"/>
    <x v="0"/>
    <n v="428074"/>
    <s v="Lighting - 4 Ft 4th Gen. T-8 with Elec. Ballast (2-Lamp)"/>
    <x v="4"/>
    <x v="22"/>
    <s v="Fixture"/>
    <n v="2"/>
    <n v="103.06"/>
    <n v="0.03"/>
    <n v="182.07"/>
  </r>
  <r>
    <n v="3174"/>
    <x v="16"/>
    <x v="1"/>
    <x v="0"/>
    <n v="428074"/>
    <s v="Lighting - 4 Ft 4th Gen. T-8 with Elec. Ballast (2-Lamp)"/>
    <x v="4"/>
    <x v="22"/>
    <s v="Fixture"/>
    <n v="22"/>
    <n v="1133.6600000000001"/>
    <n v="0.42"/>
    <n v="2002.84"/>
  </r>
  <r>
    <n v="3174"/>
    <x v="16"/>
    <x v="1"/>
    <x v="0"/>
    <n v="428074"/>
    <s v="Lighting - 4 Ft 4th Gen. T-8 with Elec. Ballast (2-Lamp)"/>
    <x v="4"/>
    <x v="22"/>
    <s v="Fixture"/>
    <n v="12"/>
    <n v="618.36"/>
    <n v="0.23"/>
    <n v="1092.46"/>
  </r>
  <r>
    <n v="3174"/>
    <x v="16"/>
    <x v="1"/>
    <x v="0"/>
    <n v="428074"/>
    <s v="Lighting - 4 Ft 4th Gen. T-8 with Elec. Ballast (2-Lamp)"/>
    <x v="4"/>
    <x v="22"/>
    <s v="Fixture"/>
    <n v="17"/>
    <n v="876.01"/>
    <n v="0.32"/>
    <n v="1547.65"/>
  </r>
  <r>
    <n v="3174"/>
    <x v="16"/>
    <x v="1"/>
    <x v="0"/>
    <n v="428074"/>
    <s v="Lighting - 4 Ft 4th Gen. T-8 with Elec. Ballast (2-Lamp)"/>
    <x v="4"/>
    <x v="22"/>
    <s v="Fixture"/>
    <n v="5"/>
    <n v="257.64999999999998"/>
    <n v="0.09"/>
    <n v="455.19"/>
  </r>
  <r>
    <n v="3174"/>
    <x v="16"/>
    <x v="1"/>
    <x v="0"/>
    <n v="428074"/>
    <s v="Lighting - 4 Ft 4th Gen. T-8 with Elec. Ballast (2-Lamp)"/>
    <x v="4"/>
    <x v="22"/>
    <s v="Fixture"/>
    <n v="12"/>
    <n v="618.36"/>
    <n v="0.23"/>
    <n v="1092.46"/>
  </r>
  <r>
    <n v="3174"/>
    <x v="16"/>
    <x v="1"/>
    <x v="0"/>
    <n v="429074"/>
    <s v="Lighting - 4 Ft 4th Gen. T-8 with Elec. Ballast (2-Lamp)"/>
    <x v="4"/>
    <x v="22"/>
    <s v="Fixture"/>
    <n v="8"/>
    <n v="360"/>
    <n v="0.15"/>
    <n v="851.74"/>
  </r>
  <r>
    <n v="3174"/>
    <x v="16"/>
    <x v="1"/>
    <x v="0"/>
    <n v="428074"/>
    <s v="Lighting - 4 Ft 4th Gen. T-8 with Elec. Ballast (2-Lamp)"/>
    <x v="4"/>
    <x v="22"/>
    <s v="Fixture"/>
    <n v="3"/>
    <n v="154.59"/>
    <n v="0.05"/>
    <n v="273.11"/>
  </r>
  <r>
    <n v="3174"/>
    <x v="16"/>
    <x v="1"/>
    <x v="0"/>
    <n v="429074"/>
    <s v="Lighting - 4 Ft 4th Gen. T-8 with Elec. Ballast (2-Lamp)"/>
    <x v="4"/>
    <x v="22"/>
    <s v="Fixture"/>
    <n v="24"/>
    <n v="1080"/>
    <n v="0.48"/>
    <n v="1757.79"/>
  </r>
  <r>
    <n v="3174"/>
    <x v="16"/>
    <x v="1"/>
    <x v="0"/>
    <n v="428074"/>
    <s v="Lighting - 4 Ft 4th Gen. T-8 with Elec. Ballast (2-Lamp)"/>
    <x v="4"/>
    <x v="22"/>
    <s v="Fixture"/>
    <n v="2"/>
    <n v="103.06"/>
    <n v="0.03"/>
    <n v="182.07"/>
  </r>
  <r>
    <n v="3174"/>
    <x v="16"/>
    <x v="1"/>
    <x v="0"/>
    <n v="428074"/>
    <s v="Lighting - 4 Ft 4th Gen. T-8 with Elec. Ballast (2-Lamp)"/>
    <x v="4"/>
    <x v="22"/>
    <s v="Fixture"/>
    <n v="4"/>
    <n v="206.12"/>
    <n v="7.0000000000000007E-2"/>
    <n v="364.15"/>
  </r>
  <r>
    <n v="3174"/>
    <x v="16"/>
    <x v="1"/>
    <x v="0"/>
    <n v="429074"/>
    <s v="Lighting - 4 Ft 4th Gen. T-8 with Elec. Ballast (2-Lamp)"/>
    <x v="4"/>
    <x v="22"/>
    <s v="Fixture"/>
    <n v="1"/>
    <n v="45"/>
    <n v="0.01"/>
    <n v="105.42"/>
  </r>
  <r>
    <n v="3174"/>
    <x v="16"/>
    <x v="1"/>
    <x v="0"/>
    <n v="429074"/>
    <s v="Lighting - 4 Ft 4th Gen. T-8 with Elec. Ballast (2-Lamp)"/>
    <x v="4"/>
    <x v="22"/>
    <s v="Fixture"/>
    <n v="2"/>
    <n v="90"/>
    <n v="0.04"/>
    <n v="146.47999999999999"/>
  </r>
  <r>
    <n v="3174"/>
    <x v="16"/>
    <x v="1"/>
    <x v="0"/>
    <n v="429074"/>
    <s v="Lighting - 4 Ft 4th Gen. T-8 with Elec. Ballast (2-Lamp)"/>
    <x v="4"/>
    <x v="22"/>
    <s v="Fixture"/>
    <n v="6"/>
    <n v="270"/>
    <n v="7.0000000000000007E-2"/>
    <n v="332.75"/>
  </r>
  <r>
    <n v="3174"/>
    <x v="16"/>
    <x v="1"/>
    <x v="0"/>
    <n v="429074"/>
    <s v="Lighting - 4 Ft 4th Gen. T-8 with Elec. Ballast (2-Lamp)"/>
    <x v="4"/>
    <x v="22"/>
    <s v="Fixture"/>
    <n v="29"/>
    <n v="1305"/>
    <n v="0.35"/>
    <n v="1608.29"/>
  </r>
  <r>
    <n v="3174"/>
    <x v="16"/>
    <x v="1"/>
    <x v="0"/>
    <n v="429074"/>
    <s v="Lighting - 4 Ft 4th Gen. T-8 with Elec. Ballast (2-Lamp)"/>
    <x v="4"/>
    <x v="22"/>
    <s v="Fixture"/>
    <n v="20"/>
    <n v="900"/>
    <n v="0.4"/>
    <n v="1464.82"/>
  </r>
  <r>
    <n v="3174"/>
    <x v="16"/>
    <x v="1"/>
    <x v="0"/>
    <n v="429074"/>
    <s v="Lighting - 4 Ft 4th Gen. T-8 with Elec. Ballast (2-Lamp)"/>
    <x v="4"/>
    <x v="22"/>
    <s v="Fixture"/>
    <n v="1"/>
    <n v="45"/>
    <n v="0.02"/>
    <n v="74.599999999999994"/>
  </r>
  <r>
    <n v="3174"/>
    <x v="16"/>
    <x v="1"/>
    <x v="0"/>
    <n v="429074"/>
    <s v="Lighting - 4 Ft 4th Gen. T-8 with Elec. Ballast (2-Lamp)"/>
    <x v="4"/>
    <x v="22"/>
    <s v="Fixture"/>
    <n v="4"/>
    <n v="180"/>
    <n v="7.0000000000000007E-2"/>
    <n v="243.33"/>
  </r>
  <r>
    <n v="3174"/>
    <x v="16"/>
    <x v="1"/>
    <x v="0"/>
    <n v="429074"/>
    <s v="Lighting - 4 Ft 4th Gen. T-8 with Elec. Ballast (2-Lamp)"/>
    <x v="4"/>
    <x v="22"/>
    <s v="Fixture"/>
    <n v="7"/>
    <n v="315"/>
    <n v="0.12"/>
    <n v="425.84"/>
  </r>
  <r>
    <n v="3174"/>
    <x v="16"/>
    <x v="1"/>
    <x v="0"/>
    <n v="428074"/>
    <s v="Lighting - 4 Ft 4th Gen. T-8 with Elec. Ballast (2-Lamp)"/>
    <x v="4"/>
    <x v="22"/>
    <s v="Fixture"/>
    <n v="8"/>
    <n v="412.24"/>
    <n v="0.15"/>
    <n v="728.3"/>
  </r>
  <r>
    <n v="3174"/>
    <x v="16"/>
    <x v="1"/>
    <x v="0"/>
    <n v="428074"/>
    <s v="Lighting - 4 Ft 4th Gen. T-8 with Elec. Ballast (2-Lamp)"/>
    <x v="4"/>
    <x v="22"/>
    <s v="Fixture"/>
    <n v="6"/>
    <n v="309.18"/>
    <n v="0.11"/>
    <n v="546.23"/>
  </r>
  <r>
    <n v="3174"/>
    <x v="16"/>
    <x v="1"/>
    <x v="0"/>
    <n v="428074"/>
    <s v="Lighting - 4 Ft 4th Gen. T-8 with Elec. Ballast (2-Lamp)"/>
    <x v="4"/>
    <x v="22"/>
    <s v="Fixture"/>
    <n v="9"/>
    <n v="463.77"/>
    <n v="0.17"/>
    <n v="819.34"/>
  </r>
  <r>
    <n v="3174"/>
    <x v="16"/>
    <x v="1"/>
    <x v="0"/>
    <n v="428074"/>
    <s v="Lighting - 4 Ft 4th Gen. T-8 with Elec. Ballast (2-Lamp)"/>
    <x v="4"/>
    <x v="22"/>
    <s v="Fixture"/>
    <n v="15"/>
    <n v="772.95"/>
    <n v="0.28999999999999998"/>
    <n v="1365.57"/>
  </r>
  <r>
    <n v="3174"/>
    <x v="16"/>
    <x v="1"/>
    <x v="0"/>
    <n v="428074"/>
    <s v="Lighting - 4 Ft 4th Gen. T-8 with Elec. Ballast (2-Lamp)"/>
    <x v="4"/>
    <x v="22"/>
    <s v="Fixture"/>
    <n v="1"/>
    <n v="51.53"/>
    <n v="0.01"/>
    <n v="91.03"/>
  </r>
  <r>
    <n v="3174"/>
    <x v="16"/>
    <x v="1"/>
    <x v="0"/>
    <n v="428074"/>
    <s v="Lighting - 4 Ft 4th Gen. T-8 with Elec. Ballast (2-Lamp)"/>
    <x v="4"/>
    <x v="22"/>
    <s v="Fixture"/>
    <n v="49"/>
    <n v="2524.9699999999998"/>
    <n v="0.95"/>
    <n v="4460.88"/>
  </r>
  <r>
    <n v="3174"/>
    <x v="16"/>
    <x v="1"/>
    <x v="0"/>
    <n v="428074"/>
    <s v="Lighting - 4 Ft 4th Gen. T-8 with Elec. Ballast (2-Lamp)"/>
    <x v="4"/>
    <x v="22"/>
    <s v="Fixture"/>
    <n v="8"/>
    <n v="412.24"/>
    <n v="0.15"/>
    <n v="728.3"/>
  </r>
  <r>
    <n v="3174"/>
    <x v="16"/>
    <x v="1"/>
    <x v="0"/>
    <n v="428074"/>
    <s v="Lighting - 4 Ft 4th Gen. T-8 with Elec. Ballast (2-Lamp)"/>
    <x v="4"/>
    <x v="22"/>
    <s v="Fixture"/>
    <n v="2"/>
    <n v="103.06"/>
    <n v="0.03"/>
    <n v="182.07"/>
  </r>
  <r>
    <n v="3174"/>
    <x v="16"/>
    <x v="1"/>
    <x v="0"/>
    <n v="428074"/>
    <s v="Lighting - 4 Ft 4th Gen. T-8 with Elec. Ballast (2-Lamp)"/>
    <x v="4"/>
    <x v="22"/>
    <s v="Fixture"/>
    <n v="37"/>
    <n v="1906.61"/>
    <n v="0.71"/>
    <n v="3368.42"/>
  </r>
  <r>
    <n v="3174"/>
    <x v="16"/>
    <x v="1"/>
    <x v="0"/>
    <n v="428074"/>
    <s v="Lighting - 4 Ft 4th Gen. T-8 with Elec. Ballast (2-Lamp)"/>
    <x v="4"/>
    <x v="22"/>
    <s v="Fixture"/>
    <n v="6"/>
    <n v="309.18"/>
    <n v="0.11"/>
    <n v="546.23"/>
  </r>
  <r>
    <n v="3174"/>
    <x v="16"/>
    <x v="1"/>
    <x v="0"/>
    <n v="428074"/>
    <s v="Lighting - 4 Ft 4th Gen. T-8 with Elec. Ballast (2-Lamp)"/>
    <x v="4"/>
    <x v="22"/>
    <s v="Fixture"/>
    <n v="7"/>
    <n v="360.71"/>
    <n v="0.13"/>
    <n v="637.26"/>
  </r>
  <r>
    <n v="3174"/>
    <x v="16"/>
    <x v="1"/>
    <x v="0"/>
    <n v="428074"/>
    <s v="Lighting - 4 Ft 4th Gen. T-8 with Elec. Ballast (2-Lamp)"/>
    <x v="4"/>
    <x v="22"/>
    <s v="Fixture"/>
    <n v="5"/>
    <n v="257.64999999999998"/>
    <n v="0.09"/>
    <n v="455.19"/>
  </r>
  <r>
    <n v="3174"/>
    <x v="16"/>
    <x v="1"/>
    <x v="0"/>
    <n v="429074"/>
    <s v="Lighting - 4 Ft 4th Gen. T-8 with Elec. Ballast (2-Lamp)"/>
    <x v="4"/>
    <x v="22"/>
    <s v="Fixture"/>
    <n v="12"/>
    <n v="540"/>
    <n v="0.19"/>
    <n v="710.17"/>
  </r>
  <r>
    <n v="3174"/>
    <x v="16"/>
    <x v="1"/>
    <x v="0"/>
    <n v="429074"/>
    <s v="Lighting - 4 Ft 4th Gen. T-8 with Elec. Ballast (2-Lamp)"/>
    <x v="4"/>
    <x v="22"/>
    <s v="Fixture"/>
    <n v="46"/>
    <n v="2070"/>
    <n v="0.81"/>
    <n v="2798.4"/>
  </r>
  <r>
    <n v="3174"/>
    <x v="16"/>
    <x v="1"/>
    <x v="0"/>
    <n v="429074"/>
    <s v="Lighting - 4 Ft 4th Gen. T-8 with Elec. Ballast (2-Lamp)"/>
    <x v="4"/>
    <x v="22"/>
    <s v="Fixture"/>
    <n v="9"/>
    <n v="405"/>
    <n v="0.15"/>
    <n v="547.51"/>
  </r>
  <r>
    <n v="3174"/>
    <x v="16"/>
    <x v="1"/>
    <x v="0"/>
    <n v="429074"/>
    <s v="Lighting - 4 Ft 4th Gen. T-8 with Elec. Ballast (2-Lamp)"/>
    <x v="4"/>
    <x v="22"/>
    <s v="Fixture"/>
    <n v="26"/>
    <n v="1170"/>
    <n v="0.36"/>
    <n v="1080.93"/>
  </r>
  <r>
    <n v="3174"/>
    <x v="16"/>
    <x v="1"/>
    <x v="0"/>
    <n v="429074"/>
    <s v="Lighting - 4 Ft 4th Gen. T-8 with Elec. Ballast (2-Lamp)"/>
    <x v="4"/>
    <x v="22"/>
    <s v="Fixture"/>
    <n v="241"/>
    <n v="10845"/>
    <n v="3.36"/>
    <n v="10019.42"/>
  </r>
  <r>
    <n v="3174"/>
    <x v="16"/>
    <x v="1"/>
    <x v="0"/>
    <n v="429074"/>
    <s v="Lighting - 4 Ft 4th Gen. T-8 with Elec. Ballast (2-Lamp)"/>
    <x v="4"/>
    <x v="22"/>
    <s v="Fixture"/>
    <n v="4"/>
    <n v="180"/>
    <n v="7.0000000000000007E-2"/>
    <n v="243.33"/>
  </r>
  <r>
    <n v="3174"/>
    <x v="16"/>
    <x v="1"/>
    <x v="0"/>
    <n v="428074"/>
    <s v="Lighting - 4 Ft 4th Gen. T-8 with Elec. Ballast (2-Lamp)"/>
    <x v="4"/>
    <x v="22"/>
    <s v="Fixture"/>
    <n v="3"/>
    <n v="154.59"/>
    <n v="0.05"/>
    <n v="273.11"/>
  </r>
  <r>
    <n v="3174"/>
    <x v="16"/>
    <x v="1"/>
    <x v="0"/>
    <n v="429074"/>
    <s v="Lighting - 4 Ft 4th Gen. T-8 with Elec. Ballast (2-Lamp)"/>
    <x v="4"/>
    <x v="22"/>
    <s v="Fixture"/>
    <n v="8"/>
    <n v="360"/>
    <n v="0.16"/>
    <n v="585.92999999999995"/>
  </r>
  <r>
    <n v="3174"/>
    <x v="16"/>
    <x v="1"/>
    <x v="0"/>
    <n v="428074"/>
    <s v="Lighting - 4 Ft 4th Gen. T-8 with Elec. Ballast (2-Lamp)"/>
    <x v="4"/>
    <x v="22"/>
    <s v="Fixture"/>
    <n v="1"/>
    <n v="51.53"/>
    <n v="0.01"/>
    <n v="91.03"/>
  </r>
  <r>
    <n v="3174"/>
    <x v="16"/>
    <x v="1"/>
    <x v="0"/>
    <n v="428074"/>
    <s v="Lighting - 4 Ft 4th Gen. T-8 with Elec. Ballast (2-Lamp)"/>
    <x v="4"/>
    <x v="22"/>
    <s v="Fixture"/>
    <n v="1"/>
    <n v="51.53"/>
    <n v="0.01"/>
    <n v="91.03"/>
  </r>
  <r>
    <n v="3174"/>
    <x v="16"/>
    <x v="1"/>
    <x v="0"/>
    <n v="428074"/>
    <s v="Lighting - 4 Ft 4th Gen. T-8 with Elec. Ballast (2-Lamp)"/>
    <x v="4"/>
    <x v="22"/>
    <s v="Fixture"/>
    <n v="8"/>
    <n v="412.24"/>
    <n v="0.15"/>
    <n v="728.3"/>
  </r>
  <r>
    <n v="3174"/>
    <x v="16"/>
    <x v="1"/>
    <x v="0"/>
    <n v="428074"/>
    <s v="Lighting - 4 Ft 4th Gen. T-8 with Elec. Ballast (2-Lamp)"/>
    <x v="4"/>
    <x v="22"/>
    <s v="Fixture"/>
    <n v="7"/>
    <n v="360.71"/>
    <n v="0.13"/>
    <n v="637.26"/>
  </r>
  <r>
    <n v="3174"/>
    <x v="16"/>
    <x v="1"/>
    <x v="0"/>
    <n v="429074"/>
    <s v="Lighting - 4 Ft 4th Gen. T-8 with Elec. Ballast (2-Lamp)"/>
    <x v="4"/>
    <x v="22"/>
    <s v="Fixture"/>
    <n v="1"/>
    <n v="45"/>
    <n v="0.02"/>
    <n v="73.239999999999995"/>
  </r>
  <r>
    <n v="3174"/>
    <x v="16"/>
    <x v="1"/>
    <x v="0"/>
    <n v="429074"/>
    <s v="Lighting - 4 Ft 4th Gen. T-8 with Elec. Ballast (2-Lamp)"/>
    <x v="4"/>
    <x v="22"/>
    <s v="Fixture"/>
    <n v="12"/>
    <n v="540"/>
    <n v="0.24"/>
    <n v="878.89"/>
  </r>
  <r>
    <n v="3174"/>
    <x v="16"/>
    <x v="1"/>
    <x v="0"/>
    <n v="429074"/>
    <s v="Lighting - 4 Ft 4th Gen. T-8 with Elec. Ballast (2-Lamp)"/>
    <x v="4"/>
    <x v="22"/>
    <s v="Fixture"/>
    <n v="8"/>
    <n v="360"/>
    <n v="0.12"/>
    <n v="473.45"/>
  </r>
  <r>
    <n v="3174"/>
    <x v="16"/>
    <x v="1"/>
    <x v="0"/>
    <n v="429074"/>
    <s v="Lighting - 4 Ft 4th Gen. T-8 with Elec. Ballast (2-Lamp)"/>
    <x v="4"/>
    <x v="22"/>
    <s v="Fixture"/>
    <n v="1"/>
    <n v="45"/>
    <n v="0.01"/>
    <n v="59.18"/>
  </r>
  <r>
    <n v="3174"/>
    <x v="16"/>
    <x v="1"/>
    <x v="0"/>
    <n v="429074"/>
    <s v="Lighting - 4 Ft 4th Gen. T-8 with Elec. Ballast (2-Lamp)"/>
    <x v="4"/>
    <x v="22"/>
    <s v="Fixture"/>
    <n v="38"/>
    <n v="1710"/>
    <n v="0.6"/>
    <n v="2248.9"/>
  </r>
  <r>
    <n v="3174"/>
    <x v="16"/>
    <x v="1"/>
    <x v="0"/>
    <n v="429074"/>
    <s v="Lighting - 4 Ft 4th Gen. T-8 with Elec. Ballast (2-Lamp)"/>
    <x v="4"/>
    <x v="22"/>
    <s v="Fixture"/>
    <n v="4"/>
    <n v="180"/>
    <n v="0.06"/>
    <n v="236.72"/>
  </r>
  <r>
    <n v="3174"/>
    <x v="16"/>
    <x v="1"/>
    <x v="0"/>
    <n v="429074"/>
    <s v="Lighting - 4 Ft 4th Gen. T-8 with Elec. Ballast (2-Lamp)"/>
    <x v="4"/>
    <x v="22"/>
    <s v="Fixture"/>
    <n v="5"/>
    <n v="225"/>
    <n v="0.08"/>
    <n v="304.17"/>
  </r>
  <r>
    <n v="3174"/>
    <x v="16"/>
    <x v="1"/>
    <x v="0"/>
    <n v="429074"/>
    <s v="Lighting - 4 Ft 4th Gen. T-8 with Elec. Ballast (2-Lamp)"/>
    <x v="4"/>
    <x v="22"/>
    <s v="Fixture"/>
    <n v="10"/>
    <n v="450"/>
    <n v="0.18"/>
    <n v="1072.1199999999999"/>
  </r>
  <r>
    <n v="3174"/>
    <x v="16"/>
    <x v="1"/>
    <x v="0"/>
    <n v="428074"/>
    <s v="Lighting - 4 Ft 4th Gen. T-8 with Elec. Ballast (2-Lamp)"/>
    <x v="4"/>
    <x v="22"/>
    <s v="Fixture"/>
    <n v="17"/>
    <n v="876.01"/>
    <n v="0.32"/>
    <n v="1547.65"/>
  </r>
  <r>
    <n v="3174"/>
    <x v="16"/>
    <x v="1"/>
    <x v="0"/>
    <n v="428074"/>
    <s v="Lighting - 4 Ft 4th Gen. T-8 with Elec. Ballast (2-Lamp)"/>
    <x v="4"/>
    <x v="22"/>
    <s v="Fixture"/>
    <n v="2"/>
    <n v="103.06"/>
    <n v="0.03"/>
    <n v="182.07"/>
  </r>
  <r>
    <n v="3174"/>
    <x v="16"/>
    <x v="1"/>
    <x v="0"/>
    <n v="428074"/>
    <s v="Lighting - 4 Ft 4th Gen. T-8 with Elec. Ballast (2-Lamp)"/>
    <x v="4"/>
    <x v="22"/>
    <s v="Fixture"/>
    <n v="2"/>
    <n v="103.06"/>
    <n v="0.03"/>
    <n v="182.07"/>
  </r>
  <r>
    <n v="3174"/>
    <x v="16"/>
    <x v="1"/>
    <x v="0"/>
    <n v="429074"/>
    <s v="Lighting - 4 Ft 4th Gen. T-8 with Elec. Ballast (2-Lamp)"/>
    <x v="4"/>
    <x v="22"/>
    <s v="Fixture"/>
    <n v="2"/>
    <n v="90"/>
    <n v="0.04"/>
    <n v="149.19999999999999"/>
  </r>
  <r>
    <n v="3174"/>
    <x v="16"/>
    <x v="1"/>
    <x v="0"/>
    <n v="429074"/>
    <s v="Lighting - 4 Ft 4th Gen. T-8 with Elec. Ballast (2-Lamp)"/>
    <x v="4"/>
    <x v="22"/>
    <s v="Fixture"/>
    <n v="99"/>
    <n v="4455"/>
    <n v="1.75"/>
    <n v="6022.65"/>
  </r>
  <r>
    <n v="3174"/>
    <x v="16"/>
    <x v="1"/>
    <x v="0"/>
    <n v="428074"/>
    <s v="Lighting - 4 Ft 4th Gen. T-8 with Elec. Ballast (2-Lamp)"/>
    <x v="4"/>
    <x v="22"/>
    <s v="Fixture"/>
    <n v="10"/>
    <n v="515.29999999999995"/>
    <n v="0.19"/>
    <n v="910.38"/>
  </r>
  <r>
    <n v="3174"/>
    <x v="16"/>
    <x v="1"/>
    <x v="0"/>
    <n v="428074"/>
    <s v="Lighting - 4 Ft 4th Gen. T-8 with Elec. Ballast (2-Lamp)"/>
    <x v="4"/>
    <x v="22"/>
    <s v="Fixture"/>
    <n v="2"/>
    <n v="103.06"/>
    <n v="0.03"/>
    <n v="182.07"/>
  </r>
  <r>
    <n v="3174"/>
    <x v="16"/>
    <x v="1"/>
    <x v="0"/>
    <n v="428074"/>
    <s v="Lighting - 4 Ft 4th Gen. T-8 with Elec. Ballast (2-Lamp)"/>
    <x v="4"/>
    <x v="22"/>
    <s v="Fixture"/>
    <n v="14"/>
    <n v="721.42"/>
    <n v="0.27"/>
    <n v="1274.53"/>
  </r>
  <r>
    <n v="3174"/>
    <x v="16"/>
    <x v="1"/>
    <x v="0"/>
    <n v="428074"/>
    <s v="Lighting - 4 Ft 4th Gen. T-8 with Elec. Ballast (2-Lamp)"/>
    <x v="4"/>
    <x v="22"/>
    <s v="Fixture"/>
    <n v="1"/>
    <n v="51.53"/>
    <n v="0.01"/>
    <n v="91.03"/>
  </r>
  <r>
    <n v="3174"/>
    <x v="16"/>
    <x v="1"/>
    <x v="0"/>
    <n v="428074"/>
    <s v="Lighting - 4 Ft 4th Gen. T-8 with Elec. Ballast (2-Lamp)"/>
    <x v="4"/>
    <x v="22"/>
    <s v="Fixture"/>
    <n v="13"/>
    <n v="669.89"/>
    <n v="0.25"/>
    <n v="1183.49"/>
  </r>
  <r>
    <n v="3174"/>
    <x v="16"/>
    <x v="1"/>
    <x v="0"/>
    <n v="428074"/>
    <s v="Lighting - 4 Ft 4th Gen. T-8 with Elec. Ballast (2-Lamp)"/>
    <x v="4"/>
    <x v="22"/>
    <s v="Fixture"/>
    <n v="2"/>
    <n v="103.06"/>
    <n v="0.03"/>
    <n v="182.07"/>
  </r>
  <r>
    <n v="3174"/>
    <x v="16"/>
    <x v="1"/>
    <x v="0"/>
    <n v="428074"/>
    <s v="Lighting - 4 Ft 4th Gen. T-8 with Elec. Ballast (2-Lamp)"/>
    <x v="4"/>
    <x v="22"/>
    <s v="Fixture"/>
    <n v="22"/>
    <n v="1133.6600000000001"/>
    <n v="0.42"/>
    <n v="2002.84"/>
  </r>
  <r>
    <n v="3174"/>
    <x v="16"/>
    <x v="1"/>
    <x v="0"/>
    <n v="428074"/>
    <s v="Lighting - 4 Ft 4th Gen. T-8 with Elec. Ballast (2-Lamp)"/>
    <x v="4"/>
    <x v="22"/>
    <s v="Fixture"/>
    <n v="23"/>
    <n v="1185.19"/>
    <n v="0.44"/>
    <n v="2093.88"/>
  </r>
  <r>
    <n v="3174"/>
    <x v="16"/>
    <x v="1"/>
    <x v="0"/>
    <n v="428074"/>
    <s v="Lighting - 4 Ft 4th Gen. T-8 with Elec. Ballast (2-Lamp)"/>
    <x v="4"/>
    <x v="22"/>
    <s v="Fixture"/>
    <n v="1"/>
    <n v="51.53"/>
    <n v="0.01"/>
    <n v="91.03"/>
  </r>
  <r>
    <n v="3174"/>
    <x v="16"/>
    <x v="1"/>
    <x v="0"/>
    <n v="429074"/>
    <s v="Lighting - 4 Ft 4th Gen. T-8 with Elec. Ballast (2-Lamp)"/>
    <x v="4"/>
    <x v="22"/>
    <s v="Fixture"/>
    <n v="14"/>
    <n v="630"/>
    <n v="0.22"/>
    <n v="828.54"/>
  </r>
  <r>
    <n v="3174"/>
    <x v="16"/>
    <x v="1"/>
    <x v="0"/>
    <n v="428074"/>
    <s v="Lighting - 4 Ft 4th Gen. T-8 with Elec. Ballast (2-Lamp)"/>
    <x v="4"/>
    <x v="22"/>
    <s v="Fixture"/>
    <n v="2"/>
    <n v="103.06"/>
    <n v="0.03"/>
    <n v="182.07"/>
  </r>
  <r>
    <n v="3174"/>
    <x v="16"/>
    <x v="1"/>
    <x v="0"/>
    <n v="429074"/>
    <s v="Lighting - 4 Ft 4th Gen. T-8 with Elec. Ballast (2-Lamp)"/>
    <x v="4"/>
    <x v="22"/>
    <s v="Fixture"/>
    <n v="7"/>
    <n v="315"/>
    <n v="0.13"/>
    <n v="449.07"/>
  </r>
  <r>
    <n v="3174"/>
    <x v="16"/>
    <x v="1"/>
    <x v="0"/>
    <n v="429074"/>
    <s v="Lighting - 4 Ft 4th Gen. T-8 with Elec. Ballast (2-Lamp)"/>
    <x v="4"/>
    <x v="22"/>
    <s v="Fixture"/>
    <n v="6"/>
    <n v="270"/>
    <n v="0.11"/>
    <n v="384.92"/>
  </r>
  <r>
    <n v="3174"/>
    <x v="16"/>
    <x v="1"/>
    <x v="0"/>
    <n v="429074"/>
    <s v="Lighting - 4 Ft 4th Gen. T-8 with Elec. Ballast (2-Lamp)"/>
    <x v="4"/>
    <x v="22"/>
    <s v="Fixture"/>
    <n v="11"/>
    <n v="495"/>
    <n v="0.21"/>
    <n v="705.68"/>
  </r>
  <r>
    <n v="3174"/>
    <x v="16"/>
    <x v="1"/>
    <x v="0"/>
    <n v="429074"/>
    <s v="Lighting - 4 Ft 4th Gen. T-8 with Elec. Ballast (2-Lamp)"/>
    <x v="4"/>
    <x v="22"/>
    <s v="Fixture"/>
    <n v="4"/>
    <n v="180"/>
    <n v="0.06"/>
    <n v="236.72"/>
  </r>
  <r>
    <n v="3174"/>
    <x v="16"/>
    <x v="1"/>
    <x v="0"/>
    <n v="429074"/>
    <s v="Lighting - 4 Ft 4th Gen. T-8 with Elec. Ballast (2-Lamp)"/>
    <x v="4"/>
    <x v="22"/>
    <s v="Fixture"/>
    <n v="22"/>
    <n v="990"/>
    <n v="0.35"/>
    <n v="1301.99"/>
  </r>
  <r>
    <n v="3174"/>
    <x v="16"/>
    <x v="1"/>
    <x v="0"/>
    <n v="428074"/>
    <s v="Lighting - 4 Ft 4th Gen. T-8 with Elec. Ballast (2-Lamp)"/>
    <x v="4"/>
    <x v="22"/>
    <s v="Fixture"/>
    <n v="22"/>
    <n v="1133.6600000000001"/>
    <n v="0.42"/>
    <n v="2002.84"/>
  </r>
  <r>
    <n v="3174"/>
    <x v="16"/>
    <x v="1"/>
    <x v="0"/>
    <n v="429074"/>
    <s v="Lighting - 4 Ft 4th Gen. T-8 with Elec. Ballast (2-Lamp)"/>
    <x v="4"/>
    <x v="22"/>
    <s v="Fixture"/>
    <n v="7"/>
    <n v="315"/>
    <n v="0.14000000000000001"/>
    <n v="522.20000000000005"/>
  </r>
  <r>
    <n v="3174"/>
    <x v="16"/>
    <x v="1"/>
    <x v="0"/>
    <n v="429074"/>
    <s v="Lighting - 4 Ft 4th Gen. T-8 with Elec. Ballast (2-Lamp)"/>
    <x v="4"/>
    <x v="22"/>
    <s v="Fixture"/>
    <n v="1"/>
    <n v="45"/>
    <n v="0.01"/>
    <n v="60.83"/>
  </r>
  <r>
    <n v="3174"/>
    <x v="16"/>
    <x v="1"/>
    <x v="0"/>
    <n v="429074"/>
    <s v="Lighting - 4 Ft 4th Gen. T-8 with Elec. Ballast (2-Lamp)"/>
    <x v="4"/>
    <x v="22"/>
    <s v="Fixture"/>
    <n v="20"/>
    <n v="900"/>
    <n v="0.31"/>
    <n v="1183.6300000000001"/>
  </r>
  <r>
    <n v="3174"/>
    <x v="16"/>
    <x v="1"/>
    <x v="0"/>
    <n v="428074"/>
    <s v="Lighting - 4 Ft 4th Gen. T-8 with Elec. Ballast (2-Lamp)"/>
    <x v="4"/>
    <x v="22"/>
    <s v="Fixture"/>
    <n v="19"/>
    <n v="979.07"/>
    <n v="0.36"/>
    <n v="1729.73"/>
  </r>
  <r>
    <n v="3174"/>
    <x v="16"/>
    <x v="1"/>
    <x v="0"/>
    <n v="428074"/>
    <s v="Lighting - 4 Ft 4th Gen. T-8 with Elec. Ballast (2-Lamp)"/>
    <x v="4"/>
    <x v="22"/>
    <s v="Fixture"/>
    <n v="12"/>
    <n v="618.36"/>
    <n v="0.23"/>
    <n v="1092.46"/>
  </r>
  <r>
    <n v="3174"/>
    <x v="16"/>
    <x v="1"/>
    <x v="0"/>
    <n v="428074"/>
    <s v="Lighting - 4 Ft 4th Gen. T-8 with Elec. Ballast (2-Lamp)"/>
    <x v="4"/>
    <x v="22"/>
    <s v="Fixture"/>
    <n v="1"/>
    <n v="51.53"/>
    <n v="0.01"/>
    <n v="91.03"/>
  </r>
  <r>
    <n v="3174"/>
    <x v="16"/>
    <x v="1"/>
    <x v="0"/>
    <n v="428074"/>
    <s v="Lighting - 4 Ft 4th Gen. T-8 with Elec. Ballast (2-Lamp)"/>
    <x v="4"/>
    <x v="22"/>
    <s v="Fixture"/>
    <n v="6"/>
    <n v="309.18"/>
    <n v="0.11"/>
    <n v="546.23"/>
  </r>
  <r>
    <n v="3174"/>
    <x v="16"/>
    <x v="1"/>
    <x v="0"/>
    <n v="428074"/>
    <s v="Lighting - 4 Ft 4th Gen. T-8 with Elec. Ballast (2-Lamp)"/>
    <x v="4"/>
    <x v="22"/>
    <s v="Fixture"/>
    <n v="12"/>
    <n v="618.36"/>
    <n v="0.23"/>
    <n v="1092.46"/>
  </r>
  <r>
    <n v="3174"/>
    <x v="16"/>
    <x v="1"/>
    <x v="0"/>
    <n v="428074"/>
    <s v="Lighting - 4 Ft 4th Gen. T-8 with Elec. Ballast (2-Lamp)"/>
    <x v="4"/>
    <x v="22"/>
    <s v="Fixture"/>
    <n v="1"/>
    <n v="51.53"/>
    <n v="0.01"/>
    <n v="91.03"/>
  </r>
  <r>
    <n v="3174"/>
    <x v="16"/>
    <x v="1"/>
    <x v="0"/>
    <n v="429074"/>
    <s v="Lighting - 4 Ft 4th Gen. T-8 with Elec. Ballast (2-Lamp)"/>
    <x v="4"/>
    <x v="22"/>
    <s v="Fixture"/>
    <n v="1"/>
    <n v="45"/>
    <n v="0.01"/>
    <n v="55.45"/>
  </r>
  <r>
    <n v="3174"/>
    <x v="16"/>
    <x v="1"/>
    <x v="0"/>
    <n v="428074"/>
    <s v="Lighting - 4 Ft 4th Gen. T-8 with Elec. Ballast (2-Lamp)"/>
    <x v="4"/>
    <x v="22"/>
    <s v="Fixture"/>
    <n v="18"/>
    <n v="927.54"/>
    <n v="0.35"/>
    <n v="1643.99"/>
  </r>
  <r>
    <n v="3174"/>
    <x v="16"/>
    <x v="1"/>
    <x v="0"/>
    <n v="428074"/>
    <s v="Lighting - 4 Ft 4th Gen. T-8 with Elec. Ballast (2-Lamp)"/>
    <x v="4"/>
    <x v="22"/>
    <s v="Fixture"/>
    <n v="1"/>
    <n v="51.53"/>
    <n v="0.01"/>
    <n v="91.03"/>
  </r>
  <r>
    <n v="3174"/>
    <x v="16"/>
    <x v="1"/>
    <x v="0"/>
    <n v="429074"/>
    <s v="Lighting - 4 Ft 4th Gen. T-8 with Elec. Ballast (2-Lamp)"/>
    <x v="4"/>
    <x v="22"/>
    <s v="Fixture"/>
    <n v="1"/>
    <n v="45"/>
    <n v="0.01"/>
    <n v="63.25"/>
  </r>
  <r>
    <n v="3174"/>
    <x v="16"/>
    <x v="1"/>
    <x v="0"/>
    <n v="429074"/>
    <s v="Lighting - 4 Ft 4th Gen. T-8 with Elec. Ballast (2-Lamp)"/>
    <x v="4"/>
    <x v="22"/>
    <s v="Fixture"/>
    <n v="3"/>
    <n v="135"/>
    <n v="0.04"/>
    <n v="177.54"/>
  </r>
  <r>
    <n v="3174"/>
    <x v="16"/>
    <x v="1"/>
    <x v="0"/>
    <n v="429074"/>
    <s v="Lighting - 4 Ft 4th Gen. T-8 with Elec. Ballast (2-Lamp)"/>
    <x v="4"/>
    <x v="22"/>
    <s v="Fixture"/>
    <n v="4"/>
    <n v="180"/>
    <n v="7.0000000000000007E-2"/>
    <n v="243.33"/>
  </r>
  <r>
    <n v="3174"/>
    <x v="16"/>
    <x v="1"/>
    <x v="0"/>
    <n v="429074"/>
    <s v="Lighting - 4 Ft 4th Gen. T-8 with Elec. Ballast (2-Lamp)"/>
    <x v="4"/>
    <x v="22"/>
    <s v="Fixture"/>
    <n v="16"/>
    <n v="720"/>
    <n v="0.28000000000000003"/>
    <n v="973.35"/>
  </r>
  <r>
    <n v="3174"/>
    <x v="16"/>
    <x v="1"/>
    <x v="0"/>
    <n v="429074"/>
    <s v="Lighting - 4 Ft 4th Gen. T-8 with Elec. Ballast (2-Lamp)"/>
    <x v="4"/>
    <x v="22"/>
    <s v="Fixture"/>
    <n v="1"/>
    <n v="45"/>
    <n v="0.02"/>
    <n v="74.599999999999994"/>
  </r>
  <r>
    <n v="3174"/>
    <x v="16"/>
    <x v="1"/>
    <x v="0"/>
    <n v="428074"/>
    <s v="Lighting - 4 Ft 4th Gen. T-8 with Elec. Ballast (2-Lamp)"/>
    <x v="4"/>
    <x v="22"/>
    <s v="Fixture"/>
    <n v="4"/>
    <n v="206.12"/>
    <n v="7.0000000000000007E-2"/>
    <n v="364.15"/>
  </r>
  <r>
    <n v="3174"/>
    <x v="16"/>
    <x v="1"/>
    <x v="0"/>
    <n v="428074"/>
    <s v="Lighting - 4 Ft 4th Gen. T-8 with Elec. Ballast (2-Lamp)"/>
    <x v="4"/>
    <x v="22"/>
    <s v="Fixture"/>
    <n v="4"/>
    <n v="206.12"/>
    <n v="7.0000000000000007E-2"/>
    <n v="364.15"/>
  </r>
  <r>
    <n v="3174"/>
    <x v="16"/>
    <x v="1"/>
    <x v="0"/>
    <n v="428074"/>
    <s v="Lighting - 4 Ft 4th Gen. T-8 with Elec. Ballast (2-Lamp)"/>
    <x v="4"/>
    <x v="22"/>
    <s v="Fixture"/>
    <n v="5"/>
    <n v="257.64999999999998"/>
    <n v="0.09"/>
    <n v="455.19"/>
  </r>
  <r>
    <n v="3174"/>
    <x v="16"/>
    <x v="1"/>
    <x v="0"/>
    <n v="428074"/>
    <s v="Lighting - 4 Ft 4th Gen. T-8 with Elec. Ballast (2-Lamp)"/>
    <x v="4"/>
    <x v="22"/>
    <s v="Fixture"/>
    <n v="2"/>
    <n v="103.06"/>
    <n v="0.03"/>
    <n v="182.07"/>
  </r>
  <r>
    <n v="3174"/>
    <x v="16"/>
    <x v="1"/>
    <x v="0"/>
    <n v="428074"/>
    <s v="Lighting - 4 Ft 4th Gen. T-8 with Elec. Ballast (2-Lamp)"/>
    <x v="4"/>
    <x v="22"/>
    <s v="Fixture"/>
    <n v="2"/>
    <n v="103.06"/>
    <n v="0.03"/>
    <n v="182.07"/>
  </r>
  <r>
    <n v="3174"/>
    <x v="16"/>
    <x v="1"/>
    <x v="0"/>
    <n v="429074"/>
    <s v="Lighting - 4 Ft 4th Gen. T-8 with Elec. Ballast (2-Lamp)"/>
    <x v="4"/>
    <x v="22"/>
    <s v="Fixture"/>
    <n v="6"/>
    <n v="270"/>
    <n v="0.11"/>
    <n v="632.52"/>
  </r>
  <r>
    <n v="3174"/>
    <x v="16"/>
    <x v="1"/>
    <x v="0"/>
    <n v="429074"/>
    <s v="Lighting - 4 Ft 4th Gen. T-8 with Elec. Ballast (2-Lamp)"/>
    <x v="4"/>
    <x v="22"/>
    <s v="Fixture"/>
    <n v="6"/>
    <n v="270"/>
    <n v="0.1"/>
    <n v="365"/>
  </r>
  <r>
    <n v="3174"/>
    <x v="16"/>
    <x v="1"/>
    <x v="0"/>
    <n v="429074"/>
    <s v="Lighting - 4 Ft 4th Gen. T-8 with Elec. Ballast (2-Lamp)"/>
    <x v="4"/>
    <x v="22"/>
    <s v="Fixture"/>
    <n v="8"/>
    <n v="360"/>
    <n v="0.14000000000000001"/>
    <n v="486.67"/>
  </r>
  <r>
    <n v="3174"/>
    <x v="16"/>
    <x v="1"/>
    <x v="0"/>
    <n v="429074"/>
    <s v="Lighting - 4 Ft 4th Gen. T-8 with Elec. Ballast (2-Lamp)"/>
    <x v="4"/>
    <x v="22"/>
    <s v="Fixture"/>
    <n v="23"/>
    <n v="1035"/>
    <n v="0.4"/>
    <n v="1399.2"/>
  </r>
  <r>
    <n v="3174"/>
    <x v="16"/>
    <x v="1"/>
    <x v="0"/>
    <n v="429074"/>
    <s v="Lighting - 4 Ft 4th Gen. T-8 with Elec. Ballast (2-Lamp)"/>
    <x v="4"/>
    <x v="22"/>
    <s v="Fixture"/>
    <n v="55"/>
    <n v="2475"/>
    <n v="1.1200000000000001"/>
    <n v="4103.04"/>
  </r>
  <r>
    <n v="3174"/>
    <x v="16"/>
    <x v="1"/>
    <x v="0"/>
    <n v="429074"/>
    <s v="Lighting - 4 Ft 4th Gen. T-8 with Elec. Ballast (2-Lamp)"/>
    <x v="4"/>
    <x v="22"/>
    <s v="Fixture"/>
    <n v="3"/>
    <n v="135"/>
    <n v="0.06"/>
    <n v="219.72"/>
  </r>
  <r>
    <n v="3174"/>
    <x v="16"/>
    <x v="1"/>
    <x v="0"/>
    <n v="429074"/>
    <s v="Lighting - 4 Ft 4th Gen. T-8 with Elec. Ballast (2-Lamp)"/>
    <x v="4"/>
    <x v="22"/>
    <s v="Fixture"/>
    <n v="5"/>
    <n v="225"/>
    <n v="0.1"/>
    <n v="366.2"/>
  </r>
  <r>
    <n v="3174"/>
    <x v="16"/>
    <x v="1"/>
    <x v="0"/>
    <n v="429074"/>
    <s v="Lighting - 4 Ft 4th Gen. T-8 with Elec. Ballast (2-Lamp)"/>
    <x v="4"/>
    <x v="22"/>
    <s v="Fixture"/>
    <n v="11"/>
    <n v="495"/>
    <n v="0.22"/>
    <n v="805.65"/>
  </r>
  <r>
    <n v="3174"/>
    <x v="16"/>
    <x v="1"/>
    <x v="0"/>
    <n v="429074"/>
    <s v="Lighting - 4 Ft 4th Gen. T-8 with Elec. Ballast (2-Lamp)"/>
    <x v="4"/>
    <x v="22"/>
    <s v="Fixture"/>
    <n v="9"/>
    <n v="405"/>
    <n v="0.15"/>
    <n v="547.51"/>
  </r>
  <r>
    <n v="3174"/>
    <x v="16"/>
    <x v="1"/>
    <x v="0"/>
    <n v="429074"/>
    <s v="Lighting - 4 Ft 4th Gen. T-8 with Elec. Ballast (2-Lamp)"/>
    <x v="4"/>
    <x v="22"/>
    <s v="Fixture"/>
    <n v="28"/>
    <n v="1260"/>
    <n v="0.49"/>
    <n v="1703.37"/>
  </r>
  <r>
    <n v="3174"/>
    <x v="16"/>
    <x v="1"/>
    <x v="0"/>
    <n v="428074"/>
    <s v="Lighting - 4 Ft 4th Gen. T-8 with Elec. Ballast (2-Lamp)"/>
    <x v="4"/>
    <x v="22"/>
    <s v="Fixture"/>
    <n v="20"/>
    <n v="1030.5999999999999"/>
    <n v="0.38"/>
    <n v="1820.76"/>
  </r>
  <r>
    <n v="3174"/>
    <x v="16"/>
    <x v="1"/>
    <x v="0"/>
    <n v="428074"/>
    <s v="Lighting - 4 Ft 4th Gen. T-8 with Elec. Ballast (2-Lamp)"/>
    <x v="4"/>
    <x v="22"/>
    <s v="Fixture"/>
    <n v="71"/>
    <n v="3658.63"/>
    <n v="1.37"/>
    <n v="6463.72"/>
  </r>
  <r>
    <n v="3174"/>
    <x v="16"/>
    <x v="1"/>
    <x v="0"/>
    <n v="428074"/>
    <s v="Lighting - 4 Ft 4th Gen. T-8 with Elec. Ballast (2-Lamp)"/>
    <x v="4"/>
    <x v="22"/>
    <s v="Fixture"/>
    <n v="1"/>
    <n v="51.53"/>
    <n v="0.01"/>
    <n v="91.03"/>
  </r>
  <r>
    <n v="3174"/>
    <x v="16"/>
    <x v="1"/>
    <x v="0"/>
    <n v="429074"/>
    <s v="Lighting - 4 Ft 4th Gen. T-8 with Elec. Ballast (2-Lamp)"/>
    <x v="4"/>
    <x v="22"/>
    <s v="Fixture"/>
    <n v="24"/>
    <n v="1080"/>
    <n v="0.48"/>
    <n v="1757.79"/>
  </r>
  <r>
    <n v="3174"/>
    <x v="16"/>
    <x v="1"/>
    <x v="0"/>
    <n v="428074"/>
    <s v="Lighting - 4 Ft 4th Gen. T-8 with Elec. Ballast (2-Lamp)"/>
    <x v="4"/>
    <x v="22"/>
    <s v="Fixture"/>
    <n v="2"/>
    <n v="103.06"/>
    <n v="0.03"/>
    <n v="182.07"/>
  </r>
  <r>
    <n v="3174"/>
    <x v="16"/>
    <x v="1"/>
    <x v="0"/>
    <n v="428074"/>
    <s v="Lighting - 4 Ft 4th Gen. T-8 with Elec. Ballast (2-Lamp)"/>
    <x v="4"/>
    <x v="22"/>
    <s v="Fixture"/>
    <n v="1"/>
    <n v="51.53"/>
    <n v="0.01"/>
    <n v="91.03"/>
  </r>
  <r>
    <n v="3174"/>
    <x v="16"/>
    <x v="1"/>
    <x v="0"/>
    <n v="429074"/>
    <s v="Lighting - 4 Ft 4th Gen. T-8 with Elec. Ballast (2-Lamp)"/>
    <x v="4"/>
    <x v="22"/>
    <s v="Fixture"/>
    <n v="19"/>
    <n v="855"/>
    <n v="0.38"/>
    <n v="1391.58"/>
  </r>
  <r>
    <n v="3174"/>
    <x v="16"/>
    <x v="1"/>
    <x v="0"/>
    <n v="428074"/>
    <s v="Lighting - 4 Ft 4th Gen. T-8 with Elec. Ballast (2-Lamp)"/>
    <x v="4"/>
    <x v="22"/>
    <s v="Fixture"/>
    <n v="15"/>
    <n v="772.95"/>
    <n v="0.28999999999999998"/>
    <n v="1365.57"/>
  </r>
  <r>
    <n v="3174"/>
    <x v="16"/>
    <x v="1"/>
    <x v="0"/>
    <n v="429074"/>
    <s v="Lighting - 4 Ft 4th Gen. T-8 with Elec. Ballast (2-Lamp)"/>
    <x v="4"/>
    <x v="22"/>
    <s v="Fixture"/>
    <n v="12"/>
    <n v="540"/>
    <n v="0.24"/>
    <n v="878.89"/>
  </r>
  <r>
    <n v="3174"/>
    <x v="16"/>
    <x v="1"/>
    <x v="0"/>
    <n v="429074"/>
    <s v="Lighting - 4 Ft 4th Gen. T-8 with Elec. Ballast (2-Lamp)"/>
    <x v="4"/>
    <x v="22"/>
    <s v="Fixture"/>
    <n v="106"/>
    <n v="4770"/>
    <n v="1.55"/>
    <n v="4967.1000000000004"/>
  </r>
  <r>
    <n v="3174"/>
    <x v="16"/>
    <x v="1"/>
    <x v="0"/>
    <n v="429074"/>
    <s v="Lighting - 4 Ft 4th Gen. T-8 with Elec. Ballast (2-Lamp)"/>
    <x v="4"/>
    <x v="22"/>
    <s v="Fixture"/>
    <n v="5"/>
    <n v="225"/>
    <n v="0.1"/>
    <n v="366.2"/>
  </r>
  <r>
    <n v="3174"/>
    <x v="16"/>
    <x v="1"/>
    <x v="0"/>
    <n v="429074"/>
    <s v="Lighting - 4 Ft 4th Gen. T-8 with Elec. Ballast (2-Lamp)"/>
    <x v="4"/>
    <x v="22"/>
    <s v="Fixture"/>
    <n v="12"/>
    <n v="540"/>
    <n v="0.23"/>
    <n v="769.84"/>
  </r>
  <r>
    <n v="3174"/>
    <x v="16"/>
    <x v="1"/>
    <x v="0"/>
    <n v="429074"/>
    <s v="Lighting - 4 Ft 4th Gen. T-8 with Elec. Ballast (2-Lamp)"/>
    <x v="4"/>
    <x v="22"/>
    <s v="Fixture"/>
    <n v="1"/>
    <n v="45"/>
    <n v="0.01"/>
    <n v="59.18"/>
  </r>
  <r>
    <n v="3174"/>
    <x v="16"/>
    <x v="1"/>
    <x v="0"/>
    <n v="429074"/>
    <s v="Lighting - 4 Ft 4th Gen. T-8 with Elec. Ballast (2-Lamp)"/>
    <x v="4"/>
    <x v="22"/>
    <s v="Fixture"/>
    <n v="24"/>
    <n v="1080"/>
    <n v="0.45"/>
    <n v="2573.1"/>
  </r>
  <r>
    <n v="3174"/>
    <x v="16"/>
    <x v="1"/>
    <x v="0"/>
    <n v="429074"/>
    <s v="Lighting - 4 Ft 4th Gen. T-8 with Elec. Ballast (2-Lamp)"/>
    <x v="4"/>
    <x v="22"/>
    <s v="Fixture"/>
    <n v="14"/>
    <n v="630"/>
    <n v="0.28000000000000003"/>
    <n v="1025.3800000000001"/>
  </r>
  <r>
    <n v="3174"/>
    <x v="16"/>
    <x v="1"/>
    <x v="0"/>
    <n v="429074"/>
    <s v="Lighting - 4 Ft 4th Gen. T-8 with Elec. Ballast (2-Lamp)"/>
    <x v="4"/>
    <x v="22"/>
    <s v="Fixture"/>
    <n v="2"/>
    <n v="90"/>
    <n v="0.03"/>
    <n v="121.66"/>
  </r>
  <r>
    <n v="3174"/>
    <x v="16"/>
    <x v="1"/>
    <x v="0"/>
    <n v="429074"/>
    <s v="Lighting - 4 Ft 4th Gen. T-8 with Elec. Ballast (2-Lamp)"/>
    <x v="4"/>
    <x v="22"/>
    <s v="Fixture"/>
    <n v="3"/>
    <n v="135"/>
    <n v="0.05"/>
    <n v="182.5"/>
  </r>
  <r>
    <n v="3174"/>
    <x v="16"/>
    <x v="1"/>
    <x v="0"/>
    <n v="429074"/>
    <s v="Lighting - 4 Ft 4th Gen. T-8 with Elec. Ballast (2-Lamp)"/>
    <x v="4"/>
    <x v="22"/>
    <s v="Fixture"/>
    <n v="4"/>
    <n v="180"/>
    <n v="0.06"/>
    <n v="236.72"/>
  </r>
  <r>
    <n v="3174"/>
    <x v="16"/>
    <x v="1"/>
    <x v="0"/>
    <n v="429074"/>
    <s v="Lighting - 4 Ft 4th Gen. T-8 with Elec. Ballast (2-Lamp)"/>
    <x v="4"/>
    <x v="22"/>
    <s v="Fixture"/>
    <n v="6"/>
    <n v="270"/>
    <n v="0.09"/>
    <n v="355.08"/>
  </r>
  <r>
    <n v="3174"/>
    <x v="16"/>
    <x v="1"/>
    <x v="0"/>
    <n v="429074"/>
    <s v="Lighting - 4 Ft 4th Gen. T-8 with Elec. Ballast (2-Lamp)"/>
    <x v="4"/>
    <x v="22"/>
    <s v="Fixture"/>
    <n v="12"/>
    <n v="540"/>
    <n v="0.19"/>
    <n v="710.17"/>
  </r>
  <r>
    <n v="3174"/>
    <x v="16"/>
    <x v="1"/>
    <x v="0"/>
    <n v="429074"/>
    <s v="Lighting - 4 Ft 4th Gen. T-8 with Elec. Ballast (2-Lamp)"/>
    <x v="4"/>
    <x v="22"/>
    <s v="Fixture"/>
    <n v="1"/>
    <n v="45"/>
    <n v="0.01"/>
    <n v="64.150000000000006"/>
  </r>
  <r>
    <n v="3174"/>
    <x v="16"/>
    <x v="1"/>
    <x v="0"/>
    <n v="428074"/>
    <s v="Lighting - 4 Ft 4th Gen. T-8 with Elec. Ballast (2-Lamp)"/>
    <x v="4"/>
    <x v="22"/>
    <s v="Fixture"/>
    <n v="12"/>
    <n v="618.36"/>
    <n v="0.23"/>
    <n v="1092.46"/>
  </r>
  <r>
    <n v="3174"/>
    <x v="16"/>
    <x v="1"/>
    <x v="0"/>
    <n v="428074"/>
    <s v="Lighting - 4 Ft 4th Gen. T-8 with Elec. Ballast (2-Lamp)"/>
    <x v="4"/>
    <x v="22"/>
    <s v="Fixture"/>
    <n v="17"/>
    <n v="876.01"/>
    <n v="0.32"/>
    <n v="1547.65"/>
  </r>
  <r>
    <n v="3174"/>
    <x v="16"/>
    <x v="1"/>
    <x v="0"/>
    <n v="428074"/>
    <s v="Lighting - 4 Ft 4th Gen. T-8 with Elec. Ballast (2-Lamp)"/>
    <x v="4"/>
    <x v="22"/>
    <s v="Fixture"/>
    <n v="1"/>
    <n v="51.53"/>
    <n v="0.01"/>
    <n v="91.33"/>
  </r>
  <r>
    <n v="3174"/>
    <x v="16"/>
    <x v="1"/>
    <x v="0"/>
    <n v="428074"/>
    <s v="Lighting - 4 Ft 4th Gen. T-8 with Elec. Ballast (2-Lamp)"/>
    <x v="4"/>
    <x v="22"/>
    <s v="Fixture"/>
    <n v="3"/>
    <n v="154.59"/>
    <n v="0.05"/>
    <n v="273.11"/>
  </r>
  <r>
    <n v="3174"/>
    <x v="16"/>
    <x v="1"/>
    <x v="0"/>
    <n v="428074"/>
    <s v="Lighting - 4 Ft 4th Gen. T-8 with Elec. Ballast (2-Lamp)"/>
    <x v="4"/>
    <x v="22"/>
    <s v="Fixture"/>
    <n v="8"/>
    <n v="412.24"/>
    <n v="0.15"/>
    <n v="728.3"/>
  </r>
  <r>
    <n v="3174"/>
    <x v="16"/>
    <x v="1"/>
    <x v="0"/>
    <n v="428074"/>
    <s v="Lighting - 4 Ft 4th Gen. T-8 with Elec. Ballast (2-Lamp)"/>
    <x v="4"/>
    <x v="22"/>
    <s v="Fixture"/>
    <n v="1"/>
    <n v="51.53"/>
    <n v="0.01"/>
    <n v="91.03"/>
  </r>
  <r>
    <n v="3174"/>
    <x v="16"/>
    <x v="1"/>
    <x v="0"/>
    <n v="428074"/>
    <s v="Lighting - 4 Ft 4th Gen. T-8 with Elec. Ballast (2-Lamp)"/>
    <x v="4"/>
    <x v="22"/>
    <s v="Fixture"/>
    <n v="21"/>
    <n v="1082.1300000000001"/>
    <n v="0.4"/>
    <n v="1911.8"/>
  </r>
  <r>
    <n v="3174"/>
    <x v="16"/>
    <x v="1"/>
    <x v="0"/>
    <n v="428074"/>
    <s v="Lighting - 4 Ft 4th Gen. T-8 with Elec. Ballast (2-Lamp)"/>
    <x v="4"/>
    <x v="22"/>
    <s v="Fixture"/>
    <n v="4"/>
    <n v="206.12"/>
    <n v="7.0000000000000007E-2"/>
    <n v="364.15"/>
  </r>
  <r>
    <n v="3174"/>
    <x v="16"/>
    <x v="1"/>
    <x v="0"/>
    <n v="428074"/>
    <s v="Lighting - 4 Ft 4th Gen. T-8 with Elec. Ballast (2-Lamp)"/>
    <x v="4"/>
    <x v="22"/>
    <s v="Fixture"/>
    <n v="1"/>
    <n v="51.53"/>
    <n v="0.01"/>
    <n v="91.03"/>
  </r>
  <r>
    <n v="3174"/>
    <x v="16"/>
    <x v="1"/>
    <x v="0"/>
    <n v="429074"/>
    <s v="Lighting - 4 Ft 4th Gen. T-8 with Elec. Ballast (2-Lamp)"/>
    <x v="4"/>
    <x v="22"/>
    <s v="Fixture"/>
    <n v="2"/>
    <n v="90"/>
    <n v="0.03"/>
    <n v="118.36"/>
  </r>
  <r>
    <n v="3174"/>
    <x v="16"/>
    <x v="1"/>
    <x v="0"/>
    <n v="429074"/>
    <s v="Lighting - 4 Ft 4th Gen. T-8 with Elec. Ballast (2-Lamp)"/>
    <x v="4"/>
    <x v="22"/>
    <s v="Fixture"/>
    <n v="84"/>
    <n v="3780"/>
    <n v="1.01"/>
    <n v="4658.5"/>
  </r>
  <r>
    <n v="3174"/>
    <x v="16"/>
    <x v="1"/>
    <x v="0"/>
    <n v="429074"/>
    <s v="Lighting - 4 Ft 4th Gen. T-8 with Elec. Ballast (2-Lamp)"/>
    <x v="4"/>
    <x v="22"/>
    <s v="Fixture"/>
    <n v="14"/>
    <n v="630"/>
    <n v="0.22"/>
    <n v="828.54"/>
  </r>
  <r>
    <n v="3174"/>
    <x v="16"/>
    <x v="1"/>
    <x v="0"/>
    <n v="428074"/>
    <s v="Lighting - 4 Ft 4th Gen. T-8 with Elec. Ballast (2-Lamp)"/>
    <x v="4"/>
    <x v="22"/>
    <s v="Fixture"/>
    <n v="2"/>
    <n v="103.06"/>
    <n v="0.03"/>
    <n v="182.07"/>
  </r>
  <r>
    <n v="3174"/>
    <x v="16"/>
    <x v="1"/>
    <x v="0"/>
    <n v="428074"/>
    <s v="Lighting - 4 Ft 4th Gen. T-8 with Elec. Ballast (2-Lamp)"/>
    <x v="4"/>
    <x v="22"/>
    <s v="Fixture"/>
    <n v="1"/>
    <n v="51.53"/>
    <n v="0.01"/>
    <n v="91.03"/>
  </r>
  <r>
    <n v="3174"/>
    <x v="16"/>
    <x v="1"/>
    <x v="0"/>
    <n v="429074"/>
    <s v="Lighting - 4 Ft 4th Gen. T-8 with Elec. Ballast (2-Lamp)"/>
    <x v="4"/>
    <x v="22"/>
    <s v="Fixture"/>
    <n v="18"/>
    <n v="810"/>
    <n v="9.9025889999999998E-3"/>
    <n v="853.27"/>
  </r>
  <r>
    <n v="3174"/>
    <x v="16"/>
    <x v="1"/>
    <x v="0"/>
    <n v="429074"/>
    <s v="Lighting - 4 Ft 4th Gen. T-8 with Elec. Ballast (2-Lamp)"/>
    <x v="4"/>
    <x v="22"/>
    <s v="Fixture"/>
    <n v="6"/>
    <n v="270"/>
    <n v="0.11"/>
    <n v="643.27"/>
  </r>
  <r>
    <n v="3174"/>
    <x v="16"/>
    <x v="1"/>
    <x v="0"/>
    <n v="429074"/>
    <s v="Lighting - 4 Ft 4th Gen. T-8 with Elec. Ballast (2-Lamp)"/>
    <x v="4"/>
    <x v="22"/>
    <s v="Fixture"/>
    <n v="20"/>
    <n v="900"/>
    <n v="0.4"/>
    <n v="1464.82"/>
  </r>
  <r>
    <n v="3174"/>
    <x v="16"/>
    <x v="1"/>
    <x v="0"/>
    <n v="429074"/>
    <s v="Lighting - 4 Ft 4th Gen. T-8 with Elec. Ballast (2-Lamp)"/>
    <x v="4"/>
    <x v="22"/>
    <s v="Fixture"/>
    <n v="4"/>
    <n v="180"/>
    <n v="0.08"/>
    <n v="298.39999999999998"/>
  </r>
  <r>
    <n v="3174"/>
    <x v="16"/>
    <x v="1"/>
    <x v="0"/>
    <n v="428074"/>
    <s v="Lighting - 4 Ft 4th Gen. T-8 with Elec. Ballast (2-Lamp)"/>
    <x v="4"/>
    <x v="22"/>
    <s v="Fixture"/>
    <n v="42"/>
    <n v="2164.2600000000002"/>
    <n v="0.81"/>
    <n v="3823.61"/>
  </r>
  <r>
    <n v="3174"/>
    <x v="16"/>
    <x v="1"/>
    <x v="0"/>
    <n v="428074"/>
    <s v="Lighting - 4 Ft 4th Gen. T-8 with Elec. Ballast (2-Lamp)"/>
    <x v="4"/>
    <x v="22"/>
    <s v="Fixture"/>
    <n v="2"/>
    <n v="103.06"/>
    <n v="0.03"/>
    <n v="182.07"/>
  </r>
  <r>
    <n v="3174"/>
    <x v="16"/>
    <x v="1"/>
    <x v="0"/>
    <n v="428074"/>
    <s v="Lighting - 4 Ft 4th Gen. T-8 with Elec. Ballast (2-Lamp)"/>
    <x v="4"/>
    <x v="22"/>
    <s v="Fixture"/>
    <n v="14"/>
    <n v="721.42"/>
    <n v="0.27"/>
    <n v="1274.53"/>
  </r>
  <r>
    <n v="3174"/>
    <x v="16"/>
    <x v="1"/>
    <x v="0"/>
    <n v="428074"/>
    <s v="Lighting - 4 Ft 4th Gen. T-8 with Elec. Ballast (2-Lamp)"/>
    <x v="4"/>
    <x v="22"/>
    <s v="Fixture"/>
    <n v="2"/>
    <n v="103.06"/>
    <n v="0.03"/>
    <n v="182.07"/>
  </r>
  <r>
    <n v="3174"/>
    <x v="16"/>
    <x v="1"/>
    <x v="0"/>
    <n v="428074"/>
    <s v="Lighting - 4 Ft 4th Gen. T-8 with Elec. Ballast (2-Lamp)"/>
    <x v="4"/>
    <x v="22"/>
    <s v="Fixture"/>
    <n v="1"/>
    <n v="51.53"/>
    <n v="0.01"/>
    <n v="91.03"/>
  </r>
  <r>
    <n v="3174"/>
    <x v="16"/>
    <x v="1"/>
    <x v="0"/>
    <n v="428074"/>
    <s v="Lighting - 4 Ft 4th Gen. T-8 with Elec. Ballast (2-Lamp)"/>
    <x v="4"/>
    <x v="22"/>
    <s v="Fixture"/>
    <n v="1"/>
    <n v="51.53"/>
    <n v="0.01"/>
    <n v="91.03"/>
  </r>
  <r>
    <n v="3174"/>
    <x v="16"/>
    <x v="1"/>
    <x v="0"/>
    <n v="428074"/>
    <s v="Lighting - 4 Ft 4th Gen. T-8 with Elec. Ballast (2-Lamp)"/>
    <x v="4"/>
    <x v="22"/>
    <s v="Fixture"/>
    <n v="45"/>
    <n v="2318.85"/>
    <n v="0.87"/>
    <n v="4096.72"/>
  </r>
  <r>
    <n v="3174"/>
    <x v="16"/>
    <x v="1"/>
    <x v="0"/>
    <n v="428074"/>
    <s v="Lighting - 4 Ft 4th Gen. T-8 with Elec. Ballast (2-Lamp)"/>
    <x v="4"/>
    <x v="22"/>
    <s v="Fixture"/>
    <n v="5"/>
    <n v="257.64999999999998"/>
    <n v="0.09"/>
    <n v="455.19"/>
  </r>
  <r>
    <n v="3174"/>
    <x v="16"/>
    <x v="1"/>
    <x v="0"/>
    <n v="428074"/>
    <s v="Lighting - 4 Ft 4th Gen. T-8 with Elec. Ballast (2-Lamp)"/>
    <x v="4"/>
    <x v="22"/>
    <s v="Fixture"/>
    <n v="30"/>
    <n v="1545.9"/>
    <n v="0.57999999999999996"/>
    <n v="2731.15"/>
  </r>
  <r>
    <n v="3174"/>
    <x v="16"/>
    <x v="1"/>
    <x v="0"/>
    <n v="428074"/>
    <s v="Lighting - 4 Ft 4th Gen. T-8 with Elec. Ballast (2-Lamp)"/>
    <x v="4"/>
    <x v="22"/>
    <s v="Fixture"/>
    <n v="20"/>
    <n v="1030.5999999999999"/>
    <n v="0.38"/>
    <n v="1820.76"/>
  </r>
  <r>
    <n v="3174"/>
    <x v="16"/>
    <x v="1"/>
    <x v="0"/>
    <n v="428074"/>
    <s v="Lighting - 4 Ft 4th Gen. T-8 with Elec. Ballast (2-Lamp)"/>
    <x v="4"/>
    <x v="22"/>
    <s v="Fixture"/>
    <n v="17"/>
    <n v="876.01"/>
    <n v="0.32"/>
    <n v="1547.65"/>
  </r>
  <r>
    <n v="3174"/>
    <x v="16"/>
    <x v="1"/>
    <x v="0"/>
    <n v="428074"/>
    <s v="Lighting - 4 Ft 4th Gen. T-8 with Elec. Ballast (2-Lamp)"/>
    <x v="4"/>
    <x v="22"/>
    <s v="Fixture"/>
    <n v="1"/>
    <n v="51.53"/>
    <n v="0.01"/>
    <n v="91.03"/>
  </r>
  <r>
    <n v="3174"/>
    <x v="16"/>
    <x v="1"/>
    <x v="0"/>
    <n v="428074"/>
    <s v="Lighting - 4 Ft 4th Gen. T-8 with Elec. Ballast (2-Lamp)"/>
    <x v="4"/>
    <x v="22"/>
    <s v="Fixture"/>
    <n v="5"/>
    <n v="257.64999999999998"/>
    <n v="0.09"/>
    <n v="455.19"/>
  </r>
  <r>
    <n v="3174"/>
    <x v="16"/>
    <x v="1"/>
    <x v="0"/>
    <n v="428074"/>
    <s v="Lighting - 4 Ft 4th Gen. T-8 with Elec. Ballast (2-Lamp)"/>
    <x v="4"/>
    <x v="22"/>
    <s v="Fixture"/>
    <n v="33"/>
    <n v="1700.49"/>
    <n v="0.64"/>
    <n v="3004.26"/>
  </r>
  <r>
    <n v="3174"/>
    <x v="16"/>
    <x v="1"/>
    <x v="0"/>
    <n v="428074"/>
    <s v="Lighting - 4 Ft 4th Gen. T-8 with Elec. Ballast (2-Lamp)"/>
    <x v="4"/>
    <x v="22"/>
    <s v="Fixture"/>
    <n v="4"/>
    <n v="206.12"/>
    <n v="7.0000000000000007E-2"/>
    <n v="364.15"/>
  </r>
  <r>
    <n v="3174"/>
    <x v="16"/>
    <x v="1"/>
    <x v="0"/>
    <n v="428074"/>
    <s v="Lighting - 4 Ft 4th Gen. T-8 with Elec. Ballast (2-Lamp)"/>
    <x v="4"/>
    <x v="22"/>
    <s v="Fixture"/>
    <n v="2"/>
    <n v="103.06"/>
    <n v="0.03"/>
    <n v="182.07"/>
  </r>
  <r>
    <n v="3174"/>
    <x v="16"/>
    <x v="1"/>
    <x v="0"/>
    <n v="428074"/>
    <s v="Lighting - 4 Ft 4th Gen. T-8 with Elec. Ballast (2-Lamp)"/>
    <x v="4"/>
    <x v="22"/>
    <s v="Fixture"/>
    <n v="14"/>
    <n v="721.42"/>
    <n v="0.27"/>
    <n v="1274.53"/>
  </r>
  <r>
    <n v="3174"/>
    <x v="16"/>
    <x v="1"/>
    <x v="0"/>
    <n v="428074"/>
    <s v="Lighting - 4 Ft 4th Gen. T-8 with Elec. Ballast (2-Lamp)"/>
    <x v="4"/>
    <x v="22"/>
    <s v="Fixture"/>
    <n v="1"/>
    <n v="51.53"/>
    <n v="0.01"/>
    <n v="91.03"/>
  </r>
  <r>
    <n v="3174"/>
    <x v="16"/>
    <x v="1"/>
    <x v="0"/>
    <n v="428074"/>
    <s v="Lighting - 4 Ft 4th Gen. T-8 with Elec. Ballast (2-Lamp)"/>
    <x v="4"/>
    <x v="22"/>
    <s v="Fixture"/>
    <n v="12"/>
    <n v="618.36"/>
    <n v="0.23"/>
    <n v="1095.99"/>
  </r>
  <r>
    <n v="3174"/>
    <x v="16"/>
    <x v="1"/>
    <x v="0"/>
    <n v="428074"/>
    <s v="Lighting - 4 Ft 4th Gen. T-8 with Elec. Ballast (2-Lamp)"/>
    <x v="4"/>
    <x v="22"/>
    <s v="Fixture"/>
    <n v="8"/>
    <n v="412.24"/>
    <n v="0.15"/>
    <n v="728.3"/>
  </r>
  <r>
    <n v="3174"/>
    <x v="16"/>
    <x v="1"/>
    <x v="0"/>
    <n v="428074"/>
    <s v="Lighting - 4 Ft 4th Gen. T-8 with Elec. Ballast (2-Lamp)"/>
    <x v="4"/>
    <x v="22"/>
    <s v="Fixture"/>
    <n v="29"/>
    <n v="1494.37"/>
    <n v="0.56000000000000005"/>
    <n v="2640.11"/>
  </r>
  <r>
    <n v="3174"/>
    <x v="16"/>
    <x v="1"/>
    <x v="0"/>
    <n v="428074"/>
    <s v="Lighting - 4 Ft 4th Gen. T-8 with Elec. Ballast (2-Lamp)"/>
    <x v="4"/>
    <x v="22"/>
    <s v="Fixture"/>
    <n v="8"/>
    <n v="412.24"/>
    <n v="0.15"/>
    <n v="728.3"/>
  </r>
  <r>
    <n v="3174"/>
    <x v="16"/>
    <x v="1"/>
    <x v="0"/>
    <n v="428074"/>
    <s v="Lighting - 4 Ft 4th Gen. T-8 with Elec. Ballast (2-Lamp)"/>
    <x v="4"/>
    <x v="22"/>
    <s v="Fixture"/>
    <n v="14"/>
    <n v="721.42"/>
    <n v="0.27"/>
    <n v="1274.53"/>
  </r>
  <r>
    <n v="3174"/>
    <x v="16"/>
    <x v="1"/>
    <x v="0"/>
    <n v="428074"/>
    <s v="Lighting - 4 Ft 4th Gen. T-8 with Elec. Ballast (2-Lamp)"/>
    <x v="4"/>
    <x v="22"/>
    <s v="Fixture"/>
    <n v="16"/>
    <n v="824.48"/>
    <n v="0.31"/>
    <n v="1456.61"/>
  </r>
  <r>
    <n v="3174"/>
    <x v="16"/>
    <x v="1"/>
    <x v="0"/>
    <n v="428074"/>
    <s v="Lighting - 4 Ft 4th Gen. T-8 with Elec. Ballast (2-Lamp)"/>
    <x v="4"/>
    <x v="22"/>
    <s v="Fixture"/>
    <n v="6"/>
    <n v="309.18"/>
    <n v="0.11"/>
    <n v="546.23"/>
  </r>
  <r>
    <n v="3174"/>
    <x v="16"/>
    <x v="1"/>
    <x v="0"/>
    <n v="428074"/>
    <s v="Lighting - 4 Ft 4th Gen. T-8 with Elec. Ballast (2-Lamp)"/>
    <x v="4"/>
    <x v="22"/>
    <s v="Fixture"/>
    <n v="58"/>
    <n v="2988.74"/>
    <n v="1.1200000000000001"/>
    <n v="5280.22"/>
  </r>
  <r>
    <n v="3174"/>
    <x v="16"/>
    <x v="1"/>
    <x v="0"/>
    <n v="428074"/>
    <s v="Lighting - 4 Ft 4th Gen. T-8 with Elec. Ballast (2-Lamp)"/>
    <x v="4"/>
    <x v="22"/>
    <s v="Fixture"/>
    <n v="14"/>
    <n v="721.42"/>
    <n v="0.27"/>
    <n v="1274.53"/>
  </r>
  <r>
    <n v="3174"/>
    <x v="16"/>
    <x v="1"/>
    <x v="0"/>
    <n v="428074"/>
    <s v="Lighting - 4 Ft 4th Gen. T-8 with Elec. Ballast (2-Lamp)"/>
    <x v="4"/>
    <x v="22"/>
    <s v="Fixture"/>
    <n v="8"/>
    <n v="412.24"/>
    <n v="0.15"/>
    <n v="728.3"/>
  </r>
  <r>
    <n v="3174"/>
    <x v="16"/>
    <x v="1"/>
    <x v="0"/>
    <n v="428074"/>
    <s v="Lighting - 4 Ft 4th Gen. T-8 with Elec. Ballast (2-Lamp)"/>
    <x v="4"/>
    <x v="22"/>
    <s v="Fixture"/>
    <n v="5"/>
    <n v="257.64999999999998"/>
    <n v="0.09"/>
    <n v="455.19"/>
  </r>
  <r>
    <n v="3174"/>
    <x v="16"/>
    <x v="1"/>
    <x v="0"/>
    <n v="428074"/>
    <s v="Lighting - 4 Ft 4th Gen. T-8 with Elec. Ballast (2-Lamp)"/>
    <x v="4"/>
    <x v="22"/>
    <s v="Fixture"/>
    <n v="1"/>
    <n v="51.53"/>
    <n v="0.01"/>
    <n v="91.03"/>
  </r>
  <r>
    <n v="3174"/>
    <x v="16"/>
    <x v="1"/>
    <x v="0"/>
    <n v="428074"/>
    <s v="Lighting - 4 Ft 4th Gen. T-8 with Elec. Ballast (2-Lamp)"/>
    <x v="4"/>
    <x v="22"/>
    <s v="Fixture"/>
    <n v="1"/>
    <n v="51.53"/>
    <n v="0.01"/>
    <n v="91.03"/>
  </r>
  <r>
    <n v="3174"/>
    <x v="16"/>
    <x v="1"/>
    <x v="0"/>
    <n v="428074"/>
    <s v="Lighting - 4 Ft 4th Gen. T-8 with Elec. Ballast (2-Lamp)"/>
    <x v="4"/>
    <x v="22"/>
    <s v="Fixture"/>
    <n v="18"/>
    <n v="927.54"/>
    <n v="0.34"/>
    <n v="1638.69"/>
  </r>
  <r>
    <n v="3174"/>
    <x v="16"/>
    <x v="1"/>
    <x v="0"/>
    <n v="428074"/>
    <s v="Lighting - 4 Ft 4th Gen. T-8 with Elec. Ballast (2-Lamp)"/>
    <x v="4"/>
    <x v="22"/>
    <s v="Fixture"/>
    <n v="8"/>
    <n v="412.24"/>
    <n v="0.15"/>
    <n v="728.3"/>
  </r>
  <r>
    <n v="3174"/>
    <x v="16"/>
    <x v="1"/>
    <x v="0"/>
    <n v="428074"/>
    <s v="Lighting - 4 Ft 4th Gen. T-8 with Elec. Ballast (2-Lamp)"/>
    <x v="4"/>
    <x v="22"/>
    <s v="Fixture"/>
    <n v="10"/>
    <n v="515.29999999999995"/>
    <n v="0.19"/>
    <n v="910.38"/>
  </r>
  <r>
    <n v="3174"/>
    <x v="16"/>
    <x v="1"/>
    <x v="0"/>
    <n v="428074"/>
    <s v="Lighting - 4 Ft 4th Gen. T-8 with Elec. Ballast (2-Lamp)"/>
    <x v="4"/>
    <x v="22"/>
    <s v="Fixture"/>
    <n v="27"/>
    <n v="1391.31"/>
    <n v="0.52"/>
    <n v="2458.0300000000002"/>
  </r>
  <r>
    <n v="3174"/>
    <x v="16"/>
    <x v="1"/>
    <x v="0"/>
    <n v="428074"/>
    <s v="Lighting - 4 Ft 4th Gen. T-8 with Elec. Ballast (2-Lamp)"/>
    <x v="4"/>
    <x v="22"/>
    <s v="Fixture"/>
    <n v="5"/>
    <n v="257.64999999999998"/>
    <n v="0.09"/>
    <n v="455.19"/>
  </r>
  <r>
    <n v="3174"/>
    <x v="16"/>
    <x v="1"/>
    <x v="0"/>
    <n v="428074"/>
    <s v="Lighting - 4 Ft 4th Gen. T-8 with Elec. Ballast (2-Lamp)"/>
    <x v="4"/>
    <x v="22"/>
    <s v="Fixture"/>
    <n v="9"/>
    <n v="463.77"/>
    <n v="0.17"/>
    <n v="819.34"/>
  </r>
  <r>
    <n v="3174"/>
    <x v="16"/>
    <x v="1"/>
    <x v="0"/>
    <n v="428074"/>
    <s v="Lighting - 4 Ft 4th Gen. T-8 with Elec. Ballast (2-Lamp)"/>
    <x v="4"/>
    <x v="22"/>
    <s v="Fixture"/>
    <n v="10"/>
    <n v="515.29999999999995"/>
    <n v="0.19"/>
    <n v="910.38"/>
  </r>
  <r>
    <n v="3174"/>
    <x v="16"/>
    <x v="1"/>
    <x v="0"/>
    <n v="428074"/>
    <s v="Lighting - 4 Ft 4th Gen. T-8 with Elec. Ballast (2-Lamp)"/>
    <x v="4"/>
    <x v="22"/>
    <s v="Fixture"/>
    <n v="2"/>
    <n v="103.06"/>
    <n v="0.03"/>
    <n v="182.66"/>
  </r>
  <r>
    <n v="3174"/>
    <x v="16"/>
    <x v="1"/>
    <x v="0"/>
    <n v="428074"/>
    <s v="Lighting - 4 Ft 4th Gen. T-8 with Elec. Ballast (2-Lamp)"/>
    <x v="4"/>
    <x v="22"/>
    <s v="Fixture"/>
    <n v="27"/>
    <n v="1391.31"/>
    <n v="0.52"/>
    <n v="2458.0300000000002"/>
  </r>
  <r>
    <n v="3174"/>
    <x v="16"/>
    <x v="1"/>
    <x v="0"/>
    <n v="428074"/>
    <s v="Lighting - 4 Ft 4th Gen. T-8 with Elec. Ballast (2-Lamp)"/>
    <x v="4"/>
    <x v="22"/>
    <s v="Fixture"/>
    <n v="41"/>
    <n v="2112.73"/>
    <n v="0.79"/>
    <n v="3732.57"/>
  </r>
  <r>
    <n v="3174"/>
    <x v="16"/>
    <x v="1"/>
    <x v="0"/>
    <n v="428074"/>
    <s v="Lighting - 4 Ft 4th Gen. T-8 with Elec. Ballast (2-Lamp)"/>
    <x v="4"/>
    <x v="22"/>
    <s v="Fixture"/>
    <n v="11"/>
    <n v="566.83000000000004"/>
    <n v="0.21"/>
    <n v="1001.42"/>
  </r>
  <r>
    <n v="3174"/>
    <x v="16"/>
    <x v="1"/>
    <x v="0"/>
    <n v="428074"/>
    <s v="Lighting - 4 Ft 4th Gen. T-8 with Elec. Ballast (2-Lamp)"/>
    <x v="4"/>
    <x v="22"/>
    <s v="Fixture"/>
    <n v="2"/>
    <n v="103.06"/>
    <n v="0.03"/>
    <n v="182.07"/>
  </r>
  <r>
    <n v="3174"/>
    <x v="16"/>
    <x v="1"/>
    <x v="0"/>
    <n v="428074"/>
    <s v="Lighting - 4 Ft 4th Gen. T-8 with Elec. Ballast (2-Lamp)"/>
    <x v="4"/>
    <x v="22"/>
    <s v="Fixture"/>
    <n v="2"/>
    <n v="103.06"/>
    <n v="0.03"/>
    <n v="182.07"/>
  </r>
  <r>
    <n v="3174"/>
    <x v="16"/>
    <x v="1"/>
    <x v="0"/>
    <n v="428074"/>
    <s v="Lighting - 4 Ft 4th Gen. T-8 with Elec. Ballast (2-Lamp)"/>
    <x v="4"/>
    <x v="22"/>
    <s v="Fixture"/>
    <n v="3"/>
    <n v="154.59"/>
    <n v="0.05"/>
    <n v="273.11"/>
  </r>
  <r>
    <n v="3174"/>
    <x v="16"/>
    <x v="1"/>
    <x v="0"/>
    <n v="428074"/>
    <s v="Lighting - 4 Ft 4th Gen. T-8 with Elec. Ballast (2-Lamp)"/>
    <x v="4"/>
    <x v="22"/>
    <s v="Fixture"/>
    <n v="3"/>
    <n v="154.59"/>
    <n v="0.05"/>
    <n v="273.11"/>
  </r>
  <r>
    <n v="3174"/>
    <x v="16"/>
    <x v="1"/>
    <x v="0"/>
    <n v="428074"/>
    <s v="Lighting - 4 Ft 4th Gen. T-8 with Elec. Ballast (2-Lamp)"/>
    <x v="4"/>
    <x v="22"/>
    <s v="Fixture"/>
    <n v="5"/>
    <n v="257.64999999999998"/>
    <n v="0.09"/>
    <n v="455.19"/>
  </r>
  <r>
    <n v="3174"/>
    <x v="16"/>
    <x v="1"/>
    <x v="0"/>
    <n v="428074"/>
    <s v="Lighting - 4 Ft 4th Gen. T-8 with Elec. Ballast (2-Lamp)"/>
    <x v="4"/>
    <x v="22"/>
    <s v="Fixture"/>
    <n v="11"/>
    <n v="566.83000000000004"/>
    <n v="0.21"/>
    <n v="1001.42"/>
  </r>
  <r>
    <n v="3174"/>
    <x v="16"/>
    <x v="1"/>
    <x v="0"/>
    <n v="428074"/>
    <s v="Lighting - 4 Ft 4th Gen. T-8 with Elec. Ballast (2-Lamp)"/>
    <x v="4"/>
    <x v="22"/>
    <s v="Fixture"/>
    <n v="14"/>
    <n v="721.42"/>
    <n v="0.27"/>
    <n v="1274.53"/>
  </r>
  <r>
    <n v="3174"/>
    <x v="16"/>
    <x v="1"/>
    <x v="0"/>
    <n v="428074"/>
    <s v="Lighting - 4 Ft 4th Gen. T-8 with Elec. Ballast (2-Lamp)"/>
    <x v="4"/>
    <x v="22"/>
    <s v="Fixture"/>
    <n v="30"/>
    <n v="1545.9"/>
    <n v="0.57999999999999996"/>
    <n v="2731.15"/>
  </r>
  <r>
    <n v="3174"/>
    <x v="16"/>
    <x v="1"/>
    <x v="0"/>
    <n v="428074"/>
    <s v="Lighting - 4 Ft 4th Gen. T-8 with Elec. Ballast (2-Lamp)"/>
    <x v="4"/>
    <x v="22"/>
    <s v="Fixture"/>
    <n v="1"/>
    <n v="51.53"/>
    <n v="0.01"/>
    <n v="91.03"/>
  </r>
  <r>
    <n v="3174"/>
    <x v="16"/>
    <x v="1"/>
    <x v="0"/>
    <n v="429074"/>
    <s v="Lighting - 4 Ft 4th Gen. T-8 with Elec. Ballast (2-Lamp)"/>
    <x v="4"/>
    <x v="22"/>
    <s v="Fixture"/>
    <n v="4"/>
    <n v="180"/>
    <n v="7.0000000000000007E-2"/>
    <n v="256.61"/>
  </r>
  <r>
    <n v="3174"/>
    <x v="16"/>
    <x v="1"/>
    <x v="0"/>
    <n v="429074"/>
    <s v="Lighting - 4 Ft 4th Gen. T-8 with Elec. Ballast (2-Lamp)"/>
    <x v="4"/>
    <x v="22"/>
    <s v="Fixture"/>
    <n v="22"/>
    <n v="990"/>
    <n v="0.43"/>
    <n v="1411.37"/>
  </r>
  <r>
    <n v="3174"/>
    <x v="16"/>
    <x v="1"/>
    <x v="0"/>
    <n v="429074"/>
    <s v="Lighting - 4 Ft 4th Gen. T-8 with Elec. Ballast (2-Lamp)"/>
    <x v="4"/>
    <x v="22"/>
    <s v="Fixture"/>
    <n v="23"/>
    <n v="1035"/>
    <n v="0.45"/>
    <n v="1475.52"/>
  </r>
  <r>
    <n v="3174"/>
    <x v="16"/>
    <x v="1"/>
    <x v="0"/>
    <n v="429074"/>
    <s v="Lighting - 4 Ft 4th Gen. T-8 with Elec. Ballast (2-Lamp)"/>
    <x v="4"/>
    <x v="22"/>
    <s v="Fixture"/>
    <n v="1"/>
    <n v="45"/>
    <n v="0.01"/>
    <n v="59.18"/>
  </r>
  <r>
    <n v="3174"/>
    <x v="16"/>
    <x v="1"/>
    <x v="0"/>
    <n v="429074"/>
    <s v="Lighting - 4 Ft 4th Gen. T-8 with Elec. Ballast (2-Lamp)"/>
    <x v="4"/>
    <x v="22"/>
    <s v="Fixture"/>
    <n v="13"/>
    <n v="585"/>
    <n v="0.25"/>
    <n v="1370.48"/>
  </r>
  <r>
    <n v="3174"/>
    <x v="16"/>
    <x v="1"/>
    <x v="0"/>
    <n v="429074"/>
    <s v="Lighting - 4 Ft 4th Gen. T-8 with Elec. Ballast (2-Lamp)"/>
    <x v="4"/>
    <x v="22"/>
    <s v="Fixture"/>
    <n v="8"/>
    <n v="360"/>
    <n v="0.14000000000000001"/>
    <n v="486.67"/>
  </r>
  <r>
    <n v="3174"/>
    <x v="16"/>
    <x v="1"/>
    <x v="0"/>
    <n v="429074"/>
    <s v="Lighting - 4 Ft 4th Gen. T-8 with Elec. Ballast (2-Lamp)"/>
    <x v="4"/>
    <x v="22"/>
    <s v="Fixture"/>
    <n v="5"/>
    <n v="225"/>
    <n v="7.0000000000000007E-2"/>
    <n v="295.89999999999998"/>
  </r>
  <r>
    <n v="3174"/>
    <x v="16"/>
    <x v="1"/>
    <x v="0"/>
    <n v="429074"/>
    <s v="Lighting - 4 Ft 4th Gen. T-8 with Elec. Ballast (2-Lamp)"/>
    <x v="4"/>
    <x v="22"/>
    <s v="Fixture"/>
    <n v="6"/>
    <n v="270"/>
    <n v="0.1"/>
    <n v="358.73"/>
  </r>
  <r>
    <n v="3174"/>
    <x v="16"/>
    <x v="1"/>
    <x v="0"/>
    <n v="429074"/>
    <s v="Lighting - 4 Ft 4th Gen. T-8 with Elec. Ballast (2-Lamp)"/>
    <x v="4"/>
    <x v="22"/>
    <s v="Fixture"/>
    <n v="2"/>
    <n v="90"/>
    <n v="0.04"/>
    <n v="146.47999999999999"/>
  </r>
  <r>
    <n v="3174"/>
    <x v="16"/>
    <x v="1"/>
    <x v="0"/>
    <n v="429074"/>
    <s v="Lighting - 4 Ft 4th Gen. T-8 with Elec. Ballast (2-Lamp)"/>
    <x v="4"/>
    <x v="22"/>
    <s v="Fixture"/>
    <n v="4"/>
    <n v="180"/>
    <n v="0.06"/>
    <n v="236.72"/>
  </r>
  <r>
    <n v="3174"/>
    <x v="16"/>
    <x v="1"/>
    <x v="0"/>
    <n v="429074"/>
    <s v="Lighting - 4 Ft 4th Gen. T-8 with Elec. Ballast (2-Lamp)"/>
    <x v="4"/>
    <x v="22"/>
    <s v="Fixture"/>
    <n v="12"/>
    <n v="540"/>
    <n v="0.24"/>
    <n v="895.2"/>
  </r>
  <r>
    <n v="3174"/>
    <x v="16"/>
    <x v="1"/>
    <x v="0"/>
    <n v="429074"/>
    <s v="Lighting - 4 Ft 4th Gen. T-8 with Elec. Ballast (2-Lamp)"/>
    <x v="4"/>
    <x v="22"/>
    <s v="Fixture"/>
    <n v="14"/>
    <n v="630"/>
    <n v="0.22"/>
    <n v="828.54"/>
  </r>
  <r>
    <n v="3174"/>
    <x v="16"/>
    <x v="1"/>
    <x v="0"/>
    <n v="429074"/>
    <s v="Lighting - 4 Ft 4th Gen. T-8 with Elec. Ballast (2-Lamp)"/>
    <x v="4"/>
    <x v="22"/>
    <s v="Fixture"/>
    <n v="2"/>
    <n v="90"/>
    <n v="0.03"/>
    <n v="126.5"/>
  </r>
  <r>
    <n v="3174"/>
    <x v="16"/>
    <x v="1"/>
    <x v="0"/>
    <n v="429074"/>
    <s v="Lighting - 4 Ft 4th Gen. T-8 with Elec. Ballast (2-Lamp)"/>
    <x v="4"/>
    <x v="22"/>
    <s v="Fixture"/>
    <n v="43"/>
    <n v="1935"/>
    <n v="0.88"/>
    <n v="3207.83"/>
  </r>
  <r>
    <n v="3174"/>
    <x v="16"/>
    <x v="1"/>
    <x v="0"/>
    <n v="429074"/>
    <s v="Lighting - 4 Ft 4th Gen. T-8 with Elec. Ballast (2-Lamp)"/>
    <x v="4"/>
    <x v="22"/>
    <s v="Fixture"/>
    <n v="3"/>
    <n v="135"/>
    <n v="1.6504320000000001E-3"/>
    <n v="142.21"/>
  </r>
  <r>
    <n v="3174"/>
    <x v="16"/>
    <x v="1"/>
    <x v="0"/>
    <n v="429074"/>
    <s v="Lighting - 4 Ft 4th Gen. T-8 with Elec. Ballast (2-Lamp)"/>
    <x v="4"/>
    <x v="22"/>
    <s v="Fixture"/>
    <n v="2"/>
    <n v="90"/>
    <n v="0.03"/>
    <n v="121.66"/>
  </r>
  <r>
    <n v="3174"/>
    <x v="16"/>
    <x v="1"/>
    <x v="0"/>
    <n v="429074"/>
    <s v="Lighting - 4 Ft 4th Gen. T-8 with Elec. Ballast (2-Lamp)"/>
    <x v="4"/>
    <x v="22"/>
    <s v="Fixture"/>
    <n v="3"/>
    <n v="135"/>
    <n v="0.05"/>
    <n v="182.5"/>
  </r>
  <r>
    <n v="3174"/>
    <x v="16"/>
    <x v="1"/>
    <x v="0"/>
    <n v="429074"/>
    <s v="Lighting - 4 Ft 4th Gen. T-8 with Elec. Ballast (2-Lamp)"/>
    <x v="4"/>
    <x v="22"/>
    <s v="Fixture"/>
    <n v="5"/>
    <n v="225"/>
    <n v="0.08"/>
    <n v="304.17"/>
  </r>
  <r>
    <n v="3174"/>
    <x v="16"/>
    <x v="1"/>
    <x v="0"/>
    <n v="429074"/>
    <s v="Lighting - 4 Ft 4th Gen. T-8 with Elec. Ballast (2-Lamp)"/>
    <x v="4"/>
    <x v="22"/>
    <s v="Fixture"/>
    <n v="1"/>
    <n v="45"/>
    <n v="0.01"/>
    <n v="59.18"/>
  </r>
  <r>
    <n v="3174"/>
    <x v="16"/>
    <x v="1"/>
    <x v="0"/>
    <n v="429074"/>
    <s v="Lighting - 4 Ft 4th Gen. T-8 with Elec. Ballast (2-Lamp)"/>
    <x v="4"/>
    <x v="22"/>
    <s v="Fixture"/>
    <n v="3"/>
    <n v="135"/>
    <n v="0.05"/>
    <n v="182.5"/>
  </r>
  <r>
    <n v="3174"/>
    <x v="16"/>
    <x v="1"/>
    <x v="0"/>
    <n v="429074"/>
    <s v="Lighting - 4 Ft 4th Gen. T-8 with Elec. Ballast (2-Lamp)"/>
    <x v="4"/>
    <x v="22"/>
    <s v="Fixture"/>
    <n v="1"/>
    <n v="45"/>
    <n v="0.01"/>
    <n v="59.18"/>
  </r>
  <r>
    <n v="3174"/>
    <x v="16"/>
    <x v="1"/>
    <x v="0"/>
    <n v="429074"/>
    <s v="Lighting - 4 Ft 4th Gen. T-8 with Elec. Ballast (2-Lamp)"/>
    <x v="4"/>
    <x v="22"/>
    <s v="Fixture"/>
    <n v="12"/>
    <n v="540"/>
    <n v="0.24"/>
    <n v="878.89"/>
  </r>
  <r>
    <n v="3174"/>
    <x v="16"/>
    <x v="1"/>
    <x v="0"/>
    <n v="429074"/>
    <s v="Lighting - 4 Ft 4th Gen. T-8 with Elec. Ballast (2-Lamp)"/>
    <x v="4"/>
    <x v="22"/>
    <s v="Fixture"/>
    <n v="3"/>
    <n v="135"/>
    <n v="0.04"/>
    <n v="177.54"/>
  </r>
  <r>
    <n v="3174"/>
    <x v="16"/>
    <x v="1"/>
    <x v="0"/>
    <n v="429074"/>
    <s v="Lighting - 4 Ft 4th Gen. T-8 with Elec. Ballast (2-Lamp)"/>
    <x v="4"/>
    <x v="22"/>
    <s v="Fixture"/>
    <n v="2"/>
    <n v="90"/>
    <n v="0.03"/>
    <n v="128.30000000000001"/>
  </r>
  <r>
    <n v="3174"/>
    <x v="16"/>
    <x v="1"/>
    <x v="0"/>
    <n v="429074"/>
    <s v="Lighting - 4 Ft 4th Gen. T-8 with Elec. Ballast (2-Lamp)"/>
    <x v="4"/>
    <x v="22"/>
    <s v="Fixture"/>
    <n v="9"/>
    <n v="405"/>
    <n v="0.14000000000000001"/>
    <n v="532.63"/>
  </r>
  <r>
    <n v="3174"/>
    <x v="16"/>
    <x v="1"/>
    <x v="0"/>
    <n v="429074"/>
    <s v="Lighting - 4 Ft 4th Gen. T-8 with Elec. Ballast (2-Lamp)"/>
    <x v="4"/>
    <x v="22"/>
    <s v="Fixture"/>
    <n v="15"/>
    <n v="675"/>
    <n v="0.28999999999999998"/>
    <n v="962.3"/>
  </r>
  <r>
    <n v="3174"/>
    <x v="16"/>
    <x v="1"/>
    <x v="0"/>
    <n v="429074"/>
    <s v="Lighting - 4 Ft 4th Gen. T-8 with Elec. Ballast (2-Lamp)"/>
    <x v="4"/>
    <x v="22"/>
    <s v="Fixture"/>
    <n v="6"/>
    <n v="270"/>
    <n v="0.1"/>
    <n v="365"/>
  </r>
  <r>
    <n v="3174"/>
    <x v="16"/>
    <x v="1"/>
    <x v="0"/>
    <n v="429074"/>
    <s v="Lighting - 4 Ft 4th Gen. T-8 with Elec. Ballast (2-Lamp)"/>
    <x v="4"/>
    <x v="22"/>
    <s v="Fixture"/>
    <n v="11"/>
    <n v="495"/>
    <n v="0.17"/>
    <n v="650.99"/>
  </r>
  <r>
    <n v="3174"/>
    <x v="16"/>
    <x v="1"/>
    <x v="0"/>
    <n v="429074"/>
    <s v="Lighting - 4 Ft 4th Gen. T-8 with Elec. Ballast (2-Lamp)"/>
    <x v="4"/>
    <x v="22"/>
    <s v="Fixture"/>
    <n v="6"/>
    <n v="270"/>
    <n v="0.1"/>
    <n v="365"/>
  </r>
  <r>
    <n v="3174"/>
    <x v="16"/>
    <x v="1"/>
    <x v="0"/>
    <n v="429074"/>
    <s v="Lighting - 4 Ft 4th Gen. T-8 with Elec. Ballast (2-Lamp)"/>
    <x v="4"/>
    <x v="22"/>
    <s v="Fixture"/>
    <n v="7"/>
    <n v="315"/>
    <n v="0.12"/>
    <n v="425.84"/>
  </r>
  <r>
    <n v="3174"/>
    <x v="16"/>
    <x v="1"/>
    <x v="0"/>
    <n v="429074"/>
    <s v="Lighting - 4 Ft 4th Gen. T-8 with Elec. Ballast (2-Lamp)"/>
    <x v="4"/>
    <x v="22"/>
    <s v="Fixture"/>
    <n v="14"/>
    <n v="630"/>
    <n v="0.28000000000000003"/>
    <n v="1025.3800000000001"/>
  </r>
  <r>
    <n v="3174"/>
    <x v="16"/>
    <x v="1"/>
    <x v="0"/>
    <n v="429074"/>
    <s v="Lighting - 4 Ft 4th Gen. T-8 with Elec. Ballast (2-Lamp)"/>
    <x v="4"/>
    <x v="22"/>
    <s v="Fixture"/>
    <n v="77"/>
    <n v="3465"/>
    <n v="1.22"/>
    <n v="4556.9799999999996"/>
  </r>
  <r>
    <n v="3174"/>
    <x v="16"/>
    <x v="1"/>
    <x v="0"/>
    <n v="429074"/>
    <s v="Lighting - 4 Ft 4th Gen. T-8 with Elec. Ballast (2-Lamp)"/>
    <x v="4"/>
    <x v="22"/>
    <s v="Fixture"/>
    <n v="8"/>
    <n v="360"/>
    <n v="0.16"/>
    <n v="585.92999999999995"/>
  </r>
  <r>
    <n v="3174"/>
    <x v="16"/>
    <x v="1"/>
    <x v="0"/>
    <n v="429074"/>
    <s v="Lighting - 4 Ft 4th Gen. T-8 with Elec. Ballast (2-Lamp)"/>
    <x v="4"/>
    <x v="22"/>
    <s v="Fixture"/>
    <n v="1"/>
    <n v="45"/>
    <n v="0.02"/>
    <n v="74.599999999999994"/>
  </r>
  <r>
    <n v="3174"/>
    <x v="16"/>
    <x v="1"/>
    <x v="0"/>
    <n v="429074"/>
    <s v="Lighting - 4 Ft 4th Gen. T-8 with Elec. Ballast (2-Lamp)"/>
    <x v="4"/>
    <x v="22"/>
    <s v="Fixture"/>
    <n v="8"/>
    <n v="360"/>
    <n v="0.09"/>
    <n v="443.66"/>
  </r>
  <r>
    <n v="3174"/>
    <x v="16"/>
    <x v="1"/>
    <x v="0"/>
    <n v="429074"/>
    <s v="Lighting - 4 Ft 4th Gen. T-8 with Elec. Ballast (2-Lamp)"/>
    <x v="4"/>
    <x v="22"/>
    <s v="Fixture"/>
    <n v="12"/>
    <n v="540"/>
    <n v="0.22"/>
    <n v="1286.55"/>
  </r>
  <r>
    <n v="3174"/>
    <x v="16"/>
    <x v="1"/>
    <x v="0"/>
    <n v="429074"/>
    <s v="Lighting - 4 Ft 4th Gen. T-8 with Elec. Ballast (2-Lamp)"/>
    <x v="4"/>
    <x v="22"/>
    <s v="Fixture"/>
    <n v="2"/>
    <n v="90"/>
    <n v="0.03"/>
    <n v="118.36"/>
  </r>
  <r>
    <n v="3174"/>
    <x v="16"/>
    <x v="1"/>
    <x v="0"/>
    <n v="429074"/>
    <s v="Lighting - 4 Ft 4th Gen. T-8 with Elec. Ballast (2-Lamp)"/>
    <x v="4"/>
    <x v="22"/>
    <s v="Fixture"/>
    <n v="3"/>
    <n v="135"/>
    <n v="0.06"/>
    <n v="219.72"/>
  </r>
  <r>
    <n v="3174"/>
    <x v="16"/>
    <x v="1"/>
    <x v="0"/>
    <n v="429074"/>
    <s v="Lighting - 4 Ft 4th Gen. T-8 with Elec. Ballast (2-Lamp)"/>
    <x v="4"/>
    <x v="22"/>
    <s v="Fixture"/>
    <n v="1"/>
    <n v="45"/>
    <n v="0.01"/>
    <n v="59.18"/>
  </r>
  <r>
    <n v="3174"/>
    <x v="16"/>
    <x v="1"/>
    <x v="0"/>
    <n v="429074"/>
    <s v="Lighting - 4 Ft 4th Gen. T-8 with Elec. Ballast (2-Lamp)"/>
    <x v="4"/>
    <x v="22"/>
    <s v="Fixture"/>
    <n v="32"/>
    <n v="1440"/>
    <n v="0.57999999999999996"/>
    <n v="3339.09"/>
  </r>
  <r>
    <n v="3174"/>
    <x v="16"/>
    <x v="1"/>
    <x v="0"/>
    <n v="429074"/>
    <s v="Lighting - 4 Ft 4th Gen. T-8 with Elec. Ballast (2-Lamp)"/>
    <x v="4"/>
    <x v="22"/>
    <s v="Fixture"/>
    <n v="1"/>
    <n v="45"/>
    <n v="0.01"/>
    <n v="101.55"/>
  </r>
  <r>
    <n v="3174"/>
    <x v="16"/>
    <x v="1"/>
    <x v="0"/>
    <n v="429074"/>
    <s v="Lighting - 4 Ft 4th Gen. T-8 with Elec. Ballast (2-Lamp)"/>
    <x v="4"/>
    <x v="22"/>
    <s v="Fixture"/>
    <n v="1"/>
    <n v="45"/>
    <n v="0.01"/>
    <n v="59.18"/>
  </r>
  <r>
    <n v="3174"/>
    <x v="16"/>
    <x v="1"/>
    <x v="0"/>
    <n v="429074"/>
    <s v="Lighting - 4 Ft 4th Gen. T-8 with Elec. Ballast (2-Lamp)"/>
    <x v="4"/>
    <x v="22"/>
    <s v="Fixture"/>
    <n v="2"/>
    <n v="90"/>
    <n v="0.03"/>
    <n v="132.55000000000001"/>
  </r>
  <r>
    <n v="3174"/>
    <x v="16"/>
    <x v="1"/>
    <x v="0"/>
    <n v="429074"/>
    <s v="Lighting - 4 Ft 4th Gen. T-8 with Elec. Ballast (2-Lamp)"/>
    <x v="4"/>
    <x v="22"/>
    <s v="Fixture"/>
    <n v="2"/>
    <n v="90"/>
    <n v="0.03"/>
    <n v="121.66"/>
  </r>
  <r>
    <n v="3174"/>
    <x v="16"/>
    <x v="1"/>
    <x v="0"/>
    <n v="429074"/>
    <s v="Lighting - 4 Ft 4th Gen. T-8 with Elec. Ballast (2-Lamp)"/>
    <x v="4"/>
    <x v="22"/>
    <s v="Fixture"/>
    <n v="2"/>
    <n v="90"/>
    <n v="0.03"/>
    <n v="128.30000000000001"/>
  </r>
  <r>
    <n v="3174"/>
    <x v="16"/>
    <x v="1"/>
    <x v="0"/>
    <n v="429074"/>
    <s v="Lighting - 4 Ft 4th Gen. T-8 with Elec. Ballast (2-Lamp)"/>
    <x v="4"/>
    <x v="22"/>
    <s v="Fixture"/>
    <n v="4"/>
    <n v="180"/>
    <n v="0.06"/>
    <n v="236.72"/>
  </r>
  <r>
    <n v="3174"/>
    <x v="16"/>
    <x v="1"/>
    <x v="0"/>
    <n v="430074"/>
    <s v="Lighting - 4 Ft 4th Gen. T-8 with Elec. Ballast (2-Lamp)"/>
    <x v="4"/>
    <x v="22"/>
    <s v="Fixture"/>
    <n v="6"/>
    <n v="297.60000000000002"/>
    <n v="0.12"/>
    <n v="439.44"/>
  </r>
  <r>
    <n v="3174"/>
    <x v="16"/>
    <x v="1"/>
    <x v="0"/>
    <n v="430074"/>
    <s v="Lighting - 4 Ft 4th Gen. T-8 with Elec. Ballast (2-Lamp)"/>
    <x v="4"/>
    <x v="22"/>
    <s v="Fixture"/>
    <n v="1"/>
    <n v="49.6"/>
    <n v="0.02"/>
    <n v="73.239999999999995"/>
  </r>
  <r>
    <n v="3174"/>
    <x v="16"/>
    <x v="1"/>
    <x v="0"/>
    <n v="430074"/>
    <s v="Lighting - 4 Ft 4th Gen. T-8 with Elec. Ballast (2-Lamp)"/>
    <x v="4"/>
    <x v="22"/>
    <s v="Fixture"/>
    <n v="12"/>
    <n v="595.20000000000005"/>
    <n v="0.24"/>
    <n v="878.89"/>
  </r>
  <r>
    <n v="3174"/>
    <x v="16"/>
    <x v="1"/>
    <x v="0"/>
    <n v="430074"/>
    <s v="Lighting - 4 Ft 4th Gen. T-8 with Elec. Ballast (2-Lamp)"/>
    <x v="4"/>
    <x v="22"/>
    <s v="Fixture"/>
    <n v="15"/>
    <n v="744"/>
    <n v="0.3"/>
    <n v="1098.6199999999999"/>
  </r>
  <r>
    <n v="3174"/>
    <x v="16"/>
    <x v="1"/>
    <x v="0"/>
    <n v="430074"/>
    <s v="Lighting - 4 Ft 4th Gen. T-8 with Elec. Ballast (2-Lamp)"/>
    <x v="4"/>
    <x v="22"/>
    <s v="Fixture"/>
    <n v="4"/>
    <n v="198.4"/>
    <n v="0.08"/>
    <n v="292.95999999999998"/>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36"/>
    <n v="1785.6"/>
    <n v="0.72"/>
    <n v="2636.69"/>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3.239999999999995"/>
  </r>
  <r>
    <n v="3174"/>
    <x v="16"/>
    <x v="1"/>
    <x v="0"/>
    <n v="430074"/>
    <s v="Lighting - 4 Ft 4th Gen. T-8 with Elec. Ballast (2-Lamp)"/>
    <x v="4"/>
    <x v="22"/>
    <s v="Fixture"/>
    <n v="35"/>
    <n v="1736"/>
    <n v="0.7"/>
    <n v="2563.4499999999998"/>
  </r>
  <r>
    <n v="3174"/>
    <x v="16"/>
    <x v="1"/>
    <x v="0"/>
    <n v="430074"/>
    <s v="Lighting - 4 Ft 4th Gen. T-8 with Elec. Ballast (2-Lamp)"/>
    <x v="4"/>
    <x v="22"/>
    <s v="Fixture"/>
    <n v="18"/>
    <n v="892.8"/>
    <n v="0.36"/>
    <n v="1318.34"/>
  </r>
  <r>
    <n v="3174"/>
    <x v="16"/>
    <x v="1"/>
    <x v="0"/>
    <n v="430074"/>
    <s v="Lighting - 4 Ft 4th Gen. T-8 with Elec. Ballast (2-Lamp)"/>
    <x v="4"/>
    <x v="22"/>
    <s v="Fixture"/>
    <n v="1"/>
    <n v="49.6"/>
    <n v="0.02"/>
    <n v="73.239999999999995"/>
  </r>
  <r>
    <n v="3174"/>
    <x v="16"/>
    <x v="1"/>
    <x v="0"/>
    <n v="430074"/>
    <s v="Lighting - 4 Ft 4th Gen. T-8 with Elec. Ballast (2-Lamp)"/>
    <x v="4"/>
    <x v="22"/>
    <s v="Fixture"/>
    <n v="9"/>
    <n v="446.4"/>
    <n v="0.18"/>
    <n v="659.17"/>
  </r>
  <r>
    <n v="3174"/>
    <x v="16"/>
    <x v="1"/>
    <x v="0"/>
    <n v="430074"/>
    <s v="Lighting - 4 Ft 4th Gen. T-8 with Elec. Ballast (2-Lamp)"/>
    <x v="4"/>
    <x v="22"/>
    <s v="Fixture"/>
    <n v="1"/>
    <n v="49.6"/>
    <n v="0.02"/>
    <n v="73.239999999999995"/>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2"/>
    <n v="99.2"/>
    <n v="0.04"/>
    <n v="146.47999999999999"/>
  </r>
  <r>
    <n v="3174"/>
    <x v="16"/>
    <x v="1"/>
    <x v="0"/>
    <n v="430074"/>
    <s v="Lighting - 4 Ft 4th Gen. T-8 with Elec. Ballast (2-Lamp)"/>
    <x v="4"/>
    <x v="22"/>
    <s v="Fixture"/>
    <n v="6"/>
    <n v="297.60000000000002"/>
    <n v="0.12"/>
    <n v="439.44"/>
  </r>
  <r>
    <n v="3174"/>
    <x v="16"/>
    <x v="1"/>
    <x v="0"/>
    <n v="430074"/>
    <s v="Lighting - 4 Ft 4th Gen. T-8 with Elec. Ballast (2-Lamp)"/>
    <x v="4"/>
    <x v="22"/>
    <s v="Fixture"/>
    <n v="4"/>
    <n v="198.4"/>
    <n v="0.08"/>
    <n v="292.95999999999998"/>
  </r>
  <r>
    <n v="3174"/>
    <x v="16"/>
    <x v="1"/>
    <x v="0"/>
    <n v="430074"/>
    <s v="Lighting - 4 Ft 4th Gen. T-8 with Elec. Ballast (2-Lamp)"/>
    <x v="4"/>
    <x v="22"/>
    <s v="Fixture"/>
    <n v="8"/>
    <n v="396.8"/>
    <n v="0.16"/>
    <n v="585.92999999999995"/>
  </r>
  <r>
    <n v="3174"/>
    <x v="16"/>
    <x v="1"/>
    <x v="0"/>
    <n v="430074"/>
    <s v="Lighting - 4 Ft 4th Gen. T-8 with Elec. Ballast (2-Lamp)"/>
    <x v="4"/>
    <x v="22"/>
    <s v="Fixture"/>
    <n v="19"/>
    <n v="942.4"/>
    <n v="0.38"/>
    <n v="1391.58"/>
  </r>
  <r>
    <n v="3174"/>
    <x v="16"/>
    <x v="1"/>
    <x v="0"/>
    <n v="430074"/>
    <s v="Lighting - 4 Ft 4th Gen. T-8 with Elec. Ballast (2-Lamp)"/>
    <x v="4"/>
    <x v="22"/>
    <s v="Fixture"/>
    <n v="5"/>
    <n v="248"/>
    <n v="0.1"/>
    <n v="366.2"/>
  </r>
  <r>
    <n v="3174"/>
    <x v="16"/>
    <x v="1"/>
    <x v="0"/>
    <n v="430074"/>
    <s v="Lighting - 4 Ft 4th Gen. T-8 with Elec. Ballast (2-Lamp)"/>
    <x v="4"/>
    <x v="22"/>
    <s v="Fixture"/>
    <n v="4"/>
    <n v="198.4"/>
    <n v="0.08"/>
    <n v="292.95999999999998"/>
  </r>
  <r>
    <n v="3174"/>
    <x v="16"/>
    <x v="1"/>
    <x v="0"/>
    <n v="430074"/>
    <s v="Lighting - 4 Ft 4th Gen. T-8 with Elec. Ballast (2-Lamp)"/>
    <x v="4"/>
    <x v="22"/>
    <s v="Fixture"/>
    <n v="22"/>
    <n v="1091.2"/>
    <n v="0.44"/>
    <n v="1611.31"/>
  </r>
  <r>
    <n v="3174"/>
    <x v="16"/>
    <x v="1"/>
    <x v="0"/>
    <n v="430074"/>
    <s v="Lighting - 4 Ft 4th Gen. T-8 with Elec. Ballast (2-Lamp)"/>
    <x v="4"/>
    <x v="22"/>
    <s v="Fixture"/>
    <n v="3"/>
    <n v="148.80000000000001"/>
    <n v="0.06"/>
    <n v="219.72"/>
  </r>
  <r>
    <n v="3174"/>
    <x v="16"/>
    <x v="1"/>
    <x v="0"/>
    <n v="430074"/>
    <s v="Lighting - 4 Ft 4th Gen. T-8 with Elec. Ballast (2-Lamp)"/>
    <x v="4"/>
    <x v="22"/>
    <s v="Fixture"/>
    <n v="4"/>
    <n v="198.4"/>
    <n v="0.08"/>
    <n v="292.95999999999998"/>
  </r>
  <r>
    <n v="3174"/>
    <x v="16"/>
    <x v="1"/>
    <x v="0"/>
    <n v="430074"/>
    <s v="Lighting - 4 Ft 4th Gen. T-8 with Elec. Ballast (2-Lamp)"/>
    <x v="4"/>
    <x v="22"/>
    <s v="Fixture"/>
    <n v="3"/>
    <n v="148.80000000000001"/>
    <n v="0.06"/>
    <n v="219.72"/>
  </r>
  <r>
    <n v="3174"/>
    <x v="16"/>
    <x v="1"/>
    <x v="0"/>
    <n v="430074"/>
    <s v="Lighting - 4 Ft 4th Gen. T-8 with Elec. Ballast (2-Lamp)"/>
    <x v="4"/>
    <x v="22"/>
    <s v="Fixture"/>
    <n v="3"/>
    <n v="148.80000000000001"/>
    <n v="0.06"/>
    <n v="219.72"/>
  </r>
  <r>
    <n v="3174"/>
    <x v="16"/>
    <x v="1"/>
    <x v="0"/>
    <n v="430074"/>
    <s v="Lighting - 4 Ft 4th Gen. T-8 with Elec. Ballast (2-Lamp)"/>
    <x v="4"/>
    <x v="22"/>
    <s v="Fixture"/>
    <n v="3"/>
    <n v="148.80000000000001"/>
    <n v="0.06"/>
    <n v="219.72"/>
  </r>
  <r>
    <n v="3174"/>
    <x v="16"/>
    <x v="1"/>
    <x v="0"/>
    <n v="430074"/>
    <s v="Lighting - 4 Ft 4th Gen. T-8 with Elec. Ballast (2-Lamp)"/>
    <x v="4"/>
    <x v="22"/>
    <s v="Fixture"/>
    <n v="14"/>
    <n v="694.4"/>
    <n v="0.28000000000000003"/>
    <n v="1025.3800000000001"/>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4"/>
    <n v="198.4"/>
    <n v="0.08"/>
    <n v="292.95999999999998"/>
  </r>
  <r>
    <n v="3174"/>
    <x v="16"/>
    <x v="1"/>
    <x v="0"/>
    <n v="430074"/>
    <s v="Lighting - 4 Ft 4th Gen. T-8 with Elec. Ballast (2-Lamp)"/>
    <x v="4"/>
    <x v="22"/>
    <s v="Fixture"/>
    <n v="3"/>
    <n v="148.80000000000001"/>
    <n v="0.06"/>
    <n v="219.72"/>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18"/>
    <n v="892.8"/>
    <n v="0.36"/>
    <n v="1318.34"/>
  </r>
  <r>
    <n v="3174"/>
    <x v="16"/>
    <x v="1"/>
    <x v="0"/>
    <n v="430074"/>
    <s v="Lighting - 4 Ft 4th Gen. T-8 with Elec. Ballast (2-Lamp)"/>
    <x v="4"/>
    <x v="22"/>
    <s v="Fixture"/>
    <n v="2"/>
    <n v="99.2"/>
    <n v="0.04"/>
    <n v="146.47999999999999"/>
  </r>
  <r>
    <n v="3174"/>
    <x v="16"/>
    <x v="1"/>
    <x v="0"/>
    <n v="430074"/>
    <s v="Lighting - 4 Ft 4th Gen. T-8 with Elec. Ballast (2-Lamp)"/>
    <x v="4"/>
    <x v="22"/>
    <s v="Fixture"/>
    <n v="13"/>
    <n v="644.79999999999995"/>
    <n v="0.26"/>
    <n v="952.13"/>
  </r>
  <r>
    <n v="3174"/>
    <x v="16"/>
    <x v="1"/>
    <x v="0"/>
    <n v="430074"/>
    <s v="Lighting - 4 Ft 4th Gen. T-8 with Elec. Ballast (2-Lamp)"/>
    <x v="4"/>
    <x v="22"/>
    <s v="Fixture"/>
    <n v="25"/>
    <n v="1240"/>
    <n v="0.5"/>
    <n v="1831.03"/>
  </r>
  <r>
    <n v="3174"/>
    <x v="16"/>
    <x v="1"/>
    <x v="0"/>
    <n v="430074"/>
    <s v="Lighting - 4 Ft 4th Gen. T-8 with Elec. Ballast (2-Lamp)"/>
    <x v="4"/>
    <x v="22"/>
    <s v="Fixture"/>
    <n v="4"/>
    <n v="198.4"/>
    <n v="0.08"/>
    <n v="292.95999999999998"/>
  </r>
  <r>
    <n v="3174"/>
    <x v="16"/>
    <x v="1"/>
    <x v="0"/>
    <n v="430074"/>
    <s v="Lighting - 4 Ft 4th Gen. T-8 with Elec. Ballast (2-Lamp)"/>
    <x v="4"/>
    <x v="22"/>
    <s v="Fixture"/>
    <n v="1"/>
    <n v="49.6"/>
    <n v="0.02"/>
    <n v="73.239999999999995"/>
  </r>
  <r>
    <n v="3174"/>
    <x v="16"/>
    <x v="1"/>
    <x v="0"/>
    <n v="430074"/>
    <s v="Lighting - 4 Ft 4th Gen. T-8 with Elec. Ballast (2-Lamp)"/>
    <x v="4"/>
    <x v="22"/>
    <s v="Fixture"/>
    <n v="10"/>
    <n v="496"/>
    <n v="0.2"/>
    <n v="732.41"/>
  </r>
  <r>
    <n v="3174"/>
    <x v="16"/>
    <x v="1"/>
    <x v="0"/>
    <n v="430074"/>
    <s v="Lighting - 4 Ft 4th Gen. T-8 with Elec. Ballast (2-Lamp)"/>
    <x v="4"/>
    <x v="22"/>
    <s v="Fixture"/>
    <n v="1"/>
    <n v="49.6"/>
    <n v="0.02"/>
    <n v="73.239999999999995"/>
  </r>
  <r>
    <n v="3174"/>
    <x v="16"/>
    <x v="1"/>
    <x v="0"/>
    <n v="430074"/>
    <s v="Lighting - 4 Ft 4th Gen. T-8 with Elec. Ballast (2-Lamp)"/>
    <x v="4"/>
    <x v="22"/>
    <s v="Fixture"/>
    <n v="6"/>
    <n v="297.60000000000002"/>
    <n v="0.12"/>
    <n v="439.44"/>
  </r>
  <r>
    <n v="3174"/>
    <x v="16"/>
    <x v="1"/>
    <x v="0"/>
    <n v="430074"/>
    <s v="Lighting - 4 Ft 4th Gen. T-8 with Elec. Ballast (2-Lamp)"/>
    <x v="4"/>
    <x v="22"/>
    <s v="Fixture"/>
    <n v="4"/>
    <n v="198.4"/>
    <n v="0.08"/>
    <n v="292.95999999999998"/>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8"/>
    <n v="396.8"/>
    <n v="0.16"/>
    <n v="585.92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14"/>
    <n v="694.4"/>
    <n v="0.28000000000000003"/>
    <n v="1025.3800000000001"/>
  </r>
  <r>
    <n v="3174"/>
    <x v="16"/>
    <x v="1"/>
    <x v="0"/>
    <n v="430074"/>
    <s v="Lighting - 4 Ft 4th Gen. T-8 with Elec. Ballast (2-Lamp)"/>
    <x v="4"/>
    <x v="22"/>
    <s v="Fixture"/>
    <n v="7"/>
    <n v="347.2"/>
    <n v="0.14000000000000001"/>
    <n v="522.20000000000005"/>
  </r>
  <r>
    <n v="3174"/>
    <x v="16"/>
    <x v="1"/>
    <x v="0"/>
    <n v="430074"/>
    <s v="Lighting - 4 Ft 4th Gen. T-8 with Elec. Ballast (2-Lamp)"/>
    <x v="4"/>
    <x v="22"/>
    <s v="Fixture"/>
    <n v="4"/>
    <n v="198.4"/>
    <n v="0.08"/>
    <n v="292.95999999999998"/>
  </r>
  <r>
    <n v="3174"/>
    <x v="16"/>
    <x v="1"/>
    <x v="0"/>
    <n v="430074"/>
    <s v="Lighting - 4 Ft 4th Gen. T-8 with Elec. Ballast (2-Lamp)"/>
    <x v="4"/>
    <x v="22"/>
    <s v="Fixture"/>
    <n v="10"/>
    <n v="496"/>
    <n v="0.2"/>
    <n v="732.41"/>
  </r>
  <r>
    <n v="3174"/>
    <x v="16"/>
    <x v="1"/>
    <x v="0"/>
    <n v="430074"/>
    <s v="Lighting - 4 Ft 4th Gen. T-8 with Elec. Ballast (2-Lamp)"/>
    <x v="4"/>
    <x v="22"/>
    <s v="Fixture"/>
    <n v="6"/>
    <n v="297.60000000000002"/>
    <n v="0.12"/>
    <n v="439.44"/>
  </r>
  <r>
    <n v="3174"/>
    <x v="16"/>
    <x v="1"/>
    <x v="0"/>
    <n v="430074"/>
    <s v="Lighting - 4 Ft 4th Gen. T-8 with Elec. Ballast (2-Lamp)"/>
    <x v="4"/>
    <x v="22"/>
    <s v="Fixture"/>
    <n v="6"/>
    <n v="297.60000000000002"/>
    <n v="0.12"/>
    <n v="439.44"/>
  </r>
  <r>
    <n v="3174"/>
    <x v="16"/>
    <x v="1"/>
    <x v="0"/>
    <n v="430074"/>
    <s v="Lighting - 4 Ft 4th Gen. T-8 with Elec. Ballast (2-Lamp)"/>
    <x v="4"/>
    <x v="22"/>
    <s v="Fixture"/>
    <n v="3"/>
    <n v="148.80000000000001"/>
    <n v="0.06"/>
    <n v="219.72"/>
  </r>
  <r>
    <n v="3174"/>
    <x v="16"/>
    <x v="1"/>
    <x v="0"/>
    <n v="430074"/>
    <s v="Lighting - 4 Ft 4th Gen. T-8 with Elec. Ballast (2-Lamp)"/>
    <x v="4"/>
    <x v="22"/>
    <s v="Fixture"/>
    <n v="2"/>
    <n v="99.2"/>
    <n v="0.04"/>
    <n v="146.47999999999999"/>
  </r>
  <r>
    <n v="3174"/>
    <x v="16"/>
    <x v="1"/>
    <x v="0"/>
    <n v="430074"/>
    <s v="Lighting - 4 Ft 4th Gen. T-8 with Elec. Ballast (2-Lamp)"/>
    <x v="4"/>
    <x v="22"/>
    <s v="Fixture"/>
    <n v="16"/>
    <n v="793.6"/>
    <n v="0.32"/>
    <n v="1171.8599999999999"/>
  </r>
  <r>
    <n v="3174"/>
    <x v="16"/>
    <x v="1"/>
    <x v="0"/>
    <n v="430074"/>
    <s v="Lighting - 4 Ft 4th Gen. T-8 with Elec. Ballast (2-Lamp)"/>
    <x v="4"/>
    <x v="22"/>
    <s v="Fixture"/>
    <n v="5"/>
    <n v="248"/>
    <n v="0.1"/>
    <n v="366.2"/>
  </r>
  <r>
    <n v="3174"/>
    <x v="16"/>
    <x v="1"/>
    <x v="0"/>
    <n v="430074"/>
    <s v="Lighting - 4 Ft 4th Gen. T-8 with Elec. Ballast (2-Lamp)"/>
    <x v="4"/>
    <x v="22"/>
    <s v="Fixture"/>
    <n v="6"/>
    <n v="297.60000000000002"/>
    <n v="0.12"/>
    <n v="439.44"/>
  </r>
  <r>
    <n v="3174"/>
    <x v="16"/>
    <x v="1"/>
    <x v="0"/>
    <n v="430074"/>
    <s v="Lighting - 4 Ft 4th Gen. T-8 with Elec. Ballast (2-Lamp)"/>
    <x v="4"/>
    <x v="22"/>
    <s v="Fixture"/>
    <n v="4"/>
    <n v="198.4"/>
    <n v="0.08"/>
    <n v="292.95999999999998"/>
  </r>
  <r>
    <n v="3174"/>
    <x v="16"/>
    <x v="1"/>
    <x v="0"/>
    <n v="430074"/>
    <s v="Lighting - 4 Ft 4th Gen. T-8 with Elec. Ballast (2-Lamp)"/>
    <x v="4"/>
    <x v="22"/>
    <s v="Fixture"/>
    <n v="4"/>
    <n v="198.4"/>
    <n v="0.08"/>
    <n v="292.95999999999998"/>
  </r>
  <r>
    <n v="3174"/>
    <x v="16"/>
    <x v="1"/>
    <x v="0"/>
    <n v="430074"/>
    <s v="Lighting - 4 Ft 4th Gen. T-8 with Elec. Ballast (2-Lamp)"/>
    <x v="4"/>
    <x v="22"/>
    <s v="Fixture"/>
    <n v="20"/>
    <n v="992"/>
    <n v="0.4"/>
    <n v="1464.82"/>
  </r>
  <r>
    <n v="3174"/>
    <x v="16"/>
    <x v="1"/>
    <x v="0"/>
    <n v="430074"/>
    <s v="Lighting - 4 Ft 4th Gen. T-8 with Elec. Ballast (2-Lamp)"/>
    <x v="4"/>
    <x v="22"/>
    <s v="Fixture"/>
    <n v="6"/>
    <n v="297.60000000000002"/>
    <n v="0.12"/>
    <n v="439.44"/>
  </r>
  <r>
    <n v="3174"/>
    <x v="16"/>
    <x v="1"/>
    <x v="0"/>
    <n v="430074"/>
    <s v="Lighting - 4 Ft 4th Gen. T-8 with Elec. Ballast (2-Lamp)"/>
    <x v="4"/>
    <x v="22"/>
    <s v="Fixture"/>
    <n v="9"/>
    <n v="446.4"/>
    <n v="0.18"/>
    <n v="659.17"/>
  </r>
  <r>
    <n v="3174"/>
    <x v="16"/>
    <x v="1"/>
    <x v="0"/>
    <n v="430074"/>
    <s v="Lighting - 4 Ft 4th Gen. T-8 with Elec. Ballast (2-Lamp)"/>
    <x v="4"/>
    <x v="22"/>
    <s v="Fixture"/>
    <n v="3"/>
    <n v="148.80000000000001"/>
    <n v="0.06"/>
    <n v="219.72"/>
  </r>
  <r>
    <n v="3174"/>
    <x v="16"/>
    <x v="1"/>
    <x v="0"/>
    <n v="430074"/>
    <s v="Lighting - 4 Ft 4th Gen. T-8 with Elec. Ballast (2-Lamp)"/>
    <x v="4"/>
    <x v="22"/>
    <s v="Fixture"/>
    <n v="1"/>
    <n v="49.6"/>
    <n v="0.02"/>
    <n v="73.239999999999995"/>
  </r>
  <r>
    <n v="3174"/>
    <x v="16"/>
    <x v="1"/>
    <x v="0"/>
    <n v="430074"/>
    <s v="Lighting - 4 Ft 4th Gen. T-8 with Elec. Ballast (2-Lamp)"/>
    <x v="4"/>
    <x v="22"/>
    <s v="Fixture"/>
    <n v="5"/>
    <n v="248"/>
    <n v="0.1"/>
    <n v="366.2"/>
  </r>
  <r>
    <n v="3174"/>
    <x v="16"/>
    <x v="1"/>
    <x v="0"/>
    <n v="430074"/>
    <s v="Lighting - 4 Ft 4th Gen. T-8 with Elec. Ballast (2-Lamp)"/>
    <x v="4"/>
    <x v="22"/>
    <s v="Fixture"/>
    <n v="6"/>
    <n v="297.60000000000002"/>
    <n v="0.12"/>
    <n v="439.44"/>
  </r>
  <r>
    <n v="3174"/>
    <x v="16"/>
    <x v="1"/>
    <x v="0"/>
    <n v="430074"/>
    <s v="Lighting - 4 Ft 4th Gen. T-8 with Elec. Ballast (2-Lamp)"/>
    <x v="4"/>
    <x v="22"/>
    <s v="Fixture"/>
    <n v="2"/>
    <n v="99.2"/>
    <n v="0.04"/>
    <n v="146.47999999999999"/>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13"/>
    <n v="644.79999999999995"/>
    <n v="0.26"/>
    <n v="952.13"/>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4"/>
    <n v="198.4"/>
    <n v="0.08"/>
    <n v="292.95999999999998"/>
  </r>
  <r>
    <n v="3174"/>
    <x v="16"/>
    <x v="1"/>
    <x v="0"/>
    <n v="430074"/>
    <s v="Lighting - 4 Ft 4th Gen. T-8 with Elec. Ballast (2-Lamp)"/>
    <x v="4"/>
    <x v="22"/>
    <s v="Fixture"/>
    <n v="6"/>
    <n v="297.60000000000002"/>
    <n v="0.12"/>
    <n v="439.44"/>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29"/>
    <n v="1438.4"/>
    <n v="0.57999999999999996"/>
    <n v="2124"/>
  </r>
  <r>
    <n v="3174"/>
    <x v="16"/>
    <x v="1"/>
    <x v="0"/>
    <n v="430074"/>
    <s v="Lighting - 4 Ft 4th Gen. T-8 with Elec. Ballast (2-Lamp)"/>
    <x v="4"/>
    <x v="22"/>
    <s v="Fixture"/>
    <n v="1"/>
    <n v="49.6"/>
    <n v="0.02"/>
    <n v="73.239999999999995"/>
  </r>
  <r>
    <n v="3174"/>
    <x v="16"/>
    <x v="1"/>
    <x v="0"/>
    <n v="430074"/>
    <s v="Lighting - 4 Ft 4th Gen. T-8 with Elec. Ballast (2-Lamp)"/>
    <x v="4"/>
    <x v="22"/>
    <s v="Fixture"/>
    <n v="13"/>
    <n v="644.79999999999995"/>
    <n v="0.26"/>
    <n v="952.13"/>
  </r>
  <r>
    <n v="3174"/>
    <x v="16"/>
    <x v="1"/>
    <x v="0"/>
    <n v="430074"/>
    <s v="Lighting - 4 Ft 4th Gen. T-8 with Elec. Ballast (2-Lamp)"/>
    <x v="4"/>
    <x v="22"/>
    <s v="Fixture"/>
    <n v="4"/>
    <n v="198.4"/>
    <n v="0.08"/>
    <n v="292.95999999999998"/>
  </r>
  <r>
    <n v="3174"/>
    <x v="16"/>
    <x v="1"/>
    <x v="0"/>
    <n v="430074"/>
    <s v="Lighting - 4 Ft 4th Gen. T-8 with Elec. Ballast (2-Lamp)"/>
    <x v="4"/>
    <x v="22"/>
    <s v="Fixture"/>
    <n v="4"/>
    <n v="198.4"/>
    <n v="0.08"/>
    <n v="292.95999999999998"/>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4"/>
    <n v="198.4"/>
    <n v="0.08"/>
    <n v="292.95999999999998"/>
  </r>
  <r>
    <n v="3174"/>
    <x v="16"/>
    <x v="1"/>
    <x v="0"/>
    <n v="430074"/>
    <s v="Lighting - 4 Ft 4th Gen. T-8 with Elec. Ballast (2-Lamp)"/>
    <x v="4"/>
    <x v="22"/>
    <s v="Fixture"/>
    <n v="12"/>
    <n v="595.20000000000005"/>
    <n v="0.24"/>
    <n v="878.89"/>
  </r>
  <r>
    <n v="3174"/>
    <x v="16"/>
    <x v="1"/>
    <x v="0"/>
    <n v="430074"/>
    <s v="Lighting - 4 Ft 4th Gen. T-8 with Elec. Ballast (2-Lamp)"/>
    <x v="4"/>
    <x v="22"/>
    <s v="Fixture"/>
    <n v="4"/>
    <n v="198.4"/>
    <n v="0.08"/>
    <n v="292.95999999999998"/>
  </r>
  <r>
    <n v="3174"/>
    <x v="16"/>
    <x v="1"/>
    <x v="0"/>
    <n v="430074"/>
    <s v="Lighting - 4 Ft 4th Gen. T-8 with Elec. Ballast (2-Lamp)"/>
    <x v="4"/>
    <x v="22"/>
    <s v="Fixture"/>
    <n v="16"/>
    <n v="793.6"/>
    <n v="0.32"/>
    <n v="1171.8599999999999"/>
  </r>
  <r>
    <n v="3174"/>
    <x v="16"/>
    <x v="1"/>
    <x v="0"/>
    <n v="430074"/>
    <s v="Lighting - 4 Ft 4th Gen. T-8 with Elec. Ballast (2-Lamp)"/>
    <x v="4"/>
    <x v="22"/>
    <s v="Fixture"/>
    <n v="4"/>
    <n v="198.4"/>
    <n v="0.08"/>
    <n v="292.95999999999998"/>
  </r>
  <r>
    <n v="3174"/>
    <x v="16"/>
    <x v="1"/>
    <x v="0"/>
    <n v="430074"/>
    <s v="Lighting - 4 Ft 4th Gen. T-8 with Elec. Ballast (2-Lamp)"/>
    <x v="4"/>
    <x v="22"/>
    <s v="Fixture"/>
    <n v="36"/>
    <n v="1785.6"/>
    <n v="0.72"/>
    <n v="2636.69"/>
  </r>
  <r>
    <n v="3174"/>
    <x v="16"/>
    <x v="1"/>
    <x v="0"/>
    <n v="430074"/>
    <s v="Lighting - 4 Ft 4th Gen. T-8 with Elec. Ballast (2-Lamp)"/>
    <x v="4"/>
    <x v="22"/>
    <s v="Fixture"/>
    <n v="25"/>
    <n v="1240"/>
    <n v="0.5"/>
    <n v="1831.03"/>
  </r>
  <r>
    <n v="3174"/>
    <x v="16"/>
    <x v="1"/>
    <x v="0"/>
    <n v="430074"/>
    <s v="Lighting - 4 Ft 4th Gen. T-8 with Elec. Ballast (2-Lamp)"/>
    <x v="4"/>
    <x v="22"/>
    <s v="Fixture"/>
    <n v="3"/>
    <n v="148.80000000000001"/>
    <n v="0.06"/>
    <n v="219.72"/>
  </r>
  <r>
    <n v="3174"/>
    <x v="16"/>
    <x v="1"/>
    <x v="0"/>
    <n v="430074"/>
    <s v="Lighting - 4 Ft 4th Gen. T-8 with Elec. Ballast (2-Lamp)"/>
    <x v="4"/>
    <x v="22"/>
    <s v="Fixture"/>
    <n v="1"/>
    <n v="49.6"/>
    <n v="0.02"/>
    <n v="73.239999999999995"/>
  </r>
  <r>
    <n v="3174"/>
    <x v="16"/>
    <x v="1"/>
    <x v="0"/>
    <n v="430074"/>
    <s v="Lighting - 4 Ft 4th Gen. T-8 with Elec. Ballast (2-Lamp)"/>
    <x v="4"/>
    <x v="22"/>
    <s v="Fixture"/>
    <n v="6"/>
    <n v="297.60000000000002"/>
    <n v="0.12"/>
    <n v="439.44"/>
  </r>
  <r>
    <n v="3174"/>
    <x v="16"/>
    <x v="1"/>
    <x v="0"/>
    <n v="430074"/>
    <s v="Lighting - 4 Ft 4th Gen. T-8 with Elec. Ballast (2-Lamp)"/>
    <x v="4"/>
    <x v="22"/>
    <s v="Fixture"/>
    <n v="11"/>
    <n v="545.6"/>
    <n v="0.22"/>
    <n v="805.65"/>
  </r>
  <r>
    <n v="3174"/>
    <x v="16"/>
    <x v="1"/>
    <x v="0"/>
    <n v="430074"/>
    <s v="Lighting - 4 Ft 4th Gen. T-8 with Elec. Ballast (2-Lamp)"/>
    <x v="4"/>
    <x v="22"/>
    <s v="Fixture"/>
    <n v="6"/>
    <n v="297.60000000000002"/>
    <n v="0.12"/>
    <n v="439.44"/>
  </r>
  <r>
    <n v="3174"/>
    <x v="16"/>
    <x v="1"/>
    <x v="0"/>
    <n v="430074"/>
    <s v="Lighting - 4 Ft 4th Gen. T-8 with Elec. Ballast (2-Lamp)"/>
    <x v="4"/>
    <x v="22"/>
    <s v="Fixture"/>
    <n v="11"/>
    <n v="545.6"/>
    <n v="0.22"/>
    <n v="805.65"/>
  </r>
  <r>
    <n v="3174"/>
    <x v="16"/>
    <x v="1"/>
    <x v="0"/>
    <n v="430074"/>
    <s v="Lighting - 4 Ft 4th Gen. T-8 with Elec. Ballast (2-Lamp)"/>
    <x v="4"/>
    <x v="22"/>
    <s v="Fixture"/>
    <n v="11"/>
    <n v="545.6"/>
    <n v="0.22"/>
    <n v="805.65"/>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8"/>
    <n v="396.8"/>
    <n v="0.16"/>
    <n v="585.92999999999995"/>
  </r>
  <r>
    <n v="3174"/>
    <x v="16"/>
    <x v="1"/>
    <x v="0"/>
    <n v="430074"/>
    <s v="Lighting - 4 Ft 4th Gen. T-8 with Elec. Ballast (2-Lamp)"/>
    <x v="4"/>
    <x v="22"/>
    <s v="Fixture"/>
    <n v="21"/>
    <n v="1041.5999999999999"/>
    <n v="0.42"/>
    <n v="1538.07"/>
  </r>
  <r>
    <n v="3174"/>
    <x v="16"/>
    <x v="1"/>
    <x v="0"/>
    <n v="430074"/>
    <s v="Lighting - 4 Ft 4th Gen. T-8 with Elec. Ballast (2-Lamp)"/>
    <x v="4"/>
    <x v="22"/>
    <s v="Fixture"/>
    <n v="50"/>
    <n v="2480"/>
    <n v="1"/>
    <n v="3662.07"/>
  </r>
  <r>
    <n v="3174"/>
    <x v="16"/>
    <x v="1"/>
    <x v="0"/>
    <n v="430074"/>
    <s v="Lighting - 4 Ft 4th Gen. T-8 with Elec. Ballast (2-Lamp)"/>
    <x v="4"/>
    <x v="22"/>
    <s v="Fixture"/>
    <n v="8"/>
    <n v="396.8"/>
    <n v="0.16"/>
    <n v="585.92999999999995"/>
  </r>
  <r>
    <n v="3174"/>
    <x v="16"/>
    <x v="1"/>
    <x v="0"/>
    <n v="430074"/>
    <s v="Lighting - 4 Ft 4th Gen. T-8 with Elec. Ballast (2-Lamp)"/>
    <x v="4"/>
    <x v="22"/>
    <s v="Fixture"/>
    <n v="5"/>
    <n v="248"/>
    <n v="0.1"/>
    <n v="366.2"/>
  </r>
  <r>
    <n v="3174"/>
    <x v="16"/>
    <x v="1"/>
    <x v="0"/>
    <n v="430074"/>
    <s v="Lighting - 4 Ft 4th Gen. T-8 with Elec. Ballast (2-Lamp)"/>
    <x v="4"/>
    <x v="22"/>
    <s v="Fixture"/>
    <n v="1"/>
    <n v="49.6"/>
    <n v="0.02"/>
    <n v="73.239999999999995"/>
  </r>
  <r>
    <n v="3174"/>
    <x v="16"/>
    <x v="1"/>
    <x v="0"/>
    <n v="430074"/>
    <s v="Lighting - 4 Ft 4th Gen. T-8 with Elec. Ballast (2-Lamp)"/>
    <x v="4"/>
    <x v="22"/>
    <s v="Fixture"/>
    <n v="6"/>
    <n v="297.60000000000002"/>
    <n v="0.12"/>
    <n v="439.44"/>
  </r>
  <r>
    <n v="3174"/>
    <x v="16"/>
    <x v="1"/>
    <x v="0"/>
    <n v="430074"/>
    <s v="Lighting - 4 Ft 4th Gen. T-8 with Elec. Ballast (2-Lamp)"/>
    <x v="4"/>
    <x v="22"/>
    <s v="Fixture"/>
    <n v="4"/>
    <n v="198.4"/>
    <n v="0.08"/>
    <n v="292.95999999999998"/>
  </r>
  <r>
    <n v="3174"/>
    <x v="16"/>
    <x v="1"/>
    <x v="0"/>
    <n v="430074"/>
    <s v="Lighting - 4 Ft 4th Gen. T-8 with Elec. Ballast (2-Lamp)"/>
    <x v="4"/>
    <x v="22"/>
    <s v="Fixture"/>
    <n v="5"/>
    <n v="248"/>
    <n v="0.1"/>
    <n v="366.2"/>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3.239999999999995"/>
  </r>
  <r>
    <n v="3174"/>
    <x v="16"/>
    <x v="1"/>
    <x v="0"/>
    <n v="430074"/>
    <s v="Lighting - 4 Ft 4th Gen. T-8 with Elec. Ballast (2-Lamp)"/>
    <x v="4"/>
    <x v="22"/>
    <s v="Fixture"/>
    <n v="6"/>
    <n v="297.60000000000002"/>
    <n v="0.12"/>
    <n v="439.44"/>
  </r>
  <r>
    <n v="3174"/>
    <x v="16"/>
    <x v="1"/>
    <x v="0"/>
    <n v="430074"/>
    <s v="Lighting - 4 Ft 4th Gen. T-8 with Elec. Ballast (2-Lamp)"/>
    <x v="4"/>
    <x v="22"/>
    <s v="Fixture"/>
    <n v="15"/>
    <n v="744"/>
    <n v="0.3"/>
    <n v="1098.6199999999999"/>
  </r>
  <r>
    <n v="3174"/>
    <x v="16"/>
    <x v="1"/>
    <x v="0"/>
    <n v="430074"/>
    <s v="Lighting - 4 Ft 4th Gen. T-8 with Elec. Ballast (2-Lamp)"/>
    <x v="4"/>
    <x v="22"/>
    <s v="Fixture"/>
    <n v="6"/>
    <n v="297.60000000000002"/>
    <n v="0.12"/>
    <n v="439.44"/>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3"/>
    <n v="148.80000000000001"/>
    <n v="0.06"/>
    <n v="219.72"/>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5"/>
    <n v="248"/>
    <n v="0.1"/>
    <n v="366.2"/>
  </r>
  <r>
    <n v="3174"/>
    <x v="16"/>
    <x v="1"/>
    <x v="0"/>
    <n v="430074"/>
    <s v="Lighting - 4 Ft 4th Gen. T-8 with Elec. Ballast (2-Lamp)"/>
    <x v="4"/>
    <x v="22"/>
    <s v="Fixture"/>
    <n v="10"/>
    <n v="496"/>
    <n v="0.2"/>
    <n v="732.41"/>
  </r>
  <r>
    <n v="3174"/>
    <x v="16"/>
    <x v="1"/>
    <x v="0"/>
    <n v="430074"/>
    <s v="Lighting - 4 Ft 4th Gen. T-8 with Elec. Ballast (2-Lamp)"/>
    <x v="4"/>
    <x v="22"/>
    <s v="Fixture"/>
    <n v="5"/>
    <n v="248"/>
    <n v="0.1"/>
    <n v="366.2"/>
  </r>
  <r>
    <n v="3174"/>
    <x v="16"/>
    <x v="1"/>
    <x v="0"/>
    <n v="430074"/>
    <s v="Lighting - 4 Ft 4th Gen. T-8 with Elec. Ballast (2-Lamp)"/>
    <x v="4"/>
    <x v="22"/>
    <s v="Fixture"/>
    <n v="14"/>
    <n v="694.4"/>
    <n v="0.28000000000000003"/>
    <n v="1025.3800000000001"/>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21"/>
    <n v="1041.5999999999999"/>
    <n v="0.42"/>
    <n v="1538.07"/>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10"/>
    <n v="496"/>
    <n v="0.2"/>
    <n v="732.41"/>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32"/>
    <n v="1587.2"/>
    <n v="0.64"/>
    <n v="2343.7199999999998"/>
  </r>
  <r>
    <n v="3174"/>
    <x v="16"/>
    <x v="1"/>
    <x v="0"/>
    <n v="430074"/>
    <s v="Lighting - 4 Ft 4th Gen. T-8 with Elec. Ballast (2-Lamp)"/>
    <x v="4"/>
    <x v="22"/>
    <s v="Fixture"/>
    <n v="1"/>
    <n v="49.6"/>
    <n v="0.02"/>
    <n v="73.239999999999995"/>
  </r>
  <r>
    <n v="3174"/>
    <x v="16"/>
    <x v="1"/>
    <x v="0"/>
    <n v="430074"/>
    <s v="Lighting - 4 Ft 4th Gen. T-8 with Elec. Ballast (2-Lamp)"/>
    <x v="4"/>
    <x v="22"/>
    <s v="Fixture"/>
    <n v="25"/>
    <n v="1240"/>
    <n v="0.5"/>
    <n v="1831.03"/>
  </r>
  <r>
    <n v="3174"/>
    <x v="16"/>
    <x v="1"/>
    <x v="0"/>
    <n v="430074"/>
    <s v="Lighting - 4 Ft 4th Gen. T-8 with Elec. Ballast (2-Lamp)"/>
    <x v="4"/>
    <x v="22"/>
    <s v="Fixture"/>
    <n v="4"/>
    <n v="198.4"/>
    <n v="0.08"/>
    <n v="292.95999999999998"/>
  </r>
  <r>
    <n v="3174"/>
    <x v="16"/>
    <x v="1"/>
    <x v="0"/>
    <n v="430074"/>
    <s v="Lighting - 4 Ft 4th Gen. T-8 with Elec. Ballast (2-Lamp)"/>
    <x v="4"/>
    <x v="22"/>
    <s v="Fixture"/>
    <n v="3"/>
    <n v="148.80000000000001"/>
    <n v="0.06"/>
    <n v="219.72"/>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18"/>
    <n v="892.8"/>
    <n v="0.36"/>
    <n v="1318.34"/>
  </r>
  <r>
    <n v="3174"/>
    <x v="16"/>
    <x v="1"/>
    <x v="0"/>
    <n v="430074"/>
    <s v="Lighting - 4 Ft 4th Gen. T-8 with Elec. Ballast (2-Lamp)"/>
    <x v="4"/>
    <x v="22"/>
    <s v="Fixture"/>
    <n v="5"/>
    <n v="248"/>
    <n v="0.1"/>
    <n v="366.2"/>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3.239999999999995"/>
  </r>
  <r>
    <n v="3174"/>
    <x v="16"/>
    <x v="1"/>
    <x v="0"/>
    <n v="430074"/>
    <s v="Lighting - 4 Ft 4th Gen. T-8 with Elec. Ballast (2-Lamp)"/>
    <x v="4"/>
    <x v="22"/>
    <s v="Fixture"/>
    <n v="3"/>
    <n v="148.80000000000001"/>
    <n v="0.06"/>
    <n v="219.72"/>
  </r>
  <r>
    <n v="3174"/>
    <x v="16"/>
    <x v="1"/>
    <x v="0"/>
    <n v="430074"/>
    <s v="Lighting - 4 Ft 4th Gen. T-8 with Elec. Ballast (2-Lamp)"/>
    <x v="4"/>
    <x v="22"/>
    <s v="Fixture"/>
    <n v="10"/>
    <n v="496"/>
    <n v="0.2"/>
    <n v="732.41"/>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3.239999999999995"/>
  </r>
  <r>
    <n v="3174"/>
    <x v="16"/>
    <x v="1"/>
    <x v="0"/>
    <n v="430074"/>
    <s v="Lighting - 4 Ft 4th Gen. T-8 with Elec. Ballast (2-Lamp)"/>
    <x v="4"/>
    <x v="22"/>
    <s v="Fixture"/>
    <n v="6"/>
    <n v="297.60000000000002"/>
    <n v="0.12"/>
    <n v="439.44"/>
  </r>
  <r>
    <n v="3174"/>
    <x v="16"/>
    <x v="1"/>
    <x v="0"/>
    <n v="430074"/>
    <s v="Lighting - 4 Ft 4th Gen. T-8 with Elec. Ballast (2-Lamp)"/>
    <x v="4"/>
    <x v="22"/>
    <s v="Fixture"/>
    <n v="13"/>
    <n v="644.79999999999995"/>
    <n v="0.26"/>
    <n v="952.13"/>
  </r>
  <r>
    <n v="3174"/>
    <x v="16"/>
    <x v="1"/>
    <x v="0"/>
    <n v="430074"/>
    <s v="Lighting - 4 Ft 4th Gen. T-8 with Elec. Ballast (2-Lamp)"/>
    <x v="4"/>
    <x v="22"/>
    <s v="Fixture"/>
    <n v="4"/>
    <n v="198.4"/>
    <n v="0.08"/>
    <n v="292.95999999999998"/>
  </r>
  <r>
    <n v="3174"/>
    <x v="16"/>
    <x v="1"/>
    <x v="0"/>
    <n v="430074"/>
    <s v="Lighting - 4 Ft 4th Gen. T-8 with Elec. Ballast (2-Lamp)"/>
    <x v="4"/>
    <x v="22"/>
    <s v="Fixture"/>
    <n v="1"/>
    <n v="49.6"/>
    <n v="0.02"/>
    <n v="73.239999999999995"/>
  </r>
  <r>
    <n v="3174"/>
    <x v="16"/>
    <x v="1"/>
    <x v="0"/>
    <n v="428074"/>
    <s v="Lighting - 4 Ft 4th Gen. T-8 with Elec. Ballast (2-Lamp)"/>
    <x v="4"/>
    <x v="22"/>
    <s v="Fixture"/>
    <n v="113"/>
    <n v="5822.89"/>
    <n v="2.19"/>
    <n v="10287.34"/>
  </r>
  <r>
    <n v="3174"/>
    <x v="16"/>
    <x v="1"/>
    <x v="0"/>
    <n v="429074"/>
    <s v="Lighting - 4 Ft 4th Gen. T-8 with Elec. Ballast (2-Lamp)"/>
    <x v="4"/>
    <x v="22"/>
    <s v="Fixture"/>
    <n v="1"/>
    <n v="45"/>
    <n v="0.01"/>
    <n v="60.83"/>
  </r>
  <r>
    <n v="3174"/>
    <x v="16"/>
    <x v="1"/>
    <x v="0"/>
    <n v="430074"/>
    <s v="Lighting - 4 Ft 4th Gen. T-8 with Elec. Ballast (2-Lamp)"/>
    <x v="4"/>
    <x v="22"/>
    <s v="Fixture"/>
    <n v="3"/>
    <n v="148.80000000000001"/>
    <n v="0.06"/>
    <n v="219.72"/>
  </r>
  <r>
    <n v="3174"/>
    <x v="16"/>
    <x v="1"/>
    <x v="0"/>
    <n v="428074"/>
    <s v="Lighting - 4 Ft 4th Gen. T-8 with Elec. Ballast (2-Lamp)"/>
    <x v="4"/>
    <x v="22"/>
    <s v="Fixture"/>
    <n v="10"/>
    <n v="515.29999999999995"/>
    <n v="0.19"/>
    <n v="910.38"/>
  </r>
  <r>
    <n v="3174"/>
    <x v="16"/>
    <x v="1"/>
    <x v="0"/>
    <n v="428074"/>
    <s v="Lighting - 4 Ft 4th Gen. T-8 with Elec. Ballast (2-Lamp)"/>
    <x v="4"/>
    <x v="22"/>
    <s v="Fixture"/>
    <n v="3"/>
    <n v="154.59"/>
    <n v="0.05"/>
    <n v="273.11"/>
  </r>
  <r>
    <n v="3174"/>
    <x v="16"/>
    <x v="1"/>
    <x v="0"/>
    <n v="428074"/>
    <s v="Lighting - 4 Ft 4th Gen. T-8 with Elec. Ballast (2-Lamp)"/>
    <x v="4"/>
    <x v="22"/>
    <s v="Fixture"/>
    <n v="1"/>
    <n v="51.53"/>
    <n v="0.01"/>
    <n v="91.03"/>
  </r>
  <r>
    <n v="3174"/>
    <x v="16"/>
    <x v="1"/>
    <x v="0"/>
    <n v="430074"/>
    <s v="Lighting - 4 Ft 4th Gen. T-8 with Elec. Ballast (2-Lamp)"/>
    <x v="4"/>
    <x v="22"/>
    <s v="Fixture"/>
    <n v="8"/>
    <n v="396.8"/>
    <n v="0.16"/>
    <n v="585.92999999999995"/>
  </r>
  <r>
    <n v="3174"/>
    <x v="16"/>
    <x v="1"/>
    <x v="0"/>
    <n v="430074"/>
    <s v="Lighting - 4 Ft 4th Gen. T-8 with Elec. Ballast (2-Lamp)"/>
    <x v="4"/>
    <x v="22"/>
    <s v="Fixture"/>
    <n v="20"/>
    <n v="992"/>
    <n v="0.4"/>
    <n v="1464.82"/>
  </r>
  <r>
    <n v="3174"/>
    <x v="16"/>
    <x v="1"/>
    <x v="0"/>
    <n v="429074"/>
    <s v="Lighting - 4 Ft 4th Gen. T-8 with Elec. Ballast (2-Lamp)"/>
    <x v="4"/>
    <x v="22"/>
    <s v="Fixture"/>
    <n v="78"/>
    <n v="3510"/>
    <n v="0.04"/>
    <n v="3697.5"/>
  </r>
  <r>
    <n v="3174"/>
    <x v="16"/>
    <x v="1"/>
    <x v="0"/>
    <n v="430074"/>
    <s v="Lighting - 4 Ft 4th Gen. T-8 with Elec. Ballast (2-Lamp)"/>
    <x v="4"/>
    <x v="22"/>
    <s v="Fixture"/>
    <n v="4"/>
    <n v="198.4"/>
    <n v="0.08"/>
    <n v="292.95999999999998"/>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3.239999999999995"/>
  </r>
  <r>
    <n v="3174"/>
    <x v="16"/>
    <x v="1"/>
    <x v="0"/>
    <n v="430074"/>
    <s v="Lighting - 4 Ft 4th Gen. T-8 with Elec. Ballast (2-Lamp)"/>
    <x v="4"/>
    <x v="22"/>
    <s v="Fixture"/>
    <n v="4"/>
    <n v="198.4"/>
    <n v="0.08"/>
    <n v="292.95999999999998"/>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2"/>
    <n v="73.239999999999995"/>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29074"/>
    <s v="Lighting - 4 Ft 4th Gen. T-8 with Elec. Ballast (2-Lamp)"/>
    <x v="4"/>
    <x v="22"/>
    <s v="Fixture"/>
    <n v="8"/>
    <n v="360"/>
    <n v="0.14000000000000001"/>
    <n v="486.67"/>
  </r>
  <r>
    <n v="3174"/>
    <x v="16"/>
    <x v="1"/>
    <x v="0"/>
    <n v="429074"/>
    <s v="Lighting - 4 Ft 4th Gen. T-8 with Elec. Ballast (2-Lamp)"/>
    <x v="4"/>
    <x v="22"/>
    <s v="Fixture"/>
    <n v="3"/>
    <n v="135"/>
    <n v="0.05"/>
    <n v="182.5"/>
  </r>
  <r>
    <n v="3174"/>
    <x v="16"/>
    <x v="1"/>
    <x v="0"/>
    <n v="429074"/>
    <s v="Lighting - 4 Ft 4th Gen. T-8 with Elec. Ballast (2-Lamp)"/>
    <x v="4"/>
    <x v="22"/>
    <s v="Fixture"/>
    <n v="21"/>
    <n v="945"/>
    <n v="0.37"/>
    <n v="1277.53"/>
  </r>
  <r>
    <n v="3174"/>
    <x v="16"/>
    <x v="1"/>
    <x v="0"/>
    <n v="428074"/>
    <s v="Lighting - 4 Ft 4th Gen. T-8 with Elec. Ballast (2-Lamp)"/>
    <x v="4"/>
    <x v="22"/>
    <s v="Fixture"/>
    <n v="1"/>
    <n v="51.53"/>
    <n v="0.01"/>
    <n v="91.03"/>
  </r>
  <r>
    <n v="3174"/>
    <x v="16"/>
    <x v="1"/>
    <x v="0"/>
    <n v="428074"/>
    <s v="Lighting - 4 Ft 4th Gen. T-8 with Elec. Ballast (2-Lamp)"/>
    <x v="4"/>
    <x v="22"/>
    <s v="Fixture"/>
    <n v="1"/>
    <n v="51.53"/>
    <n v="0.01"/>
    <n v="91.03"/>
  </r>
  <r>
    <n v="3174"/>
    <x v="16"/>
    <x v="1"/>
    <x v="0"/>
    <n v="428074"/>
    <s v="Lighting - 4 Ft 4th Gen. T-8 with Elec. Ballast (2-Lamp)"/>
    <x v="4"/>
    <x v="22"/>
    <s v="Fixture"/>
    <n v="5"/>
    <n v="257.64999999999998"/>
    <n v="0.09"/>
    <n v="455.19"/>
  </r>
  <r>
    <n v="3174"/>
    <x v="16"/>
    <x v="1"/>
    <x v="0"/>
    <n v="429074"/>
    <s v="Lighting - 4 Ft 4th Gen. T-8 with Elec. Ballast (2-Lamp)"/>
    <x v="4"/>
    <x v="22"/>
    <s v="Fixture"/>
    <n v="2"/>
    <n v="90"/>
    <n v="0.04"/>
    <n v="145.03"/>
  </r>
  <r>
    <n v="3174"/>
    <x v="16"/>
    <x v="1"/>
    <x v="0"/>
    <n v="428074"/>
    <s v="Lighting - 4 Ft 4th Gen. T-8 with Elec. Ballast (2-Lamp)"/>
    <x v="4"/>
    <x v="22"/>
    <s v="Fixture"/>
    <n v="1"/>
    <n v="51.53"/>
    <n v="0.01"/>
    <n v="91.03"/>
  </r>
  <r>
    <n v="3174"/>
    <x v="16"/>
    <x v="1"/>
    <x v="0"/>
    <n v="428074"/>
    <s v="Lighting - 4 Ft 4th Gen. T-8 with Elec. Ballast (2-Lamp)"/>
    <x v="4"/>
    <x v="22"/>
    <s v="Fixture"/>
    <n v="15"/>
    <n v="772.95"/>
    <n v="0.28999999999999998"/>
    <n v="1365.57"/>
  </r>
  <r>
    <n v="3174"/>
    <x v="16"/>
    <x v="1"/>
    <x v="0"/>
    <n v="429074"/>
    <s v="Lighting - 4 Ft 4th Gen. T-8 with Elec. Ballast (2-Lamp)"/>
    <x v="4"/>
    <x v="22"/>
    <s v="Fixture"/>
    <n v="7"/>
    <n v="315"/>
    <n v="0.14000000000000001"/>
    <n v="513.53"/>
  </r>
  <r>
    <n v="3174"/>
    <x v="16"/>
    <x v="1"/>
    <x v="0"/>
    <n v="430074"/>
    <s v="Lighting - 4 Ft 4th Gen. T-8 with Elec. Ballast (2-Lamp)"/>
    <x v="4"/>
    <x v="22"/>
    <s v="Fixture"/>
    <n v="13"/>
    <n v="644.79999999999995"/>
    <n v="0.26"/>
    <n v="952.13"/>
  </r>
  <r>
    <n v="3174"/>
    <x v="16"/>
    <x v="1"/>
    <x v="0"/>
    <n v="430074"/>
    <s v="Lighting - 4 Ft 4th Gen. T-8 with Elec. Ballast (2-Lamp)"/>
    <x v="4"/>
    <x v="22"/>
    <s v="Fixture"/>
    <n v="3"/>
    <n v="148.80000000000001"/>
    <n v="0.06"/>
    <n v="219.72"/>
  </r>
  <r>
    <n v="3174"/>
    <x v="16"/>
    <x v="1"/>
    <x v="0"/>
    <n v="430074"/>
    <s v="Lighting - 4 Ft 4th Gen. T-8 with Elec. Ballast (2-Lamp)"/>
    <x v="4"/>
    <x v="22"/>
    <s v="Fixture"/>
    <n v="13"/>
    <n v="644.79999999999995"/>
    <n v="0.26"/>
    <n v="952.13"/>
  </r>
  <r>
    <n v="3174"/>
    <x v="16"/>
    <x v="1"/>
    <x v="0"/>
    <n v="430074"/>
    <s v="Lighting - 4 Ft 4th Gen. T-8 with Elec. Ballast (2-Lamp)"/>
    <x v="4"/>
    <x v="22"/>
    <s v="Fixture"/>
    <n v="5"/>
    <n v="248"/>
    <n v="0.1"/>
    <n v="366.2"/>
  </r>
  <r>
    <n v="3174"/>
    <x v="16"/>
    <x v="1"/>
    <x v="0"/>
    <n v="430074"/>
    <s v="Lighting - 4 Ft 4th Gen. T-8 with Elec. Ballast (2-Lamp)"/>
    <x v="4"/>
    <x v="22"/>
    <s v="Fixture"/>
    <n v="2"/>
    <n v="99.2"/>
    <n v="0.04"/>
    <n v="146.47999999999999"/>
  </r>
  <r>
    <n v="3174"/>
    <x v="16"/>
    <x v="1"/>
    <x v="0"/>
    <n v="430074"/>
    <s v="Lighting - 4 Ft 4th Gen. T-8 with Elec. Ballast (2-Lamp)"/>
    <x v="4"/>
    <x v="22"/>
    <s v="Fixture"/>
    <n v="4"/>
    <n v="198.4"/>
    <n v="0.08"/>
    <n v="292.95999999999998"/>
  </r>
  <r>
    <n v="3174"/>
    <x v="16"/>
    <x v="1"/>
    <x v="0"/>
    <n v="428074"/>
    <s v="Lighting - 4 Ft 4th Gen. T-8 with Elec. Ballast (2-Lamp)"/>
    <x v="4"/>
    <x v="22"/>
    <s v="Fixture"/>
    <n v="2"/>
    <n v="103.06"/>
    <n v="0.03"/>
    <n v="182.07"/>
  </r>
  <r>
    <n v="3174"/>
    <x v="16"/>
    <x v="1"/>
    <x v="0"/>
    <n v="429074"/>
    <s v="Lighting - 4 Ft 4th Gen. T-8 with Elec. Ballast (2-Lamp)"/>
    <x v="4"/>
    <x v="22"/>
    <s v="Fixture"/>
    <n v="2"/>
    <n v="90"/>
    <n v="0.03"/>
    <n v="118.36"/>
  </r>
  <r>
    <n v="3174"/>
    <x v="16"/>
    <x v="1"/>
    <x v="0"/>
    <n v="430074"/>
    <s v="Lighting - 4 Ft 4th Gen. T-8 with Elec. Ballast (2-Lamp)"/>
    <x v="4"/>
    <x v="22"/>
    <s v="Fixture"/>
    <n v="61"/>
    <n v="3025.6"/>
    <n v="1.22"/>
    <n v="4467.72"/>
  </r>
  <r>
    <n v="3174"/>
    <x v="16"/>
    <x v="1"/>
    <x v="0"/>
    <n v="429074"/>
    <s v="Lighting - 4 Ft 4th Gen. T-8 with Elec. Ballast (2-Lamp)"/>
    <x v="4"/>
    <x v="22"/>
    <s v="Fixture"/>
    <n v="6"/>
    <n v="270"/>
    <n v="0.1"/>
    <n v="365"/>
  </r>
  <r>
    <n v="3174"/>
    <x v="16"/>
    <x v="1"/>
    <x v="0"/>
    <n v="429074"/>
    <s v="Lighting - 4 Ft 4th Gen. T-8 with Elec. Ballast (2-Lamp)"/>
    <x v="4"/>
    <x v="22"/>
    <s v="Fixture"/>
    <n v="1"/>
    <n v="45"/>
    <n v="0.01"/>
    <n v="103.8"/>
  </r>
  <r>
    <n v="3174"/>
    <x v="16"/>
    <x v="1"/>
    <x v="0"/>
    <n v="430074"/>
    <s v="Lighting - 4 Ft 4th Gen. T-8 with Elec. Ballast (2-Lamp)"/>
    <x v="4"/>
    <x v="22"/>
    <s v="Fixture"/>
    <n v="1"/>
    <n v="49.6"/>
    <n v="0.02"/>
    <n v="73.239999999999995"/>
  </r>
  <r>
    <n v="3174"/>
    <x v="16"/>
    <x v="1"/>
    <x v="0"/>
    <n v="429074"/>
    <s v="Lighting - 4 Ft 4th Gen. T-8 with Elec. Ballast (2-Lamp)"/>
    <x v="4"/>
    <x v="22"/>
    <s v="Fixture"/>
    <n v="1"/>
    <n v="45"/>
    <n v="0.01"/>
    <n v="64.150000000000006"/>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12"/>
    <n v="595.20000000000005"/>
    <n v="0.24"/>
    <n v="878.89"/>
  </r>
  <r>
    <n v="3174"/>
    <x v="16"/>
    <x v="1"/>
    <x v="0"/>
    <n v="430074"/>
    <s v="Lighting - 4 Ft 4th Gen. T-8 with Elec. Ballast (2-Lamp)"/>
    <x v="4"/>
    <x v="22"/>
    <s v="Fixture"/>
    <n v="4"/>
    <n v="198.4"/>
    <n v="0.08"/>
    <n v="292.95999999999998"/>
  </r>
  <r>
    <n v="3174"/>
    <x v="16"/>
    <x v="1"/>
    <x v="0"/>
    <n v="430074"/>
    <s v="Lighting - 4 Ft 4th Gen. T-8 with Elec. Ballast (2-Lamp)"/>
    <x v="4"/>
    <x v="22"/>
    <s v="Fixture"/>
    <n v="15"/>
    <n v="744"/>
    <n v="0.3"/>
    <n v="1098.6199999999999"/>
  </r>
  <r>
    <n v="3174"/>
    <x v="16"/>
    <x v="1"/>
    <x v="0"/>
    <n v="430074"/>
    <s v="Lighting - 4 Ft 4th Gen. T-8 with Elec. Ballast (2-Lamp)"/>
    <x v="4"/>
    <x v="22"/>
    <s v="Fixture"/>
    <n v="1"/>
    <n v="49.6"/>
    <n v="0.02"/>
    <n v="73.239999999999995"/>
  </r>
  <r>
    <n v="3174"/>
    <x v="16"/>
    <x v="1"/>
    <x v="0"/>
    <n v="428074"/>
    <s v="Lighting - 4 Ft 4th Gen. T-8 with Elec. Ballast (2-Lamp)"/>
    <x v="4"/>
    <x v="22"/>
    <s v="Fixture"/>
    <n v="11"/>
    <n v="566.83000000000004"/>
    <n v="0.21"/>
    <n v="1004.66"/>
  </r>
  <r>
    <n v="3174"/>
    <x v="16"/>
    <x v="1"/>
    <x v="0"/>
    <n v="429074"/>
    <s v="Lighting - 4 Ft 4th Gen. T-8 with Elec. Ballast (2-Lamp)"/>
    <x v="4"/>
    <x v="22"/>
    <s v="Fixture"/>
    <n v="32"/>
    <n v="1440"/>
    <n v="0.38"/>
    <n v="1774.66"/>
  </r>
  <r>
    <n v="3174"/>
    <x v="16"/>
    <x v="1"/>
    <x v="0"/>
    <n v="428074"/>
    <s v="Lighting - 4 Ft 4th Gen. T-8 with Elec. Ballast (2-Lamp)"/>
    <x v="4"/>
    <x v="22"/>
    <s v="Fixture"/>
    <n v="6"/>
    <n v="309.18"/>
    <n v="0.11"/>
    <n v="546.23"/>
  </r>
  <r>
    <n v="3174"/>
    <x v="16"/>
    <x v="1"/>
    <x v="0"/>
    <n v="429074"/>
    <s v="Lighting - 4 Ft 4th Gen. T-8 with Elec. Ballast (2-Lamp)"/>
    <x v="4"/>
    <x v="22"/>
    <s v="Fixture"/>
    <n v="14"/>
    <n v="630"/>
    <n v="0.22"/>
    <n v="828.54"/>
  </r>
  <r>
    <n v="3174"/>
    <x v="16"/>
    <x v="1"/>
    <x v="0"/>
    <n v="430074"/>
    <s v="Lighting - 4 Ft 4th Gen. T-8 with Elec. Ballast (2-Lamp)"/>
    <x v="4"/>
    <x v="22"/>
    <s v="Fixture"/>
    <n v="4"/>
    <n v="198.4"/>
    <n v="0.08"/>
    <n v="292.95999999999998"/>
  </r>
  <r>
    <n v="3174"/>
    <x v="16"/>
    <x v="1"/>
    <x v="0"/>
    <n v="429074"/>
    <s v="Lighting - 4 Ft 4th Gen. T-8 with Elec. Ballast (2-Lamp)"/>
    <x v="4"/>
    <x v="22"/>
    <s v="Fixture"/>
    <n v="17"/>
    <n v="765"/>
    <n v="0.34"/>
    <n v="1245.0999999999999"/>
  </r>
  <r>
    <n v="3174"/>
    <x v="16"/>
    <x v="1"/>
    <x v="0"/>
    <n v="429074"/>
    <s v="Lighting - 4 Ft 4th Gen. T-8 with Elec. Ballast (2-Lamp)"/>
    <x v="4"/>
    <x v="22"/>
    <s v="Fixture"/>
    <n v="6"/>
    <n v="270"/>
    <n v="0.1"/>
    <n v="358.73"/>
  </r>
  <r>
    <n v="3174"/>
    <x v="16"/>
    <x v="1"/>
    <x v="0"/>
    <n v="429074"/>
    <s v="Lighting - 4 Ft 4th Gen. T-8 with Elec. Ballast (2-Lamp)"/>
    <x v="4"/>
    <x v="22"/>
    <s v="Fixture"/>
    <n v="1"/>
    <n v="45"/>
    <n v="0.02"/>
    <n v="73.239999999999995"/>
  </r>
  <r>
    <n v="3174"/>
    <x v="16"/>
    <x v="1"/>
    <x v="0"/>
    <n v="428074"/>
    <s v="Lighting - 4 Ft 4th Gen. T-8 with Elec. Ballast (2-Lamp)"/>
    <x v="4"/>
    <x v="22"/>
    <s v="Fixture"/>
    <n v="10"/>
    <n v="515.29999999999995"/>
    <n v="0.19"/>
    <n v="910.38"/>
  </r>
  <r>
    <n v="3174"/>
    <x v="16"/>
    <x v="1"/>
    <x v="0"/>
    <n v="428074"/>
    <s v="Lighting - 4 Ft 4th Gen. T-8 with Elec. Ballast (2-Lamp)"/>
    <x v="4"/>
    <x v="22"/>
    <s v="Fixture"/>
    <n v="1"/>
    <n v="51.53"/>
    <n v="0.01"/>
    <n v="91.03"/>
  </r>
  <r>
    <n v="3174"/>
    <x v="16"/>
    <x v="1"/>
    <x v="0"/>
    <n v="428074"/>
    <s v="Lighting - 4 Ft 4th Gen. T-8 with Elec. Ballast (2-Lamp)"/>
    <x v="4"/>
    <x v="22"/>
    <s v="Fixture"/>
    <n v="9"/>
    <n v="463.77"/>
    <n v="0.17"/>
    <n v="819.34"/>
  </r>
  <r>
    <n v="3174"/>
    <x v="16"/>
    <x v="1"/>
    <x v="0"/>
    <n v="430074"/>
    <s v="Lighting - 4 Ft 4th Gen. T-8 with Elec. Ballast (2-Lamp)"/>
    <x v="4"/>
    <x v="22"/>
    <s v="Fixture"/>
    <n v="1"/>
    <n v="49.6"/>
    <n v="0.02"/>
    <n v="73.239999999999995"/>
  </r>
  <r>
    <n v="3174"/>
    <x v="16"/>
    <x v="1"/>
    <x v="0"/>
    <n v="430074"/>
    <s v="Lighting - 4 Ft 4th Gen. T-8 with Elec. Ballast (2-Lamp)"/>
    <x v="4"/>
    <x v="22"/>
    <s v="Fixture"/>
    <n v="10"/>
    <n v="496"/>
    <n v="0.2"/>
    <n v="732.41"/>
  </r>
  <r>
    <n v="3174"/>
    <x v="16"/>
    <x v="1"/>
    <x v="0"/>
    <n v="430074"/>
    <s v="Lighting - 4 Ft 4th Gen. T-8 with Elec. Ballast (2-Lamp)"/>
    <x v="4"/>
    <x v="22"/>
    <s v="Fixture"/>
    <n v="4"/>
    <n v="198.4"/>
    <n v="0.08"/>
    <n v="292.95999999999998"/>
  </r>
  <r>
    <n v="3174"/>
    <x v="16"/>
    <x v="1"/>
    <x v="0"/>
    <n v="429074"/>
    <s v="Lighting - 4 Ft 4th Gen. T-8 with Elec. Ballast (2-Lamp)"/>
    <x v="4"/>
    <x v="22"/>
    <s v="Fixture"/>
    <n v="3"/>
    <n v="135"/>
    <n v="0.05"/>
    <n v="198.82"/>
  </r>
  <r>
    <n v="3174"/>
    <x v="16"/>
    <x v="1"/>
    <x v="0"/>
    <n v="429074"/>
    <s v="Lighting - 4 Ft 4th Gen. T-8 with Elec. Ballast (2-Lamp)"/>
    <x v="4"/>
    <x v="22"/>
    <s v="Fixture"/>
    <n v="1"/>
    <n v="45"/>
    <n v="0.02"/>
    <n v="74.599999999999994"/>
  </r>
  <r>
    <n v="3174"/>
    <x v="16"/>
    <x v="1"/>
    <x v="0"/>
    <n v="428074"/>
    <s v="Lighting - 4 Ft 4th Gen. T-8 with Elec. Ballast (2-Lamp)"/>
    <x v="4"/>
    <x v="22"/>
    <s v="Fixture"/>
    <n v="1"/>
    <n v="51.53"/>
    <n v="0.01"/>
    <n v="91.03"/>
  </r>
  <r>
    <n v="3174"/>
    <x v="16"/>
    <x v="1"/>
    <x v="0"/>
    <n v="429074"/>
    <s v="Lighting - 4 Ft 4th Gen. T-8 with Elec. Ballast (2-Lamp)"/>
    <x v="4"/>
    <x v="22"/>
    <s v="Fixture"/>
    <n v="1"/>
    <n v="45"/>
    <n v="0.01"/>
    <n v="60.83"/>
  </r>
  <r>
    <n v="3174"/>
    <x v="16"/>
    <x v="1"/>
    <x v="0"/>
    <n v="429074"/>
    <s v="Lighting - 4 Ft 4th Gen. T-8 with Elec. Ballast (2-Lamp)"/>
    <x v="4"/>
    <x v="22"/>
    <s v="Fixture"/>
    <n v="1"/>
    <n v="45"/>
    <n v="0.01"/>
    <n v="60.83"/>
  </r>
  <r>
    <n v="3174"/>
    <x v="16"/>
    <x v="1"/>
    <x v="0"/>
    <n v="429074"/>
    <s v="Lighting - 4 Ft 4th Gen. T-8 with Elec. Ballast (2-Lamp)"/>
    <x v="4"/>
    <x v="22"/>
    <s v="Fixture"/>
    <n v="4"/>
    <n v="180"/>
    <n v="0.08"/>
    <n v="298.39999999999998"/>
  </r>
  <r>
    <n v="3174"/>
    <x v="16"/>
    <x v="1"/>
    <x v="0"/>
    <n v="428074"/>
    <s v="Lighting - 4 Ft 4th Gen. T-8 with Elec. Ballast (2-Lamp)"/>
    <x v="4"/>
    <x v="22"/>
    <s v="Fixture"/>
    <n v="10"/>
    <n v="515.29999999999995"/>
    <n v="0.19"/>
    <n v="910.38"/>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2"/>
    <n v="99.2"/>
    <n v="0.04"/>
    <n v="149.19999999999999"/>
  </r>
  <r>
    <n v="3174"/>
    <x v="16"/>
    <x v="1"/>
    <x v="0"/>
    <n v="429074"/>
    <s v="Lighting - 4 Ft 4th Gen. T-8 with Elec. Ballast (2-Lamp)"/>
    <x v="4"/>
    <x v="22"/>
    <s v="Fixture"/>
    <n v="3"/>
    <n v="135"/>
    <n v="0.06"/>
    <n v="219.72"/>
  </r>
  <r>
    <n v="3174"/>
    <x v="16"/>
    <x v="1"/>
    <x v="0"/>
    <n v="428074"/>
    <s v="Lighting - 4 Ft 4th Gen. T-8 with Elec. Ballast (2-Lamp)"/>
    <x v="4"/>
    <x v="22"/>
    <s v="Fixture"/>
    <n v="1"/>
    <n v="51.53"/>
    <n v="0.01"/>
    <n v="91.03"/>
  </r>
  <r>
    <n v="3174"/>
    <x v="16"/>
    <x v="1"/>
    <x v="0"/>
    <n v="429074"/>
    <s v="Lighting - 4 Ft 4th Gen. T-8 with Elec. Ballast (2-Lamp)"/>
    <x v="4"/>
    <x v="22"/>
    <s v="Fixture"/>
    <n v="4"/>
    <n v="180"/>
    <n v="0.06"/>
    <n v="236.72"/>
  </r>
  <r>
    <n v="3174"/>
    <x v="16"/>
    <x v="1"/>
    <x v="0"/>
    <n v="429074"/>
    <s v="Lighting - 4 Ft 4th Gen. T-8 with Elec. Ballast (2-Lamp)"/>
    <x v="4"/>
    <x v="22"/>
    <s v="Fixture"/>
    <n v="1"/>
    <n v="45"/>
    <n v="0.02"/>
    <n v="72.510000000000005"/>
  </r>
  <r>
    <n v="3174"/>
    <x v="16"/>
    <x v="1"/>
    <x v="0"/>
    <n v="428074"/>
    <s v="Lighting - 4 Ft 4th Gen. T-8 with Elec. Ballast (2-Lamp)"/>
    <x v="4"/>
    <x v="22"/>
    <s v="Fixture"/>
    <n v="10"/>
    <n v="515.29999999999995"/>
    <n v="0.19"/>
    <n v="910.38"/>
  </r>
  <r>
    <n v="3174"/>
    <x v="16"/>
    <x v="1"/>
    <x v="0"/>
    <n v="430074"/>
    <s v="Lighting - 4 Ft 4th Gen. T-8 with Elec. Ballast (2-Lamp)"/>
    <x v="4"/>
    <x v="22"/>
    <s v="Fixture"/>
    <n v="2"/>
    <n v="99.2"/>
    <n v="0.04"/>
    <n v="146.47999999999999"/>
  </r>
  <r>
    <n v="3174"/>
    <x v="16"/>
    <x v="1"/>
    <x v="0"/>
    <n v="430074"/>
    <s v="Lighting - 4 Ft 4th Gen. T-8 with Elec. Ballast (2-Lamp)"/>
    <x v="4"/>
    <x v="22"/>
    <s v="Fixture"/>
    <n v="84"/>
    <n v="4166.3999999999996"/>
    <n v="1.69"/>
    <n v="6152.28"/>
  </r>
  <r>
    <n v="3174"/>
    <x v="16"/>
    <x v="1"/>
    <x v="0"/>
    <n v="429074"/>
    <s v="Lighting - 4 Ft 4th Gen. T-8 with Elec. Ballast (2-Lamp)"/>
    <x v="4"/>
    <x v="22"/>
    <s v="Fixture"/>
    <n v="2"/>
    <n v="90"/>
    <n v="0.03"/>
    <n v="118.36"/>
  </r>
  <r>
    <n v="3174"/>
    <x v="16"/>
    <x v="1"/>
    <x v="0"/>
    <n v="429074"/>
    <s v="Lighting - 4 Ft 4th Gen. T-8 with Elec. Ballast (2-Lamp)"/>
    <x v="4"/>
    <x v="22"/>
    <s v="Fixture"/>
    <n v="17"/>
    <n v="765"/>
    <n v="0.27"/>
    <n v="1006.08"/>
  </r>
  <r>
    <n v="3174"/>
    <x v="16"/>
    <x v="1"/>
    <x v="0"/>
    <n v="430074"/>
    <s v="Lighting - 4 Ft 4th Gen. T-8 with Elec. Ballast (2-Lamp)"/>
    <x v="4"/>
    <x v="22"/>
    <s v="Fixture"/>
    <n v="6"/>
    <n v="297.60000000000002"/>
    <n v="0.12"/>
    <n v="439.44"/>
  </r>
  <r>
    <n v="3174"/>
    <x v="16"/>
    <x v="1"/>
    <x v="0"/>
    <n v="430074"/>
    <s v="Lighting - 4 Ft 4th Gen. T-8 with Elec. Ballast (2-Lamp)"/>
    <x v="4"/>
    <x v="22"/>
    <s v="Fixture"/>
    <n v="6"/>
    <n v="297.60000000000002"/>
    <n v="0.12"/>
    <n v="439.44"/>
  </r>
  <r>
    <n v="3174"/>
    <x v="16"/>
    <x v="1"/>
    <x v="0"/>
    <n v="430074"/>
    <s v="Lighting - 4 Ft 4th Gen. T-8 with Elec. Ballast (2-Lamp)"/>
    <x v="4"/>
    <x v="22"/>
    <s v="Fixture"/>
    <n v="1"/>
    <n v="49.6"/>
    <n v="0.02"/>
    <n v="73.239999999999995"/>
  </r>
  <r>
    <n v="3174"/>
    <x v="16"/>
    <x v="1"/>
    <x v="0"/>
    <n v="429074"/>
    <s v="Lighting - 4 Ft 4th Gen. T-8 with Elec. Ballast (2-Lamp)"/>
    <x v="4"/>
    <x v="22"/>
    <s v="Fixture"/>
    <n v="10"/>
    <n v="450"/>
    <n v="0.2"/>
    <n v="746"/>
  </r>
  <r>
    <n v="3174"/>
    <x v="16"/>
    <x v="1"/>
    <x v="0"/>
    <n v="429074"/>
    <s v="Lighting - 4 Ft 4th Gen. T-8 with Elec. Ballast (2-Lamp)"/>
    <x v="4"/>
    <x v="22"/>
    <s v="Fixture"/>
    <n v="7"/>
    <n v="315"/>
    <n v="0.14000000000000001"/>
    <n v="522.20000000000005"/>
  </r>
  <r>
    <n v="3174"/>
    <x v="16"/>
    <x v="1"/>
    <x v="0"/>
    <n v="429074"/>
    <s v="Lighting - 4 Ft 4th Gen. T-8 with Elec. Ballast (2-Lamp)"/>
    <x v="4"/>
    <x v="22"/>
    <s v="Fixture"/>
    <n v="2"/>
    <n v="90"/>
    <n v="0.03"/>
    <n v="121.66"/>
  </r>
  <r>
    <n v="3174"/>
    <x v="16"/>
    <x v="1"/>
    <x v="0"/>
    <n v="430074"/>
    <s v="Lighting - 4 Ft 4th Gen. T-8 with Elec. Ballast (2-Lamp)"/>
    <x v="4"/>
    <x v="22"/>
    <s v="Fixture"/>
    <n v="10"/>
    <n v="496"/>
    <n v="0.2"/>
    <n v="746"/>
  </r>
  <r>
    <n v="3174"/>
    <x v="16"/>
    <x v="1"/>
    <x v="0"/>
    <n v="428074"/>
    <s v="Lighting - 4 Ft 4th Gen. T-8 with Elec. Ballast (2-Lamp)"/>
    <x v="4"/>
    <x v="22"/>
    <s v="Fixture"/>
    <n v="5"/>
    <n v="257.64999999999998"/>
    <n v="0.09"/>
    <n v="455.19"/>
  </r>
  <r>
    <n v="3174"/>
    <x v="16"/>
    <x v="1"/>
    <x v="0"/>
    <n v="428074"/>
    <s v="Lighting - 4 Ft 4th Gen. T-8 with Elec. Ballast (2-Lamp)"/>
    <x v="4"/>
    <x v="22"/>
    <s v="Fixture"/>
    <n v="5"/>
    <n v="257.64999999999998"/>
    <n v="0.09"/>
    <n v="455.19"/>
  </r>
  <r>
    <n v="3174"/>
    <x v="16"/>
    <x v="1"/>
    <x v="0"/>
    <n v="429074"/>
    <s v="Lighting - 4 Ft 4th Gen. T-8 with Elec. Ballast (2-Lamp)"/>
    <x v="4"/>
    <x v="22"/>
    <s v="Fixture"/>
    <n v="2"/>
    <n v="90"/>
    <n v="0.03"/>
    <n v="207.61"/>
  </r>
  <r>
    <n v="3174"/>
    <x v="16"/>
    <x v="1"/>
    <x v="0"/>
    <n v="429074"/>
    <s v="Lighting - 4 Ft 4th Gen. T-8 with Elec. Ballast (2-Lamp)"/>
    <x v="4"/>
    <x v="22"/>
    <s v="Fixture"/>
    <n v="2"/>
    <n v="90"/>
    <n v="0.03"/>
    <n v="118.36"/>
  </r>
  <r>
    <n v="3174"/>
    <x v="16"/>
    <x v="1"/>
    <x v="0"/>
    <n v="429074"/>
    <s v="Lighting - 4 Ft 4th Gen. T-8 with Elec. Ballast (2-Lamp)"/>
    <x v="4"/>
    <x v="22"/>
    <s v="Fixture"/>
    <n v="16"/>
    <n v="720"/>
    <n v="0.26"/>
    <n v="942.38"/>
  </r>
  <r>
    <n v="3174"/>
    <x v="16"/>
    <x v="1"/>
    <x v="0"/>
    <n v="429074"/>
    <s v="Lighting - 4 Ft 4th Gen. T-8 with Elec. Ballast (2-Lamp)"/>
    <x v="4"/>
    <x v="22"/>
    <s v="Fixture"/>
    <n v="1"/>
    <n v="45"/>
    <n v="0.01"/>
    <n v="60.83"/>
  </r>
  <r>
    <n v="3174"/>
    <x v="16"/>
    <x v="1"/>
    <x v="0"/>
    <n v="429074"/>
    <s v="Lighting - 4 Ft 4th Gen. T-8 with Elec. Ballast (2-Lamp)"/>
    <x v="4"/>
    <x v="22"/>
    <s v="Fixture"/>
    <n v="13"/>
    <n v="585"/>
    <n v="0.2"/>
    <n v="769.36"/>
  </r>
  <r>
    <n v="3174"/>
    <x v="16"/>
    <x v="1"/>
    <x v="0"/>
    <n v="430074"/>
    <s v="Lighting - 4 Ft 4th Gen. T-8 with Elec. Ballast (2-Lamp)"/>
    <x v="4"/>
    <x v="22"/>
    <s v="Fixture"/>
    <n v="4"/>
    <n v="198.4"/>
    <n v="0.08"/>
    <n v="298.39999999999998"/>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10"/>
    <n v="496"/>
    <n v="0.2"/>
    <n v="732.41"/>
  </r>
  <r>
    <n v="3174"/>
    <x v="16"/>
    <x v="1"/>
    <x v="0"/>
    <n v="430074"/>
    <s v="Lighting - 4 Ft 4th Gen. T-8 with Elec. Ballast (2-Lamp)"/>
    <x v="4"/>
    <x v="22"/>
    <s v="Fixture"/>
    <n v="4"/>
    <n v="198.4"/>
    <n v="0.08"/>
    <n v="292.95999999999998"/>
  </r>
  <r>
    <n v="3174"/>
    <x v="16"/>
    <x v="1"/>
    <x v="0"/>
    <n v="430074"/>
    <s v="Lighting - 4 Ft 4th Gen. T-8 with Elec. Ballast (2-Lamp)"/>
    <x v="4"/>
    <x v="22"/>
    <s v="Fixture"/>
    <n v="2"/>
    <n v="99.2"/>
    <n v="0.04"/>
    <n v="146.47999999999999"/>
  </r>
  <r>
    <n v="3174"/>
    <x v="16"/>
    <x v="1"/>
    <x v="0"/>
    <n v="430074"/>
    <s v="Lighting - 4 Ft 4th Gen. T-8 with Elec. Ballast (2-Lamp)"/>
    <x v="4"/>
    <x v="22"/>
    <s v="Fixture"/>
    <n v="27"/>
    <n v="1339.2"/>
    <n v="0.54"/>
    <n v="1977.51"/>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2"/>
    <n v="74.599999999999994"/>
  </r>
  <r>
    <n v="3174"/>
    <x v="16"/>
    <x v="1"/>
    <x v="0"/>
    <n v="430074"/>
    <s v="Lighting - 4 Ft 4th Gen. T-8 with Elec. Ballast (2-Lamp)"/>
    <x v="4"/>
    <x v="22"/>
    <s v="Fixture"/>
    <n v="2"/>
    <n v="99.2"/>
    <n v="0.04"/>
    <n v="149.19999999999999"/>
  </r>
  <r>
    <n v="3174"/>
    <x v="16"/>
    <x v="1"/>
    <x v="0"/>
    <n v="429074"/>
    <s v="Lighting - 4 Ft 4th Gen. T-8 with Elec. Ballast (2-Lamp)"/>
    <x v="4"/>
    <x v="22"/>
    <s v="Fixture"/>
    <n v="1"/>
    <n v="45"/>
    <n v="0.02"/>
    <n v="74.599999999999994"/>
  </r>
  <r>
    <n v="3174"/>
    <x v="16"/>
    <x v="1"/>
    <x v="0"/>
    <n v="429074"/>
    <s v="Lighting - 4 Ft 4th Gen. T-8 with Elec. Ballast (2-Lamp)"/>
    <x v="4"/>
    <x v="22"/>
    <s v="Fixture"/>
    <n v="11"/>
    <n v="495"/>
    <n v="0.22"/>
    <n v="820.6"/>
  </r>
  <r>
    <n v="3174"/>
    <x v="16"/>
    <x v="1"/>
    <x v="0"/>
    <n v="428074"/>
    <s v="Lighting - 4 Ft 4th Gen. T-8 with Elec. Ballast (2-Lamp)"/>
    <x v="4"/>
    <x v="22"/>
    <s v="Fixture"/>
    <n v="2"/>
    <n v="103.06"/>
    <n v="0.03"/>
    <n v="182.07"/>
  </r>
  <r>
    <n v="3174"/>
    <x v="16"/>
    <x v="1"/>
    <x v="0"/>
    <n v="428074"/>
    <s v="Lighting - 4 Ft 4th Gen. T-8 with Elec. Ballast (2-Lamp)"/>
    <x v="4"/>
    <x v="22"/>
    <s v="Fixture"/>
    <n v="3"/>
    <n v="154.59"/>
    <n v="0.05"/>
    <n v="273.11"/>
  </r>
  <r>
    <n v="3174"/>
    <x v="16"/>
    <x v="1"/>
    <x v="0"/>
    <n v="429074"/>
    <s v="Lighting - 4 Ft 4th Gen. T-8 with Elec. Ballast (2-Lamp)"/>
    <x v="4"/>
    <x v="22"/>
    <s v="Fixture"/>
    <n v="4"/>
    <n v="180"/>
    <n v="0.08"/>
    <n v="298.39999999999998"/>
  </r>
  <r>
    <n v="3174"/>
    <x v="16"/>
    <x v="1"/>
    <x v="0"/>
    <n v="429074"/>
    <s v="Lighting - 4 Ft 4th Gen. T-8 with Elec. Ballast (2-Lamp)"/>
    <x v="4"/>
    <x v="22"/>
    <s v="Fixture"/>
    <n v="66"/>
    <n v="2970"/>
    <n v="1.35"/>
    <n v="4923.6499999999996"/>
  </r>
  <r>
    <n v="3174"/>
    <x v="16"/>
    <x v="1"/>
    <x v="0"/>
    <n v="429074"/>
    <s v="Lighting - 4 Ft 4th Gen. T-8 with Elec. Ballast (2-Lamp)"/>
    <x v="4"/>
    <x v="22"/>
    <s v="Fixture"/>
    <n v="2"/>
    <n v="90"/>
    <n v="0.03"/>
    <n v="212.93"/>
  </r>
  <r>
    <n v="3174"/>
    <x v="16"/>
    <x v="1"/>
    <x v="0"/>
    <n v="429074"/>
    <s v="Lighting - 4 Ft 4th Gen. T-8 with Elec. Ballast (2-Lamp)"/>
    <x v="4"/>
    <x v="22"/>
    <s v="Fixture"/>
    <n v="2"/>
    <n v="90"/>
    <n v="0.03"/>
    <n v="121.66"/>
  </r>
  <r>
    <n v="3174"/>
    <x v="16"/>
    <x v="1"/>
    <x v="0"/>
    <n v="429074"/>
    <s v="Lighting - 4 Ft 4th Gen. T-8 with Elec. Ballast (2-Lamp)"/>
    <x v="4"/>
    <x v="22"/>
    <s v="Fixture"/>
    <n v="5"/>
    <n v="225"/>
    <n v="0.08"/>
    <n v="481.62"/>
  </r>
  <r>
    <n v="3174"/>
    <x v="16"/>
    <x v="1"/>
    <x v="0"/>
    <n v="429074"/>
    <s v="Lighting - 4 Ft 4th Gen. T-8 with Elec. Ballast (2-Lamp)"/>
    <x v="4"/>
    <x v="22"/>
    <s v="Fixture"/>
    <n v="9"/>
    <n v="405"/>
    <n v="0.18"/>
    <n v="659.17"/>
  </r>
  <r>
    <n v="3174"/>
    <x v="16"/>
    <x v="1"/>
    <x v="0"/>
    <n v="430074"/>
    <s v="Lighting - 4 Ft 4th Gen. T-8 with Elec. Ballast (2-Lamp)"/>
    <x v="4"/>
    <x v="22"/>
    <s v="Fixture"/>
    <n v="5"/>
    <n v="248"/>
    <n v="0.1"/>
    <n v="366.2"/>
  </r>
  <r>
    <n v="3174"/>
    <x v="16"/>
    <x v="1"/>
    <x v="0"/>
    <n v="429074"/>
    <s v="Lighting - 4 Ft 4th Gen. T-8 with Elec. Ballast (2-Lamp)"/>
    <x v="4"/>
    <x v="22"/>
    <s v="Fixture"/>
    <n v="5"/>
    <n v="225"/>
    <n v="7.0000000000000007E-2"/>
    <n v="316.26"/>
  </r>
  <r>
    <n v="3174"/>
    <x v="16"/>
    <x v="1"/>
    <x v="0"/>
    <n v="428074"/>
    <s v="Lighting - 4 Ft 4th Gen. T-8 with Elec. Ballast (2-Lamp)"/>
    <x v="4"/>
    <x v="22"/>
    <s v="Fixture"/>
    <n v="2"/>
    <n v="103.06"/>
    <n v="0.03"/>
    <n v="182.07"/>
  </r>
  <r>
    <n v="3174"/>
    <x v="16"/>
    <x v="1"/>
    <x v="0"/>
    <n v="429074"/>
    <s v="Lighting - 4 Ft 4th Gen. T-8 with Elec. Ballast (2-Lamp)"/>
    <x v="4"/>
    <x v="22"/>
    <s v="Fixture"/>
    <n v="3"/>
    <n v="135"/>
    <n v="0.06"/>
    <n v="219.72"/>
  </r>
  <r>
    <n v="3174"/>
    <x v="16"/>
    <x v="1"/>
    <x v="0"/>
    <n v="430074"/>
    <s v="Lighting - 4 Ft 4th Gen. T-8 with Elec. Ballast (2-Lamp)"/>
    <x v="4"/>
    <x v="22"/>
    <s v="Fixture"/>
    <n v="1"/>
    <n v="49.6"/>
    <n v="0.02"/>
    <n v="73.239999999999995"/>
  </r>
  <r>
    <n v="3174"/>
    <x v="16"/>
    <x v="1"/>
    <x v="0"/>
    <n v="428074"/>
    <s v="Lighting - 4 Ft 4th Gen. T-8 with Elec. Ballast (2-Lamp)"/>
    <x v="4"/>
    <x v="22"/>
    <s v="Fixture"/>
    <n v="22"/>
    <n v="1133.6600000000001"/>
    <n v="0.42"/>
    <n v="2002.84"/>
  </r>
  <r>
    <n v="3174"/>
    <x v="16"/>
    <x v="1"/>
    <x v="0"/>
    <n v="429074"/>
    <s v="Lighting - 4 Ft 4th Gen. T-8 with Elec. Ballast (2-Lamp)"/>
    <x v="4"/>
    <x v="22"/>
    <s v="Fixture"/>
    <n v="2"/>
    <n v="90"/>
    <n v="0.03"/>
    <n v="118.36"/>
  </r>
  <r>
    <n v="3174"/>
    <x v="16"/>
    <x v="1"/>
    <x v="0"/>
    <n v="428074"/>
    <s v="Lighting - 4 Ft 4th Gen. T-8 with Elec. Ballast (2-Lamp)"/>
    <x v="4"/>
    <x v="22"/>
    <s v="Fixture"/>
    <n v="1"/>
    <n v="51.53"/>
    <n v="0.01"/>
    <n v="91.03"/>
  </r>
  <r>
    <n v="3174"/>
    <x v="16"/>
    <x v="1"/>
    <x v="0"/>
    <n v="429074"/>
    <s v="Lighting - 4 Ft 4th Gen. T-8 with Elec. Ballast (2-Lamp)"/>
    <x v="4"/>
    <x v="22"/>
    <s v="Fixture"/>
    <n v="16"/>
    <n v="720"/>
    <n v="0.25"/>
    <n v="946.9"/>
  </r>
  <r>
    <n v="3174"/>
    <x v="16"/>
    <x v="1"/>
    <x v="0"/>
    <n v="429074"/>
    <s v="Lighting - 4 Ft 4th Gen. T-8 with Elec. Ballast (2-Lamp)"/>
    <x v="4"/>
    <x v="22"/>
    <s v="Fixture"/>
    <n v="42"/>
    <n v="1890"/>
    <n v="0.5"/>
    <n v="2329.25"/>
  </r>
  <r>
    <n v="3174"/>
    <x v="16"/>
    <x v="1"/>
    <x v="0"/>
    <n v="429074"/>
    <s v="Lighting - 4 Ft 4th Gen. T-8 with Elec. Ballast (2-Lamp)"/>
    <x v="4"/>
    <x v="22"/>
    <s v="Fixture"/>
    <n v="1"/>
    <n v="45"/>
    <n v="0.01"/>
    <n v="107.21"/>
  </r>
  <r>
    <n v="3174"/>
    <x v="16"/>
    <x v="1"/>
    <x v="0"/>
    <n v="430074"/>
    <s v="Lighting - 4 Ft 4th Gen. T-8 with Elec. Ballast (2-Lamp)"/>
    <x v="4"/>
    <x v="22"/>
    <s v="Fixture"/>
    <n v="5"/>
    <n v="248"/>
    <n v="0.1"/>
    <n v="366.2"/>
  </r>
  <r>
    <n v="3174"/>
    <x v="16"/>
    <x v="1"/>
    <x v="0"/>
    <n v="430074"/>
    <s v="Lighting - 4 Ft 4th Gen. T-8 with Elec. Ballast (2-Lamp)"/>
    <x v="4"/>
    <x v="22"/>
    <s v="Fixture"/>
    <n v="15"/>
    <n v="744"/>
    <n v="0.3"/>
    <n v="1098.61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8"/>
    <n v="396.8"/>
    <n v="0.16"/>
    <n v="585.92999999999995"/>
  </r>
  <r>
    <n v="3174"/>
    <x v="16"/>
    <x v="1"/>
    <x v="0"/>
    <n v="430074"/>
    <s v="Lighting - 4 Ft 4th Gen. T-8 with Elec. Ballast (2-Lamp)"/>
    <x v="4"/>
    <x v="22"/>
    <s v="Fixture"/>
    <n v="4"/>
    <n v="198.4"/>
    <n v="0.08"/>
    <n v="292.95999999999998"/>
  </r>
  <r>
    <n v="3174"/>
    <x v="16"/>
    <x v="1"/>
    <x v="0"/>
    <n v="430074"/>
    <s v="Lighting - 4 Ft 4th Gen. T-8 with Elec. Ballast (2-Lamp)"/>
    <x v="4"/>
    <x v="22"/>
    <s v="Fixture"/>
    <n v="1"/>
    <n v="49.6"/>
    <n v="0.02"/>
    <n v="73.239999999999995"/>
  </r>
  <r>
    <n v="3174"/>
    <x v="16"/>
    <x v="1"/>
    <x v="0"/>
    <n v="429074"/>
    <s v="Lighting - 4 Ft 4th Gen. T-8 with Elec. Ballast (2-Lamp)"/>
    <x v="4"/>
    <x v="22"/>
    <s v="Fixture"/>
    <n v="1"/>
    <n v="45"/>
    <n v="0.01"/>
    <n v="59.98"/>
  </r>
  <r>
    <n v="3174"/>
    <x v="16"/>
    <x v="1"/>
    <x v="0"/>
    <n v="429074"/>
    <s v="Lighting - 4 Ft 4th Gen. T-8 with Elec. Ballast (2-Lamp)"/>
    <x v="4"/>
    <x v="22"/>
    <s v="Fixture"/>
    <n v="19"/>
    <n v="855"/>
    <n v="0.33"/>
    <n v="1155.8599999999999"/>
  </r>
  <r>
    <n v="3174"/>
    <x v="16"/>
    <x v="1"/>
    <x v="0"/>
    <n v="429074"/>
    <s v="Lighting - 4 Ft 4th Gen. T-8 with Elec. Ballast (2-Lamp)"/>
    <x v="4"/>
    <x v="22"/>
    <s v="Fixture"/>
    <n v="5"/>
    <n v="225"/>
    <n v="0.08"/>
    <n v="304.17"/>
  </r>
  <r>
    <n v="3174"/>
    <x v="16"/>
    <x v="1"/>
    <x v="0"/>
    <n v="428074"/>
    <s v="Lighting - 4 Ft 4th Gen. T-8 with Elec. Ballast (2-Lamp)"/>
    <x v="4"/>
    <x v="22"/>
    <s v="Fixture"/>
    <n v="11"/>
    <n v="566.83000000000004"/>
    <n v="0.21"/>
    <n v="1001.42"/>
  </r>
  <r>
    <n v="3174"/>
    <x v="16"/>
    <x v="1"/>
    <x v="0"/>
    <n v="429074"/>
    <s v="Lighting - 4 Ft 4th Gen. T-8 with Elec. Ballast (2-Lamp)"/>
    <x v="4"/>
    <x v="22"/>
    <s v="Fixture"/>
    <n v="7"/>
    <n v="315"/>
    <n v="0.11"/>
    <n v="412.29"/>
  </r>
  <r>
    <n v="3174"/>
    <x v="16"/>
    <x v="1"/>
    <x v="0"/>
    <n v="428074"/>
    <s v="Lighting - 4 Ft 4th Gen. T-8 with Elec. Ballast (2-Lamp)"/>
    <x v="4"/>
    <x v="22"/>
    <s v="Fixture"/>
    <n v="112"/>
    <n v="5771.36"/>
    <n v="2.17"/>
    <n v="10196.299999999999"/>
  </r>
  <r>
    <n v="3174"/>
    <x v="16"/>
    <x v="1"/>
    <x v="0"/>
    <n v="428074"/>
    <s v="Lighting - 4 Ft 4th Gen. T-8 with Elec. Ballast (2-Lamp)"/>
    <x v="4"/>
    <x v="22"/>
    <s v="Fixture"/>
    <n v="5"/>
    <n v="257.64999999999998"/>
    <n v="0.09"/>
    <n v="455.19"/>
  </r>
  <r>
    <n v="3174"/>
    <x v="16"/>
    <x v="1"/>
    <x v="0"/>
    <n v="428074"/>
    <s v="Lighting - 4 Ft 4th Gen. T-8 with Elec. Ballast (2-Lamp)"/>
    <x v="4"/>
    <x v="22"/>
    <s v="Fixture"/>
    <n v="6"/>
    <n v="309.18"/>
    <n v="0.11"/>
    <n v="546.23"/>
  </r>
  <r>
    <n v="3174"/>
    <x v="16"/>
    <x v="1"/>
    <x v="0"/>
    <n v="429074"/>
    <s v="Lighting - 4 Ft 4th Gen. T-8 with Elec. Ballast (2-Lamp)"/>
    <x v="4"/>
    <x v="22"/>
    <s v="Fixture"/>
    <n v="3"/>
    <n v="135"/>
    <n v="0.06"/>
    <n v="219.72"/>
  </r>
  <r>
    <n v="3174"/>
    <x v="16"/>
    <x v="1"/>
    <x v="0"/>
    <n v="429074"/>
    <s v="Lighting - 4 Ft 4th Gen. T-8 with Elec. Ballast (2-Lamp)"/>
    <x v="4"/>
    <x v="22"/>
    <s v="Fixture"/>
    <n v="32"/>
    <n v="1440"/>
    <n v="0.51"/>
    <n v="1893.81"/>
  </r>
  <r>
    <n v="3174"/>
    <x v="16"/>
    <x v="1"/>
    <x v="0"/>
    <n v="429074"/>
    <s v="Lighting - 4 Ft 4th Gen. T-8 with Elec. Ballast (2-Lamp)"/>
    <x v="4"/>
    <x v="22"/>
    <s v="Fixture"/>
    <n v="38"/>
    <n v="1710"/>
    <n v="0.6"/>
    <n v="2248.9"/>
  </r>
  <r>
    <n v="3174"/>
    <x v="16"/>
    <x v="1"/>
    <x v="0"/>
    <n v="429074"/>
    <s v="Lighting - 4 Ft 4th Gen. T-8 with Elec. Ballast (2-Lamp)"/>
    <x v="4"/>
    <x v="22"/>
    <s v="Fixture"/>
    <n v="5"/>
    <n v="225"/>
    <n v="0.09"/>
    <n v="320.76"/>
  </r>
  <r>
    <n v="3174"/>
    <x v="16"/>
    <x v="1"/>
    <x v="0"/>
    <n v="430074"/>
    <s v="Lighting - 4 Ft 4th Gen. T-8 with Elec. Ballast (2-Lamp)"/>
    <x v="4"/>
    <x v="22"/>
    <s v="Fixture"/>
    <n v="5"/>
    <n v="248"/>
    <n v="0.1"/>
    <n v="366.2"/>
  </r>
  <r>
    <n v="3174"/>
    <x v="16"/>
    <x v="1"/>
    <x v="0"/>
    <n v="430074"/>
    <s v="Lighting - 4 Ft 4th Gen. T-8 with Elec. Ballast (2-Lamp)"/>
    <x v="4"/>
    <x v="22"/>
    <s v="Fixture"/>
    <n v="2"/>
    <n v="99.2"/>
    <n v="0.04"/>
    <n v="146.47999999999999"/>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3"/>
    <n v="148.80000000000001"/>
    <n v="0.06"/>
    <n v="219.72"/>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23"/>
    <n v="1140.8"/>
    <n v="0.46"/>
    <n v="1684.55"/>
  </r>
  <r>
    <n v="3174"/>
    <x v="16"/>
    <x v="1"/>
    <x v="0"/>
    <n v="430074"/>
    <s v="Lighting - 4 Ft 4th Gen. T-8 with Elec. Ballast (2-Lamp)"/>
    <x v="4"/>
    <x v="22"/>
    <s v="Fixture"/>
    <n v="11"/>
    <n v="545.6"/>
    <n v="0.22"/>
    <n v="805.65"/>
  </r>
  <r>
    <n v="3174"/>
    <x v="16"/>
    <x v="1"/>
    <x v="0"/>
    <n v="430074"/>
    <s v="Lighting - 4 Ft 4th Gen. T-8 with Elec. Ballast (2-Lamp)"/>
    <x v="4"/>
    <x v="22"/>
    <s v="Fixture"/>
    <n v="2"/>
    <n v="99.2"/>
    <n v="0.04"/>
    <n v="146.47999999999999"/>
  </r>
  <r>
    <n v="3174"/>
    <x v="16"/>
    <x v="1"/>
    <x v="0"/>
    <n v="429074"/>
    <s v="Lighting - 4 Ft 4th Gen. T-8 with Elec. Ballast (2-Lamp)"/>
    <x v="4"/>
    <x v="22"/>
    <s v="Fixture"/>
    <n v="2"/>
    <n v="90"/>
    <n v="0.03"/>
    <n v="132.55000000000001"/>
  </r>
  <r>
    <n v="3174"/>
    <x v="16"/>
    <x v="1"/>
    <x v="0"/>
    <n v="429074"/>
    <s v="Lighting - 4 Ft 4th Gen. T-8 with Elec. Ballast (2-Lamp)"/>
    <x v="4"/>
    <x v="22"/>
    <s v="Fixture"/>
    <n v="12"/>
    <n v="540"/>
    <n v="0.21"/>
    <n v="730.01"/>
  </r>
  <r>
    <n v="3174"/>
    <x v="16"/>
    <x v="1"/>
    <x v="0"/>
    <n v="429074"/>
    <s v="Lighting - 4 Ft 4th Gen. T-8 with Elec. Ballast (2-Lamp)"/>
    <x v="4"/>
    <x v="22"/>
    <s v="Fixture"/>
    <n v="1"/>
    <n v="45"/>
    <n v="0.01"/>
    <n v="60.83"/>
  </r>
  <r>
    <n v="3174"/>
    <x v="16"/>
    <x v="1"/>
    <x v="0"/>
    <n v="429074"/>
    <s v="Lighting - 4 Ft 4th Gen. T-8 with Elec. Ballast (2-Lamp)"/>
    <x v="4"/>
    <x v="22"/>
    <s v="Fixture"/>
    <n v="3"/>
    <n v="135"/>
    <n v="0.05"/>
    <n v="182.5"/>
  </r>
  <r>
    <n v="3174"/>
    <x v="16"/>
    <x v="1"/>
    <x v="0"/>
    <n v="429074"/>
    <s v="Lighting - 4 Ft 4th Gen. T-8 with Elec. Ballast (2-Lamp)"/>
    <x v="4"/>
    <x v="22"/>
    <s v="Fixture"/>
    <n v="5"/>
    <n v="225"/>
    <n v="0.1"/>
    <n v="366.2"/>
  </r>
  <r>
    <n v="3174"/>
    <x v="16"/>
    <x v="1"/>
    <x v="0"/>
    <n v="429074"/>
    <s v="Lighting - 4 Ft 4th Gen. T-8 with Elec. Ballast (2-Lamp)"/>
    <x v="4"/>
    <x v="22"/>
    <s v="Fixture"/>
    <n v="4"/>
    <n v="180"/>
    <n v="0.08"/>
    <n v="292.95999999999998"/>
  </r>
  <r>
    <n v="3174"/>
    <x v="16"/>
    <x v="1"/>
    <x v="0"/>
    <n v="429074"/>
    <s v="Lighting - 4 Ft 4th Gen. T-8 with Elec. Ballast (2-Lamp)"/>
    <x v="4"/>
    <x v="22"/>
    <s v="Fixture"/>
    <n v="7"/>
    <n v="315"/>
    <n v="0.13"/>
    <n v="726.59"/>
  </r>
  <r>
    <n v="3174"/>
    <x v="16"/>
    <x v="1"/>
    <x v="0"/>
    <n v="429074"/>
    <s v="Lighting - 4 Ft 4th Gen. T-8 with Elec. Ballast (2-Lamp)"/>
    <x v="4"/>
    <x v="22"/>
    <s v="Fixture"/>
    <n v="25"/>
    <n v="1125"/>
    <n v="0.39"/>
    <n v="1479.54"/>
  </r>
  <r>
    <n v="3174"/>
    <x v="16"/>
    <x v="1"/>
    <x v="0"/>
    <n v="429074"/>
    <s v="Lighting - 4 Ft 4th Gen. T-8 with Elec. Ballast (2-Lamp)"/>
    <x v="4"/>
    <x v="22"/>
    <s v="Fixture"/>
    <n v="8"/>
    <n v="360"/>
    <n v="0.12"/>
    <n v="473.45"/>
  </r>
  <r>
    <n v="3174"/>
    <x v="16"/>
    <x v="1"/>
    <x v="0"/>
    <n v="429074"/>
    <s v="Lighting - 4 Ft 4th Gen. T-8 with Elec. Ballast (2-Lamp)"/>
    <x v="4"/>
    <x v="22"/>
    <s v="Fixture"/>
    <n v="7"/>
    <n v="315"/>
    <n v="0.13"/>
    <n v="463.93"/>
  </r>
  <r>
    <n v="3174"/>
    <x v="16"/>
    <x v="1"/>
    <x v="0"/>
    <n v="429074"/>
    <s v="Lighting - 4 Ft 4th Gen. T-8 with Elec. Ballast (2-Lamp)"/>
    <x v="4"/>
    <x v="22"/>
    <s v="Fixture"/>
    <n v="2"/>
    <n v="90"/>
    <n v="0.04"/>
    <n v="146.47999999999999"/>
  </r>
  <r>
    <n v="3174"/>
    <x v="16"/>
    <x v="1"/>
    <x v="0"/>
    <n v="429074"/>
    <s v="Lighting - 4 Ft 4th Gen. T-8 with Elec. Ballast (2-Lamp)"/>
    <x v="4"/>
    <x v="22"/>
    <s v="Fixture"/>
    <n v="14"/>
    <n v="630"/>
    <n v="0.28000000000000003"/>
    <n v="1025.3800000000001"/>
  </r>
  <r>
    <n v="3174"/>
    <x v="16"/>
    <x v="1"/>
    <x v="0"/>
    <n v="429074"/>
    <s v="Lighting - 4 Ft 4th Gen. T-8 with Elec. Ballast (2-Lamp)"/>
    <x v="4"/>
    <x v="22"/>
    <s v="Fixture"/>
    <n v="9"/>
    <n v="405"/>
    <n v="0.18"/>
    <n v="671.4"/>
  </r>
  <r>
    <n v="3174"/>
    <x v="16"/>
    <x v="1"/>
    <x v="0"/>
    <n v="429074"/>
    <s v="Lighting - 4 Ft 4th Gen. T-8 with Elec. Ballast (2-Lamp)"/>
    <x v="4"/>
    <x v="22"/>
    <s v="Fixture"/>
    <n v="1"/>
    <n v="45"/>
    <n v="0.01"/>
    <n v="60.83"/>
  </r>
  <r>
    <n v="3174"/>
    <x v="16"/>
    <x v="1"/>
    <x v="0"/>
    <n v="429074"/>
    <s v="Lighting - 4 Ft 4th Gen. T-8 with Elec. Ballast (2-Lamp)"/>
    <x v="4"/>
    <x v="22"/>
    <s v="Fixture"/>
    <n v="1"/>
    <n v="45"/>
    <n v="0.01"/>
    <n v="60.83"/>
  </r>
  <r>
    <n v="3174"/>
    <x v="16"/>
    <x v="1"/>
    <x v="0"/>
    <n v="429074"/>
    <s v="Lighting - 4 Ft 4th Gen. T-8 with Elec. Ballast (2-Lamp)"/>
    <x v="4"/>
    <x v="22"/>
    <s v="Fixture"/>
    <n v="4"/>
    <n v="180"/>
    <n v="0.08"/>
    <n v="292.95999999999998"/>
  </r>
  <r>
    <n v="3174"/>
    <x v="16"/>
    <x v="1"/>
    <x v="0"/>
    <n v="429074"/>
    <s v="Lighting - 4 Ft 4th Gen. T-8 with Elec. Ballast (2-Lamp)"/>
    <x v="4"/>
    <x v="22"/>
    <s v="Fixture"/>
    <n v="8"/>
    <n v="360"/>
    <n v="0.12"/>
    <n v="473.45"/>
  </r>
  <r>
    <n v="3174"/>
    <x v="16"/>
    <x v="1"/>
    <x v="0"/>
    <n v="429074"/>
    <s v="Lighting - 4 Ft 4th Gen. T-8 with Elec. Ballast (2-Lamp)"/>
    <x v="4"/>
    <x v="22"/>
    <s v="Fixture"/>
    <n v="22"/>
    <n v="990"/>
    <n v="0.35"/>
    <n v="1301.99"/>
  </r>
  <r>
    <n v="3174"/>
    <x v="16"/>
    <x v="1"/>
    <x v="0"/>
    <n v="429074"/>
    <s v="Lighting - 4 Ft 4th Gen. T-8 with Elec. Ballast (2-Lamp)"/>
    <x v="4"/>
    <x v="22"/>
    <s v="Fixture"/>
    <n v="18"/>
    <n v="810"/>
    <n v="0.31"/>
    <n v="1095.02"/>
  </r>
  <r>
    <n v="3174"/>
    <x v="16"/>
    <x v="1"/>
    <x v="0"/>
    <n v="429074"/>
    <s v="Lighting - 4 Ft 4th Gen. T-8 with Elec. Ballast (2-Lamp)"/>
    <x v="4"/>
    <x v="22"/>
    <s v="Fixture"/>
    <n v="2"/>
    <n v="90"/>
    <n v="0.03"/>
    <n v="121.66"/>
  </r>
  <r>
    <n v="3174"/>
    <x v="16"/>
    <x v="1"/>
    <x v="0"/>
    <n v="429074"/>
    <s v="Lighting - 4 Ft 4th Gen. T-8 with Elec. Ballast (2-Lamp)"/>
    <x v="4"/>
    <x v="22"/>
    <s v="Fixture"/>
    <n v="1"/>
    <n v="45"/>
    <n v="0.01"/>
    <n v="60.83"/>
  </r>
  <r>
    <n v="3174"/>
    <x v="16"/>
    <x v="1"/>
    <x v="0"/>
    <n v="429074"/>
    <s v="Lighting - 4 Ft 4th Gen. T-8 with Elec. Ballast (2-Lamp)"/>
    <x v="4"/>
    <x v="22"/>
    <s v="Fixture"/>
    <n v="6"/>
    <n v="270"/>
    <n v="0.09"/>
    <n v="355.08"/>
  </r>
  <r>
    <n v="3174"/>
    <x v="16"/>
    <x v="1"/>
    <x v="0"/>
    <n v="429074"/>
    <s v="Lighting - 4 Ft 4th Gen. T-8 with Elec. Ballast (2-Lamp)"/>
    <x v="4"/>
    <x v="22"/>
    <s v="Fixture"/>
    <n v="18"/>
    <n v="810"/>
    <n v="0.28000000000000003"/>
    <n v="1065.26"/>
  </r>
  <r>
    <n v="3174"/>
    <x v="16"/>
    <x v="1"/>
    <x v="0"/>
    <n v="429074"/>
    <s v="Lighting - 4 Ft 4th Gen. T-8 with Elec. Ballast (2-Lamp)"/>
    <x v="4"/>
    <x v="22"/>
    <s v="Fixture"/>
    <n v="21"/>
    <n v="945"/>
    <n v="0.33"/>
    <n v="1242.81"/>
  </r>
  <r>
    <n v="3174"/>
    <x v="16"/>
    <x v="1"/>
    <x v="0"/>
    <n v="429074"/>
    <s v="Lighting - 4 Ft 4th Gen. T-8 with Elec. Ballast (2-Lamp)"/>
    <x v="4"/>
    <x v="22"/>
    <s v="Fixture"/>
    <n v="2"/>
    <n v="90"/>
    <n v="0.04"/>
    <n v="146.47999999999999"/>
  </r>
  <r>
    <n v="3174"/>
    <x v="16"/>
    <x v="1"/>
    <x v="0"/>
    <n v="429074"/>
    <s v="Lighting - 4 Ft 4th Gen. T-8 with Elec. Ballast (2-Lamp)"/>
    <x v="4"/>
    <x v="22"/>
    <s v="Fixture"/>
    <n v="23"/>
    <n v="1035"/>
    <n v="0.41"/>
    <n v="2215.4899999999998"/>
  </r>
  <r>
    <n v="3174"/>
    <x v="16"/>
    <x v="1"/>
    <x v="0"/>
    <n v="429074"/>
    <s v="Lighting - 4 Ft 4th Gen. T-8 with Elec. Ballast (2-Lamp)"/>
    <x v="4"/>
    <x v="22"/>
    <s v="Fixture"/>
    <n v="8"/>
    <n v="360"/>
    <n v="0.16"/>
    <n v="585.92999999999995"/>
  </r>
  <r>
    <n v="3174"/>
    <x v="16"/>
    <x v="1"/>
    <x v="0"/>
    <n v="429074"/>
    <s v="Lighting - 4 Ft 4th Gen. T-8 with Elec. Ballast (2-Lamp)"/>
    <x v="4"/>
    <x v="22"/>
    <s v="Fixture"/>
    <n v="6"/>
    <n v="270"/>
    <n v="0.1"/>
    <n v="365"/>
  </r>
  <r>
    <n v="3174"/>
    <x v="16"/>
    <x v="1"/>
    <x v="0"/>
    <n v="429074"/>
    <s v="Lighting - 4 Ft 4th Gen. T-8 with Elec. Ballast (2-Lamp)"/>
    <x v="4"/>
    <x v="22"/>
    <s v="Fixture"/>
    <n v="8"/>
    <n v="360"/>
    <n v="0.14000000000000001"/>
    <n v="478.31"/>
  </r>
  <r>
    <n v="3174"/>
    <x v="16"/>
    <x v="1"/>
    <x v="0"/>
    <n v="429074"/>
    <s v="Lighting - 4 Ft 4th Gen. T-8 with Elec. Ballast (2-Lamp)"/>
    <x v="4"/>
    <x v="22"/>
    <s v="Fixture"/>
    <n v="8"/>
    <n v="360"/>
    <n v="0.16"/>
    <n v="585.92999999999995"/>
  </r>
  <r>
    <n v="3174"/>
    <x v="16"/>
    <x v="1"/>
    <x v="0"/>
    <n v="429074"/>
    <s v="Lighting - 4 Ft 4th Gen. T-8 with Elec. Ballast (2-Lamp)"/>
    <x v="4"/>
    <x v="22"/>
    <s v="Fixture"/>
    <n v="1"/>
    <n v="45"/>
    <n v="0.01"/>
    <n v="59.18"/>
  </r>
  <r>
    <n v="3174"/>
    <x v="16"/>
    <x v="1"/>
    <x v="0"/>
    <n v="429074"/>
    <s v="Lighting - 4 Ft 4th Gen. T-8 with Elec. Ballast (2-Lamp)"/>
    <x v="4"/>
    <x v="22"/>
    <s v="Fixture"/>
    <n v="1"/>
    <n v="45"/>
    <n v="0.01"/>
    <n v="59.18"/>
  </r>
  <r>
    <n v="3174"/>
    <x v="16"/>
    <x v="1"/>
    <x v="0"/>
    <n v="429074"/>
    <s v="Lighting - 4 Ft 4th Gen. T-8 with Elec. Ballast (2-Lamp)"/>
    <x v="4"/>
    <x v="22"/>
    <s v="Fixture"/>
    <n v="17"/>
    <n v="765"/>
    <n v="0.27"/>
    <n v="1006.08"/>
  </r>
  <r>
    <n v="3174"/>
    <x v="16"/>
    <x v="1"/>
    <x v="0"/>
    <n v="429074"/>
    <s v="Lighting - 4 Ft 4th Gen. T-8 with Elec. Ballast (2-Lamp)"/>
    <x v="4"/>
    <x v="22"/>
    <s v="Fixture"/>
    <n v="3"/>
    <n v="135"/>
    <n v="0.05"/>
    <n v="182.5"/>
  </r>
  <r>
    <n v="3174"/>
    <x v="16"/>
    <x v="1"/>
    <x v="0"/>
    <n v="429074"/>
    <s v="Lighting - 4 Ft 4th Gen. T-8 with Elec. Ballast (2-Lamp)"/>
    <x v="4"/>
    <x v="22"/>
    <s v="Fixture"/>
    <n v="4"/>
    <n v="180"/>
    <n v="7.0000000000000007E-2"/>
    <n v="243.33"/>
  </r>
  <r>
    <n v="3174"/>
    <x v="16"/>
    <x v="1"/>
    <x v="0"/>
    <n v="429074"/>
    <s v="Lighting - 4 Ft 4th Gen. T-8 with Elec. Ballast (2-Lamp)"/>
    <x v="4"/>
    <x v="22"/>
    <s v="Fixture"/>
    <n v="4"/>
    <n v="180"/>
    <n v="7.0000000000000007E-2"/>
    <n v="239.15"/>
  </r>
  <r>
    <n v="3174"/>
    <x v="16"/>
    <x v="1"/>
    <x v="0"/>
    <n v="429074"/>
    <s v="Lighting - 4 Ft 4th Gen. T-8 with Elec. Ballast (2-Lamp)"/>
    <x v="4"/>
    <x v="22"/>
    <s v="Fixture"/>
    <n v="2"/>
    <n v="90"/>
    <n v="0.03"/>
    <n v="161.08000000000001"/>
  </r>
  <r>
    <n v="3174"/>
    <x v="16"/>
    <x v="1"/>
    <x v="0"/>
    <n v="429074"/>
    <s v="Lighting - 4 Ft 4th Gen. T-8 with Elec. Ballast (2-Lamp)"/>
    <x v="4"/>
    <x v="22"/>
    <s v="Fixture"/>
    <n v="2"/>
    <n v="90"/>
    <n v="0.04"/>
    <n v="149.19999999999999"/>
  </r>
  <r>
    <n v="3174"/>
    <x v="16"/>
    <x v="1"/>
    <x v="0"/>
    <n v="429074"/>
    <s v="Lighting - 4 Ft 4th Gen. T-8 with Elec. Ballast (2-Lamp)"/>
    <x v="4"/>
    <x v="22"/>
    <s v="Fixture"/>
    <n v="3"/>
    <n v="135"/>
    <n v="0.06"/>
    <n v="220.08"/>
  </r>
  <r>
    <n v="3174"/>
    <x v="16"/>
    <x v="1"/>
    <x v="0"/>
    <n v="429074"/>
    <s v="Lighting - 4 Ft 4th Gen. T-8 with Elec. Ballast (2-Lamp)"/>
    <x v="4"/>
    <x v="22"/>
    <s v="Fixture"/>
    <n v="4"/>
    <n v="180"/>
    <n v="0.06"/>
    <n v="236.72"/>
  </r>
  <r>
    <n v="3174"/>
    <x v="16"/>
    <x v="1"/>
    <x v="0"/>
    <n v="429074"/>
    <s v="Lighting - 4 Ft 4th Gen. T-8 with Elec. Ballast (2-Lamp)"/>
    <x v="4"/>
    <x v="22"/>
    <s v="Fixture"/>
    <n v="2"/>
    <n v="90"/>
    <n v="0.03"/>
    <n v="121.66"/>
  </r>
  <r>
    <n v="3174"/>
    <x v="16"/>
    <x v="1"/>
    <x v="0"/>
    <n v="429074"/>
    <s v="Lighting - 4 Ft 4th Gen. T-8 with Elec. Ballast (2-Lamp)"/>
    <x v="4"/>
    <x v="22"/>
    <s v="Fixture"/>
    <n v="9"/>
    <n v="405"/>
    <n v="0.15"/>
    <n v="547.51"/>
  </r>
  <r>
    <n v="3174"/>
    <x v="16"/>
    <x v="1"/>
    <x v="0"/>
    <n v="429074"/>
    <s v="Lighting - 4 Ft 4th Gen. T-8 with Elec. Ballast (2-Lamp)"/>
    <x v="4"/>
    <x v="22"/>
    <s v="Fixture"/>
    <n v="1"/>
    <n v="45"/>
    <n v="0.02"/>
    <n v="73.239999999999995"/>
  </r>
  <r>
    <n v="3174"/>
    <x v="16"/>
    <x v="1"/>
    <x v="0"/>
    <n v="429074"/>
    <s v="Lighting - 4 Ft 4th Gen. T-8 with Elec. Ballast (2-Lamp)"/>
    <x v="4"/>
    <x v="22"/>
    <s v="Fixture"/>
    <n v="18"/>
    <n v="810"/>
    <n v="0.28000000000000003"/>
    <n v="1065.26"/>
  </r>
  <r>
    <n v="3174"/>
    <x v="16"/>
    <x v="1"/>
    <x v="0"/>
    <n v="429074"/>
    <s v="Lighting - 4 Ft 4th Gen. T-8 with Elec. Ballast (2-Lamp)"/>
    <x v="4"/>
    <x v="22"/>
    <s v="Fixture"/>
    <n v="4"/>
    <n v="180"/>
    <n v="7.0000000000000007E-2"/>
    <n v="415.19"/>
  </r>
  <r>
    <n v="3174"/>
    <x v="16"/>
    <x v="1"/>
    <x v="0"/>
    <n v="429074"/>
    <s v="Lighting - 4 Ft 4th Gen. T-8 with Elec. Ballast (2-Lamp)"/>
    <x v="4"/>
    <x v="22"/>
    <s v="Fixture"/>
    <n v="10"/>
    <n v="450"/>
    <n v="0.2"/>
    <n v="732.41"/>
  </r>
  <r>
    <n v="3174"/>
    <x v="16"/>
    <x v="1"/>
    <x v="0"/>
    <n v="429074"/>
    <s v="Lighting - 4 Ft 4th Gen. T-8 with Elec. Ballast (2-Lamp)"/>
    <x v="4"/>
    <x v="22"/>
    <s v="Fixture"/>
    <n v="1"/>
    <n v="45"/>
    <n v="0.01"/>
    <n v="64.150000000000006"/>
  </r>
  <r>
    <n v="3174"/>
    <x v="16"/>
    <x v="1"/>
    <x v="0"/>
    <n v="429074"/>
    <s v="Lighting - 4 Ft 4th Gen. T-8 with Elec. Ballast (2-Lamp)"/>
    <x v="4"/>
    <x v="22"/>
    <s v="Fixture"/>
    <n v="25"/>
    <n v="1125"/>
    <n v="0.44"/>
    <n v="1520.87"/>
  </r>
  <r>
    <n v="3174"/>
    <x v="16"/>
    <x v="1"/>
    <x v="0"/>
    <n v="429074"/>
    <s v="Lighting - 4 Ft 4th Gen. T-8 with Elec. Ballast (2-Lamp)"/>
    <x v="4"/>
    <x v="22"/>
    <s v="Fixture"/>
    <n v="15"/>
    <n v="675"/>
    <n v="0.23"/>
    <n v="887.72"/>
  </r>
  <r>
    <n v="3174"/>
    <x v="16"/>
    <x v="1"/>
    <x v="0"/>
    <n v="429074"/>
    <s v="Lighting - 4 Ft 4th Gen. T-8 with Elec. Ballast (2-Lamp)"/>
    <x v="4"/>
    <x v="22"/>
    <s v="Fixture"/>
    <n v="4"/>
    <n v="180"/>
    <n v="0.06"/>
    <n v="236.72"/>
  </r>
  <r>
    <n v="3174"/>
    <x v="16"/>
    <x v="1"/>
    <x v="0"/>
    <n v="429074"/>
    <s v="Lighting - 4 Ft 4th Gen. T-8 with Elec. Ballast (2-Lamp)"/>
    <x v="4"/>
    <x v="22"/>
    <s v="Fixture"/>
    <n v="2"/>
    <n v="90"/>
    <n v="0.03"/>
    <n v="132.55000000000001"/>
  </r>
  <r>
    <n v="3174"/>
    <x v="16"/>
    <x v="1"/>
    <x v="0"/>
    <n v="429074"/>
    <s v="Lighting - 4 Ft 4th Gen. T-8 with Elec. Ballast (2-Lamp)"/>
    <x v="4"/>
    <x v="22"/>
    <s v="Fixture"/>
    <n v="3"/>
    <n v="135"/>
    <n v="0.05"/>
    <n v="311.42"/>
  </r>
  <r>
    <n v="3174"/>
    <x v="16"/>
    <x v="1"/>
    <x v="0"/>
    <n v="429074"/>
    <s v="Lighting - 4 Ft 4th Gen. T-8 with Elec. Ballast (2-Lamp)"/>
    <x v="4"/>
    <x v="22"/>
    <s v="Fixture"/>
    <n v="5"/>
    <n v="225"/>
    <n v="0.09"/>
    <n v="518.21"/>
  </r>
  <r>
    <n v="3174"/>
    <x v="16"/>
    <x v="1"/>
    <x v="0"/>
    <n v="429074"/>
    <s v="Lighting - 4 Ft 4th Gen. T-8 with Elec. Ballast (2-Lamp)"/>
    <x v="4"/>
    <x v="22"/>
    <s v="Fixture"/>
    <n v="28"/>
    <n v="1260"/>
    <n v="0.56999999999999995"/>
    <n v="2088.8200000000002"/>
  </r>
  <r>
    <n v="3174"/>
    <x v="16"/>
    <x v="1"/>
    <x v="0"/>
    <n v="429074"/>
    <s v="Lighting - 4 Ft 4th Gen. T-8 with Elec. Ballast (2-Lamp)"/>
    <x v="4"/>
    <x v="22"/>
    <s v="Fixture"/>
    <n v="8"/>
    <n v="360"/>
    <n v="0.16"/>
    <n v="596.79999999999995"/>
  </r>
  <r>
    <n v="3174"/>
    <x v="16"/>
    <x v="1"/>
    <x v="0"/>
    <n v="428074"/>
    <s v="Lighting - 4 Ft 4th Gen. T-8 with Elec. Ballast (2-Lamp)"/>
    <x v="4"/>
    <x v="22"/>
    <s v="Fixture"/>
    <n v="3"/>
    <n v="154.59"/>
    <n v="0.05"/>
    <n v="273.11"/>
  </r>
  <r>
    <n v="3174"/>
    <x v="16"/>
    <x v="1"/>
    <x v="0"/>
    <n v="428074"/>
    <s v="Lighting - 4 Ft 4th Gen. T-8 with Elec. Ballast (2-Lamp)"/>
    <x v="4"/>
    <x v="22"/>
    <s v="Fixture"/>
    <n v="6"/>
    <n v="309.18"/>
    <n v="0.11"/>
    <n v="546.23"/>
  </r>
  <r>
    <n v="3174"/>
    <x v="16"/>
    <x v="1"/>
    <x v="0"/>
    <n v="428074"/>
    <s v="Lighting - 4 Ft 4th Gen. T-8 with Elec. Ballast (2-Lamp)"/>
    <x v="4"/>
    <x v="22"/>
    <s v="Fixture"/>
    <n v="4"/>
    <n v="206.12"/>
    <n v="7.0000000000000007E-2"/>
    <n v="365.33"/>
  </r>
  <r>
    <n v="3174"/>
    <x v="16"/>
    <x v="1"/>
    <x v="0"/>
    <n v="429074"/>
    <s v="Lighting - 4 Ft 4th Gen. T-8 with Elec. Ballast (2-Lamp)"/>
    <x v="4"/>
    <x v="22"/>
    <s v="Fixture"/>
    <n v="6"/>
    <n v="270"/>
    <n v="0.12"/>
    <n v="447.6"/>
  </r>
  <r>
    <n v="3174"/>
    <x v="16"/>
    <x v="1"/>
    <x v="0"/>
    <n v="429074"/>
    <s v="Lighting - 4 Ft 4th Gen. T-8 with Elec. Ballast (2-Lamp)"/>
    <x v="4"/>
    <x v="22"/>
    <s v="Fixture"/>
    <n v="3"/>
    <n v="135"/>
    <n v="0.05"/>
    <n v="182.5"/>
  </r>
  <r>
    <n v="3174"/>
    <x v="16"/>
    <x v="1"/>
    <x v="0"/>
    <n v="429074"/>
    <s v="Lighting - 4 Ft 4th Gen. T-8 with Elec. Ballast (2-Lamp)"/>
    <x v="4"/>
    <x v="22"/>
    <s v="Fixture"/>
    <n v="1"/>
    <n v="45"/>
    <n v="0.01"/>
    <n v="66.27"/>
  </r>
  <r>
    <n v="3174"/>
    <x v="16"/>
    <x v="1"/>
    <x v="0"/>
    <n v="430074"/>
    <s v="Lighting - 4 Ft 4th Gen. T-8 with Elec. Ballast (2-Lamp)"/>
    <x v="4"/>
    <x v="22"/>
    <s v="Fixture"/>
    <n v="4"/>
    <n v="198.4"/>
    <n v="0.06"/>
    <n v="236.72"/>
  </r>
  <r>
    <n v="3174"/>
    <x v="16"/>
    <x v="1"/>
    <x v="0"/>
    <n v="428074"/>
    <s v="Lighting - 4 Ft 4th Gen. T-8 with Elec. Ballast (2-Lamp)"/>
    <x v="4"/>
    <x v="22"/>
    <s v="Fixture"/>
    <n v="7"/>
    <n v="360.71"/>
    <n v="0.13"/>
    <n v="637.26"/>
  </r>
  <r>
    <n v="3174"/>
    <x v="16"/>
    <x v="1"/>
    <x v="0"/>
    <n v="430074"/>
    <s v="Lighting - 4 Ft 4th Gen. T-8 with Elec. Ballast (2-Lamp)"/>
    <x v="4"/>
    <x v="22"/>
    <s v="Fixture"/>
    <n v="27"/>
    <n v="1339.2"/>
    <n v="0.43"/>
    <n v="1597.9"/>
  </r>
  <r>
    <n v="3174"/>
    <x v="16"/>
    <x v="1"/>
    <x v="0"/>
    <n v="430074"/>
    <s v="Lighting - 4 Ft 4th Gen. T-8 with Elec. Ballast (2-Lamp)"/>
    <x v="4"/>
    <x v="22"/>
    <s v="Fixture"/>
    <n v="2"/>
    <n v="99.2"/>
    <n v="0.03"/>
    <n v="118.36"/>
  </r>
  <r>
    <n v="3174"/>
    <x v="16"/>
    <x v="1"/>
    <x v="0"/>
    <n v="430074"/>
    <s v="Lighting - 4 Ft 4th Gen. T-8 with Elec. Ballast (2-Lamp)"/>
    <x v="4"/>
    <x v="22"/>
    <s v="Fixture"/>
    <n v="2"/>
    <n v="99.2"/>
    <n v="0.03"/>
    <n v="118.36"/>
  </r>
  <r>
    <n v="3174"/>
    <x v="16"/>
    <x v="1"/>
    <x v="0"/>
    <n v="429074"/>
    <s v="Lighting - 4 Ft 4th Gen. T-8 with Elec. Ballast (2-Lamp)"/>
    <x v="4"/>
    <x v="22"/>
    <s v="Fixture"/>
    <n v="3"/>
    <n v="135"/>
    <n v="0.06"/>
    <n v="223.8"/>
  </r>
  <r>
    <n v="3174"/>
    <x v="16"/>
    <x v="1"/>
    <x v="0"/>
    <n v="430074"/>
    <s v="Lighting - 4 Ft 4th Gen. T-8 with Elec. Ballast (2-Lamp)"/>
    <x v="4"/>
    <x v="22"/>
    <s v="Fixture"/>
    <n v="1"/>
    <n v="49.6"/>
    <n v="0.01"/>
    <n v="59.18"/>
  </r>
  <r>
    <n v="3174"/>
    <x v="16"/>
    <x v="1"/>
    <x v="0"/>
    <n v="430074"/>
    <s v="Lighting - 4 Ft 4th Gen. T-8 with Elec. Ballast (2-Lamp)"/>
    <x v="4"/>
    <x v="22"/>
    <s v="Fixture"/>
    <n v="95"/>
    <n v="4712"/>
    <n v="1.68"/>
    <n v="5779.31"/>
  </r>
  <r>
    <n v="3174"/>
    <x v="16"/>
    <x v="1"/>
    <x v="0"/>
    <n v="428074"/>
    <s v="Lighting - 4 Ft 4th Gen. T-8 with Elec. Ballast (2-Lamp)"/>
    <x v="4"/>
    <x v="22"/>
    <s v="Fixture"/>
    <n v="2"/>
    <n v="103.06"/>
    <n v="0.03"/>
    <n v="182.07"/>
  </r>
  <r>
    <n v="3174"/>
    <x v="16"/>
    <x v="1"/>
    <x v="0"/>
    <n v="428074"/>
    <s v="Lighting - 4 Ft 4th Gen. T-8 with Elec. Ballast (2-Lamp)"/>
    <x v="4"/>
    <x v="22"/>
    <s v="Fixture"/>
    <n v="3"/>
    <n v="154.59"/>
    <n v="0.05"/>
    <n v="273.11"/>
  </r>
  <r>
    <n v="3174"/>
    <x v="16"/>
    <x v="1"/>
    <x v="0"/>
    <n v="430074"/>
    <s v="Lighting - 4 Ft 4th Gen. T-8 with Elec. Ballast (2-Lamp)"/>
    <x v="4"/>
    <x v="22"/>
    <s v="Fixture"/>
    <n v="2"/>
    <n v="99.2"/>
    <n v="0.03"/>
    <n v="118.36"/>
  </r>
  <r>
    <n v="3174"/>
    <x v="16"/>
    <x v="1"/>
    <x v="0"/>
    <n v="430074"/>
    <s v="Lighting - 4 Ft 4th Gen. T-8 with Elec. Ballast (2-Lamp)"/>
    <x v="4"/>
    <x v="22"/>
    <s v="Fixture"/>
    <n v="68"/>
    <n v="3372.8"/>
    <n v="1.08"/>
    <n v="4024.35"/>
  </r>
  <r>
    <n v="3174"/>
    <x v="16"/>
    <x v="1"/>
    <x v="0"/>
    <n v="430074"/>
    <s v="Lighting - 4 Ft 4th Gen. T-8 with Elec. Ballast (2-Lamp)"/>
    <x v="4"/>
    <x v="22"/>
    <s v="Fixture"/>
    <n v="2"/>
    <n v="99.2"/>
    <n v="0.03"/>
    <n v="210.84"/>
  </r>
  <r>
    <n v="3174"/>
    <x v="16"/>
    <x v="1"/>
    <x v="0"/>
    <n v="430074"/>
    <s v="Lighting - 4 Ft 4th Gen. T-8 with Elec. Ballast (2-Lamp)"/>
    <x v="4"/>
    <x v="22"/>
    <s v="Fixture"/>
    <n v="2"/>
    <n v="99.2"/>
    <n v="0.03"/>
    <n v="118.36"/>
  </r>
  <r>
    <n v="3174"/>
    <x v="16"/>
    <x v="1"/>
    <x v="0"/>
    <n v="430074"/>
    <s v="Lighting - 4 Ft 4th Gen. T-8 with Elec. Ballast (2-Lamp)"/>
    <x v="4"/>
    <x v="22"/>
    <s v="Fixture"/>
    <n v="18"/>
    <n v="892.8"/>
    <n v="0.36"/>
    <n v="1318.34"/>
  </r>
  <r>
    <n v="3174"/>
    <x v="16"/>
    <x v="1"/>
    <x v="0"/>
    <n v="430074"/>
    <s v="Lighting - 4 Ft 4th Gen. T-8 with Elec. Ballast (2-Lamp)"/>
    <x v="4"/>
    <x v="22"/>
    <s v="Fixture"/>
    <n v="4"/>
    <n v="198.4"/>
    <n v="7.0000000000000007E-2"/>
    <n v="421.68"/>
  </r>
  <r>
    <n v="3174"/>
    <x v="16"/>
    <x v="1"/>
    <x v="0"/>
    <n v="430074"/>
    <s v="Lighting - 4 Ft 4th Gen. T-8 with Elec. Ballast (2-Lamp)"/>
    <x v="4"/>
    <x v="22"/>
    <s v="Fixture"/>
    <n v="1"/>
    <n v="49.6"/>
    <n v="0.01"/>
    <n v="103.8"/>
  </r>
  <r>
    <n v="3174"/>
    <x v="16"/>
    <x v="1"/>
    <x v="0"/>
    <n v="430074"/>
    <s v="Lighting - 4 Ft 4th Gen. T-8 with Elec. Ballast (2-Lamp)"/>
    <x v="4"/>
    <x v="22"/>
    <s v="Fixture"/>
    <n v="1"/>
    <n v="49.6"/>
    <n v="0.01"/>
    <n v="59.18"/>
  </r>
  <r>
    <n v="3174"/>
    <x v="16"/>
    <x v="1"/>
    <x v="0"/>
    <n v="430074"/>
    <s v="Lighting - 4 Ft 4th Gen. T-8 with Elec. Ballast (2-Lamp)"/>
    <x v="4"/>
    <x v="22"/>
    <s v="Fixture"/>
    <n v="12"/>
    <n v="595.20000000000005"/>
    <n v="0.19"/>
    <n v="710.17"/>
  </r>
  <r>
    <n v="3174"/>
    <x v="16"/>
    <x v="1"/>
    <x v="0"/>
    <n v="429074"/>
    <s v="Lighting - 4 Ft 4th Gen. T-8 with Elec. Ballast (2-Lamp)"/>
    <x v="4"/>
    <x v="22"/>
    <s v="Fixture"/>
    <n v="4"/>
    <n v="180"/>
    <n v="7.0000000000000007E-2"/>
    <n v="243.33"/>
  </r>
  <r>
    <n v="3174"/>
    <x v="16"/>
    <x v="1"/>
    <x v="0"/>
    <n v="428074"/>
    <s v="Lighting - 4 Ft 4th Gen. T-8 with Elec. Ballast (2-Lamp)"/>
    <x v="4"/>
    <x v="22"/>
    <s v="Fixture"/>
    <n v="6"/>
    <n v="309.18"/>
    <n v="0.11"/>
    <n v="547.99"/>
  </r>
  <r>
    <n v="3174"/>
    <x v="16"/>
    <x v="1"/>
    <x v="0"/>
    <n v="428074"/>
    <s v="Lighting - 4 Ft 4th Gen. T-8 with Elec. Ballast (2-Lamp)"/>
    <x v="4"/>
    <x v="22"/>
    <s v="Fixture"/>
    <n v="1"/>
    <n v="51.53"/>
    <n v="0.01"/>
    <n v="91.03"/>
  </r>
  <r>
    <n v="3174"/>
    <x v="16"/>
    <x v="1"/>
    <x v="0"/>
    <n v="428074"/>
    <s v="Lighting - 4 Ft 4th Gen. T-8 with Elec. Ballast (2-Lamp)"/>
    <x v="4"/>
    <x v="22"/>
    <s v="Fixture"/>
    <n v="20"/>
    <n v="1030.5999999999999"/>
    <n v="0.39"/>
    <n v="1826.65"/>
  </r>
  <r>
    <n v="3174"/>
    <x v="16"/>
    <x v="1"/>
    <x v="0"/>
    <n v="429074"/>
    <s v="Lighting - 4 Ft 4th Gen. T-8 with Elec. Ballast (2-Lamp)"/>
    <x v="4"/>
    <x v="22"/>
    <s v="Fixture"/>
    <n v="1"/>
    <n v="45"/>
    <n v="0.02"/>
    <n v="72.510000000000005"/>
  </r>
  <r>
    <n v="3174"/>
    <x v="16"/>
    <x v="1"/>
    <x v="0"/>
    <n v="430074"/>
    <s v="Lighting - 4 Ft 4th Gen. T-8 with Elec. Ballast (2-Lamp)"/>
    <x v="4"/>
    <x v="22"/>
    <s v="Fixture"/>
    <n v="53"/>
    <n v="2628.8"/>
    <n v="0.84"/>
    <n v="3136.62"/>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1"/>
    <n v="105.42"/>
  </r>
  <r>
    <n v="3174"/>
    <x v="16"/>
    <x v="1"/>
    <x v="0"/>
    <n v="430074"/>
    <s v="Lighting - 4 Ft 4th Gen. T-8 with Elec. Ballast (2-Lamp)"/>
    <x v="4"/>
    <x v="22"/>
    <s v="Fixture"/>
    <n v="2"/>
    <n v="99.2"/>
    <n v="0.03"/>
    <n v="118.36"/>
  </r>
  <r>
    <n v="3174"/>
    <x v="16"/>
    <x v="1"/>
    <x v="0"/>
    <n v="430074"/>
    <s v="Lighting - 4 Ft 4th Gen. T-8 with Elec. Ballast (2-Lamp)"/>
    <x v="4"/>
    <x v="22"/>
    <s v="Fixture"/>
    <n v="5"/>
    <n v="248"/>
    <n v="7.0000000000000007E-2"/>
    <n v="295.89999999999998"/>
  </r>
  <r>
    <n v="3174"/>
    <x v="16"/>
    <x v="1"/>
    <x v="0"/>
    <n v="430074"/>
    <s v="Lighting - 4 Ft 4th Gen. T-8 with Elec. Ballast (2-Lamp)"/>
    <x v="4"/>
    <x v="22"/>
    <s v="Fixture"/>
    <n v="1"/>
    <n v="49.6"/>
    <n v="0.01"/>
    <n v="59.18"/>
  </r>
  <r>
    <n v="3174"/>
    <x v="16"/>
    <x v="1"/>
    <x v="0"/>
    <n v="430074"/>
    <s v="Lighting - 4 Ft 4th Gen. T-8 with Elec. Ballast (2-Lamp)"/>
    <x v="4"/>
    <x v="22"/>
    <s v="Fixture"/>
    <n v="19"/>
    <n v="942.4"/>
    <n v="0.3"/>
    <n v="1124.45"/>
  </r>
  <r>
    <n v="3174"/>
    <x v="16"/>
    <x v="1"/>
    <x v="0"/>
    <n v="429074"/>
    <s v="Lighting - 4 Ft 4th Gen. T-8 with Elec. Ballast (2-Lamp)"/>
    <x v="4"/>
    <x v="22"/>
    <s v="Fixture"/>
    <n v="1"/>
    <n v="45"/>
    <n v="0.01"/>
    <n v="60.83"/>
  </r>
  <r>
    <n v="3174"/>
    <x v="16"/>
    <x v="1"/>
    <x v="0"/>
    <n v="429074"/>
    <s v="Lighting - 4 Ft 4th Gen. T-8 with Elec. Ballast (2-Lamp)"/>
    <x v="4"/>
    <x v="22"/>
    <s v="Fixture"/>
    <n v="19"/>
    <n v="855"/>
    <n v="0.33"/>
    <n v="1155.8599999999999"/>
  </r>
  <r>
    <n v="3174"/>
    <x v="16"/>
    <x v="1"/>
    <x v="0"/>
    <n v="428074"/>
    <s v="Lighting - 4 Ft 4th Gen. T-8 with Elec. Ballast (2-Lamp)"/>
    <x v="4"/>
    <x v="22"/>
    <s v="Fixture"/>
    <n v="2"/>
    <n v="103.06"/>
    <n v="0.03"/>
    <n v="182.07"/>
  </r>
  <r>
    <n v="3174"/>
    <x v="16"/>
    <x v="1"/>
    <x v="0"/>
    <n v="430074"/>
    <s v="Lighting - 4 Ft 4th Gen. T-8 with Elec. Ballast (2-Lamp)"/>
    <x v="4"/>
    <x v="22"/>
    <s v="Fixture"/>
    <n v="2"/>
    <n v="99.2"/>
    <n v="0.03"/>
    <n v="118.36"/>
  </r>
  <r>
    <n v="3174"/>
    <x v="16"/>
    <x v="1"/>
    <x v="0"/>
    <n v="430074"/>
    <s v="Lighting - 4 Ft 4th Gen. T-8 with Elec. Ballast (2-Lamp)"/>
    <x v="4"/>
    <x v="22"/>
    <s v="Fixture"/>
    <n v="8"/>
    <n v="396.8"/>
    <n v="0.12"/>
    <n v="506.02"/>
  </r>
  <r>
    <n v="3174"/>
    <x v="16"/>
    <x v="1"/>
    <x v="0"/>
    <n v="429074"/>
    <s v="Lighting - 4 Ft 4th Gen. T-8 with Elec. Ballast (2-Lamp)"/>
    <x v="4"/>
    <x v="22"/>
    <s v="Fixture"/>
    <n v="13"/>
    <n v="585"/>
    <n v="0.23"/>
    <n v="790.85"/>
  </r>
  <r>
    <n v="3174"/>
    <x v="16"/>
    <x v="1"/>
    <x v="0"/>
    <n v="430074"/>
    <s v="Lighting - 4 Ft 4th Gen. T-8 with Elec. Ballast (2-Lamp)"/>
    <x v="4"/>
    <x v="22"/>
    <s v="Fixture"/>
    <n v="4"/>
    <n v="198.4"/>
    <n v="0.06"/>
    <n v="236.72"/>
  </r>
  <r>
    <n v="3174"/>
    <x v="16"/>
    <x v="1"/>
    <x v="0"/>
    <n v="430074"/>
    <s v="Lighting - 4 Ft 4th Gen. T-8 with Elec. Ballast (2-Lamp)"/>
    <x v="4"/>
    <x v="22"/>
    <s v="Fixture"/>
    <n v="6"/>
    <n v="297.60000000000002"/>
    <n v="0.12"/>
    <n v="439.44"/>
  </r>
  <r>
    <n v="3174"/>
    <x v="16"/>
    <x v="1"/>
    <x v="0"/>
    <n v="430074"/>
    <s v="Lighting - 4 Ft 4th Gen. T-8 with Elec. Ballast (2-Lamp)"/>
    <x v="4"/>
    <x v="22"/>
    <s v="Fixture"/>
    <n v="2"/>
    <n v="99.2"/>
    <n v="0.04"/>
    <n v="146.47999999999999"/>
  </r>
  <r>
    <n v="3174"/>
    <x v="16"/>
    <x v="1"/>
    <x v="0"/>
    <n v="430074"/>
    <s v="Lighting - 4 Ft 4th Gen. T-8 with Elec. Ballast (2-Lamp)"/>
    <x v="4"/>
    <x v="22"/>
    <s v="Fixture"/>
    <n v="8"/>
    <n v="396.8"/>
    <n v="0.12"/>
    <n v="473.45"/>
  </r>
  <r>
    <n v="3174"/>
    <x v="16"/>
    <x v="1"/>
    <x v="0"/>
    <n v="430074"/>
    <s v="Lighting - 4 Ft 4th Gen. T-8 with Elec. Ballast (2-Lamp)"/>
    <x v="4"/>
    <x v="22"/>
    <s v="Fixture"/>
    <n v="4"/>
    <n v="198.4"/>
    <n v="0.06"/>
    <n v="236.72"/>
  </r>
  <r>
    <n v="3174"/>
    <x v="16"/>
    <x v="1"/>
    <x v="0"/>
    <n v="430074"/>
    <s v="Lighting - 4 Ft 4th Gen. T-8 with Elec. Ballast (2-Lamp)"/>
    <x v="4"/>
    <x v="22"/>
    <s v="Fixture"/>
    <n v="10"/>
    <n v="496"/>
    <n v="0.19"/>
    <n v="1054.21"/>
  </r>
  <r>
    <n v="3174"/>
    <x v="16"/>
    <x v="1"/>
    <x v="0"/>
    <n v="428074"/>
    <s v="Lighting - 4 Ft 4th Gen. T-8 with Elec. Ballast (2-Lamp)"/>
    <x v="4"/>
    <x v="22"/>
    <s v="Fixture"/>
    <n v="2"/>
    <n v="103.06"/>
    <n v="0.03"/>
    <n v="182.66"/>
  </r>
  <r>
    <n v="3174"/>
    <x v="16"/>
    <x v="1"/>
    <x v="0"/>
    <n v="430074"/>
    <s v="Lighting - 4 Ft 4th Gen. T-8 with Elec. Ballast (2-Lamp)"/>
    <x v="4"/>
    <x v="22"/>
    <s v="Fixture"/>
    <n v="21"/>
    <n v="1041.5999999999999"/>
    <n v="0.4"/>
    <n v="1911.8"/>
  </r>
  <r>
    <n v="3174"/>
    <x v="16"/>
    <x v="1"/>
    <x v="0"/>
    <n v="429074"/>
    <s v="Lighting - 4 Ft 4th Gen. T-8 with Elec. Ballast (2-Lamp)"/>
    <x v="4"/>
    <x v="22"/>
    <s v="Fixture"/>
    <n v="13"/>
    <n v="585"/>
    <n v="0.25"/>
    <n v="1370.48"/>
  </r>
  <r>
    <n v="3174"/>
    <x v="16"/>
    <x v="1"/>
    <x v="0"/>
    <n v="429074"/>
    <s v="Lighting - 4 Ft 4th Gen. T-8 with Elec. Ballast (2-Lamp)"/>
    <x v="4"/>
    <x v="22"/>
    <s v="Fixture"/>
    <n v="2"/>
    <n v="90"/>
    <n v="0.03"/>
    <n v="132.55000000000001"/>
  </r>
  <r>
    <n v="3174"/>
    <x v="16"/>
    <x v="1"/>
    <x v="0"/>
    <n v="429074"/>
    <s v="Lighting - 4 Ft 4th Gen. T-8 with Elec. Ballast (2-Lamp)"/>
    <x v="4"/>
    <x v="22"/>
    <s v="Fixture"/>
    <n v="7"/>
    <n v="315"/>
    <n v="0.14000000000000001"/>
    <n v="522.20000000000005"/>
  </r>
  <r>
    <n v="3174"/>
    <x v="16"/>
    <x v="1"/>
    <x v="0"/>
    <n v="429074"/>
    <s v="Lighting - 4 Ft 4th Gen. T-8 with Elec. Ballast (2-Lamp)"/>
    <x v="4"/>
    <x v="22"/>
    <s v="Fixture"/>
    <n v="12"/>
    <n v="540"/>
    <n v="0.25"/>
    <n v="880.33"/>
  </r>
  <r>
    <n v="3174"/>
    <x v="16"/>
    <x v="1"/>
    <x v="0"/>
    <n v="428074"/>
    <s v="Lighting - 4 Ft 4th Gen. T-8 with Elec. Ballast (2-Lamp)"/>
    <x v="4"/>
    <x v="22"/>
    <s v="Fixture"/>
    <n v="1"/>
    <n v="51.53"/>
    <n v="0.01"/>
    <n v="91.03"/>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1"/>
    <n v="105.42"/>
  </r>
  <r>
    <n v="3174"/>
    <x v="16"/>
    <x v="1"/>
    <x v="0"/>
    <n v="429074"/>
    <s v="Lighting - 4 Ft 4th Gen. T-8 with Elec. Ballast (2-Lamp)"/>
    <x v="4"/>
    <x v="22"/>
    <s v="Fixture"/>
    <n v="5"/>
    <n v="225"/>
    <n v="0.08"/>
    <n v="304.17"/>
  </r>
  <r>
    <n v="3174"/>
    <x v="16"/>
    <x v="1"/>
    <x v="0"/>
    <n v="429074"/>
    <s v="Lighting - 4 Ft 4th Gen. T-8 with Elec. Ballast (2-Lamp)"/>
    <x v="4"/>
    <x v="22"/>
    <s v="Fixture"/>
    <n v="6"/>
    <n v="270"/>
    <n v="0.12"/>
    <n v="447.6"/>
  </r>
  <r>
    <n v="3174"/>
    <x v="16"/>
    <x v="1"/>
    <x v="0"/>
    <n v="430074"/>
    <s v="Lighting - 4 Ft 4th Gen. T-8 with Elec. Ballast (2-Lamp)"/>
    <x v="4"/>
    <x v="22"/>
    <s v="Fixture"/>
    <n v="1"/>
    <n v="49.6"/>
    <n v="0.01"/>
    <n v="59.18"/>
  </r>
  <r>
    <n v="3174"/>
    <x v="16"/>
    <x v="1"/>
    <x v="0"/>
    <n v="430074"/>
    <s v="Lighting - 4 Ft 4th Gen. T-8 with Elec. Ballast (2-Lamp)"/>
    <x v="4"/>
    <x v="22"/>
    <s v="Fixture"/>
    <n v="2"/>
    <n v="99.2"/>
    <n v="0.04"/>
    <n v="146.47999999999999"/>
  </r>
  <r>
    <n v="3174"/>
    <x v="16"/>
    <x v="1"/>
    <x v="0"/>
    <n v="430074"/>
    <s v="Lighting - 4 Ft 4th Gen. T-8 with Elec. Ballast (2-Lamp)"/>
    <x v="4"/>
    <x v="22"/>
    <s v="Fixture"/>
    <n v="4"/>
    <n v="198.4"/>
    <n v="0.08"/>
    <n v="292.95999999999998"/>
  </r>
  <r>
    <n v="3174"/>
    <x v="16"/>
    <x v="1"/>
    <x v="0"/>
    <n v="429074"/>
    <s v="Lighting - 4 Ft 4th Gen. T-8 with Elec. Ballast (2-Lamp)"/>
    <x v="4"/>
    <x v="22"/>
    <s v="Fixture"/>
    <n v="3"/>
    <n v="135"/>
    <n v="0.05"/>
    <n v="182.5"/>
  </r>
  <r>
    <n v="3174"/>
    <x v="16"/>
    <x v="1"/>
    <x v="0"/>
    <n v="429074"/>
    <s v="Lighting - 4 Ft 4th Gen. T-8 with Elec. Ballast (2-Lamp)"/>
    <x v="4"/>
    <x v="22"/>
    <s v="Fixture"/>
    <n v="3"/>
    <n v="135"/>
    <n v="0.05"/>
    <n v="310.92"/>
  </r>
  <r>
    <n v="3174"/>
    <x v="16"/>
    <x v="1"/>
    <x v="0"/>
    <n v="428074"/>
    <s v="Lighting - 4 Ft 4th Gen. T-8 with Elec. Ballast (2-Lamp)"/>
    <x v="4"/>
    <x v="22"/>
    <s v="Fixture"/>
    <n v="2"/>
    <n v="103.06"/>
    <n v="0.03"/>
    <n v="182.07"/>
  </r>
  <r>
    <n v="3174"/>
    <x v="16"/>
    <x v="1"/>
    <x v="0"/>
    <n v="430074"/>
    <s v="Lighting - 4 Ft 4th Gen. T-8 with Elec. Ballast (2-Lamp)"/>
    <x v="4"/>
    <x v="22"/>
    <s v="Fixture"/>
    <n v="1"/>
    <n v="49.6"/>
    <n v="0.02"/>
    <n v="73.239999999999995"/>
  </r>
  <r>
    <n v="3174"/>
    <x v="16"/>
    <x v="1"/>
    <x v="0"/>
    <n v="430074"/>
    <s v="Lighting - 4 Ft 4th Gen. T-8 with Elec. Ballast (2-Lamp)"/>
    <x v="4"/>
    <x v="22"/>
    <s v="Fixture"/>
    <n v="5"/>
    <n v="248"/>
    <n v="7.0000000000000007E-2"/>
    <n v="295.89999999999998"/>
  </r>
  <r>
    <n v="3174"/>
    <x v="16"/>
    <x v="1"/>
    <x v="0"/>
    <n v="429074"/>
    <s v="Lighting - 4 Ft 4th Gen. T-8 with Elec. Ballast (2-Lamp)"/>
    <x v="4"/>
    <x v="22"/>
    <s v="Fixture"/>
    <n v="10"/>
    <n v="450"/>
    <n v="0.15"/>
    <n v="591.80999999999995"/>
  </r>
  <r>
    <n v="3174"/>
    <x v="16"/>
    <x v="1"/>
    <x v="0"/>
    <n v="429074"/>
    <s v="Lighting - 4 Ft 4th Gen. T-8 with Elec. Ballast (2-Lamp)"/>
    <x v="4"/>
    <x v="22"/>
    <s v="Fixture"/>
    <n v="3"/>
    <n v="135"/>
    <n v="0.04"/>
    <n v="177.54"/>
  </r>
  <r>
    <n v="3174"/>
    <x v="16"/>
    <x v="1"/>
    <x v="0"/>
    <n v="430074"/>
    <s v="Lighting - 4 Ft 4th Gen. T-8 with Elec. Ballast (2-Lamp)"/>
    <x v="4"/>
    <x v="22"/>
    <s v="Fixture"/>
    <n v="1"/>
    <n v="49.6"/>
    <n v="0.01"/>
    <n v="105.42"/>
  </r>
  <r>
    <n v="3174"/>
    <x v="16"/>
    <x v="1"/>
    <x v="0"/>
    <n v="430074"/>
    <s v="Lighting - 4 Ft 4th Gen. T-8 with Elec. Ballast (2-Lamp)"/>
    <x v="4"/>
    <x v="22"/>
    <s v="Fixture"/>
    <n v="1"/>
    <n v="49.6"/>
    <n v="0.01"/>
    <n v="59.18"/>
  </r>
  <r>
    <n v="3174"/>
    <x v="16"/>
    <x v="1"/>
    <x v="0"/>
    <n v="430074"/>
    <s v="Lighting - 4 Ft 4th Gen. T-8 with Elec. Ballast (2-Lamp)"/>
    <x v="4"/>
    <x v="22"/>
    <s v="Fixture"/>
    <n v="10"/>
    <n v="496"/>
    <n v="0.15"/>
    <n v="591.80999999999995"/>
  </r>
  <r>
    <n v="3174"/>
    <x v="16"/>
    <x v="1"/>
    <x v="0"/>
    <n v="430074"/>
    <s v="Lighting - 4 Ft 4th Gen. T-8 with Elec. Ballast (2-Lamp)"/>
    <x v="4"/>
    <x v="22"/>
    <s v="Fixture"/>
    <n v="1"/>
    <n v="49.6"/>
    <n v="0.01"/>
    <n v="59.18"/>
  </r>
  <r>
    <n v="3174"/>
    <x v="16"/>
    <x v="1"/>
    <x v="0"/>
    <n v="428074"/>
    <s v="Lighting - 4 Ft 4th Gen. T-8 with Elec. Ballast (2-Lamp)"/>
    <x v="4"/>
    <x v="22"/>
    <s v="Fixture"/>
    <n v="5"/>
    <n v="257.64999999999998"/>
    <n v="0.09"/>
    <n v="455.19"/>
  </r>
  <r>
    <n v="3174"/>
    <x v="16"/>
    <x v="1"/>
    <x v="0"/>
    <n v="428074"/>
    <s v="Lighting - 4 Ft 4th Gen. T-8 with Elec. Ballast (2-Lamp)"/>
    <x v="4"/>
    <x v="22"/>
    <s v="Fixture"/>
    <n v="2"/>
    <n v="103.06"/>
    <n v="0.03"/>
    <n v="182.07"/>
  </r>
  <r>
    <n v="3174"/>
    <x v="16"/>
    <x v="1"/>
    <x v="0"/>
    <n v="430074"/>
    <s v="Lighting - 4 Ft 4th Gen. T-8 with Elec. Ballast (2-Lamp)"/>
    <x v="4"/>
    <x v="22"/>
    <s v="Fixture"/>
    <n v="15"/>
    <n v="744"/>
    <n v="0.3"/>
    <n v="1098.6199999999999"/>
  </r>
  <r>
    <n v="3174"/>
    <x v="16"/>
    <x v="1"/>
    <x v="0"/>
    <n v="429074"/>
    <s v="Lighting - 4 Ft 4th Gen. T-8 with Elec. Ballast (2-Lamp)"/>
    <x v="4"/>
    <x v="22"/>
    <s v="Fixture"/>
    <n v="2"/>
    <n v="90"/>
    <n v="0.04"/>
    <n v="146.47999999999999"/>
  </r>
  <r>
    <n v="3174"/>
    <x v="16"/>
    <x v="1"/>
    <x v="0"/>
    <n v="429074"/>
    <s v="Lighting - 4 Ft 4th Gen. T-8 with Elec. Ballast (2-Lamp)"/>
    <x v="4"/>
    <x v="22"/>
    <s v="Fixture"/>
    <n v="11"/>
    <n v="495"/>
    <n v="0.17"/>
    <n v="650.99"/>
  </r>
  <r>
    <n v="3174"/>
    <x v="16"/>
    <x v="1"/>
    <x v="0"/>
    <n v="428074"/>
    <s v="Lighting - 4 Ft 4th Gen. T-8 with Elec. Ballast (2-Lamp)"/>
    <x v="4"/>
    <x v="22"/>
    <s v="Fixture"/>
    <n v="10"/>
    <n v="515.29999999999995"/>
    <n v="0.19"/>
    <n v="910.38"/>
  </r>
  <r>
    <n v="3174"/>
    <x v="16"/>
    <x v="1"/>
    <x v="0"/>
    <n v="429074"/>
    <s v="Lighting - 4 Ft 4th Gen. T-8 with Elec. Ballast (2-Lamp)"/>
    <x v="4"/>
    <x v="22"/>
    <s v="Fixture"/>
    <n v="2"/>
    <n v="90"/>
    <n v="0.04"/>
    <n v="149.19999999999999"/>
  </r>
  <r>
    <n v="3174"/>
    <x v="16"/>
    <x v="1"/>
    <x v="0"/>
    <n v="429074"/>
    <s v="Lighting - 4 Ft 4th Gen. T-8 with Elec. Ballast (2-Lamp)"/>
    <x v="4"/>
    <x v="22"/>
    <s v="Fixture"/>
    <n v="9"/>
    <n v="405"/>
    <n v="0.17"/>
    <n v="596.48"/>
  </r>
  <r>
    <n v="3174"/>
    <x v="16"/>
    <x v="1"/>
    <x v="0"/>
    <n v="429074"/>
    <s v="Lighting - 4 Ft 4th Gen. T-8 with Elec. Ballast (2-Lamp)"/>
    <x v="4"/>
    <x v="22"/>
    <s v="Fixture"/>
    <n v="8"/>
    <n v="360"/>
    <n v="0.15"/>
    <n v="530.21"/>
  </r>
  <r>
    <n v="3174"/>
    <x v="16"/>
    <x v="1"/>
    <x v="0"/>
    <n v="428074"/>
    <s v="Lighting - 4 Ft 4th Gen. T-8 with Elec. Ballast (2-Lamp)"/>
    <x v="4"/>
    <x v="22"/>
    <s v="Fixture"/>
    <n v="5"/>
    <n v="257.64999999999998"/>
    <n v="0.09"/>
    <n v="455.19"/>
  </r>
  <r>
    <n v="3174"/>
    <x v="16"/>
    <x v="1"/>
    <x v="0"/>
    <n v="430074"/>
    <s v="Lighting - 4 Ft 4th Gen. T-8 with Elec. Ballast (2-Lamp)"/>
    <x v="4"/>
    <x v="22"/>
    <s v="Fixture"/>
    <n v="2"/>
    <n v="99.2"/>
    <n v="0.03"/>
    <n v="118.36"/>
  </r>
  <r>
    <n v="3174"/>
    <x v="16"/>
    <x v="1"/>
    <x v="0"/>
    <n v="429074"/>
    <s v="Lighting - 4 Ft 4th Gen. T-8 with Elec. Ballast (2-Lamp)"/>
    <x v="4"/>
    <x v="22"/>
    <s v="Fixture"/>
    <n v="31"/>
    <n v="1395"/>
    <n v="0.49"/>
    <n v="1834.63"/>
  </r>
  <r>
    <n v="3174"/>
    <x v="16"/>
    <x v="1"/>
    <x v="0"/>
    <n v="429074"/>
    <s v="Lighting - 4 Ft 4th Gen. T-8 with Elec. Ballast (2-Lamp)"/>
    <x v="4"/>
    <x v="22"/>
    <s v="Fixture"/>
    <n v="6"/>
    <n v="270"/>
    <n v="0.09"/>
    <n v="355.08"/>
  </r>
  <r>
    <n v="3174"/>
    <x v="16"/>
    <x v="1"/>
    <x v="0"/>
    <n v="429074"/>
    <s v="Lighting - 4 Ft 4th Gen. T-8 with Elec. Ballast (2-Lamp)"/>
    <x v="4"/>
    <x v="22"/>
    <s v="Fixture"/>
    <n v="13"/>
    <n v="585"/>
    <n v="0.2"/>
    <n v="769.36"/>
  </r>
  <r>
    <n v="3174"/>
    <x v="16"/>
    <x v="1"/>
    <x v="0"/>
    <n v="428074"/>
    <s v="Lighting - 4 Ft 4th Gen. T-8 with Elec. Ballast (2-Lamp)"/>
    <x v="4"/>
    <x v="22"/>
    <s v="Fixture"/>
    <n v="1"/>
    <n v="51.53"/>
    <n v="0.01"/>
    <n v="91.03"/>
  </r>
  <r>
    <n v="3174"/>
    <x v="16"/>
    <x v="1"/>
    <x v="0"/>
    <n v="429074"/>
    <s v="Lighting - 4 Ft 4th Gen. T-8 with Elec. Ballast (2-Lamp)"/>
    <x v="4"/>
    <x v="22"/>
    <s v="Fixture"/>
    <n v="4"/>
    <n v="180"/>
    <n v="0.08"/>
    <n v="292.95999999999998"/>
  </r>
  <r>
    <n v="3174"/>
    <x v="16"/>
    <x v="1"/>
    <x v="0"/>
    <n v="430074"/>
    <s v="Lighting - 4 Ft 4th Gen. T-8 with Elec. Ballast (2-Lamp)"/>
    <x v="4"/>
    <x v="22"/>
    <s v="Fixture"/>
    <n v="9"/>
    <n v="446.4"/>
    <n v="0.14000000000000001"/>
    <n v="532.63"/>
  </r>
  <r>
    <n v="3174"/>
    <x v="16"/>
    <x v="1"/>
    <x v="0"/>
    <n v="430074"/>
    <s v="Lighting - 4 Ft 4th Gen. T-8 with Elec. Ballast (2-Lamp)"/>
    <x v="4"/>
    <x v="22"/>
    <s v="Fixture"/>
    <n v="5"/>
    <n v="248"/>
    <n v="0.09"/>
    <n v="527.1"/>
  </r>
  <r>
    <n v="3174"/>
    <x v="16"/>
    <x v="1"/>
    <x v="0"/>
    <n v="430074"/>
    <s v="Lighting - 4 Ft 4th Gen. T-8 with Elec. Ballast (2-Lamp)"/>
    <x v="4"/>
    <x v="22"/>
    <s v="Fixture"/>
    <n v="2"/>
    <n v="99.2"/>
    <n v="0.04"/>
    <n v="146.47999999999999"/>
  </r>
  <r>
    <n v="3174"/>
    <x v="16"/>
    <x v="1"/>
    <x v="0"/>
    <n v="430074"/>
    <s v="Lighting - 4 Ft 4th Gen. T-8 with Elec. Ballast (2-Lamp)"/>
    <x v="4"/>
    <x v="22"/>
    <s v="Fixture"/>
    <n v="1"/>
    <n v="49.6"/>
    <n v="0.01"/>
    <n v="59.18"/>
  </r>
  <r>
    <n v="3174"/>
    <x v="16"/>
    <x v="1"/>
    <x v="0"/>
    <n v="430074"/>
    <s v="Lighting - 4 Ft 4th Gen. T-8 with Elec. Ballast (2-Lamp)"/>
    <x v="4"/>
    <x v="22"/>
    <s v="Fixture"/>
    <n v="21"/>
    <n v="1041.5999999999999"/>
    <n v="0.33"/>
    <n v="1242.81"/>
  </r>
  <r>
    <n v="3174"/>
    <x v="16"/>
    <x v="1"/>
    <x v="0"/>
    <n v="428074"/>
    <s v="Lighting - 4 Ft 4th Gen. T-8 with Elec. Ballast (2-Lamp)"/>
    <x v="4"/>
    <x v="22"/>
    <s v="Fixture"/>
    <n v="17"/>
    <n v="876.01"/>
    <n v="0.33"/>
    <n v="1552.65"/>
  </r>
  <r>
    <n v="3174"/>
    <x v="16"/>
    <x v="1"/>
    <x v="0"/>
    <n v="429074"/>
    <s v="Lighting - 4 Ft 4th Gen. T-8 with Elec. Ballast (2-Lamp)"/>
    <x v="4"/>
    <x v="22"/>
    <s v="Fixture"/>
    <n v="10"/>
    <n v="450"/>
    <n v="0.21"/>
    <n v="733.61"/>
  </r>
  <r>
    <n v="3174"/>
    <x v="16"/>
    <x v="1"/>
    <x v="0"/>
    <n v="429074"/>
    <s v="Lighting - 4 Ft 4th Gen. T-8 with Elec. Ballast (2-Lamp)"/>
    <x v="4"/>
    <x v="22"/>
    <s v="Fixture"/>
    <n v="1"/>
    <n v="45"/>
    <n v="0.02"/>
    <n v="73.239999999999995"/>
  </r>
  <r>
    <n v="3174"/>
    <x v="16"/>
    <x v="1"/>
    <x v="0"/>
    <n v="428074"/>
    <s v="Lighting - 4 Ft 4th Gen. T-8 with Elec. Ballast (2-Lamp)"/>
    <x v="4"/>
    <x v="22"/>
    <s v="Fixture"/>
    <n v="4"/>
    <n v="206.12"/>
    <n v="7.0000000000000007E-2"/>
    <n v="365.33"/>
  </r>
  <r>
    <n v="3174"/>
    <x v="16"/>
    <x v="1"/>
    <x v="0"/>
    <n v="430074"/>
    <s v="Lighting - 4 Ft 4th Gen. T-8 with Elec. Ballast (2-Lamp)"/>
    <x v="4"/>
    <x v="22"/>
    <s v="Fixture"/>
    <n v="8"/>
    <n v="396.8"/>
    <n v="0.12"/>
    <n v="473.45"/>
  </r>
  <r>
    <n v="3174"/>
    <x v="16"/>
    <x v="1"/>
    <x v="0"/>
    <n v="428074"/>
    <s v="Lighting - 4 Ft 4th Gen. T-8 with Elec. Ballast (2-Lamp)"/>
    <x v="4"/>
    <x v="22"/>
    <s v="Fixture"/>
    <n v="1"/>
    <n v="51.53"/>
    <n v="0.01"/>
    <n v="91.03"/>
  </r>
  <r>
    <n v="3174"/>
    <x v="16"/>
    <x v="1"/>
    <x v="0"/>
    <n v="429074"/>
    <s v="Lighting - 4 Ft 4th Gen. T-8 with Elec. Ballast (2-Lamp)"/>
    <x v="4"/>
    <x v="22"/>
    <s v="Fixture"/>
    <n v="5"/>
    <n v="225"/>
    <n v="7.0000000000000007E-2"/>
    <n v="295.89999999999998"/>
  </r>
  <r>
    <n v="3174"/>
    <x v="16"/>
    <x v="1"/>
    <x v="0"/>
    <n v="429074"/>
    <s v="Lighting - 4 Ft 4th Gen. T-8 with Elec. Ballast (2-Lamp)"/>
    <x v="4"/>
    <x v="22"/>
    <s v="Fixture"/>
    <n v="55"/>
    <n v="2475"/>
    <n v="0.87"/>
    <n v="3254.99"/>
  </r>
  <r>
    <n v="3174"/>
    <x v="16"/>
    <x v="1"/>
    <x v="0"/>
    <n v="429074"/>
    <s v="Lighting - 4 Ft 4th Gen. T-8 with Elec. Ballast (2-Lamp)"/>
    <x v="4"/>
    <x v="22"/>
    <s v="Fixture"/>
    <n v="5"/>
    <n v="225"/>
    <n v="0.08"/>
    <n v="304.17"/>
  </r>
  <r>
    <n v="3174"/>
    <x v="16"/>
    <x v="1"/>
    <x v="0"/>
    <n v="430074"/>
    <s v="Lighting - 4 Ft 4th Gen. T-8 with Elec. Ballast (2-Lamp)"/>
    <x v="4"/>
    <x v="22"/>
    <s v="Fixture"/>
    <n v="5"/>
    <n v="248"/>
    <n v="0.1"/>
    <n v="366.2"/>
  </r>
  <r>
    <n v="3174"/>
    <x v="16"/>
    <x v="1"/>
    <x v="0"/>
    <n v="429074"/>
    <s v="Lighting - 4 Ft 4th Gen. T-8 with Elec. Ballast (2-Lamp)"/>
    <x v="4"/>
    <x v="22"/>
    <s v="Fixture"/>
    <n v="5"/>
    <n v="225"/>
    <n v="0.1"/>
    <n v="373"/>
  </r>
  <r>
    <n v="3174"/>
    <x v="16"/>
    <x v="1"/>
    <x v="0"/>
    <n v="430074"/>
    <s v="Lighting - 4 Ft 4th Gen. T-8 with Elec. Ballast (2-Lamp)"/>
    <x v="4"/>
    <x v="22"/>
    <s v="Fixture"/>
    <n v="21"/>
    <n v="1041.5999999999999"/>
    <n v="0.42"/>
    <n v="1538.07"/>
  </r>
  <r>
    <n v="3174"/>
    <x v="16"/>
    <x v="1"/>
    <x v="0"/>
    <n v="430074"/>
    <s v="Lighting - 4 Ft 4th Gen. T-8 with Elec. Ballast (2-Lamp)"/>
    <x v="4"/>
    <x v="22"/>
    <s v="Fixture"/>
    <n v="1"/>
    <n v="49.6"/>
    <n v="0.01"/>
    <n v="59.18"/>
  </r>
  <r>
    <n v="3174"/>
    <x v="16"/>
    <x v="1"/>
    <x v="0"/>
    <n v="430074"/>
    <s v="Lighting - 4 Ft 4th Gen. T-8 with Elec. Ballast (2-Lamp)"/>
    <x v="4"/>
    <x v="22"/>
    <s v="Fixture"/>
    <n v="1"/>
    <n v="49.6"/>
    <n v="0.02"/>
    <n v="73.239999999999995"/>
  </r>
  <r>
    <n v="3174"/>
    <x v="16"/>
    <x v="1"/>
    <x v="0"/>
    <n v="430074"/>
    <s v="Lighting - 4 Ft 4th Gen. T-8 with Elec. Ballast (2-Lamp)"/>
    <x v="4"/>
    <x v="22"/>
    <s v="Fixture"/>
    <n v="1"/>
    <n v="49.6"/>
    <n v="0.01"/>
    <n v="59.18"/>
  </r>
  <r>
    <n v="3174"/>
    <x v="16"/>
    <x v="1"/>
    <x v="0"/>
    <n v="430074"/>
    <s v="Lighting - 4 Ft 4th Gen. T-8 with Elec. Ballast (2-Lamp)"/>
    <x v="4"/>
    <x v="22"/>
    <s v="Fixture"/>
    <n v="5"/>
    <n v="248"/>
    <n v="0.1"/>
    <n v="366.2"/>
  </r>
  <r>
    <n v="3174"/>
    <x v="16"/>
    <x v="1"/>
    <x v="0"/>
    <n v="430074"/>
    <s v="Lighting - 4 Ft 4th Gen. T-8 with Elec. Ballast (2-Lamp)"/>
    <x v="4"/>
    <x v="22"/>
    <s v="Fixture"/>
    <n v="5"/>
    <n v="248"/>
    <n v="0.09"/>
    <n v="527.1"/>
  </r>
  <r>
    <n v="3174"/>
    <x v="16"/>
    <x v="1"/>
    <x v="0"/>
    <n v="429074"/>
    <s v="Lighting - 4 Ft 4th Gen. T-8 with Elec. Ballast (2-Lamp)"/>
    <x v="4"/>
    <x v="22"/>
    <s v="Fixture"/>
    <n v="526"/>
    <n v="23670"/>
    <n v="0.28000000000000003"/>
    <n v="24934.48"/>
  </r>
  <r>
    <n v="3174"/>
    <x v="16"/>
    <x v="1"/>
    <x v="0"/>
    <n v="429074"/>
    <s v="Lighting - 4 Ft 4th Gen. T-8 with Elec. Ballast (2-Lamp)"/>
    <x v="4"/>
    <x v="22"/>
    <s v="Fixture"/>
    <n v="87"/>
    <n v="3915"/>
    <n v="1.27"/>
    <n v="4076.77"/>
  </r>
  <r>
    <n v="3174"/>
    <x v="16"/>
    <x v="1"/>
    <x v="0"/>
    <n v="429074"/>
    <s v="Lighting - 4 Ft 4th Gen. T-8 with Elec. Ballast (2-Lamp)"/>
    <x v="4"/>
    <x v="22"/>
    <s v="Fixture"/>
    <n v="164"/>
    <n v="7380"/>
    <n v="2.39"/>
    <n v="7684.95"/>
  </r>
  <r>
    <n v="3174"/>
    <x v="16"/>
    <x v="1"/>
    <x v="0"/>
    <n v="429074"/>
    <s v="Lighting - 4 Ft 4th Gen. T-8 with Elec. Ballast (2-Lamp)"/>
    <x v="4"/>
    <x v="22"/>
    <s v="Fixture"/>
    <n v="203"/>
    <n v="9135"/>
    <n v="2.97"/>
    <n v="9512.4699999999993"/>
  </r>
  <r>
    <n v="3174"/>
    <x v="16"/>
    <x v="1"/>
    <x v="0"/>
    <n v="429074"/>
    <s v="Lighting - 4 Ft 4th Gen. T-8 with Elec. Ballast (2-Lamp)"/>
    <x v="4"/>
    <x v="22"/>
    <s v="Fixture"/>
    <n v="204"/>
    <n v="9180"/>
    <n v="2.98"/>
    <n v="9559.32"/>
  </r>
  <r>
    <n v="3174"/>
    <x v="16"/>
    <x v="1"/>
    <x v="0"/>
    <n v="429074"/>
    <s v="Lighting - 4 Ft 4th Gen. T-8 with Elec. Ballast (2-Lamp)"/>
    <x v="4"/>
    <x v="22"/>
    <s v="Fixture"/>
    <n v="5"/>
    <n v="225"/>
    <n v="2.750719E-3"/>
    <n v="237.01"/>
  </r>
  <r>
    <n v="3174"/>
    <x v="16"/>
    <x v="1"/>
    <x v="0"/>
    <n v="429074"/>
    <s v="Lighting - 4 Ft 4th Gen. T-8 with Elec. Ballast (2-Lamp)"/>
    <x v="4"/>
    <x v="22"/>
    <s v="Fixture"/>
    <n v="12"/>
    <n v="540"/>
    <n v="6.6017259999999996E-3"/>
    <n v="568.84"/>
  </r>
  <r>
    <n v="3174"/>
    <x v="16"/>
    <x v="1"/>
    <x v="0"/>
    <n v="429074"/>
    <s v="Lighting - 4 Ft 4th Gen. T-8 with Elec. Ballast (2-Lamp)"/>
    <x v="4"/>
    <x v="22"/>
    <s v="Fixture"/>
    <n v="73"/>
    <n v="3285"/>
    <n v="0.04"/>
    <n v="3460.48"/>
  </r>
  <r>
    <n v="3174"/>
    <x v="16"/>
    <x v="1"/>
    <x v="0"/>
    <n v="429074"/>
    <s v="Lighting - 4 Ft 4th Gen. T-8 with Elec. Ballast (2-Lamp)"/>
    <x v="4"/>
    <x v="22"/>
    <s v="Fixture"/>
    <n v="76"/>
    <n v="3420"/>
    <n v="0.04"/>
    <n v="3602.7"/>
  </r>
  <r>
    <n v="3174"/>
    <x v="16"/>
    <x v="1"/>
    <x v="0"/>
    <n v="429074"/>
    <s v="Lighting - 4 Ft 4th Gen. T-8 with Elec. Ballast (2-Lamp)"/>
    <x v="4"/>
    <x v="22"/>
    <s v="Fixture"/>
    <n v="77"/>
    <n v="3465"/>
    <n v="0.04"/>
    <n v="3650.1"/>
  </r>
  <r>
    <n v="3174"/>
    <x v="16"/>
    <x v="1"/>
    <x v="0"/>
    <n v="429074"/>
    <s v="Lighting - 4 Ft 4th Gen. T-8 with Elec. Ballast (2-Lamp)"/>
    <x v="4"/>
    <x v="22"/>
    <s v="Fixture"/>
    <n v="116"/>
    <n v="5220"/>
    <n v="0.06"/>
    <n v="5498.85"/>
  </r>
  <r>
    <n v="3174"/>
    <x v="16"/>
    <x v="1"/>
    <x v="0"/>
    <n v="429074"/>
    <s v="Lighting - 4 Ft 4th Gen. T-8 with Elec. Ballast (2-Lamp)"/>
    <x v="4"/>
    <x v="22"/>
    <s v="Fixture"/>
    <n v="117"/>
    <n v="5265"/>
    <n v="0.06"/>
    <n v="5546.26"/>
  </r>
  <r>
    <n v="3174"/>
    <x v="16"/>
    <x v="1"/>
    <x v="0"/>
    <n v="429074"/>
    <s v="Lighting - 4 Ft 4th Gen. T-8 with Elec. Ballast (2-Lamp)"/>
    <x v="4"/>
    <x v="22"/>
    <s v="Fixture"/>
    <n v="2"/>
    <n v="90"/>
    <n v="2.1410159999999999E-3"/>
    <n v="101.86"/>
  </r>
  <r>
    <n v="3174"/>
    <x v="16"/>
    <x v="1"/>
    <x v="0"/>
    <n v="429074"/>
    <s v="Lighting - 4 Ft 4th Gen. T-8 with Elec. Ballast (2-Lamp)"/>
    <x v="4"/>
    <x v="22"/>
    <s v="Fixture"/>
    <n v="12"/>
    <n v="540"/>
    <n v="0.01"/>
    <n v="611.16999999999996"/>
  </r>
  <r>
    <n v="3174"/>
    <x v="16"/>
    <x v="1"/>
    <x v="0"/>
    <n v="429074"/>
    <s v="Lighting - 4 Ft 4th Gen. T-8 with Elec. Ballast (2-Lamp)"/>
    <x v="4"/>
    <x v="22"/>
    <s v="Fixture"/>
    <n v="45"/>
    <n v="2025"/>
    <n v="0.04"/>
    <n v="2291.9"/>
  </r>
  <r>
    <n v="3174"/>
    <x v="16"/>
    <x v="1"/>
    <x v="0"/>
    <n v="429074"/>
    <s v="Lighting - 4 Ft 4th Gen. T-8 with Elec. Ballast (2-Lamp)"/>
    <x v="4"/>
    <x v="22"/>
    <s v="Fixture"/>
    <n v="117"/>
    <n v="5265"/>
    <n v="0.12"/>
    <n v="5958.95"/>
  </r>
  <r>
    <n v="3174"/>
    <x v="16"/>
    <x v="1"/>
    <x v="0"/>
    <n v="429074"/>
    <s v="Lighting - 4 Ft 4th Gen. T-8 with Elec. Ballast (2-Lamp)"/>
    <x v="4"/>
    <x v="22"/>
    <s v="Fixture"/>
    <n v="120"/>
    <n v="5400"/>
    <n v="0.12"/>
    <n v="6111.75"/>
  </r>
  <r>
    <n v="3174"/>
    <x v="16"/>
    <x v="1"/>
    <x v="0"/>
    <n v="429074"/>
    <s v="Lighting - 4 Ft 4th Gen. T-8 with Elec. Ballast (2-Lamp)"/>
    <x v="4"/>
    <x v="22"/>
    <s v="Fixture"/>
    <n v="115"/>
    <n v="5175"/>
    <n v="0.06"/>
    <n v="5451.45"/>
  </r>
  <r>
    <n v="3174"/>
    <x v="16"/>
    <x v="1"/>
    <x v="0"/>
    <n v="429074"/>
    <s v="Lighting - 4 Ft 4th Gen. T-8 with Elec. Ballast (2-Lamp)"/>
    <x v="4"/>
    <x v="22"/>
    <s v="Fixture"/>
    <n v="357"/>
    <n v="16065"/>
    <n v="0.19"/>
    <n v="16923.21"/>
  </r>
  <r>
    <n v="3174"/>
    <x v="16"/>
    <x v="1"/>
    <x v="0"/>
    <n v="429074"/>
    <s v="Lighting - 4 Ft 4th Gen. T-8 with Elec. Ballast (2-Lamp)"/>
    <x v="4"/>
    <x v="22"/>
    <s v="Fixture"/>
    <n v="76"/>
    <n v="3420"/>
    <n v="0.04"/>
    <n v="3602.7"/>
  </r>
  <r>
    <n v="3174"/>
    <x v="16"/>
    <x v="1"/>
    <x v="0"/>
    <n v="429074"/>
    <s v="Lighting - 4 Ft 4th Gen. T-8 with Elec. Ballast (2-Lamp)"/>
    <x v="4"/>
    <x v="22"/>
    <s v="Fixture"/>
    <n v="197"/>
    <n v="8865"/>
    <n v="0.1"/>
    <n v="9338.57"/>
  </r>
  <r>
    <n v="3174"/>
    <x v="16"/>
    <x v="1"/>
    <x v="0"/>
    <n v="429074"/>
    <s v="Lighting - 4 Ft 4th Gen. T-8 with Elec. Ballast (2-Lamp)"/>
    <x v="4"/>
    <x v="22"/>
    <s v="Fixture"/>
    <n v="567"/>
    <n v="25515"/>
    <n v="0.31"/>
    <n v="26878.04"/>
  </r>
  <r>
    <n v="3174"/>
    <x v="16"/>
    <x v="1"/>
    <x v="0"/>
    <n v="429074"/>
    <s v="Lighting - 4 Ft 4th Gen. T-8 with Elec. Ballast (2-Lamp)"/>
    <x v="4"/>
    <x v="22"/>
    <s v="Fixture"/>
    <n v="95"/>
    <n v="4275"/>
    <n v="0.05"/>
    <n v="4503.37"/>
  </r>
  <r>
    <n v="3174"/>
    <x v="16"/>
    <x v="1"/>
    <x v="0"/>
    <n v="429074"/>
    <s v="Lighting - 4 Ft 4th Gen. T-8 with Elec. Ballast (2-Lamp)"/>
    <x v="4"/>
    <x v="22"/>
    <s v="Fixture"/>
    <n v="227"/>
    <n v="10215"/>
    <n v="0.12"/>
    <n v="10760.69"/>
  </r>
  <r>
    <n v="3174"/>
    <x v="16"/>
    <x v="1"/>
    <x v="0"/>
    <n v="429074"/>
    <s v="Lighting - 4 Ft 4th Gen. T-8 with Elec. Ballast (2-Lamp)"/>
    <x v="4"/>
    <x v="22"/>
    <s v="Fixture"/>
    <n v="437"/>
    <n v="19665"/>
    <n v="0.24"/>
    <n v="20715.52"/>
  </r>
  <r>
    <n v="3174"/>
    <x v="16"/>
    <x v="1"/>
    <x v="0"/>
    <n v="429074"/>
    <s v="Lighting - 4 Ft 4th Gen. T-8 with Elec. Ballast (2-Lamp)"/>
    <x v="4"/>
    <x v="22"/>
    <s v="Fixture"/>
    <n v="3"/>
    <n v="135"/>
    <n v="0.06"/>
    <n v="223.8"/>
  </r>
  <r>
    <n v="3174"/>
    <x v="16"/>
    <x v="1"/>
    <x v="0"/>
    <n v="428074"/>
    <s v="Lighting - 4 Ft 4th Gen. T-8 with Elec. Ballast (2-Lamp)"/>
    <x v="4"/>
    <x v="22"/>
    <s v="Fixture"/>
    <n v="56"/>
    <n v="2885.68"/>
    <n v="1.08"/>
    <n v="5098.1499999999996"/>
  </r>
  <r>
    <n v="3174"/>
    <x v="16"/>
    <x v="1"/>
    <x v="0"/>
    <n v="430074"/>
    <s v="Lighting - 4 Ft 4th Gen. T-8 with Elec. Ballast (2-Lamp)"/>
    <x v="4"/>
    <x v="22"/>
    <s v="Fixture"/>
    <n v="1"/>
    <n v="49.6"/>
    <n v="0.01"/>
    <n v="59.18"/>
  </r>
  <r>
    <n v="3174"/>
    <x v="16"/>
    <x v="1"/>
    <x v="0"/>
    <n v="430074"/>
    <s v="Lighting - 4 Ft 4th Gen. T-8 with Elec. Ballast (2-Lamp)"/>
    <x v="4"/>
    <x v="22"/>
    <s v="Fixture"/>
    <n v="1"/>
    <n v="49.6"/>
    <n v="0.01"/>
    <n v="59.18"/>
  </r>
  <r>
    <n v="3174"/>
    <x v="16"/>
    <x v="1"/>
    <x v="0"/>
    <n v="428074"/>
    <s v="Lighting - 4 Ft 4th Gen. T-8 with Elec. Ballast (2-Lamp)"/>
    <x v="4"/>
    <x v="22"/>
    <s v="Fixture"/>
    <n v="5"/>
    <n v="257.64999999999998"/>
    <n v="0.09"/>
    <n v="455.19"/>
  </r>
  <r>
    <n v="3174"/>
    <x v="16"/>
    <x v="1"/>
    <x v="0"/>
    <n v="429074"/>
    <s v="Lighting - 4 Ft 4th Gen. T-8 with Elec. Ballast (2-Lamp)"/>
    <x v="4"/>
    <x v="22"/>
    <s v="Fixture"/>
    <n v="2"/>
    <n v="90"/>
    <n v="0.03"/>
    <n v="203.11"/>
  </r>
  <r>
    <n v="3174"/>
    <x v="16"/>
    <x v="1"/>
    <x v="0"/>
    <n v="430074"/>
    <s v="Lighting - 4 Ft 4th Gen. T-8 with Elec. Ballast (2-Lamp)"/>
    <x v="4"/>
    <x v="22"/>
    <s v="Fixture"/>
    <n v="5"/>
    <n v="248"/>
    <n v="7.0000000000000007E-2"/>
    <n v="295.89999999999998"/>
  </r>
  <r>
    <n v="3174"/>
    <x v="16"/>
    <x v="1"/>
    <x v="0"/>
    <n v="430074"/>
    <s v="Lighting - 4 Ft 4th Gen. T-8 with Elec. Ballast (2-Lamp)"/>
    <x v="4"/>
    <x v="22"/>
    <s v="Fixture"/>
    <n v="4"/>
    <n v="198.4"/>
    <n v="0.08"/>
    <n v="292.95999999999998"/>
  </r>
  <r>
    <n v="3174"/>
    <x v="16"/>
    <x v="1"/>
    <x v="0"/>
    <n v="429074"/>
    <s v="Lighting - 4 Ft 4th Gen. T-8 with Elec. Ballast (2-Lamp)"/>
    <x v="4"/>
    <x v="22"/>
    <s v="Fixture"/>
    <n v="3"/>
    <n v="135"/>
    <n v="0.06"/>
    <n v="223.8"/>
  </r>
  <r>
    <n v="3174"/>
    <x v="16"/>
    <x v="1"/>
    <x v="0"/>
    <n v="428074"/>
    <s v="Lighting - 4 Ft 4th Gen. T-8 with Elec. Ballast (2-Lamp)"/>
    <x v="4"/>
    <x v="22"/>
    <s v="Fixture"/>
    <n v="56"/>
    <n v="2885.68"/>
    <n v="1.0900000000000001"/>
    <n v="5114.63"/>
  </r>
  <r>
    <n v="3174"/>
    <x v="16"/>
    <x v="1"/>
    <x v="0"/>
    <n v="430074"/>
    <s v="Lighting - 4 Ft 4th Gen. T-8 with Elec. Ballast (2-Lamp)"/>
    <x v="4"/>
    <x v="22"/>
    <s v="Fixture"/>
    <n v="1"/>
    <n v="49.6"/>
    <n v="0.01"/>
    <n v="59.18"/>
  </r>
  <r>
    <n v="3174"/>
    <x v="16"/>
    <x v="1"/>
    <x v="0"/>
    <n v="430074"/>
    <s v="Lighting - 4 Ft 4th Gen. T-8 with Elec. Ballast (2-Lamp)"/>
    <x v="4"/>
    <x v="22"/>
    <s v="Fixture"/>
    <n v="4"/>
    <n v="198.4"/>
    <n v="0.06"/>
    <n v="236.72"/>
  </r>
  <r>
    <n v="3174"/>
    <x v="16"/>
    <x v="1"/>
    <x v="0"/>
    <n v="430074"/>
    <s v="Lighting - 4 Ft 4th Gen. T-8 with Elec. Ballast (2-Lamp)"/>
    <x v="4"/>
    <x v="22"/>
    <s v="Fixture"/>
    <n v="4"/>
    <n v="198.4"/>
    <n v="0.08"/>
    <n v="292.95999999999998"/>
  </r>
  <r>
    <n v="3174"/>
    <x v="16"/>
    <x v="1"/>
    <x v="0"/>
    <n v="428074"/>
    <s v="Lighting - 4 Ft 4th Gen. T-8 with Elec. Ballast (2-Lamp)"/>
    <x v="4"/>
    <x v="22"/>
    <s v="Fixture"/>
    <n v="7"/>
    <n v="360.71"/>
    <n v="0.13"/>
    <n v="637.26"/>
  </r>
  <r>
    <n v="3174"/>
    <x v="16"/>
    <x v="1"/>
    <x v="0"/>
    <n v="429074"/>
    <s v="Lighting - 4 Ft 4th Gen. T-8 with Elec. Ballast (2-Lamp)"/>
    <x v="4"/>
    <x v="22"/>
    <s v="Fixture"/>
    <n v="2"/>
    <n v="90"/>
    <n v="0.03"/>
    <n v="118.36"/>
  </r>
  <r>
    <n v="3174"/>
    <x v="16"/>
    <x v="1"/>
    <x v="0"/>
    <n v="430074"/>
    <s v="Lighting - 4 Ft 4th Gen. T-8 with Elec. Ballast (2-Lamp)"/>
    <x v="4"/>
    <x v="22"/>
    <s v="Fixture"/>
    <n v="30"/>
    <n v="1488"/>
    <n v="0.47"/>
    <n v="1897.59"/>
  </r>
  <r>
    <n v="3174"/>
    <x v="16"/>
    <x v="1"/>
    <x v="0"/>
    <n v="430074"/>
    <s v="Lighting - 4 Ft 4th Gen. T-8 with Elec. Ballast (2-Lamp)"/>
    <x v="4"/>
    <x v="22"/>
    <s v="Fixture"/>
    <n v="2"/>
    <n v="99.2"/>
    <n v="0.03"/>
    <n v="118.36"/>
  </r>
  <r>
    <n v="3174"/>
    <x v="16"/>
    <x v="1"/>
    <x v="0"/>
    <n v="430074"/>
    <s v="Lighting - 4 Ft 4th Gen. T-8 with Elec. Ballast (2-Lamp)"/>
    <x v="4"/>
    <x v="22"/>
    <s v="Fixture"/>
    <n v="3"/>
    <n v="148.80000000000001"/>
    <n v="0.06"/>
    <n v="219.72"/>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29074"/>
    <s v="Lighting - 4 Ft 4th Gen. T-8 with Elec. Ballast (2-Lamp)"/>
    <x v="4"/>
    <x v="22"/>
    <s v="Fixture"/>
    <n v="1"/>
    <n v="45"/>
    <n v="0.01"/>
    <n v="66.27"/>
  </r>
  <r>
    <n v="3174"/>
    <x v="16"/>
    <x v="1"/>
    <x v="0"/>
    <n v="429074"/>
    <s v="Lighting - 4 Ft 4th Gen. T-8 with Elec. Ballast (2-Lamp)"/>
    <x v="4"/>
    <x v="22"/>
    <s v="Fixture"/>
    <n v="1"/>
    <n v="45"/>
    <n v="0.02"/>
    <n v="74.599999999999994"/>
  </r>
  <r>
    <n v="3174"/>
    <x v="16"/>
    <x v="1"/>
    <x v="0"/>
    <n v="429074"/>
    <s v="Lighting - 4 Ft 4th Gen. T-8 with Elec. Ballast (2-Lamp)"/>
    <x v="4"/>
    <x v="22"/>
    <s v="Fixture"/>
    <n v="3"/>
    <n v="135"/>
    <n v="0.05"/>
    <n v="198.82"/>
  </r>
  <r>
    <n v="3174"/>
    <x v="16"/>
    <x v="1"/>
    <x v="0"/>
    <n v="430074"/>
    <s v="Lighting - 4 Ft 4th Gen. T-8 with Elec. Ballast (2-Lamp)"/>
    <x v="4"/>
    <x v="22"/>
    <s v="Fixture"/>
    <n v="1"/>
    <n v="49.6"/>
    <n v="0.01"/>
    <n v="59.18"/>
  </r>
  <r>
    <n v="3174"/>
    <x v="16"/>
    <x v="1"/>
    <x v="0"/>
    <n v="430074"/>
    <s v="Lighting - 4 Ft 4th Gen. T-8 with Elec. Ballast (2-Lamp)"/>
    <x v="4"/>
    <x v="22"/>
    <s v="Fixture"/>
    <n v="44"/>
    <n v="2182.4"/>
    <n v="0.69"/>
    <n v="2783.14"/>
  </r>
  <r>
    <n v="3174"/>
    <x v="16"/>
    <x v="1"/>
    <x v="0"/>
    <n v="429074"/>
    <s v="Lighting - 4 Ft 4th Gen. T-8 with Elec. Ballast (2-Lamp)"/>
    <x v="4"/>
    <x v="22"/>
    <s v="Fixture"/>
    <n v="4"/>
    <n v="180"/>
    <n v="7.0000000000000007E-2"/>
    <n v="322.17"/>
  </r>
  <r>
    <n v="3174"/>
    <x v="16"/>
    <x v="1"/>
    <x v="0"/>
    <n v="430074"/>
    <s v="Lighting - 4 Ft 4th Gen. T-8 with Elec. Ballast (2-Lamp)"/>
    <x v="4"/>
    <x v="22"/>
    <s v="Fixture"/>
    <n v="1"/>
    <n v="49.6"/>
    <n v="0.01"/>
    <n v="59.18"/>
  </r>
  <r>
    <n v="3174"/>
    <x v="16"/>
    <x v="1"/>
    <x v="0"/>
    <n v="430074"/>
    <s v="Lighting - 4 Ft 4th Gen. T-8 with Elec. Ballast (2-Lamp)"/>
    <x v="4"/>
    <x v="22"/>
    <s v="Fixture"/>
    <n v="1"/>
    <n v="49.6"/>
    <n v="0.01"/>
    <n v="59.18"/>
  </r>
  <r>
    <n v="3174"/>
    <x v="16"/>
    <x v="1"/>
    <x v="0"/>
    <n v="428074"/>
    <s v="Lighting - 4 Ft 4th Gen. T-8 with Elec. Ballast (2-Lamp)"/>
    <x v="4"/>
    <x v="22"/>
    <s v="Fixture"/>
    <n v="2"/>
    <n v="103.06"/>
    <n v="0.03"/>
    <n v="182.07"/>
  </r>
  <r>
    <n v="3174"/>
    <x v="16"/>
    <x v="1"/>
    <x v="0"/>
    <n v="430074"/>
    <s v="Lighting - 4 Ft 4th Gen. T-8 with Elec. Ballast (2-Lamp)"/>
    <x v="4"/>
    <x v="22"/>
    <s v="Fixture"/>
    <n v="2"/>
    <n v="99.2"/>
    <n v="0.03"/>
    <n v="118.36"/>
  </r>
  <r>
    <n v="3174"/>
    <x v="16"/>
    <x v="1"/>
    <x v="0"/>
    <n v="429074"/>
    <s v="Lighting - 4 Ft 4th Gen. T-8 with Elec. Ballast (2-Lamp)"/>
    <x v="4"/>
    <x v="22"/>
    <s v="Fixture"/>
    <n v="15"/>
    <n v="675"/>
    <n v="0.26"/>
    <n v="912.52"/>
  </r>
  <r>
    <n v="3174"/>
    <x v="16"/>
    <x v="1"/>
    <x v="0"/>
    <n v="429074"/>
    <s v="Lighting - 4 Ft 4th Gen. T-8 with Elec. Ballast (2-Lamp)"/>
    <x v="4"/>
    <x v="22"/>
    <s v="Fixture"/>
    <n v="1"/>
    <n v="45"/>
    <n v="0.01"/>
    <n v="59.18"/>
  </r>
  <r>
    <n v="3174"/>
    <x v="16"/>
    <x v="1"/>
    <x v="0"/>
    <n v="430074"/>
    <s v="Lighting - 4 Ft 4th Gen. T-8 with Elec. Ballast (2-Lamp)"/>
    <x v="4"/>
    <x v="22"/>
    <s v="Fixture"/>
    <n v="31"/>
    <n v="1537.6"/>
    <n v="0.49"/>
    <n v="1834.63"/>
  </r>
  <r>
    <n v="3174"/>
    <x v="16"/>
    <x v="1"/>
    <x v="0"/>
    <n v="428074"/>
    <s v="Lighting - 4 Ft 4th Gen. T-8 with Elec. Ballast (2-Lamp)"/>
    <x v="4"/>
    <x v="22"/>
    <s v="Fixture"/>
    <n v="5"/>
    <n v="257.64999999999998"/>
    <n v="0.09"/>
    <n v="455.19"/>
  </r>
  <r>
    <n v="3174"/>
    <x v="16"/>
    <x v="1"/>
    <x v="0"/>
    <n v="430074"/>
    <s v="Lighting - 4 Ft 4th Gen. T-8 with Elec. Ballast (2-Lamp)"/>
    <x v="4"/>
    <x v="22"/>
    <s v="Fixture"/>
    <n v="6"/>
    <n v="297.60000000000002"/>
    <n v="0.09"/>
    <n v="355.08"/>
  </r>
  <r>
    <n v="3174"/>
    <x v="16"/>
    <x v="1"/>
    <x v="0"/>
    <n v="430074"/>
    <s v="Lighting - 4 Ft 4th Gen. T-8 with Elec. Ballast (2-Lamp)"/>
    <x v="4"/>
    <x v="22"/>
    <s v="Fixture"/>
    <n v="2"/>
    <n v="99.2"/>
    <n v="0.03"/>
    <n v="118.36"/>
  </r>
  <r>
    <n v="3174"/>
    <x v="16"/>
    <x v="1"/>
    <x v="0"/>
    <n v="429074"/>
    <s v="Lighting - 4 Ft 4th Gen. T-8 with Elec. Ballast (2-Lamp)"/>
    <x v="4"/>
    <x v="22"/>
    <s v="Fixture"/>
    <n v="1"/>
    <n v="45"/>
    <n v="0.02"/>
    <n v="74.599999999999994"/>
  </r>
  <r>
    <n v="3174"/>
    <x v="16"/>
    <x v="1"/>
    <x v="0"/>
    <n v="429074"/>
    <s v="Lighting - 4 Ft 4th Gen. T-8 with Elec. Ballast (2-Lamp)"/>
    <x v="4"/>
    <x v="22"/>
    <s v="Fixture"/>
    <n v="13"/>
    <n v="585"/>
    <n v="0.26"/>
    <n v="969.81"/>
  </r>
  <r>
    <n v="3174"/>
    <x v="16"/>
    <x v="1"/>
    <x v="0"/>
    <n v="429074"/>
    <s v="Lighting - 4 Ft 4th Gen. T-8 with Elec. Ballast (2-Lamp)"/>
    <x v="4"/>
    <x v="22"/>
    <s v="Fixture"/>
    <n v="1"/>
    <n v="45"/>
    <n v="0.01"/>
    <n v="66.27"/>
  </r>
  <r>
    <n v="3174"/>
    <x v="16"/>
    <x v="1"/>
    <x v="0"/>
    <n v="429074"/>
    <s v="Lighting - 4 Ft 4th Gen. T-8 with Elec. Ballast (2-Lamp)"/>
    <x v="4"/>
    <x v="22"/>
    <s v="Fixture"/>
    <n v="8"/>
    <n v="360"/>
    <n v="0.12"/>
    <n v="473.45"/>
  </r>
  <r>
    <n v="3174"/>
    <x v="16"/>
    <x v="1"/>
    <x v="0"/>
    <n v="430074"/>
    <s v="Lighting - 4 Ft 4th Gen. T-8 with Elec. Ballast (2-Lamp)"/>
    <x v="4"/>
    <x v="22"/>
    <s v="Fixture"/>
    <n v="2"/>
    <n v="99.2"/>
    <n v="0.04"/>
    <n v="146.47999999999999"/>
  </r>
  <r>
    <n v="3174"/>
    <x v="16"/>
    <x v="1"/>
    <x v="0"/>
    <n v="430074"/>
    <s v="Lighting - 4 Ft 4th Gen. T-8 with Elec. Ballast (2-Lamp)"/>
    <x v="4"/>
    <x v="22"/>
    <s v="Fixture"/>
    <n v="8"/>
    <n v="396.8"/>
    <n v="0.12"/>
    <n v="473.45"/>
  </r>
  <r>
    <n v="3174"/>
    <x v="16"/>
    <x v="1"/>
    <x v="0"/>
    <n v="430074"/>
    <s v="Lighting - 4 Ft 4th Gen. T-8 with Elec. Ballast (2-Lamp)"/>
    <x v="4"/>
    <x v="22"/>
    <s v="Fixture"/>
    <n v="2"/>
    <n v="99.2"/>
    <n v="0.03"/>
    <n v="118.36"/>
  </r>
  <r>
    <n v="3174"/>
    <x v="16"/>
    <x v="1"/>
    <x v="0"/>
    <n v="428074"/>
    <s v="Lighting - 4 Ft 4th Gen. T-8 with Elec. Ballast (2-Lamp)"/>
    <x v="4"/>
    <x v="22"/>
    <s v="Fixture"/>
    <n v="17"/>
    <n v="876.01"/>
    <n v="0.32"/>
    <n v="1547.65"/>
  </r>
  <r>
    <n v="3174"/>
    <x v="16"/>
    <x v="1"/>
    <x v="0"/>
    <n v="430074"/>
    <s v="Lighting - 4 Ft 4th Gen. T-8 with Elec. Ballast (2-Lamp)"/>
    <x v="4"/>
    <x v="22"/>
    <s v="Fixture"/>
    <n v="6"/>
    <n v="297.60000000000002"/>
    <n v="0.09"/>
    <n v="355.08"/>
  </r>
  <r>
    <n v="3174"/>
    <x v="16"/>
    <x v="1"/>
    <x v="0"/>
    <n v="430074"/>
    <s v="Lighting - 4 Ft 4th Gen. T-8 with Elec. Ballast (2-Lamp)"/>
    <x v="4"/>
    <x v="22"/>
    <s v="Fixture"/>
    <n v="24"/>
    <n v="1190.4000000000001"/>
    <n v="0.48"/>
    <n v="1757.79"/>
  </r>
  <r>
    <n v="3174"/>
    <x v="16"/>
    <x v="1"/>
    <x v="0"/>
    <n v="429074"/>
    <s v="Lighting - 4 Ft 4th Gen. T-8 with Elec. Ballast (2-Lamp)"/>
    <x v="4"/>
    <x v="22"/>
    <s v="Fixture"/>
    <n v="13"/>
    <n v="585"/>
    <n v="0.23"/>
    <n v="790.85"/>
  </r>
  <r>
    <n v="3174"/>
    <x v="16"/>
    <x v="1"/>
    <x v="0"/>
    <n v="429074"/>
    <s v="Lighting - 4 Ft 4th Gen. T-8 with Elec. Ballast (2-Lamp)"/>
    <x v="4"/>
    <x v="22"/>
    <s v="Fixture"/>
    <n v="1"/>
    <n v="45"/>
    <n v="0.01"/>
    <n v="59.18"/>
  </r>
  <r>
    <n v="3174"/>
    <x v="16"/>
    <x v="1"/>
    <x v="0"/>
    <n v="428074"/>
    <s v="Lighting - 4 Ft 4th Gen. T-8 with Elec. Ballast (2-Lamp)"/>
    <x v="4"/>
    <x v="22"/>
    <s v="Fixture"/>
    <n v="8"/>
    <n v="412.24"/>
    <n v="0.15"/>
    <n v="728.3"/>
  </r>
  <r>
    <n v="3174"/>
    <x v="16"/>
    <x v="1"/>
    <x v="0"/>
    <n v="428074"/>
    <s v="Lighting - 4 Ft 4th Gen. T-8 with Elec. Ballast (2-Lamp)"/>
    <x v="4"/>
    <x v="22"/>
    <s v="Fixture"/>
    <n v="1"/>
    <n v="51.53"/>
    <n v="0.01"/>
    <n v="91.03"/>
  </r>
  <r>
    <n v="3174"/>
    <x v="16"/>
    <x v="1"/>
    <x v="0"/>
    <n v="430074"/>
    <s v="Lighting - 4 Ft 4th Gen. T-8 with Elec. Ballast (2-Lamp)"/>
    <x v="4"/>
    <x v="22"/>
    <s v="Fixture"/>
    <n v="3"/>
    <n v="148.80000000000001"/>
    <n v="0.04"/>
    <n v="177.54"/>
  </r>
  <r>
    <n v="3174"/>
    <x v="16"/>
    <x v="1"/>
    <x v="0"/>
    <n v="430074"/>
    <s v="Lighting - 4 Ft 4th Gen. T-8 with Elec. Ballast (2-Lamp)"/>
    <x v="4"/>
    <x v="22"/>
    <s v="Fixture"/>
    <n v="5"/>
    <n v="248"/>
    <n v="0.1"/>
    <n v="366.2"/>
  </r>
  <r>
    <n v="3174"/>
    <x v="16"/>
    <x v="1"/>
    <x v="0"/>
    <n v="429074"/>
    <s v="Lighting - 4 Ft 4th Gen. T-8 with Elec. Ballast (2-Lamp)"/>
    <x v="4"/>
    <x v="22"/>
    <s v="Fixture"/>
    <n v="2"/>
    <n v="90"/>
    <n v="0.04"/>
    <n v="149.19999999999999"/>
  </r>
  <r>
    <n v="3174"/>
    <x v="16"/>
    <x v="1"/>
    <x v="0"/>
    <n v="429074"/>
    <s v="Lighting - 4 Ft 4th Gen. T-8 with Elec. Ballast (2-Lamp)"/>
    <x v="4"/>
    <x v="22"/>
    <s v="Fixture"/>
    <n v="2"/>
    <n v="90"/>
    <n v="0.03"/>
    <n v="121.66"/>
  </r>
  <r>
    <n v="3174"/>
    <x v="16"/>
    <x v="1"/>
    <x v="0"/>
    <n v="430074"/>
    <s v="Lighting - 4 Ft 4th Gen. T-8 with Elec. Ballast (2-Lamp)"/>
    <x v="4"/>
    <x v="22"/>
    <s v="Fixture"/>
    <n v="1"/>
    <n v="49.6"/>
    <n v="0.01"/>
    <n v="103.8"/>
  </r>
  <r>
    <n v="3174"/>
    <x v="16"/>
    <x v="1"/>
    <x v="0"/>
    <n v="430074"/>
    <s v="Lighting - 4 Ft 4th Gen. T-8 with Elec. Ballast (2-Lamp)"/>
    <x v="4"/>
    <x v="22"/>
    <s v="Fixture"/>
    <n v="4"/>
    <n v="198.4"/>
    <n v="0.06"/>
    <n v="236.72"/>
  </r>
  <r>
    <n v="3174"/>
    <x v="16"/>
    <x v="1"/>
    <x v="0"/>
    <n v="430074"/>
    <s v="Lighting - 4 Ft 4th Gen. T-8 with Elec. Ballast (2-Lamp)"/>
    <x v="4"/>
    <x v="22"/>
    <s v="Fixture"/>
    <n v="10"/>
    <n v="496"/>
    <n v="0.15"/>
    <n v="591.80999999999995"/>
  </r>
  <r>
    <n v="3174"/>
    <x v="16"/>
    <x v="1"/>
    <x v="0"/>
    <n v="430074"/>
    <s v="Lighting - 4 Ft 4th Gen. T-8 with Elec. Ballast (2-Lamp)"/>
    <x v="4"/>
    <x v="22"/>
    <s v="Fixture"/>
    <n v="2"/>
    <n v="99.2"/>
    <n v="0.03"/>
    <n v="118.36"/>
  </r>
  <r>
    <n v="3174"/>
    <x v="16"/>
    <x v="1"/>
    <x v="0"/>
    <n v="429074"/>
    <s v="Lighting - 4 Ft 4th Gen. T-8 with Elec. Ballast (2-Lamp)"/>
    <x v="4"/>
    <x v="22"/>
    <s v="Fixture"/>
    <n v="1"/>
    <n v="45"/>
    <n v="0.02"/>
    <n v="74.599999999999994"/>
  </r>
  <r>
    <n v="3174"/>
    <x v="16"/>
    <x v="1"/>
    <x v="0"/>
    <n v="429074"/>
    <s v="Lighting - 4 Ft 4th Gen. T-8 with Elec. Ballast (2-Lamp)"/>
    <x v="4"/>
    <x v="22"/>
    <s v="Fixture"/>
    <n v="6"/>
    <n v="270"/>
    <n v="0.1"/>
    <n v="365"/>
  </r>
  <r>
    <n v="3174"/>
    <x v="16"/>
    <x v="1"/>
    <x v="0"/>
    <n v="430074"/>
    <s v="Lighting - 4 Ft 4th Gen. T-8 with Elec. Ballast (2-Lamp)"/>
    <x v="4"/>
    <x v="22"/>
    <s v="Fixture"/>
    <n v="7"/>
    <n v="347.2"/>
    <n v="0.14000000000000001"/>
    <n v="512.69000000000005"/>
  </r>
  <r>
    <n v="3174"/>
    <x v="16"/>
    <x v="1"/>
    <x v="0"/>
    <n v="430074"/>
    <s v="Lighting - 4 Ft 4th Gen. T-8 with Elec. Ballast (2-Lamp)"/>
    <x v="4"/>
    <x v="22"/>
    <s v="Fixture"/>
    <n v="2"/>
    <n v="99.2"/>
    <n v="0.04"/>
    <n v="146.47999999999999"/>
  </r>
  <r>
    <n v="3174"/>
    <x v="16"/>
    <x v="1"/>
    <x v="0"/>
    <n v="430074"/>
    <s v="Lighting - 4 Ft 4th Gen. T-8 with Elec. Ballast (2-Lamp)"/>
    <x v="4"/>
    <x v="22"/>
    <s v="Fixture"/>
    <n v="2"/>
    <n v="99.2"/>
    <n v="0.04"/>
    <n v="146.47999999999999"/>
  </r>
  <r>
    <n v="3174"/>
    <x v="16"/>
    <x v="1"/>
    <x v="0"/>
    <n v="430074"/>
    <s v="Lighting - 4 Ft 4th Gen. T-8 with Elec. Ballast (2-Lamp)"/>
    <x v="4"/>
    <x v="22"/>
    <s v="Fixture"/>
    <n v="16"/>
    <n v="793.6"/>
    <n v="0.32"/>
    <n v="1171.8599999999999"/>
  </r>
  <r>
    <n v="3174"/>
    <x v="16"/>
    <x v="1"/>
    <x v="0"/>
    <n v="428074"/>
    <s v="Lighting - 4 Ft 4th Gen. T-8 with Elec. Ballast (2-Lamp)"/>
    <x v="4"/>
    <x v="22"/>
    <s v="Fixture"/>
    <n v="9"/>
    <n v="463.77"/>
    <n v="0.17"/>
    <n v="819.34"/>
  </r>
  <r>
    <n v="3174"/>
    <x v="16"/>
    <x v="1"/>
    <x v="0"/>
    <n v="429074"/>
    <s v="Lighting - 4 Ft 4th Gen. T-8 with Elec. Ballast (2-Lamp)"/>
    <x v="4"/>
    <x v="22"/>
    <s v="Fixture"/>
    <n v="2"/>
    <n v="90"/>
    <n v="0.03"/>
    <n v="132.55000000000001"/>
  </r>
  <r>
    <n v="3174"/>
    <x v="16"/>
    <x v="1"/>
    <x v="0"/>
    <n v="429074"/>
    <s v="Lighting - 4 Ft 4th Gen. T-8 with Elec. Ballast (2-Lamp)"/>
    <x v="4"/>
    <x v="22"/>
    <s v="Fixture"/>
    <n v="1"/>
    <n v="45"/>
    <n v="0.01"/>
    <n v="60.83"/>
  </r>
  <r>
    <n v="3174"/>
    <x v="16"/>
    <x v="1"/>
    <x v="0"/>
    <n v="429074"/>
    <s v="Lighting - 4 Ft 4th Gen. T-8 with Elec. Ballast (2-Lamp)"/>
    <x v="4"/>
    <x v="22"/>
    <s v="Fixture"/>
    <n v="9"/>
    <n v="405"/>
    <n v="0.17"/>
    <n v="948.79"/>
  </r>
  <r>
    <n v="3174"/>
    <x v="16"/>
    <x v="1"/>
    <x v="0"/>
    <n v="428074"/>
    <s v="Lighting - 4 Ft 4th Gen. T-8 with Elec. Ballast (2-Lamp)"/>
    <x v="4"/>
    <x v="22"/>
    <s v="Fixture"/>
    <n v="4"/>
    <n v="206.12"/>
    <n v="7.0000000000000007E-2"/>
    <n v="365.33"/>
  </r>
  <r>
    <n v="3174"/>
    <x v="16"/>
    <x v="1"/>
    <x v="0"/>
    <n v="428074"/>
    <s v="Lighting - 4 Ft 4th Gen. T-8 with Elec. Ballast (2-Lamp)"/>
    <x v="4"/>
    <x v="22"/>
    <s v="Fixture"/>
    <n v="36"/>
    <n v="1855.08"/>
    <n v="0.69"/>
    <n v="3277.38"/>
  </r>
  <r>
    <n v="3174"/>
    <x v="16"/>
    <x v="1"/>
    <x v="0"/>
    <n v="428074"/>
    <s v="Lighting - 4 Ft 4th Gen. T-8 with Elec. Ballast (2-Lamp)"/>
    <x v="4"/>
    <x v="22"/>
    <s v="Fixture"/>
    <n v="7"/>
    <n v="360.71"/>
    <n v="0.13"/>
    <n v="637.26"/>
  </r>
  <r>
    <n v="3174"/>
    <x v="16"/>
    <x v="1"/>
    <x v="0"/>
    <n v="430074"/>
    <s v="Lighting - 4 Ft 4th Gen. T-8 with Elec. Ballast (2-Lamp)"/>
    <x v="4"/>
    <x v="22"/>
    <s v="Fixture"/>
    <n v="3"/>
    <n v="148.80000000000001"/>
    <n v="0.04"/>
    <n v="177.54"/>
  </r>
  <r>
    <n v="3174"/>
    <x v="16"/>
    <x v="1"/>
    <x v="0"/>
    <n v="430074"/>
    <s v="Lighting - 4 Ft 4th Gen. T-8 with Elec. Ballast (2-Lamp)"/>
    <x v="4"/>
    <x v="22"/>
    <s v="Fixture"/>
    <n v="1"/>
    <n v="49.6"/>
    <n v="0.02"/>
    <n v="73.239999999999995"/>
  </r>
  <r>
    <n v="3174"/>
    <x v="16"/>
    <x v="1"/>
    <x v="0"/>
    <n v="430074"/>
    <s v="Lighting - 4 Ft 4th Gen. T-8 with Elec. Ballast (2-Lamp)"/>
    <x v="4"/>
    <x v="22"/>
    <s v="Fixture"/>
    <n v="3"/>
    <n v="148.80000000000001"/>
    <n v="0.06"/>
    <n v="219.72"/>
  </r>
  <r>
    <n v="3174"/>
    <x v="16"/>
    <x v="1"/>
    <x v="0"/>
    <n v="429074"/>
    <s v="Lighting - 4 Ft 4th Gen. T-8 with Elec. Ballast (2-Lamp)"/>
    <x v="4"/>
    <x v="22"/>
    <s v="Fixture"/>
    <n v="1"/>
    <n v="45"/>
    <n v="0.02"/>
    <n v="74.599999999999994"/>
  </r>
  <r>
    <n v="3174"/>
    <x v="16"/>
    <x v="1"/>
    <x v="0"/>
    <n v="429074"/>
    <s v="Lighting - 4 Ft 4th Gen. T-8 with Elec. Ballast (2-Lamp)"/>
    <x v="4"/>
    <x v="22"/>
    <s v="Fixture"/>
    <n v="1"/>
    <n v="45"/>
    <n v="0.02"/>
    <n v="74.599999999999994"/>
  </r>
  <r>
    <n v="3174"/>
    <x v="16"/>
    <x v="1"/>
    <x v="0"/>
    <n v="429074"/>
    <s v="Lighting - 4 Ft 4th Gen. T-8 with Elec. Ballast (2-Lamp)"/>
    <x v="4"/>
    <x v="22"/>
    <s v="Fixture"/>
    <n v="1"/>
    <n v="45"/>
    <n v="0.01"/>
    <n v="60.83"/>
  </r>
  <r>
    <n v="3174"/>
    <x v="16"/>
    <x v="1"/>
    <x v="0"/>
    <n v="429074"/>
    <s v="Lighting - 4 Ft 4th Gen. T-8 with Elec. Ballast (2-Lamp)"/>
    <x v="4"/>
    <x v="22"/>
    <s v="Fixture"/>
    <n v="1"/>
    <n v="45"/>
    <n v="0.02"/>
    <n v="73.239999999999995"/>
  </r>
  <r>
    <n v="3174"/>
    <x v="16"/>
    <x v="1"/>
    <x v="0"/>
    <n v="428074"/>
    <s v="Lighting - 4 Ft 4th Gen. T-8 with Elec. Ballast (2-Lamp)"/>
    <x v="4"/>
    <x v="22"/>
    <s v="Fixture"/>
    <n v="31"/>
    <n v="1597.43"/>
    <n v="0.6"/>
    <n v="2822.19"/>
  </r>
  <r>
    <n v="3174"/>
    <x v="16"/>
    <x v="1"/>
    <x v="0"/>
    <n v="430074"/>
    <s v="Lighting - 4 Ft 4th Gen. T-8 with Elec. Ballast (2-Lamp)"/>
    <x v="4"/>
    <x v="22"/>
    <s v="Fixture"/>
    <n v="1"/>
    <n v="49.6"/>
    <n v="0.01"/>
    <n v="59.18"/>
  </r>
  <r>
    <n v="3174"/>
    <x v="16"/>
    <x v="1"/>
    <x v="0"/>
    <n v="430074"/>
    <s v="Lighting - 4 Ft 4th Gen. T-8 with Elec. Ballast (2-Lamp)"/>
    <x v="4"/>
    <x v="22"/>
    <s v="Fixture"/>
    <n v="3"/>
    <n v="148.80000000000001"/>
    <n v="0.06"/>
    <n v="219.72"/>
  </r>
  <r>
    <n v="3174"/>
    <x v="16"/>
    <x v="1"/>
    <x v="0"/>
    <n v="430074"/>
    <s v="Lighting - 4 Ft 4th Gen. T-8 with Elec. Ballast (2-Lamp)"/>
    <x v="4"/>
    <x v="22"/>
    <s v="Fixture"/>
    <n v="1"/>
    <n v="49.6"/>
    <n v="0.02"/>
    <n v="73.239999999999995"/>
  </r>
  <r>
    <n v="3174"/>
    <x v="16"/>
    <x v="1"/>
    <x v="0"/>
    <n v="428074"/>
    <s v="Lighting - 4 Ft 4th Gen. T-8 with Elec. Ballast (2-Lamp)"/>
    <x v="4"/>
    <x v="22"/>
    <s v="Fixture"/>
    <n v="3"/>
    <n v="154.59"/>
    <n v="0.05"/>
    <n v="273.11"/>
  </r>
  <r>
    <n v="3174"/>
    <x v="16"/>
    <x v="1"/>
    <x v="0"/>
    <n v="430074"/>
    <s v="Lighting - 4 Ft 4th Gen. T-8 with Elec. Ballast (2-Lamp)"/>
    <x v="4"/>
    <x v="22"/>
    <s v="Fixture"/>
    <n v="3"/>
    <n v="148.80000000000001"/>
    <n v="0.06"/>
    <n v="219.72"/>
  </r>
  <r>
    <n v="3174"/>
    <x v="16"/>
    <x v="1"/>
    <x v="0"/>
    <n v="429074"/>
    <s v="Lighting - 4 Ft 4th Gen. T-8 with Elec. Ballast (2-Lamp)"/>
    <x v="4"/>
    <x v="22"/>
    <s v="Fixture"/>
    <n v="32"/>
    <n v="1440"/>
    <n v="0.56000000000000005"/>
    <n v="1946.71"/>
  </r>
  <r>
    <n v="3174"/>
    <x v="16"/>
    <x v="1"/>
    <x v="0"/>
    <n v="429074"/>
    <s v="Lighting - 4 Ft 4th Gen. T-8 with Elec. Ballast (2-Lamp)"/>
    <x v="4"/>
    <x v="22"/>
    <s v="Fixture"/>
    <n v="2"/>
    <n v="90"/>
    <n v="0.03"/>
    <n v="118.36"/>
  </r>
  <r>
    <n v="3174"/>
    <x v="16"/>
    <x v="1"/>
    <x v="0"/>
    <n v="429074"/>
    <s v="Lighting - 4 Ft 4th Gen. T-8 with Elec. Ballast (2-Lamp)"/>
    <x v="4"/>
    <x v="22"/>
    <s v="Fixture"/>
    <n v="3"/>
    <n v="135"/>
    <n v="0.05"/>
    <n v="182.5"/>
  </r>
  <r>
    <n v="3174"/>
    <x v="16"/>
    <x v="1"/>
    <x v="0"/>
    <n v="429074"/>
    <s v="Lighting - 4 Ft 4th Gen. T-8 with Elec. Ballast (2-Lamp)"/>
    <x v="4"/>
    <x v="22"/>
    <s v="Fixture"/>
    <n v="6"/>
    <n v="270"/>
    <n v="0.12"/>
    <n v="447.6"/>
  </r>
  <r>
    <n v="3174"/>
    <x v="16"/>
    <x v="1"/>
    <x v="0"/>
    <n v="429074"/>
    <s v="Lighting - 4 Ft 4th Gen. T-8 with Elec. Ballast (2-Lamp)"/>
    <x v="4"/>
    <x v="22"/>
    <s v="Fixture"/>
    <n v="3"/>
    <n v="135"/>
    <n v="0.05"/>
    <n v="198.82"/>
  </r>
  <r>
    <n v="3174"/>
    <x v="16"/>
    <x v="1"/>
    <x v="0"/>
    <n v="429074"/>
    <s v="Lighting - 4 Ft 4th Gen. T-8 with Elec. Ballast (2-Lamp)"/>
    <x v="4"/>
    <x v="22"/>
    <s v="Fixture"/>
    <n v="7"/>
    <n v="315"/>
    <n v="0.12"/>
    <n v="425.84"/>
  </r>
  <r>
    <n v="3174"/>
    <x v="16"/>
    <x v="1"/>
    <x v="0"/>
    <n v="429074"/>
    <s v="Lighting - 4 Ft 4th Gen. T-8 with Elec. Ballast (2-Lamp)"/>
    <x v="4"/>
    <x v="22"/>
    <s v="Fixture"/>
    <n v="42"/>
    <n v="1890"/>
    <n v="0.86"/>
    <n v="3133.23"/>
  </r>
  <r>
    <n v="3174"/>
    <x v="16"/>
    <x v="1"/>
    <x v="0"/>
    <n v="428074"/>
    <s v="Lighting - 4 Ft 4th Gen. T-8 with Elec. Ballast (2-Lamp)"/>
    <x v="4"/>
    <x v="22"/>
    <s v="Fixture"/>
    <n v="4"/>
    <n v="206.12"/>
    <n v="7.0000000000000007E-2"/>
    <n v="365.33"/>
  </r>
  <r>
    <n v="3174"/>
    <x v="16"/>
    <x v="1"/>
    <x v="0"/>
    <n v="430074"/>
    <s v="Lighting - 4 Ft 4th Gen. T-8 with Elec. Ballast (2-Lamp)"/>
    <x v="4"/>
    <x v="22"/>
    <s v="Fixture"/>
    <n v="20"/>
    <n v="992"/>
    <n v="0.31"/>
    <n v="1183.6300000000001"/>
  </r>
  <r>
    <n v="3174"/>
    <x v="16"/>
    <x v="1"/>
    <x v="0"/>
    <n v="428074"/>
    <s v="Lighting - 4 Ft 4th Gen. T-8 with Elec. Ballast (2-Lamp)"/>
    <x v="4"/>
    <x v="22"/>
    <s v="Fixture"/>
    <n v="2"/>
    <n v="103.06"/>
    <n v="0.03"/>
    <n v="182.07"/>
  </r>
  <r>
    <n v="3174"/>
    <x v="16"/>
    <x v="1"/>
    <x v="0"/>
    <n v="428074"/>
    <s v="Lighting - 4 Ft 4th Gen. T-8 with Elec. Ballast (2-Lamp)"/>
    <x v="4"/>
    <x v="22"/>
    <s v="Fixture"/>
    <n v="2"/>
    <n v="103.06"/>
    <n v="0.03"/>
    <n v="182.07"/>
  </r>
  <r>
    <n v="3174"/>
    <x v="16"/>
    <x v="1"/>
    <x v="0"/>
    <n v="428074"/>
    <s v="Lighting - 4 Ft 4th Gen. T-8 with Elec. Ballast (2-Lamp)"/>
    <x v="4"/>
    <x v="22"/>
    <s v="Fixture"/>
    <n v="29"/>
    <n v="1494.37"/>
    <n v="0.56000000000000005"/>
    <n v="2640.11"/>
  </r>
  <r>
    <n v="3174"/>
    <x v="16"/>
    <x v="1"/>
    <x v="0"/>
    <n v="430074"/>
    <s v="Lighting - 4 Ft 4th Gen. T-8 with Elec. Ballast (2-Lamp)"/>
    <x v="4"/>
    <x v="22"/>
    <s v="Fixture"/>
    <n v="5"/>
    <n v="248"/>
    <n v="0.1"/>
    <n v="366.2"/>
  </r>
  <r>
    <n v="3174"/>
    <x v="16"/>
    <x v="1"/>
    <x v="0"/>
    <n v="430074"/>
    <s v="Lighting - 4 Ft 4th Gen. T-8 with Elec. Ballast (2-Lamp)"/>
    <x v="4"/>
    <x v="22"/>
    <s v="Fixture"/>
    <n v="5"/>
    <n v="248"/>
    <n v="7.0000000000000007E-2"/>
    <n v="295.89999999999998"/>
  </r>
  <r>
    <n v="3174"/>
    <x v="16"/>
    <x v="1"/>
    <x v="0"/>
    <n v="428074"/>
    <s v="Lighting - 4 Ft 4th Gen. T-8 with Elec. Ballast (2-Lamp)"/>
    <x v="4"/>
    <x v="22"/>
    <s v="Fixture"/>
    <n v="3"/>
    <n v="154.59"/>
    <n v="0.05"/>
    <n v="273.11"/>
  </r>
  <r>
    <n v="3174"/>
    <x v="16"/>
    <x v="1"/>
    <x v="0"/>
    <n v="428074"/>
    <s v="Lighting - 4 Ft 4th Gen. T-8 with Elec. Ballast (2-Lamp)"/>
    <x v="4"/>
    <x v="22"/>
    <s v="Fixture"/>
    <n v="2"/>
    <n v="103.06"/>
    <n v="0.03"/>
    <n v="182.66"/>
  </r>
  <r>
    <n v="3174"/>
    <x v="16"/>
    <x v="1"/>
    <x v="0"/>
    <n v="428074"/>
    <s v="Lighting - 4 Ft 4th Gen. T-8 with Elec. Ballast (2-Lamp)"/>
    <x v="4"/>
    <x v="22"/>
    <s v="Fixture"/>
    <n v="6"/>
    <n v="309.18"/>
    <n v="0.11"/>
    <n v="546.23"/>
  </r>
  <r>
    <n v="3174"/>
    <x v="16"/>
    <x v="1"/>
    <x v="0"/>
    <n v="428074"/>
    <s v="Lighting - 4 Ft 4th Gen. T-8 with Elec. Ballast (2-Lamp)"/>
    <x v="4"/>
    <x v="22"/>
    <s v="Fixture"/>
    <n v="35"/>
    <n v="1803.55"/>
    <n v="0.67"/>
    <n v="3186.34"/>
  </r>
  <r>
    <n v="3174"/>
    <x v="16"/>
    <x v="1"/>
    <x v="0"/>
    <n v="428074"/>
    <s v="Lighting - 4 Ft 4th Gen. T-8 with Elec. Ballast (2-Lamp)"/>
    <x v="4"/>
    <x v="22"/>
    <s v="Fixture"/>
    <n v="12"/>
    <n v="618.36"/>
    <n v="0.23"/>
    <n v="1092.46"/>
  </r>
  <r>
    <n v="3174"/>
    <x v="16"/>
    <x v="1"/>
    <x v="0"/>
    <n v="428074"/>
    <s v="Lighting - 4 Ft 4th Gen. T-8 with Elec. Ballast (2-Lamp)"/>
    <x v="4"/>
    <x v="22"/>
    <s v="Fixture"/>
    <n v="1"/>
    <n v="51.53"/>
    <n v="0.01"/>
    <n v="91.03"/>
  </r>
  <r>
    <n v="3174"/>
    <x v="16"/>
    <x v="1"/>
    <x v="0"/>
    <n v="428074"/>
    <s v="Lighting - 4 Ft 4th Gen. T-8 with Elec. Ballast (2-Lamp)"/>
    <x v="4"/>
    <x v="22"/>
    <s v="Fixture"/>
    <n v="3"/>
    <n v="154.59"/>
    <n v="0.05"/>
    <n v="273.11"/>
  </r>
  <r>
    <n v="3174"/>
    <x v="16"/>
    <x v="1"/>
    <x v="0"/>
    <n v="428074"/>
    <s v="Lighting - 4 Ft 4th Gen. T-8 with Elec. Ballast (2-Lamp)"/>
    <x v="4"/>
    <x v="22"/>
    <s v="Fixture"/>
    <n v="6"/>
    <n v="309.18"/>
    <n v="0.11"/>
    <n v="546.23"/>
  </r>
  <r>
    <n v="3174"/>
    <x v="16"/>
    <x v="1"/>
    <x v="0"/>
    <n v="428074"/>
    <s v="Lighting - 4 Ft 4th Gen. T-8 with Elec. Ballast (2-Lamp)"/>
    <x v="4"/>
    <x v="22"/>
    <s v="Fixture"/>
    <n v="2"/>
    <n v="103.06"/>
    <n v="0.03"/>
    <n v="182.07"/>
  </r>
  <r>
    <n v="3174"/>
    <x v="16"/>
    <x v="1"/>
    <x v="0"/>
    <n v="428074"/>
    <s v="Lighting - 4 Ft 4th Gen. T-8 with Elec. Ballast (2-Lamp)"/>
    <x v="4"/>
    <x v="22"/>
    <s v="Fixture"/>
    <n v="8"/>
    <n v="412.24"/>
    <n v="0.15"/>
    <n v="728.3"/>
  </r>
  <r>
    <n v="3174"/>
    <x v="16"/>
    <x v="1"/>
    <x v="0"/>
    <n v="428074"/>
    <s v="Lighting - 4 Ft 4th Gen. T-8 with Elec. Ballast (2-Lamp)"/>
    <x v="4"/>
    <x v="22"/>
    <s v="Fixture"/>
    <n v="26"/>
    <n v="1339.78"/>
    <n v="0.5"/>
    <n v="2366.9899999999998"/>
  </r>
  <r>
    <n v="3174"/>
    <x v="16"/>
    <x v="1"/>
    <x v="0"/>
    <n v="428074"/>
    <s v="Lighting - 4 Ft 4th Gen. T-8 with Elec. Ballast (2-Lamp)"/>
    <x v="4"/>
    <x v="22"/>
    <s v="Fixture"/>
    <n v="8"/>
    <n v="412.24"/>
    <n v="0.15"/>
    <n v="728.3"/>
  </r>
  <r>
    <n v="3174"/>
    <x v="16"/>
    <x v="1"/>
    <x v="0"/>
    <n v="428074"/>
    <s v="Lighting - 4 Ft 4th Gen. T-8 with Elec. Ballast (2-Lamp)"/>
    <x v="4"/>
    <x v="22"/>
    <s v="Fixture"/>
    <n v="2"/>
    <n v="103.06"/>
    <n v="0.03"/>
    <n v="182.07"/>
  </r>
  <r>
    <n v="3174"/>
    <x v="16"/>
    <x v="1"/>
    <x v="0"/>
    <n v="428074"/>
    <s v="Lighting - 4 Ft 4th Gen. T-8 with Elec. Ballast (2-Lamp)"/>
    <x v="4"/>
    <x v="22"/>
    <s v="Fixture"/>
    <n v="18"/>
    <n v="927.54"/>
    <n v="0.34"/>
    <n v="1638.69"/>
  </r>
  <r>
    <n v="3174"/>
    <x v="16"/>
    <x v="1"/>
    <x v="0"/>
    <n v="428074"/>
    <s v="Lighting - 4 Ft 4th Gen. T-8 with Elec. Ballast (2-Lamp)"/>
    <x v="4"/>
    <x v="22"/>
    <s v="Fixture"/>
    <n v="2"/>
    <n v="103.06"/>
    <n v="0.03"/>
    <n v="182.07"/>
  </r>
  <r>
    <n v="3174"/>
    <x v="16"/>
    <x v="1"/>
    <x v="0"/>
    <n v="428074"/>
    <s v="Lighting - 4 Ft 4th Gen. T-8 with Elec. Ballast (2-Lamp)"/>
    <x v="4"/>
    <x v="22"/>
    <s v="Fixture"/>
    <n v="3"/>
    <n v="154.59"/>
    <n v="0.05"/>
    <n v="273.11"/>
  </r>
  <r>
    <n v="3174"/>
    <x v="16"/>
    <x v="1"/>
    <x v="0"/>
    <n v="428074"/>
    <s v="Lighting - 4 Ft 4th Gen. T-8 with Elec. Ballast (2-Lamp)"/>
    <x v="4"/>
    <x v="22"/>
    <s v="Fixture"/>
    <n v="1"/>
    <n v="51.53"/>
    <n v="0.01"/>
    <n v="91.03"/>
  </r>
  <r>
    <n v="3174"/>
    <x v="16"/>
    <x v="1"/>
    <x v="0"/>
    <n v="428074"/>
    <s v="Lighting - 4 Ft 4th Gen. T-8 with Elec. Ballast (2-Lamp)"/>
    <x v="4"/>
    <x v="22"/>
    <s v="Fixture"/>
    <n v="3"/>
    <n v="154.59"/>
    <n v="0.05"/>
    <n v="273.11"/>
  </r>
  <r>
    <n v="3174"/>
    <x v="16"/>
    <x v="1"/>
    <x v="0"/>
    <n v="428074"/>
    <s v="Lighting - 4 Ft 4th Gen. T-8 with Elec. Ballast (2-Lamp)"/>
    <x v="4"/>
    <x v="22"/>
    <s v="Fixture"/>
    <n v="4"/>
    <n v="206.12"/>
    <n v="7.0000000000000007E-2"/>
    <n v="364.15"/>
  </r>
  <r>
    <n v="3174"/>
    <x v="16"/>
    <x v="1"/>
    <x v="0"/>
    <n v="428074"/>
    <s v="Lighting - 4 Ft 4th Gen. T-8 with Elec. Ballast (2-Lamp)"/>
    <x v="4"/>
    <x v="22"/>
    <s v="Fixture"/>
    <n v="7"/>
    <n v="360.71"/>
    <n v="0.13"/>
    <n v="637.26"/>
  </r>
  <r>
    <n v="3174"/>
    <x v="16"/>
    <x v="1"/>
    <x v="0"/>
    <n v="428074"/>
    <s v="Lighting - 4 Ft 4th Gen. T-8 with Elec. Ballast (2-Lamp)"/>
    <x v="4"/>
    <x v="22"/>
    <s v="Fixture"/>
    <n v="3"/>
    <n v="154.59"/>
    <n v="0.05"/>
    <n v="273.11"/>
  </r>
  <r>
    <n v="3174"/>
    <x v="16"/>
    <x v="1"/>
    <x v="0"/>
    <n v="428074"/>
    <s v="Lighting - 4 Ft 4th Gen. T-8 with Elec. Ballast (2-Lamp)"/>
    <x v="4"/>
    <x v="22"/>
    <s v="Fixture"/>
    <n v="1"/>
    <n v="51.53"/>
    <n v="0.01"/>
    <n v="91.03"/>
  </r>
  <r>
    <n v="3174"/>
    <x v="16"/>
    <x v="2"/>
    <x v="0"/>
    <n v="429095"/>
    <s v="4-foot (4-lamp) T8 to 32 Watt lamps (2 lamp) and (1) HLO ballast"/>
    <x v="4"/>
    <x v="22"/>
    <s v="Fixture"/>
    <n v="8"/>
    <n v="736"/>
    <n v="0.19"/>
    <n v="678.78"/>
  </r>
  <r>
    <n v="3174"/>
    <x v="16"/>
    <x v="2"/>
    <x v="0"/>
    <n v="430084"/>
    <s v="FL, (1) 96in, T8 lamp, IS EB, RLO (BF&lt;.85), Tandem 2 Lamp Ballast, Lumens=4152, W/fixt=49 (Retrofit)"/>
    <x v="4"/>
    <x v="22"/>
    <s v="Fixture"/>
    <n v="12"/>
    <n v="1116.24"/>
    <n v="0.17"/>
    <n v="632.88"/>
  </r>
  <r>
    <n v="3174"/>
    <x v="16"/>
    <x v="2"/>
    <x v="0"/>
    <n v="430084"/>
    <s v="FL, (1) 96in, T8 lamp, IS EB, RLO (BF&lt;.85), Tandem 2 Lamp Ballast, Lumens=4152, W/fixt=49 (Retrofit)"/>
    <x v="4"/>
    <x v="22"/>
    <s v="Fixture"/>
    <n v="2"/>
    <n v="186.04"/>
    <n v="0.02"/>
    <n v="85.38"/>
  </r>
  <r>
    <n v="3174"/>
    <x v="16"/>
    <x v="2"/>
    <x v="0"/>
    <n v="430084"/>
    <s v="FL, (1) 96in, T8 lamp, IS EB, RLO (BF&lt;.85), Tandem 2 Lamp Ballast, Lumens=4152, W/fixt=49 (Retrofit)"/>
    <x v="4"/>
    <x v="22"/>
    <s v="Fixture"/>
    <n v="2"/>
    <n v="186.04"/>
    <n v="0.02"/>
    <n v="85.38"/>
  </r>
  <r>
    <n v="3174"/>
    <x v="16"/>
    <x v="2"/>
    <x v="0"/>
    <n v="430084"/>
    <s v="FL, (1) 96in, T8 lamp, IS EB, RLO (BF&lt;.85), Tandem 2 Lamp Ballast, Lumens=4152, W/fixt=49 (Retrofit)"/>
    <x v="4"/>
    <x v="22"/>
    <s v="Fixture"/>
    <n v="5"/>
    <n v="465.1"/>
    <n v="0.05"/>
    <n v="213.45"/>
  </r>
  <r>
    <n v="3174"/>
    <x v="16"/>
    <x v="2"/>
    <x v="0"/>
    <n v="430084"/>
    <s v="FL, (1) 96in, T8 lamp, IS EB, RLO (BF&lt;.85), Tandem 2 Lamp Ballast, Lumens=4152, W/fixt=49 (Retrofit)"/>
    <x v="4"/>
    <x v="22"/>
    <s v="Fixture"/>
    <n v="1"/>
    <n v="93.02"/>
    <n v="0.01"/>
    <n v="75.44"/>
  </r>
  <r>
    <n v="3174"/>
    <x v="16"/>
    <x v="2"/>
    <x v="0"/>
    <n v="429084"/>
    <s v="FL, (1) 96in, T8 lamp, IS EB, RLO (BF&lt;.85), Tandem 2 Lamp Ballast, Lumens=4152, W/fixt=49 (Retrofit)"/>
    <x v="4"/>
    <x v="22"/>
    <s v="Fixture"/>
    <n v="1"/>
    <n v="72"/>
    <n v="0.01"/>
    <n v="53.76"/>
  </r>
  <r>
    <n v="3174"/>
    <x v="16"/>
    <x v="2"/>
    <x v="0"/>
    <n v="429084"/>
    <s v="FL, (1) 96in, T8 lamp, IS EB, RLO (BF&lt;.85), Tandem 2 Lamp Ballast, Lumens=4152, W/fixt=49 (Retrofit)"/>
    <x v="4"/>
    <x v="22"/>
    <s v="Fixture"/>
    <n v="1"/>
    <n v="72"/>
    <n v="0.01"/>
    <n v="47.79"/>
  </r>
  <r>
    <n v="3174"/>
    <x v="16"/>
    <x v="2"/>
    <x v="0"/>
    <n v="428084"/>
    <s v="FL, (1) 96in, T8 lamp, IS EB, RLO (BF&lt;.85), Tandem 2 Lamp Ballast, Lumens=4152, W/fixt=49 (Retrofit)"/>
    <x v="4"/>
    <x v="22"/>
    <s v="Fixture"/>
    <n v="2"/>
    <n v="115.04"/>
    <n v="0.02"/>
    <n v="107.52"/>
  </r>
  <r>
    <n v="3174"/>
    <x v="16"/>
    <x v="2"/>
    <x v="0"/>
    <n v="430084"/>
    <s v="FL, (1) 96in, T8 lamp, IS EB, RLO (BF&lt;.85), Tandem 2 Lamp Ballast, Lumens=4152, W/fixt=49 (Retrofit)"/>
    <x v="4"/>
    <x v="22"/>
    <s v="Fixture"/>
    <n v="1"/>
    <n v="93.02"/>
    <n v="0.01"/>
    <n v="52.74"/>
  </r>
  <r>
    <n v="3174"/>
    <x v="16"/>
    <x v="2"/>
    <x v="0"/>
    <n v="430084"/>
    <s v="FL, (1) 96in, T8 lamp, IS EB, RLO (BF&lt;.85), Tandem 2 Lamp Ballast, Lumens=4152, W/fixt=49 (Retrofit)"/>
    <x v="4"/>
    <x v="22"/>
    <s v="Fixture"/>
    <n v="336"/>
    <n v="31254.720000000001"/>
    <n v="3.87"/>
    <n v="14344.38"/>
  </r>
  <r>
    <n v="3174"/>
    <x v="16"/>
    <x v="2"/>
    <x v="0"/>
    <n v="430084"/>
    <s v="FL, (1) 96in, T8 lamp, IS EB, RLO (BF&lt;.85), Tandem 2 Lamp Ballast, Lumens=4152, W/fixt=49 (Retrofit)"/>
    <x v="4"/>
    <x v="22"/>
    <s v="Fixture"/>
    <n v="33"/>
    <n v="3069.66"/>
    <n v="0.45"/>
    <n v="2489.64"/>
  </r>
  <r>
    <n v="3174"/>
    <x v="16"/>
    <x v="2"/>
    <x v="0"/>
    <n v="430084"/>
    <s v="FL, (1) 96in, T8 lamp, IS EB, RLO (BF&lt;.85), Tandem 2 Lamp Ballast, Lumens=4152, W/fixt=49 (Retrofit)"/>
    <x v="4"/>
    <x v="22"/>
    <s v="Fixture"/>
    <n v="1"/>
    <n v="93.02"/>
    <n v="0.01"/>
    <n v="52.74"/>
  </r>
  <r>
    <n v="3174"/>
    <x v="16"/>
    <x v="2"/>
    <x v="0"/>
    <n v="429084"/>
    <s v="FL, (1) 96in, T8 lamp, IS EB, RLO (BF&lt;.85), Tandem 2 Lamp Ballast, Lumens=4152, W/fixt=49 (Retrofit)"/>
    <x v="4"/>
    <x v="22"/>
    <s v="Fixture"/>
    <n v="2"/>
    <n v="144"/>
    <n v="0.02"/>
    <n v="85.38"/>
  </r>
  <r>
    <n v="3174"/>
    <x v="16"/>
    <x v="2"/>
    <x v="0"/>
    <n v="429084"/>
    <s v="FL, (1) 96in, T8 lamp, IS EB, RLO (BF&lt;.85), Tandem 2 Lamp Ballast, Lumens=4152, W/fixt=49 (Retrofit)"/>
    <x v="4"/>
    <x v="22"/>
    <s v="Fixture"/>
    <n v="2"/>
    <n v="144"/>
    <n v="0.02"/>
    <n v="87.74"/>
  </r>
  <r>
    <n v="3174"/>
    <x v="16"/>
    <x v="2"/>
    <x v="0"/>
    <n v="428084"/>
    <s v="FL, (1) 96in, T8 lamp, IS EB, RLO (BF&lt;.85), Tandem 2 Lamp Ballast, Lumens=4152, W/fixt=49 (Retrofit)"/>
    <x v="4"/>
    <x v="22"/>
    <s v="Fixture"/>
    <n v="55"/>
    <n v="3163.6"/>
    <n v="0.79"/>
    <n v="2900.71"/>
  </r>
  <r>
    <n v="3174"/>
    <x v="16"/>
    <x v="2"/>
    <x v="0"/>
    <n v="430084"/>
    <s v="FL, (1) 96in, T8 lamp, IS EB, RLO (BF&lt;.85), Tandem 2 Lamp Ballast, Lumens=4152, W/fixt=49 (Retrofit)"/>
    <x v="4"/>
    <x v="22"/>
    <s v="Fixture"/>
    <n v="30"/>
    <n v="2790.6"/>
    <n v="0.34"/>
    <n v="1280.74"/>
  </r>
  <r>
    <n v="3174"/>
    <x v="16"/>
    <x v="2"/>
    <x v="0"/>
    <n v="430084"/>
    <s v="FL, (1) 96in, T8 lamp, IS EB, RLO (BF&lt;.85), Tandem 2 Lamp Ballast, Lumens=4152, W/fixt=49 (Retrofit)"/>
    <x v="4"/>
    <x v="22"/>
    <s v="Fixture"/>
    <n v="1"/>
    <n v="93.02"/>
    <n v="0.01"/>
    <n v="42.69"/>
  </r>
  <r>
    <n v="3174"/>
    <x v="16"/>
    <x v="2"/>
    <x v="0"/>
    <n v="430084"/>
    <s v="FL, (1) 96in, T8 lamp, IS EB, RLO (BF&lt;.85), Tandem 2 Lamp Ballast, Lumens=4152, W/fixt=49 (Retrofit)"/>
    <x v="4"/>
    <x v="22"/>
    <s v="Fixture"/>
    <n v="4"/>
    <n v="372.08"/>
    <n v="0.04"/>
    <n v="170.76"/>
  </r>
  <r>
    <n v="3174"/>
    <x v="16"/>
    <x v="2"/>
    <x v="0"/>
    <n v="430084"/>
    <s v="FL, (1) 96in, T8 lamp, IS EB, RLO (BF&lt;.85), Tandem 2 Lamp Ballast, Lumens=4152, W/fixt=49 (Retrofit)"/>
    <x v="4"/>
    <x v="22"/>
    <s v="Fixture"/>
    <n v="15"/>
    <n v="1395.3"/>
    <n v="0.17"/>
    <n v="640.37"/>
  </r>
  <r>
    <n v="3174"/>
    <x v="16"/>
    <x v="2"/>
    <x v="0"/>
    <n v="430084"/>
    <s v="FL, (1) 96in, T8 lamp, IS EB, RLO (BF&lt;.85), Tandem 2 Lamp Ballast, Lumens=4152, W/fixt=49 (Retrofit)"/>
    <x v="4"/>
    <x v="22"/>
    <s v="Fixture"/>
    <n v="9"/>
    <n v="837.18"/>
    <n v="0.1"/>
    <n v="384.22"/>
  </r>
  <r>
    <n v="3174"/>
    <x v="16"/>
    <x v="2"/>
    <x v="0"/>
    <n v="430084"/>
    <s v="FL, (1) 96in, T8 lamp, IS EB, RLO (BF&lt;.85), Tandem 2 Lamp Ballast, Lumens=4152, W/fixt=49 (Retrofit)"/>
    <x v="4"/>
    <x v="22"/>
    <s v="Fixture"/>
    <n v="1"/>
    <n v="93.02"/>
    <n v="0.01"/>
    <n v="42.69"/>
  </r>
  <r>
    <n v="3174"/>
    <x v="16"/>
    <x v="2"/>
    <x v="0"/>
    <n v="430084"/>
    <s v="FL, (1) 96in, T8 lamp, IS EB, RLO (BF&lt;.85), Tandem 2 Lamp Ballast, Lumens=4152, W/fixt=49 (Retrofit)"/>
    <x v="4"/>
    <x v="22"/>
    <s v="Fixture"/>
    <n v="4"/>
    <n v="372.08"/>
    <n v="0.04"/>
    <n v="170.76"/>
  </r>
  <r>
    <n v="3174"/>
    <x v="16"/>
    <x v="2"/>
    <x v="0"/>
    <n v="430084"/>
    <s v="FL, (1) 96in, T8 lamp, IS EB, RLO (BF&lt;.85), Tandem 2 Lamp Ballast, Lumens=4152, W/fixt=49 (Retrofit)"/>
    <x v="4"/>
    <x v="22"/>
    <s v="Fixture"/>
    <n v="2"/>
    <n v="186.04"/>
    <n v="0.02"/>
    <n v="85.38"/>
  </r>
  <r>
    <n v="3174"/>
    <x v="16"/>
    <x v="2"/>
    <x v="0"/>
    <n v="430084"/>
    <s v="FL, (1) 96in, T8 lamp, IS EB, RLO (BF&lt;.85), Tandem 2 Lamp Ballast, Lumens=4152, W/fixt=49 (Retrofit)"/>
    <x v="4"/>
    <x v="22"/>
    <s v="Fixture"/>
    <n v="3"/>
    <n v="279.06"/>
    <n v="0.03"/>
    <n v="128.07"/>
  </r>
  <r>
    <n v="3174"/>
    <x v="16"/>
    <x v="2"/>
    <x v="0"/>
    <n v="430084"/>
    <s v="FL, (1) 96in, T8 lamp, IS EB, RLO (BF&lt;.85), Tandem 2 Lamp Ballast, Lumens=4152, W/fixt=49 (Retrofit)"/>
    <x v="4"/>
    <x v="22"/>
    <s v="Fixture"/>
    <n v="2"/>
    <n v="186.04"/>
    <n v="0.02"/>
    <n v="91.4"/>
  </r>
  <r>
    <n v="3174"/>
    <x v="16"/>
    <x v="2"/>
    <x v="0"/>
    <n v="428084"/>
    <s v="FL, (1) 96in, T8 lamp, IS EB, RLO (BF&lt;.85), Tandem 2 Lamp Ballast, Lumens=4152, W/fixt=49 (Retrofit)"/>
    <x v="4"/>
    <x v="22"/>
    <s v="Fixture"/>
    <n v="1"/>
    <n v="57.52"/>
    <n v="0.01"/>
    <n v="59.41"/>
  </r>
  <r>
    <n v="3174"/>
    <x v="16"/>
    <x v="2"/>
    <x v="0"/>
    <n v="428084"/>
    <s v="FL, (1) 96in, T8 lamp, IS EB, RLO (BF&lt;.85), Tandem 2 Lamp Ballast, Lumens=4152, W/fixt=49 (Retrofit)"/>
    <x v="4"/>
    <x v="22"/>
    <s v="Fixture"/>
    <n v="2"/>
    <n v="115.04"/>
    <n v="0.02"/>
    <n v="85.38"/>
  </r>
  <r>
    <n v="3174"/>
    <x v="16"/>
    <x v="2"/>
    <x v="0"/>
    <n v="429084"/>
    <s v="FL, (1) 96in, T8 lamp, IS EB, RLO (BF&lt;.85), Tandem 2 Lamp Ballast, Lumens=4152, W/fixt=49 (Retrofit)"/>
    <x v="4"/>
    <x v="22"/>
    <s v="Fixture"/>
    <n v="1"/>
    <n v="72"/>
    <n v="0.01"/>
    <n v="53.76"/>
  </r>
  <r>
    <n v="3174"/>
    <x v="16"/>
    <x v="2"/>
    <x v="0"/>
    <n v="429084"/>
    <s v="FL, (1) 96in, T8 lamp, IS EB, RLO (BF&lt;.85), Tandem 2 Lamp Ballast, Lumens=4152, W/fixt=49 (Retrofit)"/>
    <x v="4"/>
    <x v="22"/>
    <s v="Fixture"/>
    <n v="2"/>
    <n v="144"/>
    <n v="0.02"/>
    <n v="105.48"/>
  </r>
  <r>
    <n v="3174"/>
    <x v="16"/>
    <x v="2"/>
    <x v="0"/>
    <n v="428084"/>
    <s v="FL, (1) 96in, T8 lamp, IS EB, RLO (BF&lt;.85), Tandem 2 Lamp Ballast, Lumens=4152, W/fixt=49 (Retrofit)"/>
    <x v="4"/>
    <x v="22"/>
    <s v="Fixture"/>
    <n v="7"/>
    <n v="402.64"/>
    <n v="0.1"/>
    <n v="369.18"/>
  </r>
  <r>
    <n v="3174"/>
    <x v="16"/>
    <x v="2"/>
    <x v="0"/>
    <n v="429084"/>
    <s v="FL, (1) 96in, T8 lamp, IS EB, RLO (BF&lt;.85), Tandem 2 Lamp Ballast, Lumens=4152, W/fixt=49 (Retrofit)"/>
    <x v="4"/>
    <x v="22"/>
    <s v="Fixture"/>
    <n v="5"/>
    <n v="360"/>
    <n v="7.0000000000000007E-2"/>
    <n v="268.8"/>
  </r>
  <r>
    <n v="3174"/>
    <x v="16"/>
    <x v="2"/>
    <x v="0"/>
    <n v="428084"/>
    <s v="FL, (1) 96in, T8 lamp, IS EB, RLO (BF&lt;.85), Tandem 2 Lamp Ballast, Lumens=4152, W/fixt=49 (Retrofit)"/>
    <x v="4"/>
    <x v="22"/>
    <s v="Fixture"/>
    <n v="26"/>
    <n v="1495.52"/>
    <n v="0.38"/>
    <n v="1397.76"/>
  </r>
  <r>
    <n v="3174"/>
    <x v="16"/>
    <x v="2"/>
    <x v="0"/>
    <n v="430084"/>
    <s v="FL, (1) 96in, T8 lamp, IS EB, RLO (BF&lt;.85), Tandem 2 Lamp Ballast, Lumens=4152, W/fixt=49 (Retrofit)"/>
    <x v="4"/>
    <x v="22"/>
    <s v="Fixture"/>
    <n v="14"/>
    <n v="1302.28"/>
    <n v="0.16"/>
    <n v="597.67999999999995"/>
  </r>
  <r>
    <n v="3174"/>
    <x v="16"/>
    <x v="2"/>
    <x v="0"/>
    <n v="430084"/>
    <s v="FL, (1) 96in, T8 lamp, IS EB, RLO (BF&lt;.85), Tandem 2 Lamp Ballast, Lumens=4152, W/fixt=49 (Retrofit)"/>
    <x v="4"/>
    <x v="22"/>
    <s v="Fixture"/>
    <n v="4"/>
    <n v="372.08"/>
    <n v="0.04"/>
    <n v="170.76"/>
  </r>
  <r>
    <n v="3174"/>
    <x v="16"/>
    <x v="2"/>
    <x v="0"/>
    <n v="430084"/>
    <s v="FL, (1) 96in, T8 lamp, IS EB, RLO (BF&lt;.85), Tandem 2 Lamp Ballast, Lumens=4152, W/fixt=49 (Retrofit)"/>
    <x v="4"/>
    <x v="22"/>
    <s v="Fixture"/>
    <n v="2"/>
    <n v="186.04"/>
    <n v="0.02"/>
    <n v="92.93"/>
  </r>
  <r>
    <n v="3174"/>
    <x v="16"/>
    <x v="2"/>
    <x v="0"/>
    <n v="430084"/>
    <s v="FL, (1) 96in, T8 lamp, IS EB, RLO (BF&lt;.85), Tandem 2 Lamp Ballast, Lumens=4152, W/fixt=49 (Retrofit)"/>
    <x v="4"/>
    <x v="22"/>
    <s v="Fixture"/>
    <n v="2"/>
    <n v="186.04"/>
    <n v="0.02"/>
    <n v="85.38"/>
  </r>
  <r>
    <n v="3174"/>
    <x v="16"/>
    <x v="2"/>
    <x v="0"/>
    <n v="429084"/>
    <s v="FL, (1) 96in, T8 lamp, IS EB, RLO (BF&lt;.85), Tandem 2 Lamp Ballast, Lumens=4152, W/fixt=49 (Retrofit)"/>
    <x v="4"/>
    <x v="22"/>
    <s v="Fixture"/>
    <n v="2"/>
    <n v="144"/>
    <n v="0.02"/>
    <n v="107.52"/>
  </r>
  <r>
    <n v="3174"/>
    <x v="16"/>
    <x v="2"/>
    <x v="0"/>
    <n v="429084"/>
    <s v="FL, (1) 96in, T8 lamp, IS EB, RLO (BF&lt;.85), Tandem 2 Lamp Ballast, Lumens=4152, W/fixt=49 (Retrofit)"/>
    <x v="4"/>
    <x v="22"/>
    <s v="Fixture"/>
    <n v="1"/>
    <n v="72"/>
    <n v="0.01"/>
    <n v="53.76"/>
  </r>
  <r>
    <n v="3174"/>
    <x v="16"/>
    <x v="2"/>
    <x v="0"/>
    <n v="429084"/>
    <s v="FL, (1) 96in, T8 lamp, IS EB, RLO (BF&lt;.85), Tandem 2 Lamp Ballast, Lumens=4152, W/fixt=49 (Retrofit)"/>
    <x v="4"/>
    <x v="22"/>
    <s v="Fixture"/>
    <n v="6"/>
    <n v="432"/>
    <n v="0.08"/>
    <n v="322.56"/>
  </r>
  <r>
    <n v="3174"/>
    <x v="16"/>
    <x v="2"/>
    <x v="0"/>
    <n v="429084"/>
    <s v="FL, (1) 96in, T8 lamp, IS EB, RLO (BF&lt;.85), Tandem 2 Lamp Ballast, Lumens=4152, W/fixt=49 (Retrofit)"/>
    <x v="4"/>
    <x v="22"/>
    <s v="Fixture"/>
    <n v="20"/>
    <n v="1440"/>
    <n v="0.25"/>
    <n v="877.41"/>
  </r>
  <r>
    <n v="3174"/>
    <x v="16"/>
    <x v="2"/>
    <x v="0"/>
    <n v="428084"/>
    <s v="FL, (1) 96in, T8 lamp, IS EB, RLO (BF&lt;.85), Tandem 2 Lamp Ballast, Lumens=4152, W/fixt=49 (Retrofit)"/>
    <x v="4"/>
    <x v="22"/>
    <s v="Fixture"/>
    <n v="1"/>
    <n v="57.52"/>
    <n v="0.01"/>
    <n v="43.87"/>
  </r>
  <r>
    <n v="3174"/>
    <x v="16"/>
    <x v="2"/>
    <x v="0"/>
    <n v="429084"/>
    <s v="FL, (1) 96in, T8 lamp, IS EB, RLO (BF&lt;.85), Tandem 2 Lamp Ballast, Lumens=4152, W/fixt=49 (Retrofit)"/>
    <x v="4"/>
    <x v="22"/>
    <s v="Fixture"/>
    <n v="2"/>
    <n v="144"/>
    <n v="0.02"/>
    <n v="107.52"/>
  </r>
  <r>
    <n v="3174"/>
    <x v="16"/>
    <x v="2"/>
    <x v="0"/>
    <n v="429084"/>
    <s v="FL, (1) 96in, T8 lamp, IS EB, RLO (BF&lt;.85), Tandem 2 Lamp Ballast, Lumens=4152, W/fixt=49 (Retrofit)"/>
    <x v="4"/>
    <x v="22"/>
    <s v="Fixture"/>
    <n v="6"/>
    <n v="432"/>
    <n v="0.06"/>
    <n v="256.14"/>
  </r>
  <r>
    <n v="3174"/>
    <x v="16"/>
    <x v="2"/>
    <x v="0"/>
    <n v="429084"/>
    <s v="FL, (1) 96in, T8 lamp, IS EB, RLO (BF&lt;.85), Tandem 2 Lamp Ballast, Lumens=4152, W/fixt=49 (Retrofit)"/>
    <x v="4"/>
    <x v="22"/>
    <s v="Fixture"/>
    <n v="3"/>
    <n v="216"/>
    <n v="0.04"/>
    <n v="158.22"/>
  </r>
  <r>
    <n v="3174"/>
    <x v="16"/>
    <x v="2"/>
    <x v="0"/>
    <n v="428084"/>
    <s v="FL, (1) 96in, T8 lamp, IS EB, RLO (BF&lt;.85), Tandem 2 Lamp Ballast, Lumens=4152, W/fixt=49 (Retrofit)"/>
    <x v="4"/>
    <x v="22"/>
    <s v="Fixture"/>
    <n v="2"/>
    <n v="115.04"/>
    <n v="1.4732230000000001E-3"/>
    <n v="70.099999999999994"/>
  </r>
  <r>
    <n v="3174"/>
    <x v="16"/>
    <x v="2"/>
    <x v="0"/>
    <n v="428084"/>
    <s v="FL, (1) 96in, T8 lamp, IS EB, RLO (BF&lt;.85), Tandem 2 Lamp Ballast, Lumens=4152, W/fixt=49 (Retrofit)"/>
    <x v="4"/>
    <x v="22"/>
    <s v="Fixture"/>
    <n v="1"/>
    <n v="57.52"/>
    <n v="0.01"/>
    <n v="42.69"/>
  </r>
  <r>
    <n v="3174"/>
    <x v="16"/>
    <x v="2"/>
    <x v="0"/>
    <n v="430084"/>
    <s v="FL, (1) 96in, T8 lamp, IS EB, RLO (BF&lt;.85), Tandem 2 Lamp Ballast, Lumens=4152, W/fixt=49 (Retrofit)"/>
    <x v="4"/>
    <x v="22"/>
    <s v="Fixture"/>
    <n v="5"/>
    <n v="465.1"/>
    <n v="7.0000000000000007E-2"/>
    <n v="328.48"/>
  </r>
  <r>
    <n v="3174"/>
    <x v="16"/>
    <x v="2"/>
    <x v="0"/>
    <n v="430084"/>
    <s v="FL, (1) 96in, T8 lamp, IS EB, RLO (BF&lt;.85), Tandem 2 Lamp Ballast, Lumens=4152, W/fixt=49 (Retrofit)"/>
    <x v="4"/>
    <x v="22"/>
    <s v="Fixture"/>
    <n v="6"/>
    <n v="558.12"/>
    <n v="0.08"/>
    <n v="316.44"/>
  </r>
  <r>
    <n v="3174"/>
    <x v="16"/>
    <x v="2"/>
    <x v="0"/>
    <n v="428084"/>
    <s v="FL, (1) 96in, T8 lamp, IS EB, RLO (BF&lt;.85), Tandem 2 Lamp Ballast, Lumens=4152, W/fixt=49 (Retrofit)"/>
    <x v="4"/>
    <x v="22"/>
    <s v="Fixture"/>
    <n v="2"/>
    <n v="115.04"/>
    <n v="1.541794E-3"/>
    <n v="73.34"/>
  </r>
  <r>
    <n v="3174"/>
    <x v="16"/>
    <x v="2"/>
    <x v="0"/>
    <n v="428084"/>
    <s v="FL, (1) 96in, T8 lamp, IS EB, RLO (BF&lt;.85), Tandem 2 Lamp Ballast, Lumens=4152, W/fixt=49 (Retrofit)"/>
    <x v="4"/>
    <x v="22"/>
    <s v="Fixture"/>
    <n v="1"/>
    <n v="57.52"/>
    <n v="0.01"/>
    <n v="42.69"/>
  </r>
  <r>
    <n v="3174"/>
    <x v="16"/>
    <x v="2"/>
    <x v="0"/>
    <n v="428084"/>
    <s v="FL, (1) 96in, T8 lamp, IS EB, RLO (BF&lt;.85), Tandem 2 Lamp Ballast, Lumens=4152, W/fixt=49 (Retrofit)"/>
    <x v="4"/>
    <x v="22"/>
    <s v="Fixture"/>
    <n v="2"/>
    <n v="115.04"/>
    <n v="0.02"/>
    <n v="162.69"/>
  </r>
  <r>
    <n v="3174"/>
    <x v="16"/>
    <x v="2"/>
    <x v="0"/>
    <n v="429084"/>
    <s v="FL, (1) 96in, T8 lamp, IS EB, RLO (BF&lt;.85), Tandem 2 Lamp Ballast, Lumens=4152, W/fixt=49 (Retrofit)"/>
    <x v="4"/>
    <x v="22"/>
    <s v="Fixture"/>
    <n v="2"/>
    <n v="144"/>
    <n v="0.02"/>
    <n v="67.48"/>
  </r>
  <r>
    <n v="3174"/>
    <x v="16"/>
    <x v="2"/>
    <x v="0"/>
    <n v="430084"/>
    <s v="FL, (1) 96in, T8 lamp, IS EB, RLO (BF&lt;.85), Tandem 2 Lamp Ballast, Lumens=4152, W/fixt=49 (Retrofit)"/>
    <x v="4"/>
    <x v="22"/>
    <s v="Fixture"/>
    <n v="20"/>
    <n v="1860.4"/>
    <n v="0.23"/>
    <n v="853.83"/>
  </r>
  <r>
    <n v="3174"/>
    <x v="16"/>
    <x v="2"/>
    <x v="0"/>
    <n v="430084"/>
    <s v="FL, (1) 96in, T8 lamp, IS EB, RLO (BF&lt;.85), Tandem 2 Lamp Ballast, Lumens=4152, W/fixt=49 (Retrofit)"/>
    <x v="4"/>
    <x v="22"/>
    <s v="Fixture"/>
    <n v="1"/>
    <n v="93.02"/>
    <n v="0.01"/>
    <n v="75.44"/>
  </r>
  <r>
    <n v="3174"/>
    <x v="16"/>
    <x v="2"/>
    <x v="0"/>
    <n v="429084"/>
    <s v="FL, (1) 96in, T8 lamp, IS EB, RLO (BF&lt;.85), Tandem 2 Lamp Ballast, Lumens=4152, W/fixt=49 (Retrofit)"/>
    <x v="4"/>
    <x v="22"/>
    <s v="Fixture"/>
    <n v="3"/>
    <n v="216"/>
    <n v="0.03"/>
    <n v="131.61000000000001"/>
  </r>
  <r>
    <n v="3174"/>
    <x v="16"/>
    <x v="2"/>
    <x v="0"/>
    <n v="429084"/>
    <s v="FL, (1) 96in, T8 lamp, IS EB, RLO (BF&lt;.85), Tandem 2 Lamp Ballast, Lumens=4152, W/fixt=49 (Retrofit)"/>
    <x v="4"/>
    <x v="22"/>
    <s v="Fixture"/>
    <n v="2"/>
    <n v="144"/>
    <n v="0.02"/>
    <n v="84.99"/>
  </r>
  <r>
    <n v="3174"/>
    <x v="16"/>
    <x v="2"/>
    <x v="0"/>
    <n v="429084"/>
    <s v="FL, (1) 96in, T8 lamp, IS EB, RLO (BF&lt;.85), Tandem 2 Lamp Ballast, Lumens=4152, W/fixt=49 (Retrofit)"/>
    <x v="4"/>
    <x v="22"/>
    <s v="Fixture"/>
    <n v="40"/>
    <n v="2880"/>
    <n v="0.47"/>
    <n v="1699.81"/>
  </r>
  <r>
    <n v="3174"/>
    <x v="16"/>
    <x v="2"/>
    <x v="0"/>
    <n v="430084"/>
    <s v="FL, (1) 96in, T8 lamp, IS EB, RLO (BF&lt;.85), Tandem 2 Lamp Ballast, Lumens=4152, W/fixt=49 (Retrofit)"/>
    <x v="4"/>
    <x v="22"/>
    <s v="Fixture"/>
    <n v="2"/>
    <n v="186.04"/>
    <n v="0.02"/>
    <n v="91.4"/>
  </r>
  <r>
    <n v="3174"/>
    <x v="16"/>
    <x v="2"/>
    <x v="0"/>
    <n v="428084"/>
    <s v="FL, (1) 96in, T8 lamp, IS EB, RLO (BF&lt;.85), Tandem 2 Lamp Ballast, Lumens=4152, W/fixt=49 (Retrofit)"/>
    <x v="4"/>
    <x v="22"/>
    <s v="Fixture"/>
    <n v="2"/>
    <n v="115.04"/>
    <n v="0.02"/>
    <n v="105.48"/>
  </r>
  <r>
    <n v="3174"/>
    <x v="16"/>
    <x v="2"/>
    <x v="0"/>
    <n v="428084"/>
    <s v="FL, (1) 96in, T8 lamp, IS EB, RLO (BF&lt;.85), Tandem 2 Lamp Ballast, Lumens=4152, W/fixt=49 (Retrofit)"/>
    <x v="4"/>
    <x v="22"/>
    <s v="Fixture"/>
    <n v="5"/>
    <n v="287.60000000000002"/>
    <n v="7.0000000000000007E-2"/>
    <n v="263.7"/>
  </r>
  <r>
    <n v="3174"/>
    <x v="16"/>
    <x v="2"/>
    <x v="0"/>
    <n v="428084"/>
    <s v="FL, (1) 96in, T8 lamp, IS EB, RLO (BF&lt;.85), Tandem 2 Lamp Ballast, Lumens=4152, W/fixt=49 (Retrofit)"/>
    <x v="4"/>
    <x v="22"/>
    <s v="Fixture"/>
    <n v="2"/>
    <n v="115.04"/>
    <n v="0.02"/>
    <n v="105.48"/>
  </r>
  <r>
    <n v="3174"/>
    <x v="16"/>
    <x v="2"/>
    <x v="0"/>
    <n v="429084"/>
    <s v="FL, (1) 96in, T8 lamp, IS EB, RLO (BF&lt;.85), Tandem 2 Lamp Ballast, Lumens=4152, W/fixt=49 (Retrofit)"/>
    <x v="4"/>
    <x v="22"/>
    <s v="Fixture"/>
    <n v="10"/>
    <n v="720"/>
    <n v="0.11"/>
    <n v="426.91"/>
  </r>
  <r>
    <n v="3174"/>
    <x v="16"/>
    <x v="2"/>
    <x v="0"/>
    <n v="430084"/>
    <s v="FL, (1) 96in, T8 lamp, IS EB, RLO (BF&lt;.85), Tandem 2 Lamp Ballast, Lumens=4152, W/fixt=49 (Retrofit)"/>
    <x v="4"/>
    <x v="22"/>
    <s v="Fixture"/>
    <n v="1"/>
    <n v="93.02"/>
    <n v="0.01"/>
    <n v="53.76"/>
  </r>
  <r>
    <n v="3174"/>
    <x v="16"/>
    <x v="2"/>
    <x v="0"/>
    <n v="430084"/>
    <s v="FL, (1) 96in, T8 lamp, IS EB, RLO (BF&lt;.85), Tandem 2 Lamp Ballast, Lumens=4152, W/fixt=49 (Retrofit)"/>
    <x v="4"/>
    <x v="22"/>
    <s v="Fixture"/>
    <n v="1"/>
    <n v="93.02"/>
    <n v="0.01"/>
    <n v="42.69"/>
  </r>
  <r>
    <n v="3174"/>
    <x v="16"/>
    <x v="2"/>
    <x v="0"/>
    <n v="428084"/>
    <s v="FL, (1) 96in, T8 lamp, IS EB, RLO (BF&lt;.85), Tandem 2 Lamp Ballast, Lumens=4152, W/fixt=49 (Retrofit)"/>
    <x v="4"/>
    <x v="22"/>
    <s v="Fixture"/>
    <n v="2"/>
    <n v="115.04"/>
    <n v="0.02"/>
    <n v="107.52"/>
  </r>
  <r>
    <n v="3174"/>
    <x v="16"/>
    <x v="2"/>
    <x v="0"/>
    <n v="428084"/>
    <s v="FL, (1) 96in, T8 lamp, IS EB, RLO (BF&lt;.85), Tandem 2 Lamp Ballast, Lumens=4152, W/fixt=49 (Retrofit)"/>
    <x v="4"/>
    <x v="22"/>
    <s v="Fixture"/>
    <n v="1"/>
    <n v="57.52"/>
    <n v="0.01"/>
    <n v="75.44"/>
  </r>
  <r>
    <n v="3174"/>
    <x v="16"/>
    <x v="2"/>
    <x v="0"/>
    <n v="429084"/>
    <s v="FL, (1) 96in, T8 lamp, IS EB, RLO (BF&lt;.85), Tandem 2 Lamp Ballast, Lumens=4152, W/fixt=49 (Retrofit)"/>
    <x v="4"/>
    <x v="22"/>
    <s v="Fixture"/>
    <n v="19"/>
    <n v="1368"/>
    <n v="0.25"/>
    <n v="1428.85"/>
  </r>
  <r>
    <n v="3174"/>
    <x v="16"/>
    <x v="2"/>
    <x v="0"/>
    <n v="428084"/>
    <s v="FL, (1) 96in, T8 lamp, IS EB, RLO (BF&lt;.85), Tandem 2 Lamp Ballast, Lumens=4152, W/fixt=49 (Retrofit)"/>
    <x v="4"/>
    <x v="22"/>
    <s v="Fixture"/>
    <n v="1"/>
    <n v="57.52"/>
    <n v="0.01"/>
    <n v="52.74"/>
  </r>
  <r>
    <n v="3174"/>
    <x v="16"/>
    <x v="2"/>
    <x v="0"/>
    <n v="428084"/>
    <s v="FL, (1) 96in, T8 lamp, IS EB, RLO (BF&lt;.85), Tandem 2 Lamp Ballast, Lumens=4152, W/fixt=49 (Retrofit)"/>
    <x v="4"/>
    <x v="22"/>
    <s v="Fixture"/>
    <n v="6"/>
    <n v="345.12"/>
    <n v="0.08"/>
    <n v="394.18"/>
  </r>
  <r>
    <n v="3174"/>
    <x v="16"/>
    <x v="2"/>
    <x v="0"/>
    <n v="428084"/>
    <s v="FL, (1) 96in, T8 lamp, IS EB, RLO (BF&lt;.85), Tandem 2 Lamp Ballast, Lumens=4152, W/fixt=49 (Retrofit)"/>
    <x v="4"/>
    <x v="22"/>
    <s v="Fixture"/>
    <n v="3"/>
    <n v="172.56"/>
    <n v="0.03"/>
    <n v="128.07"/>
  </r>
  <r>
    <n v="3174"/>
    <x v="16"/>
    <x v="2"/>
    <x v="0"/>
    <n v="428084"/>
    <s v="FL, (1) 96in, T8 lamp, IS EB, RLO (BF&lt;.85), Tandem 2 Lamp Ballast, Lumens=4152, W/fixt=49 (Retrofit)"/>
    <x v="4"/>
    <x v="22"/>
    <s v="Fixture"/>
    <n v="29"/>
    <n v="1668.08"/>
    <n v="0.33"/>
    <n v="1238.05"/>
  </r>
  <r>
    <n v="3174"/>
    <x v="16"/>
    <x v="2"/>
    <x v="0"/>
    <n v="429084"/>
    <s v="FL, (1) 96in, T8 lamp, IS EB, RLO (BF&lt;.85), Tandem 2 Lamp Ballast, Lumens=4152, W/fixt=49 (Retrofit)"/>
    <x v="4"/>
    <x v="22"/>
    <s v="Fixture"/>
    <n v="2"/>
    <n v="144"/>
    <n v="0.02"/>
    <n v="85.38"/>
  </r>
  <r>
    <n v="3174"/>
    <x v="16"/>
    <x v="2"/>
    <x v="0"/>
    <n v="429084"/>
    <s v="FL, (1) 96in, T8 lamp, IS EB, RLO (BF&lt;.85), Tandem 2 Lamp Ballast, Lumens=4152, W/fixt=49 (Retrofit)"/>
    <x v="4"/>
    <x v="22"/>
    <s v="Fixture"/>
    <n v="17"/>
    <n v="1224"/>
    <n v="0.25"/>
    <n v="913.92"/>
  </r>
  <r>
    <n v="3174"/>
    <x v="16"/>
    <x v="2"/>
    <x v="0"/>
    <n v="429084"/>
    <s v="FL, (1) 96in, T8 lamp, IS EB, RLO (BF&lt;.85), Tandem 2 Lamp Ballast, Lumens=4152, W/fixt=49 (Retrofit)"/>
    <x v="4"/>
    <x v="22"/>
    <s v="Fixture"/>
    <n v="4"/>
    <n v="288"/>
    <n v="0.05"/>
    <n v="210.96"/>
  </r>
  <r>
    <n v="3174"/>
    <x v="16"/>
    <x v="2"/>
    <x v="0"/>
    <n v="428085"/>
    <s v="FL, (2) 96in, T8 lamp, IS EB, RLO (BF&lt;0.85), Lumens=8304, W/fixt=98 (Retrofit)"/>
    <x v="4"/>
    <x v="22"/>
    <s v="Fixture"/>
    <n v="2"/>
    <n v="132.38"/>
    <n v="0.05"/>
    <n v="253.33"/>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2"/>
    <n v="200.42"/>
    <n v="0.05"/>
    <n v="252.54"/>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6"/>
    <n v="601.26"/>
    <n v="0.13"/>
    <n v="527.75"/>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3"/>
    <n v="1302.73"/>
    <n v="0.28000000000000003"/>
    <n v="1066.99"/>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0"/>
    <n v="1002.1"/>
    <n v="0.27"/>
    <n v="1013.44"/>
  </r>
  <r>
    <n v="3174"/>
    <x v="16"/>
    <x v="2"/>
    <x v="0"/>
    <n v="430085"/>
    <s v="FL, (2) 96in, T8 lamp, IS EB, RLO (BF&lt;0.85), Lumens=8304, W/fixt=98 (Retrofit)"/>
    <x v="4"/>
    <x v="22"/>
    <s v="Fixture"/>
    <n v="4"/>
    <n v="400.84"/>
    <n v="0.11"/>
    <n v="405.37"/>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27"/>
    <n v="2705.67"/>
    <n v="0.59"/>
    <n v="2216.0700000000002"/>
  </r>
  <r>
    <n v="3174"/>
    <x v="16"/>
    <x v="2"/>
    <x v="0"/>
    <n v="430085"/>
    <s v="FL, (2) 96in, T8 lamp, IS EB, RLO (BF&lt;0.85), Lumens=8304, W/fixt=98 (Retrofit)"/>
    <x v="4"/>
    <x v="22"/>
    <s v="Fixture"/>
    <n v="13"/>
    <n v="1302.73"/>
    <n v="0.28000000000000003"/>
    <n v="1066.99"/>
  </r>
  <r>
    <n v="3174"/>
    <x v="16"/>
    <x v="2"/>
    <x v="0"/>
    <n v="430085"/>
    <s v="FL, (2) 96in, T8 lamp, IS EB, RLO (BF&lt;0.85), Lumens=8304, W/fixt=98 (Retrofit)"/>
    <x v="4"/>
    <x v="22"/>
    <s v="Fixture"/>
    <n v="11"/>
    <n v="1102.31"/>
    <n v="0.3"/>
    <n v="1114.79"/>
  </r>
  <r>
    <n v="3174"/>
    <x v="16"/>
    <x v="2"/>
    <x v="0"/>
    <n v="430085"/>
    <s v="FL, (2) 96in, T8 lamp, IS EB, RLO (BF&lt;0.85), Lumens=8304, W/fixt=98 (Retrofit)"/>
    <x v="4"/>
    <x v="22"/>
    <s v="Fixture"/>
    <n v="13"/>
    <n v="1302.73"/>
    <n v="0.28000000000000003"/>
    <n v="1066.99"/>
  </r>
  <r>
    <n v="3174"/>
    <x v="16"/>
    <x v="2"/>
    <x v="0"/>
    <n v="430085"/>
    <s v="FL, (2) 96in, T8 lamp, IS EB, RLO (BF&lt;0.85), Lumens=8304, W/fixt=98 (Retrofit)"/>
    <x v="4"/>
    <x v="22"/>
    <s v="Fixture"/>
    <n v="1"/>
    <n v="100.21"/>
    <n v="0.02"/>
    <n v="146.15"/>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17"/>
    <n v="1703.57"/>
    <n v="0.37"/>
    <n v="1395.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8"/>
    <n v="801.68"/>
    <n v="0.22"/>
    <n v="810.75"/>
  </r>
  <r>
    <n v="3174"/>
    <x v="16"/>
    <x v="2"/>
    <x v="0"/>
    <n v="430085"/>
    <s v="FL, (2) 96in, T8 lamp, IS EB, RLO (BF&lt;0.85), Lumens=8304, W/fixt=98 (Retrofit)"/>
    <x v="4"/>
    <x v="22"/>
    <s v="Fixture"/>
    <n v="3"/>
    <n v="300.63"/>
    <n v="0.06"/>
    <n v="263.87"/>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7"/>
    <n v="701.47"/>
    <n v="0.19"/>
    <n v="709.41"/>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3"/>
    <n v="2304.83"/>
    <n v="0.61"/>
    <n v="3361.56"/>
  </r>
  <r>
    <n v="3174"/>
    <x v="16"/>
    <x v="2"/>
    <x v="0"/>
    <n v="430085"/>
    <s v="FL, (2) 96in, T8 lamp, IS EB, RLO (BF&lt;0.85), Lumens=8304, W/fixt=98 (Retrofit)"/>
    <x v="4"/>
    <x v="22"/>
    <s v="Fixture"/>
    <n v="8"/>
    <n v="801.68"/>
    <n v="0.22"/>
    <n v="810.75"/>
  </r>
  <r>
    <n v="3174"/>
    <x v="16"/>
    <x v="2"/>
    <x v="0"/>
    <n v="430085"/>
    <s v="FL, (2) 96in, T8 lamp, IS EB, RLO (BF&lt;0.85), Lumens=8304, W/fixt=98 (Retrofit)"/>
    <x v="4"/>
    <x v="22"/>
    <s v="Fixture"/>
    <n v="14"/>
    <n v="1402.94"/>
    <n v="0.34"/>
    <n v="1180.97"/>
  </r>
  <r>
    <n v="3174"/>
    <x v="16"/>
    <x v="2"/>
    <x v="0"/>
    <n v="430085"/>
    <s v="FL, (2) 96in, T8 lamp, IS EB, RLO (BF&lt;0.85), Lumens=8304, W/fixt=98 (Retrofit)"/>
    <x v="4"/>
    <x v="22"/>
    <s v="Fixture"/>
    <n v="7"/>
    <n v="701.47"/>
    <n v="0.18"/>
    <n v="1023.08"/>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14"/>
    <n v="1402.94"/>
    <n v="0.31"/>
    <n v="1149.07"/>
  </r>
  <r>
    <n v="3174"/>
    <x v="16"/>
    <x v="2"/>
    <x v="0"/>
    <n v="430085"/>
    <s v="FL, (2) 96in, T8 lamp, IS EB, RLO (BF&lt;0.85), Lumens=8304, W/fixt=98 (Retrofit)"/>
    <x v="4"/>
    <x v="22"/>
    <s v="Fixture"/>
    <n v="8"/>
    <n v="801.68"/>
    <n v="0.21"/>
    <n v="1169.24"/>
  </r>
  <r>
    <n v="3174"/>
    <x v="16"/>
    <x v="2"/>
    <x v="0"/>
    <n v="429085"/>
    <s v="FL, (2) 96in, T8 lamp, IS EB, RLO (BF&lt;0.85), Lumens=8304, W/fixt=98 (Retrofit)"/>
    <x v="4"/>
    <x v="22"/>
    <s v="Fixture"/>
    <n v="2"/>
    <n v="178"/>
    <n v="0.05"/>
    <n v="206.64"/>
  </r>
  <r>
    <n v="3174"/>
    <x v="16"/>
    <x v="2"/>
    <x v="0"/>
    <n v="429085"/>
    <s v="FL, (2) 96in, T8 lamp, IS EB, RLO (BF&lt;0.85), Lumens=8304, W/fixt=98 (Retrofit)"/>
    <x v="4"/>
    <x v="22"/>
    <s v="Fixture"/>
    <n v="4"/>
    <n v="356"/>
    <n v="0.09"/>
    <n v="337.42"/>
  </r>
  <r>
    <n v="3174"/>
    <x v="16"/>
    <x v="2"/>
    <x v="0"/>
    <n v="429085"/>
    <s v="FL, (2) 96in, T8 lamp, IS EB, RLO (BF&lt;0.85), Lumens=8304, W/fixt=98 (Retrofit)"/>
    <x v="4"/>
    <x v="22"/>
    <s v="Fixture"/>
    <n v="5"/>
    <n v="445"/>
    <n v="0.13"/>
    <n v="459.18"/>
  </r>
  <r>
    <n v="3174"/>
    <x v="16"/>
    <x v="2"/>
    <x v="0"/>
    <n v="429085"/>
    <s v="FL, (2) 96in, T8 lamp, IS EB, RLO (BF&lt;0.85), Lumens=8304, W/fixt=98 (Retrofit)"/>
    <x v="4"/>
    <x v="22"/>
    <s v="Fixture"/>
    <n v="2"/>
    <n v="178"/>
    <n v="0.05"/>
    <n v="206.64"/>
  </r>
  <r>
    <n v="3174"/>
    <x v="16"/>
    <x v="2"/>
    <x v="0"/>
    <n v="429085"/>
    <s v="FL, (2) 96in, T8 lamp, IS EB, RLO (BF&lt;0.85), Lumens=8304, W/fixt=98 (Retrofit)"/>
    <x v="4"/>
    <x v="22"/>
    <s v="Fixture"/>
    <n v="6"/>
    <n v="534"/>
    <n v="0.14000000000000001"/>
    <n v="506.13"/>
  </r>
  <r>
    <n v="3174"/>
    <x v="16"/>
    <x v="2"/>
    <x v="0"/>
    <n v="429085"/>
    <s v="FL, (2) 96in, T8 lamp, IS EB, RLO (BF&lt;0.85), Lumens=8304, W/fixt=98 (Retrofit)"/>
    <x v="4"/>
    <x v="22"/>
    <s v="Fixture"/>
    <n v="19"/>
    <n v="1691"/>
    <n v="0.46"/>
    <n v="1602.74"/>
  </r>
  <r>
    <n v="3174"/>
    <x v="16"/>
    <x v="2"/>
    <x v="0"/>
    <n v="429085"/>
    <s v="FL, (2) 96in, T8 lamp, IS EB, RLO (BF&lt;0.85), Lumens=8304, W/fixt=98 (Retrofit)"/>
    <x v="4"/>
    <x v="22"/>
    <s v="Fixture"/>
    <n v="3"/>
    <n v="267"/>
    <n v="0.08"/>
    <n v="309.95999999999998"/>
  </r>
  <r>
    <n v="3174"/>
    <x v="16"/>
    <x v="2"/>
    <x v="0"/>
    <n v="429085"/>
    <s v="FL, (2) 96in, T8 lamp, IS EB, RLO (BF&lt;0.85), Lumens=8304, W/fixt=98 (Retrofit)"/>
    <x v="4"/>
    <x v="22"/>
    <s v="Fixture"/>
    <n v="5"/>
    <n v="445"/>
    <n v="0.14000000000000001"/>
    <n v="516.6"/>
  </r>
  <r>
    <n v="3174"/>
    <x v="16"/>
    <x v="2"/>
    <x v="0"/>
    <n v="429085"/>
    <s v="FL, (2) 96in, T8 lamp, IS EB, RLO (BF&lt;0.85), Lumens=8304, W/fixt=98 (Retrofit)"/>
    <x v="4"/>
    <x v="22"/>
    <s v="Fixture"/>
    <n v="5"/>
    <n v="445"/>
    <n v="0.11"/>
    <n v="410.38"/>
  </r>
  <r>
    <n v="3174"/>
    <x v="16"/>
    <x v="2"/>
    <x v="0"/>
    <n v="429085"/>
    <s v="FL, (2) 96in, T8 lamp, IS EB, RLO (BF&lt;0.85), Lumens=8304, W/fixt=98 (Retrofit)"/>
    <x v="4"/>
    <x v="22"/>
    <s v="Fixture"/>
    <n v="11"/>
    <n v="979"/>
    <n v="0.24"/>
    <n v="902.84"/>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4"/>
    <n v="356"/>
    <n v="0.11"/>
    <n v="413.28"/>
  </r>
  <r>
    <n v="3174"/>
    <x v="16"/>
    <x v="2"/>
    <x v="0"/>
    <n v="428085"/>
    <s v="FL, (2) 96in, T8 lamp, IS EB, RLO (BF&lt;0.85), Lumens=8304, W/fixt=98 (Retrofit)"/>
    <x v="4"/>
    <x v="22"/>
    <s v="Fixture"/>
    <n v="9"/>
    <n v="595.71"/>
    <n v="0.24"/>
    <n v="1136.47"/>
  </r>
  <r>
    <n v="3174"/>
    <x v="16"/>
    <x v="2"/>
    <x v="0"/>
    <n v="429085"/>
    <s v="FL, (2) 96in, T8 lamp, IS EB, RLO (BF&lt;0.85), Lumens=8304, W/fixt=98 (Retrofit)"/>
    <x v="4"/>
    <x v="22"/>
    <s v="Fixture"/>
    <n v="2"/>
    <n v="178"/>
    <n v="0.05"/>
    <n v="180.26"/>
  </r>
  <r>
    <n v="3174"/>
    <x v="16"/>
    <x v="2"/>
    <x v="0"/>
    <n v="428085"/>
    <s v="FL, (2) 96in, T8 lamp, IS EB, RLO (BF&lt;0.85), Lumens=8304, W/fixt=98 (Retrofit)"/>
    <x v="4"/>
    <x v="22"/>
    <s v="Fixture"/>
    <n v="1"/>
    <n v="66.19"/>
    <n v="0.02"/>
    <n v="126.27"/>
  </r>
  <r>
    <n v="3174"/>
    <x v="16"/>
    <x v="2"/>
    <x v="0"/>
    <n v="429085"/>
    <s v="FL, (2) 96in, T8 lamp, IS EB, RLO (BF&lt;0.85), Lumens=8304, W/fixt=98 (Retrofit)"/>
    <x v="4"/>
    <x v="22"/>
    <s v="Fixture"/>
    <n v="3"/>
    <n v="267"/>
    <n v="0.08"/>
    <n v="309.95999999999998"/>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5"/>
    <n v="992.85"/>
    <n v="0.41"/>
    <n v="1520.16"/>
  </r>
  <r>
    <n v="3174"/>
    <x v="16"/>
    <x v="2"/>
    <x v="0"/>
    <n v="428085"/>
    <s v="FL, (2) 96in, T8 lamp, IS EB, RLO (BF&lt;0.85), Lumens=8304, W/fixt=98 (Retrofit)"/>
    <x v="4"/>
    <x v="22"/>
    <s v="Fixture"/>
    <n v="2"/>
    <n v="132.38"/>
    <n v="0.05"/>
    <n v="252.54"/>
  </r>
  <r>
    <n v="3174"/>
    <x v="16"/>
    <x v="2"/>
    <x v="0"/>
    <n v="429085"/>
    <s v="FL, (2) 96in, T8 lamp, IS EB, RLO (BF&lt;0.85), Lumens=8304, W/fixt=98 (Retrofit)"/>
    <x v="4"/>
    <x v="22"/>
    <s v="Fixture"/>
    <n v="6"/>
    <n v="534"/>
    <n v="0.17"/>
    <n v="619.92999999999995"/>
  </r>
  <r>
    <n v="3174"/>
    <x v="16"/>
    <x v="2"/>
    <x v="0"/>
    <n v="429085"/>
    <s v="FL, (2) 96in, T8 lamp, IS EB, RLO (BF&lt;0.85), Lumens=8304, W/fixt=98 (Retrofit)"/>
    <x v="4"/>
    <x v="22"/>
    <s v="Fixture"/>
    <n v="18"/>
    <n v="1602"/>
    <n v="0.44"/>
    <n v="1518.39"/>
  </r>
  <r>
    <n v="3174"/>
    <x v="16"/>
    <x v="2"/>
    <x v="0"/>
    <n v="429085"/>
    <s v="FL, (2) 96in, T8 lamp, IS EB, RLO (BF&lt;0.85), Lumens=8304, W/fixt=98 (Retrofit)"/>
    <x v="4"/>
    <x v="22"/>
    <s v="Fixture"/>
    <n v="5"/>
    <n v="445"/>
    <n v="0.14000000000000001"/>
    <n v="516.6"/>
  </r>
  <r>
    <n v="3174"/>
    <x v="16"/>
    <x v="2"/>
    <x v="0"/>
    <n v="429085"/>
    <s v="FL, (2) 96in, T8 lamp, IS EB, RLO (BF&lt;0.85), Lumens=8304, W/fixt=98 (Retrofit)"/>
    <x v="4"/>
    <x v="22"/>
    <s v="Fixture"/>
    <n v="1"/>
    <n v="89"/>
    <n v="0.02"/>
    <n v="103.32"/>
  </r>
  <r>
    <n v="3174"/>
    <x v="16"/>
    <x v="2"/>
    <x v="0"/>
    <n v="428085"/>
    <s v="FL, (2) 96in, T8 lamp, IS EB, RLO (BF&lt;0.85), Lumens=8304, W/fixt=98 (Retrofit)"/>
    <x v="4"/>
    <x v="22"/>
    <s v="Fixture"/>
    <n v="2"/>
    <n v="132.38"/>
    <n v="0.05"/>
    <n v="253.33"/>
  </r>
  <r>
    <n v="3174"/>
    <x v="16"/>
    <x v="2"/>
    <x v="0"/>
    <n v="428085"/>
    <s v="FL, (2) 96in, T8 lamp, IS EB, RLO (BF&lt;0.85), Lumens=8304, W/fixt=98 (Retrofit)"/>
    <x v="4"/>
    <x v="22"/>
    <s v="Fixture"/>
    <n v="5"/>
    <n v="330.95"/>
    <n v="0.13"/>
    <n v="631.37"/>
  </r>
  <r>
    <n v="3174"/>
    <x v="16"/>
    <x v="2"/>
    <x v="0"/>
    <n v="429085"/>
    <s v="FL, (2) 96in, T8 lamp, IS EB, RLO (BF&lt;0.85), Lumens=8304, W/fixt=98 (Retrofit)"/>
    <x v="4"/>
    <x v="22"/>
    <s v="Fixture"/>
    <n v="10"/>
    <n v="890"/>
    <n v="0.27"/>
    <n v="881.13"/>
  </r>
  <r>
    <n v="3174"/>
    <x v="16"/>
    <x v="2"/>
    <x v="0"/>
    <n v="429085"/>
    <s v="FL, (2) 96in, T8 lamp, IS EB, RLO (BF&lt;0.85), Lumens=8304, W/fixt=98 (Retrofit)"/>
    <x v="4"/>
    <x v="22"/>
    <s v="Fixture"/>
    <n v="23"/>
    <n v="2047"/>
    <n v="0.56000000000000005"/>
    <n v="1940.16"/>
  </r>
  <r>
    <n v="3174"/>
    <x v="16"/>
    <x v="2"/>
    <x v="0"/>
    <n v="428085"/>
    <s v="FL, (2) 96in, T8 lamp, IS EB, RLO (BF&lt;0.85), Lumens=8304, W/fixt=98 (Retrofit)"/>
    <x v="4"/>
    <x v="22"/>
    <s v="Fixture"/>
    <n v="7"/>
    <n v="463.33"/>
    <n v="0.18"/>
    <n v="883.92"/>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6"/>
    <n v="397.14"/>
    <n v="0.16"/>
    <n v="757.64"/>
  </r>
  <r>
    <n v="3174"/>
    <x v="16"/>
    <x v="2"/>
    <x v="0"/>
    <n v="428085"/>
    <s v="FL, (2) 96in, T8 lamp, IS EB, RLO (BF&lt;0.85), Lumens=8304, W/fixt=98 (Retrofit)"/>
    <x v="4"/>
    <x v="22"/>
    <s v="Fixture"/>
    <n v="4"/>
    <n v="264.76"/>
    <n v="0.09"/>
    <n v="337.42"/>
  </r>
  <r>
    <n v="3174"/>
    <x v="16"/>
    <x v="2"/>
    <x v="0"/>
    <n v="428085"/>
    <s v="FL, (2) 96in, T8 lamp, IS EB, RLO (BF&lt;0.85), Lumens=8304, W/fixt=98 (Retrofit)"/>
    <x v="4"/>
    <x v="22"/>
    <s v="Fixture"/>
    <n v="2"/>
    <n v="132.38"/>
    <n v="0.05"/>
    <n v="252.54"/>
  </r>
  <r>
    <n v="3174"/>
    <x v="16"/>
    <x v="2"/>
    <x v="0"/>
    <n v="429085"/>
    <s v="FL, (2) 96in, T8 lamp, IS EB, RLO (BF&lt;0.85), Lumens=8304, W/fixt=98 (Retrofit)"/>
    <x v="4"/>
    <x v="22"/>
    <s v="Fixture"/>
    <n v="10"/>
    <n v="890"/>
    <n v="0.24"/>
    <n v="843.55"/>
  </r>
  <r>
    <n v="3174"/>
    <x v="16"/>
    <x v="2"/>
    <x v="0"/>
    <n v="429085"/>
    <s v="FL, (2) 96in, T8 lamp, IS EB, RLO (BF&lt;0.85), Lumens=8304, W/fixt=98 (Retrofit)"/>
    <x v="4"/>
    <x v="22"/>
    <s v="Fixture"/>
    <n v="4"/>
    <n v="356"/>
    <n v="0.1"/>
    <n v="367.35"/>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7"/>
    <n v="623"/>
    <n v="0.17"/>
    <n v="590.48"/>
  </r>
  <r>
    <n v="3174"/>
    <x v="16"/>
    <x v="2"/>
    <x v="0"/>
    <n v="429085"/>
    <s v="FL, (2) 96in, T8 lamp, IS EB, RLO (BF&lt;0.85), Lumens=8304, W/fixt=98 (Retrofit)"/>
    <x v="4"/>
    <x v="22"/>
    <s v="Fixture"/>
    <n v="17"/>
    <n v="1513"/>
    <n v="0.41"/>
    <n v="1434.03"/>
  </r>
  <r>
    <n v="3174"/>
    <x v="16"/>
    <x v="2"/>
    <x v="0"/>
    <n v="428085"/>
    <s v="FL, (2) 96in, T8 lamp, IS EB, RLO (BF&lt;0.85), Lumens=8304, W/fixt=98 (Retrofit)"/>
    <x v="4"/>
    <x v="22"/>
    <s v="Fixture"/>
    <n v="1"/>
    <n v="66.19"/>
    <n v="0.02"/>
    <n v="126.27"/>
  </r>
  <r>
    <n v="3174"/>
    <x v="16"/>
    <x v="2"/>
    <x v="0"/>
    <n v="429085"/>
    <s v="FL, (2) 96in, T8 lamp, IS EB, RLO (BF&lt;0.85), Lumens=8304, W/fixt=98 (Retrofit)"/>
    <x v="4"/>
    <x v="22"/>
    <s v="Fixture"/>
    <n v="2"/>
    <n v="178"/>
    <n v="0.04"/>
    <n v="166.34"/>
  </r>
  <r>
    <n v="3174"/>
    <x v="16"/>
    <x v="2"/>
    <x v="0"/>
    <n v="429085"/>
    <s v="FL, (2) 96in, T8 lamp, IS EB, RLO (BF&lt;0.85), Lumens=8304, W/fixt=98 (Retrofit)"/>
    <x v="4"/>
    <x v="22"/>
    <s v="Fixture"/>
    <n v="50"/>
    <n v="4450"/>
    <n v="1.35"/>
    <n v="4591.8900000000003"/>
  </r>
  <r>
    <n v="3174"/>
    <x v="16"/>
    <x v="2"/>
    <x v="0"/>
    <n v="428085"/>
    <s v="FL, (2) 96in, T8 lamp, IS EB, RLO (BF&lt;0.85), Lumens=8304, W/fixt=98 (Retrofit)"/>
    <x v="4"/>
    <x v="22"/>
    <s v="Fixture"/>
    <n v="2"/>
    <n v="132.38"/>
    <n v="0.05"/>
    <n v="252.54"/>
  </r>
  <r>
    <n v="3174"/>
    <x v="16"/>
    <x v="2"/>
    <x v="0"/>
    <n v="428085"/>
    <s v="FL, (2) 96in, T8 lamp, IS EB, RLO (BF&lt;0.85), Lumens=8304, W/fixt=98 (Retrofit)"/>
    <x v="4"/>
    <x v="22"/>
    <s v="Fixture"/>
    <n v="5"/>
    <n v="330.95"/>
    <n v="0.13"/>
    <n v="631.37"/>
  </r>
  <r>
    <n v="3174"/>
    <x v="16"/>
    <x v="2"/>
    <x v="0"/>
    <n v="429085"/>
    <s v="FL, (2) 96in, T8 lamp, IS EB, RLO (BF&lt;0.85), Lumens=8304, W/fixt=98 (Retrofit)"/>
    <x v="4"/>
    <x v="22"/>
    <s v="Fixture"/>
    <n v="16"/>
    <n v="1424"/>
    <n v="0.39"/>
    <n v="1349.68"/>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5"/>
    <n v="445"/>
    <n v="0.14000000000000001"/>
    <n v="516.6"/>
  </r>
  <r>
    <n v="3174"/>
    <x v="16"/>
    <x v="2"/>
    <x v="0"/>
    <n v="428085"/>
    <s v="FL, (2) 96in, T8 lamp, IS EB, RLO (BF&lt;0.85), Lumens=8304, W/fixt=98 (Retrofit)"/>
    <x v="4"/>
    <x v="22"/>
    <s v="Fixture"/>
    <n v="2"/>
    <n v="132.38"/>
    <n v="0.05"/>
    <n v="252.54"/>
  </r>
  <r>
    <n v="3174"/>
    <x v="16"/>
    <x v="2"/>
    <x v="0"/>
    <n v="429085"/>
    <s v="FL, (2) 96in, T8 lamp, IS EB, RLO (BF&lt;0.85), Lumens=8304, W/fixt=98 (Retrofit)"/>
    <x v="4"/>
    <x v="22"/>
    <s v="Fixture"/>
    <n v="2"/>
    <n v="178"/>
    <n v="0.05"/>
    <n v="206.64"/>
  </r>
  <r>
    <n v="3174"/>
    <x v="16"/>
    <x v="2"/>
    <x v="0"/>
    <n v="428085"/>
    <s v="FL, (2) 96in, T8 lamp, IS EB, RLO (BF&lt;0.85), Lumens=8304, W/fixt=98 (Retrofit)"/>
    <x v="4"/>
    <x v="22"/>
    <s v="Fixture"/>
    <n v="1"/>
    <n v="66.19"/>
    <n v="0.02"/>
    <n v="84.35"/>
  </r>
  <r>
    <n v="3174"/>
    <x v="16"/>
    <x v="2"/>
    <x v="0"/>
    <n v="428085"/>
    <s v="FL, (2) 96in, T8 lamp, IS EB, RLO (BF&lt;0.85), Lumens=8304, W/fixt=98 (Retrofit)"/>
    <x v="4"/>
    <x v="22"/>
    <s v="Fixture"/>
    <n v="8"/>
    <n v="529.52"/>
    <n v="0.17"/>
    <n v="656.61"/>
  </r>
  <r>
    <n v="3174"/>
    <x v="16"/>
    <x v="2"/>
    <x v="0"/>
    <n v="429085"/>
    <s v="FL, (2) 96in, T8 lamp, IS EB, RLO (BF&lt;0.85), Lumens=8304, W/fixt=98 (Retrofit)"/>
    <x v="4"/>
    <x v="22"/>
    <s v="Fixture"/>
    <n v="15"/>
    <n v="1335"/>
    <n v="0.41"/>
    <n v="1520.16"/>
  </r>
  <r>
    <n v="3174"/>
    <x v="16"/>
    <x v="2"/>
    <x v="0"/>
    <n v="429085"/>
    <s v="FL, (2) 96in, T8 lamp, IS EB, RLO (BF&lt;0.85), Lumens=8304, W/fixt=98 (Retrofit)"/>
    <x v="4"/>
    <x v="22"/>
    <s v="Fixture"/>
    <n v="2"/>
    <n v="178"/>
    <n v="0.05"/>
    <n v="206.64"/>
  </r>
  <r>
    <n v="3174"/>
    <x v="16"/>
    <x v="2"/>
    <x v="0"/>
    <n v="428085"/>
    <s v="FL, (2) 96in, T8 lamp, IS EB, RLO (BF&lt;0.85), Lumens=8304, W/fixt=98 (Retrofit)"/>
    <x v="4"/>
    <x v="22"/>
    <s v="Fixture"/>
    <n v="2"/>
    <n v="132.38"/>
    <n v="0.05"/>
    <n v="206.64"/>
  </r>
  <r>
    <n v="3174"/>
    <x v="16"/>
    <x v="2"/>
    <x v="0"/>
    <n v="429085"/>
    <s v="FL, (2) 96in, T8 lamp, IS EB, RLO (BF&lt;0.85), Lumens=8304, W/fixt=98 (Retrofit)"/>
    <x v="4"/>
    <x v="22"/>
    <s v="Fixture"/>
    <n v="3"/>
    <n v="267"/>
    <n v="0.08"/>
    <n v="309.95999999999998"/>
  </r>
  <r>
    <n v="3174"/>
    <x v="16"/>
    <x v="2"/>
    <x v="0"/>
    <n v="429085"/>
    <s v="FL, (2) 96in, T8 lamp, IS EB, RLO (BF&lt;0.85), Lumens=8304, W/fixt=98 (Retrofit)"/>
    <x v="4"/>
    <x v="22"/>
    <s v="Fixture"/>
    <n v="7"/>
    <n v="623"/>
    <n v="0.19"/>
    <n v="723.25"/>
  </r>
  <r>
    <n v="3174"/>
    <x v="16"/>
    <x v="2"/>
    <x v="0"/>
    <n v="429085"/>
    <s v="FL, (2) 96in, T8 lamp, IS EB, RLO (BF&lt;0.85), Lumens=8304, W/fixt=98 (Retrofit)"/>
    <x v="4"/>
    <x v="22"/>
    <s v="Fixture"/>
    <n v="13"/>
    <n v="1157"/>
    <n v="0.35"/>
    <n v="1193.8900000000001"/>
  </r>
  <r>
    <n v="3174"/>
    <x v="16"/>
    <x v="2"/>
    <x v="0"/>
    <n v="429085"/>
    <s v="FL, (2) 96in, T8 lamp, IS EB, RLO (BF&lt;0.85), Lumens=8304, W/fixt=98 (Retrofit)"/>
    <x v="4"/>
    <x v="22"/>
    <s v="Fixture"/>
    <n v="2"/>
    <n v="178"/>
    <n v="0.05"/>
    <n v="206.64"/>
  </r>
  <r>
    <n v="3174"/>
    <x v="16"/>
    <x v="2"/>
    <x v="0"/>
    <n v="428085"/>
    <s v="FL, (2) 96in, T8 lamp, IS EB, RLO (BF&lt;0.85), Lumens=8304, W/fixt=98 (Retrofit)"/>
    <x v="4"/>
    <x v="22"/>
    <s v="Fixture"/>
    <n v="4"/>
    <n v="264.76"/>
    <n v="0.11"/>
    <n v="405.37"/>
  </r>
  <r>
    <n v="3174"/>
    <x v="16"/>
    <x v="2"/>
    <x v="0"/>
    <n v="429085"/>
    <s v="FL, (2) 96in, T8 lamp, IS EB, RLO (BF&lt;0.85), Lumens=8304, W/fixt=98 (Retrofit)"/>
    <x v="4"/>
    <x v="22"/>
    <s v="Fixture"/>
    <n v="17"/>
    <n v="1513"/>
    <n v="0.49"/>
    <n v="1727.97"/>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20"/>
    <n v="2004.2"/>
    <n v="0.44"/>
    <n v="1641.53"/>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9"/>
    <n v="901.89"/>
    <n v="0.22"/>
    <n v="759.19"/>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2"/>
    <n v="200.42"/>
    <n v="0.04"/>
    <n v="168.71"/>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4"/>
    <n v="1402.94"/>
    <n v="0.31"/>
    <n v="1149.07"/>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9"/>
    <n v="901.89"/>
    <n v="0.25"/>
    <n v="912.1"/>
  </r>
  <r>
    <n v="3174"/>
    <x v="16"/>
    <x v="2"/>
    <x v="0"/>
    <n v="430085"/>
    <s v="FL, (2) 96in, T8 lamp, IS EB, RLO (BF&lt;0.85), Lumens=8304, W/fixt=98 (Retrofit)"/>
    <x v="4"/>
    <x v="22"/>
    <s v="Fixture"/>
    <n v="8"/>
    <n v="801.68"/>
    <n v="0.17"/>
    <n v="656.61"/>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15"/>
    <n v="1503.15"/>
    <n v="0.33"/>
    <n v="1231.1500000000001"/>
  </r>
  <r>
    <n v="3174"/>
    <x v="16"/>
    <x v="2"/>
    <x v="0"/>
    <n v="430085"/>
    <s v="FL, (2) 96in, T8 lamp, IS EB, RLO (BF&lt;0.85), Lumens=8304, W/fixt=98 (Retrofit)"/>
    <x v="4"/>
    <x v="22"/>
    <s v="Fixture"/>
    <n v="12"/>
    <n v="1202.52"/>
    <n v="0.28999999999999998"/>
    <n v="1012.26"/>
  </r>
  <r>
    <n v="3174"/>
    <x v="16"/>
    <x v="2"/>
    <x v="0"/>
    <n v="430085"/>
    <s v="FL, (2) 96in, T8 lamp, IS EB, RLO (BF&lt;0.85), Lumens=8304, W/fixt=98 (Retrofit)"/>
    <x v="4"/>
    <x v="22"/>
    <s v="Fixture"/>
    <n v="3"/>
    <n v="300.63"/>
    <n v="7.0000000000000007E-2"/>
    <n v="253.06"/>
  </r>
  <r>
    <n v="3174"/>
    <x v="16"/>
    <x v="2"/>
    <x v="0"/>
    <n v="430085"/>
    <s v="FL, (2) 96in, T8 lamp, IS EB, RLO (BF&lt;0.85), Lumens=8304, W/fixt=98 (Retrofit)"/>
    <x v="4"/>
    <x v="22"/>
    <s v="Fixture"/>
    <n v="2"/>
    <n v="200.42"/>
    <n v="0.04"/>
    <n v="168.71"/>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7"/>
    <n v="701.47"/>
    <n v="0.19"/>
    <n v="709.41"/>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8"/>
    <n v="801.68"/>
    <n v="0.17"/>
    <n v="656.61"/>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75.91"/>
  </r>
  <r>
    <n v="3174"/>
    <x v="16"/>
    <x v="2"/>
    <x v="0"/>
    <n v="430085"/>
    <s v="FL, (2) 96in, T8 lamp, IS EB, RLO (BF&lt;0.85), Lumens=8304, W/fixt=98 (Retrofit)"/>
    <x v="4"/>
    <x v="22"/>
    <s v="Fixture"/>
    <n v="5"/>
    <n v="501.05"/>
    <n v="0.12"/>
    <n v="421.77"/>
  </r>
  <r>
    <n v="3174"/>
    <x v="16"/>
    <x v="2"/>
    <x v="0"/>
    <n v="430085"/>
    <s v="FL, (2) 96in, T8 lamp, IS EB, RLO (BF&lt;0.85), Lumens=8304, W/fixt=98 (Retrofit)"/>
    <x v="4"/>
    <x v="22"/>
    <s v="Fixture"/>
    <n v="20"/>
    <n v="2004.2"/>
    <n v="0.44"/>
    <n v="1641.53"/>
  </r>
  <r>
    <n v="3174"/>
    <x v="16"/>
    <x v="2"/>
    <x v="0"/>
    <n v="430085"/>
    <s v="FL, (2) 96in, T8 lamp, IS EB, RLO (BF&lt;0.85), Lumens=8304, W/fixt=98 (Retrofit)"/>
    <x v="4"/>
    <x v="22"/>
    <s v="Fixture"/>
    <n v="14"/>
    <n v="1402.94"/>
    <n v="0.39"/>
    <n v="1446.5"/>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7"/>
    <n v="701.47"/>
    <n v="0.17"/>
    <n v="590.48"/>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6"/>
    <n v="601.26"/>
    <n v="0.16"/>
    <n v="608.05999999999995"/>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4"/>
    <n v="1402.94"/>
    <n v="0.31"/>
    <n v="1248.17"/>
  </r>
  <r>
    <n v="3174"/>
    <x v="16"/>
    <x v="2"/>
    <x v="0"/>
    <n v="430085"/>
    <s v="FL, (2) 96in, T8 lamp, IS EB, RLO (BF&lt;0.85), Lumens=8304, W/fixt=98 (Retrofit)"/>
    <x v="4"/>
    <x v="22"/>
    <s v="Fixture"/>
    <n v="12"/>
    <n v="1202.52"/>
    <n v="0.28999999999999998"/>
    <n v="1012.26"/>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6"/>
    <n v="2605.46"/>
    <n v="0.56999999999999995"/>
    <n v="2133.9899999999998"/>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4"/>
    <n v="400.84"/>
    <n v="0.11"/>
    <n v="405.37"/>
  </r>
  <r>
    <n v="3174"/>
    <x v="16"/>
    <x v="2"/>
    <x v="0"/>
    <n v="430085"/>
    <s v="FL, (2) 96in, T8 lamp, IS EB, RLO (BF&lt;0.85), Lumens=8304, W/fixt=98 (Retrofit)"/>
    <x v="4"/>
    <x v="22"/>
    <s v="Fixture"/>
    <n v="8"/>
    <n v="801.68"/>
    <n v="0.21"/>
    <n v="1169.24"/>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3"/>
    <n v="300.63"/>
    <n v="7.0000000000000007E-2"/>
    <n v="253.06"/>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1"/>
    <n v="2104.41"/>
    <n v="0.46"/>
    <n v="1847.12"/>
  </r>
  <r>
    <n v="3174"/>
    <x v="16"/>
    <x v="2"/>
    <x v="0"/>
    <n v="430085"/>
    <s v="FL, (2) 96in, T8 lamp, IS EB, RLO (BF&lt;0.85), Lumens=8304, W/fixt=98 (Retrofit)"/>
    <x v="4"/>
    <x v="22"/>
    <s v="Fixture"/>
    <n v="10"/>
    <n v="1002.1"/>
    <n v="0.24"/>
    <n v="843.55"/>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3"/>
    <n v="300.63"/>
    <n v="7.0000000000000007E-2"/>
    <n v="253.06"/>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3"/>
    <n v="1302.73"/>
    <n v="0.28000000000000003"/>
    <n v="1066.99"/>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10"/>
    <n v="1002.1"/>
    <n v="0.22"/>
    <n v="820.76"/>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3"/>
    <n v="1302.73"/>
    <n v="0.28000000000000003"/>
    <n v="1066.99"/>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8"/>
    <n v="801.68"/>
    <n v="0.17"/>
    <n v="656.61"/>
  </r>
  <r>
    <n v="3174"/>
    <x v="16"/>
    <x v="2"/>
    <x v="0"/>
    <n v="430085"/>
    <s v="FL, (2) 96in, T8 lamp, IS EB, RLO (BF&lt;0.85), Lumens=8304, W/fixt=98 (Retrofit)"/>
    <x v="4"/>
    <x v="22"/>
    <s v="Fixture"/>
    <n v="12"/>
    <n v="1202.52"/>
    <n v="0.32"/>
    <n v="1753.86"/>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3"/>
    <n v="300.63"/>
    <n v="7.0000000000000007E-2"/>
    <n v="253.06"/>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3"/>
    <n v="300.63"/>
    <n v="7.0000000000000007E-2"/>
    <n v="253.06"/>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1"/>
    <n v="1102.31"/>
    <n v="0.24"/>
    <n v="902.84"/>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8"/>
    <n v="801.68"/>
    <n v="0.22"/>
    <n v="810.75"/>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12"/>
    <n v="1202.52"/>
    <n v="0.26"/>
    <n v="984.92"/>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
    <n v="100.21"/>
    <n v="0.02"/>
    <n v="146.15"/>
  </r>
  <r>
    <n v="3174"/>
    <x v="16"/>
    <x v="2"/>
    <x v="0"/>
    <n v="430085"/>
    <s v="FL, (2) 96in, T8 lamp, IS EB, RLO (BF&lt;0.85), Lumens=8304, W/fixt=98 (Retrofit)"/>
    <x v="4"/>
    <x v="22"/>
    <s v="Fixture"/>
    <n v="3"/>
    <n v="300.63"/>
    <n v="7.0000000000000007E-2"/>
    <n v="253.06"/>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27"/>
    <n v="2403"/>
    <n v="0.66"/>
    <n v="2277.58"/>
  </r>
  <r>
    <n v="3174"/>
    <x v="16"/>
    <x v="2"/>
    <x v="0"/>
    <n v="429085"/>
    <s v="FL, (2) 96in, T8 lamp, IS EB, RLO (BF&lt;0.85), Lumens=8304, W/fixt=98 (Retrofit)"/>
    <x v="4"/>
    <x v="22"/>
    <s v="Fixture"/>
    <n v="1"/>
    <n v="89"/>
    <n v="0.02"/>
    <n v="91.83"/>
  </r>
  <r>
    <n v="3174"/>
    <x v="16"/>
    <x v="2"/>
    <x v="0"/>
    <n v="429085"/>
    <s v="FL, (2) 96in, T8 lamp, IS EB, RLO (BF&lt;0.85), Lumens=8304, W/fixt=98 (Retrofit)"/>
    <x v="4"/>
    <x v="22"/>
    <s v="Fixture"/>
    <n v="9"/>
    <n v="801"/>
    <n v="0.24"/>
    <n v="826.54"/>
  </r>
  <r>
    <n v="3174"/>
    <x v="16"/>
    <x v="2"/>
    <x v="0"/>
    <n v="429085"/>
    <s v="FL, (2) 96in, T8 lamp, IS EB, RLO (BF&lt;0.85), Lumens=8304, W/fixt=98 (Retrofit)"/>
    <x v="4"/>
    <x v="22"/>
    <s v="Fixture"/>
    <n v="8"/>
    <n v="712"/>
    <n v="0.19"/>
    <n v="674.84"/>
  </r>
  <r>
    <n v="3174"/>
    <x v="16"/>
    <x v="2"/>
    <x v="0"/>
    <n v="429085"/>
    <s v="FL, (2) 96in, T8 lamp, IS EB, RLO (BF&lt;0.85), Lumens=8304, W/fixt=98 (Retrofit)"/>
    <x v="4"/>
    <x v="22"/>
    <s v="Fixture"/>
    <n v="2"/>
    <n v="178"/>
    <n v="0.04"/>
    <n v="168.71"/>
  </r>
  <r>
    <n v="3174"/>
    <x v="16"/>
    <x v="2"/>
    <x v="0"/>
    <n v="429085"/>
    <s v="FL, (2) 96in, T8 lamp, IS EB, RLO (BF&lt;0.85), Lumens=8304, W/fixt=98 (Retrofit)"/>
    <x v="4"/>
    <x v="22"/>
    <s v="Fixture"/>
    <n v="5"/>
    <n v="445"/>
    <n v="0.12"/>
    <n v="421.77"/>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21"/>
    <n v="1869"/>
    <n v="0.51"/>
    <n v="1771.45"/>
  </r>
  <r>
    <n v="3174"/>
    <x v="16"/>
    <x v="2"/>
    <x v="0"/>
    <n v="429085"/>
    <s v="FL, (2) 96in, T8 lamp, IS EB, RLO (BF&lt;0.85), Lumens=8304, W/fixt=98 (Retrofit)"/>
    <x v="4"/>
    <x v="22"/>
    <s v="Fixture"/>
    <n v="4"/>
    <n v="356"/>
    <n v="0.11"/>
    <n v="413.28"/>
  </r>
  <r>
    <n v="3174"/>
    <x v="16"/>
    <x v="2"/>
    <x v="0"/>
    <n v="429085"/>
    <s v="FL, (2) 96in, T8 lamp, IS EB, RLO (BF&lt;0.85), Lumens=8304, W/fixt=98 (Retrofit)"/>
    <x v="4"/>
    <x v="22"/>
    <s v="Fixture"/>
    <n v="20"/>
    <n v="1780"/>
    <n v="0.44"/>
    <n v="1641.53"/>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3"/>
    <n v="267"/>
    <n v="7.0000000000000007E-2"/>
    <n v="253.06"/>
  </r>
  <r>
    <n v="3174"/>
    <x v="16"/>
    <x v="2"/>
    <x v="0"/>
    <n v="429085"/>
    <s v="FL, (2) 96in, T8 lamp, IS EB, RLO (BF&lt;0.85), Lumens=8304, W/fixt=98 (Retrofit)"/>
    <x v="4"/>
    <x v="22"/>
    <s v="Fixture"/>
    <n v="2"/>
    <n v="178"/>
    <n v="0.04"/>
    <n v="168.71"/>
  </r>
  <r>
    <n v="3174"/>
    <x v="16"/>
    <x v="2"/>
    <x v="0"/>
    <n v="429085"/>
    <s v="FL, (2) 96in, T8 lamp, IS EB, RLO (BF&lt;0.85), Lumens=8304, W/fixt=98 (Retrofit)"/>
    <x v="4"/>
    <x v="22"/>
    <s v="Fixture"/>
    <n v="5"/>
    <n v="445"/>
    <n v="0.13"/>
    <n v="459.18"/>
  </r>
  <r>
    <n v="3174"/>
    <x v="16"/>
    <x v="2"/>
    <x v="0"/>
    <n v="428085"/>
    <s v="FL, (2) 96in, T8 lamp, IS EB, RLO (BF&lt;0.85), Lumens=8304, W/fixt=98 (Retrofit)"/>
    <x v="4"/>
    <x v="22"/>
    <s v="Fixture"/>
    <n v="1"/>
    <n v="66.19"/>
    <n v="0.02"/>
    <n v="84.35"/>
  </r>
  <r>
    <n v="3174"/>
    <x v="16"/>
    <x v="2"/>
    <x v="0"/>
    <n v="428085"/>
    <s v="FL, (2) 96in, T8 lamp, IS EB, RLO (BF&lt;0.85), Lumens=8304, W/fixt=98 (Retrofit)"/>
    <x v="4"/>
    <x v="22"/>
    <s v="Fixture"/>
    <n v="8"/>
    <n v="529.52"/>
    <n v="0.24"/>
    <n v="913.16"/>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2"/>
    <n v="132.38"/>
    <n v="0.04"/>
    <n v="186.49"/>
  </r>
  <r>
    <n v="3174"/>
    <x v="16"/>
    <x v="2"/>
    <x v="0"/>
    <n v="428085"/>
    <s v="FL, (2) 96in, T8 lamp, IS EB, RLO (BF&lt;0.85), Lumens=8304, W/fixt=98 (Retrofit)"/>
    <x v="4"/>
    <x v="22"/>
    <s v="Fixture"/>
    <n v="5"/>
    <n v="330.95"/>
    <n v="0.12"/>
    <n v="421.77"/>
  </r>
  <r>
    <n v="3174"/>
    <x v="16"/>
    <x v="2"/>
    <x v="0"/>
    <n v="428085"/>
    <s v="FL, (2) 96in, T8 lamp, IS EB, RLO (BF&lt;0.85), Lumens=8304, W/fixt=98 (Retrofit)"/>
    <x v="4"/>
    <x v="22"/>
    <s v="Fixture"/>
    <n v="18"/>
    <n v="1191.42"/>
    <n v="0.5"/>
    <n v="1824.2"/>
  </r>
  <r>
    <n v="3174"/>
    <x v="16"/>
    <x v="2"/>
    <x v="0"/>
    <n v="428085"/>
    <s v="FL, (2) 96in, T8 lamp, IS EB, RLO (BF&lt;0.85), Lumens=8304, W/fixt=98 (Retrofit)"/>
    <x v="4"/>
    <x v="22"/>
    <s v="Fixture"/>
    <n v="4"/>
    <n v="264.76"/>
    <n v="0.09"/>
    <n v="337.42"/>
  </r>
  <r>
    <n v="3174"/>
    <x v="16"/>
    <x v="2"/>
    <x v="0"/>
    <n v="428085"/>
    <s v="FL, (2) 96in, T8 lamp, IS EB, RLO (BF&lt;0.85), Lumens=8304, W/fixt=98 (Retrofit)"/>
    <x v="4"/>
    <x v="22"/>
    <s v="Fixture"/>
    <n v="3"/>
    <n v="198.57"/>
    <n v="0.06"/>
    <n v="246.23"/>
  </r>
  <r>
    <n v="3174"/>
    <x v="16"/>
    <x v="2"/>
    <x v="0"/>
    <n v="428085"/>
    <s v="FL, (2) 96in, T8 lamp, IS EB, RLO (BF&lt;0.85), Lumens=8304, W/fixt=98 (Retrofit)"/>
    <x v="4"/>
    <x v="22"/>
    <s v="Fixture"/>
    <n v="6"/>
    <n v="397.14"/>
    <n v="0.16"/>
    <n v="608.05999999999995"/>
  </r>
  <r>
    <n v="3174"/>
    <x v="16"/>
    <x v="2"/>
    <x v="0"/>
    <n v="428085"/>
    <s v="FL, (2) 96in, T8 lamp, IS EB, RLO (BF&lt;0.85), Lumens=8304, W/fixt=98 (Retrofit)"/>
    <x v="4"/>
    <x v="22"/>
    <s v="Fixture"/>
    <n v="65"/>
    <n v="4302.3500000000004"/>
    <n v="1.43"/>
    <n v="5334.99"/>
  </r>
  <r>
    <n v="3174"/>
    <x v="16"/>
    <x v="2"/>
    <x v="0"/>
    <n v="428085"/>
    <s v="FL, (2) 96in, T8 lamp, IS EB, RLO (BF&lt;0.85), Lumens=8304, W/fixt=98 (Retrofit)"/>
    <x v="4"/>
    <x v="22"/>
    <s v="Fixture"/>
    <n v="9"/>
    <n v="595.71"/>
    <n v="0.21"/>
    <n v="839.2"/>
  </r>
  <r>
    <n v="3174"/>
    <x v="16"/>
    <x v="2"/>
    <x v="0"/>
    <n v="428085"/>
    <s v="FL, (2) 96in, T8 lamp, IS EB, RLO (BF&lt;0.85), Lumens=8304, W/fixt=98 (Retrofit)"/>
    <x v="4"/>
    <x v="22"/>
    <s v="Fixture"/>
    <n v="7"/>
    <n v="463.33"/>
    <n v="0.19"/>
    <n v="709.41"/>
  </r>
  <r>
    <n v="3174"/>
    <x v="16"/>
    <x v="2"/>
    <x v="0"/>
    <n v="428085"/>
    <s v="FL, (2) 96in, T8 lamp, IS EB, RLO (BF&lt;0.85), Lumens=8304, W/fixt=98 (Retrofit)"/>
    <x v="4"/>
    <x v="22"/>
    <s v="Fixture"/>
    <n v="4"/>
    <n v="264.76"/>
    <n v="0.09"/>
    <n v="337.42"/>
  </r>
  <r>
    <n v="3174"/>
    <x v="16"/>
    <x v="2"/>
    <x v="0"/>
    <n v="428085"/>
    <s v="FL, (2) 96in, T8 lamp, IS EB, RLO (BF&lt;0.85), Lumens=8304, W/fixt=98 (Retrofit)"/>
    <x v="4"/>
    <x v="22"/>
    <s v="Fixture"/>
    <n v="4"/>
    <n v="264.76"/>
    <n v="0.12"/>
    <n v="456.58"/>
  </r>
  <r>
    <n v="3174"/>
    <x v="16"/>
    <x v="2"/>
    <x v="0"/>
    <n v="428085"/>
    <s v="FL, (2) 96in, T8 lamp, IS EB, RLO (BF&lt;0.85), Lumens=8304, W/fixt=98 (Retrofit)"/>
    <x v="4"/>
    <x v="22"/>
    <s v="Fixture"/>
    <n v="3"/>
    <n v="198.57"/>
    <n v="7.0000000000000007E-2"/>
    <n v="253.06"/>
  </r>
  <r>
    <n v="3174"/>
    <x v="16"/>
    <x v="2"/>
    <x v="0"/>
    <n v="428085"/>
    <s v="FL, (2) 96in, T8 lamp, IS EB, RLO (BF&lt;0.85), Lumens=8304, W/fixt=98 (Retrofit)"/>
    <x v="4"/>
    <x v="22"/>
    <s v="Fixture"/>
    <n v="7"/>
    <n v="463.33"/>
    <n v="0.15"/>
    <n v="574.53"/>
  </r>
  <r>
    <n v="3174"/>
    <x v="16"/>
    <x v="2"/>
    <x v="0"/>
    <n v="430085"/>
    <s v="FL, (2) 96in, T8 lamp, IS EB, RLO (BF&lt;0.85), Lumens=8304, W/fixt=98 (Retrofit)"/>
    <x v="4"/>
    <x v="22"/>
    <s v="Fixture"/>
    <n v="27"/>
    <n v="2705.67"/>
    <n v="0.59"/>
    <n v="2374.87"/>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11"/>
    <n v="1102.31"/>
    <n v="0.3"/>
    <n v="1114.79"/>
  </r>
  <r>
    <n v="3174"/>
    <x v="16"/>
    <x v="2"/>
    <x v="0"/>
    <n v="430085"/>
    <s v="FL, (2) 96in, T8 lamp, IS EB, RLO (BF&lt;0.85), Lumens=8304, W/fixt=98 (Retrofit)"/>
    <x v="4"/>
    <x v="22"/>
    <s v="Fixture"/>
    <n v="2"/>
    <n v="200.42"/>
    <n v="0.04"/>
    <n v="175.91"/>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0"/>
    <n v="1002.1"/>
    <n v="0.22"/>
    <n v="820.76"/>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16"/>
    <n v="1603.36"/>
    <n v="0.35"/>
    <n v="1313.22"/>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0"/>
    <n v="1002.1"/>
    <n v="0.26"/>
    <n v="1461.55"/>
  </r>
  <r>
    <n v="3174"/>
    <x v="16"/>
    <x v="2"/>
    <x v="0"/>
    <n v="430085"/>
    <s v="FL, (2) 96in, T8 lamp, IS EB, RLO (BF&lt;0.85), Lumens=8304, W/fixt=98 (Retrofit)"/>
    <x v="4"/>
    <x v="22"/>
    <s v="Fixture"/>
    <n v="11"/>
    <n v="1102.31"/>
    <n v="0.24"/>
    <n v="902.84"/>
  </r>
  <r>
    <n v="3174"/>
    <x v="16"/>
    <x v="2"/>
    <x v="0"/>
    <n v="430085"/>
    <s v="FL, (2) 96in, T8 lamp, IS EB, RLO (BF&lt;0.85), Lumens=8304, W/fixt=98 (Retrofit)"/>
    <x v="4"/>
    <x v="22"/>
    <s v="Fixture"/>
    <n v="4"/>
    <n v="400.84"/>
    <n v="0.11"/>
    <n v="405.37"/>
  </r>
  <r>
    <n v="3174"/>
    <x v="16"/>
    <x v="2"/>
    <x v="0"/>
    <n v="430085"/>
    <s v="FL, (2) 96in, T8 lamp, IS EB, RLO (BF&lt;0.85), Lumens=8304, W/fixt=98 (Retrofit)"/>
    <x v="4"/>
    <x v="22"/>
    <s v="Fixture"/>
    <n v="8"/>
    <n v="801.68"/>
    <n v="0.17"/>
    <n v="656.61"/>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6"/>
    <n v="601.26"/>
    <n v="0.14000000000000001"/>
    <n v="506.1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4"/>
    <n v="400.84"/>
    <n v="0.11"/>
    <n v="405.37"/>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0"/>
    <n v="1002.1"/>
    <n v="0.22"/>
    <n v="820.76"/>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7"/>
    <n v="701.47"/>
    <n v="0.19"/>
    <n v="709.41"/>
  </r>
  <r>
    <n v="3174"/>
    <x v="16"/>
    <x v="2"/>
    <x v="0"/>
    <n v="430085"/>
    <s v="FL, (2) 96in, T8 lamp, IS EB, RLO (BF&lt;0.85), Lumens=8304, W/fixt=98 (Retrofit)"/>
    <x v="4"/>
    <x v="22"/>
    <s v="Fixture"/>
    <n v="10"/>
    <n v="1002.1"/>
    <n v="0.27"/>
    <n v="1013.44"/>
  </r>
  <r>
    <n v="3174"/>
    <x v="16"/>
    <x v="2"/>
    <x v="0"/>
    <n v="430085"/>
    <s v="FL, (2) 96in, T8 lamp, IS EB, RLO (BF&lt;0.85), Lumens=8304, W/fixt=98 (Retrofit)"/>
    <x v="4"/>
    <x v="22"/>
    <s v="Fixture"/>
    <n v="4"/>
    <n v="400.84"/>
    <n v="0.11"/>
    <n v="405.37"/>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3"/>
    <n v="1302.73"/>
    <n v="0.28000000000000003"/>
    <n v="1066.99"/>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2"/>
    <n v="1202.52"/>
    <n v="0.26"/>
    <n v="984.92"/>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6"/>
    <n v="1603.36"/>
    <n v="0.44"/>
    <n v="1621.51"/>
  </r>
  <r>
    <n v="3174"/>
    <x v="16"/>
    <x v="2"/>
    <x v="0"/>
    <n v="430085"/>
    <s v="FL, (2) 96in, T8 lamp, IS EB, RLO (BF&lt;0.85), Lumens=8304, W/fixt=98 (Retrofit)"/>
    <x v="4"/>
    <x v="22"/>
    <s v="Fixture"/>
    <n v="6"/>
    <n v="601.26"/>
    <n v="0.16"/>
    <n v="608.05999999999995"/>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2"/>
    <n v="1202.52"/>
    <n v="0.34"/>
    <n v="1239.8599999999999"/>
  </r>
  <r>
    <n v="3174"/>
    <x v="16"/>
    <x v="2"/>
    <x v="0"/>
    <n v="430085"/>
    <s v="FL, (2) 96in, T8 lamp, IS EB, RLO (BF&lt;0.85), Lumens=8304, W/fixt=98 (Retrofit)"/>
    <x v="4"/>
    <x v="22"/>
    <s v="Fixture"/>
    <n v="5"/>
    <n v="501.05"/>
    <n v="0.13"/>
    <n v="506.72"/>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3"/>
    <n v="1302.73"/>
    <n v="0.28000000000000003"/>
    <n v="1066.99"/>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18"/>
    <n v="1803.78"/>
    <n v="0.39"/>
    <n v="1477.38"/>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6"/>
    <n v="601.26"/>
    <n v="0.16"/>
    <n v="608.05999999999995"/>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6"/>
    <n v="601.26"/>
    <n v="0.16"/>
    <n v="608.05999999999995"/>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11"/>
    <n v="1102.31"/>
    <n v="0.24"/>
    <n v="902.84"/>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8"/>
    <n v="1803.78"/>
    <n v="0.39"/>
    <n v="1477.38"/>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6"/>
    <n v="1603.36"/>
    <n v="0.35"/>
    <n v="1313.22"/>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35"/>
    <n v="3507.35"/>
    <n v="0.76"/>
    <n v="3078.54"/>
  </r>
  <r>
    <n v="3174"/>
    <x v="16"/>
    <x v="2"/>
    <x v="0"/>
    <n v="430085"/>
    <s v="FL, (2) 96in, T8 lamp, IS EB, RLO (BF&lt;0.85), Lumens=8304, W/fixt=98 (Retrofit)"/>
    <x v="4"/>
    <x v="22"/>
    <s v="Fixture"/>
    <n v="39"/>
    <n v="3908.19"/>
    <n v="0.86"/>
    <n v="3200.99"/>
  </r>
  <r>
    <n v="3174"/>
    <x v="16"/>
    <x v="2"/>
    <x v="0"/>
    <n v="430085"/>
    <s v="FL, (2) 96in, T8 lamp, IS EB, RLO (BF&lt;0.85), Lumens=8304, W/fixt=98 (Retrofit)"/>
    <x v="4"/>
    <x v="22"/>
    <s v="Fixture"/>
    <n v="15"/>
    <n v="1503.15"/>
    <n v="0.33"/>
    <n v="1231.1500000000001"/>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5"/>
    <n v="501.05"/>
    <n v="0.11"/>
    <n v="410.38"/>
  </r>
  <r>
    <n v="3174"/>
    <x v="16"/>
    <x v="2"/>
    <x v="0"/>
    <n v="429085"/>
    <s v="FL, (2) 96in, T8 lamp, IS EB, RLO (BF&lt;0.85), Lumens=8304, W/fixt=98 (Retrofit)"/>
    <x v="4"/>
    <x v="22"/>
    <s v="Fixture"/>
    <n v="2"/>
    <n v="178"/>
    <n v="0.05"/>
    <n v="297.5"/>
  </r>
  <r>
    <n v="3174"/>
    <x v="16"/>
    <x v="2"/>
    <x v="0"/>
    <n v="428085"/>
    <s v="FL, (2) 96in, T8 lamp, IS EB, RLO (BF&lt;0.85), Lumens=8304, W/fixt=98 (Retrofit)"/>
    <x v="4"/>
    <x v="22"/>
    <s v="Fixture"/>
    <n v="2"/>
    <n v="132.38"/>
    <n v="0.05"/>
    <n v="253.33"/>
  </r>
  <r>
    <n v="3174"/>
    <x v="16"/>
    <x v="2"/>
    <x v="0"/>
    <n v="428085"/>
    <s v="FL, (2) 96in, T8 lamp, IS EB, RLO (BF&lt;0.85), Lumens=8304, W/fixt=98 (Retrofit)"/>
    <x v="4"/>
    <x v="22"/>
    <s v="Fixture"/>
    <n v="6"/>
    <n v="397.14"/>
    <n v="0.13"/>
    <n v="492.46"/>
  </r>
  <r>
    <n v="3174"/>
    <x v="16"/>
    <x v="2"/>
    <x v="0"/>
    <n v="428085"/>
    <s v="FL, (2) 96in, T8 lamp, IS EB, RLO (BF&lt;0.85), Lumens=8304, W/fixt=98 (Retrofit)"/>
    <x v="4"/>
    <x v="22"/>
    <s v="Fixture"/>
    <n v="19"/>
    <n v="1257.6099999999999"/>
    <n v="0.51"/>
    <n v="2406.6999999999998"/>
  </r>
  <r>
    <n v="3174"/>
    <x v="16"/>
    <x v="2"/>
    <x v="0"/>
    <n v="429085"/>
    <s v="FL, (2) 96in, T8 lamp, IS EB, RLO (BF&lt;0.85), Lumens=8304, W/fixt=98 (Retrofit)"/>
    <x v="4"/>
    <x v="22"/>
    <s v="Fixture"/>
    <n v="2"/>
    <n v="178"/>
    <n v="0.05"/>
    <n v="206.64"/>
  </r>
  <r>
    <n v="3174"/>
    <x v="16"/>
    <x v="2"/>
    <x v="0"/>
    <n v="429085"/>
    <s v="FL, (2) 96in, T8 lamp, IS EB, RLO (BF&lt;0.85), Lumens=8304, W/fixt=98 (Retrofit)"/>
    <x v="4"/>
    <x v="22"/>
    <s v="Fixture"/>
    <n v="7"/>
    <n v="623"/>
    <n v="0.19"/>
    <n v="723.25"/>
  </r>
  <r>
    <n v="3174"/>
    <x v="16"/>
    <x v="2"/>
    <x v="0"/>
    <n v="429085"/>
    <s v="FL, (2) 96in, T8 lamp, IS EB, RLO (BF&lt;0.85), Lumens=8304, W/fixt=98 (Retrofit)"/>
    <x v="4"/>
    <x v="22"/>
    <s v="Fixture"/>
    <n v="1"/>
    <n v="89"/>
    <n v="0.02"/>
    <n v="84.35"/>
  </r>
  <r>
    <n v="3174"/>
    <x v="16"/>
    <x v="2"/>
    <x v="0"/>
    <n v="428085"/>
    <s v="FL, (2) 96in, T8 lamp, IS EB, RLO (BF&lt;0.85), Lumens=8304, W/fixt=98 (Retrofit)"/>
    <x v="4"/>
    <x v="22"/>
    <s v="Fixture"/>
    <n v="16"/>
    <n v="1059.04"/>
    <n v="0.43"/>
    <n v="2026.69"/>
  </r>
  <r>
    <n v="3174"/>
    <x v="16"/>
    <x v="2"/>
    <x v="0"/>
    <n v="428085"/>
    <s v="FL, (2) 96in, T8 lamp, IS EB, RLO (BF&lt;0.85), Lumens=8304, W/fixt=98 (Retrofit)"/>
    <x v="4"/>
    <x v="22"/>
    <s v="Fixture"/>
    <n v="3"/>
    <n v="198.57"/>
    <n v="0.06"/>
    <n v="246.23"/>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12"/>
    <n v="794.28"/>
    <n v="0.32"/>
    <n v="1520.02"/>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6"/>
    <n v="397.14"/>
    <n v="0.18"/>
    <n v="684.87"/>
  </r>
  <r>
    <n v="3174"/>
    <x v="16"/>
    <x v="2"/>
    <x v="0"/>
    <n v="428085"/>
    <s v="FL, (2) 96in, T8 lamp, IS EB, RLO (BF&lt;0.85), Lumens=8304, W/fixt=98 (Retrofit)"/>
    <x v="4"/>
    <x v="22"/>
    <s v="Fixture"/>
    <n v="1"/>
    <n v="66.19"/>
    <n v="0.03"/>
    <n v="114.14"/>
  </r>
  <r>
    <n v="3174"/>
    <x v="16"/>
    <x v="2"/>
    <x v="0"/>
    <n v="428085"/>
    <s v="FL, (2) 96in, T8 lamp, IS EB, RLO (BF&lt;0.85), Lumens=8304, W/fixt=98 (Retrofit)"/>
    <x v="4"/>
    <x v="22"/>
    <s v="Fixture"/>
    <n v="4"/>
    <n v="264.76"/>
    <n v="0.08"/>
    <n v="328.3"/>
  </r>
  <r>
    <n v="3174"/>
    <x v="16"/>
    <x v="2"/>
    <x v="0"/>
    <n v="428085"/>
    <s v="FL, (2) 96in, T8 lamp, IS EB, RLO (BF&lt;0.85), Lumens=8304, W/fixt=98 (Retrofit)"/>
    <x v="4"/>
    <x v="22"/>
    <s v="Fixture"/>
    <n v="1"/>
    <n v="66.19"/>
    <n v="0.02"/>
    <n v="82.07"/>
  </r>
  <r>
    <n v="3174"/>
    <x v="16"/>
    <x v="2"/>
    <x v="0"/>
    <n v="428085"/>
    <s v="FL, (2) 96in, T8 lamp, IS EB, RLO (BF&lt;0.85), Lumens=8304, W/fixt=98 (Retrofit)"/>
    <x v="4"/>
    <x v="22"/>
    <s v="Fixture"/>
    <n v="40"/>
    <n v="2647.6"/>
    <n v="1.08"/>
    <n v="5066.74"/>
  </r>
  <r>
    <n v="3174"/>
    <x v="16"/>
    <x v="2"/>
    <x v="0"/>
    <n v="429085"/>
    <s v="FL, (2) 96in, T8 lamp, IS EB, RLO (BF&lt;0.85), Lumens=8304, W/fixt=98 (Retrofit)"/>
    <x v="4"/>
    <x v="22"/>
    <s v="Fixture"/>
    <n v="11"/>
    <n v="979"/>
    <n v="0.28000000000000003"/>
    <n v="1636.27"/>
  </r>
  <r>
    <n v="3174"/>
    <x v="16"/>
    <x v="2"/>
    <x v="0"/>
    <n v="428085"/>
    <s v="FL, (2) 96in, T8 lamp, IS EB, RLO (BF&lt;0.85), Lumens=8304, W/fixt=98 (Retrofit)"/>
    <x v="4"/>
    <x v="22"/>
    <s v="Fixture"/>
    <n v="1"/>
    <n v="66.19"/>
    <n v="0.02"/>
    <n v="101.34"/>
  </r>
  <r>
    <n v="3174"/>
    <x v="16"/>
    <x v="2"/>
    <x v="0"/>
    <n v="429085"/>
    <s v="FL, (2) 96in, T8 lamp, IS EB, RLO (BF&lt;0.85), Lumens=8304, W/fixt=98 (Retrofit)"/>
    <x v="4"/>
    <x v="22"/>
    <s v="Fixture"/>
    <n v="10"/>
    <n v="890"/>
    <n v="0.28000000000000003"/>
    <n v="1033.21"/>
  </r>
  <r>
    <n v="3174"/>
    <x v="16"/>
    <x v="2"/>
    <x v="0"/>
    <n v="428085"/>
    <s v="FL, (2) 96in, T8 lamp, IS EB, RLO (BF&lt;0.85), Lumens=8304, W/fixt=98 (Retrofit)"/>
    <x v="4"/>
    <x v="22"/>
    <s v="Fixture"/>
    <n v="25"/>
    <n v="1654.75"/>
    <n v="0.69"/>
    <n v="2533.61"/>
  </r>
  <r>
    <n v="3174"/>
    <x v="16"/>
    <x v="2"/>
    <x v="0"/>
    <n v="429085"/>
    <s v="FL, (2) 96in, T8 lamp, IS EB, RLO (BF&lt;0.85), Lumens=8304, W/fixt=98 (Retrofit)"/>
    <x v="4"/>
    <x v="22"/>
    <s v="Fixture"/>
    <n v="3"/>
    <n v="267"/>
    <n v="0.08"/>
    <n v="309.95999999999998"/>
  </r>
  <r>
    <n v="3174"/>
    <x v="16"/>
    <x v="2"/>
    <x v="0"/>
    <n v="429085"/>
    <s v="FL, (2) 96in, T8 lamp, IS EB, RLO (BF&lt;0.85), Lumens=8304, W/fixt=98 (Retrofit)"/>
    <x v="4"/>
    <x v="22"/>
    <s v="Fixture"/>
    <n v="1"/>
    <n v="89"/>
    <n v="0.02"/>
    <n v="91.83"/>
  </r>
  <r>
    <n v="3174"/>
    <x v="16"/>
    <x v="2"/>
    <x v="0"/>
    <n v="429085"/>
    <s v="FL, (2) 96in, T8 lamp, IS EB, RLO (BF&lt;0.85), Lumens=8304, W/fixt=98 (Retrofit)"/>
    <x v="4"/>
    <x v="22"/>
    <s v="Fixture"/>
    <n v="60"/>
    <n v="5340"/>
    <n v="1.47"/>
    <n v="5061.3"/>
  </r>
  <r>
    <n v="3174"/>
    <x v="16"/>
    <x v="2"/>
    <x v="0"/>
    <n v="429085"/>
    <s v="FL, (2) 96in, T8 lamp, IS EB, RLO (BF&lt;0.85), Lumens=8304, W/fixt=98 (Retrofit)"/>
    <x v="4"/>
    <x v="22"/>
    <s v="Fixture"/>
    <n v="8"/>
    <n v="712"/>
    <n v="0.21"/>
    <n v="734.7"/>
  </r>
  <r>
    <n v="3174"/>
    <x v="16"/>
    <x v="2"/>
    <x v="0"/>
    <n v="429085"/>
    <s v="FL, (2) 96in, T8 lamp, IS EB, RLO (BF&lt;0.85), Lumens=8304, W/fixt=98 (Retrofit)"/>
    <x v="4"/>
    <x v="22"/>
    <s v="Fixture"/>
    <n v="2"/>
    <n v="178"/>
    <n v="0.05"/>
    <n v="297.5"/>
  </r>
  <r>
    <n v="3174"/>
    <x v="16"/>
    <x v="2"/>
    <x v="0"/>
    <n v="429085"/>
    <s v="FL, (2) 96in, T8 lamp, IS EB, RLO (BF&lt;0.85), Lumens=8304, W/fixt=98 (Retrofit)"/>
    <x v="4"/>
    <x v="22"/>
    <s v="Fixture"/>
    <n v="2"/>
    <n v="178"/>
    <n v="0.04"/>
    <n v="168.71"/>
  </r>
  <r>
    <n v="3174"/>
    <x v="16"/>
    <x v="2"/>
    <x v="0"/>
    <n v="429085"/>
    <s v="FL, (2) 96in, T8 lamp, IS EB, RLO (BF&lt;0.85), Lumens=8304, W/fixt=98 (Retrofit)"/>
    <x v="4"/>
    <x v="22"/>
    <s v="Fixture"/>
    <n v="5"/>
    <n v="445"/>
    <n v="0.13"/>
    <n v="506.72"/>
  </r>
  <r>
    <n v="3174"/>
    <x v="16"/>
    <x v="2"/>
    <x v="0"/>
    <n v="428085"/>
    <s v="FL, (2) 96in, T8 lamp, IS EB, RLO (BF&lt;0.85), Lumens=8304, W/fixt=98 (Retrofit)"/>
    <x v="4"/>
    <x v="22"/>
    <s v="Fixture"/>
    <n v="1"/>
    <n v="66.19"/>
    <n v="0.02"/>
    <n v="126.66"/>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1"/>
    <n v="728.09"/>
    <n v="0.3"/>
    <n v="1114.79"/>
  </r>
  <r>
    <n v="3174"/>
    <x v="16"/>
    <x v="2"/>
    <x v="0"/>
    <n v="428085"/>
    <s v="FL, (2) 96in, T8 lamp, IS EB, RLO (BF&lt;0.85), Lumens=8304, W/fixt=98 (Retrofit)"/>
    <x v="4"/>
    <x v="22"/>
    <s v="Fixture"/>
    <n v="5"/>
    <n v="330.95"/>
    <n v="0.14000000000000001"/>
    <n v="516.6"/>
  </r>
  <r>
    <n v="3174"/>
    <x v="16"/>
    <x v="2"/>
    <x v="0"/>
    <n v="429085"/>
    <s v="FL, (2) 96in, T8 lamp, IS EB, RLO (BF&lt;0.85), Lumens=8304, W/fixt=98 (Retrofit)"/>
    <x v="4"/>
    <x v="22"/>
    <s v="Fixture"/>
    <n v="11"/>
    <n v="979"/>
    <n v="0.31"/>
    <n v="1136.53"/>
  </r>
  <r>
    <n v="3174"/>
    <x v="16"/>
    <x v="2"/>
    <x v="0"/>
    <n v="429085"/>
    <s v="FL, (2) 96in, T8 lamp, IS EB, RLO (BF&lt;0.85), Lumens=8304, W/fixt=98 (Retrofit)"/>
    <x v="4"/>
    <x v="22"/>
    <s v="Fixture"/>
    <n v="24"/>
    <n v="2136"/>
    <n v="0.68"/>
    <n v="2479.7199999999998"/>
  </r>
  <r>
    <n v="3174"/>
    <x v="16"/>
    <x v="2"/>
    <x v="0"/>
    <n v="429085"/>
    <s v="FL, (2) 96in, T8 lamp, IS EB, RLO (BF&lt;0.85), Lumens=8304, W/fixt=98 (Retrofit)"/>
    <x v="4"/>
    <x v="22"/>
    <s v="Fixture"/>
    <n v="2"/>
    <n v="178"/>
    <n v="0.05"/>
    <n v="206.64"/>
  </r>
  <r>
    <n v="3174"/>
    <x v="16"/>
    <x v="2"/>
    <x v="0"/>
    <n v="428085"/>
    <s v="FL, (2) 96in, T8 lamp, IS EB, RLO (BF&lt;0.85), Lumens=8304, W/fixt=98 (Retrofit)"/>
    <x v="4"/>
    <x v="22"/>
    <s v="Fixture"/>
    <n v="8"/>
    <n v="529.52"/>
    <n v="0.17"/>
    <n v="656.61"/>
  </r>
  <r>
    <n v="3174"/>
    <x v="16"/>
    <x v="2"/>
    <x v="0"/>
    <n v="429085"/>
    <s v="FL, (2) 96in, T8 lamp, IS EB, RLO (BF&lt;0.85), Lumens=8304, W/fixt=98 (Retrofit)"/>
    <x v="4"/>
    <x v="22"/>
    <s v="Fixture"/>
    <n v="4"/>
    <n v="356"/>
    <n v="0.11"/>
    <n v="413.28"/>
  </r>
  <r>
    <n v="3174"/>
    <x v="16"/>
    <x v="2"/>
    <x v="0"/>
    <n v="429085"/>
    <s v="FL, (2) 96in, T8 lamp, IS EB, RLO (BF&lt;0.85), Lumens=8304, W/fixt=98 (Retrofit)"/>
    <x v="4"/>
    <x v="22"/>
    <s v="Fixture"/>
    <n v="1"/>
    <n v="89"/>
    <n v="0.02"/>
    <n v="91.83"/>
  </r>
  <r>
    <n v="3174"/>
    <x v="16"/>
    <x v="2"/>
    <x v="0"/>
    <n v="429085"/>
    <s v="FL, (2) 96in, T8 lamp, IS EB, RLO (BF&lt;0.85), Lumens=8304, W/fixt=98 (Retrofit)"/>
    <x v="4"/>
    <x v="22"/>
    <s v="Fixture"/>
    <n v="2"/>
    <n v="178"/>
    <n v="0.05"/>
    <n v="183.67"/>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39"/>
    <n v="2581.41"/>
    <n v="1.1000000000000001"/>
    <n v="4029.54"/>
  </r>
  <r>
    <n v="3174"/>
    <x v="16"/>
    <x v="2"/>
    <x v="0"/>
    <n v="429085"/>
    <s v="FL, (2) 96in, T8 lamp, IS EB, RLO (BF&lt;0.85), Lumens=8304, W/fixt=98 (Retrofit)"/>
    <x v="4"/>
    <x v="22"/>
    <s v="Fixture"/>
    <n v="34"/>
    <n v="3026"/>
    <n v="0.94"/>
    <n v="3445.71"/>
  </r>
  <r>
    <n v="3174"/>
    <x v="16"/>
    <x v="2"/>
    <x v="0"/>
    <n v="430085"/>
    <s v="FL, (2) 96in, T8 lamp, IS EB, RLO (BF&lt;0.85), Lumens=8304, W/fixt=98 (Retrofit)"/>
    <x v="4"/>
    <x v="22"/>
    <s v="Fixture"/>
    <n v="5"/>
    <n v="501.05"/>
    <n v="0.13"/>
    <n v="506.72"/>
  </r>
  <r>
    <n v="3174"/>
    <x v="16"/>
    <x v="2"/>
    <x v="0"/>
    <n v="430085"/>
    <s v="FL, (2) 96in, T8 lamp, IS EB, RLO (BF&lt;0.85), Lumens=8304, W/fixt=98 (Retrofit)"/>
    <x v="4"/>
    <x v="22"/>
    <s v="Fixture"/>
    <n v="8"/>
    <n v="801.68"/>
    <n v="0.17"/>
    <n v="656.61"/>
  </r>
  <r>
    <n v="3174"/>
    <x v="16"/>
    <x v="2"/>
    <x v="0"/>
    <n v="430085"/>
    <s v="FL, (2) 96in, T8 lamp, IS EB, RLO (BF&lt;0.85), Lumens=8304, W/fixt=98 (Retrofit)"/>
    <x v="4"/>
    <x v="22"/>
    <s v="Fixture"/>
    <n v="15"/>
    <n v="1503.15"/>
    <n v="0.36"/>
    <n v="1265.32"/>
  </r>
  <r>
    <n v="3174"/>
    <x v="16"/>
    <x v="2"/>
    <x v="0"/>
    <n v="430085"/>
    <s v="FL, (2) 96in, T8 lamp, IS EB, RLO (BF&lt;0.85), Lumens=8304, W/fixt=98 (Retrofit)"/>
    <x v="4"/>
    <x v="22"/>
    <s v="Fixture"/>
    <n v="10"/>
    <n v="1002.1"/>
    <n v="0.21"/>
    <n v="879.58"/>
  </r>
  <r>
    <n v="3174"/>
    <x v="16"/>
    <x v="2"/>
    <x v="0"/>
    <n v="430085"/>
    <s v="FL, (2) 96in, T8 lamp, IS EB, RLO (BF&lt;0.85), Lumens=8304, W/fixt=98 (Retrofit)"/>
    <x v="4"/>
    <x v="22"/>
    <s v="Fixture"/>
    <n v="1"/>
    <n v="100.21"/>
    <n v="0.02"/>
    <n v="87.95"/>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19"/>
    <n v="1903.99"/>
    <n v="0.42"/>
    <n v="1559.4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4"/>
    <n v="1402.94"/>
    <n v="0.31"/>
    <n v="1149.07"/>
  </r>
  <r>
    <n v="3174"/>
    <x v="16"/>
    <x v="2"/>
    <x v="0"/>
    <n v="430085"/>
    <s v="FL, (2) 96in, T8 lamp, IS EB, RLO (BF&lt;0.85), Lumens=8304, W/fixt=98 (Retrofit)"/>
    <x v="4"/>
    <x v="22"/>
    <s v="Fixture"/>
    <n v="24"/>
    <n v="2405.04"/>
    <n v="0.53"/>
    <n v="1969.84"/>
  </r>
  <r>
    <n v="3174"/>
    <x v="16"/>
    <x v="2"/>
    <x v="0"/>
    <n v="430085"/>
    <s v="FL, (2) 96in, T8 lamp, IS EB, RLO (BF&lt;0.85), Lumens=8304, W/fixt=98 (Retrofit)"/>
    <x v="4"/>
    <x v="22"/>
    <s v="Fixture"/>
    <n v="10"/>
    <n v="1002.1"/>
    <n v="0.22"/>
    <n v="820.76"/>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
    <n v="100.21"/>
    <n v="0.02"/>
    <n v="87.95"/>
  </r>
  <r>
    <n v="3174"/>
    <x v="16"/>
    <x v="2"/>
    <x v="0"/>
    <n v="430085"/>
    <s v="FL, (2) 96in, T8 lamp, IS EB, RLO (BF&lt;0.85), Lumens=8304, W/fixt=98 (Retrofit)"/>
    <x v="4"/>
    <x v="22"/>
    <s v="Fixture"/>
    <n v="14"/>
    <n v="1402.94"/>
    <n v="0.31"/>
    <n v="1149.07"/>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8"/>
    <n v="801.68"/>
    <n v="0.21"/>
    <n v="1010.19"/>
  </r>
  <r>
    <n v="3174"/>
    <x v="16"/>
    <x v="2"/>
    <x v="0"/>
    <n v="430085"/>
    <s v="FL, (2) 96in, T8 lamp, IS EB, RLO (BF&lt;0.85), Lumens=8304, W/fixt=98 (Retrofit)"/>
    <x v="4"/>
    <x v="22"/>
    <s v="Fixture"/>
    <n v="16"/>
    <n v="1603.36"/>
    <n v="0.35"/>
    <n v="1313.22"/>
  </r>
  <r>
    <n v="3174"/>
    <x v="16"/>
    <x v="2"/>
    <x v="0"/>
    <n v="430085"/>
    <s v="FL, (2) 96in, T8 lamp, IS EB, RLO (BF&lt;0.85), Lumens=8304, W/fixt=98 (Retrofit)"/>
    <x v="4"/>
    <x v="22"/>
    <s v="Fixture"/>
    <n v="24"/>
    <n v="2405.04"/>
    <n v="0.64"/>
    <n v="3030.59"/>
  </r>
  <r>
    <n v="3174"/>
    <x v="16"/>
    <x v="2"/>
    <x v="0"/>
    <n v="430085"/>
    <s v="FL, (2) 96in, T8 lamp, IS EB, RLO (BF&lt;0.85), Lumens=8304, W/fixt=98 (Retrofit)"/>
    <x v="4"/>
    <x v="22"/>
    <s v="Fixture"/>
    <n v="5"/>
    <n v="501.05"/>
    <n v="0.13"/>
    <n v="506.72"/>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1"/>
    <n v="100.21"/>
    <n v="0.02"/>
    <n v="84.35"/>
  </r>
  <r>
    <n v="3174"/>
    <x v="16"/>
    <x v="2"/>
    <x v="0"/>
    <n v="430085"/>
    <s v="FL, (2) 96in, T8 lamp, IS EB, RLO (BF&lt;0.85), Lumens=8304, W/fixt=98 (Retrofit)"/>
    <x v="4"/>
    <x v="22"/>
    <s v="Fixture"/>
    <n v="129"/>
    <n v="12927.09"/>
    <n v="2.83"/>
    <n v="11346.64"/>
  </r>
  <r>
    <n v="3174"/>
    <x v="16"/>
    <x v="2"/>
    <x v="0"/>
    <n v="430085"/>
    <s v="FL, (2) 96in, T8 lamp, IS EB, RLO (BF&lt;0.85), Lumens=8304, W/fixt=98 (Retrofit)"/>
    <x v="4"/>
    <x v="22"/>
    <s v="Fixture"/>
    <n v="6"/>
    <n v="601.26"/>
    <n v="0.13"/>
    <n v="527.75"/>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7"/>
    <n v="1703.57"/>
    <n v="0.47"/>
    <n v="1722.85"/>
  </r>
  <r>
    <n v="3174"/>
    <x v="16"/>
    <x v="2"/>
    <x v="0"/>
    <n v="430085"/>
    <s v="FL, (2) 96in, T8 lamp, IS EB, RLO (BF&lt;0.85), Lumens=8304, W/fixt=98 (Retrofit)"/>
    <x v="4"/>
    <x v="22"/>
    <s v="Fixture"/>
    <n v="15"/>
    <n v="1503.15"/>
    <n v="0.33"/>
    <n v="1231.1500000000001"/>
  </r>
  <r>
    <n v="3174"/>
    <x v="16"/>
    <x v="2"/>
    <x v="0"/>
    <n v="430085"/>
    <s v="FL, (2) 96in, T8 lamp, IS EB, RLO (BF&lt;0.85), Lumens=8304, W/fixt=98 (Retrofit)"/>
    <x v="4"/>
    <x v="22"/>
    <s v="Fixture"/>
    <n v="11"/>
    <n v="1102.31"/>
    <n v="0.24"/>
    <n v="902.84"/>
  </r>
  <r>
    <n v="3174"/>
    <x v="16"/>
    <x v="2"/>
    <x v="0"/>
    <n v="430085"/>
    <s v="FL, (2) 96in, T8 lamp, IS EB, RLO (BF&lt;0.85), Lumens=8304, W/fixt=98 (Retrofit)"/>
    <x v="4"/>
    <x v="22"/>
    <s v="Fixture"/>
    <n v="64"/>
    <n v="6413.44"/>
    <n v="1.4"/>
    <n v="5629.34"/>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28"/>
    <n v="2805.88"/>
    <n v="0.62"/>
    <n v="2496.34"/>
  </r>
  <r>
    <n v="3174"/>
    <x v="16"/>
    <x v="2"/>
    <x v="0"/>
    <n v="430085"/>
    <s v="FL, (2) 96in, T8 lamp, IS EB, RLO (BF&lt;0.85), Lumens=8304, W/fixt=98 (Retrofit)"/>
    <x v="4"/>
    <x v="22"/>
    <s v="Fixture"/>
    <n v="22"/>
    <n v="2204.62"/>
    <n v="0.48"/>
    <n v="1805.68"/>
  </r>
  <r>
    <n v="3174"/>
    <x v="16"/>
    <x v="2"/>
    <x v="0"/>
    <n v="430085"/>
    <s v="FL, (2) 96in, T8 lamp, IS EB, RLO (BF&lt;0.85), Lumens=8304, W/fixt=98 (Retrofit)"/>
    <x v="4"/>
    <x v="22"/>
    <s v="Fixture"/>
    <n v="24"/>
    <n v="2405.04"/>
    <n v="0.53"/>
    <n v="1969.84"/>
  </r>
  <r>
    <n v="3174"/>
    <x v="16"/>
    <x v="2"/>
    <x v="0"/>
    <n v="430085"/>
    <s v="FL, (2) 96in, T8 lamp, IS EB, RLO (BF&lt;0.85), Lumens=8304, W/fixt=98 (Retrofit)"/>
    <x v="4"/>
    <x v="22"/>
    <s v="Fixture"/>
    <n v="1"/>
    <n v="100.21"/>
    <n v="0.02"/>
    <n v="103.32"/>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4"/>
    <n v="1402.94"/>
    <n v="0.31"/>
    <n v="1149.07"/>
  </r>
  <r>
    <n v="3174"/>
    <x v="16"/>
    <x v="2"/>
    <x v="0"/>
    <n v="430085"/>
    <s v="FL, (2) 96in, T8 lamp, IS EB, RLO (BF&lt;0.85), Lumens=8304, W/fixt=98 (Retrofit)"/>
    <x v="4"/>
    <x v="22"/>
    <s v="Fixture"/>
    <n v="16"/>
    <n v="1603.36"/>
    <n v="0.35"/>
    <n v="1313.22"/>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16"/>
    <n v="1603.36"/>
    <n v="0.35"/>
    <n v="1313.22"/>
  </r>
  <r>
    <n v="3174"/>
    <x v="16"/>
    <x v="2"/>
    <x v="0"/>
    <n v="430085"/>
    <s v="FL, (2) 96in, T8 lamp, IS EB, RLO (BF&lt;0.85), Lumens=8304, W/fixt=98 (Retrofit)"/>
    <x v="4"/>
    <x v="22"/>
    <s v="Fixture"/>
    <n v="21"/>
    <n v="2104.41"/>
    <n v="0.46"/>
    <n v="1723.61"/>
  </r>
  <r>
    <n v="3174"/>
    <x v="16"/>
    <x v="2"/>
    <x v="0"/>
    <n v="430085"/>
    <s v="FL, (2) 96in, T8 lamp, IS EB, RLO (BF&lt;0.85), Lumens=8304, W/fixt=98 (Retrofit)"/>
    <x v="4"/>
    <x v="22"/>
    <s v="Fixture"/>
    <n v="38"/>
    <n v="3807.98"/>
    <n v="1.01"/>
    <n v="5553.89"/>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7"/>
    <n v="623"/>
    <n v="0.19"/>
    <n v="723.25"/>
  </r>
  <r>
    <n v="3174"/>
    <x v="16"/>
    <x v="2"/>
    <x v="0"/>
    <n v="429085"/>
    <s v="FL, (2) 96in, T8 lamp, IS EB, RLO (BF&lt;0.85), Lumens=8304, W/fixt=98 (Retrofit)"/>
    <x v="4"/>
    <x v="22"/>
    <s v="Fixture"/>
    <n v="30"/>
    <n v="2670"/>
    <n v="0.85"/>
    <n v="3099.65"/>
  </r>
  <r>
    <n v="3174"/>
    <x v="16"/>
    <x v="2"/>
    <x v="0"/>
    <n v="429085"/>
    <s v="FL, (2) 96in, T8 lamp, IS EB, RLO (BF&lt;0.85), Lumens=8304, W/fixt=98 (Retrofit)"/>
    <x v="4"/>
    <x v="22"/>
    <s v="Fixture"/>
    <n v="9"/>
    <n v="801"/>
    <n v="0.22"/>
    <n v="759.19"/>
  </r>
  <r>
    <n v="3174"/>
    <x v="16"/>
    <x v="2"/>
    <x v="0"/>
    <n v="428085"/>
    <s v="FL, (2) 96in, T8 lamp, IS EB, RLO (BF&lt;0.85), Lumens=8304, W/fixt=98 (Retrofit)"/>
    <x v="4"/>
    <x v="22"/>
    <s v="Fixture"/>
    <n v="2"/>
    <n v="132.38"/>
    <n v="0.04"/>
    <n v="164.15"/>
  </r>
  <r>
    <n v="3174"/>
    <x v="16"/>
    <x v="2"/>
    <x v="0"/>
    <n v="429085"/>
    <s v="FL, (2) 96in, T8 lamp, IS EB, RLO (BF&lt;0.85), Lumens=8304, W/fixt=98 (Retrofit)"/>
    <x v="4"/>
    <x v="22"/>
    <s v="Fixture"/>
    <n v="4"/>
    <n v="356"/>
    <n v="0.11"/>
    <n v="405.37"/>
  </r>
  <r>
    <n v="3174"/>
    <x v="16"/>
    <x v="2"/>
    <x v="0"/>
    <n v="428085"/>
    <s v="FL, (2) 96in, T8 lamp, IS EB, RLO (BF&lt;0.85), Lumens=8304, W/fixt=98 (Retrofit)"/>
    <x v="4"/>
    <x v="22"/>
    <s v="Fixture"/>
    <n v="22"/>
    <n v="1456.18"/>
    <n v="0.62"/>
    <n v="2273.0700000000002"/>
  </r>
  <r>
    <n v="3174"/>
    <x v="16"/>
    <x v="2"/>
    <x v="0"/>
    <n v="428085"/>
    <s v="FL, (2) 96in, T8 lamp, IS EB, RLO (BF&lt;0.85), Lumens=8304, W/fixt=98 (Retrofit)"/>
    <x v="4"/>
    <x v="22"/>
    <s v="Fixture"/>
    <n v="6"/>
    <n v="397.14"/>
    <n v="0.17"/>
    <n v="609.87"/>
  </r>
  <r>
    <n v="3174"/>
    <x v="16"/>
    <x v="2"/>
    <x v="0"/>
    <n v="429085"/>
    <s v="FL, (2) 96in, T8 lamp, IS EB, RLO (BF&lt;0.85), Lumens=8304, W/fixt=98 (Retrofit)"/>
    <x v="4"/>
    <x v="22"/>
    <s v="Fixture"/>
    <n v="11"/>
    <n v="979"/>
    <n v="0.27"/>
    <n v="927.9"/>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15"/>
    <n v="1335"/>
    <n v="0.42"/>
    <n v="1549.82"/>
  </r>
  <r>
    <n v="3174"/>
    <x v="16"/>
    <x v="2"/>
    <x v="0"/>
    <n v="429085"/>
    <s v="FL, (2) 96in, T8 lamp, IS EB, RLO (BF&lt;0.85), Lumens=8304, W/fixt=98 (Retrofit)"/>
    <x v="4"/>
    <x v="22"/>
    <s v="Fixture"/>
    <n v="12"/>
    <n v="1068"/>
    <n v="0.34"/>
    <n v="1239.8599999999999"/>
  </r>
  <r>
    <n v="3174"/>
    <x v="16"/>
    <x v="2"/>
    <x v="0"/>
    <n v="429085"/>
    <s v="FL, (2) 96in, T8 lamp, IS EB, RLO (BF&lt;0.85), Lumens=8304, W/fixt=98 (Retrofit)"/>
    <x v="4"/>
    <x v="22"/>
    <s v="Fixture"/>
    <n v="4"/>
    <n v="356"/>
    <n v="0.09"/>
    <n v="337.42"/>
  </r>
  <r>
    <n v="3174"/>
    <x v="16"/>
    <x v="2"/>
    <x v="0"/>
    <n v="428085"/>
    <s v="FL, (2) 96in, T8 lamp, IS EB, RLO (BF&lt;0.85), Lumens=8304, W/fixt=98 (Retrofit)"/>
    <x v="4"/>
    <x v="22"/>
    <s v="Fixture"/>
    <n v="20"/>
    <n v="1323.8"/>
    <n v="0.55000000000000004"/>
    <n v="2026.89"/>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26"/>
    <n v="1720.94"/>
    <n v="0.69"/>
    <n v="3283.14"/>
  </r>
  <r>
    <n v="3174"/>
    <x v="16"/>
    <x v="2"/>
    <x v="0"/>
    <n v="428085"/>
    <s v="FL, (2) 96in, T8 lamp, IS EB, RLO (BF&lt;0.85), Lumens=8304, W/fixt=98 (Retrofit)"/>
    <x v="4"/>
    <x v="22"/>
    <s v="Fixture"/>
    <n v="32"/>
    <n v="2118.08"/>
    <n v="0.86"/>
    <n v="4040.78"/>
  </r>
  <r>
    <n v="3174"/>
    <x v="16"/>
    <x v="2"/>
    <x v="0"/>
    <n v="428085"/>
    <s v="FL, (2) 96in, T8 lamp, IS EB, RLO (BF&lt;0.85), Lumens=8304, W/fixt=98 (Retrofit)"/>
    <x v="4"/>
    <x v="22"/>
    <s v="Fixture"/>
    <n v="4"/>
    <n v="264.76"/>
    <n v="0.11"/>
    <n v="405.37"/>
  </r>
  <r>
    <n v="3174"/>
    <x v="16"/>
    <x v="2"/>
    <x v="0"/>
    <n v="429085"/>
    <s v="FL, (2) 96in, T8 lamp, IS EB, RLO (BF&lt;0.85), Lumens=8304, W/fixt=98 (Retrofit)"/>
    <x v="4"/>
    <x v="22"/>
    <s v="Fixture"/>
    <n v="10"/>
    <n v="890"/>
    <n v="0.24"/>
    <n v="843.55"/>
  </r>
  <r>
    <n v="3174"/>
    <x v="16"/>
    <x v="2"/>
    <x v="0"/>
    <n v="429085"/>
    <s v="FL, (2) 96in, T8 lamp, IS EB, RLO (BF&lt;0.85), Lumens=8304, W/fixt=98 (Retrofit)"/>
    <x v="4"/>
    <x v="22"/>
    <s v="Fixture"/>
    <n v="8"/>
    <n v="712"/>
    <n v="0.19"/>
    <n v="674.84"/>
  </r>
  <r>
    <n v="3174"/>
    <x v="16"/>
    <x v="2"/>
    <x v="0"/>
    <n v="429085"/>
    <s v="FL, (2) 96in, T8 lamp, IS EB, RLO (BF&lt;0.85), Lumens=8304, W/fixt=98 (Retrofit)"/>
    <x v="4"/>
    <x v="22"/>
    <s v="Fixture"/>
    <n v="10"/>
    <n v="890"/>
    <n v="0.28000000000000003"/>
    <n v="1033.21"/>
  </r>
  <r>
    <n v="3174"/>
    <x v="16"/>
    <x v="2"/>
    <x v="0"/>
    <n v="429085"/>
    <s v="FL, (2) 96in, T8 lamp, IS EB, RLO (BF&lt;0.85), Lumens=8304, W/fixt=98 (Retrofit)"/>
    <x v="4"/>
    <x v="22"/>
    <s v="Fixture"/>
    <n v="50"/>
    <n v="4450"/>
    <n v="1.22"/>
    <n v="4217.75"/>
  </r>
  <r>
    <n v="3174"/>
    <x v="16"/>
    <x v="2"/>
    <x v="0"/>
    <n v="429085"/>
    <s v="FL, (2) 96in, T8 lamp, IS EB, RLO (BF&lt;0.85), Lumens=8304, W/fixt=98 (Retrofit)"/>
    <x v="4"/>
    <x v="22"/>
    <s v="Fixture"/>
    <n v="2"/>
    <n v="178"/>
    <n v="0.05"/>
    <n v="206.64"/>
  </r>
  <r>
    <n v="3174"/>
    <x v="16"/>
    <x v="2"/>
    <x v="0"/>
    <n v="429085"/>
    <s v="FL, (2) 96in, T8 lamp, IS EB, RLO (BF&lt;0.85), Lumens=8304, W/fixt=98 (Retrofit)"/>
    <x v="4"/>
    <x v="22"/>
    <s v="Fixture"/>
    <n v="13"/>
    <n v="1157"/>
    <n v="0.31"/>
    <n v="1096.6099999999999"/>
  </r>
  <r>
    <n v="3174"/>
    <x v="16"/>
    <x v="2"/>
    <x v="0"/>
    <n v="429085"/>
    <s v="FL, (2) 96in, T8 lamp, IS EB, RLO (BF&lt;0.85), Lumens=8304, W/fixt=98 (Retrofit)"/>
    <x v="4"/>
    <x v="22"/>
    <s v="Fixture"/>
    <n v="19"/>
    <n v="1691"/>
    <n v="0.51"/>
    <n v="1744.91"/>
  </r>
  <r>
    <n v="3174"/>
    <x v="16"/>
    <x v="2"/>
    <x v="0"/>
    <n v="429085"/>
    <s v="FL, (2) 96in, T8 lamp, IS EB, RLO (BF&lt;0.85), Lumens=8304, W/fixt=98 (Retrofit)"/>
    <x v="4"/>
    <x v="22"/>
    <s v="Fixture"/>
    <n v="13"/>
    <n v="1157"/>
    <n v="0.36"/>
    <n v="1343.18"/>
  </r>
  <r>
    <n v="3174"/>
    <x v="16"/>
    <x v="2"/>
    <x v="0"/>
    <n v="428085"/>
    <s v="FL, (2) 96in, T8 lamp, IS EB, RLO (BF&lt;0.85), Lumens=8304, W/fixt=98 (Retrofit)"/>
    <x v="4"/>
    <x v="22"/>
    <s v="Fixture"/>
    <n v="4"/>
    <n v="264.76"/>
    <n v="0.11"/>
    <n v="405.37"/>
  </r>
  <r>
    <n v="3174"/>
    <x v="16"/>
    <x v="2"/>
    <x v="0"/>
    <n v="428085"/>
    <s v="FL, (2) 96in, T8 lamp, IS EB, RLO (BF&lt;0.85), Lumens=8304, W/fixt=98 (Retrofit)"/>
    <x v="4"/>
    <x v="22"/>
    <s v="Fixture"/>
    <n v="1"/>
    <n v="66.19"/>
    <n v="0.02"/>
    <n v="126.27"/>
  </r>
  <r>
    <n v="3174"/>
    <x v="16"/>
    <x v="2"/>
    <x v="0"/>
    <n v="429085"/>
    <s v="FL, (2) 96in, T8 lamp, IS EB, RLO (BF&lt;0.85), Lumens=8304, W/fixt=98 (Retrofit)"/>
    <x v="4"/>
    <x v="22"/>
    <s v="Fixture"/>
    <n v="16"/>
    <n v="1424"/>
    <n v="0.39"/>
    <n v="1349.68"/>
  </r>
  <r>
    <n v="3174"/>
    <x v="16"/>
    <x v="2"/>
    <x v="0"/>
    <n v="429085"/>
    <s v="FL, (2) 96in, T8 lamp, IS EB, RLO (BF&lt;0.85), Lumens=8304, W/fixt=98 (Retrofit)"/>
    <x v="4"/>
    <x v="22"/>
    <s v="Fixture"/>
    <n v="3"/>
    <n v="267"/>
    <n v="0.08"/>
    <n v="309.95999999999998"/>
  </r>
  <r>
    <n v="3174"/>
    <x v="16"/>
    <x v="2"/>
    <x v="0"/>
    <n v="429085"/>
    <s v="FL, (2) 96in, T8 lamp, IS EB, RLO (BF&lt;0.85), Lumens=8304, W/fixt=98 (Retrofit)"/>
    <x v="4"/>
    <x v="22"/>
    <s v="Fixture"/>
    <n v="11"/>
    <n v="979"/>
    <n v="0.31"/>
    <n v="1136.53"/>
  </r>
  <r>
    <n v="3174"/>
    <x v="16"/>
    <x v="2"/>
    <x v="0"/>
    <n v="429085"/>
    <s v="FL, (2) 96in, T8 lamp, IS EB, RLO (BF&lt;0.85), Lumens=8304, W/fixt=98 (Retrofit)"/>
    <x v="4"/>
    <x v="22"/>
    <s v="Fixture"/>
    <n v="1"/>
    <n v="89"/>
    <n v="0.02"/>
    <n v="91.83"/>
  </r>
  <r>
    <n v="3174"/>
    <x v="16"/>
    <x v="2"/>
    <x v="0"/>
    <n v="428085"/>
    <s v="FL, (2) 96in, T8 lamp, IS EB, RLO (BF&lt;0.85), Lumens=8304, W/fixt=98 (Retrofit)"/>
    <x v="4"/>
    <x v="22"/>
    <s v="Fixture"/>
    <n v="4"/>
    <n v="264.76"/>
    <n v="0.11"/>
    <n v="405.37"/>
  </r>
  <r>
    <n v="3174"/>
    <x v="16"/>
    <x v="2"/>
    <x v="0"/>
    <n v="429085"/>
    <s v="FL, (2) 96in, T8 lamp, IS EB, RLO (BF&lt;0.85), Lumens=8304, W/fixt=98 (Retrofit)"/>
    <x v="4"/>
    <x v="22"/>
    <s v="Fixture"/>
    <n v="13"/>
    <n v="1157"/>
    <n v="0.36"/>
    <n v="1343.18"/>
  </r>
  <r>
    <n v="3174"/>
    <x v="16"/>
    <x v="2"/>
    <x v="0"/>
    <n v="429085"/>
    <s v="FL, (2) 96in, T8 lamp, IS EB, RLO (BF&lt;0.85), Lumens=8304, W/fixt=98 (Retrofit)"/>
    <x v="4"/>
    <x v="22"/>
    <s v="Fixture"/>
    <n v="16"/>
    <n v="1424"/>
    <n v="0.45"/>
    <n v="1653.14"/>
  </r>
  <r>
    <n v="3174"/>
    <x v="16"/>
    <x v="2"/>
    <x v="0"/>
    <n v="429085"/>
    <s v="FL, (2) 96in, T8 lamp, IS EB, RLO (BF&lt;0.85), Lumens=8304, W/fixt=98 (Retrofit)"/>
    <x v="4"/>
    <x v="22"/>
    <s v="Fixture"/>
    <n v="29"/>
    <n v="2581"/>
    <n v="0.78"/>
    <n v="2663.29"/>
  </r>
  <r>
    <n v="3174"/>
    <x v="16"/>
    <x v="2"/>
    <x v="0"/>
    <n v="429085"/>
    <s v="FL, (2) 96in, T8 lamp, IS EB, RLO (BF&lt;0.85), Lumens=8304, W/fixt=98 (Retrofit)"/>
    <x v="4"/>
    <x v="22"/>
    <s v="Fixture"/>
    <n v="6"/>
    <n v="534"/>
    <n v="0.17"/>
    <n v="619.92999999999995"/>
  </r>
  <r>
    <n v="3174"/>
    <x v="16"/>
    <x v="2"/>
    <x v="0"/>
    <n v="429085"/>
    <s v="FL, (2) 96in, T8 lamp, IS EB, RLO (BF&lt;0.85), Lumens=8304, W/fixt=98 (Retrofit)"/>
    <x v="4"/>
    <x v="22"/>
    <s v="Fixture"/>
    <n v="12"/>
    <n v="1068"/>
    <n v="0.32"/>
    <n v="1102.05"/>
  </r>
  <r>
    <n v="3174"/>
    <x v="16"/>
    <x v="2"/>
    <x v="0"/>
    <n v="428085"/>
    <s v="FL, (2) 96in, T8 lamp, IS EB, RLO (BF&lt;0.85), Lumens=8304, W/fixt=98 (Retrofit)"/>
    <x v="4"/>
    <x v="22"/>
    <s v="Fixture"/>
    <n v="10"/>
    <n v="661.9"/>
    <n v="0.27"/>
    <n v="1013.44"/>
  </r>
  <r>
    <n v="3174"/>
    <x v="16"/>
    <x v="2"/>
    <x v="0"/>
    <n v="429085"/>
    <s v="FL, (2) 96in, T8 lamp, IS EB, RLO (BF&lt;0.85), Lumens=8304, W/fixt=98 (Retrofit)"/>
    <x v="4"/>
    <x v="22"/>
    <s v="Fixture"/>
    <n v="1"/>
    <n v="89"/>
    <n v="0.02"/>
    <n v="103.32"/>
  </r>
  <r>
    <n v="3174"/>
    <x v="16"/>
    <x v="2"/>
    <x v="0"/>
    <n v="428085"/>
    <s v="FL, (2) 96in, T8 lamp, IS EB, RLO (BF&lt;0.85), Lumens=8304, W/fixt=98 (Retrofit)"/>
    <x v="4"/>
    <x v="22"/>
    <s v="Fixture"/>
    <n v="7"/>
    <n v="463.33"/>
    <n v="0.18"/>
    <n v="883.92"/>
  </r>
  <r>
    <n v="3174"/>
    <x v="16"/>
    <x v="2"/>
    <x v="0"/>
    <n v="428085"/>
    <s v="FL, (2) 96in, T8 lamp, IS EB, RLO (BF&lt;0.85), Lumens=8304, W/fixt=98 (Retrofit)"/>
    <x v="4"/>
    <x v="22"/>
    <s v="Fixture"/>
    <n v="1"/>
    <n v="66.19"/>
    <n v="0.02"/>
    <n v="143.82"/>
  </r>
  <r>
    <n v="3174"/>
    <x v="16"/>
    <x v="2"/>
    <x v="0"/>
    <n v="429085"/>
    <s v="FL, (2) 96in, T8 lamp, IS EB, RLO (BF&lt;0.85), Lumens=8304, W/fixt=98 (Retrofit)"/>
    <x v="4"/>
    <x v="22"/>
    <s v="Fixture"/>
    <n v="6"/>
    <n v="534"/>
    <n v="0.16"/>
    <n v="551.02"/>
  </r>
  <r>
    <n v="3174"/>
    <x v="16"/>
    <x v="2"/>
    <x v="0"/>
    <n v="429085"/>
    <s v="FL, (2) 96in, T8 lamp, IS EB, RLO (BF&lt;0.85), Lumens=8304, W/fixt=98 (Retrofit)"/>
    <x v="4"/>
    <x v="22"/>
    <s v="Fixture"/>
    <n v="10"/>
    <n v="890"/>
    <n v="0.24"/>
    <n v="843.55"/>
  </r>
  <r>
    <n v="3174"/>
    <x v="16"/>
    <x v="2"/>
    <x v="0"/>
    <n v="428085"/>
    <s v="FL, (2) 96in, T8 lamp, IS EB, RLO (BF&lt;0.85), Lumens=8304, W/fixt=98 (Retrofit)"/>
    <x v="4"/>
    <x v="22"/>
    <s v="Fixture"/>
    <n v="1"/>
    <n v="66.19"/>
    <n v="0.02"/>
    <n v="143"/>
  </r>
  <r>
    <n v="3174"/>
    <x v="16"/>
    <x v="2"/>
    <x v="0"/>
    <n v="429085"/>
    <s v="FL, (2) 96in, T8 lamp, IS EB, RLO (BF&lt;0.85), Lumens=8304, W/fixt=98 (Retrofit)"/>
    <x v="4"/>
    <x v="22"/>
    <s v="Fixture"/>
    <n v="8"/>
    <n v="712"/>
    <n v="0.22"/>
    <n v="826.57"/>
  </r>
  <r>
    <n v="3174"/>
    <x v="16"/>
    <x v="2"/>
    <x v="0"/>
    <n v="429085"/>
    <s v="FL, (2) 96in, T8 lamp, IS EB, RLO (BF&lt;0.85), Lumens=8304, W/fixt=98 (Retrofit)"/>
    <x v="4"/>
    <x v="22"/>
    <s v="Fixture"/>
    <n v="10"/>
    <n v="890"/>
    <n v="0.24"/>
    <n v="843.55"/>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4"/>
    <n v="356"/>
    <n v="0.11"/>
    <n v="413.28"/>
  </r>
  <r>
    <n v="3174"/>
    <x v="16"/>
    <x v="2"/>
    <x v="0"/>
    <n v="429085"/>
    <s v="FL, (2) 96in, T8 lamp, IS EB, RLO (BF&lt;0.85), Lumens=8304, W/fixt=98 (Retrofit)"/>
    <x v="4"/>
    <x v="22"/>
    <s v="Fixture"/>
    <n v="4"/>
    <n v="356"/>
    <n v="0.09"/>
    <n v="337.42"/>
  </r>
  <r>
    <n v="3174"/>
    <x v="16"/>
    <x v="2"/>
    <x v="0"/>
    <n v="429085"/>
    <s v="FL, (2) 96in, T8 lamp, IS EB, RLO (BF&lt;0.85), Lumens=8304, W/fixt=98 (Retrofit)"/>
    <x v="4"/>
    <x v="22"/>
    <s v="Fixture"/>
    <n v="2"/>
    <n v="178"/>
    <n v="0.05"/>
    <n v="183.67"/>
  </r>
  <r>
    <n v="3174"/>
    <x v="16"/>
    <x v="2"/>
    <x v="0"/>
    <n v="429085"/>
    <s v="FL, (2) 96in, T8 lamp, IS EB, RLO (BF&lt;0.85), Lumens=8304, W/fixt=98 (Retrofit)"/>
    <x v="4"/>
    <x v="22"/>
    <s v="Fixture"/>
    <n v="24"/>
    <n v="2136"/>
    <n v="0.66"/>
    <n v="2432.2600000000002"/>
  </r>
  <r>
    <n v="3174"/>
    <x v="16"/>
    <x v="2"/>
    <x v="0"/>
    <n v="429085"/>
    <s v="FL, (2) 96in, T8 lamp, IS EB, RLO (BF&lt;0.85), Lumens=8304, W/fixt=98 (Retrofit)"/>
    <x v="4"/>
    <x v="22"/>
    <s v="Fixture"/>
    <n v="2"/>
    <n v="178"/>
    <n v="0.05"/>
    <n v="286"/>
  </r>
  <r>
    <n v="3174"/>
    <x v="16"/>
    <x v="2"/>
    <x v="0"/>
    <n v="428085"/>
    <s v="FL, (2) 96in, T8 lamp, IS EB, RLO (BF&lt;0.85), Lumens=8304, W/fixt=98 (Retrofit)"/>
    <x v="4"/>
    <x v="22"/>
    <s v="Fixture"/>
    <n v="5"/>
    <n v="330.95"/>
    <n v="0.13"/>
    <n v="614.61"/>
  </r>
  <r>
    <n v="3174"/>
    <x v="16"/>
    <x v="2"/>
    <x v="0"/>
    <n v="429085"/>
    <s v="FL, (2) 96in, T8 lamp, IS EB, RLO (BF&lt;0.85), Lumens=8304, W/fixt=98 (Retrofit)"/>
    <x v="4"/>
    <x v="22"/>
    <s v="Fixture"/>
    <n v="4"/>
    <n v="356"/>
    <n v="0.09"/>
    <n v="337.42"/>
  </r>
  <r>
    <n v="3174"/>
    <x v="16"/>
    <x v="2"/>
    <x v="0"/>
    <n v="429085"/>
    <s v="FL, (2) 96in, T8 lamp, IS EB, RLO (BF&lt;0.85), Lumens=8304, W/fixt=98 (Retrofit)"/>
    <x v="4"/>
    <x v="22"/>
    <s v="Fixture"/>
    <n v="22"/>
    <n v="1958"/>
    <n v="0.62"/>
    <n v="2273.0700000000002"/>
  </r>
  <r>
    <n v="3174"/>
    <x v="16"/>
    <x v="2"/>
    <x v="0"/>
    <n v="428085"/>
    <s v="FL, (2) 96in, T8 lamp, IS EB, RLO (BF&lt;0.85), Lumens=8304, W/fixt=98 (Retrofit)"/>
    <x v="4"/>
    <x v="22"/>
    <s v="Fixture"/>
    <n v="4"/>
    <n v="264.76"/>
    <n v="0.09"/>
    <n v="337.42"/>
  </r>
  <r>
    <n v="3174"/>
    <x v="16"/>
    <x v="2"/>
    <x v="0"/>
    <n v="429085"/>
    <s v="FL, (2) 96in, T8 lamp, IS EB, RLO (BF&lt;0.85), Lumens=8304, W/fixt=98 (Retrofit)"/>
    <x v="4"/>
    <x v="22"/>
    <s v="Fixture"/>
    <n v="2"/>
    <n v="178"/>
    <n v="0.05"/>
    <n v="183.67"/>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38"/>
    <n v="3382"/>
    <n v="0.93"/>
    <n v="3205.49"/>
  </r>
  <r>
    <n v="3174"/>
    <x v="16"/>
    <x v="2"/>
    <x v="0"/>
    <n v="429085"/>
    <s v="FL, (2) 96in, T8 lamp, IS EB, RLO (BF&lt;0.85), Lumens=8304, W/fixt=98 (Retrofit)"/>
    <x v="4"/>
    <x v="22"/>
    <s v="Fixture"/>
    <n v="11"/>
    <n v="979"/>
    <n v="0.31"/>
    <n v="1136.53"/>
  </r>
  <r>
    <n v="3174"/>
    <x v="16"/>
    <x v="2"/>
    <x v="0"/>
    <n v="429085"/>
    <s v="FL, (2) 96in, T8 lamp, IS EB, RLO (BF&lt;0.85), Lumens=8304, W/fixt=98 (Retrofit)"/>
    <x v="4"/>
    <x v="22"/>
    <s v="Fixture"/>
    <n v="13"/>
    <n v="1157"/>
    <n v="0.35"/>
    <n v="1193.8900000000001"/>
  </r>
  <r>
    <n v="3174"/>
    <x v="16"/>
    <x v="2"/>
    <x v="0"/>
    <n v="428085"/>
    <s v="FL, (2) 96in, T8 lamp, IS EB, RLO (BF&lt;0.85), Lumens=8304, W/fixt=98 (Retrofit)"/>
    <x v="4"/>
    <x v="22"/>
    <s v="Fixture"/>
    <n v="25"/>
    <n v="1654.75"/>
    <n v="0.67"/>
    <n v="3156.86"/>
  </r>
  <r>
    <n v="3174"/>
    <x v="16"/>
    <x v="2"/>
    <x v="0"/>
    <n v="428085"/>
    <s v="FL, (2) 96in, T8 lamp, IS EB, RLO (BF&lt;0.85), Lumens=8304, W/fixt=98 (Retrofit)"/>
    <x v="4"/>
    <x v="22"/>
    <s v="Fixture"/>
    <n v="2"/>
    <n v="132.38"/>
    <n v="0.04"/>
    <n v="164.15"/>
  </r>
  <r>
    <n v="3174"/>
    <x v="16"/>
    <x v="2"/>
    <x v="0"/>
    <n v="430085"/>
    <s v="FL, (2) 96in, T8 lamp, IS EB, RLO (BF&lt;0.85), Lumens=8304, W/fixt=98 (Retrofit)"/>
    <x v="4"/>
    <x v="22"/>
    <s v="Fixture"/>
    <n v="16"/>
    <n v="1603.36"/>
    <n v="0.35"/>
    <n v="1313.22"/>
  </r>
  <r>
    <n v="3174"/>
    <x v="16"/>
    <x v="2"/>
    <x v="0"/>
    <n v="430085"/>
    <s v="FL, (2) 96in, T8 lamp, IS EB, RLO (BF&lt;0.85), Lumens=8304, W/fixt=98 (Retrofit)"/>
    <x v="4"/>
    <x v="22"/>
    <s v="Fixture"/>
    <n v="18"/>
    <n v="1803.78"/>
    <n v="0.39"/>
    <n v="1477.38"/>
  </r>
  <r>
    <n v="3174"/>
    <x v="16"/>
    <x v="2"/>
    <x v="0"/>
    <n v="430085"/>
    <s v="FL, (2) 96in, T8 lamp, IS EB, RLO (BF&lt;0.85), Lumens=8304, W/fixt=98 (Retrofit)"/>
    <x v="4"/>
    <x v="22"/>
    <s v="Fixture"/>
    <n v="8"/>
    <n v="801.68"/>
    <n v="0.21"/>
    <n v="1010.19"/>
  </r>
  <r>
    <n v="3174"/>
    <x v="16"/>
    <x v="2"/>
    <x v="0"/>
    <n v="430085"/>
    <s v="FL, (2) 96in, T8 lamp, IS EB, RLO (BF&lt;0.85), Lumens=8304, W/fixt=98 (Retrofit)"/>
    <x v="4"/>
    <x v="22"/>
    <s v="Fixture"/>
    <n v="26"/>
    <n v="2605.46"/>
    <n v="0.56999999999999995"/>
    <n v="2133.9899999999998"/>
  </r>
  <r>
    <n v="3174"/>
    <x v="16"/>
    <x v="2"/>
    <x v="0"/>
    <n v="430085"/>
    <s v="FL, (2) 96in, T8 lamp, IS EB, RLO (BF&lt;0.85), Lumens=8304, W/fixt=98 (Retrofit)"/>
    <x v="4"/>
    <x v="22"/>
    <s v="Fixture"/>
    <n v="1"/>
    <n v="100.21"/>
    <n v="0.02"/>
    <n v="87.95"/>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1"/>
    <n v="1102.31"/>
    <n v="0.24"/>
    <n v="967.54"/>
  </r>
  <r>
    <n v="3174"/>
    <x v="16"/>
    <x v="2"/>
    <x v="0"/>
    <n v="430085"/>
    <s v="FL, (2) 96in, T8 lamp, IS EB, RLO (BF&lt;0.85), Lumens=8304, W/fixt=98 (Retrofit)"/>
    <x v="4"/>
    <x v="22"/>
    <s v="Fixture"/>
    <n v="39"/>
    <n v="3908.19"/>
    <n v="0.85"/>
    <n v="3430.38"/>
  </r>
  <r>
    <n v="3174"/>
    <x v="16"/>
    <x v="2"/>
    <x v="0"/>
    <n v="430085"/>
    <s v="FL, (2) 96in, T8 lamp, IS EB, RLO (BF&lt;0.85), Lumens=8304, W/fixt=98 (Retrofit)"/>
    <x v="4"/>
    <x v="22"/>
    <s v="Fixture"/>
    <n v="8"/>
    <n v="801.68"/>
    <n v="0.21"/>
    <n v="1010.19"/>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8"/>
    <n v="801.68"/>
    <n v="0.21"/>
    <n v="1169.24"/>
  </r>
  <r>
    <n v="3174"/>
    <x v="16"/>
    <x v="2"/>
    <x v="0"/>
    <n v="430085"/>
    <s v="FL, (2) 96in, T8 lamp, IS EB, RLO (BF&lt;0.85), Lumens=8304, W/fixt=98 (Retrofit)"/>
    <x v="4"/>
    <x v="22"/>
    <s v="Fixture"/>
    <n v="134"/>
    <n v="13428.14"/>
    <n v="3.73"/>
    <n v="13580.17"/>
  </r>
  <r>
    <n v="3174"/>
    <x v="16"/>
    <x v="2"/>
    <x v="0"/>
    <n v="430085"/>
    <s v="FL, (2) 96in, T8 lamp, IS EB, RLO (BF&lt;0.85), Lumens=8304, W/fixt=98 (Retrofit)"/>
    <x v="4"/>
    <x v="22"/>
    <s v="Fixture"/>
    <n v="4"/>
    <n v="400.84"/>
    <n v="0.1"/>
    <n v="584.62"/>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1"/>
    <n v="1102.31"/>
    <n v="0.28999999999999998"/>
    <n v="1389.02"/>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5"/>
    <n v="330.95"/>
    <n v="0.13"/>
    <n v="715"/>
  </r>
  <r>
    <n v="3174"/>
    <x v="16"/>
    <x v="2"/>
    <x v="0"/>
    <n v="428085"/>
    <s v="FL, (2) 96in, T8 lamp, IS EB, RLO (BF&lt;0.85), Lumens=8304, W/fixt=98 (Retrofit)"/>
    <x v="4"/>
    <x v="22"/>
    <s v="Fixture"/>
    <n v="7"/>
    <n v="463.33"/>
    <n v="0.19"/>
    <n v="723.25"/>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6"/>
    <n v="397.14"/>
    <n v="0.17"/>
    <n v="619.92999999999995"/>
  </r>
  <r>
    <n v="3174"/>
    <x v="16"/>
    <x v="2"/>
    <x v="0"/>
    <n v="428085"/>
    <s v="FL, (2) 96in, T8 lamp, IS EB, RLO (BF&lt;0.85), Lumens=8304, W/fixt=98 (Retrofit)"/>
    <x v="4"/>
    <x v="22"/>
    <s v="Fixture"/>
    <n v="3"/>
    <n v="198.57"/>
    <n v="0.06"/>
    <n v="246.23"/>
  </r>
  <r>
    <n v="3174"/>
    <x v="16"/>
    <x v="2"/>
    <x v="0"/>
    <n v="428085"/>
    <s v="FL, (2) 96in, T8 lamp, IS EB, RLO (BF&lt;0.85), Lumens=8304, W/fixt=98 (Retrofit)"/>
    <x v="4"/>
    <x v="22"/>
    <s v="Fixture"/>
    <n v="5"/>
    <n v="330.95"/>
    <n v="0.13"/>
    <n v="506.72"/>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16"/>
    <n v="1059.04"/>
    <n v="0.39"/>
    <n v="1491.92"/>
  </r>
  <r>
    <n v="3174"/>
    <x v="16"/>
    <x v="2"/>
    <x v="0"/>
    <n v="428085"/>
    <s v="FL, (2) 96in, T8 lamp, IS EB, RLO (BF&lt;0.85), Lumens=8304, W/fixt=98 (Retrofit)"/>
    <x v="4"/>
    <x v="22"/>
    <s v="Fixture"/>
    <n v="6"/>
    <n v="397.14"/>
    <n v="8.8941980000000007E-3"/>
    <n v="423.12"/>
  </r>
  <r>
    <n v="3174"/>
    <x v="16"/>
    <x v="2"/>
    <x v="0"/>
    <n v="428085"/>
    <s v="FL, (2) 96in, T8 lamp, IS EB, RLO (BF&lt;0.85), Lumens=8304, W/fixt=98 (Retrofit)"/>
    <x v="4"/>
    <x v="22"/>
    <s v="Fixture"/>
    <n v="8"/>
    <n v="529.52"/>
    <n v="0.22"/>
    <n v="826.57"/>
  </r>
  <r>
    <n v="3174"/>
    <x v="16"/>
    <x v="2"/>
    <x v="0"/>
    <n v="428085"/>
    <s v="FL, (2) 96in, T8 lamp, IS EB, RLO (BF&lt;0.85), Lumens=8304, W/fixt=98 (Retrofit)"/>
    <x v="4"/>
    <x v="22"/>
    <s v="Fixture"/>
    <n v="6"/>
    <n v="397.14"/>
    <n v="0.17"/>
    <n v="619.92999999999995"/>
  </r>
  <r>
    <n v="3174"/>
    <x v="16"/>
    <x v="2"/>
    <x v="0"/>
    <n v="428085"/>
    <s v="FL, (2) 96in, T8 lamp, IS EB, RLO (BF&lt;0.85), Lumens=8304, W/fixt=98 (Retrofit)"/>
    <x v="4"/>
    <x v="22"/>
    <s v="Fixture"/>
    <n v="7"/>
    <n v="463.33"/>
    <n v="0.18"/>
    <n v="883.92"/>
  </r>
  <r>
    <n v="3174"/>
    <x v="16"/>
    <x v="2"/>
    <x v="0"/>
    <n v="428085"/>
    <s v="FL, (2) 96in, T8 lamp, IS EB, RLO (BF&lt;0.85), Lumens=8304, W/fixt=98 (Retrofit)"/>
    <x v="4"/>
    <x v="22"/>
    <s v="Fixture"/>
    <n v="6"/>
    <n v="397.14"/>
    <n v="0.16"/>
    <n v="608.05999999999995"/>
  </r>
  <r>
    <n v="3174"/>
    <x v="16"/>
    <x v="2"/>
    <x v="0"/>
    <n v="428085"/>
    <s v="FL, (2) 96in, T8 lamp, IS EB, RLO (BF&lt;0.85), Lumens=8304, W/fixt=98 (Retrofit)"/>
    <x v="4"/>
    <x v="22"/>
    <s v="Fixture"/>
    <n v="6"/>
    <n v="397.14"/>
    <n v="0.17"/>
    <n v="619.92999999999995"/>
  </r>
  <r>
    <n v="3174"/>
    <x v="16"/>
    <x v="2"/>
    <x v="0"/>
    <n v="428085"/>
    <s v="FL, (2) 96in, T8 lamp, IS EB, RLO (BF&lt;0.85), Lumens=8304, W/fixt=98 (Retrofit)"/>
    <x v="4"/>
    <x v="22"/>
    <s v="Fixture"/>
    <n v="1"/>
    <n v="66.19"/>
    <n v="0.02"/>
    <n v="82.07"/>
  </r>
  <r>
    <n v="3174"/>
    <x v="16"/>
    <x v="2"/>
    <x v="0"/>
    <n v="428085"/>
    <s v="FL, (2) 96in, T8 lamp, IS EB, RLO (BF&lt;0.85), Lumens=8304, W/fixt=98 (Retrofit)"/>
    <x v="4"/>
    <x v="22"/>
    <s v="Fixture"/>
    <n v="10"/>
    <n v="661.9"/>
    <n v="0.31"/>
    <n v="1141.45"/>
  </r>
  <r>
    <n v="3174"/>
    <x v="16"/>
    <x v="2"/>
    <x v="0"/>
    <n v="428085"/>
    <s v="FL, (2) 96in, T8 lamp, IS EB, RLO (BF&lt;0.85), Lumens=8304, W/fixt=98 (Retrofit)"/>
    <x v="4"/>
    <x v="22"/>
    <s v="Fixture"/>
    <n v="3"/>
    <n v="198.57"/>
    <n v="7.0000000000000007E-2"/>
    <n v="429"/>
  </r>
  <r>
    <n v="3174"/>
    <x v="16"/>
    <x v="2"/>
    <x v="0"/>
    <n v="428085"/>
    <s v="FL, (2) 96in, T8 lamp, IS EB, RLO (BF&lt;0.85), Lumens=8304, W/fixt=98 (Retrofit)"/>
    <x v="4"/>
    <x v="22"/>
    <s v="Fixture"/>
    <n v="3"/>
    <n v="198.57"/>
    <n v="7.0000000000000007E-2"/>
    <n v="429"/>
  </r>
  <r>
    <n v="3174"/>
    <x v="16"/>
    <x v="2"/>
    <x v="0"/>
    <n v="428085"/>
    <s v="FL, (2) 96in, T8 lamp, IS EB, RLO (BF&lt;0.85), Lumens=8304, W/fixt=98 (Retrofit)"/>
    <x v="4"/>
    <x v="22"/>
    <s v="Fixture"/>
    <n v="1"/>
    <n v="66.19"/>
    <n v="0.02"/>
    <n v="82.07"/>
  </r>
  <r>
    <n v="3174"/>
    <x v="16"/>
    <x v="2"/>
    <x v="0"/>
    <n v="428085"/>
    <s v="FL, (2) 96in, T8 lamp, IS EB, RLO (BF&lt;0.85), Lumens=8304, W/fixt=98 (Retrofit)"/>
    <x v="4"/>
    <x v="22"/>
    <s v="Fixture"/>
    <n v="1"/>
    <n v="66.19"/>
    <n v="0.02"/>
    <n v="126.66"/>
  </r>
  <r>
    <n v="3174"/>
    <x v="16"/>
    <x v="2"/>
    <x v="0"/>
    <n v="428085"/>
    <s v="FL, (2) 96in, T8 lamp, IS EB, RLO (BF&lt;0.85), Lumens=8304, W/fixt=98 (Retrofit)"/>
    <x v="4"/>
    <x v="22"/>
    <s v="Fixture"/>
    <n v="2"/>
    <n v="132.38"/>
    <n v="0.06"/>
    <n v="228.29"/>
  </r>
  <r>
    <n v="3174"/>
    <x v="16"/>
    <x v="2"/>
    <x v="0"/>
    <n v="428085"/>
    <s v="FL, (2) 96in, T8 lamp, IS EB, RLO (BF&lt;0.85), Lumens=8304, W/fixt=98 (Retrofit)"/>
    <x v="4"/>
    <x v="22"/>
    <s v="Fixture"/>
    <n v="1"/>
    <n v="66.19"/>
    <n v="0.02"/>
    <n v="82.07"/>
  </r>
  <r>
    <n v="3174"/>
    <x v="16"/>
    <x v="2"/>
    <x v="0"/>
    <n v="428085"/>
    <s v="FL, (2) 96in, T8 lamp, IS EB, RLO (BF&lt;0.85), Lumens=8304, W/fixt=98 (Retrofit)"/>
    <x v="4"/>
    <x v="22"/>
    <s v="Fixture"/>
    <n v="22"/>
    <n v="1456.18"/>
    <n v="0.61"/>
    <n v="2229.58"/>
  </r>
  <r>
    <n v="3174"/>
    <x v="16"/>
    <x v="2"/>
    <x v="0"/>
    <n v="428085"/>
    <s v="FL, (2) 96in, T8 lamp, IS EB, RLO (BF&lt;0.85), Lumens=8304, W/fixt=98 (Retrofit)"/>
    <x v="4"/>
    <x v="22"/>
    <s v="Fixture"/>
    <n v="2"/>
    <n v="132.38"/>
    <n v="0.05"/>
    <n v="206.64"/>
  </r>
  <r>
    <n v="3174"/>
    <x v="16"/>
    <x v="2"/>
    <x v="0"/>
    <n v="428085"/>
    <s v="FL, (2) 96in, T8 lamp, IS EB, RLO (BF&lt;0.85), Lumens=8304, W/fixt=98 (Retrofit)"/>
    <x v="4"/>
    <x v="22"/>
    <s v="Fixture"/>
    <n v="2"/>
    <n v="132.38"/>
    <n v="0.05"/>
    <n v="206.64"/>
  </r>
  <r>
    <n v="3174"/>
    <x v="16"/>
    <x v="2"/>
    <x v="0"/>
    <n v="428085"/>
    <s v="FL, (2) 96in, T8 lamp, IS EB, RLO (BF&lt;0.85), Lumens=8304, W/fixt=98 (Retrofit)"/>
    <x v="4"/>
    <x v="22"/>
    <s v="Fixture"/>
    <n v="8"/>
    <n v="529.52"/>
    <n v="0.17"/>
    <n v="656.61"/>
  </r>
  <r>
    <n v="3174"/>
    <x v="16"/>
    <x v="2"/>
    <x v="0"/>
    <n v="428085"/>
    <s v="FL, (2) 96in, T8 lamp, IS EB, RLO (BF&lt;0.85), Lumens=8304, W/fixt=98 (Retrofit)"/>
    <x v="4"/>
    <x v="22"/>
    <s v="Fixture"/>
    <n v="2"/>
    <n v="132.38"/>
    <n v="0.05"/>
    <n v="287.64999999999998"/>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
    <n v="66.19"/>
    <n v="0.02"/>
    <n v="103.32"/>
  </r>
  <r>
    <n v="3174"/>
    <x v="16"/>
    <x v="2"/>
    <x v="0"/>
    <n v="428085"/>
    <s v="FL, (2) 96in, T8 lamp, IS EB, RLO (BF&lt;0.85), Lumens=8304, W/fixt=98 (Retrofit)"/>
    <x v="4"/>
    <x v="22"/>
    <s v="Fixture"/>
    <n v="1"/>
    <n v="66.19"/>
    <n v="0.02"/>
    <n v="143.82"/>
  </r>
  <r>
    <n v="3174"/>
    <x v="16"/>
    <x v="2"/>
    <x v="0"/>
    <n v="428085"/>
    <s v="FL, (2) 96in, T8 lamp, IS EB, RLO (BF&lt;0.85), Lumens=8304, W/fixt=98 (Retrofit)"/>
    <x v="4"/>
    <x v="22"/>
    <s v="Fixture"/>
    <n v="38"/>
    <n v="2515.2199999999998"/>
    <n v="1.05"/>
    <n v="3851.09"/>
  </r>
  <r>
    <n v="3174"/>
    <x v="16"/>
    <x v="2"/>
    <x v="0"/>
    <n v="428085"/>
    <s v="FL, (2) 96in, T8 lamp, IS EB, RLO (BF&lt;0.85), Lumens=8304, W/fixt=98 (Retrofit)"/>
    <x v="4"/>
    <x v="22"/>
    <s v="Fixture"/>
    <n v="4"/>
    <n v="264.76"/>
    <n v="0.12"/>
    <n v="456.58"/>
  </r>
  <r>
    <n v="3174"/>
    <x v="16"/>
    <x v="2"/>
    <x v="0"/>
    <n v="428085"/>
    <s v="FL, (2) 96in, T8 lamp, IS EB, RLO (BF&lt;0.85), Lumens=8304, W/fixt=98 (Retrofit)"/>
    <x v="4"/>
    <x v="22"/>
    <s v="Fixture"/>
    <n v="2"/>
    <n v="132.38"/>
    <n v="0.05"/>
    <n v="206.64"/>
  </r>
  <r>
    <n v="3174"/>
    <x v="16"/>
    <x v="2"/>
    <x v="0"/>
    <n v="428085"/>
    <s v="FL, (2) 96in, T8 lamp, IS EB, RLO (BF&lt;0.85), Lumens=8304, W/fixt=98 (Retrofit)"/>
    <x v="4"/>
    <x v="22"/>
    <s v="Fixture"/>
    <n v="3"/>
    <n v="198.57"/>
    <n v="0.08"/>
    <n v="309.95999999999998"/>
  </r>
  <r>
    <n v="3174"/>
    <x v="16"/>
    <x v="2"/>
    <x v="0"/>
    <n v="428085"/>
    <s v="FL, (2) 96in, T8 lamp, IS EB, RLO (BF&lt;0.85), Lumens=8304, W/fixt=98 (Retrofit)"/>
    <x v="4"/>
    <x v="22"/>
    <s v="Fixture"/>
    <n v="6"/>
    <n v="397.14"/>
    <n v="0.17"/>
    <n v="619.92999999999995"/>
  </r>
  <r>
    <n v="3174"/>
    <x v="16"/>
    <x v="2"/>
    <x v="0"/>
    <n v="428085"/>
    <s v="FL, (2) 96in, T8 lamp, IS EB, RLO (BF&lt;0.85), Lumens=8304, W/fixt=98 (Retrofit)"/>
    <x v="4"/>
    <x v="22"/>
    <s v="Fixture"/>
    <n v="4"/>
    <n v="264.76"/>
    <n v="0.11"/>
    <n v="405.37"/>
  </r>
  <r>
    <n v="3174"/>
    <x v="16"/>
    <x v="2"/>
    <x v="0"/>
    <n v="428085"/>
    <s v="FL, (2) 96in, T8 lamp, IS EB, RLO (BF&lt;0.85), Lumens=8304, W/fixt=98 (Retrofit)"/>
    <x v="4"/>
    <x v="22"/>
    <s v="Fixture"/>
    <n v="1"/>
    <n v="66.19"/>
    <n v="0.02"/>
    <n v="82.07"/>
  </r>
  <r>
    <n v="3174"/>
    <x v="16"/>
    <x v="2"/>
    <x v="0"/>
    <n v="428085"/>
    <s v="FL, (2) 96in, T8 lamp, IS EB, RLO (BF&lt;0.85), Lumens=8304, W/fixt=98 (Retrofit)"/>
    <x v="4"/>
    <x v="22"/>
    <s v="Fixture"/>
    <n v="11"/>
    <n v="728.09"/>
    <n v="0.28999999999999998"/>
    <n v="1393.35"/>
  </r>
  <r>
    <n v="3174"/>
    <x v="16"/>
    <x v="2"/>
    <x v="0"/>
    <n v="428085"/>
    <s v="FL, (2) 96in, T8 lamp, IS EB, RLO (BF&lt;0.85), Lumens=8304, W/fixt=98 (Retrofit)"/>
    <x v="4"/>
    <x v="22"/>
    <s v="Fixture"/>
    <n v="1"/>
    <n v="66.19"/>
    <n v="0.02"/>
    <n v="143"/>
  </r>
  <r>
    <n v="3174"/>
    <x v="16"/>
    <x v="2"/>
    <x v="0"/>
    <n v="428085"/>
    <s v="FL, (2) 96in, T8 lamp, IS EB, RLO (BF&lt;0.85), Lumens=8304, W/fixt=98 (Retrofit)"/>
    <x v="4"/>
    <x v="22"/>
    <s v="Fixture"/>
    <n v="2"/>
    <n v="132.38"/>
    <n v="0.05"/>
    <n v="252.54"/>
  </r>
  <r>
    <n v="3174"/>
    <x v="16"/>
    <x v="2"/>
    <x v="0"/>
    <n v="428085"/>
    <s v="FL, (2) 96in, T8 lamp, IS EB, RLO (BF&lt;0.85), Lumens=8304, W/fixt=98 (Retrofit)"/>
    <x v="4"/>
    <x v="22"/>
    <s v="Fixture"/>
    <n v="1"/>
    <n v="66.19"/>
    <n v="0.02"/>
    <n v="84.35"/>
  </r>
  <r>
    <n v="3174"/>
    <x v="16"/>
    <x v="2"/>
    <x v="0"/>
    <n v="428085"/>
    <s v="FL, (2) 96in, T8 lamp, IS EB, RLO (BF&lt;0.85), Lumens=8304, W/fixt=98 (Retrofit)"/>
    <x v="4"/>
    <x v="22"/>
    <s v="Fixture"/>
    <n v="2"/>
    <n v="132.38"/>
    <n v="0.05"/>
    <n v="311.33"/>
  </r>
  <r>
    <n v="3174"/>
    <x v="16"/>
    <x v="2"/>
    <x v="0"/>
    <n v="428085"/>
    <s v="FL, (2) 96in, T8 lamp, IS EB, RLO (BF&lt;0.85), Lumens=8304, W/fixt=98 (Retrofit)"/>
    <x v="4"/>
    <x v="22"/>
    <s v="Fixture"/>
    <n v="8"/>
    <n v="529.52"/>
    <n v="0.22"/>
    <n v="826.57"/>
  </r>
  <r>
    <n v="3174"/>
    <x v="16"/>
    <x v="2"/>
    <x v="0"/>
    <n v="428085"/>
    <s v="FL, (2) 96in, T8 lamp, IS EB, RLO (BF&lt;0.85), Lumens=8304, W/fixt=98 (Retrofit)"/>
    <x v="4"/>
    <x v="22"/>
    <s v="Fixture"/>
    <n v="2"/>
    <n v="132.38"/>
    <n v="0.04"/>
    <n v="164.15"/>
  </r>
  <r>
    <n v="3174"/>
    <x v="16"/>
    <x v="2"/>
    <x v="0"/>
    <n v="428085"/>
    <s v="FL, (2) 96in, T8 lamp, IS EB, RLO (BF&lt;0.85), Lumens=8304, W/fixt=98 (Retrofit)"/>
    <x v="4"/>
    <x v="22"/>
    <s v="Fixture"/>
    <n v="3"/>
    <n v="198.57"/>
    <n v="0.06"/>
    <n v="246.23"/>
  </r>
  <r>
    <n v="3174"/>
    <x v="16"/>
    <x v="2"/>
    <x v="0"/>
    <n v="428085"/>
    <s v="FL, (2) 96in, T8 lamp, IS EB, RLO (BF&lt;0.85), Lumens=8304, W/fixt=98 (Retrofit)"/>
    <x v="4"/>
    <x v="22"/>
    <s v="Fixture"/>
    <n v="1"/>
    <n v="66.19"/>
    <n v="0.02"/>
    <n v="103.32"/>
  </r>
  <r>
    <n v="3174"/>
    <x v="16"/>
    <x v="2"/>
    <x v="0"/>
    <n v="429085"/>
    <s v="FL, (2) 96in, T8 lamp, IS EB, RLO (BF&lt;0.85), Lumens=8304, W/fixt=98 (Retrofit)"/>
    <x v="4"/>
    <x v="22"/>
    <s v="Fixture"/>
    <n v="34"/>
    <n v="3026"/>
    <n v="0.83"/>
    <n v="2868.07"/>
  </r>
  <r>
    <n v="3174"/>
    <x v="16"/>
    <x v="2"/>
    <x v="0"/>
    <n v="429085"/>
    <s v="FL, (2) 96in, T8 lamp, IS EB, RLO (BF&lt;0.85), Lumens=8304, W/fixt=98 (Retrofit)"/>
    <x v="4"/>
    <x v="22"/>
    <s v="Fixture"/>
    <n v="6"/>
    <n v="534"/>
    <n v="0.17"/>
    <n v="619.92999999999995"/>
  </r>
  <r>
    <n v="3174"/>
    <x v="16"/>
    <x v="2"/>
    <x v="0"/>
    <n v="429085"/>
    <s v="FL, (2) 96in, T8 lamp, IS EB, RLO (BF&lt;0.85), Lumens=8304, W/fixt=98 (Retrofit)"/>
    <x v="4"/>
    <x v="22"/>
    <s v="Fixture"/>
    <n v="2"/>
    <n v="178"/>
    <n v="0.05"/>
    <n v="206.64"/>
  </r>
  <r>
    <n v="3174"/>
    <x v="16"/>
    <x v="2"/>
    <x v="0"/>
    <n v="429085"/>
    <s v="FL, (2) 96in, T8 lamp, IS EB, RLO (BF&lt;0.85), Lumens=8304, W/fixt=98 (Retrofit)"/>
    <x v="4"/>
    <x v="22"/>
    <s v="Fixture"/>
    <n v="3"/>
    <n v="267"/>
    <n v="0.08"/>
    <n v="304.02999999999997"/>
  </r>
  <r>
    <n v="3174"/>
    <x v="16"/>
    <x v="2"/>
    <x v="0"/>
    <n v="429085"/>
    <s v="FL, (2) 96in, T8 lamp, IS EB, RLO (BF&lt;0.85), Lumens=8304, W/fixt=98 (Retrofit)"/>
    <x v="4"/>
    <x v="22"/>
    <s v="Fixture"/>
    <n v="8"/>
    <n v="712"/>
    <n v="0.19"/>
    <n v="674.84"/>
  </r>
  <r>
    <n v="3174"/>
    <x v="16"/>
    <x v="2"/>
    <x v="0"/>
    <n v="429085"/>
    <s v="FL, (2) 96in, T8 lamp, IS EB, RLO (BF&lt;0.85), Lumens=8304, W/fixt=98 (Retrofit)"/>
    <x v="4"/>
    <x v="22"/>
    <s v="Fixture"/>
    <n v="4"/>
    <n v="356"/>
    <n v="0.11"/>
    <n v="413.28"/>
  </r>
  <r>
    <n v="3174"/>
    <x v="16"/>
    <x v="2"/>
    <x v="0"/>
    <n v="429085"/>
    <s v="FL, (2) 96in, T8 lamp, IS EB, RLO (BF&lt;0.85), Lumens=8304, W/fixt=98 (Retrofit)"/>
    <x v="4"/>
    <x v="22"/>
    <s v="Fixture"/>
    <n v="42"/>
    <n v="3738"/>
    <n v="1.03"/>
    <n v="3542.91"/>
  </r>
  <r>
    <n v="3174"/>
    <x v="16"/>
    <x v="2"/>
    <x v="0"/>
    <n v="429085"/>
    <s v="FL, (2) 96in, T8 lamp, IS EB, RLO (BF&lt;0.85), Lumens=8304, W/fixt=98 (Retrofit)"/>
    <x v="4"/>
    <x v="22"/>
    <s v="Fixture"/>
    <n v="16"/>
    <n v="1424"/>
    <n v="0.45"/>
    <n v="1653.14"/>
  </r>
  <r>
    <n v="3174"/>
    <x v="16"/>
    <x v="2"/>
    <x v="0"/>
    <n v="429085"/>
    <s v="FL, (2) 96in, T8 lamp, IS EB, RLO (BF&lt;0.85), Lumens=8304, W/fixt=98 (Retrofit)"/>
    <x v="4"/>
    <x v="22"/>
    <s v="Fixture"/>
    <n v="80"/>
    <n v="7120"/>
    <n v="1.77"/>
    <n v="6566.14"/>
  </r>
  <r>
    <n v="3174"/>
    <x v="16"/>
    <x v="2"/>
    <x v="0"/>
    <n v="429085"/>
    <s v="FL, (2) 96in, T8 lamp, IS EB, RLO (BF&lt;0.85), Lumens=8304, W/fixt=98 (Retrofit)"/>
    <x v="4"/>
    <x v="22"/>
    <s v="Fixture"/>
    <n v="47"/>
    <n v="4183"/>
    <n v="1.1499999999999999"/>
    <n v="3964.68"/>
  </r>
  <r>
    <n v="3174"/>
    <x v="16"/>
    <x v="2"/>
    <x v="0"/>
    <n v="429085"/>
    <s v="FL, (2) 96in, T8 lamp, IS EB, RLO (BF&lt;0.85), Lumens=8304, W/fixt=98 (Retrofit)"/>
    <x v="4"/>
    <x v="22"/>
    <s v="Fixture"/>
    <n v="50"/>
    <n v="4450"/>
    <n v="1.22"/>
    <n v="4217.75"/>
  </r>
  <r>
    <n v="3174"/>
    <x v="16"/>
    <x v="2"/>
    <x v="0"/>
    <n v="429085"/>
    <s v="FL, (2) 96in, T8 lamp, IS EB, RLO (BF&lt;0.85), Lumens=8304, W/fixt=98 (Retrofit)"/>
    <x v="4"/>
    <x v="22"/>
    <s v="Fixture"/>
    <n v="100"/>
    <n v="8900"/>
    <n v="2.4500000000000002"/>
    <n v="8435.5"/>
  </r>
  <r>
    <n v="3174"/>
    <x v="16"/>
    <x v="2"/>
    <x v="0"/>
    <n v="429085"/>
    <s v="FL, (2) 96in, T8 lamp, IS EB, RLO (BF&lt;0.85), Lumens=8304, W/fixt=98 (Retrofit)"/>
    <x v="4"/>
    <x v="22"/>
    <s v="Fixture"/>
    <n v="4"/>
    <n v="356"/>
    <n v="0.09"/>
    <n v="337.42"/>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12"/>
    <n v="1202.52"/>
    <n v="0.26"/>
    <n v="984.92"/>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3"/>
    <n v="300.63"/>
    <n v="0.08"/>
    <n v="438.46"/>
  </r>
  <r>
    <n v="3174"/>
    <x v="16"/>
    <x v="2"/>
    <x v="0"/>
    <n v="430085"/>
    <s v="FL, (2) 96in, T8 lamp, IS EB, RLO (BF&lt;0.85), Lumens=8304, W/fixt=98 (Retrofit)"/>
    <x v="4"/>
    <x v="22"/>
    <s v="Fixture"/>
    <n v="48"/>
    <n v="4810.08"/>
    <n v="1.06"/>
    <n v="3939.68"/>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5"/>
    <n v="501.05"/>
    <n v="0.11"/>
    <n v="410.38"/>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6"/>
    <n v="1603.36"/>
    <n v="0.35"/>
    <n v="1313.22"/>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75"/>
    <n v="7515.75"/>
    <n v="1.66"/>
    <n v="6155.75"/>
  </r>
  <r>
    <n v="3174"/>
    <x v="16"/>
    <x v="2"/>
    <x v="0"/>
    <n v="430085"/>
    <s v="FL, (2) 96in, T8 lamp, IS EB, RLO (BF&lt;0.85), Lumens=8304, W/fixt=98 (Retrofit)"/>
    <x v="4"/>
    <x v="22"/>
    <s v="Fixture"/>
    <n v="1"/>
    <n v="100.21"/>
    <n v="0.02"/>
    <n v="143"/>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5"/>
    <n v="2505.25"/>
    <n v="0.55000000000000004"/>
    <n v="2051.91"/>
  </r>
  <r>
    <n v="3174"/>
    <x v="16"/>
    <x v="2"/>
    <x v="0"/>
    <n v="430085"/>
    <s v="FL, (2) 96in, T8 lamp, IS EB, RLO (BF&lt;0.85), Lumens=8304, W/fixt=98 (Retrofit)"/>
    <x v="4"/>
    <x v="22"/>
    <s v="Fixture"/>
    <n v="3"/>
    <n v="300.63"/>
    <n v="0.08"/>
    <n v="304.02999999999997"/>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5"/>
    <n v="292.31"/>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
    <n v="200.42"/>
    <n v="0.05"/>
    <n v="292.31"/>
  </r>
  <r>
    <n v="3174"/>
    <x v="16"/>
    <x v="2"/>
    <x v="0"/>
    <n v="430085"/>
    <s v="FL, (2) 96in, T8 lamp, IS EB, RLO (BF&lt;0.85), Lumens=8304, W/fixt=98 (Retrofit)"/>
    <x v="4"/>
    <x v="22"/>
    <s v="Fixture"/>
    <n v="25"/>
    <n v="2505.25"/>
    <n v="0.55000000000000004"/>
    <n v="2051.91"/>
  </r>
  <r>
    <n v="3174"/>
    <x v="16"/>
    <x v="2"/>
    <x v="0"/>
    <n v="430085"/>
    <s v="FL, (2) 96in, T8 lamp, IS EB, RLO (BF&lt;0.85), Lumens=8304, W/fixt=98 (Retrofit)"/>
    <x v="4"/>
    <x v="22"/>
    <s v="Fixture"/>
    <n v="1"/>
    <n v="100.21"/>
    <n v="0.02"/>
    <n v="87.95"/>
  </r>
  <r>
    <n v="3174"/>
    <x v="16"/>
    <x v="2"/>
    <x v="0"/>
    <n v="430085"/>
    <s v="FL, (2) 96in, T8 lamp, IS EB, RLO (BF&lt;0.85), Lumens=8304, W/fixt=98 (Retrofit)"/>
    <x v="4"/>
    <x v="22"/>
    <s v="Fixture"/>
    <n v="11"/>
    <n v="1102.31"/>
    <n v="0.24"/>
    <n v="902.84"/>
  </r>
  <r>
    <n v="3174"/>
    <x v="16"/>
    <x v="2"/>
    <x v="0"/>
    <n v="430085"/>
    <s v="FL, (2) 96in, T8 lamp, IS EB, RLO (BF&lt;0.85), Lumens=8304, W/fixt=98 (Retrofit)"/>
    <x v="4"/>
    <x v="22"/>
    <s v="Fixture"/>
    <n v="19"/>
    <n v="1903.99"/>
    <n v="0.42"/>
    <n v="1559.45"/>
  </r>
  <r>
    <n v="3174"/>
    <x v="16"/>
    <x v="2"/>
    <x v="0"/>
    <n v="430085"/>
    <s v="FL, (2) 96in, T8 lamp, IS EB, RLO (BF&lt;0.85), Lumens=8304, W/fixt=98 (Retrofit)"/>
    <x v="4"/>
    <x v="22"/>
    <s v="Fixture"/>
    <n v="10"/>
    <n v="1002.1"/>
    <n v="0.22"/>
    <n v="820.76"/>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9"/>
    <n v="901.89"/>
    <n v="0.25"/>
    <n v="912.1"/>
  </r>
  <r>
    <n v="3174"/>
    <x v="16"/>
    <x v="2"/>
    <x v="0"/>
    <n v="430085"/>
    <s v="FL, (2) 96in, T8 lamp, IS EB, RLO (BF&lt;0.85), Lumens=8304, W/fixt=98 (Retrofit)"/>
    <x v="4"/>
    <x v="22"/>
    <s v="Fixture"/>
    <n v="35"/>
    <n v="3507.35"/>
    <n v="0.76"/>
    <n v="3078.54"/>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3"/>
    <n v="267"/>
    <n v="7.0000000000000007E-2"/>
    <n v="253.06"/>
  </r>
  <r>
    <n v="3174"/>
    <x v="16"/>
    <x v="2"/>
    <x v="0"/>
    <n v="429085"/>
    <s v="FL, (2) 96in, T8 lamp, IS EB, RLO (BF&lt;0.85), Lumens=8304, W/fixt=98 (Retrofit)"/>
    <x v="4"/>
    <x v="22"/>
    <s v="Fixture"/>
    <n v="23"/>
    <n v="2047"/>
    <n v="0.5"/>
    <n v="1887.76"/>
  </r>
  <r>
    <n v="3174"/>
    <x v="16"/>
    <x v="2"/>
    <x v="0"/>
    <n v="429085"/>
    <s v="FL, (2) 96in, T8 lamp, IS EB, RLO (BF&lt;0.85), Lumens=8304, W/fixt=98 (Retrofit)"/>
    <x v="4"/>
    <x v="22"/>
    <s v="Fixture"/>
    <n v="15"/>
    <n v="1335"/>
    <n v="0.42"/>
    <n v="1549.82"/>
  </r>
  <r>
    <n v="3174"/>
    <x v="16"/>
    <x v="2"/>
    <x v="0"/>
    <n v="429085"/>
    <s v="FL, (2) 96in, T8 lamp, IS EB, RLO (BF&lt;0.85), Lumens=8304, W/fixt=98 (Retrofit)"/>
    <x v="4"/>
    <x v="22"/>
    <s v="Fixture"/>
    <n v="6"/>
    <n v="534"/>
    <n v="0.14000000000000001"/>
    <n v="506.13"/>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21"/>
    <n v="1869"/>
    <n v="0.51"/>
    <n v="1771.45"/>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1"/>
    <n v="89"/>
    <n v="0.02"/>
    <n v="103.32"/>
  </r>
  <r>
    <n v="3174"/>
    <x v="16"/>
    <x v="2"/>
    <x v="0"/>
    <n v="429085"/>
    <s v="FL, (2) 96in, T8 lamp, IS EB, RLO (BF&lt;0.85), Lumens=8304, W/fixt=98 (Retrofit)"/>
    <x v="4"/>
    <x v="22"/>
    <s v="Fixture"/>
    <n v="7"/>
    <n v="623"/>
    <n v="0.19"/>
    <n v="723.25"/>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4"/>
    <n v="356"/>
    <n v="0.11"/>
    <n v="413.28"/>
  </r>
  <r>
    <n v="3174"/>
    <x v="16"/>
    <x v="2"/>
    <x v="0"/>
    <n v="429085"/>
    <s v="FL, (2) 96in, T8 lamp, IS EB, RLO (BF&lt;0.85), Lumens=8304, W/fixt=98 (Retrofit)"/>
    <x v="4"/>
    <x v="22"/>
    <s v="Fixture"/>
    <n v="17"/>
    <n v="1513"/>
    <n v="0.41"/>
    <n v="1434.03"/>
  </r>
  <r>
    <n v="3174"/>
    <x v="16"/>
    <x v="2"/>
    <x v="0"/>
    <n v="429085"/>
    <s v="FL, (2) 96in, T8 lamp, IS EB, RLO (BF&lt;0.85), Lumens=8304, W/fixt=98 (Retrofit)"/>
    <x v="4"/>
    <x v="22"/>
    <s v="Fixture"/>
    <n v="8"/>
    <n v="712"/>
    <n v="0.19"/>
    <n v="674.84"/>
  </r>
  <r>
    <n v="3174"/>
    <x v="16"/>
    <x v="2"/>
    <x v="0"/>
    <n v="429085"/>
    <s v="FL, (2) 96in, T8 lamp, IS EB, RLO (BF&lt;0.85), Lumens=8304, W/fixt=98 (Retrofit)"/>
    <x v="4"/>
    <x v="22"/>
    <s v="Fixture"/>
    <n v="9"/>
    <n v="801"/>
    <n v="0.19"/>
    <n v="738.69"/>
  </r>
  <r>
    <n v="3174"/>
    <x v="16"/>
    <x v="2"/>
    <x v="0"/>
    <n v="429085"/>
    <s v="FL, (2) 96in, T8 lamp, IS EB, RLO (BF&lt;0.85), Lumens=8304, W/fixt=98 (Retrofit)"/>
    <x v="4"/>
    <x v="22"/>
    <s v="Fixture"/>
    <n v="9"/>
    <n v="801"/>
    <n v="0.25"/>
    <n v="929.89"/>
  </r>
  <r>
    <n v="3174"/>
    <x v="16"/>
    <x v="2"/>
    <x v="0"/>
    <n v="429085"/>
    <s v="FL, (2) 96in, T8 lamp, IS EB, RLO (BF&lt;0.85), Lumens=8304, W/fixt=98 (Retrofit)"/>
    <x v="4"/>
    <x v="22"/>
    <s v="Fixture"/>
    <n v="19"/>
    <n v="1691"/>
    <n v="0.54"/>
    <n v="1963.11"/>
  </r>
  <r>
    <n v="3174"/>
    <x v="16"/>
    <x v="2"/>
    <x v="0"/>
    <n v="429085"/>
    <s v="FL, (2) 96in, T8 lamp, IS EB, RLO (BF&lt;0.85), Lumens=8304, W/fixt=98 (Retrofit)"/>
    <x v="4"/>
    <x v="22"/>
    <s v="Fixture"/>
    <n v="16"/>
    <n v="1424"/>
    <n v="0.39"/>
    <n v="1349.68"/>
  </r>
  <r>
    <n v="3174"/>
    <x v="16"/>
    <x v="2"/>
    <x v="0"/>
    <n v="429085"/>
    <s v="FL, (2) 96in, T8 lamp, IS EB, RLO (BF&lt;0.85), Lumens=8304, W/fixt=98 (Retrofit)"/>
    <x v="4"/>
    <x v="22"/>
    <s v="Fixture"/>
    <n v="21"/>
    <n v="1869"/>
    <n v="0.51"/>
    <n v="1771.45"/>
  </r>
  <r>
    <n v="3174"/>
    <x v="16"/>
    <x v="2"/>
    <x v="0"/>
    <n v="429085"/>
    <s v="FL, (2) 96in, T8 lamp, IS EB, RLO (BF&lt;0.85), Lumens=8304, W/fixt=98 (Retrofit)"/>
    <x v="4"/>
    <x v="22"/>
    <s v="Fixture"/>
    <n v="1"/>
    <n v="89"/>
    <n v="0.02"/>
    <n v="84.35"/>
  </r>
  <r>
    <n v="3174"/>
    <x v="16"/>
    <x v="2"/>
    <x v="0"/>
    <n v="429085"/>
    <s v="FL, (2) 96in, T8 lamp, IS EB, RLO (BF&lt;0.85), Lumens=8304, W/fixt=98 (Retrofit)"/>
    <x v="4"/>
    <x v="22"/>
    <s v="Fixture"/>
    <n v="10"/>
    <n v="890"/>
    <n v="0.22"/>
    <n v="820.76"/>
  </r>
  <r>
    <n v="3174"/>
    <x v="16"/>
    <x v="2"/>
    <x v="0"/>
    <n v="429085"/>
    <s v="FL, (2) 96in, T8 lamp, IS EB, RLO (BF&lt;0.85), Lumens=8304, W/fixt=98 (Retrofit)"/>
    <x v="4"/>
    <x v="22"/>
    <s v="Fixture"/>
    <n v="5"/>
    <n v="445"/>
    <n v="0.14000000000000001"/>
    <n v="508.22"/>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26"/>
    <n v="1720.94"/>
    <n v="0.73"/>
    <n v="2686.36"/>
  </r>
  <r>
    <n v="3174"/>
    <x v="16"/>
    <x v="2"/>
    <x v="0"/>
    <n v="428085"/>
    <s v="FL, (2) 96in, T8 lamp, IS EB, RLO (BF&lt;0.85), Lumens=8304, W/fixt=98 (Retrofit)"/>
    <x v="4"/>
    <x v="22"/>
    <s v="Fixture"/>
    <n v="11"/>
    <n v="728.09"/>
    <n v="0.27"/>
    <n v="927.9"/>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4"/>
    <n v="264.76"/>
    <n v="0.08"/>
    <n v="328.3"/>
  </r>
  <r>
    <n v="3174"/>
    <x v="16"/>
    <x v="2"/>
    <x v="0"/>
    <n v="428085"/>
    <s v="FL, (2) 96in, T8 lamp, IS EB, RLO (BF&lt;0.85), Lumens=8304, W/fixt=98 (Retrofit)"/>
    <x v="4"/>
    <x v="22"/>
    <s v="Fixture"/>
    <n v="7"/>
    <n v="463.33"/>
    <n v="0.18"/>
    <n v="1001"/>
  </r>
  <r>
    <n v="3174"/>
    <x v="16"/>
    <x v="2"/>
    <x v="0"/>
    <n v="428085"/>
    <s v="FL, (2) 96in, T8 lamp, IS EB, RLO (BF&lt;0.85), Lumens=8304, W/fixt=98 (Retrofit)"/>
    <x v="4"/>
    <x v="22"/>
    <s v="Fixture"/>
    <n v="23"/>
    <n v="1522.37"/>
    <n v="0.65"/>
    <n v="2376.39"/>
  </r>
  <r>
    <n v="3174"/>
    <x v="16"/>
    <x v="2"/>
    <x v="0"/>
    <n v="428085"/>
    <s v="FL, (2) 96in, T8 lamp, IS EB, RLO (BF&lt;0.85), Lumens=8304, W/fixt=98 (Retrofit)"/>
    <x v="4"/>
    <x v="22"/>
    <s v="Fixture"/>
    <n v="5"/>
    <n v="330.95"/>
    <n v="0.11"/>
    <n v="410.38"/>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2"/>
    <n v="132.38"/>
    <n v="0.04"/>
    <n v="168.71"/>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1"/>
    <n v="728.09"/>
    <n v="0.24"/>
    <n v="902.84"/>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16"/>
    <n v="1059.04"/>
    <n v="0.44"/>
    <n v="1621.51"/>
  </r>
  <r>
    <n v="3174"/>
    <x v="16"/>
    <x v="2"/>
    <x v="0"/>
    <n v="428085"/>
    <s v="FL, (2) 96in, T8 lamp, IS EB, RLO (BF&lt;0.85), Lumens=8304, W/fixt=98 (Retrofit)"/>
    <x v="4"/>
    <x v="22"/>
    <s v="Fixture"/>
    <n v="44"/>
    <n v="2912.36"/>
    <n v="1.22"/>
    <n v="4459.16"/>
  </r>
  <r>
    <n v="3174"/>
    <x v="16"/>
    <x v="2"/>
    <x v="0"/>
    <n v="428085"/>
    <s v="FL, (2) 96in, T8 lamp, IS EB, RLO (BF&lt;0.85), Lumens=8304, W/fixt=98 (Retrofit)"/>
    <x v="4"/>
    <x v="22"/>
    <s v="Fixture"/>
    <n v="9"/>
    <n v="595.71"/>
    <n v="0.25"/>
    <n v="912.1"/>
  </r>
  <r>
    <n v="3174"/>
    <x v="16"/>
    <x v="2"/>
    <x v="0"/>
    <n v="428085"/>
    <s v="FL, (2) 96in, T8 lamp, IS EB, RLO (BF&lt;0.85), Lumens=8304, W/fixt=98 (Retrofit)"/>
    <x v="4"/>
    <x v="22"/>
    <s v="Fixture"/>
    <n v="4"/>
    <n v="264.76"/>
    <n v="0.11"/>
    <n v="405.37"/>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14"/>
    <n v="926.66"/>
    <n v="0.34"/>
    <n v="1180.97"/>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4"/>
    <n v="264.76"/>
    <n v="0.11"/>
    <n v="413.28"/>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6"/>
    <n v="397.14"/>
    <n v="0.14000000000000001"/>
    <n v="506.13"/>
  </r>
  <r>
    <n v="3174"/>
    <x v="16"/>
    <x v="2"/>
    <x v="0"/>
    <n v="429085"/>
    <s v="FL, (2) 96in, T8 lamp, IS EB, RLO (BF&lt;0.85), Lumens=8304, W/fixt=98 (Retrofit)"/>
    <x v="4"/>
    <x v="22"/>
    <s v="Fixture"/>
    <n v="2"/>
    <n v="178"/>
    <n v="0.05"/>
    <n v="287.64999999999998"/>
  </r>
  <r>
    <n v="3174"/>
    <x v="16"/>
    <x v="2"/>
    <x v="0"/>
    <n v="429085"/>
    <s v="FL, (2) 96in, T8 lamp, IS EB, RLO (BF&lt;0.85), Lumens=8304, W/fixt=98 (Retrofit)"/>
    <x v="4"/>
    <x v="22"/>
    <s v="Fixture"/>
    <n v="21"/>
    <n v="1869"/>
    <n v="0.47"/>
    <n v="1715.79"/>
  </r>
  <r>
    <n v="3174"/>
    <x v="16"/>
    <x v="2"/>
    <x v="0"/>
    <n v="429085"/>
    <s v="FL, (2) 96in, T8 lamp, IS EB, RLO (BF&lt;0.85), Lumens=8304, W/fixt=98 (Retrofit)"/>
    <x v="4"/>
    <x v="22"/>
    <s v="Fixture"/>
    <n v="5"/>
    <n v="445"/>
    <n v="0.13"/>
    <n v="501.6"/>
  </r>
  <r>
    <n v="3174"/>
    <x v="16"/>
    <x v="2"/>
    <x v="0"/>
    <n v="429085"/>
    <s v="FL, (2) 96in, T8 lamp, IS EB, RLO (BF&lt;0.85), Lumens=8304, W/fixt=98 (Retrofit)"/>
    <x v="4"/>
    <x v="22"/>
    <s v="Fixture"/>
    <n v="16"/>
    <n v="1424"/>
    <n v="0.36"/>
    <n v="1307.26"/>
  </r>
  <r>
    <n v="3174"/>
    <x v="16"/>
    <x v="2"/>
    <x v="0"/>
    <n v="429085"/>
    <s v="FL, (2) 96in, T8 lamp, IS EB, RLO (BF&lt;0.85), Lumens=8304, W/fixt=98 (Retrofit)"/>
    <x v="4"/>
    <x v="22"/>
    <s v="Fixture"/>
    <n v="6"/>
    <n v="534"/>
    <n v="0.13"/>
    <n v="490.22"/>
  </r>
  <r>
    <n v="3174"/>
    <x v="16"/>
    <x v="2"/>
    <x v="0"/>
    <n v="429085"/>
    <s v="FL, (2) 96in, T8 lamp, IS EB, RLO (BF&lt;0.85), Lumens=8304, W/fixt=98 (Retrofit)"/>
    <x v="4"/>
    <x v="22"/>
    <s v="Fixture"/>
    <n v="1"/>
    <n v="89"/>
    <n v="0.02"/>
    <n v="81.7"/>
  </r>
  <r>
    <n v="3174"/>
    <x v="16"/>
    <x v="2"/>
    <x v="0"/>
    <n v="429085"/>
    <s v="FL, (2) 96in, T8 lamp, IS EB, RLO (BF&lt;0.85), Lumens=8304, W/fixt=98 (Retrofit)"/>
    <x v="4"/>
    <x v="22"/>
    <s v="Fixture"/>
    <n v="20"/>
    <n v="1780"/>
    <n v="0.44"/>
    <n v="1641.53"/>
  </r>
  <r>
    <n v="3174"/>
    <x v="16"/>
    <x v="2"/>
    <x v="0"/>
    <n v="429085"/>
    <s v="FL, (2) 96in, T8 lamp, IS EB, RLO (BF&lt;0.85), Lumens=8304, W/fixt=98 (Retrofit)"/>
    <x v="4"/>
    <x v="22"/>
    <s v="Fixture"/>
    <n v="1"/>
    <n v="89"/>
    <n v="0.02"/>
    <n v="81.7"/>
  </r>
  <r>
    <n v="3174"/>
    <x v="16"/>
    <x v="2"/>
    <x v="0"/>
    <n v="428085"/>
    <s v="FL, (2) 96in, T8 lamp, IS EB, RLO (BF&lt;0.85), Lumens=8304, W/fixt=98 (Retrofit)"/>
    <x v="4"/>
    <x v="22"/>
    <s v="Fixture"/>
    <n v="11"/>
    <n v="728.09"/>
    <n v="0.31"/>
    <n v="1136.53"/>
  </r>
  <r>
    <n v="3174"/>
    <x v="16"/>
    <x v="2"/>
    <x v="0"/>
    <n v="428085"/>
    <s v="FL, (2) 96in, T8 lamp, IS EB, RLO (BF&lt;0.85), Lumens=8304, W/fixt=98 (Retrofit)"/>
    <x v="4"/>
    <x v="22"/>
    <s v="Fixture"/>
    <n v="2"/>
    <n v="132.38"/>
    <n v="0.05"/>
    <n v="202.68"/>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4"/>
    <n v="400.84"/>
    <n v="0.08"/>
    <n v="351.83"/>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23"/>
    <n v="2304.83"/>
    <n v="0.5"/>
    <n v="1887.76"/>
  </r>
  <r>
    <n v="3174"/>
    <x v="16"/>
    <x v="2"/>
    <x v="0"/>
    <n v="430085"/>
    <s v="FL, (2) 96in, T8 lamp, IS EB, RLO (BF&lt;0.85), Lumens=8304, W/fixt=98 (Retrofit)"/>
    <x v="4"/>
    <x v="22"/>
    <s v="Fixture"/>
    <n v="3"/>
    <n v="300.63"/>
    <n v="0.06"/>
    <n v="263.87"/>
  </r>
  <r>
    <n v="3174"/>
    <x v="16"/>
    <x v="2"/>
    <x v="0"/>
    <n v="430085"/>
    <s v="FL, (2) 96in, T8 lamp, IS EB, RLO (BF&lt;0.85), Lumens=8304, W/fixt=98 (Retrofit)"/>
    <x v="4"/>
    <x v="22"/>
    <s v="Fixture"/>
    <n v="2"/>
    <n v="200.42"/>
    <n v="0.04"/>
    <n v="164.15"/>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4"/>
    <n v="264.76"/>
    <n v="0.1"/>
    <n v="584.62"/>
  </r>
  <r>
    <n v="3174"/>
    <x v="16"/>
    <x v="2"/>
    <x v="0"/>
    <n v="428085"/>
    <s v="FL, (2) 96in, T8 lamp, IS EB, RLO (BF&lt;0.85), Lumens=8304, W/fixt=98 (Retrofit)"/>
    <x v="4"/>
    <x v="22"/>
    <s v="Fixture"/>
    <n v="4"/>
    <n v="264.76"/>
    <n v="0.11"/>
    <n v="405.37"/>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
    <n v="66.19"/>
    <n v="0.02"/>
    <n v="101.34"/>
  </r>
  <r>
    <n v="3174"/>
    <x v="16"/>
    <x v="2"/>
    <x v="0"/>
    <n v="430085"/>
    <s v="FL, (2) 96in, T8 lamp, IS EB, RLO (BF&lt;0.85), Lumens=8304, W/fixt=98 (Retrofit)"/>
    <x v="4"/>
    <x v="22"/>
    <s v="Fixture"/>
    <n v="5"/>
    <n v="501.05"/>
    <n v="0.13"/>
    <n v="506.72"/>
  </r>
  <r>
    <n v="3174"/>
    <x v="16"/>
    <x v="2"/>
    <x v="0"/>
    <n v="430085"/>
    <s v="FL, (2) 96in, T8 lamp, IS EB, RLO (BF&lt;0.85), Lumens=8304, W/fixt=98 (Retrofit)"/>
    <x v="4"/>
    <x v="22"/>
    <s v="Fixture"/>
    <n v="8"/>
    <n v="801.68"/>
    <n v="0.22"/>
    <n v="810.75"/>
  </r>
  <r>
    <n v="3174"/>
    <x v="16"/>
    <x v="2"/>
    <x v="0"/>
    <n v="428085"/>
    <s v="FL, (2) 96in, T8 lamp, IS EB, RLO (BF&lt;0.85), Lumens=8304, W/fixt=98 (Retrofit)"/>
    <x v="4"/>
    <x v="22"/>
    <s v="Fixture"/>
    <n v="7"/>
    <n v="463.33"/>
    <n v="0.19"/>
    <n v="709.41"/>
  </r>
  <r>
    <n v="3174"/>
    <x v="16"/>
    <x v="2"/>
    <x v="0"/>
    <n v="428085"/>
    <s v="FL, (2) 96in, T8 lamp, IS EB, RLO (BF&lt;0.85), Lumens=8304, W/fixt=98 (Retrofit)"/>
    <x v="4"/>
    <x v="22"/>
    <s v="Fixture"/>
    <n v="8"/>
    <n v="529.52"/>
    <n v="0.19"/>
    <n v="674.84"/>
  </r>
  <r>
    <n v="3174"/>
    <x v="16"/>
    <x v="2"/>
    <x v="0"/>
    <n v="428085"/>
    <s v="FL, (2) 96in, T8 lamp, IS EB, RLO (BF&lt;0.85), Lumens=8304, W/fixt=98 (Retrofit)"/>
    <x v="4"/>
    <x v="22"/>
    <s v="Fixture"/>
    <n v="2"/>
    <n v="132.38"/>
    <n v="0.05"/>
    <n v="202.68"/>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3"/>
    <n v="300.63"/>
    <n v="0.06"/>
    <n v="246.23"/>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1"/>
    <n v="66.19"/>
    <n v="0.02"/>
    <n v="101.34"/>
  </r>
  <r>
    <n v="3174"/>
    <x v="16"/>
    <x v="2"/>
    <x v="0"/>
    <n v="430085"/>
    <s v="FL, (2) 96in, T8 lamp, IS EB, RLO (BF&lt;0.85), Lumens=8304, W/fixt=98 (Retrofit)"/>
    <x v="4"/>
    <x v="22"/>
    <s v="Fixture"/>
    <n v="4"/>
    <n v="400.84"/>
    <n v="0.08"/>
    <n v="328.3"/>
  </r>
  <r>
    <n v="3174"/>
    <x v="16"/>
    <x v="2"/>
    <x v="0"/>
    <n v="428085"/>
    <s v="FL, (2) 96in, T8 lamp, IS EB, RLO (BF&lt;0.85), Lumens=8304, W/fixt=98 (Retrofit)"/>
    <x v="4"/>
    <x v="22"/>
    <s v="Fixture"/>
    <n v="5"/>
    <n v="330.95"/>
    <n v="0.13"/>
    <n v="506.72"/>
  </r>
  <r>
    <n v="3174"/>
    <x v="16"/>
    <x v="2"/>
    <x v="0"/>
    <n v="428085"/>
    <s v="FL, (2) 96in, T8 lamp, IS EB, RLO (BF&lt;0.85), Lumens=8304, W/fixt=98 (Retrofit)"/>
    <x v="4"/>
    <x v="22"/>
    <s v="Fixture"/>
    <n v="3"/>
    <n v="198.57"/>
    <n v="0.08"/>
    <n v="304.02999999999997"/>
  </r>
  <r>
    <n v="3174"/>
    <x v="16"/>
    <x v="2"/>
    <x v="0"/>
    <n v="430085"/>
    <s v="FL, (2) 96in, T8 lamp, IS EB, RLO (BF&lt;0.85), Lumens=8304, W/fixt=98 (Retrofit)"/>
    <x v="4"/>
    <x v="22"/>
    <s v="Fixture"/>
    <n v="2"/>
    <n v="200.42"/>
    <n v="0.04"/>
    <n v="175.91"/>
  </r>
  <r>
    <n v="3174"/>
    <x v="16"/>
    <x v="2"/>
    <x v="0"/>
    <n v="430085"/>
    <s v="FL, (2) 96in, T8 lamp, IS EB, RLO (BF&lt;0.85), Lumens=8304, W/fixt=98 (Retrofit)"/>
    <x v="4"/>
    <x v="22"/>
    <s v="Fixture"/>
    <n v="3"/>
    <n v="300.63"/>
    <n v="0.08"/>
    <n v="438.46"/>
  </r>
  <r>
    <n v="3174"/>
    <x v="16"/>
    <x v="2"/>
    <x v="0"/>
    <n v="430085"/>
    <s v="FL, (2) 96in, T8 lamp, IS EB, RLO (BF&lt;0.85), Lumens=8304, W/fixt=98 (Retrofit)"/>
    <x v="4"/>
    <x v="22"/>
    <s v="Fixture"/>
    <n v="4"/>
    <n v="400.84"/>
    <n v="0.08"/>
    <n v="328.3"/>
  </r>
  <r>
    <n v="3174"/>
    <x v="16"/>
    <x v="2"/>
    <x v="0"/>
    <n v="428085"/>
    <s v="FL, (2) 96in, T8 lamp, IS EB, RLO (BF&lt;0.85), Lumens=8304, W/fixt=98 (Retrofit)"/>
    <x v="4"/>
    <x v="22"/>
    <s v="Fixture"/>
    <n v="8"/>
    <n v="529.52"/>
    <n v="0.19"/>
    <n v="674.84"/>
  </r>
  <r>
    <n v="3174"/>
    <x v="16"/>
    <x v="2"/>
    <x v="0"/>
    <n v="428085"/>
    <s v="FL, (2) 96in, T8 lamp, IS EB, RLO (BF&lt;0.85), Lumens=8304, W/fixt=98 (Retrofit)"/>
    <x v="4"/>
    <x v="22"/>
    <s v="Fixture"/>
    <n v="8"/>
    <n v="529.52"/>
    <n v="0.24"/>
    <n v="913.16"/>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3"/>
    <n v="300.63"/>
    <n v="0.06"/>
    <n v="263.87"/>
  </r>
  <r>
    <n v="3174"/>
    <x v="16"/>
    <x v="2"/>
    <x v="0"/>
    <n v="428085"/>
    <s v="FL, (2) 96in, T8 lamp, IS EB, RLO (BF&lt;0.85), Lumens=8304, W/fixt=98 (Retrofit)"/>
    <x v="4"/>
    <x v="22"/>
    <s v="Fixture"/>
    <n v="1"/>
    <n v="66.19"/>
    <n v="0.02"/>
    <n v="146.15"/>
  </r>
  <r>
    <n v="3174"/>
    <x v="16"/>
    <x v="2"/>
    <x v="0"/>
    <n v="430085"/>
    <s v="FL, (2) 96in, T8 lamp, IS EB, RLO (BF&lt;0.85), Lumens=8304, W/fixt=98 (Retrofit)"/>
    <x v="4"/>
    <x v="22"/>
    <s v="Fixture"/>
    <n v="27"/>
    <n v="2705.67"/>
    <n v="0.59"/>
    <n v="2216.0700000000002"/>
  </r>
  <r>
    <n v="3174"/>
    <x v="16"/>
    <x v="2"/>
    <x v="0"/>
    <n v="430085"/>
    <s v="FL, (2) 96in, T8 lamp, IS EB, RLO (BF&lt;0.85), Lumens=8304, W/fixt=98 (Retrofit)"/>
    <x v="4"/>
    <x v="22"/>
    <s v="Fixture"/>
    <n v="18"/>
    <n v="1803.78"/>
    <n v="0.39"/>
    <n v="1477.38"/>
  </r>
  <r>
    <n v="3174"/>
    <x v="16"/>
    <x v="2"/>
    <x v="0"/>
    <n v="430085"/>
    <s v="FL, (2) 96in, T8 lamp, IS EB, RLO (BF&lt;0.85), Lumens=8304, W/fixt=98 (Retrofit)"/>
    <x v="4"/>
    <x v="22"/>
    <s v="Fixture"/>
    <n v="8"/>
    <n v="801.68"/>
    <n v="0.17"/>
    <n v="703.66"/>
  </r>
  <r>
    <n v="3174"/>
    <x v="16"/>
    <x v="2"/>
    <x v="0"/>
    <n v="428085"/>
    <s v="FL, (2) 96in, T8 lamp, IS EB, RLO (BF&lt;0.85), Lumens=8304, W/fixt=98 (Retrofit)"/>
    <x v="4"/>
    <x v="22"/>
    <s v="Fixture"/>
    <n v="3"/>
    <n v="198.57"/>
    <n v="0.08"/>
    <n v="304.02999999999997"/>
  </r>
  <r>
    <n v="3174"/>
    <x v="16"/>
    <x v="2"/>
    <x v="0"/>
    <n v="430085"/>
    <s v="FL, (2) 96in, T8 lamp, IS EB, RLO (BF&lt;0.85), Lumens=8304, W/fixt=98 (Retrofit)"/>
    <x v="4"/>
    <x v="22"/>
    <s v="Fixture"/>
    <n v="9"/>
    <n v="901.89"/>
    <n v="0.19"/>
    <n v="738.69"/>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2"/>
    <n v="132.38"/>
    <n v="0.05"/>
    <n v="202.68"/>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9"/>
    <n v="901.89"/>
    <n v="0.25"/>
    <n v="912.1"/>
  </r>
  <r>
    <n v="3174"/>
    <x v="16"/>
    <x v="2"/>
    <x v="0"/>
    <n v="430085"/>
    <s v="FL, (2) 96in, T8 lamp, IS EB, RLO (BF&lt;0.85), Lumens=8304, W/fixt=98 (Retrofit)"/>
    <x v="4"/>
    <x v="22"/>
    <s v="Fixture"/>
    <n v="12"/>
    <n v="1202.52"/>
    <n v="0.26"/>
    <n v="984.92"/>
  </r>
  <r>
    <n v="3174"/>
    <x v="16"/>
    <x v="2"/>
    <x v="0"/>
    <n v="429085"/>
    <s v="FL, (2) 96in, T8 lamp, IS EB, RLO (BF&lt;0.85), Lumens=8304, W/fixt=98 (Retrofit)"/>
    <x v="4"/>
    <x v="22"/>
    <s v="Fixture"/>
    <n v="1"/>
    <n v="89"/>
    <n v="0.02"/>
    <n v="82.07"/>
  </r>
  <r>
    <n v="3174"/>
    <x v="16"/>
    <x v="2"/>
    <x v="0"/>
    <n v="429085"/>
    <s v="FL, (2) 96in, T8 lamp, IS EB, RLO (BF&lt;0.85), Lumens=8304, W/fixt=98 (Retrofit)"/>
    <x v="4"/>
    <x v="22"/>
    <s v="Fixture"/>
    <n v="10"/>
    <n v="890"/>
    <n v="0.24"/>
    <n v="843.55"/>
  </r>
  <r>
    <n v="3174"/>
    <x v="16"/>
    <x v="2"/>
    <x v="0"/>
    <n v="429085"/>
    <s v="FL, (2) 96in, T8 lamp, IS EB, RLO (BF&lt;0.85), Lumens=8304, W/fixt=98 (Retrofit)"/>
    <x v="4"/>
    <x v="22"/>
    <s v="Fixture"/>
    <n v="4"/>
    <n v="356"/>
    <n v="0.08"/>
    <n v="328.3"/>
  </r>
  <r>
    <n v="3174"/>
    <x v="16"/>
    <x v="2"/>
    <x v="0"/>
    <n v="429085"/>
    <s v="FL, (2) 96in, T8 lamp, IS EB, RLO (BF&lt;0.85), Lumens=8304, W/fixt=98 (Retrofit)"/>
    <x v="4"/>
    <x v="22"/>
    <s v="Fixture"/>
    <n v="1"/>
    <n v="89"/>
    <n v="0.02"/>
    <n v="82.07"/>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8"/>
    <n v="801.68"/>
    <n v="0.17"/>
    <n v="656.61"/>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7"/>
    <n v="701.47"/>
    <n v="0.15"/>
    <n v="615.70000000000005"/>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5"/>
    <n v="501.05"/>
    <n v="0.13"/>
    <n v="506.72"/>
  </r>
  <r>
    <n v="3174"/>
    <x v="16"/>
    <x v="2"/>
    <x v="0"/>
    <n v="430085"/>
    <s v="FL, (2) 96in, T8 lamp, IS EB, RLO (BF&lt;0.85), Lumens=8304, W/fixt=98 (Retrofit)"/>
    <x v="4"/>
    <x v="22"/>
    <s v="Fixture"/>
    <n v="13"/>
    <n v="1302.73"/>
    <n v="0.36"/>
    <n v="1317.47"/>
  </r>
  <r>
    <n v="3174"/>
    <x v="16"/>
    <x v="2"/>
    <x v="0"/>
    <n v="430085"/>
    <s v="FL, (2) 96in, T8 lamp, IS EB, RLO (BF&lt;0.85), Lumens=8304, W/fixt=98 (Retrofit)"/>
    <x v="4"/>
    <x v="22"/>
    <s v="Fixture"/>
    <n v="22"/>
    <n v="2204.62"/>
    <n v="0.57999999999999996"/>
    <n v="3215.41"/>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7"/>
    <n v="701.47"/>
    <n v="0.19"/>
    <n v="723.25"/>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12"/>
    <n v="1202.52"/>
    <n v="0.26"/>
    <n v="984.92"/>
  </r>
  <r>
    <n v="3174"/>
    <x v="16"/>
    <x v="2"/>
    <x v="0"/>
    <n v="430085"/>
    <s v="FL, (2) 96in, T8 lamp, IS EB, RLO (BF&lt;0.85), Lumens=8304, W/fixt=98 (Retrofit)"/>
    <x v="4"/>
    <x v="22"/>
    <s v="Fixture"/>
    <n v="4"/>
    <n v="400.84"/>
    <n v="0.09"/>
    <n v="337.42"/>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7"/>
    <n v="701.47"/>
    <n v="0.19"/>
    <n v="709.41"/>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9"/>
    <n v="901.89"/>
    <n v="0.19"/>
    <n v="738.69"/>
  </r>
  <r>
    <n v="3174"/>
    <x v="16"/>
    <x v="2"/>
    <x v="0"/>
    <n v="430085"/>
    <s v="FL, (2) 96in, T8 lamp, IS EB, RLO (BF&lt;0.85), Lumens=8304, W/fixt=98 (Retrofit)"/>
    <x v="4"/>
    <x v="22"/>
    <s v="Fixture"/>
    <n v="10"/>
    <n v="1002.1"/>
    <n v="0.22"/>
    <n v="820.76"/>
  </r>
  <r>
    <n v="3174"/>
    <x v="16"/>
    <x v="2"/>
    <x v="0"/>
    <n v="430085"/>
    <s v="FL, (2) 96in, T8 lamp, IS EB, RLO (BF&lt;0.85), Lumens=8304, W/fixt=98 (Retrofit)"/>
    <x v="4"/>
    <x v="22"/>
    <s v="Fixture"/>
    <n v="2"/>
    <n v="200.42"/>
    <n v="0.05"/>
    <n v="202.68"/>
  </r>
  <r>
    <n v="3174"/>
    <x v="16"/>
    <x v="2"/>
    <x v="0"/>
    <n v="430085"/>
    <s v="FL, (2) 96in, T8 lamp, IS EB, RLO (BF&lt;0.85), Lumens=8304, W/fixt=98 (Retrofit)"/>
    <x v="4"/>
    <x v="22"/>
    <s v="Fixture"/>
    <n v="23"/>
    <n v="2304.83"/>
    <n v="0.5"/>
    <n v="1887.76"/>
  </r>
  <r>
    <n v="3174"/>
    <x v="16"/>
    <x v="2"/>
    <x v="0"/>
    <n v="430085"/>
    <s v="FL, (2) 96in, T8 lamp, IS EB, RLO (BF&lt;0.85), Lumens=8304, W/fixt=98 (Retrofit)"/>
    <x v="4"/>
    <x v="22"/>
    <s v="Fixture"/>
    <n v="67"/>
    <n v="6714.07"/>
    <n v="1.47"/>
    <n v="5893.21"/>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7"/>
    <n v="701.47"/>
    <n v="0.15"/>
    <n v="574.53"/>
  </r>
  <r>
    <n v="3174"/>
    <x v="16"/>
    <x v="2"/>
    <x v="0"/>
    <n v="430085"/>
    <s v="FL, (2) 96in, T8 lamp, IS EB, RLO (BF&lt;0.85), Lumens=8304, W/fixt=98 (Retrofit)"/>
    <x v="4"/>
    <x v="22"/>
    <s v="Fixture"/>
    <n v="1"/>
    <n v="100.21"/>
    <n v="0.02"/>
    <n v="82.07"/>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6"/>
    <n v="601.26"/>
    <n v="0.13"/>
    <n v="492.46"/>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1"/>
    <n v="100.21"/>
    <n v="0.02"/>
    <n v="103.32"/>
  </r>
  <r>
    <n v="3174"/>
    <x v="16"/>
    <x v="2"/>
    <x v="0"/>
    <n v="430085"/>
    <s v="FL, (2) 96in, T8 lamp, IS EB, RLO (BF&lt;0.85), Lumens=8304, W/fixt=98 (Retrofit)"/>
    <x v="4"/>
    <x v="22"/>
    <s v="Fixture"/>
    <n v="6"/>
    <n v="601.26"/>
    <n v="0.13"/>
    <n v="527.75"/>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45"/>
    <n v="4509.45"/>
    <n v="0.98"/>
    <n v="3958.13"/>
  </r>
  <r>
    <n v="3174"/>
    <x v="16"/>
    <x v="2"/>
    <x v="0"/>
    <n v="430085"/>
    <s v="FL, (2) 96in, T8 lamp, IS EB, RLO (BF&lt;0.85), Lumens=8304, W/fixt=98 (Retrofit)"/>
    <x v="4"/>
    <x v="22"/>
    <s v="Fixture"/>
    <n v="7"/>
    <n v="701.47"/>
    <n v="0.18"/>
    <n v="1001"/>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4"/>
    <n v="400.84"/>
    <n v="0.08"/>
    <n v="328.3"/>
  </r>
  <r>
    <n v="3174"/>
    <x v="16"/>
    <x v="2"/>
    <x v="0"/>
    <n v="430085"/>
    <s v="FL, (2) 96in, T8 lamp, IS EB, RLO (BF&lt;0.85), Lumens=8304, W/fixt=98 (Retrofit)"/>
    <x v="4"/>
    <x v="22"/>
    <s v="Fixture"/>
    <n v="3"/>
    <n v="300.63"/>
    <n v="0.06"/>
    <n v="246.23"/>
  </r>
  <r>
    <n v="3174"/>
    <x v="16"/>
    <x v="2"/>
    <x v="0"/>
    <n v="430085"/>
    <s v="FL, (2) 96in, T8 lamp, IS EB, RLO (BF&lt;0.85), Lumens=8304, W/fixt=98 (Retrofit)"/>
    <x v="4"/>
    <x v="22"/>
    <s v="Fixture"/>
    <n v="5"/>
    <n v="501.05"/>
    <n v="0.13"/>
    <n v="506.72"/>
  </r>
  <r>
    <n v="3174"/>
    <x v="16"/>
    <x v="2"/>
    <x v="0"/>
    <n v="430085"/>
    <s v="FL, (2) 96in, T8 lamp, IS EB, RLO (BF&lt;0.85), Lumens=8304, W/fixt=98 (Retrofit)"/>
    <x v="4"/>
    <x v="22"/>
    <s v="Fixture"/>
    <n v="7"/>
    <n v="701.47"/>
    <n v="0.15"/>
    <n v="574.53"/>
  </r>
  <r>
    <n v="3174"/>
    <x v="16"/>
    <x v="2"/>
    <x v="0"/>
    <n v="429085"/>
    <s v="FL, (2) 96in, T8 lamp, IS EB, RLO (BF&lt;0.85), Lumens=8304, W/fixt=98 (Retrofit)"/>
    <x v="4"/>
    <x v="22"/>
    <s v="Fixture"/>
    <n v="6"/>
    <n v="534"/>
    <n v="0.17"/>
    <n v="619.92999999999995"/>
  </r>
  <r>
    <n v="3174"/>
    <x v="16"/>
    <x v="2"/>
    <x v="0"/>
    <n v="429085"/>
    <s v="FL, (2) 96in, T8 lamp, IS EB, RLO (BF&lt;0.85), Lumens=8304, W/fixt=98 (Retrofit)"/>
    <x v="4"/>
    <x v="22"/>
    <s v="Fixture"/>
    <n v="10"/>
    <n v="890"/>
    <n v="0.24"/>
    <n v="843.55"/>
  </r>
  <r>
    <n v="3174"/>
    <x v="16"/>
    <x v="2"/>
    <x v="0"/>
    <n v="429085"/>
    <s v="FL, (2) 96in, T8 lamp, IS EB, RLO (BF&lt;0.85), Lumens=8304, W/fixt=98 (Retrofit)"/>
    <x v="4"/>
    <x v="22"/>
    <s v="Fixture"/>
    <n v="9"/>
    <n v="801"/>
    <n v="0.2"/>
    <n v="735.33"/>
  </r>
  <r>
    <n v="3174"/>
    <x v="16"/>
    <x v="2"/>
    <x v="0"/>
    <n v="429085"/>
    <s v="FL, (2) 96in, T8 lamp, IS EB, RLO (BF&lt;0.85), Lumens=8304, W/fixt=98 (Retrofit)"/>
    <x v="4"/>
    <x v="22"/>
    <s v="Fixture"/>
    <n v="21"/>
    <n v="1869"/>
    <n v="0.51"/>
    <n v="1771.45"/>
  </r>
  <r>
    <n v="3174"/>
    <x v="16"/>
    <x v="2"/>
    <x v="0"/>
    <n v="428085"/>
    <s v="FL, (2) 96in, T8 lamp, IS EB, RLO (BF&lt;0.85), Lumens=8304, W/fixt=98 (Retrofit)"/>
    <x v="4"/>
    <x v="22"/>
    <s v="Fixture"/>
    <n v="3"/>
    <n v="198.57"/>
    <n v="0.08"/>
    <n v="309.95999999999998"/>
  </r>
  <r>
    <n v="3174"/>
    <x v="16"/>
    <x v="2"/>
    <x v="0"/>
    <n v="428085"/>
    <s v="FL, (2) 96in, T8 lamp, IS EB, RLO (BF&lt;0.85), Lumens=8304, W/fixt=98 (Retrofit)"/>
    <x v="4"/>
    <x v="22"/>
    <s v="Fixture"/>
    <n v="4"/>
    <n v="264.76"/>
    <n v="0.11"/>
    <n v="413.28"/>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5"/>
    <n v="330.95"/>
    <n v="0.14000000000000001"/>
    <n v="516.6"/>
  </r>
  <r>
    <n v="3174"/>
    <x v="16"/>
    <x v="2"/>
    <x v="0"/>
    <n v="428085"/>
    <s v="FL, (2) 96in, T8 lamp, IS EB, RLO (BF&lt;0.85), Lumens=8304, W/fixt=98 (Retrofit)"/>
    <x v="4"/>
    <x v="22"/>
    <s v="Fixture"/>
    <n v="24"/>
    <n v="1588.56"/>
    <n v="0.64"/>
    <n v="3040.04"/>
  </r>
  <r>
    <n v="3174"/>
    <x v="16"/>
    <x v="2"/>
    <x v="0"/>
    <n v="428085"/>
    <s v="FL, (2) 96in, T8 lamp, IS EB, RLO (BF&lt;0.85), Lumens=8304, W/fixt=98 (Retrofit)"/>
    <x v="4"/>
    <x v="22"/>
    <s v="Fixture"/>
    <n v="41"/>
    <n v="2713.79"/>
    <n v="1.1399999999999999"/>
    <n v="4155.12"/>
  </r>
  <r>
    <n v="3174"/>
    <x v="16"/>
    <x v="2"/>
    <x v="0"/>
    <n v="428085"/>
    <s v="FL, (2) 96in, T8 lamp, IS EB, RLO (BF&lt;0.85), Lumens=8304, W/fixt=98 (Retrofit)"/>
    <x v="4"/>
    <x v="22"/>
    <s v="Fixture"/>
    <n v="4"/>
    <n v="264.76"/>
    <n v="0.09"/>
    <n v="532.27"/>
  </r>
  <r>
    <n v="3174"/>
    <x v="16"/>
    <x v="2"/>
    <x v="0"/>
    <n v="428085"/>
    <s v="FL, (2) 96in, T8 lamp, IS EB, RLO (BF&lt;0.85), Lumens=8304, W/fixt=98 (Retrofit)"/>
    <x v="4"/>
    <x v="22"/>
    <s v="Fixture"/>
    <n v="5"/>
    <n v="330.95"/>
    <n v="0.13"/>
    <n v="506.72"/>
  </r>
  <r>
    <n v="3174"/>
    <x v="16"/>
    <x v="2"/>
    <x v="0"/>
    <n v="428085"/>
    <s v="FL, (2) 96in, T8 lamp, IS EB, RLO (BF&lt;0.85), Lumens=8304, W/fixt=98 (Retrofit)"/>
    <x v="4"/>
    <x v="22"/>
    <s v="Fixture"/>
    <n v="2"/>
    <n v="132.38"/>
    <n v="0.05"/>
    <n v="206.64"/>
  </r>
  <r>
    <n v="3174"/>
    <x v="16"/>
    <x v="2"/>
    <x v="0"/>
    <n v="428085"/>
    <s v="FL, (2) 96in, T8 lamp, IS EB, RLO (BF&lt;0.85), Lumens=8304, W/fixt=98 (Retrofit)"/>
    <x v="4"/>
    <x v="22"/>
    <s v="Fixture"/>
    <n v="4"/>
    <n v="264.76"/>
    <n v="0.11"/>
    <n v="405.37"/>
  </r>
  <r>
    <n v="3174"/>
    <x v="16"/>
    <x v="2"/>
    <x v="0"/>
    <n v="429085"/>
    <s v="FL, (2) 96in, T8 lamp, IS EB, RLO (BF&lt;0.85), Lumens=8304, W/fixt=98 (Retrofit)"/>
    <x v="4"/>
    <x v="22"/>
    <s v="Fixture"/>
    <n v="9"/>
    <n v="801"/>
    <n v="0.19"/>
    <n v="738.69"/>
  </r>
  <r>
    <n v="3174"/>
    <x v="16"/>
    <x v="2"/>
    <x v="0"/>
    <n v="429085"/>
    <s v="FL, (2) 96in, T8 lamp, IS EB, RLO (BF&lt;0.85), Lumens=8304, W/fixt=98 (Retrofit)"/>
    <x v="4"/>
    <x v="22"/>
    <s v="Fixture"/>
    <n v="78"/>
    <n v="6942"/>
    <n v="1.72"/>
    <n v="6401.98"/>
  </r>
  <r>
    <n v="3174"/>
    <x v="16"/>
    <x v="2"/>
    <x v="0"/>
    <n v="429085"/>
    <s v="FL, (2) 96in, T8 lamp, IS EB, RLO (BF&lt;0.85), Lumens=8304, W/fixt=98 (Retrofit)"/>
    <x v="4"/>
    <x v="22"/>
    <s v="Fixture"/>
    <n v="16"/>
    <n v="1424"/>
    <n v="0.45"/>
    <n v="1653.14"/>
  </r>
  <r>
    <n v="3174"/>
    <x v="16"/>
    <x v="2"/>
    <x v="0"/>
    <n v="429085"/>
    <s v="FL, (2) 96in, T8 lamp, IS EB, RLO (BF&lt;0.85), Lumens=8304, W/fixt=98 (Retrofit)"/>
    <x v="4"/>
    <x v="22"/>
    <s v="Fixture"/>
    <n v="11"/>
    <n v="979"/>
    <n v="0.31"/>
    <n v="1136.53"/>
  </r>
  <r>
    <n v="3174"/>
    <x v="16"/>
    <x v="2"/>
    <x v="0"/>
    <n v="429085"/>
    <s v="FL, (2) 96in, T8 lamp, IS EB, RLO (BF&lt;0.85), Lumens=8304, W/fixt=98 (Retrofit)"/>
    <x v="4"/>
    <x v="22"/>
    <s v="Fixture"/>
    <n v="29"/>
    <n v="2581"/>
    <n v="0.64"/>
    <n v="2380.2199999999998"/>
  </r>
  <r>
    <n v="3174"/>
    <x v="16"/>
    <x v="2"/>
    <x v="0"/>
    <n v="429085"/>
    <s v="FL, (2) 96in, T8 lamp, IS EB, RLO (BF&lt;0.85), Lumens=8304, W/fixt=98 (Retrofit)"/>
    <x v="4"/>
    <x v="22"/>
    <s v="Fixture"/>
    <n v="30"/>
    <n v="2670"/>
    <n v="0.66"/>
    <n v="2462.3000000000002"/>
  </r>
  <r>
    <n v="3174"/>
    <x v="16"/>
    <x v="2"/>
    <x v="0"/>
    <n v="429085"/>
    <s v="FL, (2) 96in, T8 lamp, IS EB, RLO (BF&lt;0.85), Lumens=8304, W/fixt=98 (Retrofit)"/>
    <x v="4"/>
    <x v="22"/>
    <s v="Fixture"/>
    <n v="2"/>
    <n v="178"/>
    <n v="0.05"/>
    <n v="206.64"/>
  </r>
  <r>
    <n v="3174"/>
    <x v="16"/>
    <x v="2"/>
    <x v="0"/>
    <n v="429085"/>
    <s v="FL, (2) 96in, T8 lamp, IS EB, RLO (BF&lt;0.85), Lumens=8304, W/fixt=98 (Retrofit)"/>
    <x v="4"/>
    <x v="22"/>
    <s v="Fixture"/>
    <n v="8"/>
    <n v="712"/>
    <n v="0.17"/>
    <n v="656.61"/>
  </r>
  <r>
    <n v="3174"/>
    <x v="16"/>
    <x v="2"/>
    <x v="0"/>
    <n v="428085"/>
    <s v="FL, (2) 96in, T8 lamp, IS EB, RLO (BF&lt;0.85), Lumens=8304, W/fixt=98 (Retrofit)"/>
    <x v="4"/>
    <x v="22"/>
    <s v="Fixture"/>
    <n v="1"/>
    <n v="66.19"/>
    <n v="0.02"/>
    <n v="103.32"/>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6"/>
    <n v="1059.04"/>
    <n v="0.44"/>
    <n v="1621.51"/>
  </r>
  <r>
    <n v="3174"/>
    <x v="16"/>
    <x v="2"/>
    <x v="0"/>
    <n v="428085"/>
    <s v="FL, (2) 96in, T8 lamp, IS EB, RLO (BF&lt;0.85), Lumens=8304, W/fixt=98 (Retrofit)"/>
    <x v="4"/>
    <x v="22"/>
    <s v="Fixture"/>
    <n v="1"/>
    <n v="66.19"/>
    <n v="0.02"/>
    <n v="103.32"/>
  </r>
  <r>
    <n v="3174"/>
    <x v="16"/>
    <x v="2"/>
    <x v="0"/>
    <n v="428085"/>
    <s v="FL, (2) 96in, T8 lamp, IS EB, RLO (BF&lt;0.85), Lumens=8304, W/fixt=98 (Retrofit)"/>
    <x v="4"/>
    <x v="22"/>
    <s v="Fixture"/>
    <n v="22"/>
    <n v="1456.18"/>
    <n v="0.61"/>
    <n v="2229.58"/>
  </r>
  <r>
    <n v="3174"/>
    <x v="16"/>
    <x v="2"/>
    <x v="0"/>
    <n v="428085"/>
    <s v="FL, (2) 96in, T8 lamp, IS EB, RLO (BF&lt;0.85), Lumens=8304, W/fixt=98 (Retrofit)"/>
    <x v="4"/>
    <x v="22"/>
    <s v="Fixture"/>
    <n v="28"/>
    <n v="1853.32"/>
    <n v="0.79"/>
    <n v="2893"/>
  </r>
  <r>
    <n v="3174"/>
    <x v="16"/>
    <x v="2"/>
    <x v="0"/>
    <n v="428085"/>
    <s v="FL, (2) 96in, T8 lamp, IS EB, RLO (BF&lt;0.85), Lumens=8304, W/fixt=98 (Retrofit)"/>
    <x v="4"/>
    <x v="22"/>
    <s v="Fixture"/>
    <n v="8"/>
    <n v="529.52"/>
    <n v="0.22"/>
    <n v="810.75"/>
  </r>
  <r>
    <n v="3174"/>
    <x v="16"/>
    <x v="2"/>
    <x v="0"/>
    <n v="430085"/>
    <s v="FL, (2) 96in, T8 lamp, IS EB, RLO (BF&lt;0.85), Lumens=8304, W/fixt=98 (Retrofit)"/>
    <x v="4"/>
    <x v="22"/>
    <s v="Fixture"/>
    <n v="1"/>
    <n v="100.21"/>
    <n v="0.02"/>
    <n v="101.34"/>
  </r>
  <r>
    <n v="3174"/>
    <x v="16"/>
    <x v="2"/>
    <x v="0"/>
    <n v="430085"/>
    <s v="FL, (2) 96in, T8 lamp, IS EB, RLO (BF&lt;0.85), Lumens=8304, W/fixt=98 (Retrofit)"/>
    <x v="4"/>
    <x v="22"/>
    <s v="Fixture"/>
    <n v="1"/>
    <n v="100.21"/>
    <n v="0.02"/>
    <n v="87.95"/>
  </r>
  <r>
    <n v="3174"/>
    <x v="16"/>
    <x v="2"/>
    <x v="0"/>
    <n v="430085"/>
    <s v="FL, (2) 96in, T8 lamp, IS EB, RLO (BF&lt;0.85), Lumens=8304, W/fixt=98 (Retrofit)"/>
    <x v="4"/>
    <x v="22"/>
    <s v="Fixture"/>
    <n v="2"/>
    <n v="200.42"/>
    <n v="0.04"/>
    <n v="164.15"/>
  </r>
  <r>
    <n v="3174"/>
    <x v="16"/>
    <x v="2"/>
    <x v="0"/>
    <n v="430085"/>
    <s v="FL, (2) 96in, T8 lamp, IS EB, RLO (BF&lt;0.85), Lumens=8304, W/fixt=98 (Retrofit)"/>
    <x v="4"/>
    <x v="22"/>
    <s v="Fixture"/>
    <n v="3"/>
    <n v="300.63"/>
    <n v="0.08"/>
    <n v="304.02999999999997"/>
  </r>
  <r>
    <n v="3174"/>
    <x v="16"/>
    <x v="2"/>
    <x v="0"/>
    <n v="428085"/>
    <s v="FL, (2) 96in, T8 lamp, IS EB, RLO (BF&lt;0.85), Lumens=8304, W/fixt=98 (Retrofit)"/>
    <x v="4"/>
    <x v="22"/>
    <s v="Fixture"/>
    <n v="9"/>
    <n v="595.71"/>
    <n v="0.25"/>
    <n v="929.89"/>
  </r>
  <r>
    <n v="3174"/>
    <x v="16"/>
    <x v="2"/>
    <x v="0"/>
    <n v="428085"/>
    <s v="FL, (2) 96in, T8 lamp, IS EB, RLO (BF&lt;0.85), Lumens=8304, W/fixt=98 (Retrofit)"/>
    <x v="4"/>
    <x v="22"/>
    <s v="Fixture"/>
    <n v="12"/>
    <n v="794.28"/>
    <n v="0.32"/>
    <n v="1515.29"/>
  </r>
  <r>
    <n v="3174"/>
    <x v="16"/>
    <x v="2"/>
    <x v="0"/>
    <n v="428085"/>
    <s v="FL, (2) 96in, T8 lamp, IS EB, RLO (BF&lt;0.85), Lumens=8304, W/fixt=98 (Retrofit)"/>
    <x v="4"/>
    <x v="22"/>
    <s v="Fixture"/>
    <n v="5"/>
    <n v="330.95"/>
    <n v="0.14000000000000001"/>
    <n v="516.6"/>
  </r>
  <r>
    <n v="3174"/>
    <x v="16"/>
    <x v="2"/>
    <x v="0"/>
    <n v="428085"/>
    <s v="FL, (2) 96in, T8 lamp, IS EB, RLO (BF&lt;0.85), Lumens=8304, W/fixt=98 (Retrofit)"/>
    <x v="4"/>
    <x v="22"/>
    <s v="Fixture"/>
    <n v="2"/>
    <n v="132.38"/>
    <n v="0.05"/>
    <n v="206.64"/>
  </r>
  <r>
    <n v="3174"/>
    <x v="16"/>
    <x v="2"/>
    <x v="0"/>
    <n v="428085"/>
    <s v="FL, (2) 96in, T8 lamp, IS EB, RLO (BF&lt;0.85), Lumens=8304, W/fixt=98 (Retrofit)"/>
    <x v="4"/>
    <x v="22"/>
    <s v="Fixture"/>
    <n v="28"/>
    <n v="1853.32"/>
    <n v="0.78"/>
    <n v="2837.64"/>
  </r>
  <r>
    <n v="3174"/>
    <x v="16"/>
    <x v="2"/>
    <x v="0"/>
    <n v="428085"/>
    <s v="FL, (2) 96in, T8 lamp, IS EB, RLO (BF&lt;0.85), Lumens=8304, W/fixt=98 (Retrofit)"/>
    <x v="4"/>
    <x v="22"/>
    <s v="Fixture"/>
    <n v="2"/>
    <n v="132.38"/>
    <n v="0.04"/>
    <n v="164.15"/>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2"/>
    <n v="132.38"/>
    <n v="0.05"/>
    <n v="253.33"/>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
    <n v="66.19"/>
    <n v="0.02"/>
    <n v="148.75"/>
  </r>
  <r>
    <n v="3174"/>
    <x v="16"/>
    <x v="2"/>
    <x v="0"/>
    <n v="428085"/>
    <s v="FL, (2) 96in, T8 lamp, IS EB, RLO (BF&lt;0.85), Lumens=8304, W/fixt=98 (Retrofit)"/>
    <x v="4"/>
    <x v="22"/>
    <s v="Fixture"/>
    <n v="8"/>
    <n v="529.52"/>
    <n v="0.22"/>
    <n v="826.57"/>
  </r>
  <r>
    <n v="3174"/>
    <x v="16"/>
    <x v="2"/>
    <x v="0"/>
    <n v="428085"/>
    <s v="FL, (2) 96in, T8 lamp, IS EB, RLO (BF&lt;0.85), Lumens=8304, W/fixt=98 (Retrofit)"/>
    <x v="4"/>
    <x v="22"/>
    <s v="Fixture"/>
    <n v="11"/>
    <n v="728.09"/>
    <n v="0.27"/>
    <n v="927.9"/>
  </r>
  <r>
    <n v="3174"/>
    <x v="16"/>
    <x v="2"/>
    <x v="0"/>
    <n v="428085"/>
    <s v="FL, (2) 96in, T8 lamp, IS EB, RLO (BF&lt;0.85), Lumens=8304, W/fixt=98 (Retrofit)"/>
    <x v="4"/>
    <x v="22"/>
    <s v="Fixture"/>
    <n v="3"/>
    <n v="198.57"/>
    <n v="0.08"/>
    <n v="307.49"/>
  </r>
  <r>
    <n v="3174"/>
    <x v="16"/>
    <x v="2"/>
    <x v="0"/>
    <n v="428085"/>
    <s v="FL, (2) 96in, T8 lamp, IS EB, RLO (BF&lt;0.85), Lumens=8304, W/fixt=98 (Retrofit)"/>
    <x v="4"/>
    <x v="22"/>
    <s v="Fixture"/>
    <n v="76"/>
    <n v="5030.4399999999996"/>
    <n v="1.68"/>
    <n v="6237.83"/>
  </r>
  <r>
    <n v="3174"/>
    <x v="16"/>
    <x v="2"/>
    <x v="0"/>
    <n v="428085"/>
    <s v="FL, (2) 96in, T8 lamp, IS EB, RLO (BF&lt;0.85), Lumens=8304, W/fixt=98 (Retrofit)"/>
    <x v="4"/>
    <x v="22"/>
    <s v="Fixture"/>
    <n v="4"/>
    <n v="264.76"/>
    <n v="0.1"/>
    <n v="572"/>
  </r>
  <r>
    <n v="3174"/>
    <x v="16"/>
    <x v="2"/>
    <x v="0"/>
    <n v="428085"/>
    <s v="FL, (2) 96in, T8 lamp, IS EB, RLO (BF&lt;0.85), Lumens=8304, W/fixt=98 (Retrofit)"/>
    <x v="4"/>
    <x v="22"/>
    <s v="Fixture"/>
    <n v="3"/>
    <n v="198.57"/>
    <n v="0.08"/>
    <n v="304.02999999999997"/>
  </r>
  <r>
    <n v="3174"/>
    <x v="16"/>
    <x v="2"/>
    <x v="0"/>
    <n v="428085"/>
    <s v="FL, (2) 96in, T8 lamp, IS EB, RLO (BF&lt;0.85), Lumens=8304, W/fixt=98 (Retrofit)"/>
    <x v="4"/>
    <x v="22"/>
    <s v="Fixture"/>
    <n v="6"/>
    <n v="397.14"/>
    <n v="0.16"/>
    <n v="608.05999999999995"/>
  </r>
  <r>
    <n v="3174"/>
    <x v="16"/>
    <x v="2"/>
    <x v="0"/>
    <n v="428085"/>
    <s v="FL, (2) 96in, T8 lamp, IS EB, RLO (BF&lt;0.85), Lumens=8304, W/fixt=98 (Retrofit)"/>
    <x v="4"/>
    <x v="22"/>
    <s v="Fixture"/>
    <n v="2"/>
    <n v="132.38"/>
    <n v="0.05"/>
    <n v="286"/>
  </r>
  <r>
    <n v="3174"/>
    <x v="16"/>
    <x v="2"/>
    <x v="0"/>
    <n v="428085"/>
    <s v="FL, (2) 96in, T8 lamp, IS EB, RLO (BF&lt;0.85), Lumens=8304, W/fixt=98 (Retrofit)"/>
    <x v="4"/>
    <x v="22"/>
    <s v="Fixture"/>
    <n v="4"/>
    <n v="264.76"/>
    <n v="0.11"/>
    <n v="405.37"/>
  </r>
  <r>
    <n v="3174"/>
    <x v="16"/>
    <x v="2"/>
    <x v="0"/>
    <n v="428085"/>
    <s v="FL, (2) 96in, T8 lamp, IS EB, RLO (BF&lt;0.85), Lumens=8304, W/fixt=98 (Retrofit)"/>
    <x v="4"/>
    <x v="22"/>
    <s v="Fixture"/>
    <n v="1"/>
    <n v="66.19"/>
    <n v="0.02"/>
    <n v="101.34"/>
  </r>
  <r>
    <n v="3174"/>
    <x v="16"/>
    <x v="2"/>
    <x v="0"/>
    <n v="428085"/>
    <s v="FL, (2) 96in, T8 lamp, IS EB, RLO (BF&lt;0.85), Lumens=8304, W/fixt=98 (Retrofit)"/>
    <x v="4"/>
    <x v="22"/>
    <s v="Fixture"/>
    <n v="10"/>
    <n v="661.9"/>
    <n v="0.27"/>
    <n v="1013.44"/>
  </r>
  <r>
    <n v="3174"/>
    <x v="16"/>
    <x v="2"/>
    <x v="0"/>
    <n v="428085"/>
    <s v="FL, (2) 96in, T8 lamp, IS EB, RLO (BF&lt;0.85), Lumens=8304, W/fixt=98 (Retrofit)"/>
    <x v="4"/>
    <x v="22"/>
    <s v="Fixture"/>
    <n v="2"/>
    <n v="132.38"/>
    <n v="0.05"/>
    <n v="286"/>
  </r>
  <r>
    <n v="3174"/>
    <x v="16"/>
    <x v="2"/>
    <x v="0"/>
    <n v="428085"/>
    <s v="FL, (2) 96in, T8 lamp, IS EB, RLO (BF&lt;0.85), Lumens=8304, W/fixt=98 (Retrofit)"/>
    <x v="4"/>
    <x v="22"/>
    <s v="Fixture"/>
    <n v="1"/>
    <n v="66.19"/>
    <n v="0.02"/>
    <n v="103.32"/>
  </r>
  <r>
    <n v="3174"/>
    <x v="16"/>
    <x v="2"/>
    <x v="0"/>
    <n v="429085"/>
    <s v="FL, (2) 96in, T8 lamp, IS EB, RLO (BF&lt;0.85), Lumens=8304, W/fixt=98 (Retrofit)"/>
    <x v="4"/>
    <x v="22"/>
    <s v="Fixture"/>
    <n v="22"/>
    <n v="1958"/>
    <n v="0.54"/>
    <n v="1855.81"/>
  </r>
  <r>
    <n v="3174"/>
    <x v="16"/>
    <x v="2"/>
    <x v="0"/>
    <n v="429085"/>
    <s v="FL, (2) 96in, T8 lamp, IS EB, RLO (BF&lt;0.85), Lumens=8304, W/fixt=98 (Retrofit)"/>
    <x v="4"/>
    <x v="22"/>
    <s v="Fixture"/>
    <n v="22"/>
    <n v="1958"/>
    <n v="0.59"/>
    <n v="2020.43"/>
  </r>
  <r>
    <n v="3174"/>
    <x v="16"/>
    <x v="2"/>
    <x v="0"/>
    <n v="428085"/>
    <s v="FL, (2) 96in, T8 lamp, IS EB, RLO (BF&lt;0.85), Lumens=8304, W/fixt=98 (Retrofit)"/>
    <x v="4"/>
    <x v="22"/>
    <s v="Fixture"/>
    <n v="7"/>
    <n v="463.33"/>
    <n v="0.18"/>
    <n v="1023.08"/>
  </r>
  <r>
    <n v="3174"/>
    <x v="16"/>
    <x v="2"/>
    <x v="0"/>
    <n v="429085"/>
    <s v="FL, (2) 96in, T8 lamp, IS EB, RLO (BF&lt;0.85), Lumens=8304, W/fixt=98 (Retrofit)"/>
    <x v="4"/>
    <x v="22"/>
    <s v="Fixture"/>
    <n v="14"/>
    <n v="1246"/>
    <n v="0.31"/>
    <n v="1149.07"/>
  </r>
  <r>
    <n v="3174"/>
    <x v="16"/>
    <x v="2"/>
    <x v="0"/>
    <n v="428085"/>
    <s v="FL, (2) 96in, T8 lamp, IS EB, RLO (BF&lt;0.85), Lumens=8304, W/fixt=98 (Retrofit)"/>
    <x v="4"/>
    <x v="22"/>
    <s v="Fixture"/>
    <n v="8"/>
    <n v="529.52"/>
    <n v="0.22"/>
    <n v="810.75"/>
  </r>
  <r>
    <n v="3174"/>
    <x v="16"/>
    <x v="2"/>
    <x v="0"/>
    <n v="429085"/>
    <s v="FL, (2) 96in, T8 lamp, IS EB, RLO (BF&lt;0.85), Lumens=8304, W/fixt=98 (Retrofit)"/>
    <x v="4"/>
    <x v="22"/>
    <s v="Fixture"/>
    <n v="6"/>
    <n v="534"/>
    <n v="0.14000000000000001"/>
    <n v="506.13"/>
  </r>
  <r>
    <n v="3174"/>
    <x v="16"/>
    <x v="2"/>
    <x v="0"/>
    <n v="428085"/>
    <s v="FL, (2) 96in, T8 lamp, IS EB, RLO (BF&lt;0.85), Lumens=8304, W/fixt=98 (Retrofit)"/>
    <x v="4"/>
    <x v="22"/>
    <s v="Fixture"/>
    <n v="98"/>
    <n v="6486.62"/>
    <n v="2.63"/>
    <n v="12374.91"/>
  </r>
  <r>
    <n v="3174"/>
    <x v="16"/>
    <x v="2"/>
    <x v="0"/>
    <n v="429085"/>
    <s v="FL, (2) 96in, T8 lamp, IS EB, RLO (BF&lt;0.85), Lumens=8304, W/fixt=98 (Retrofit)"/>
    <x v="4"/>
    <x v="22"/>
    <s v="Fixture"/>
    <n v="3"/>
    <n v="267"/>
    <n v="0.06"/>
    <n v="246.23"/>
  </r>
  <r>
    <n v="3174"/>
    <x v="16"/>
    <x v="2"/>
    <x v="0"/>
    <n v="428085"/>
    <s v="FL, (2) 96in, T8 lamp, IS EB, RLO (BF&lt;0.85), Lumens=8304, W/fixt=98 (Retrofit)"/>
    <x v="4"/>
    <x v="22"/>
    <s v="Fixture"/>
    <n v="2"/>
    <n v="132.38"/>
    <n v="0.05"/>
    <n v="286"/>
  </r>
  <r>
    <n v="3174"/>
    <x v="16"/>
    <x v="2"/>
    <x v="0"/>
    <n v="429085"/>
    <s v="FL, (2) 96in, T8 lamp, IS EB, RLO (BF&lt;0.85), Lumens=8304, W/fixt=98 (Retrofit)"/>
    <x v="4"/>
    <x v="22"/>
    <s v="Fixture"/>
    <n v="3"/>
    <n v="267"/>
    <n v="0.08"/>
    <n v="266.72000000000003"/>
  </r>
  <r>
    <n v="3174"/>
    <x v="16"/>
    <x v="2"/>
    <x v="0"/>
    <n v="429085"/>
    <s v="FL, (2) 96in, T8 lamp, IS EB, RLO (BF&lt;0.85), Lumens=8304, W/fixt=98 (Retrofit)"/>
    <x v="4"/>
    <x v="22"/>
    <s v="Fixture"/>
    <n v="11"/>
    <n v="979"/>
    <n v="0.24"/>
    <n v="902.84"/>
  </r>
  <r>
    <n v="3174"/>
    <x v="16"/>
    <x v="2"/>
    <x v="0"/>
    <n v="429085"/>
    <s v="FL, (2) 96in, T8 lamp, IS EB, RLO (BF&lt;0.85), Lumens=8304, W/fixt=98 (Retrofit)"/>
    <x v="4"/>
    <x v="22"/>
    <s v="Fixture"/>
    <n v="4"/>
    <n v="356"/>
    <n v="0.1"/>
    <n v="355.63"/>
  </r>
  <r>
    <n v="3174"/>
    <x v="16"/>
    <x v="2"/>
    <x v="0"/>
    <n v="428085"/>
    <s v="FL, (2) 96in, T8 lamp, IS EB, RLO (BF&lt;0.85), Lumens=8304, W/fixt=98 (Retrofit)"/>
    <x v="4"/>
    <x v="22"/>
    <s v="Fixture"/>
    <n v="10"/>
    <n v="661.9"/>
    <n v="0.27"/>
    <n v="1013.44"/>
  </r>
  <r>
    <n v="3174"/>
    <x v="16"/>
    <x v="2"/>
    <x v="0"/>
    <n v="428085"/>
    <s v="FL, (2) 96in, T8 lamp, IS EB, RLO (BF&lt;0.85), Lumens=8304, W/fixt=98 (Retrofit)"/>
    <x v="4"/>
    <x v="22"/>
    <s v="Fixture"/>
    <n v="18"/>
    <n v="1191.42"/>
    <n v="0.5"/>
    <n v="1824.2"/>
  </r>
  <r>
    <n v="3174"/>
    <x v="16"/>
    <x v="2"/>
    <x v="0"/>
    <n v="429085"/>
    <s v="FL, (2) 96in, T8 lamp, IS EB, RLO (BF&lt;0.85), Lumens=8304, W/fixt=98 (Retrofit)"/>
    <x v="4"/>
    <x v="22"/>
    <s v="Fixture"/>
    <n v="9"/>
    <n v="801"/>
    <n v="0.24"/>
    <n v="800.17"/>
  </r>
  <r>
    <n v="3174"/>
    <x v="16"/>
    <x v="2"/>
    <x v="0"/>
    <n v="428085"/>
    <s v="FL, (2) 96in, T8 lamp, IS EB, RLO (BF&lt;0.85), Lumens=8304, W/fixt=98 (Retrofit)"/>
    <x v="4"/>
    <x v="22"/>
    <s v="Fixture"/>
    <n v="19"/>
    <n v="1257.6099999999999"/>
    <n v="0.52"/>
    <n v="1925.54"/>
  </r>
  <r>
    <n v="3174"/>
    <x v="16"/>
    <x v="2"/>
    <x v="0"/>
    <n v="428085"/>
    <s v="FL, (2) 96in, T8 lamp, IS EB, RLO (BF&lt;0.85), Lumens=8304, W/fixt=98 (Retrofit)"/>
    <x v="4"/>
    <x v="22"/>
    <s v="Fixture"/>
    <n v="17"/>
    <n v="1125.23"/>
    <n v="0.37"/>
    <n v="1395.3"/>
  </r>
  <r>
    <n v="3174"/>
    <x v="16"/>
    <x v="2"/>
    <x v="0"/>
    <n v="428085"/>
    <s v="FL, (2) 96in, T8 lamp, IS EB, RLO (BF&lt;0.85), Lumens=8304, W/fixt=98 (Retrofit)"/>
    <x v="4"/>
    <x v="22"/>
    <s v="Fixture"/>
    <n v="1"/>
    <n v="66.19"/>
    <n v="0.02"/>
    <n v="143"/>
  </r>
  <r>
    <n v="3174"/>
    <x v="16"/>
    <x v="2"/>
    <x v="0"/>
    <n v="428085"/>
    <s v="FL, (2) 96in, T8 lamp, IS EB, RLO (BF&lt;0.85), Lumens=8304, W/fixt=98 (Retrofit)"/>
    <x v="4"/>
    <x v="22"/>
    <s v="Fixture"/>
    <n v="3"/>
    <n v="198.57"/>
    <n v="0.08"/>
    <n v="438.46"/>
  </r>
  <r>
    <n v="3174"/>
    <x v="16"/>
    <x v="2"/>
    <x v="0"/>
    <n v="429085"/>
    <s v="FL, (2) 96in, T8 lamp, IS EB, RLO (BF&lt;0.85), Lumens=8304, W/fixt=98 (Retrofit)"/>
    <x v="4"/>
    <x v="22"/>
    <s v="Fixture"/>
    <n v="12"/>
    <n v="1068"/>
    <n v="0.28999999999999998"/>
    <n v="1012.26"/>
  </r>
  <r>
    <n v="3174"/>
    <x v="16"/>
    <x v="2"/>
    <x v="0"/>
    <n v="429085"/>
    <s v="FL, (2) 96in, T8 lamp, IS EB, RLO (BF&lt;0.85), Lumens=8304, W/fixt=98 (Retrofit)"/>
    <x v="4"/>
    <x v="22"/>
    <s v="Fixture"/>
    <n v="1"/>
    <n v="89"/>
    <n v="0.02"/>
    <n v="82.07"/>
  </r>
  <r>
    <n v="3174"/>
    <x v="16"/>
    <x v="2"/>
    <x v="0"/>
    <n v="429085"/>
    <s v="FL, (2) 96in, T8 lamp, IS EB, RLO (BF&lt;0.85), Lumens=8304, W/fixt=98 (Retrofit)"/>
    <x v="4"/>
    <x v="22"/>
    <s v="Fixture"/>
    <n v="10"/>
    <n v="890"/>
    <n v="0.22"/>
    <n v="820.76"/>
  </r>
  <r>
    <n v="3174"/>
    <x v="16"/>
    <x v="2"/>
    <x v="0"/>
    <n v="428085"/>
    <s v="FL, (2) 96in, T8 lamp, IS EB, RLO (BF&lt;0.85), Lumens=8304, W/fixt=98 (Retrofit)"/>
    <x v="4"/>
    <x v="22"/>
    <s v="Fixture"/>
    <n v="5"/>
    <n v="330.95"/>
    <n v="0.11"/>
    <n v="410.38"/>
  </r>
  <r>
    <n v="3174"/>
    <x v="16"/>
    <x v="2"/>
    <x v="0"/>
    <n v="428085"/>
    <s v="FL, (2) 96in, T8 lamp, IS EB, RLO (BF&lt;0.85), Lumens=8304, W/fixt=98 (Retrofit)"/>
    <x v="4"/>
    <x v="22"/>
    <s v="Fixture"/>
    <n v="2"/>
    <n v="132.38"/>
    <n v="0.05"/>
    <n v="286"/>
  </r>
  <r>
    <n v="3174"/>
    <x v="16"/>
    <x v="2"/>
    <x v="0"/>
    <n v="428085"/>
    <s v="FL, (2) 96in, T8 lamp, IS EB, RLO (BF&lt;0.85), Lumens=8304, W/fixt=98 (Retrofit)"/>
    <x v="4"/>
    <x v="22"/>
    <s v="Fixture"/>
    <n v="2"/>
    <n v="132.38"/>
    <n v="0.05"/>
    <n v="202.68"/>
  </r>
  <r>
    <n v="3174"/>
    <x v="16"/>
    <x v="2"/>
    <x v="0"/>
    <n v="428085"/>
    <s v="FL, (2) 96in, T8 lamp, IS EB, RLO (BF&lt;0.85), Lumens=8304, W/fixt=98 (Retrofit)"/>
    <x v="4"/>
    <x v="22"/>
    <s v="Fixture"/>
    <n v="99"/>
    <n v="6552.81"/>
    <n v="2.66"/>
    <n v="12501.18"/>
  </r>
  <r>
    <n v="3174"/>
    <x v="16"/>
    <x v="2"/>
    <x v="0"/>
    <n v="429085"/>
    <s v="FL, (2) 96in, T8 lamp, IS EB, RLO (BF&lt;0.85), Lumens=8304, W/fixt=98 (Retrofit)"/>
    <x v="4"/>
    <x v="22"/>
    <s v="Fixture"/>
    <n v="2"/>
    <n v="178"/>
    <n v="0.04"/>
    <n v="164.15"/>
  </r>
  <r>
    <n v="3174"/>
    <x v="16"/>
    <x v="2"/>
    <x v="0"/>
    <n v="429085"/>
    <s v="FL, (2) 96in, T8 lamp, IS EB, RLO (BF&lt;0.85), Lumens=8304, W/fixt=98 (Retrofit)"/>
    <x v="4"/>
    <x v="22"/>
    <s v="Fixture"/>
    <n v="9"/>
    <n v="801"/>
    <n v="0.2"/>
    <n v="735.33"/>
  </r>
  <r>
    <n v="3174"/>
    <x v="16"/>
    <x v="2"/>
    <x v="0"/>
    <n v="429085"/>
    <s v="FL, (2) 96in, T8 lamp, IS EB, RLO (BF&lt;0.85), Lumens=8304, W/fixt=98 (Retrofit)"/>
    <x v="4"/>
    <x v="22"/>
    <s v="Fixture"/>
    <n v="1"/>
    <n v="89"/>
    <n v="0.02"/>
    <n v="82.07"/>
  </r>
  <r>
    <n v="3174"/>
    <x v="16"/>
    <x v="2"/>
    <x v="0"/>
    <n v="429085"/>
    <s v="FL, (2) 96in, T8 lamp, IS EB, RLO (BF&lt;0.85), Lumens=8304, W/fixt=98 (Retrofit)"/>
    <x v="4"/>
    <x v="22"/>
    <s v="Fixture"/>
    <n v="7"/>
    <n v="623"/>
    <n v="0.19"/>
    <n v="709.41"/>
  </r>
  <r>
    <n v="3174"/>
    <x v="16"/>
    <x v="2"/>
    <x v="0"/>
    <n v="428085"/>
    <s v="FL, (2) 96in, T8 lamp, IS EB, RLO (BF&lt;0.85), Lumens=8304, W/fixt=98 (Retrofit)"/>
    <x v="4"/>
    <x v="22"/>
    <s v="Fixture"/>
    <n v="1"/>
    <n v="66.19"/>
    <n v="0.02"/>
    <n v="103.32"/>
  </r>
  <r>
    <n v="3174"/>
    <x v="16"/>
    <x v="2"/>
    <x v="0"/>
    <n v="429085"/>
    <s v="FL, (2) 96in, T8 lamp, IS EB, RLO (BF&lt;0.85), Lumens=8304, W/fixt=98 (Retrofit)"/>
    <x v="4"/>
    <x v="22"/>
    <s v="Fixture"/>
    <n v="2"/>
    <n v="178"/>
    <n v="0.04"/>
    <n v="164.15"/>
  </r>
  <r>
    <n v="3174"/>
    <x v="16"/>
    <x v="2"/>
    <x v="0"/>
    <n v="429085"/>
    <s v="FL, (2) 96in, T8 lamp, IS EB, RLO (BF&lt;0.85), Lumens=8304, W/fixt=98 (Retrofit)"/>
    <x v="4"/>
    <x v="22"/>
    <s v="Fixture"/>
    <n v="19"/>
    <n v="1691"/>
    <n v="0.51"/>
    <n v="1689.24"/>
  </r>
  <r>
    <n v="3174"/>
    <x v="16"/>
    <x v="2"/>
    <x v="0"/>
    <n v="429085"/>
    <s v="FL, (2) 96in, T8 lamp, IS EB, RLO (BF&lt;0.85), Lumens=8304, W/fixt=98 (Retrofit)"/>
    <x v="4"/>
    <x v="22"/>
    <s v="Fixture"/>
    <n v="8"/>
    <n v="712"/>
    <n v="0.17"/>
    <n v="656.61"/>
  </r>
  <r>
    <n v="3174"/>
    <x v="16"/>
    <x v="2"/>
    <x v="0"/>
    <n v="429085"/>
    <s v="FL, (2) 96in, T8 lamp, IS EB, RLO (BF&lt;0.85), Lumens=8304, W/fixt=98 (Retrofit)"/>
    <x v="4"/>
    <x v="22"/>
    <s v="Fixture"/>
    <n v="5"/>
    <n v="445"/>
    <n v="0.11"/>
    <n v="410.38"/>
  </r>
  <r>
    <n v="3174"/>
    <x v="16"/>
    <x v="2"/>
    <x v="0"/>
    <n v="429085"/>
    <s v="FL, (2) 96in, T8 lamp, IS EB, RLO (BF&lt;0.85), Lumens=8304, W/fixt=98 (Retrofit)"/>
    <x v="4"/>
    <x v="22"/>
    <s v="Fixture"/>
    <n v="5"/>
    <n v="445"/>
    <n v="0.11"/>
    <n v="410.38"/>
  </r>
  <r>
    <n v="3174"/>
    <x v="16"/>
    <x v="2"/>
    <x v="0"/>
    <n v="429085"/>
    <s v="FL, (2) 96in, T8 lamp, IS EB, RLO (BF&lt;0.85), Lumens=8304, W/fixt=98 (Retrofit)"/>
    <x v="4"/>
    <x v="22"/>
    <s v="Fixture"/>
    <n v="4"/>
    <n v="356"/>
    <n v="0.11"/>
    <n v="405.37"/>
  </r>
  <r>
    <n v="3174"/>
    <x v="16"/>
    <x v="2"/>
    <x v="0"/>
    <n v="429085"/>
    <s v="FL, (2) 96in, T8 lamp, IS EB, RLO (BF&lt;0.85), Lumens=8304, W/fixt=98 (Retrofit)"/>
    <x v="4"/>
    <x v="22"/>
    <s v="Fixture"/>
    <n v="2"/>
    <n v="178"/>
    <n v="0.04"/>
    <n v="168.71"/>
  </r>
  <r>
    <n v="3174"/>
    <x v="16"/>
    <x v="2"/>
    <x v="0"/>
    <n v="429085"/>
    <s v="FL, (2) 96in, T8 lamp, IS EB, RLO (BF&lt;0.85), Lumens=8304, W/fixt=98 (Retrofit)"/>
    <x v="4"/>
    <x v="22"/>
    <s v="Fixture"/>
    <n v="2"/>
    <n v="178"/>
    <n v="0.04"/>
    <n v="168.71"/>
  </r>
  <r>
    <n v="3174"/>
    <x v="16"/>
    <x v="2"/>
    <x v="0"/>
    <n v="429085"/>
    <s v="FL, (2) 96in, T8 lamp, IS EB, RLO (BF&lt;0.85), Lumens=8304, W/fixt=98 (Retrofit)"/>
    <x v="4"/>
    <x v="22"/>
    <s v="Fixture"/>
    <n v="4"/>
    <n v="356"/>
    <n v="0.11"/>
    <n v="413.28"/>
  </r>
  <r>
    <n v="3174"/>
    <x v="16"/>
    <x v="2"/>
    <x v="0"/>
    <n v="429085"/>
    <s v="FL, (2) 96in, T8 lamp, IS EB, RLO (BF&lt;0.85), Lumens=8304, W/fixt=98 (Retrofit)"/>
    <x v="4"/>
    <x v="22"/>
    <s v="Fixture"/>
    <n v="1"/>
    <n v="89"/>
    <n v="0.02"/>
    <n v="101.34"/>
  </r>
  <r>
    <n v="3174"/>
    <x v="16"/>
    <x v="2"/>
    <x v="0"/>
    <n v="429085"/>
    <s v="FL, (2) 96in, T8 lamp, IS EB, RLO (BF&lt;0.85), Lumens=8304, W/fixt=98 (Retrofit)"/>
    <x v="4"/>
    <x v="22"/>
    <s v="Fixture"/>
    <n v="3"/>
    <n v="267"/>
    <n v="0.08"/>
    <n v="304.02999999999997"/>
  </r>
  <r>
    <n v="3174"/>
    <x v="16"/>
    <x v="2"/>
    <x v="0"/>
    <n v="429085"/>
    <s v="FL, (2) 96in, T8 lamp, IS EB, RLO (BF&lt;0.85), Lumens=8304, W/fixt=98 (Retrofit)"/>
    <x v="4"/>
    <x v="22"/>
    <s v="Fixture"/>
    <n v="139"/>
    <n v="12371"/>
    <n v="3.41"/>
    <n v="11725.35"/>
  </r>
  <r>
    <n v="3174"/>
    <x v="16"/>
    <x v="2"/>
    <x v="0"/>
    <n v="428085"/>
    <s v="FL, (2) 96in, T8 lamp, IS EB, RLO (BF&lt;0.85), Lumens=8304, W/fixt=98 (Retrofit)"/>
    <x v="4"/>
    <x v="22"/>
    <s v="Fixture"/>
    <n v="7"/>
    <n v="463.33"/>
    <n v="0.19"/>
    <n v="709.41"/>
  </r>
  <r>
    <n v="3174"/>
    <x v="16"/>
    <x v="2"/>
    <x v="0"/>
    <n v="428085"/>
    <s v="FL, (2) 96in, T8 lamp, IS EB, RLO (BF&lt;0.85), Lumens=8304, W/fixt=98 (Retrofit)"/>
    <x v="4"/>
    <x v="22"/>
    <s v="Fixture"/>
    <n v="2"/>
    <n v="132.38"/>
    <n v="0.05"/>
    <n v="202.68"/>
  </r>
  <r>
    <n v="3174"/>
    <x v="16"/>
    <x v="2"/>
    <x v="0"/>
    <n v="428071"/>
    <s v="Lighting - 2 Ft 4th Gen. T-8 with Elec. Ballast (1 Lamp)"/>
    <x v="4"/>
    <x v="22"/>
    <s v="Fixture"/>
    <n v="2"/>
    <n v="92.74"/>
    <n v="0.04"/>
    <n v="214.18"/>
  </r>
  <r>
    <n v="3174"/>
    <x v="16"/>
    <x v="2"/>
    <x v="0"/>
    <n v="430071"/>
    <s v="Lighting - 2 Ft 4th Gen. T-8 with Elec. Ballast (1 Lamp)"/>
    <x v="4"/>
    <x v="22"/>
    <s v="Fixture"/>
    <n v="1"/>
    <n v="46.37"/>
    <n v="0.02"/>
    <n v="84.77"/>
  </r>
  <r>
    <n v="3174"/>
    <x v="16"/>
    <x v="2"/>
    <x v="0"/>
    <n v="430071"/>
    <s v="Lighting - 2 Ft 4th Gen. T-8 with Elec. Ballast (1 Lamp)"/>
    <x v="4"/>
    <x v="22"/>
    <s v="Fixture"/>
    <n v="1"/>
    <n v="46.37"/>
    <n v="0.01"/>
    <n v="66.66"/>
  </r>
  <r>
    <n v="3174"/>
    <x v="16"/>
    <x v="2"/>
    <x v="0"/>
    <n v="430071"/>
    <s v="Lighting - 2 Ft 4th Gen. T-8 with Elec. Ballast (1 Lamp)"/>
    <x v="4"/>
    <x v="22"/>
    <s v="Fixture"/>
    <n v="3"/>
    <n v="139.11000000000001"/>
    <n v="0.05"/>
    <n v="199.99"/>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2"/>
    <n v="92.74"/>
    <n v="0.03"/>
    <n v="133.33000000000001"/>
  </r>
  <r>
    <n v="3174"/>
    <x v="16"/>
    <x v="2"/>
    <x v="0"/>
    <n v="430071"/>
    <s v="Lighting - 2 Ft 4th Gen. T-8 with Elec. Ballast (1 Lamp)"/>
    <x v="4"/>
    <x v="22"/>
    <s v="Fixture"/>
    <n v="2"/>
    <n v="92.74"/>
    <n v="0.03"/>
    <n v="133.33000000000001"/>
  </r>
  <r>
    <n v="3174"/>
    <x v="16"/>
    <x v="2"/>
    <x v="0"/>
    <n v="430071"/>
    <s v="Lighting - 2 Ft 4th Gen. T-8 with Elec. Ballast (1 Lamp)"/>
    <x v="4"/>
    <x v="22"/>
    <s v="Fixture"/>
    <n v="1"/>
    <n v="46.37"/>
    <n v="0.02"/>
    <n v="84.77"/>
  </r>
  <r>
    <n v="3174"/>
    <x v="16"/>
    <x v="2"/>
    <x v="0"/>
    <n v="430071"/>
    <s v="Lighting - 2 Ft 4th Gen. T-8 with Elec. Ballast (1 Lamp)"/>
    <x v="4"/>
    <x v="22"/>
    <s v="Fixture"/>
    <n v="2"/>
    <n v="92.74"/>
    <n v="0.04"/>
    <n v="169.54"/>
  </r>
  <r>
    <n v="3174"/>
    <x v="16"/>
    <x v="2"/>
    <x v="0"/>
    <n v="430071"/>
    <s v="Lighting - 2 Ft 4th Gen. T-8 with Elec. Ballast (1 Lamp)"/>
    <x v="4"/>
    <x v="22"/>
    <s v="Fixture"/>
    <n v="1"/>
    <n v="46.37"/>
    <n v="0.01"/>
    <n v="66.66"/>
  </r>
  <r>
    <n v="3174"/>
    <x v="16"/>
    <x v="2"/>
    <x v="0"/>
    <n v="430071"/>
    <s v="Lighting - 2 Ft 4th Gen. T-8 with Elec. Ballast (1 Lamp)"/>
    <x v="4"/>
    <x v="22"/>
    <s v="Fixture"/>
    <n v="1"/>
    <n v="46.37"/>
    <n v="0.02"/>
    <n v="119.01"/>
  </r>
  <r>
    <n v="3174"/>
    <x v="16"/>
    <x v="2"/>
    <x v="0"/>
    <n v="429071"/>
    <s v="Lighting - 2 Ft 4th Gen. T-8 with Elec. Ballast (1 Lamp)"/>
    <x v="4"/>
    <x v="22"/>
    <s v="Fixture"/>
    <n v="28"/>
    <n v="1298.46"/>
    <n v="0.01"/>
    <n v="1601.1"/>
  </r>
  <r>
    <n v="3174"/>
    <x v="16"/>
    <x v="2"/>
    <x v="0"/>
    <n v="429071"/>
    <s v="Lighting - 2 Ft 4th Gen. T-8 with Elec. Ballast (1 Lamp)"/>
    <x v="4"/>
    <x v="22"/>
    <s v="Fixture"/>
    <n v="16"/>
    <n v="741.98"/>
    <n v="0.3"/>
    <n v="1066.6600000000001"/>
  </r>
  <r>
    <n v="3174"/>
    <x v="16"/>
    <x v="2"/>
    <x v="0"/>
    <n v="429071"/>
    <s v="Lighting - 2 Ft 4th Gen. T-8 with Elec. Ballast (1 Lamp)"/>
    <x v="4"/>
    <x v="22"/>
    <s v="Fixture"/>
    <n v="16"/>
    <n v="741.98"/>
    <n v="0.27"/>
    <n v="866.27"/>
  </r>
  <r>
    <n v="3174"/>
    <x v="16"/>
    <x v="2"/>
    <x v="0"/>
    <n v="429071"/>
    <s v="Lighting - 2 Ft 4th Gen. T-8 with Elec. Ballast (1 Lamp)"/>
    <x v="4"/>
    <x v="22"/>
    <s v="Fixture"/>
    <n v="6"/>
    <n v="278.24"/>
    <n v="0.11"/>
    <n v="399.99"/>
  </r>
  <r>
    <n v="3174"/>
    <x v="16"/>
    <x v="2"/>
    <x v="0"/>
    <n v="428071"/>
    <s v="Lighting - 2 Ft 4th Gen. T-8 with Elec. Ballast (1 Lamp)"/>
    <x v="4"/>
    <x v="22"/>
    <s v="Fixture"/>
    <n v="1"/>
    <n v="46.37"/>
    <n v="0.02"/>
    <n v="107.09"/>
  </r>
  <r>
    <n v="3174"/>
    <x v="16"/>
    <x v="2"/>
    <x v="0"/>
    <n v="428071"/>
    <s v="Lighting - 2 Ft 4th Gen. T-8 with Elec. Ballast (1 Lamp)"/>
    <x v="4"/>
    <x v="22"/>
    <s v="Fixture"/>
    <n v="3"/>
    <n v="139.11000000000001"/>
    <n v="0.06"/>
    <n v="254.31"/>
  </r>
  <r>
    <n v="3174"/>
    <x v="16"/>
    <x v="2"/>
    <x v="0"/>
    <n v="429071"/>
    <s v="Lighting - 2 Ft 4th Gen. T-8 with Elec. Ballast (1 Lamp)"/>
    <x v="4"/>
    <x v="22"/>
    <s v="Fixture"/>
    <n v="2"/>
    <n v="92.75"/>
    <n v="0.03"/>
    <n v="133.33000000000001"/>
  </r>
  <r>
    <n v="3174"/>
    <x v="16"/>
    <x v="2"/>
    <x v="0"/>
    <n v="428071"/>
    <s v="Lighting - 2 Ft 4th Gen. T-8 with Elec. Ballast (1 Lamp)"/>
    <x v="4"/>
    <x v="22"/>
    <s v="Fixture"/>
    <n v="1"/>
    <n v="46.37"/>
    <n v="0.02"/>
    <n v="84.77"/>
  </r>
  <r>
    <n v="3174"/>
    <x v="16"/>
    <x v="2"/>
    <x v="0"/>
    <n v="428071"/>
    <s v="Lighting - 2 Ft 4th Gen. T-8 with Elec. Ballast (1 Lamp)"/>
    <x v="4"/>
    <x v="22"/>
    <s v="Fixture"/>
    <n v="1"/>
    <n v="46.37"/>
    <n v="0.02"/>
    <n v="84.77"/>
  </r>
  <r>
    <n v="3174"/>
    <x v="16"/>
    <x v="2"/>
    <x v="0"/>
    <n v="429071"/>
    <s v="Lighting - 2 Ft 4th Gen. T-8 with Elec. Ballast (1 Lamp)"/>
    <x v="4"/>
    <x v="22"/>
    <s v="Fixture"/>
    <n v="1"/>
    <n v="46.37"/>
    <n v="0.02"/>
    <n v="84.77"/>
  </r>
  <r>
    <n v="3174"/>
    <x v="16"/>
    <x v="2"/>
    <x v="0"/>
    <n v="430071"/>
    <s v="Lighting - 2 Ft 4th Gen. T-8 with Elec. Ballast (1 Lamp)"/>
    <x v="4"/>
    <x v="22"/>
    <s v="Fixture"/>
    <n v="1"/>
    <n v="46.37"/>
    <n v="0.02"/>
    <n v="119.01"/>
  </r>
  <r>
    <n v="3174"/>
    <x v="16"/>
    <x v="2"/>
    <x v="0"/>
    <n v="430071"/>
    <s v="Lighting - 2 Ft 4th Gen. T-8 with Elec. Ballast (1 Lamp)"/>
    <x v="4"/>
    <x v="22"/>
    <s v="Fixture"/>
    <n v="2"/>
    <n v="92.74"/>
    <n v="0.04"/>
    <n v="238.51"/>
  </r>
  <r>
    <n v="3174"/>
    <x v="16"/>
    <x v="2"/>
    <x v="0"/>
    <n v="430071"/>
    <s v="Lighting - 2 Ft 4th Gen. T-8 with Elec. Ballast (1 Lamp)"/>
    <x v="4"/>
    <x v="22"/>
    <s v="Fixture"/>
    <n v="2"/>
    <n v="92.74"/>
    <n v="0.03"/>
    <n v="133.33000000000001"/>
  </r>
  <r>
    <n v="3174"/>
    <x v="16"/>
    <x v="2"/>
    <x v="0"/>
    <n v="430071"/>
    <s v="Lighting - 2 Ft 4th Gen. T-8 with Elec. Ballast (1 Lamp)"/>
    <x v="4"/>
    <x v="22"/>
    <s v="Fixture"/>
    <n v="54"/>
    <n v="2503.98"/>
    <n v="1.02"/>
    <n v="3599.99"/>
  </r>
  <r>
    <n v="3174"/>
    <x v="16"/>
    <x v="2"/>
    <x v="0"/>
    <n v="430071"/>
    <s v="Lighting - 2 Ft 4th Gen. T-8 with Elec. Ballast (1 Lamp)"/>
    <x v="4"/>
    <x v="22"/>
    <s v="Fixture"/>
    <n v="2"/>
    <n v="92.74"/>
    <n v="0.04"/>
    <n v="238.02"/>
  </r>
  <r>
    <n v="3174"/>
    <x v="16"/>
    <x v="2"/>
    <x v="0"/>
    <n v="430071"/>
    <s v="Lighting - 2 Ft 4th Gen. T-8 with Elec. Ballast (1 Lamp)"/>
    <x v="4"/>
    <x v="22"/>
    <s v="Fixture"/>
    <n v="4"/>
    <n v="185.48"/>
    <n v="0.08"/>
    <n v="476.04"/>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12"/>
    <n v="556.44000000000005"/>
    <n v="0.22"/>
    <n v="799.99"/>
  </r>
  <r>
    <n v="3174"/>
    <x v="16"/>
    <x v="2"/>
    <x v="0"/>
    <n v="430071"/>
    <s v="Lighting - 2 Ft 4th Gen. T-8 with Elec. Ballast (1 Lamp)"/>
    <x v="4"/>
    <x v="22"/>
    <s v="Fixture"/>
    <n v="1"/>
    <n v="46.37"/>
    <n v="0.01"/>
    <n v="66.66"/>
  </r>
  <r>
    <n v="3174"/>
    <x v="16"/>
    <x v="2"/>
    <x v="0"/>
    <n v="429071"/>
    <s v="Lighting - 2 Ft 4th Gen. T-8 with Elec. Ballast (1 Lamp)"/>
    <x v="4"/>
    <x v="22"/>
    <s v="Fixture"/>
    <n v="116"/>
    <n v="5379.35"/>
    <n v="0.05"/>
    <n v="6633.15"/>
  </r>
  <r>
    <n v="3174"/>
    <x v="16"/>
    <x v="2"/>
    <x v="0"/>
    <n v="428071"/>
    <s v="Lighting - 2 Ft 4th Gen. T-8 with Elec. Ballast (1 Lamp)"/>
    <x v="4"/>
    <x v="22"/>
    <s v="Fixture"/>
    <n v="1"/>
    <n v="46.37"/>
    <n v="0.02"/>
    <n v="84.77"/>
  </r>
  <r>
    <n v="3174"/>
    <x v="16"/>
    <x v="2"/>
    <x v="0"/>
    <n v="428071"/>
    <s v="Lighting - 2 Ft 4th Gen. T-8 with Elec. Ballast (1 Lamp)"/>
    <x v="4"/>
    <x v="22"/>
    <s v="Fixture"/>
    <n v="2"/>
    <n v="92.74"/>
    <n v="0.04"/>
    <n v="169.54"/>
  </r>
  <r>
    <n v="3174"/>
    <x v="16"/>
    <x v="2"/>
    <x v="0"/>
    <n v="428071"/>
    <s v="Lighting - 2 Ft 4th Gen. T-8 with Elec. Ballast (1 Lamp)"/>
    <x v="4"/>
    <x v="22"/>
    <s v="Fixture"/>
    <n v="2"/>
    <n v="92.74"/>
    <n v="0.04"/>
    <n v="176.97"/>
  </r>
  <r>
    <n v="3174"/>
    <x v="16"/>
    <x v="2"/>
    <x v="0"/>
    <n v="430071"/>
    <s v="Lighting - 2 Ft 4th Gen. T-8 with Elec. Ballast (1 Lamp)"/>
    <x v="4"/>
    <x v="22"/>
    <s v="Fixture"/>
    <n v="2"/>
    <n v="92.74"/>
    <n v="0.03"/>
    <n v="133.33000000000001"/>
  </r>
  <r>
    <n v="3174"/>
    <x v="16"/>
    <x v="2"/>
    <x v="0"/>
    <n v="430071"/>
    <s v="Lighting - 2 Ft 4th Gen. T-8 with Elec. Ballast (1 Lamp)"/>
    <x v="4"/>
    <x v="22"/>
    <s v="Fixture"/>
    <n v="20"/>
    <n v="927.4"/>
    <n v="0.38"/>
    <n v="1333.33"/>
  </r>
  <r>
    <n v="3174"/>
    <x v="16"/>
    <x v="2"/>
    <x v="0"/>
    <n v="430071"/>
    <s v="Lighting - 2 Ft 4th Gen. T-8 with Elec. Ballast (1 Lamp)"/>
    <x v="4"/>
    <x v="22"/>
    <s v="Fixture"/>
    <n v="2"/>
    <n v="92.74"/>
    <n v="0.03"/>
    <n v="133.33000000000001"/>
  </r>
  <r>
    <n v="3174"/>
    <x v="16"/>
    <x v="2"/>
    <x v="0"/>
    <n v="430071"/>
    <s v="Lighting - 2 Ft 4th Gen. T-8 with Elec. Ballast (1 Lamp)"/>
    <x v="4"/>
    <x v="22"/>
    <s v="Fixture"/>
    <n v="8"/>
    <n v="370.96"/>
    <n v="0.15"/>
    <n v="533.33000000000004"/>
  </r>
  <r>
    <n v="3174"/>
    <x v="16"/>
    <x v="2"/>
    <x v="0"/>
    <n v="430071"/>
    <s v="Lighting - 2 Ft 4th Gen. T-8 with Elec. Ballast (1 Lamp)"/>
    <x v="4"/>
    <x v="22"/>
    <s v="Fixture"/>
    <n v="3"/>
    <n v="139.11000000000001"/>
    <n v="0.05"/>
    <n v="199.99"/>
  </r>
  <r>
    <n v="3174"/>
    <x v="16"/>
    <x v="2"/>
    <x v="0"/>
    <n v="430071"/>
    <s v="Lighting - 2 Ft 4th Gen. T-8 with Elec. Ballast (1 Lamp)"/>
    <x v="4"/>
    <x v="22"/>
    <s v="Fixture"/>
    <n v="1"/>
    <n v="46.37"/>
    <n v="0.01"/>
    <n v="66.66"/>
  </r>
  <r>
    <n v="3174"/>
    <x v="16"/>
    <x v="2"/>
    <x v="0"/>
    <n v="430071"/>
    <s v="Lighting - 2 Ft 4th Gen. T-8 with Elec. Ballast (1 Lamp)"/>
    <x v="4"/>
    <x v="22"/>
    <s v="Fixture"/>
    <n v="2"/>
    <n v="92.74"/>
    <n v="0.03"/>
    <n v="133.33000000000001"/>
  </r>
  <r>
    <n v="3174"/>
    <x v="16"/>
    <x v="2"/>
    <x v="0"/>
    <n v="430071"/>
    <s v="Lighting - 2 Ft 4th Gen. T-8 with Elec. Ballast (1 Lamp)"/>
    <x v="4"/>
    <x v="22"/>
    <s v="Fixture"/>
    <n v="16"/>
    <n v="741.92"/>
    <n v="0.3"/>
    <n v="1066.6600000000001"/>
  </r>
  <r>
    <n v="3174"/>
    <x v="16"/>
    <x v="2"/>
    <x v="0"/>
    <n v="430071"/>
    <s v="Lighting - 2 Ft 4th Gen. T-8 with Elec. Ballast (1 Lamp)"/>
    <x v="4"/>
    <x v="22"/>
    <s v="Fixture"/>
    <n v="1"/>
    <n v="46.37"/>
    <n v="0.02"/>
    <n v="84.77"/>
  </r>
  <r>
    <n v="3174"/>
    <x v="16"/>
    <x v="2"/>
    <x v="0"/>
    <n v="430071"/>
    <s v="Lighting - 2 Ft 4th Gen. T-8 with Elec. Ballast (1 Lamp)"/>
    <x v="4"/>
    <x v="22"/>
    <s v="Fixture"/>
    <n v="1"/>
    <n v="46.37"/>
    <n v="0.01"/>
    <n v="66.66"/>
  </r>
  <r>
    <n v="3174"/>
    <x v="16"/>
    <x v="2"/>
    <x v="0"/>
    <n v="430071"/>
    <s v="Lighting - 2 Ft 4th Gen. T-8 with Elec. Ballast (1 Lamp)"/>
    <x v="4"/>
    <x v="22"/>
    <s v="Fixture"/>
    <n v="4"/>
    <n v="185.48"/>
    <n v="7.0000000000000007E-2"/>
    <n v="266.66000000000003"/>
  </r>
  <r>
    <n v="3174"/>
    <x v="16"/>
    <x v="2"/>
    <x v="0"/>
    <n v="428071"/>
    <s v="Lighting - 2 Ft 4th Gen. T-8 with Elec. Ballast (1 Lamp)"/>
    <x v="4"/>
    <x v="22"/>
    <s v="Fixture"/>
    <n v="2"/>
    <n v="92.74"/>
    <n v="0.03"/>
    <n v="220.36"/>
  </r>
  <r>
    <n v="3174"/>
    <x v="16"/>
    <x v="2"/>
    <x v="0"/>
    <n v="430071"/>
    <s v="Lighting - 2 Ft 4th Gen. T-8 with Elec. Ballast (1 Lamp)"/>
    <x v="4"/>
    <x v="22"/>
    <s v="Fixture"/>
    <n v="2"/>
    <n v="92.74"/>
    <n v="0.03"/>
    <n v="135.9"/>
  </r>
  <r>
    <n v="3174"/>
    <x v="16"/>
    <x v="2"/>
    <x v="0"/>
    <n v="430071"/>
    <s v="Lighting - 2 Ft 4th Gen. T-8 with Elec. Ballast (1 Lamp)"/>
    <x v="4"/>
    <x v="22"/>
    <s v="Fixture"/>
    <n v="24"/>
    <n v="1112.8800000000001"/>
    <n v="0.45"/>
    <n v="1599.99"/>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64"/>
    <n v="2967.68"/>
    <n v="1.21"/>
    <n v="4266.66"/>
  </r>
  <r>
    <n v="3174"/>
    <x v="16"/>
    <x v="2"/>
    <x v="0"/>
    <n v="430071"/>
    <s v="Lighting - 2 Ft 4th Gen. T-8 with Elec. Ballast (1 Lamp)"/>
    <x v="4"/>
    <x v="22"/>
    <s v="Fixture"/>
    <n v="2"/>
    <n v="92.74"/>
    <n v="0.03"/>
    <n v="135.9"/>
  </r>
  <r>
    <n v="3174"/>
    <x v="16"/>
    <x v="2"/>
    <x v="0"/>
    <n v="430071"/>
    <s v="Lighting - 2 Ft 4th Gen. T-8 with Elec. Ballast (1 Lamp)"/>
    <x v="4"/>
    <x v="22"/>
    <s v="Fixture"/>
    <n v="1"/>
    <n v="46.37"/>
    <n v="0.02"/>
    <n v="119.25"/>
  </r>
  <r>
    <n v="3174"/>
    <x v="16"/>
    <x v="2"/>
    <x v="0"/>
    <n v="430071"/>
    <s v="Lighting - 2 Ft 4th Gen. T-8 with Elec. Ballast (1 Lamp)"/>
    <x v="4"/>
    <x v="22"/>
    <s v="Fixture"/>
    <n v="16"/>
    <n v="741.92"/>
    <n v="0.3"/>
    <n v="1066.6600000000001"/>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12"/>
    <n v="556.44000000000005"/>
    <n v="0.22"/>
    <n v="799.99"/>
  </r>
  <r>
    <n v="3174"/>
    <x v="16"/>
    <x v="2"/>
    <x v="0"/>
    <n v="430071"/>
    <s v="Lighting - 2 Ft 4th Gen. T-8 with Elec. Ballast (1 Lamp)"/>
    <x v="4"/>
    <x v="22"/>
    <s v="Fixture"/>
    <n v="32"/>
    <n v="1483.84"/>
    <n v="0.6"/>
    <n v="2133.33"/>
  </r>
  <r>
    <n v="3174"/>
    <x v="16"/>
    <x v="2"/>
    <x v="0"/>
    <n v="430071"/>
    <s v="Lighting - 2 Ft 4th Gen. T-8 with Elec. Ballast (1 Lamp)"/>
    <x v="4"/>
    <x v="22"/>
    <s v="Fixture"/>
    <n v="28"/>
    <n v="1298.3599999999999"/>
    <n v="0.53"/>
    <n v="1866.66"/>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2"/>
    <n v="92.74"/>
    <n v="0.03"/>
    <n v="133.33000000000001"/>
  </r>
  <r>
    <n v="3174"/>
    <x v="16"/>
    <x v="2"/>
    <x v="0"/>
    <n v="430071"/>
    <s v="Lighting - 2 Ft 4th Gen. T-8 with Elec. Ballast (1 Lamp)"/>
    <x v="4"/>
    <x v="22"/>
    <s v="Fixture"/>
    <n v="34"/>
    <n v="1576.58"/>
    <n v="0.67"/>
    <n v="2310.42"/>
  </r>
  <r>
    <n v="3174"/>
    <x v="16"/>
    <x v="2"/>
    <x v="0"/>
    <n v="430071"/>
    <s v="Lighting - 2 Ft 4th Gen. T-8 with Elec. Ballast (1 Lamp)"/>
    <x v="4"/>
    <x v="22"/>
    <s v="Fixture"/>
    <n v="2"/>
    <n v="92.74"/>
    <n v="0.03"/>
    <n v="133.33000000000001"/>
  </r>
  <r>
    <n v="3174"/>
    <x v="16"/>
    <x v="2"/>
    <x v="0"/>
    <n v="430071"/>
    <s v="Lighting - 2 Ft 4th Gen. T-8 with Elec. Ballast (1 Lamp)"/>
    <x v="4"/>
    <x v="22"/>
    <s v="Fixture"/>
    <n v="2"/>
    <n v="92.74"/>
    <n v="0.03"/>
    <n v="133.33000000000001"/>
  </r>
  <r>
    <n v="3174"/>
    <x v="16"/>
    <x v="2"/>
    <x v="0"/>
    <n v="430071"/>
    <s v="Lighting - 2 Ft 4th Gen. T-8 with Elec. Ballast (1 Lamp)"/>
    <x v="4"/>
    <x v="22"/>
    <s v="Fixture"/>
    <n v="18"/>
    <n v="834.66"/>
    <n v="0.34"/>
    <n v="1199.99"/>
  </r>
  <r>
    <n v="3174"/>
    <x v="16"/>
    <x v="2"/>
    <x v="0"/>
    <n v="430071"/>
    <s v="Lighting - 2 Ft 4th Gen. T-8 with Elec. Ballast (1 Lamp)"/>
    <x v="4"/>
    <x v="22"/>
    <s v="Fixture"/>
    <n v="4"/>
    <n v="185.48"/>
    <n v="7.0000000000000007E-2"/>
    <n v="269.49"/>
  </r>
  <r>
    <n v="3174"/>
    <x v="16"/>
    <x v="2"/>
    <x v="0"/>
    <n v="430071"/>
    <s v="Lighting - 2 Ft 4th Gen. T-8 with Elec. Ballast (1 Lamp)"/>
    <x v="4"/>
    <x v="22"/>
    <s v="Fixture"/>
    <n v="4"/>
    <n v="185.48"/>
    <n v="0.08"/>
    <n v="477.03"/>
  </r>
  <r>
    <n v="3174"/>
    <x v="16"/>
    <x v="2"/>
    <x v="0"/>
    <n v="430071"/>
    <s v="Lighting - 2 Ft 4th Gen. T-8 with Elec. Ballast (1 Lamp)"/>
    <x v="4"/>
    <x v="22"/>
    <s v="Fixture"/>
    <n v="8"/>
    <n v="370.96"/>
    <n v="0.15"/>
    <n v="533.33000000000004"/>
  </r>
  <r>
    <n v="3174"/>
    <x v="16"/>
    <x v="2"/>
    <x v="0"/>
    <n v="430071"/>
    <s v="Lighting - 2 Ft 4th Gen. T-8 with Elec. Ballast (1 Lamp)"/>
    <x v="4"/>
    <x v="22"/>
    <s v="Fixture"/>
    <n v="2"/>
    <n v="92.74"/>
    <n v="0.03"/>
    <n v="133.33000000000001"/>
  </r>
  <r>
    <n v="3174"/>
    <x v="16"/>
    <x v="2"/>
    <x v="0"/>
    <n v="430071"/>
    <s v="Lighting - 2 Ft 4th Gen. T-8 with Elec. Ballast (1 Lamp)"/>
    <x v="4"/>
    <x v="22"/>
    <s v="Fixture"/>
    <n v="4"/>
    <n v="185.48"/>
    <n v="7.0000000000000007E-2"/>
    <n v="271.81"/>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14"/>
    <n v="649.17999999999995"/>
    <n v="0.26"/>
    <n v="933.33"/>
  </r>
  <r>
    <n v="3174"/>
    <x v="16"/>
    <x v="2"/>
    <x v="0"/>
    <n v="430071"/>
    <s v="Lighting - 2 Ft 4th Gen. T-8 with Elec. Ballast (1 Lamp)"/>
    <x v="4"/>
    <x v="22"/>
    <s v="Fixture"/>
    <n v="21"/>
    <n v="973.77"/>
    <n v="0.48"/>
    <n v="1780.17"/>
  </r>
  <r>
    <n v="3174"/>
    <x v="16"/>
    <x v="2"/>
    <x v="0"/>
    <n v="430071"/>
    <s v="Lighting - 2 Ft 4th Gen. T-8 with Elec. Ballast (1 Lamp)"/>
    <x v="4"/>
    <x v="22"/>
    <s v="Fixture"/>
    <n v="20"/>
    <n v="927.4"/>
    <n v="0.39"/>
    <n v="1359.07"/>
  </r>
  <r>
    <n v="3174"/>
    <x v="16"/>
    <x v="2"/>
    <x v="0"/>
    <n v="430071"/>
    <s v="Lighting - 2 Ft 4th Gen. T-8 with Elec. Ballast (1 Lamp)"/>
    <x v="4"/>
    <x v="22"/>
    <s v="Fixture"/>
    <n v="2"/>
    <n v="92.74"/>
    <n v="0.04"/>
    <n v="238.51"/>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1"/>
    <n v="46.37"/>
    <n v="0.01"/>
    <n v="66.66"/>
  </r>
  <r>
    <n v="3174"/>
    <x v="16"/>
    <x v="2"/>
    <x v="0"/>
    <n v="430071"/>
    <s v="Lighting - 2 Ft 4th Gen. T-8 with Elec. Ballast (1 Lamp)"/>
    <x v="4"/>
    <x v="22"/>
    <s v="Fixture"/>
    <n v="56"/>
    <n v="2596.7199999999998"/>
    <n v="1.06"/>
    <n v="3733.32"/>
  </r>
  <r>
    <n v="3174"/>
    <x v="16"/>
    <x v="2"/>
    <x v="0"/>
    <n v="430071"/>
    <s v="Lighting - 2 Ft 4th Gen. T-8 with Elec. Ballast (1 Lamp)"/>
    <x v="4"/>
    <x v="22"/>
    <s v="Fixture"/>
    <n v="8"/>
    <n v="370.96"/>
    <n v="0.15"/>
    <n v="543.62"/>
  </r>
  <r>
    <n v="3174"/>
    <x v="16"/>
    <x v="2"/>
    <x v="0"/>
    <n v="428071"/>
    <s v="Lighting - 2 Ft 4th Gen. T-8 with Elec. Ballast (1 Lamp)"/>
    <x v="4"/>
    <x v="22"/>
    <s v="Fixture"/>
    <n v="1"/>
    <n v="46.37"/>
    <n v="0.01"/>
    <n v="66.66"/>
  </r>
  <r>
    <n v="3174"/>
    <x v="16"/>
    <x v="2"/>
    <x v="0"/>
    <n v="429071"/>
    <s v="Lighting - 2 Ft 4th Gen. T-8 with Elec. Ballast (1 Lamp)"/>
    <x v="4"/>
    <x v="22"/>
    <s v="Fixture"/>
    <n v="2"/>
    <n v="92.75"/>
    <n v="0.04"/>
    <n v="169.54"/>
  </r>
  <r>
    <n v="3174"/>
    <x v="16"/>
    <x v="2"/>
    <x v="0"/>
    <n v="428071"/>
    <s v="Lighting - 2 Ft 4th Gen. T-8 with Elec. Ballast (1 Lamp)"/>
    <x v="4"/>
    <x v="22"/>
    <s v="Fixture"/>
    <n v="1"/>
    <n v="46.37"/>
    <n v="0.02"/>
    <n v="119.25"/>
  </r>
  <r>
    <n v="3174"/>
    <x v="16"/>
    <x v="2"/>
    <x v="0"/>
    <n v="429071"/>
    <s v="Lighting - 2 Ft 4th Gen. T-8 with Elec. Ballast (1 Lamp)"/>
    <x v="4"/>
    <x v="22"/>
    <s v="Fixture"/>
    <n v="1"/>
    <n v="46.37"/>
    <n v="0.02"/>
    <n v="84.77"/>
  </r>
  <r>
    <n v="3174"/>
    <x v="16"/>
    <x v="2"/>
    <x v="0"/>
    <n v="428071"/>
    <s v="Lighting - 2 Ft 4th Gen. T-8 with Elec. Ballast (1 Lamp)"/>
    <x v="4"/>
    <x v="22"/>
    <s v="Fixture"/>
    <n v="1"/>
    <n v="46.37"/>
    <n v="0.02"/>
    <n v="84.77"/>
  </r>
  <r>
    <n v="3174"/>
    <x v="16"/>
    <x v="2"/>
    <x v="0"/>
    <n v="429071"/>
    <s v="Lighting - 2 Ft 4th Gen. T-8 with Elec. Ballast (1 Lamp)"/>
    <x v="4"/>
    <x v="22"/>
    <s v="Fixture"/>
    <n v="2"/>
    <n v="92.75"/>
    <n v="0.04"/>
    <n v="155.84"/>
  </r>
  <r>
    <n v="3174"/>
    <x v="16"/>
    <x v="2"/>
    <x v="0"/>
    <n v="428071"/>
    <s v="Lighting - 2 Ft 4th Gen. T-8 with Elec. Ballast (1 Lamp)"/>
    <x v="4"/>
    <x v="22"/>
    <s v="Fixture"/>
    <n v="4"/>
    <n v="185.48"/>
    <n v="0.08"/>
    <n v="477.03"/>
  </r>
  <r>
    <n v="3174"/>
    <x v="16"/>
    <x v="2"/>
    <x v="0"/>
    <n v="429071"/>
    <s v="Lighting - 2 Ft 4th Gen. T-8 with Elec. Ballast (1 Lamp)"/>
    <x v="4"/>
    <x v="22"/>
    <s v="Fixture"/>
    <n v="1"/>
    <n v="46.37"/>
    <n v="0.01"/>
    <n v="66.66"/>
  </r>
  <r>
    <n v="3174"/>
    <x v="16"/>
    <x v="2"/>
    <x v="0"/>
    <n v="429071"/>
    <s v="Lighting - 2 Ft 4th Gen. T-8 with Elec. Ballast (1 Lamp)"/>
    <x v="4"/>
    <x v="22"/>
    <s v="Fixture"/>
    <n v="5"/>
    <n v="231.87"/>
    <n v="0.1"/>
    <n v="596.28"/>
  </r>
  <r>
    <n v="3174"/>
    <x v="16"/>
    <x v="2"/>
    <x v="0"/>
    <n v="429071"/>
    <s v="Lighting - 2 Ft 4th Gen. T-8 with Elec. Ballast (1 Lamp)"/>
    <x v="4"/>
    <x v="22"/>
    <s v="Fixture"/>
    <n v="2"/>
    <n v="92.75"/>
    <n v="0.04"/>
    <n v="169.54"/>
  </r>
  <r>
    <n v="3174"/>
    <x v="16"/>
    <x v="2"/>
    <x v="0"/>
    <n v="429071"/>
    <s v="Lighting - 2 Ft 4th Gen. T-8 with Elec. Ballast (1 Lamp)"/>
    <x v="4"/>
    <x v="22"/>
    <s v="Fixture"/>
    <n v="6"/>
    <n v="278.24"/>
    <n v="0.11"/>
    <n v="399.99"/>
  </r>
  <r>
    <n v="3174"/>
    <x v="16"/>
    <x v="2"/>
    <x v="0"/>
    <n v="430071"/>
    <s v="Lighting - 2 Ft 4th Gen. T-8 with Elec. Ballast (1 Lamp)"/>
    <x v="4"/>
    <x v="22"/>
    <s v="Fixture"/>
    <n v="2"/>
    <n v="92.74"/>
    <n v="0.03"/>
    <n v="135.9"/>
  </r>
  <r>
    <n v="3174"/>
    <x v="16"/>
    <x v="2"/>
    <x v="0"/>
    <n v="430071"/>
    <s v="Lighting - 2 Ft 4th Gen. T-8 with Elec. Ballast (1 Lamp)"/>
    <x v="4"/>
    <x v="22"/>
    <s v="Fixture"/>
    <n v="2"/>
    <n v="92.74"/>
    <n v="0.04"/>
    <n v="214.18"/>
  </r>
  <r>
    <n v="3174"/>
    <x v="16"/>
    <x v="2"/>
    <x v="0"/>
    <n v="430071"/>
    <s v="Lighting - 2 Ft 4th Gen. T-8 with Elec. Ballast (1 Lamp)"/>
    <x v="4"/>
    <x v="22"/>
    <s v="Fixture"/>
    <n v="1"/>
    <n v="46.37"/>
    <n v="0.02"/>
    <n v="84.77"/>
  </r>
  <r>
    <n v="3174"/>
    <x v="16"/>
    <x v="2"/>
    <x v="0"/>
    <n v="430071"/>
    <s v="Lighting - 2 Ft 4th Gen. T-8 with Elec. Ballast (1 Lamp)"/>
    <x v="4"/>
    <x v="22"/>
    <s v="Fixture"/>
    <n v="1"/>
    <n v="46.37"/>
    <n v="6.6550000000000003E-3"/>
    <n v="47.19"/>
  </r>
  <r>
    <n v="3174"/>
    <x v="16"/>
    <x v="2"/>
    <x v="0"/>
    <n v="430071"/>
    <s v="Lighting - 2 Ft 4th Gen. T-8 with Elec. Ballast (1 Lamp)"/>
    <x v="4"/>
    <x v="22"/>
    <s v="Fixture"/>
    <n v="16"/>
    <n v="741.92"/>
    <n v="0.28999999999999998"/>
    <n v="1762.88"/>
  </r>
  <r>
    <n v="3174"/>
    <x v="16"/>
    <x v="2"/>
    <x v="0"/>
    <n v="430071"/>
    <s v="Lighting - 2 Ft 4th Gen. T-8 with Elec. Ballast (1 Lamp)"/>
    <x v="4"/>
    <x v="22"/>
    <s v="Fixture"/>
    <n v="2"/>
    <n v="92.74"/>
    <n v="0.03"/>
    <n v="135.9"/>
  </r>
  <r>
    <n v="3174"/>
    <x v="16"/>
    <x v="2"/>
    <x v="0"/>
    <n v="428071"/>
    <s v="Lighting - 2 Ft 4th Gen. T-8 with Elec. Ballast (1 Lamp)"/>
    <x v="4"/>
    <x v="22"/>
    <s v="Fixture"/>
    <n v="4"/>
    <n v="185.48"/>
    <n v="0.09"/>
    <n v="339.08"/>
  </r>
  <r>
    <n v="3174"/>
    <x v="16"/>
    <x v="2"/>
    <x v="0"/>
    <n v="428071"/>
    <s v="Lighting - 2 Ft 4th Gen. T-8 with Elec. Ballast (1 Lamp)"/>
    <x v="4"/>
    <x v="22"/>
    <s v="Fixture"/>
    <n v="2"/>
    <n v="92.74"/>
    <n v="0.03"/>
    <n v="139.03"/>
  </r>
  <r>
    <n v="3174"/>
    <x v="16"/>
    <x v="2"/>
    <x v="0"/>
    <n v="428071"/>
    <s v="Lighting - 2 Ft 4th Gen. T-8 with Elec. Ballast (1 Lamp)"/>
    <x v="4"/>
    <x v="22"/>
    <s v="Fixture"/>
    <n v="1"/>
    <n v="46.37"/>
    <n v="0.02"/>
    <n v="125.64"/>
  </r>
  <r>
    <n v="3174"/>
    <x v="16"/>
    <x v="2"/>
    <x v="0"/>
    <n v="428071"/>
    <s v="Lighting - 2 Ft 4th Gen. T-8 with Elec. Ballast (1 Lamp)"/>
    <x v="4"/>
    <x v="22"/>
    <s v="Fixture"/>
    <n v="2"/>
    <n v="92.74"/>
    <n v="0.04"/>
    <n v="169.54"/>
  </r>
  <r>
    <n v="3174"/>
    <x v="16"/>
    <x v="2"/>
    <x v="0"/>
    <n v="428071"/>
    <s v="Lighting - 2 Ft 4th Gen. T-8 with Elec. Ballast (1 Lamp)"/>
    <x v="4"/>
    <x v="22"/>
    <s v="Fixture"/>
    <n v="3"/>
    <n v="139.11000000000001"/>
    <n v="0.05"/>
    <n v="208.54"/>
  </r>
  <r>
    <n v="3174"/>
    <x v="16"/>
    <x v="2"/>
    <x v="0"/>
    <n v="428071"/>
    <s v="Lighting - 2 Ft 4th Gen. T-8 with Elec. Ballast (1 Lamp)"/>
    <x v="4"/>
    <x v="22"/>
    <s v="Fixture"/>
    <n v="2"/>
    <n v="92.74"/>
    <n v="0.03"/>
    <n v="220.36"/>
  </r>
  <r>
    <n v="3174"/>
    <x v="16"/>
    <x v="2"/>
    <x v="0"/>
    <n v="428071"/>
    <s v="Lighting - 2 Ft 4th Gen. T-8 with Elec. Ballast (1 Lamp)"/>
    <x v="4"/>
    <x v="22"/>
    <s v="Fixture"/>
    <n v="4"/>
    <n v="185.48"/>
    <n v="7.0000000000000007E-2"/>
    <n v="266.66000000000003"/>
  </r>
  <r>
    <n v="3174"/>
    <x v="16"/>
    <x v="2"/>
    <x v="0"/>
    <n v="428071"/>
    <s v="Lighting - 2 Ft 4th Gen. T-8 with Elec. Ballast (1 Lamp)"/>
    <x v="4"/>
    <x v="22"/>
    <s v="Fixture"/>
    <n v="2"/>
    <n v="92.74"/>
    <n v="0.04"/>
    <n v="169.54"/>
  </r>
  <r>
    <n v="3174"/>
    <x v="16"/>
    <x v="2"/>
    <x v="0"/>
    <n v="428071"/>
    <s v="Lighting - 2 Ft 4th Gen. T-8 with Elec. Ballast (1 Lamp)"/>
    <x v="4"/>
    <x v="22"/>
    <s v="Fixture"/>
    <n v="2"/>
    <n v="92.74"/>
    <n v="0.03"/>
    <n v="139.03"/>
  </r>
  <r>
    <n v="3174"/>
    <x v="16"/>
    <x v="2"/>
    <x v="0"/>
    <n v="428071"/>
    <s v="Lighting - 2 Ft 4th Gen. T-8 with Elec. Ballast (1 Lamp)"/>
    <x v="4"/>
    <x v="22"/>
    <s v="Fixture"/>
    <n v="3"/>
    <n v="139.11000000000001"/>
    <n v="0.06"/>
    <n v="321.27"/>
  </r>
  <r>
    <n v="3174"/>
    <x v="16"/>
    <x v="2"/>
    <x v="0"/>
    <n v="428071"/>
    <s v="Lighting - 2 Ft 4th Gen. T-8 with Elec. Ballast (1 Lamp)"/>
    <x v="4"/>
    <x v="22"/>
    <s v="Fixture"/>
    <n v="2"/>
    <n v="92.74"/>
    <n v="0.04"/>
    <n v="169.54"/>
  </r>
  <r>
    <n v="3174"/>
    <x v="16"/>
    <x v="2"/>
    <x v="0"/>
    <n v="428071"/>
    <s v="Lighting - 2 Ft 4th Gen. T-8 with Elec. Ballast (1 Lamp)"/>
    <x v="4"/>
    <x v="22"/>
    <s v="Fixture"/>
    <n v="1"/>
    <n v="46.37"/>
    <n v="0.01"/>
    <n v="66.66"/>
  </r>
  <r>
    <n v="3174"/>
    <x v="16"/>
    <x v="2"/>
    <x v="0"/>
    <n v="429071"/>
    <s v="Lighting - 2 Ft 4th Gen. T-8 with Elec. Ballast (1 Lamp)"/>
    <x v="4"/>
    <x v="22"/>
    <s v="Fixture"/>
    <n v="49"/>
    <n v="2272.31"/>
    <n v="1.1399999999999999"/>
    <n v="4153.74"/>
  </r>
  <r>
    <n v="3174"/>
    <x v="16"/>
    <x v="2"/>
    <x v="0"/>
    <n v="429071"/>
    <s v="Lighting - 2 Ft 4th Gen. T-8 with Elec. Ballast (1 Lamp)"/>
    <x v="4"/>
    <x v="22"/>
    <s v="Fixture"/>
    <n v="18"/>
    <n v="834.73"/>
    <n v="0.41"/>
    <n v="1525.86"/>
  </r>
  <r>
    <n v="3174"/>
    <x v="16"/>
    <x v="2"/>
    <x v="0"/>
    <n v="429071"/>
    <s v="Lighting - 2 Ft 4th Gen. T-8 with Elec. Ballast (1 Lamp)"/>
    <x v="4"/>
    <x v="22"/>
    <s v="Fixture"/>
    <n v="2"/>
    <n v="92.75"/>
    <n v="0.03"/>
    <n v="133.33000000000001"/>
  </r>
  <r>
    <n v="3174"/>
    <x v="16"/>
    <x v="2"/>
    <x v="0"/>
    <n v="429071"/>
    <s v="Lighting - 2 Ft 4th Gen. T-8 with Elec. Ballast (1 Lamp)"/>
    <x v="4"/>
    <x v="22"/>
    <s v="Fixture"/>
    <n v="2"/>
    <n v="92.75"/>
    <n v="0.03"/>
    <n v="133.33000000000001"/>
  </r>
  <r>
    <n v="3174"/>
    <x v="16"/>
    <x v="2"/>
    <x v="0"/>
    <n v="429071"/>
    <s v="Lighting - 2 Ft 4th Gen. T-8 with Elec. Ballast (1 Lamp)"/>
    <x v="4"/>
    <x v="22"/>
    <s v="Fixture"/>
    <n v="11"/>
    <n v="510.11"/>
    <n v="0.2"/>
    <n v="733.33"/>
  </r>
  <r>
    <n v="3174"/>
    <x v="16"/>
    <x v="2"/>
    <x v="0"/>
    <n v="429071"/>
    <s v="Lighting - 2 Ft 4th Gen. T-8 with Elec. Ballast (1 Lamp)"/>
    <x v="4"/>
    <x v="22"/>
    <s v="Fixture"/>
    <n v="2"/>
    <n v="92.75"/>
    <n v="0.03"/>
    <n v="108.28"/>
  </r>
  <r>
    <n v="3174"/>
    <x v="16"/>
    <x v="2"/>
    <x v="0"/>
    <n v="430071"/>
    <s v="Lighting - 2 Ft 4th Gen. T-8 with Elec. Ballast (1 Lamp)"/>
    <x v="4"/>
    <x v="22"/>
    <s v="Fixture"/>
    <n v="4"/>
    <n v="185.48"/>
    <n v="0.09"/>
    <n v="532.30999999999995"/>
  </r>
  <r>
    <n v="3174"/>
    <x v="16"/>
    <x v="2"/>
    <x v="0"/>
    <n v="430071"/>
    <s v="Lighting - 2 Ft 4th Gen. T-8 with Elec. Ballast (1 Lamp)"/>
    <x v="4"/>
    <x v="22"/>
    <s v="Fixture"/>
    <n v="2"/>
    <n v="92.74"/>
    <n v="0.03"/>
    <n v="133.33000000000001"/>
  </r>
  <r>
    <n v="3174"/>
    <x v="16"/>
    <x v="2"/>
    <x v="0"/>
    <n v="430071"/>
    <s v="Lighting - 2 Ft 4th Gen. T-8 with Elec. Ballast (1 Lamp)"/>
    <x v="4"/>
    <x v="22"/>
    <s v="Fixture"/>
    <n v="2"/>
    <n v="92.74"/>
    <n v="0.03"/>
    <n v="133.33000000000001"/>
  </r>
  <r>
    <n v="3174"/>
    <x v="16"/>
    <x v="2"/>
    <x v="0"/>
    <n v="430071"/>
    <s v="Lighting - 2 Ft 4th Gen. T-8 with Elec. Ballast (1 Lamp)"/>
    <x v="4"/>
    <x v="22"/>
    <s v="Fixture"/>
    <n v="2"/>
    <n v="92.74"/>
    <n v="0.03"/>
    <n v="135.9"/>
  </r>
  <r>
    <n v="3174"/>
    <x v="16"/>
    <x v="2"/>
    <x v="0"/>
    <n v="430071"/>
    <s v="Lighting - 2 Ft 4th Gen. T-8 with Elec. Ballast (1 Lamp)"/>
    <x v="4"/>
    <x v="22"/>
    <s v="Fixture"/>
    <n v="8"/>
    <n v="370.96"/>
    <n v="0.15"/>
    <n v="533.33000000000004"/>
  </r>
  <r>
    <n v="3174"/>
    <x v="16"/>
    <x v="2"/>
    <x v="0"/>
    <n v="430071"/>
    <s v="Lighting - 2 Ft 4th Gen. T-8 with Elec. Ballast (1 Lamp)"/>
    <x v="4"/>
    <x v="22"/>
    <s v="Fixture"/>
    <n v="20"/>
    <n v="927.4"/>
    <n v="0.39"/>
    <n v="1359.07"/>
  </r>
  <r>
    <n v="3174"/>
    <x v="16"/>
    <x v="2"/>
    <x v="0"/>
    <n v="429071"/>
    <s v="Lighting - 2 Ft 4th Gen. T-8 with Elec. Ballast (1 Lamp)"/>
    <x v="4"/>
    <x v="22"/>
    <s v="Fixture"/>
    <n v="2"/>
    <n v="92.75"/>
    <n v="0.03"/>
    <n v="133.33000000000001"/>
  </r>
  <r>
    <n v="3174"/>
    <x v="16"/>
    <x v="2"/>
    <x v="0"/>
    <n v="429071"/>
    <s v="Lighting - 2 Ft 4th Gen. T-8 with Elec. Ballast (1 Lamp)"/>
    <x v="4"/>
    <x v="22"/>
    <s v="Fixture"/>
    <n v="4"/>
    <n v="185.49"/>
    <n v="7.0000000000000007E-2"/>
    <n v="266.66000000000003"/>
  </r>
  <r>
    <n v="3174"/>
    <x v="16"/>
    <x v="2"/>
    <x v="0"/>
    <n v="429071"/>
    <s v="Lighting - 2 Ft 4th Gen. T-8 with Elec. Ballast (1 Lamp)"/>
    <x v="4"/>
    <x v="22"/>
    <s v="Fixture"/>
    <n v="1"/>
    <n v="46.37"/>
    <n v="0.02"/>
    <n v="81.790000000000006"/>
  </r>
  <r>
    <n v="3174"/>
    <x v="16"/>
    <x v="2"/>
    <x v="0"/>
    <n v="429071"/>
    <s v="Lighting - 2 Ft 4th Gen. T-8 with Elec. Ballast (1 Lamp)"/>
    <x v="4"/>
    <x v="22"/>
    <s v="Fixture"/>
    <n v="12"/>
    <n v="556.48"/>
    <n v="0.22"/>
    <n v="799.99"/>
  </r>
  <r>
    <n v="3174"/>
    <x v="16"/>
    <x v="2"/>
    <x v="0"/>
    <n v="429071"/>
    <s v="Lighting - 2 Ft 4th Gen. T-8 with Elec. Ballast (1 Lamp)"/>
    <x v="4"/>
    <x v="22"/>
    <s v="Fixture"/>
    <n v="2"/>
    <n v="92.75"/>
    <n v="0.03"/>
    <n v="133.33000000000001"/>
  </r>
  <r>
    <n v="3174"/>
    <x v="16"/>
    <x v="2"/>
    <x v="0"/>
    <n v="429071"/>
    <s v="Lighting - 2 Ft 4th Gen. T-8 with Elec. Ballast (1 Lamp)"/>
    <x v="4"/>
    <x v="22"/>
    <s v="Fixture"/>
    <n v="2"/>
    <n v="92.75"/>
    <n v="0.04"/>
    <n v="169.54"/>
  </r>
  <r>
    <n v="3174"/>
    <x v="16"/>
    <x v="2"/>
    <x v="0"/>
    <n v="428071"/>
    <s v="Lighting - 2 Ft 4th Gen. T-8 with Elec. Ballast (1 Lamp)"/>
    <x v="4"/>
    <x v="22"/>
    <s v="Fixture"/>
    <n v="2"/>
    <n v="92.74"/>
    <n v="0.04"/>
    <n v="169.54"/>
  </r>
  <r>
    <n v="3174"/>
    <x v="16"/>
    <x v="2"/>
    <x v="0"/>
    <n v="428071"/>
    <s v="Lighting - 2 Ft 4th Gen. T-8 with Elec. Ballast (1 Lamp)"/>
    <x v="4"/>
    <x v="22"/>
    <s v="Fixture"/>
    <n v="1"/>
    <n v="46.37"/>
    <n v="0.02"/>
    <n v="84.77"/>
  </r>
  <r>
    <n v="3174"/>
    <x v="16"/>
    <x v="2"/>
    <x v="0"/>
    <n v="428071"/>
    <s v="Lighting - 2 Ft 4th Gen. T-8 with Elec. Ballast (1 Lamp)"/>
    <x v="4"/>
    <x v="22"/>
    <s v="Fixture"/>
    <n v="21"/>
    <n v="973.77"/>
    <n v="0.4"/>
    <n v="1399.99"/>
  </r>
  <r>
    <n v="3174"/>
    <x v="16"/>
    <x v="2"/>
    <x v="0"/>
    <n v="428071"/>
    <s v="Lighting - 2 Ft 4th Gen. T-8 with Elec. Ballast (1 Lamp)"/>
    <x v="4"/>
    <x v="22"/>
    <s v="Fixture"/>
    <n v="2"/>
    <n v="92.74"/>
    <n v="0.03"/>
    <n v="133.33000000000001"/>
  </r>
  <r>
    <n v="3174"/>
    <x v="16"/>
    <x v="2"/>
    <x v="0"/>
    <n v="428071"/>
    <s v="Lighting - 2 Ft 4th Gen. T-8 with Elec. Ballast (1 Lamp)"/>
    <x v="4"/>
    <x v="22"/>
    <s v="Fixture"/>
    <n v="1"/>
    <n v="46.37"/>
    <n v="0.02"/>
    <n v="119.25"/>
  </r>
  <r>
    <n v="3174"/>
    <x v="16"/>
    <x v="2"/>
    <x v="0"/>
    <n v="428071"/>
    <s v="Lighting - 2 Ft 4th Gen. T-8 with Elec. Ballast (1 Lamp)"/>
    <x v="4"/>
    <x v="22"/>
    <s v="Fixture"/>
    <n v="4"/>
    <n v="185.48"/>
    <n v="0.09"/>
    <n v="339.08"/>
  </r>
  <r>
    <n v="3174"/>
    <x v="16"/>
    <x v="2"/>
    <x v="0"/>
    <n v="428071"/>
    <s v="Lighting - 2 Ft 4th Gen. T-8 with Elec. Ballast (1 Lamp)"/>
    <x v="4"/>
    <x v="22"/>
    <s v="Fixture"/>
    <n v="1"/>
    <n v="46.37"/>
    <n v="0.01"/>
    <n v="110.18"/>
  </r>
  <r>
    <n v="3174"/>
    <x v="16"/>
    <x v="2"/>
    <x v="0"/>
    <n v="428071"/>
    <s v="Lighting - 2 Ft 4th Gen. T-8 with Elec. Ballast (1 Lamp)"/>
    <x v="4"/>
    <x v="22"/>
    <s v="Fixture"/>
    <n v="2"/>
    <n v="92.74"/>
    <n v="0.04"/>
    <n v="238.51"/>
  </r>
  <r>
    <n v="3174"/>
    <x v="16"/>
    <x v="2"/>
    <x v="0"/>
    <n v="428071"/>
    <s v="Lighting - 2 Ft 4th Gen. T-8 with Elec. Ballast (1 Lamp)"/>
    <x v="4"/>
    <x v="22"/>
    <s v="Fixture"/>
    <n v="7"/>
    <n v="324.58999999999997"/>
    <n v="0.13"/>
    <n v="793.94"/>
  </r>
  <r>
    <n v="3174"/>
    <x v="16"/>
    <x v="2"/>
    <x v="0"/>
    <n v="429071"/>
    <s v="Lighting - 2 Ft 4th Gen. T-8 with Elec. Ballast (1 Lamp)"/>
    <x v="4"/>
    <x v="22"/>
    <s v="Fixture"/>
    <n v="1"/>
    <n v="46.37"/>
    <n v="0.02"/>
    <n v="84.77"/>
  </r>
  <r>
    <n v="3174"/>
    <x v="16"/>
    <x v="2"/>
    <x v="0"/>
    <n v="429071"/>
    <s v="Lighting - 2 Ft 4th Gen. T-8 with Elec. Ballast (1 Lamp)"/>
    <x v="4"/>
    <x v="22"/>
    <s v="Fixture"/>
    <n v="4"/>
    <n v="185.49"/>
    <n v="7.0000000000000007E-2"/>
    <n v="266.66000000000003"/>
  </r>
  <r>
    <n v="3174"/>
    <x v="16"/>
    <x v="2"/>
    <x v="0"/>
    <n v="429071"/>
    <s v="Lighting - 2 Ft 4th Gen. T-8 with Elec. Ballast (1 Lamp)"/>
    <x v="4"/>
    <x v="22"/>
    <s v="Fixture"/>
    <n v="1"/>
    <n v="46.37"/>
    <n v="0.02"/>
    <n v="84.77"/>
  </r>
  <r>
    <n v="3174"/>
    <x v="16"/>
    <x v="2"/>
    <x v="0"/>
    <n v="428071"/>
    <s v="Lighting - 2 Ft 4th Gen. T-8 with Elec. Ballast (1 Lamp)"/>
    <x v="4"/>
    <x v="22"/>
    <s v="Fixture"/>
    <n v="1"/>
    <n v="46.37"/>
    <n v="0.02"/>
    <n v="88.48"/>
  </r>
  <r>
    <n v="3174"/>
    <x v="16"/>
    <x v="2"/>
    <x v="0"/>
    <n v="428071"/>
    <s v="Lighting - 2 Ft 4th Gen. T-8 with Elec. Ballast (1 Lamp)"/>
    <x v="4"/>
    <x v="22"/>
    <s v="Fixture"/>
    <n v="2"/>
    <n v="92.74"/>
    <n v="0.04"/>
    <n v="238.02"/>
  </r>
  <r>
    <n v="3174"/>
    <x v="16"/>
    <x v="2"/>
    <x v="0"/>
    <n v="430071"/>
    <s v="Lighting - 2 Ft 4th Gen. T-8 with Elec. Ballast (1 Lamp)"/>
    <x v="4"/>
    <x v="22"/>
    <s v="Fixture"/>
    <n v="2"/>
    <n v="92.74"/>
    <n v="0.03"/>
    <n v="133.33000000000001"/>
  </r>
  <r>
    <n v="3174"/>
    <x v="16"/>
    <x v="2"/>
    <x v="0"/>
    <n v="430071"/>
    <s v="Lighting - 2 Ft 4th Gen. T-8 with Elec. Ballast (1 Lamp)"/>
    <x v="4"/>
    <x v="22"/>
    <s v="Fixture"/>
    <n v="8"/>
    <n v="370.96"/>
    <n v="0.15"/>
    <n v="533.33000000000004"/>
  </r>
  <r>
    <n v="3174"/>
    <x v="16"/>
    <x v="2"/>
    <x v="0"/>
    <n v="430071"/>
    <s v="Lighting - 2 Ft 4th Gen. T-8 with Elec. Ballast (1 Lamp)"/>
    <x v="4"/>
    <x v="22"/>
    <s v="Fixture"/>
    <n v="1"/>
    <n v="46.37"/>
    <n v="0.01"/>
    <n v="67.95"/>
  </r>
  <r>
    <n v="3174"/>
    <x v="16"/>
    <x v="2"/>
    <x v="0"/>
    <n v="430071"/>
    <s v="Lighting - 2 Ft 4th Gen. T-8 with Elec. Ballast (1 Lamp)"/>
    <x v="4"/>
    <x v="22"/>
    <s v="Fixture"/>
    <n v="5"/>
    <n v="231.85"/>
    <n v="0.11"/>
    <n v="535.45000000000005"/>
  </r>
  <r>
    <n v="3174"/>
    <x v="16"/>
    <x v="2"/>
    <x v="0"/>
    <n v="430071"/>
    <s v="Lighting - 2 Ft 4th Gen. T-8 with Elec. Ballast (1 Lamp)"/>
    <x v="4"/>
    <x v="22"/>
    <s v="Fixture"/>
    <n v="1"/>
    <n v="46.37"/>
    <n v="0.02"/>
    <n v="84.77"/>
  </r>
  <r>
    <n v="3174"/>
    <x v="16"/>
    <x v="2"/>
    <x v="0"/>
    <n v="428071"/>
    <s v="Lighting - 2 Ft 4th Gen. T-8 with Elec. Ballast (1 Lamp)"/>
    <x v="4"/>
    <x v="22"/>
    <s v="Fixture"/>
    <n v="1"/>
    <n v="46.37"/>
    <n v="0.02"/>
    <n v="84.77"/>
  </r>
  <r>
    <n v="3174"/>
    <x v="16"/>
    <x v="2"/>
    <x v="0"/>
    <n v="430071"/>
    <s v="Lighting - 2 Ft 4th Gen. T-8 with Elec. Ballast (1 Lamp)"/>
    <x v="4"/>
    <x v="22"/>
    <s v="Fixture"/>
    <n v="1"/>
    <n v="46.37"/>
    <n v="0.01"/>
    <n v="66.66"/>
  </r>
  <r>
    <n v="3174"/>
    <x v="16"/>
    <x v="2"/>
    <x v="0"/>
    <n v="428071"/>
    <s v="Lighting - 2 Ft 4th Gen. T-8 with Elec. Ballast (1 Lamp)"/>
    <x v="4"/>
    <x v="22"/>
    <s v="Fixture"/>
    <n v="2"/>
    <n v="92.74"/>
    <n v="0.03"/>
    <n v="113.36"/>
  </r>
  <r>
    <n v="3174"/>
    <x v="16"/>
    <x v="2"/>
    <x v="0"/>
    <n v="428071"/>
    <s v="Lighting - 2 Ft 4th Gen. T-8 with Elec. Ballast (1 Lamp)"/>
    <x v="4"/>
    <x v="22"/>
    <s v="Fixture"/>
    <n v="3"/>
    <n v="139.11000000000001"/>
    <n v="7.0000000000000007E-2"/>
    <n v="265.45999999999998"/>
  </r>
  <r>
    <n v="3174"/>
    <x v="16"/>
    <x v="2"/>
    <x v="0"/>
    <n v="430071"/>
    <s v="Lighting - 2 Ft 4th Gen. T-8 with Elec. Ballast (1 Lamp)"/>
    <x v="4"/>
    <x v="22"/>
    <s v="Fixture"/>
    <n v="2"/>
    <n v="92.74"/>
    <n v="0.04"/>
    <n v="169.54"/>
  </r>
  <r>
    <n v="3174"/>
    <x v="16"/>
    <x v="2"/>
    <x v="0"/>
    <n v="430071"/>
    <s v="Lighting - 2 Ft 4th Gen. T-8 with Elec. Ballast (1 Lamp)"/>
    <x v="4"/>
    <x v="22"/>
    <s v="Fixture"/>
    <n v="4"/>
    <n v="185.48"/>
    <n v="0.09"/>
    <n v="428.36"/>
  </r>
  <r>
    <n v="3174"/>
    <x v="16"/>
    <x v="2"/>
    <x v="0"/>
    <n v="430071"/>
    <s v="Lighting - 2 Ft 4th Gen. T-8 with Elec. Ballast (1 Lamp)"/>
    <x v="4"/>
    <x v="22"/>
    <s v="Fixture"/>
    <n v="1"/>
    <n v="46.37"/>
    <n v="0.02"/>
    <n v="84.77"/>
  </r>
  <r>
    <n v="3174"/>
    <x v="16"/>
    <x v="2"/>
    <x v="0"/>
    <n v="429071"/>
    <s v="Lighting - 2 Ft 4th Gen. T-8 with Elec. Ballast (1 Lamp)"/>
    <x v="4"/>
    <x v="22"/>
    <s v="Fixture"/>
    <n v="4"/>
    <n v="185.49"/>
    <n v="7.0000000000000007E-2"/>
    <n v="266.66000000000003"/>
  </r>
  <r>
    <n v="3174"/>
    <x v="16"/>
    <x v="2"/>
    <x v="0"/>
    <n v="429071"/>
    <s v="Lighting - 2 Ft 4th Gen. T-8 with Elec. Ballast (1 Lamp)"/>
    <x v="4"/>
    <x v="22"/>
    <s v="Fixture"/>
    <n v="1"/>
    <n v="46.37"/>
    <n v="0.01"/>
    <n v="66.66"/>
  </r>
  <r>
    <n v="3174"/>
    <x v="16"/>
    <x v="2"/>
    <x v="0"/>
    <n v="430071"/>
    <s v="Lighting - 2 Ft 4th Gen. T-8 with Elec. Ballast (1 Lamp)"/>
    <x v="4"/>
    <x v="22"/>
    <s v="Fixture"/>
    <n v="1"/>
    <n v="46.37"/>
    <n v="0.02"/>
    <n v="84.77"/>
  </r>
  <r>
    <n v="3174"/>
    <x v="16"/>
    <x v="2"/>
    <x v="0"/>
    <n v="430071"/>
    <s v="Lighting - 2 Ft 4th Gen. T-8 with Elec. Ballast (1 Lamp)"/>
    <x v="4"/>
    <x v="22"/>
    <s v="Fixture"/>
    <n v="10"/>
    <n v="463.7"/>
    <n v="0.23"/>
    <n v="847.7"/>
  </r>
  <r>
    <n v="3174"/>
    <x v="16"/>
    <x v="2"/>
    <x v="0"/>
    <n v="430071"/>
    <s v="Lighting - 2 Ft 4th Gen. T-8 with Elec. Ballast (1 Lamp)"/>
    <x v="4"/>
    <x v="22"/>
    <s v="Fixture"/>
    <n v="2"/>
    <n v="92.74"/>
    <n v="0.04"/>
    <n v="169.54"/>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2"/>
    <n v="92.74"/>
    <n v="0.03"/>
    <n v="133.33000000000001"/>
  </r>
  <r>
    <n v="3174"/>
    <x v="16"/>
    <x v="2"/>
    <x v="0"/>
    <n v="430071"/>
    <s v="Lighting - 2 Ft 4th Gen. T-8 with Elec. Ballast (1 Lamp)"/>
    <x v="4"/>
    <x v="22"/>
    <s v="Fixture"/>
    <n v="4"/>
    <n v="185.48"/>
    <n v="0.08"/>
    <n v="477.03"/>
  </r>
  <r>
    <n v="3174"/>
    <x v="16"/>
    <x v="2"/>
    <x v="0"/>
    <n v="430071"/>
    <s v="Lighting - 2 Ft 4th Gen. T-8 with Elec. Ballast (1 Lamp)"/>
    <x v="4"/>
    <x v="22"/>
    <s v="Fixture"/>
    <n v="2"/>
    <n v="92.74"/>
    <n v="0.04"/>
    <n v="238.02"/>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1"/>
    <n v="46.37"/>
    <n v="0.02"/>
    <n v="119.01"/>
  </r>
  <r>
    <n v="3174"/>
    <x v="16"/>
    <x v="2"/>
    <x v="0"/>
    <n v="430071"/>
    <s v="Lighting - 2 Ft 4th Gen. T-8 with Elec. Ballast (1 Lamp)"/>
    <x v="4"/>
    <x v="22"/>
    <s v="Fixture"/>
    <n v="12"/>
    <n v="556.44000000000005"/>
    <n v="0.22"/>
    <n v="799.99"/>
  </r>
  <r>
    <n v="3174"/>
    <x v="16"/>
    <x v="2"/>
    <x v="0"/>
    <n v="430071"/>
    <s v="Lighting - 2 Ft 4th Gen. T-8 with Elec. Ballast (1 Lamp)"/>
    <x v="4"/>
    <x v="22"/>
    <s v="Fixture"/>
    <n v="1"/>
    <n v="46.37"/>
    <n v="0.01"/>
    <n v="66.66"/>
  </r>
  <r>
    <n v="3174"/>
    <x v="16"/>
    <x v="2"/>
    <x v="0"/>
    <n v="430071"/>
    <s v="Lighting - 2 Ft 4th Gen. T-8 with Elec. Ballast (1 Lamp)"/>
    <x v="4"/>
    <x v="22"/>
    <s v="Fixture"/>
    <n v="2"/>
    <n v="92.74"/>
    <n v="0.03"/>
    <n v="133.33000000000001"/>
  </r>
  <r>
    <n v="3174"/>
    <x v="16"/>
    <x v="2"/>
    <x v="0"/>
    <n v="430071"/>
    <s v="Lighting - 2 Ft 4th Gen. T-8 with Elec. Ballast (1 Lamp)"/>
    <x v="4"/>
    <x v="22"/>
    <s v="Fixture"/>
    <n v="1"/>
    <n v="46.37"/>
    <n v="0.01"/>
    <n v="66.66"/>
  </r>
  <r>
    <n v="3174"/>
    <x v="16"/>
    <x v="2"/>
    <x v="0"/>
    <n v="430071"/>
    <s v="Lighting - 2 Ft 4th Gen. T-8 with Elec. Ballast (1 Lamp)"/>
    <x v="4"/>
    <x v="22"/>
    <s v="Fixture"/>
    <n v="4"/>
    <n v="185.48"/>
    <n v="7.0000000000000007E-2"/>
    <n v="266.66000000000003"/>
  </r>
  <r>
    <n v="3174"/>
    <x v="16"/>
    <x v="2"/>
    <x v="0"/>
    <n v="430071"/>
    <s v="Lighting - 2 Ft 4th Gen. T-8 with Elec. Ballast (1 Lamp)"/>
    <x v="4"/>
    <x v="22"/>
    <s v="Fixture"/>
    <n v="2"/>
    <n v="92.74"/>
    <n v="0.03"/>
    <n v="133.33000000000001"/>
  </r>
  <r>
    <n v="3174"/>
    <x v="16"/>
    <x v="2"/>
    <x v="0"/>
    <n v="430071"/>
    <s v="Lighting - 2 Ft 4th Gen. T-8 with Elec. Ballast (1 Lamp)"/>
    <x v="4"/>
    <x v="22"/>
    <s v="Fixture"/>
    <n v="8"/>
    <n v="370.96"/>
    <n v="0.15"/>
    <n v="533.33000000000004"/>
  </r>
  <r>
    <n v="3174"/>
    <x v="16"/>
    <x v="2"/>
    <x v="0"/>
    <n v="430071"/>
    <s v="Lighting - 2 Ft 4th Gen. T-8 with Elec. Ballast (1 Lamp)"/>
    <x v="4"/>
    <x v="22"/>
    <s v="Fixture"/>
    <n v="1"/>
    <n v="46.37"/>
    <n v="0.01"/>
    <n v="67.95"/>
  </r>
  <r>
    <n v="3174"/>
    <x v="16"/>
    <x v="2"/>
    <x v="0"/>
    <n v="430071"/>
    <s v="Lighting - 2 Ft 4th Gen. T-8 with Elec. Ballast (1 Lamp)"/>
    <x v="4"/>
    <x v="22"/>
    <s v="Fixture"/>
    <n v="1"/>
    <n v="46.37"/>
    <n v="0.01"/>
    <n v="66.66"/>
  </r>
  <r>
    <n v="3174"/>
    <x v="16"/>
    <x v="2"/>
    <x v="0"/>
    <n v="429071"/>
    <s v="Lighting - 2 Ft 4th Gen. T-8 with Elec. Ballast (1 Lamp)"/>
    <x v="4"/>
    <x v="22"/>
    <s v="Fixture"/>
    <n v="2"/>
    <n v="92.75"/>
    <n v="0.03"/>
    <n v="132.19"/>
  </r>
  <r>
    <n v="3174"/>
    <x v="16"/>
    <x v="2"/>
    <x v="0"/>
    <n v="429071"/>
    <s v="Lighting - 2 Ft 4th Gen. T-8 with Elec. Ballast (1 Lamp)"/>
    <x v="4"/>
    <x v="22"/>
    <s v="Fixture"/>
    <n v="62"/>
    <n v="2875.17"/>
    <n v="1.2"/>
    <n v="4133.32"/>
  </r>
  <r>
    <n v="3174"/>
    <x v="16"/>
    <x v="2"/>
    <x v="0"/>
    <n v="428071"/>
    <s v="Lighting - 2 Ft 4th Gen. T-8 with Elec. Ballast (1 Lamp)"/>
    <x v="4"/>
    <x v="22"/>
    <s v="Fixture"/>
    <n v="2"/>
    <n v="92.74"/>
    <n v="0.03"/>
    <n v="231.64"/>
  </r>
  <r>
    <n v="3174"/>
    <x v="16"/>
    <x v="2"/>
    <x v="0"/>
    <n v="428071"/>
    <s v="Lighting - 2 Ft 4th Gen. T-8 with Elec. Ballast (1 Lamp)"/>
    <x v="4"/>
    <x v="22"/>
    <s v="Fixture"/>
    <n v="3"/>
    <n v="139.11000000000001"/>
    <n v="7.0000000000000007E-2"/>
    <n v="254.31"/>
  </r>
  <r>
    <n v="3174"/>
    <x v="16"/>
    <x v="2"/>
    <x v="0"/>
    <n v="428071"/>
    <s v="Lighting - 2 Ft 4th Gen. T-8 with Elec. Ballast (1 Lamp)"/>
    <x v="4"/>
    <x v="22"/>
    <s v="Fixture"/>
    <n v="1"/>
    <n v="46.37"/>
    <n v="0.01"/>
    <n v="98.84"/>
  </r>
  <r>
    <n v="3174"/>
    <x v="16"/>
    <x v="2"/>
    <x v="0"/>
    <n v="428071"/>
    <s v="Lighting - 2 Ft 4th Gen. T-8 with Elec. Ballast (1 Lamp)"/>
    <x v="4"/>
    <x v="22"/>
    <s v="Fixture"/>
    <n v="1"/>
    <n v="46.37"/>
    <n v="0.02"/>
    <n v="84.77"/>
  </r>
  <r>
    <n v="3174"/>
    <x v="16"/>
    <x v="2"/>
    <x v="0"/>
    <n v="429071"/>
    <s v="Lighting - 2 Ft 4th Gen. T-8 with Elec. Ballast (1 Lamp)"/>
    <x v="4"/>
    <x v="22"/>
    <s v="Fixture"/>
    <n v="2"/>
    <n v="92.75"/>
    <n v="0.04"/>
    <n v="240.14"/>
  </r>
  <r>
    <n v="3174"/>
    <x v="16"/>
    <x v="2"/>
    <x v="0"/>
    <n v="429071"/>
    <s v="Lighting - 2 Ft 4th Gen. T-8 with Elec. Ballast (1 Lamp)"/>
    <x v="4"/>
    <x v="22"/>
    <s v="Fixture"/>
    <n v="1"/>
    <n v="46.37"/>
    <n v="0.02"/>
    <n v="84.77"/>
  </r>
  <r>
    <n v="3174"/>
    <x v="16"/>
    <x v="2"/>
    <x v="0"/>
    <n v="429071"/>
    <s v="Lighting - 2 Ft 4th Gen. T-8 with Elec. Ballast (1 Lamp)"/>
    <x v="4"/>
    <x v="22"/>
    <s v="Fixture"/>
    <n v="1"/>
    <n v="46.37"/>
    <n v="0.02"/>
    <n v="119.25"/>
  </r>
  <r>
    <n v="3174"/>
    <x v="16"/>
    <x v="2"/>
    <x v="0"/>
    <n v="428071"/>
    <s v="Lighting - 2 Ft 4th Gen. T-8 with Elec. Ballast (1 Lamp)"/>
    <x v="4"/>
    <x v="22"/>
    <s v="Fixture"/>
    <n v="1"/>
    <n v="46.37"/>
    <n v="0.02"/>
    <n v="84.77"/>
  </r>
  <r>
    <n v="3174"/>
    <x v="16"/>
    <x v="2"/>
    <x v="0"/>
    <n v="430071"/>
    <s v="Lighting - 2 Ft 4th Gen. T-8 with Elec. Ballast (1 Lamp)"/>
    <x v="4"/>
    <x v="22"/>
    <s v="Fixture"/>
    <n v="1"/>
    <n v="46.37"/>
    <n v="0.02"/>
    <n v="84.77"/>
  </r>
  <r>
    <n v="3174"/>
    <x v="16"/>
    <x v="2"/>
    <x v="0"/>
    <n v="428071"/>
    <s v="Lighting - 2 Ft 4th Gen. T-8 with Elec. Ballast (1 Lamp)"/>
    <x v="4"/>
    <x v="22"/>
    <s v="Fixture"/>
    <n v="1"/>
    <n v="46.37"/>
    <n v="0.02"/>
    <n v="84.77"/>
  </r>
  <r>
    <n v="3174"/>
    <x v="16"/>
    <x v="2"/>
    <x v="0"/>
    <n v="428071"/>
    <s v="Lighting - 2 Ft 4th Gen. T-8 with Elec. Ballast (1 Lamp)"/>
    <x v="4"/>
    <x v="22"/>
    <s v="Fixture"/>
    <n v="1"/>
    <n v="46.37"/>
    <n v="0.02"/>
    <n v="119.25"/>
  </r>
  <r>
    <n v="3174"/>
    <x v="16"/>
    <x v="2"/>
    <x v="0"/>
    <n v="428071"/>
    <s v="Lighting - 2 Ft 4th Gen. T-8 with Elec. Ballast (1 Lamp)"/>
    <x v="4"/>
    <x v="22"/>
    <s v="Fixture"/>
    <n v="1"/>
    <n v="46.37"/>
    <n v="0.02"/>
    <n v="119.01"/>
  </r>
  <r>
    <n v="3174"/>
    <x v="16"/>
    <x v="2"/>
    <x v="0"/>
    <n v="428071"/>
    <s v="Lighting - 2 Ft 4th Gen. T-8 with Elec. Ballast (1 Lamp)"/>
    <x v="4"/>
    <x v="22"/>
    <s v="Fixture"/>
    <n v="3"/>
    <n v="139.11000000000001"/>
    <n v="7.0000000000000007E-2"/>
    <n v="254.31"/>
  </r>
  <r>
    <n v="3174"/>
    <x v="16"/>
    <x v="2"/>
    <x v="0"/>
    <n v="428071"/>
    <s v="Lighting - 2 Ft 4th Gen. T-8 with Elec. Ballast (1 Lamp)"/>
    <x v="4"/>
    <x v="22"/>
    <s v="Fixture"/>
    <n v="1"/>
    <n v="46.37"/>
    <n v="0.02"/>
    <n v="84.77"/>
  </r>
  <r>
    <n v="3174"/>
    <x v="16"/>
    <x v="2"/>
    <x v="0"/>
    <n v="428071"/>
    <s v="Lighting - 2 Ft 4th Gen. T-8 with Elec. Ballast (1 Lamp)"/>
    <x v="4"/>
    <x v="22"/>
    <s v="Fixture"/>
    <n v="1"/>
    <n v="46.37"/>
    <n v="0.02"/>
    <n v="84.77"/>
  </r>
  <r>
    <n v="3174"/>
    <x v="16"/>
    <x v="2"/>
    <x v="0"/>
    <n v="428071"/>
    <s v="Lighting - 2 Ft 4th Gen. T-8 with Elec. Ballast (1 Lamp)"/>
    <x v="4"/>
    <x v="22"/>
    <s v="Fixture"/>
    <n v="1"/>
    <n v="46.37"/>
    <n v="0.02"/>
    <n v="84.77"/>
  </r>
  <r>
    <n v="3174"/>
    <x v="16"/>
    <x v="2"/>
    <x v="0"/>
    <n v="428071"/>
    <s v="Lighting - 2 Ft 4th Gen. T-8 with Elec. Ballast (1 Lamp)"/>
    <x v="4"/>
    <x v="22"/>
    <s v="Fixture"/>
    <n v="1"/>
    <n v="46.37"/>
    <n v="0.02"/>
    <n v="119.25"/>
  </r>
  <r>
    <n v="3174"/>
    <x v="16"/>
    <x v="2"/>
    <x v="0"/>
    <n v="428071"/>
    <s v="Lighting - 2 Ft 4th Gen. T-8 with Elec. Ballast (1 Lamp)"/>
    <x v="4"/>
    <x v="22"/>
    <s v="Fixture"/>
    <n v="3"/>
    <n v="139.11000000000001"/>
    <n v="0.06"/>
    <n v="357.77"/>
  </r>
  <r>
    <n v="3174"/>
    <x v="16"/>
    <x v="2"/>
    <x v="0"/>
    <n v="430071"/>
    <s v="Lighting - 2 Ft 4th Gen. T-8 with Elec. Ballast (1 Lamp)"/>
    <x v="4"/>
    <x v="22"/>
    <s v="Fixture"/>
    <n v="2"/>
    <n v="92.74"/>
    <n v="0.03"/>
    <n v="133.33000000000001"/>
  </r>
  <r>
    <n v="3174"/>
    <x v="16"/>
    <x v="2"/>
    <x v="0"/>
    <n v="429071"/>
    <s v="Lighting - 2 Ft 4th Gen. T-8 with Elec. Ballast (1 Lamp)"/>
    <x v="4"/>
    <x v="22"/>
    <s v="Fixture"/>
    <n v="2"/>
    <n v="92.75"/>
    <n v="0.04"/>
    <n v="238.51"/>
  </r>
  <r>
    <n v="3174"/>
    <x v="16"/>
    <x v="2"/>
    <x v="0"/>
    <n v="429071"/>
    <s v="Lighting - 2 Ft 4th Gen. T-8 with Elec. Ballast (1 Lamp)"/>
    <x v="4"/>
    <x v="22"/>
    <s v="Fixture"/>
    <n v="3"/>
    <n v="139.12"/>
    <n v="0.06"/>
    <n v="357.77"/>
  </r>
  <r>
    <n v="3174"/>
    <x v="16"/>
    <x v="2"/>
    <x v="0"/>
    <n v="429071"/>
    <s v="Lighting - 2 Ft 4th Gen. T-8 with Elec. Ballast (1 Lamp)"/>
    <x v="4"/>
    <x v="22"/>
    <s v="Fixture"/>
    <n v="1"/>
    <n v="46.37"/>
    <n v="0.01"/>
    <n v="66.66"/>
  </r>
  <r>
    <n v="3174"/>
    <x v="16"/>
    <x v="2"/>
    <x v="0"/>
    <n v="429071"/>
    <s v="Lighting - 2 Ft 4th Gen. T-8 with Elec. Ballast (1 Lamp)"/>
    <x v="4"/>
    <x v="22"/>
    <s v="Fixture"/>
    <n v="2"/>
    <n v="92.75"/>
    <n v="0.03"/>
    <n v="133.33000000000001"/>
  </r>
  <r>
    <n v="3174"/>
    <x v="16"/>
    <x v="2"/>
    <x v="0"/>
    <n v="429071"/>
    <s v="Lighting - 2 Ft 4th Gen. T-8 with Elec. Ballast (1 Lamp)"/>
    <x v="4"/>
    <x v="22"/>
    <s v="Fixture"/>
    <n v="2"/>
    <n v="92.75"/>
    <n v="0.03"/>
    <n v="133.33000000000001"/>
  </r>
  <r>
    <n v="3174"/>
    <x v="16"/>
    <x v="2"/>
    <x v="0"/>
    <n v="429071"/>
    <s v="Lighting - 2 Ft 4th Gen. T-8 with Elec. Ballast (1 Lamp)"/>
    <x v="4"/>
    <x v="22"/>
    <s v="Fixture"/>
    <n v="2"/>
    <n v="92.75"/>
    <n v="0.03"/>
    <n v="133.33000000000001"/>
  </r>
  <r>
    <n v="3174"/>
    <x v="16"/>
    <x v="2"/>
    <x v="0"/>
    <n v="428071"/>
    <s v="Lighting - 2 Ft 4th Gen. T-8 with Elec. Ballast (1 Lamp)"/>
    <x v="4"/>
    <x v="22"/>
    <s v="Fixture"/>
    <n v="1"/>
    <n v="46.37"/>
    <n v="0.02"/>
    <n v="84.77"/>
  </r>
  <r>
    <n v="3174"/>
    <x v="16"/>
    <x v="2"/>
    <x v="0"/>
    <n v="429071"/>
    <s v="Lighting - 2 Ft 4th Gen. T-8 with Elec. Ballast (1 Lamp)"/>
    <x v="4"/>
    <x v="22"/>
    <s v="Fixture"/>
    <n v="2"/>
    <n v="92.75"/>
    <n v="0.04"/>
    <n v="238.51"/>
  </r>
  <r>
    <n v="3174"/>
    <x v="16"/>
    <x v="2"/>
    <x v="0"/>
    <n v="429071"/>
    <s v="Lighting - 2 Ft 4th Gen. T-8 with Elec. Ballast (1 Lamp)"/>
    <x v="4"/>
    <x v="22"/>
    <s v="Fixture"/>
    <n v="2"/>
    <n v="92.75"/>
    <n v="0.04"/>
    <n v="169.54"/>
  </r>
  <r>
    <n v="3174"/>
    <x v="16"/>
    <x v="2"/>
    <x v="0"/>
    <n v="429071"/>
    <s v="Lighting - 2 Ft 4th Gen. T-8 with Elec. Ballast (1 Lamp)"/>
    <x v="4"/>
    <x v="22"/>
    <s v="Fixture"/>
    <n v="4"/>
    <n v="185.49"/>
    <n v="0.09"/>
    <n v="339.08"/>
  </r>
  <r>
    <n v="3174"/>
    <x v="16"/>
    <x v="2"/>
    <x v="0"/>
    <n v="429071"/>
    <s v="Lighting - 2 Ft 4th Gen. T-8 with Elec. Ballast (1 Lamp)"/>
    <x v="4"/>
    <x v="22"/>
    <s v="Fixture"/>
    <n v="1"/>
    <n v="46.37"/>
    <n v="0.02"/>
    <n v="119.25"/>
  </r>
  <r>
    <n v="3174"/>
    <x v="16"/>
    <x v="2"/>
    <x v="0"/>
    <n v="428071"/>
    <s v="Lighting - 2 Ft 4th Gen. T-8 with Elec. Ballast (1 Lamp)"/>
    <x v="4"/>
    <x v="22"/>
    <s v="Fixture"/>
    <n v="1"/>
    <n v="46.37"/>
    <n v="0.02"/>
    <n v="84.77"/>
  </r>
  <r>
    <n v="3174"/>
    <x v="16"/>
    <x v="2"/>
    <x v="0"/>
    <n v="430072"/>
    <s v="Lighting - 3 Ft 4th Gen. T-8 with Elec. Ballast (1 Lamp)"/>
    <x v="4"/>
    <x v="22"/>
    <s v="Fixture"/>
    <n v="1"/>
    <n v="46.43"/>
    <n v="0.01"/>
    <n v="97.57"/>
  </r>
  <r>
    <n v="3174"/>
    <x v="16"/>
    <x v="2"/>
    <x v="0"/>
    <n v="430072"/>
    <s v="Lighting - 3 Ft 4th Gen. T-8 with Elec. Ballast (1 Lamp)"/>
    <x v="4"/>
    <x v="22"/>
    <s v="Fixture"/>
    <n v="2"/>
    <n v="92.86"/>
    <n v="0.03"/>
    <n v="109.09"/>
  </r>
  <r>
    <n v="3174"/>
    <x v="16"/>
    <x v="2"/>
    <x v="0"/>
    <n v="429072"/>
    <s v="Lighting - 3 Ft 4th Gen. T-8 with Elec. Ballast (1 Lamp)"/>
    <x v="4"/>
    <x v="22"/>
    <s v="Fixture"/>
    <n v="36"/>
    <n v="1671.14"/>
    <n v="0.5"/>
    <n v="1594.72"/>
  </r>
  <r>
    <n v="3174"/>
    <x v="16"/>
    <x v="2"/>
    <x v="0"/>
    <n v="428072"/>
    <s v="Lighting - 3 Ft 4th Gen. T-8 with Elec. Ballast (1 Lamp)"/>
    <x v="4"/>
    <x v="22"/>
    <s v="Fixture"/>
    <n v="42"/>
    <n v="1949.64"/>
    <n v="0.65"/>
    <n v="2290.9"/>
  </r>
  <r>
    <n v="3174"/>
    <x v="16"/>
    <x v="2"/>
    <x v="0"/>
    <n v="428072"/>
    <s v="Lighting - 3 Ft 4th Gen. T-8 with Elec. Ballast (1 Lamp)"/>
    <x v="4"/>
    <x v="22"/>
    <s v="Fixture"/>
    <n v="22"/>
    <n v="1021.24"/>
    <n v="0.34"/>
    <n v="1199.99"/>
  </r>
  <r>
    <n v="3174"/>
    <x v="16"/>
    <x v="2"/>
    <x v="0"/>
    <n v="428072"/>
    <s v="Lighting - 3 Ft 4th Gen. T-8 with Elec. Ballast (1 Lamp)"/>
    <x v="4"/>
    <x v="22"/>
    <s v="Fixture"/>
    <n v="4"/>
    <n v="185.68"/>
    <n v="7.0000000000000007E-2"/>
    <n v="277.43"/>
  </r>
  <r>
    <n v="3174"/>
    <x v="16"/>
    <x v="2"/>
    <x v="0"/>
    <n v="429072"/>
    <s v="Lighting - 3 Ft 4th Gen. T-8 with Elec. Ballast (1 Lamp)"/>
    <x v="4"/>
    <x v="22"/>
    <s v="Fixture"/>
    <n v="24"/>
    <n v="1114.0899999999999"/>
    <n v="0.45"/>
    <n v="1664.58"/>
  </r>
  <r>
    <n v="3174"/>
    <x v="16"/>
    <x v="2"/>
    <x v="0"/>
    <n v="429072"/>
    <s v="Lighting - 3 Ft 4th Gen. T-8 with Elec. Ballast (1 Lamp)"/>
    <x v="4"/>
    <x v="22"/>
    <s v="Fixture"/>
    <n v="2"/>
    <n v="92.84"/>
    <n v="0.03"/>
    <n v="185.59"/>
  </r>
  <r>
    <n v="3174"/>
    <x v="16"/>
    <x v="2"/>
    <x v="0"/>
    <n v="430072"/>
    <s v="Lighting - 3 Ft 4th Gen. T-8 with Elec. Ballast (1 Lamp)"/>
    <x v="4"/>
    <x v="22"/>
    <s v="Fixture"/>
    <n v="13"/>
    <n v="603.59"/>
    <n v="0.23"/>
    <n v="1265.8399999999999"/>
  </r>
  <r>
    <n v="3174"/>
    <x v="16"/>
    <x v="2"/>
    <x v="0"/>
    <n v="430072"/>
    <s v="Lighting - 3 Ft 4th Gen. T-8 with Elec. Ballast (1 Lamp)"/>
    <x v="4"/>
    <x v="22"/>
    <s v="Fixture"/>
    <n v="2"/>
    <n v="92.86"/>
    <n v="0.03"/>
    <n v="109.09"/>
  </r>
  <r>
    <n v="3174"/>
    <x v="16"/>
    <x v="2"/>
    <x v="0"/>
    <n v="430072"/>
    <s v="Lighting - 3 Ft 4th Gen. T-8 with Elec. Ballast (1 Lamp)"/>
    <x v="4"/>
    <x v="22"/>
    <s v="Fixture"/>
    <n v="2"/>
    <n v="92.86"/>
    <n v="0.03"/>
    <n v="109.09"/>
  </r>
  <r>
    <n v="3174"/>
    <x v="16"/>
    <x v="2"/>
    <x v="0"/>
    <n v="428072"/>
    <s v="Lighting - 3 Ft 4th Gen. T-8 with Elec. Ballast (1 Lamp)"/>
    <x v="4"/>
    <x v="22"/>
    <s v="Fixture"/>
    <n v="1"/>
    <n v="46.42"/>
    <n v="0.01"/>
    <n v="69.349999999999994"/>
  </r>
  <r>
    <n v="3174"/>
    <x v="16"/>
    <x v="2"/>
    <x v="0"/>
    <n v="428072"/>
    <s v="Lighting - 3 Ft 4th Gen. T-8 with Elec. Ballast (1 Lamp)"/>
    <x v="4"/>
    <x v="22"/>
    <s v="Fixture"/>
    <n v="4"/>
    <n v="185.68"/>
    <n v="0.06"/>
    <n v="218.18"/>
  </r>
  <r>
    <n v="3174"/>
    <x v="16"/>
    <x v="2"/>
    <x v="0"/>
    <n v="428072"/>
    <s v="Lighting - 3 Ft 4th Gen. T-8 with Elec. Ballast (1 Lamp)"/>
    <x v="4"/>
    <x v="22"/>
    <s v="Fixture"/>
    <n v="1"/>
    <n v="46.42"/>
    <n v="0.01"/>
    <n v="54.54"/>
  </r>
  <r>
    <n v="3174"/>
    <x v="16"/>
    <x v="2"/>
    <x v="0"/>
    <n v="430072"/>
    <s v="Lighting - 3 Ft 4th Gen. T-8 with Elec. Ballast (1 Lamp)"/>
    <x v="4"/>
    <x v="22"/>
    <s v="Fixture"/>
    <n v="20"/>
    <n v="928.6"/>
    <n v="0.31"/>
    <n v="1090.9000000000001"/>
  </r>
  <r>
    <n v="3174"/>
    <x v="16"/>
    <x v="2"/>
    <x v="0"/>
    <n v="430072"/>
    <s v="Lighting - 3 Ft 4th Gen. T-8 with Elec. Ballast (1 Lamp)"/>
    <x v="4"/>
    <x v="22"/>
    <s v="Fixture"/>
    <n v="13"/>
    <n v="603.59"/>
    <n v="0.24"/>
    <n v="901.64"/>
  </r>
  <r>
    <n v="3174"/>
    <x v="16"/>
    <x v="2"/>
    <x v="0"/>
    <n v="430072"/>
    <s v="Lighting - 3 Ft 4th Gen. T-8 with Elec. Ballast (1 Lamp)"/>
    <x v="4"/>
    <x v="22"/>
    <s v="Fixture"/>
    <n v="20"/>
    <n v="928.6"/>
    <n v="0.31"/>
    <n v="1090.9000000000001"/>
  </r>
  <r>
    <n v="3174"/>
    <x v="16"/>
    <x v="2"/>
    <x v="0"/>
    <n v="430072"/>
    <s v="Lighting - 3 Ft 4th Gen. T-8 with Elec. Ballast (1 Lamp)"/>
    <x v="4"/>
    <x v="22"/>
    <s v="Fixture"/>
    <n v="1"/>
    <n v="46.43"/>
    <n v="0.01"/>
    <n v="54.54"/>
  </r>
  <r>
    <n v="3174"/>
    <x v="16"/>
    <x v="2"/>
    <x v="0"/>
    <n v="430072"/>
    <s v="Lighting - 3 Ft 4th Gen. T-8 with Elec. Ballast (1 Lamp)"/>
    <x v="4"/>
    <x v="22"/>
    <s v="Fixture"/>
    <n v="2"/>
    <n v="92.86"/>
    <n v="0.03"/>
    <n v="109.09"/>
  </r>
  <r>
    <n v="3174"/>
    <x v="16"/>
    <x v="2"/>
    <x v="0"/>
    <n v="428072"/>
    <s v="Lighting - 3 Ft 4th Gen. T-8 with Elec. Ballast (1 Lamp)"/>
    <x v="4"/>
    <x v="22"/>
    <s v="Fixture"/>
    <n v="2"/>
    <n v="92.84"/>
    <n v="0.03"/>
    <n v="144.79"/>
  </r>
  <r>
    <n v="3174"/>
    <x v="16"/>
    <x v="2"/>
    <x v="0"/>
    <n v="428072"/>
    <s v="Lighting - 3 Ft 4th Gen. T-8 with Elec. Ballast (1 Lamp)"/>
    <x v="4"/>
    <x v="22"/>
    <s v="Fixture"/>
    <n v="4"/>
    <n v="185.68"/>
    <n v="0.06"/>
    <n v="360.59"/>
  </r>
  <r>
    <n v="3174"/>
    <x v="16"/>
    <x v="2"/>
    <x v="0"/>
    <n v="428072"/>
    <s v="Lighting - 3 Ft 4th Gen. T-8 with Elec. Ballast (1 Lamp)"/>
    <x v="4"/>
    <x v="22"/>
    <s v="Fixture"/>
    <n v="3"/>
    <n v="139.26"/>
    <n v="0.05"/>
    <n v="262.86"/>
  </r>
  <r>
    <n v="3174"/>
    <x v="16"/>
    <x v="2"/>
    <x v="0"/>
    <n v="428072"/>
    <s v="Lighting - 3 Ft 4th Gen. T-8 with Elec. Ballast (1 Lamp)"/>
    <x v="4"/>
    <x v="22"/>
    <s v="Fixture"/>
    <n v="54"/>
    <n v="2506.6799999999998"/>
    <n v="1.03"/>
    <n v="3745.31"/>
  </r>
  <r>
    <n v="3174"/>
    <x v="16"/>
    <x v="2"/>
    <x v="0"/>
    <n v="429072"/>
    <s v="Lighting - 3 Ft 4th Gen. T-8 with Elec. Ballast (1 Lamp)"/>
    <x v="4"/>
    <x v="22"/>
    <s v="Fixture"/>
    <n v="2"/>
    <n v="92.84"/>
    <n v="0.03"/>
    <n v="109.09"/>
  </r>
  <r>
    <n v="3174"/>
    <x v="16"/>
    <x v="2"/>
    <x v="0"/>
    <n v="429072"/>
    <s v="Lighting - 3 Ft 4th Gen. T-8 with Elec. Ballast (1 Lamp)"/>
    <x v="4"/>
    <x v="22"/>
    <s v="Fixture"/>
    <n v="2"/>
    <n v="92.84"/>
    <n v="0.03"/>
    <n v="185.59"/>
  </r>
  <r>
    <n v="3174"/>
    <x v="16"/>
    <x v="2"/>
    <x v="0"/>
    <n v="428072"/>
    <s v="Lighting - 3 Ft 4th Gen. T-8 with Elec. Ballast (1 Lamp)"/>
    <x v="4"/>
    <x v="22"/>
    <s v="Fixture"/>
    <n v="2"/>
    <n v="92.84"/>
    <n v="0.03"/>
    <n v="138.71"/>
  </r>
  <r>
    <n v="3174"/>
    <x v="16"/>
    <x v="2"/>
    <x v="0"/>
    <n v="430072"/>
    <s v="Lighting - 3 Ft 4th Gen. T-8 with Elec. Ballast (1 Lamp)"/>
    <x v="4"/>
    <x v="22"/>
    <s v="Fixture"/>
    <n v="1"/>
    <n v="46.43"/>
    <n v="0.01"/>
    <n v="97.37"/>
  </r>
  <r>
    <n v="3174"/>
    <x v="16"/>
    <x v="2"/>
    <x v="0"/>
    <n v="430072"/>
    <s v="Lighting - 3 Ft 4th Gen. T-8 with Elec. Ballast (1 Lamp)"/>
    <x v="4"/>
    <x v="22"/>
    <s v="Fixture"/>
    <n v="16"/>
    <n v="742.88"/>
    <n v="0.24"/>
    <n v="872.72"/>
  </r>
  <r>
    <n v="3174"/>
    <x v="16"/>
    <x v="2"/>
    <x v="0"/>
    <n v="428072"/>
    <s v="Lighting - 3 Ft 4th Gen. T-8 with Elec. Ballast (1 Lamp)"/>
    <x v="4"/>
    <x v="22"/>
    <s v="Fixture"/>
    <n v="8"/>
    <n v="371.36"/>
    <n v="0.12"/>
    <n v="436.36"/>
  </r>
  <r>
    <n v="3174"/>
    <x v="16"/>
    <x v="2"/>
    <x v="0"/>
    <n v="429072"/>
    <s v="Lighting - 3 Ft 4th Gen. T-8 with Elec. Ballast (1 Lamp)"/>
    <x v="4"/>
    <x v="22"/>
    <s v="Fixture"/>
    <n v="22"/>
    <n v="1021.25"/>
    <n v="0.42"/>
    <n v="1525.86"/>
  </r>
  <r>
    <n v="3174"/>
    <x v="16"/>
    <x v="2"/>
    <x v="0"/>
    <n v="428072"/>
    <s v="Lighting - 3 Ft 4th Gen. T-8 with Elec. Ballast (1 Lamp)"/>
    <x v="4"/>
    <x v="22"/>
    <s v="Fixture"/>
    <n v="15"/>
    <n v="696.3"/>
    <n v="0.22"/>
    <n v="1352.21"/>
  </r>
  <r>
    <n v="3174"/>
    <x v="16"/>
    <x v="2"/>
    <x v="0"/>
    <n v="429072"/>
    <s v="Lighting - 3 Ft 4th Gen. T-8 with Elec. Ballast (1 Lamp)"/>
    <x v="4"/>
    <x v="22"/>
    <s v="Fixture"/>
    <n v="4"/>
    <n v="185.68"/>
    <n v="0.06"/>
    <n v="218.18"/>
  </r>
  <r>
    <n v="3174"/>
    <x v="16"/>
    <x v="2"/>
    <x v="0"/>
    <n v="428072"/>
    <s v="Lighting - 3 Ft 4th Gen. T-8 with Elec. Ballast (1 Lamp)"/>
    <x v="4"/>
    <x v="22"/>
    <s v="Fixture"/>
    <n v="1"/>
    <n v="46.42"/>
    <n v="0.01"/>
    <n v="69.349999999999994"/>
  </r>
  <r>
    <n v="3174"/>
    <x v="16"/>
    <x v="2"/>
    <x v="0"/>
    <n v="429072"/>
    <s v="Lighting - 3 Ft 4th Gen. T-8 with Elec. Ballast (1 Lamp)"/>
    <x v="4"/>
    <x v="22"/>
    <s v="Fixture"/>
    <n v="2"/>
    <n v="92.84"/>
    <n v="0.03"/>
    <n v="138.71"/>
  </r>
  <r>
    <n v="3174"/>
    <x v="16"/>
    <x v="2"/>
    <x v="0"/>
    <n v="428072"/>
    <s v="Lighting - 3 Ft 4th Gen. T-8 with Elec. Ballast (1 Lamp)"/>
    <x v="4"/>
    <x v="22"/>
    <s v="Fixture"/>
    <n v="8"/>
    <n v="371.36"/>
    <n v="0.14000000000000001"/>
    <n v="780.59"/>
  </r>
  <r>
    <n v="3174"/>
    <x v="16"/>
    <x v="2"/>
    <x v="0"/>
    <n v="429072"/>
    <s v="Lighting - 3 Ft 4th Gen. T-8 with Elec. Ballast (1 Lamp)"/>
    <x v="4"/>
    <x v="22"/>
    <s v="Fixture"/>
    <n v="42"/>
    <n v="1949.66"/>
    <n v="0.66"/>
    <n v="2290.9"/>
  </r>
  <r>
    <n v="3174"/>
    <x v="16"/>
    <x v="2"/>
    <x v="0"/>
    <n v="430072"/>
    <s v="Lighting - 3 Ft 4th Gen. T-8 with Elec. Ballast (1 Lamp)"/>
    <x v="4"/>
    <x v="22"/>
    <s v="Fixture"/>
    <n v="6"/>
    <n v="278.58"/>
    <n v="0.03"/>
    <n v="231.66"/>
  </r>
  <r>
    <n v="3174"/>
    <x v="16"/>
    <x v="2"/>
    <x v="0"/>
    <n v="428072"/>
    <s v="Lighting - 3 Ft 4th Gen. T-8 with Elec. Ballast (1 Lamp)"/>
    <x v="4"/>
    <x v="22"/>
    <s v="Fixture"/>
    <n v="2"/>
    <n v="92.84"/>
    <n v="0.03"/>
    <n v="138.71"/>
  </r>
  <r>
    <n v="3174"/>
    <x v="16"/>
    <x v="2"/>
    <x v="0"/>
    <n v="428072"/>
    <s v="Lighting - 3 Ft 4th Gen. T-8 with Elec. Ballast (1 Lamp)"/>
    <x v="4"/>
    <x v="22"/>
    <s v="Fixture"/>
    <n v="7"/>
    <n v="324.94"/>
    <n v="0.13"/>
    <n v="485.5"/>
  </r>
  <r>
    <n v="3174"/>
    <x v="16"/>
    <x v="2"/>
    <x v="0"/>
    <n v="428072"/>
    <s v="Lighting - 3 Ft 4th Gen. T-8 with Elec. Ballast (1 Lamp)"/>
    <x v="4"/>
    <x v="22"/>
    <s v="Fixture"/>
    <n v="2"/>
    <n v="92.84"/>
    <n v="0.03"/>
    <n v="180.29"/>
  </r>
  <r>
    <n v="3174"/>
    <x v="16"/>
    <x v="2"/>
    <x v="0"/>
    <n v="428072"/>
    <s v="Lighting - 3 Ft 4th Gen. T-8 with Elec. Ballast (1 Lamp)"/>
    <x v="4"/>
    <x v="22"/>
    <s v="Fixture"/>
    <n v="2"/>
    <n v="92.84"/>
    <n v="0.03"/>
    <n v="180.29"/>
  </r>
  <r>
    <n v="3174"/>
    <x v="16"/>
    <x v="2"/>
    <x v="0"/>
    <n v="428072"/>
    <s v="Lighting - 3 Ft 4th Gen. T-8 with Elec. Ballast (1 Lamp)"/>
    <x v="4"/>
    <x v="22"/>
    <s v="Fixture"/>
    <n v="2"/>
    <n v="92.84"/>
    <n v="0.03"/>
    <n v="113.75"/>
  </r>
  <r>
    <n v="3174"/>
    <x v="16"/>
    <x v="2"/>
    <x v="0"/>
    <n v="428072"/>
    <s v="Lighting - 3 Ft 4th Gen. T-8 with Elec. Ballast (1 Lamp)"/>
    <x v="4"/>
    <x v="22"/>
    <s v="Fixture"/>
    <n v="3"/>
    <n v="139.26"/>
    <n v="0.05"/>
    <n v="208.07"/>
  </r>
  <r>
    <n v="3174"/>
    <x v="16"/>
    <x v="2"/>
    <x v="0"/>
    <n v="428072"/>
    <s v="Lighting - 3 Ft 4th Gen. T-8 with Elec. Ballast (1 Lamp)"/>
    <x v="4"/>
    <x v="22"/>
    <s v="Fixture"/>
    <n v="2"/>
    <n v="92.84"/>
    <n v="0.03"/>
    <n v="109.09"/>
  </r>
  <r>
    <n v="3174"/>
    <x v="16"/>
    <x v="2"/>
    <x v="0"/>
    <n v="429072"/>
    <s v="Lighting - 3 Ft 4th Gen. T-8 with Elec. Ballast (1 Lamp)"/>
    <x v="4"/>
    <x v="22"/>
    <s v="Fixture"/>
    <n v="40"/>
    <n v="1856.82"/>
    <n v="0.76"/>
    <n v="2774.3"/>
  </r>
  <r>
    <n v="3174"/>
    <x v="16"/>
    <x v="2"/>
    <x v="0"/>
    <n v="429072"/>
    <s v="Lighting - 3 Ft 4th Gen. T-8 with Elec. Ballast (1 Lamp)"/>
    <x v="4"/>
    <x v="22"/>
    <s v="Fixture"/>
    <n v="12"/>
    <n v="557.04999999999995"/>
    <n v="0.18"/>
    <n v="654.54"/>
  </r>
  <r>
    <n v="3174"/>
    <x v="16"/>
    <x v="2"/>
    <x v="0"/>
    <n v="429072"/>
    <s v="Lighting - 3 Ft 4th Gen. T-8 with Elec. Ballast (1 Lamp)"/>
    <x v="4"/>
    <x v="22"/>
    <s v="Fixture"/>
    <n v="2"/>
    <n v="92.84"/>
    <n v="0.03"/>
    <n v="109.09"/>
  </r>
  <r>
    <n v="3174"/>
    <x v="16"/>
    <x v="2"/>
    <x v="0"/>
    <n v="429072"/>
    <s v="Lighting - 3 Ft 4th Gen. T-8 with Elec. Ballast (1 Lamp)"/>
    <x v="4"/>
    <x v="22"/>
    <s v="Fixture"/>
    <n v="2"/>
    <n v="92.84"/>
    <n v="0.03"/>
    <n v="109.09"/>
  </r>
  <r>
    <n v="3174"/>
    <x v="16"/>
    <x v="2"/>
    <x v="0"/>
    <n v="429072"/>
    <s v="Lighting - 3 Ft 4th Gen. T-8 with Elec. Ballast (1 Lamp)"/>
    <x v="4"/>
    <x v="22"/>
    <s v="Fixture"/>
    <n v="2"/>
    <n v="92.84"/>
    <n v="0.03"/>
    <n v="109.09"/>
  </r>
  <r>
    <n v="3174"/>
    <x v="16"/>
    <x v="2"/>
    <x v="0"/>
    <n v="428072"/>
    <s v="Lighting - 3 Ft 4th Gen. T-8 with Elec. Ballast (1 Lamp)"/>
    <x v="4"/>
    <x v="22"/>
    <s v="Fixture"/>
    <n v="2"/>
    <n v="92.84"/>
    <n v="0.03"/>
    <n v="180.29"/>
  </r>
  <r>
    <n v="3174"/>
    <x v="16"/>
    <x v="2"/>
    <x v="0"/>
    <n v="428072"/>
    <s v="Lighting - 3 Ft 4th Gen. T-8 with Elec. Ballast (1 Lamp)"/>
    <x v="4"/>
    <x v="22"/>
    <s v="Fixture"/>
    <n v="2"/>
    <n v="92.84"/>
    <n v="0.03"/>
    <n v="180.29"/>
  </r>
  <r>
    <n v="3174"/>
    <x v="16"/>
    <x v="2"/>
    <x v="0"/>
    <n v="428072"/>
    <s v="Lighting - 3 Ft 4th Gen. T-8 with Elec. Ballast (1 Lamp)"/>
    <x v="4"/>
    <x v="22"/>
    <s v="Fixture"/>
    <n v="1"/>
    <n v="46.42"/>
    <n v="0.01"/>
    <n v="97.57"/>
  </r>
  <r>
    <n v="3174"/>
    <x v="16"/>
    <x v="2"/>
    <x v="0"/>
    <n v="428072"/>
    <s v="Lighting - 3 Ft 4th Gen. T-8 with Elec. Ballast (1 Lamp)"/>
    <x v="4"/>
    <x v="22"/>
    <s v="Fixture"/>
    <n v="1"/>
    <n v="46.42"/>
    <n v="0.01"/>
    <n v="69.349999999999994"/>
  </r>
  <r>
    <n v="3174"/>
    <x v="16"/>
    <x v="2"/>
    <x v="0"/>
    <n v="429072"/>
    <s v="Lighting - 3 Ft 4th Gen. T-8 with Elec. Ballast (1 Lamp)"/>
    <x v="4"/>
    <x v="22"/>
    <s v="Fixture"/>
    <n v="1"/>
    <n v="46.42"/>
    <n v="0.01"/>
    <n v="69.349999999999994"/>
  </r>
  <r>
    <n v="3174"/>
    <x v="16"/>
    <x v="2"/>
    <x v="0"/>
    <n v="430072"/>
    <s v="Lighting - 3 Ft 4th Gen. T-8 with Elec. Ballast (1 Lamp)"/>
    <x v="4"/>
    <x v="22"/>
    <s v="Fixture"/>
    <n v="1"/>
    <n v="46.43"/>
    <n v="0.01"/>
    <n v="69.349999999999994"/>
  </r>
  <r>
    <n v="3174"/>
    <x v="16"/>
    <x v="2"/>
    <x v="0"/>
    <n v="430072"/>
    <s v="Lighting - 3 Ft 4th Gen. T-8 with Elec. Ballast (1 Lamp)"/>
    <x v="4"/>
    <x v="22"/>
    <s v="Fixture"/>
    <n v="2"/>
    <n v="92.86"/>
    <n v="0.03"/>
    <n v="109.09"/>
  </r>
  <r>
    <n v="3174"/>
    <x v="16"/>
    <x v="2"/>
    <x v="0"/>
    <n v="428072"/>
    <s v="Lighting - 3 Ft 4th Gen. T-8 with Elec. Ballast (1 Lamp)"/>
    <x v="4"/>
    <x v="22"/>
    <s v="Fixture"/>
    <n v="1"/>
    <n v="46.42"/>
    <n v="0.01"/>
    <n v="69.349999999999994"/>
  </r>
  <r>
    <n v="3174"/>
    <x v="16"/>
    <x v="2"/>
    <x v="0"/>
    <n v="428072"/>
    <s v="Lighting - 3 Ft 4th Gen. T-8 with Elec. Ballast (1 Lamp)"/>
    <x v="4"/>
    <x v="22"/>
    <s v="Fixture"/>
    <n v="3"/>
    <n v="139.26"/>
    <n v="0.05"/>
    <n v="208.07"/>
  </r>
  <r>
    <n v="3174"/>
    <x v="16"/>
    <x v="2"/>
    <x v="0"/>
    <n v="428072"/>
    <s v="Lighting - 3 Ft 4th Gen. T-8 with Elec. Ballast (1 Lamp)"/>
    <x v="4"/>
    <x v="22"/>
    <s v="Fixture"/>
    <n v="2"/>
    <n v="92.84"/>
    <n v="0.03"/>
    <n v="138.71"/>
  </r>
  <r>
    <n v="3174"/>
    <x v="16"/>
    <x v="2"/>
    <x v="0"/>
    <n v="428072"/>
    <s v="Lighting - 3 Ft 4th Gen. T-8 with Elec. Ballast (1 Lamp)"/>
    <x v="4"/>
    <x v="22"/>
    <s v="Fixture"/>
    <n v="7"/>
    <n v="324.94"/>
    <n v="0.1"/>
    <n v="324.62"/>
  </r>
  <r>
    <n v="3174"/>
    <x v="16"/>
    <x v="2"/>
    <x v="0"/>
    <n v="430072"/>
    <s v="Lighting - 3 Ft 4th Gen. T-8 with Elec. Ballast (1 Lamp)"/>
    <x v="4"/>
    <x v="22"/>
    <s v="Fixture"/>
    <n v="1"/>
    <n v="46.43"/>
    <n v="0.01"/>
    <n v="69.349999999999994"/>
  </r>
  <r>
    <n v="3174"/>
    <x v="16"/>
    <x v="2"/>
    <x v="0"/>
    <n v="430072"/>
    <s v="Lighting - 3 Ft 4th Gen. T-8 with Elec. Ballast (1 Lamp)"/>
    <x v="4"/>
    <x v="22"/>
    <s v="Fixture"/>
    <n v="3"/>
    <n v="139.29"/>
    <n v="0.05"/>
    <n v="208.07"/>
  </r>
  <r>
    <n v="3174"/>
    <x v="16"/>
    <x v="2"/>
    <x v="0"/>
    <n v="428072"/>
    <s v="Lighting - 3 Ft 4th Gen. T-8 with Elec. Ballast (1 Lamp)"/>
    <x v="4"/>
    <x v="22"/>
    <s v="Fixture"/>
    <n v="1"/>
    <n v="46.42"/>
    <n v="0.01"/>
    <n v="94.76"/>
  </r>
  <r>
    <n v="3174"/>
    <x v="16"/>
    <x v="2"/>
    <x v="0"/>
    <n v="428072"/>
    <s v="Lighting - 3 Ft 4th Gen. T-8 with Elec. Ballast (1 Lamp)"/>
    <x v="4"/>
    <x v="22"/>
    <s v="Fixture"/>
    <n v="3"/>
    <n v="139.26"/>
    <n v="0.05"/>
    <n v="208.07"/>
  </r>
  <r>
    <n v="3174"/>
    <x v="16"/>
    <x v="2"/>
    <x v="0"/>
    <n v="429072"/>
    <s v="Lighting - 3 Ft 4th Gen. T-8 with Elec. Ballast (1 Lamp)"/>
    <x v="4"/>
    <x v="22"/>
    <s v="Fixture"/>
    <n v="10"/>
    <n v="464.21"/>
    <n v="0.15"/>
    <n v="545.45000000000005"/>
  </r>
  <r>
    <n v="3174"/>
    <x v="16"/>
    <x v="2"/>
    <x v="0"/>
    <n v="429072"/>
    <s v="Lighting - 3 Ft 4th Gen. T-8 with Elec. Ballast (1 Lamp)"/>
    <x v="4"/>
    <x v="22"/>
    <s v="Fixture"/>
    <n v="3"/>
    <n v="139.26"/>
    <n v="0.04"/>
    <n v="163.63"/>
  </r>
  <r>
    <n v="3174"/>
    <x v="16"/>
    <x v="2"/>
    <x v="0"/>
    <n v="428072"/>
    <s v="Lighting - 3 Ft 4th Gen. T-8 with Elec. Ballast (1 Lamp)"/>
    <x v="4"/>
    <x v="22"/>
    <s v="Fixture"/>
    <n v="2"/>
    <n v="92.84"/>
    <n v="0.03"/>
    <n v="195.14"/>
  </r>
  <r>
    <n v="3174"/>
    <x v="16"/>
    <x v="2"/>
    <x v="0"/>
    <n v="428072"/>
    <s v="Lighting - 3 Ft 4th Gen. T-8 with Elec. Ballast (1 Lamp)"/>
    <x v="4"/>
    <x v="22"/>
    <s v="Fixture"/>
    <n v="3"/>
    <n v="139.26"/>
    <n v="0.05"/>
    <n v="208.07"/>
  </r>
  <r>
    <n v="3174"/>
    <x v="16"/>
    <x v="2"/>
    <x v="0"/>
    <n v="428072"/>
    <s v="Lighting - 3 Ft 4th Gen. T-8 with Elec. Ballast (1 Lamp)"/>
    <x v="4"/>
    <x v="22"/>
    <s v="Fixture"/>
    <n v="10"/>
    <n v="464.2"/>
    <n v="0.19"/>
    <n v="693.57"/>
  </r>
  <r>
    <n v="3174"/>
    <x v="16"/>
    <x v="2"/>
    <x v="0"/>
    <n v="428072"/>
    <s v="Lighting - 3 Ft 4th Gen. T-8 with Elec. Ballast (1 Lamp)"/>
    <x v="4"/>
    <x v="22"/>
    <s v="Fixture"/>
    <n v="1"/>
    <n v="46.42"/>
    <n v="0.01"/>
    <n v="54.54"/>
  </r>
  <r>
    <n v="3174"/>
    <x v="16"/>
    <x v="2"/>
    <x v="0"/>
    <n v="428072"/>
    <s v="Lighting - 3 Ft 4th Gen. T-8 with Elec. Ballast (1 Lamp)"/>
    <x v="4"/>
    <x v="22"/>
    <s v="Fixture"/>
    <n v="1"/>
    <n v="46.42"/>
    <n v="0.01"/>
    <n v="90.14"/>
  </r>
  <r>
    <n v="3174"/>
    <x v="16"/>
    <x v="2"/>
    <x v="0"/>
    <n v="428072"/>
    <s v="Lighting - 3 Ft 4th Gen. T-8 with Elec. Ballast (1 Lamp)"/>
    <x v="4"/>
    <x v="22"/>
    <s v="Fixture"/>
    <n v="1"/>
    <n v="46.42"/>
    <n v="0.01"/>
    <n v="69.349999999999994"/>
  </r>
  <r>
    <n v="3174"/>
    <x v="16"/>
    <x v="2"/>
    <x v="0"/>
    <n v="428072"/>
    <s v="Lighting - 3 Ft 4th Gen. T-8 with Elec. Ballast (1 Lamp)"/>
    <x v="4"/>
    <x v="22"/>
    <s v="Fixture"/>
    <n v="4"/>
    <n v="185.68"/>
    <n v="0.06"/>
    <n v="360.59"/>
  </r>
  <r>
    <n v="3174"/>
    <x v="16"/>
    <x v="2"/>
    <x v="0"/>
    <n v="428072"/>
    <s v="Lighting - 3 Ft 4th Gen. T-8 with Elec. Ballast (1 Lamp)"/>
    <x v="4"/>
    <x v="22"/>
    <s v="Fixture"/>
    <n v="6"/>
    <n v="278.52"/>
    <n v="0.11"/>
    <n v="416.14"/>
  </r>
  <r>
    <n v="3174"/>
    <x v="16"/>
    <x v="2"/>
    <x v="0"/>
    <n v="428072"/>
    <s v="Lighting - 3 Ft 4th Gen. T-8 with Elec. Ballast (1 Lamp)"/>
    <x v="4"/>
    <x v="22"/>
    <s v="Fixture"/>
    <n v="1"/>
    <n v="46.42"/>
    <n v="0.01"/>
    <n v="69.349999999999994"/>
  </r>
  <r>
    <n v="3174"/>
    <x v="16"/>
    <x v="2"/>
    <x v="0"/>
    <n v="428072"/>
    <s v="Lighting - 3 Ft 4th Gen. T-8 with Elec. Ballast (1 Lamp)"/>
    <x v="4"/>
    <x v="22"/>
    <s v="Fixture"/>
    <n v="12"/>
    <n v="557.04"/>
    <n v="0.22"/>
    <n v="832.29"/>
  </r>
  <r>
    <n v="3174"/>
    <x v="16"/>
    <x v="2"/>
    <x v="0"/>
    <n v="428072"/>
    <s v="Lighting - 3 Ft 4th Gen. T-8 with Elec. Ballast (1 Lamp)"/>
    <x v="4"/>
    <x v="22"/>
    <s v="Fixture"/>
    <n v="1"/>
    <n v="46.42"/>
    <n v="0.01"/>
    <n v="69.349999999999994"/>
  </r>
  <r>
    <n v="3174"/>
    <x v="16"/>
    <x v="2"/>
    <x v="0"/>
    <n v="428072"/>
    <s v="Lighting - 3 Ft 4th Gen. T-8 with Elec. Ballast (1 Lamp)"/>
    <x v="4"/>
    <x v="22"/>
    <s v="Fixture"/>
    <n v="1"/>
    <n v="46.42"/>
    <n v="0.01"/>
    <n v="97.37"/>
  </r>
  <r>
    <n v="3174"/>
    <x v="16"/>
    <x v="2"/>
    <x v="0"/>
    <n v="429072"/>
    <s v="Lighting - 3 Ft 4th Gen. T-8 with Elec. Ballast (1 Lamp)"/>
    <x v="4"/>
    <x v="22"/>
    <s v="Fixture"/>
    <n v="2"/>
    <n v="92.84"/>
    <n v="0.03"/>
    <n v="108.15"/>
  </r>
  <r>
    <n v="3174"/>
    <x v="16"/>
    <x v="2"/>
    <x v="0"/>
    <n v="428072"/>
    <s v="Lighting - 3 Ft 4th Gen. T-8 with Elec. Ballast (1 Lamp)"/>
    <x v="4"/>
    <x v="22"/>
    <s v="Fixture"/>
    <n v="1"/>
    <n v="46.42"/>
    <n v="0.01"/>
    <n v="69.349999999999994"/>
  </r>
  <r>
    <n v="3174"/>
    <x v="16"/>
    <x v="2"/>
    <x v="0"/>
    <n v="429072"/>
    <s v="Lighting - 3 Ft 4th Gen. T-8 with Elec. Ballast (1 Lamp)"/>
    <x v="4"/>
    <x v="22"/>
    <s v="Fixture"/>
    <n v="3"/>
    <n v="139.26"/>
    <n v="0.04"/>
    <n v="163.63"/>
  </r>
  <r>
    <n v="3174"/>
    <x v="16"/>
    <x v="2"/>
    <x v="0"/>
    <n v="430075"/>
    <s v="Lighting - 4 Ft 2nd Gen. T-8 with Elec. Ballast (3-Lamp)"/>
    <x v="4"/>
    <x v="22"/>
    <s v="Fixture"/>
    <n v="9"/>
    <n v="504.27"/>
    <n v="0.28999999999999998"/>
    <n v="1097.43"/>
  </r>
  <r>
    <n v="3174"/>
    <x v="16"/>
    <x v="2"/>
    <x v="0"/>
    <n v="430075"/>
    <s v="Lighting - 4 Ft 2nd Gen. T-8 with Elec. Ballast (3-Lamp)"/>
    <x v="4"/>
    <x v="22"/>
    <s v="Fixture"/>
    <n v="1"/>
    <n v="56.03"/>
    <n v="0.03"/>
    <n v="131.29"/>
  </r>
  <r>
    <n v="3174"/>
    <x v="16"/>
    <x v="2"/>
    <x v="0"/>
    <n v="430075"/>
    <s v="Lighting - 4 Ft 2nd Gen. T-8 with Elec. Ballast (3-Lamp)"/>
    <x v="4"/>
    <x v="22"/>
    <s v="Fixture"/>
    <n v="1"/>
    <n v="56.03"/>
    <n v="0.03"/>
    <n v="121.93"/>
  </r>
  <r>
    <n v="3174"/>
    <x v="16"/>
    <x v="2"/>
    <x v="0"/>
    <n v="430075"/>
    <s v="Lighting - 4 Ft 2nd Gen. T-8 with Elec. Ballast (3-Lamp)"/>
    <x v="4"/>
    <x v="22"/>
    <s v="Fixture"/>
    <n v="21"/>
    <n v="1176.6300000000001"/>
    <n v="0.68"/>
    <n v="2757.14"/>
  </r>
  <r>
    <n v="3174"/>
    <x v="16"/>
    <x v="2"/>
    <x v="0"/>
    <n v="430075"/>
    <s v="Lighting - 4 Ft 2nd Gen. T-8 with Elec. Ballast (3-Lamp)"/>
    <x v="4"/>
    <x v="22"/>
    <s v="Fixture"/>
    <n v="20"/>
    <n v="1120.5999999999999"/>
    <n v="0.65"/>
    <n v="2438.73"/>
  </r>
  <r>
    <n v="3174"/>
    <x v="16"/>
    <x v="2"/>
    <x v="0"/>
    <n v="430075"/>
    <s v="Lighting - 4 Ft 2nd Gen. T-8 with Elec. Ballast (3-Lamp)"/>
    <x v="4"/>
    <x v="22"/>
    <s v="Fixture"/>
    <n v="2"/>
    <n v="112.06"/>
    <n v="0.06"/>
    <n v="243.87"/>
  </r>
  <r>
    <n v="3174"/>
    <x v="16"/>
    <x v="2"/>
    <x v="0"/>
    <n v="430075"/>
    <s v="Lighting - 4 Ft 2nd Gen. T-8 with Elec. Ballast (3-Lamp)"/>
    <x v="4"/>
    <x v="22"/>
    <s v="Fixture"/>
    <n v="4"/>
    <n v="224.12"/>
    <n v="0.13"/>
    <n v="487.74"/>
  </r>
  <r>
    <n v="3174"/>
    <x v="16"/>
    <x v="2"/>
    <x v="0"/>
    <n v="430075"/>
    <s v="Lighting - 4 Ft 2nd Gen. T-8 with Elec. Ballast (3-Lamp)"/>
    <x v="4"/>
    <x v="22"/>
    <s v="Fixture"/>
    <n v="3"/>
    <n v="168.09"/>
    <n v="0.09"/>
    <n v="365.81"/>
  </r>
  <r>
    <n v="3174"/>
    <x v="16"/>
    <x v="2"/>
    <x v="0"/>
    <n v="430075"/>
    <s v="Lighting - 4 Ft 2nd Gen. T-8 with Elec. Ballast (3-Lamp)"/>
    <x v="4"/>
    <x v="22"/>
    <s v="Fixture"/>
    <n v="56"/>
    <n v="3137.68"/>
    <n v="1.84"/>
    <n v="6828.45"/>
  </r>
  <r>
    <n v="3174"/>
    <x v="16"/>
    <x v="2"/>
    <x v="0"/>
    <n v="430075"/>
    <s v="Lighting - 4 Ft 2nd Gen. T-8 with Elec. Ballast (3-Lamp)"/>
    <x v="4"/>
    <x v="22"/>
    <s v="Fixture"/>
    <n v="3"/>
    <n v="168.09"/>
    <n v="0.09"/>
    <n v="393.87"/>
  </r>
  <r>
    <n v="3174"/>
    <x v="16"/>
    <x v="2"/>
    <x v="0"/>
    <n v="430075"/>
    <s v="Lighting - 4 Ft 2nd Gen. T-8 with Elec. Ballast (3-Lamp)"/>
    <x v="4"/>
    <x v="22"/>
    <s v="Fixture"/>
    <n v="5"/>
    <n v="280.14999999999998"/>
    <n v="0.16"/>
    <n v="609.67999999999995"/>
  </r>
  <r>
    <n v="3174"/>
    <x v="16"/>
    <x v="2"/>
    <x v="0"/>
    <n v="429075"/>
    <s v="Lighting - 4 Ft 2nd Gen. T-8 with Elec. Ballast (3-Lamp)"/>
    <x v="4"/>
    <x v="22"/>
    <s v="Fixture"/>
    <n v="4"/>
    <n v="332"/>
    <n v="0.14000000000000001"/>
    <n v="501.77"/>
  </r>
  <r>
    <n v="3174"/>
    <x v="16"/>
    <x v="2"/>
    <x v="0"/>
    <n v="429075"/>
    <s v="Lighting - 4 Ft 2nd Gen. T-8 with Elec. Ballast (3-Lamp)"/>
    <x v="4"/>
    <x v="22"/>
    <s v="Fixture"/>
    <n v="2"/>
    <n v="166"/>
    <n v="7.0000000000000007E-2"/>
    <n v="250.88"/>
  </r>
  <r>
    <n v="3174"/>
    <x v="16"/>
    <x v="2"/>
    <x v="0"/>
    <n v="429075"/>
    <s v="Lighting - 4 Ft 2nd Gen. T-8 with Elec. Ballast (3-Lamp)"/>
    <x v="4"/>
    <x v="22"/>
    <s v="Fixture"/>
    <n v="3"/>
    <n v="249"/>
    <n v="0.1"/>
    <n v="376.33"/>
  </r>
  <r>
    <n v="3174"/>
    <x v="16"/>
    <x v="2"/>
    <x v="0"/>
    <n v="429075"/>
    <s v="Lighting - 4 Ft 2nd Gen. T-8 with Elec. Ballast (3-Lamp)"/>
    <x v="4"/>
    <x v="22"/>
    <s v="Fixture"/>
    <n v="12"/>
    <n v="996"/>
    <n v="0.43"/>
    <n v="1505.32"/>
  </r>
  <r>
    <n v="3174"/>
    <x v="16"/>
    <x v="2"/>
    <x v="0"/>
    <n v="429075"/>
    <s v="Lighting - 4 Ft 2nd Gen. T-8 with Elec. Ballast (3-Lamp)"/>
    <x v="4"/>
    <x v="22"/>
    <s v="Fixture"/>
    <n v="29"/>
    <n v="2407"/>
    <n v="1.05"/>
    <n v="3637.86"/>
  </r>
  <r>
    <n v="3174"/>
    <x v="16"/>
    <x v="2"/>
    <x v="0"/>
    <n v="429075"/>
    <s v="Lighting - 4 Ft 2nd Gen. T-8 with Elec. Ballast (3-Lamp)"/>
    <x v="4"/>
    <x v="22"/>
    <s v="Fixture"/>
    <n v="10"/>
    <n v="830"/>
    <n v="0.32"/>
    <n v="1219.3599999999999"/>
  </r>
  <r>
    <n v="3174"/>
    <x v="16"/>
    <x v="2"/>
    <x v="0"/>
    <n v="429075"/>
    <s v="Lighting - 4 Ft 2nd Gen. T-8 with Elec. Ballast (3-Lamp)"/>
    <x v="4"/>
    <x v="22"/>
    <s v="Fixture"/>
    <n v="14"/>
    <n v="1162"/>
    <n v="0.32"/>
    <n v="1609.78"/>
  </r>
  <r>
    <n v="3174"/>
    <x v="16"/>
    <x v="2"/>
    <x v="0"/>
    <n v="429075"/>
    <s v="Lighting - 4 Ft 2nd Gen. T-8 with Elec. Ballast (3-Lamp)"/>
    <x v="4"/>
    <x v="22"/>
    <s v="Fixture"/>
    <n v="154"/>
    <n v="12782"/>
    <n v="4.6399999999999997"/>
    <n v="14873.39"/>
  </r>
  <r>
    <n v="3174"/>
    <x v="16"/>
    <x v="2"/>
    <x v="0"/>
    <n v="429075"/>
    <s v="Lighting - 4 Ft 2nd Gen. T-8 with Elec. Ballast (3-Lamp)"/>
    <x v="4"/>
    <x v="22"/>
    <s v="Fixture"/>
    <n v="7"/>
    <n v="581"/>
    <n v="0.25"/>
    <n v="878.1"/>
  </r>
  <r>
    <n v="3174"/>
    <x v="16"/>
    <x v="2"/>
    <x v="0"/>
    <n v="429075"/>
    <s v="Lighting - 4 Ft 2nd Gen. T-8 with Elec. Ballast (3-Lamp)"/>
    <x v="4"/>
    <x v="22"/>
    <s v="Fixture"/>
    <n v="76"/>
    <n v="6308"/>
    <n v="0.16"/>
    <n v="8001.62"/>
  </r>
  <r>
    <n v="3174"/>
    <x v="16"/>
    <x v="2"/>
    <x v="0"/>
    <n v="429075"/>
    <s v="Lighting - 4 Ft 2nd Gen. T-8 with Elec. Ballast (3-Lamp)"/>
    <x v="4"/>
    <x v="22"/>
    <s v="Fixture"/>
    <n v="116"/>
    <n v="9628"/>
    <n v="0.25"/>
    <n v="12213.01"/>
  </r>
  <r>
    <n v="3174"/>
    <x v="16"/>
    <x v="2"/>
    <x v="0"/>
    <n v="429075"/>
    <s v="Lighting - 4 Ft 2nd Gen. T-8 with Elec. Ballast (3-Lamp)"/>
    <x v="4"/>
    <x v="22"/>
    <s v="Fixture"/>
    <n v="60"/>
    <n v="4980"/>
    <n v="1.8"/>
    <n v="5794.82"/>
  </r>
  <r>
    <n v="3174"/>
    <x v="16"/>
    <x v="2"/>
    <x v="0"/>
    <n v="429075"/>
    <s v="Lighting - 4 Ft 2nd Gen. T-8 with Elec. Ballast (3-Lamp)"/>
    <x v="4"/>
    <x v="22"/>
    <s v="Fixture"/>
    <n v="2"/>
    <n v="166"/>
    <n v="0.08"/>
    <n v="303.24"/>
  </r>
  <r>
    <n v="3174"/>
    <x v="16"/>
    <x v="2"/>
    <x v="0"/>
    <n v="429075"/>
    <s v="Lighting - 4 Ft 2nd Gen. T-8 with Elec. Ballast (3-Lamp)"/>
    <x v="4"/>
    <x v="22"/>
    <s v="Fixture"/>
    <n v="61"/>
    <n v="5063"/>
    <n v="1.83"/>
    <n v="5891.4"/>
  </r>
  <r>
    <n v="3174"/>
    <x v="16"/>
    <x v="2"/>
    <x v="0"/>
    <n v="429075"/>
    <s v="Lighting - 4 Ft 2nd Gen. T-8 with Elec. Ballast (3-Lamp)"/>
    <x v="4"/>
    <x v="22"/>
    <s v="Fixture"/>
    <n v="15"/>
    <n v="1245"/>
    <n v="0.47"/>
    <n v="1466.04"/>
  </r>
  <r>
    <n v="3174"/>
    <x v="16"/>
    <x v="2"/>
    <x v="0"/>
    <n v="428075"/>
    <s v="Lighting - 4 Ft 2nd Gen. T-8 with Elec. Ballast (3-Lamp)"/>
    <x v="4"/>
    <x v="22"/>
    <s v="Fixture"/>
    <n v="20"/>
    <n v="1032.5999999999999"/>
    <n v="0.65"/>
    <n v="2438.73"/>
  </r>
  <r>
    <n v="3174"/>
    <x v="16"/>
    <x v="2"/>
    <x v="0"/>
    <n v="428075"/>
    <s v="Lighting - 4 Ft 2nd Gen. T-8 with Elec. Ballast (3-Lamp)"/>
    <x v="4"/>
    <x v="22"/>
    <s v="Fixture"/>
    <n v="5"/>
    <n v="258.14999999999998"/>
    <n v="0.16"/>
    <n v="609.67999999999995"/>
  </r>
  <r>
    <n v="3174"/>
    <x v="16"/>
    <x v="2"/>
    <x v="0"/>
    <n v="428075"/>
    <s v="Lighting - 4 Ft 2nd Gen. T-8 with Elec. Ballast (3-Lamp)"/>
    <x v="4"/>
    <x v="22"/>
    <s v="Fixture"/>
    <n v="8"/>
    <n v="413.04"/>
    <n v="0.31"/>
    <n v="1499.26"/>
  </r>
  <r>
    <n v="3174"/>
    <x v="16"/>
    <x v="2"/>
    <x v="0"/>
    <n v="429075"/>
    <s v="Lighting - 4 Ft 2nd Gen. T-8 with Elec. Ballast (3-Lamp)"/>
    <x v="4"/>
    <x v="22"/>
    <s v="Fixture"/>
    <n v="21"/>
    <n v="1743"/>
    <n v="0.89"/>
    <n v="3237.31"/>
  </r>
  <r>
    <n v="3174"/>
    <x v="16"/>
    <x v="2"/>
    <x v="0"/>
    <n v="429075"/>
    <s v="Lighting - 4 Ft 2nd Gen. T-8 with Elec. Ballast (3-Lamp)"/>
    <x v="4"/>
    <x v="22"/>
    <s v="Fixture"/>
    <n v="3"/>
    <n v="249"/>
    <n v="0.12"/>
    <n v="393.31"/>
  </r>
  <r>
    <n v="3174"/>
    <x v="16"/>
    <x v="2"/>
    <x v="0"/>
    <n v="429075"/>
    <s v="Lighting - 4 Ft 2nd Gen. T-8 with Elec. Ballast (3-Lamp)"/>
    <x v="4"/>
    <x v="22"/>
    <s v="Fixture"/>
    <n v="14"/>
    <n v="1162"/>
    <n v="0.32"/>
    <n v="1609.78"/>
  </r>
  <r>
    <n v="3174"/>
    <x v="16"/>
    <x v="2"/>
    <x v="0"/>
    <n v="428075"/>
    <s v="Lighting - 4 Ft 2nd Gen. T-8 with Elec. Ballast (3-Lamp)"/>
    <x v="4"/>
    <x v="22"/>
    <s v="Fixture"/>
    <n v="1"/>
    <n v="51.63"/>
    <n v="0.03"/>
    <n v="187.4"/>
  </r>
  <r>
    <n v="3174"/>
    <x v="16"/>
    <x v="2"/>
    <x v="0"/>
    <n v="428075"/>
    <s v="Lighting - 4 Ft 2nd Gen. T-8 with Elec. Ballast (3-Lamp)"/>
    <x v="4"/>
    <x v="22"/>
    <s v="Fixture"/>
    <n v="20"/>
    <n v="1032.5999999999999"/>
    <n v="0.79"/>
    <n v="3748.17"/>
  </r>
  <r>
    <n v="3174"/>
    <x v="16"/>
    <x v="2"/>
    <x v="0"/>
    <n v="429075"/>
    <s v="Lighting - 4 Ft 2nd Gen. T-8 with Elec. Ballast (3-Lamp)"/>
    <x v="4"/>
    <x v="22"/>
    <s v="Fixture"/>
    <n v="10"/>
    <n v="830"/>
    <n v="0.36"/>
    <n v="1254.43"/>
  </r>
  <r>
    <n v="3174"/>
    <x v="16"/>
    <x v="2"/>
    <x v="0"/>
    <n v="428075"/>
    <s v="Lighting - 4 Ft 2nd Gen. T-8 with Elec. Ballast (3-Lamp)"/>
    <x v="4"/>
    <x v="22"/>
    <s v="Fixture"/>
    <n v="7"/>
    <n v="361.41"/>
    <n v="0.23"/>
    <n v="853.55"/>
  </r>
  <r>
    <n v="3174"/>
    <x v="16"/>
    <x v="2"/>
    <x v="0"/>
    <n v="429075"/>
    <s v="Lighting - 4 Ft 2nd Gen. T-8 with Elec. Ballast (3-Lamp)"/>
    <x v="4"/>
    <x v="22"/>
    <s v="Fixture"/>
    <n v="1"/>
    <n v="83"/>
    <n v="0.04"/>
    <n v="154.15"/>
  </r>
  <r>
    <n v="3174"/>
    <x v="16"/>
    <x v="2"/>
    <x v="0"/>
    <n v="429075"/>
    <s v="Lighting - 4 Ft 2nd Gen. T-8 with Elec. Ballast (3-Lamp)"/>
    <x v="4"/>
    <x v="22"/>
    <s v="Fixture"/>
    <n v="22"/>
    <n v="1826"/>
    <n v="0.8"/>
    <n v="2759.75"/>
  </r>
  <r>
    <n v="3174"/>
    <x v="16"/>
    <x v="2"/>
    <x v="0"/>
    <n v="429075"/>
    <s v="Lighting - 4 Ft 2nd Gen. T-8 with Elec. Ballast (3-Lamp)"/>
    <x v="4"/>
    <x v="22"/>
    <s v="Fixture"/>
    <n v="88"/>
    <n v="7304"/>
    <n v="2.65"/>
    <n v="8499.08"/>
  </r>
  <r>
    <n v="3174"/>
    <x v="16"/>
    <x v="2"/>
    <x v="0"/>
    <n v="429075"/>
    <s v="Lighting - 4 Ft 2nd Gen. T-8 with Elec. Ballast (3-Lamp)"/>
    <x v="4"/>
    <x v="22"/>
    <s v="Fixture"/>
    <n v="92"/>
    <n v="7636"/>
    <n v="2.77"/>
    <n v="8885.4"/>
  </r>
  <r>
    <n v="3174"/>
    <x v="16"/>
    <x v="2"/>
    <x v="0"/>
    <n v="429075"/>
    <s v="Lighting - 4 Ft 2nd Gen. T-8 with Elec. Ballast (3-Lamp)"/>
    <x v="4"/>
    <x v="22"/>
    <s v="Fixture"/>
    <n v="108"/>
    <n v="8964"/>
    <n v="3.25"/>
    <n v="10430.69"/>
  </r>
  <r>
    <n v="3174"/>
    <x v="16"/>
    <x v="2"/>
    <x v="0"/>
    <n v="429075"/>
    <s v="Lighting - 4 Ft 2nd Gen. T-8 with Elec. Ballast (3-Lamp)"/>
    <x v="4"/>
    <x v="22"/>
    <s v="Fixture"/>
    <n v="15"/>
    <n v="1245"/>
    <n v="0.01"/>
    <n v="1468.89"/>
  </r>
  <r>
    <n v="3174"/>
    <x v="16"/>
    <x v="2"/>
    <x v="0"/>
    <n v="429075"/>
    <s v="Lighting - 4 Ft 2nd Gen. T-8 with Elec. Ballast (3-Lamp)"/>
    <x v="4"/>
    <x v="22"/>
    <s v="Fixture"/>
    <n v="48"/>
    <n v="3984"/>
    <n v="0.05"/>
    <n v="4700.46"/>
  </r>
  <r>
    <n v="3174"/>
    <x v="16"/>
    <x v="2"/>
    <x v="0"/>
    <n v="429075"/>
    <s v="Lighting - 4 Ft 2nd Gen. T-8 with Elec. Ballast (3-Lamp)"/>
    <x v="4"/>
    <x v="22"/>
    <s v="Fixture"/>
    <n v="108"/>
    <n v="8964"/>
    <n v="0.12"/>
    <n v="10576.04"/>
  </r>
  <r>
    <n v="3174"/>
    <x v="16"/>
    <x v="2"/>
    <x v="0"/>
    <n v="429075"/>
    <s v="Lighting - 4 Ft 2nd Gen. T-8 with Elec. Ballast (3-Lamp)"/>
    <x v="4"/>
    <x v="22"/>
    <s v="Fixture"/>
    <n v="367"/>
    <n v="30461"/>
    <n v="0.41"/>
    <n v="35938.97"/>
  </r>
  <r>
    <n v="3174"/>
    <x v="16"/>
    <x v="2"/>
    <x v="0"/>
    <n v="429075"/>
    <s v="Lighting - 4 Ft 2nd Gen. T-8 with Elec. Ballast (3-Lamp)"/>
    <x v="4"/>
    <x v="22"/>
    <s v="Fixture"/>
    <n v="7"/>
    <n v="581"/>
    <n v="0.28999999999999998"/>
    <n v="1059.77"/>
  </r>
  <r>
    <n v="3174"/>
    <x v="16"/>
    <x v="2"/>
    <x v="0"/>
    <n v="428075"/>
    <s v="Lighting - 4 Ft 2nd Gen. T-8 with Elec. Ballast (3-Lamp)"/>
    <x v="4"/>
    <x v="22"/>
    <s v="Fixture"/>
    <n v="10"/>
    <n v="516.29999999999995"/>
    <n v="0.39"/>
    <n v="1874.08"/>
  </r>
  <r>
    <n v="3174"/>
    <x v="16"/>
    <x v="2"/>
    <x v="0"/>
    <n v="429075"/>
    <s v="Lighting - 4 Ft 2nd Gen. T-8 with Elec. Ballast (3-Lamp)"/>
    <x v="4"/>
    <x v="22"/>
    <s v="Fixture"/>
    <n v="8"/>
    <n v="664"/>
    <n v="0.33"/>
    <n v="1233.26"/>
  </r>
  <r>
    <n v="3174"/>
    <x v="16"/>
    <x v="2"/>
    <x v="0"/>
    <n v="429075"/>
    <s v="Lighting - 4 Ft 2nd Gen. T-8 with Elec. Ballast (3-Lamp)"/>
    <x v="4"/>
    <x v="22"/>
    <s v="Fixture"/>
    <n v="11"/>
    <n v="913"/>
    <n v="0.4"/>
    <n v="1379.87"/>
  </r>
  <r>
    <n v="3174"/>
    <x v="16"/>
    <x v="2"/>
    <x v="0"/>
    <n v="428075"/>
    <s v="Lighting - 4 Ft 2nd Gen. T-8 with Elec. Ballast (3-Lamp)"/>
    <x v="4"/>
    <x v="22"/>
    <s v="Fixture"/>
    <n v="11"/>
    <n v="567.92999999999995"/>
    <n v="0.45"/>
    <n v="1665.36"/>
  </r>
  <r>
    <n v="3174"/>
    <x v="16"/>
    <x v="2"/>
    <x v="0"/>
    <n v="429075"/>
    <s v="Lighting - 4 Ft 2nd Gen. T-8 with Elec. Ballast (3-Lamp)"/>
    <x v="4"/>
    <x v="22"/>
    <s v="Fixture"/>
    <n v="2"/>
    <n v="166"/>
    <n v="0.08"/>
    <n v="308.31"/>
  </r>
  <r>
    <n v="3174"/>
    <x v="16"/>
    <x v="2"/>
    <x v="0"/>
    <n v="429075"/>
    <s v="Lighting - 4 Ft 2nd Gen. T-8 with Elec. Ballast (3-Lamp)"/>
    <x v="4"/>
    <x v="22"/>
    <s v="Fixture"/>
    <n v="5"/>
    <n v="415"/>
    <n v="0.18"/>
    <n v="627.21"/>
  </r>
  <r>
    <n v="3174"/>
    <x v="16"/>
    <x v="2"/>
    <x v="0"/>
    <n v="428075"/>
    <s v="Lighting - 4 Ft 2nd Gen. T-8 with Elec. Ballast (3-Lamp)"/>
    <x v="4"/>
    <x v="22"/>
    <s v="Fixture"/>
    <n v="15"/>
    <n v="774.45"/>
    <n v="0.59"/>
    <n v="2811.13"/>
  </r>
  <r>
    <n v="3174"/>
    <x v="16"/>
    <x v="2"/>
    <x v="0"/>
    <n v="429075"/>
    <s v="Lighting - 4 Ft 2nd Gen. T-8 with Elec. Ballast (3-Lamp)"/>
    <x v="4"/>
    <x v="22"/>
    <s v="Fixture"/>
    <n v="2"/>
    <n v="166"/>
    <n v="0.08"/>
    <n v="308.31"/>
  </r>
  <r>
    <n v="3174"/>
    <x v="16"/>
    <x v="2"/>
    <x v="0"/>
    <n v="429075"/>
    <s v="Lighting - 4 Ft 2nd Gen. T-8 with Elec. Ballast (3-Lamp)"/>
    <x v="4"/>
    <x v="22"/>
    <s v="Fixture"/>
    <n v="21"/>
    <n v="1743"/>
    <n v="0.89"/>
    <n v="3237.31"/>
  </r>
  <r>
    <n v="3174"/>
    <x v="16"/>
    <x v="2"/>
    <x v="0"/>
    <n v="429075"/>
    <s v="Lighting - 4 Ft 2nd Gen. T-8 with Elec. Ballast (3-Lamp)"/>
    <x v="4"/>
    <x v="22"/>
    <s v="Fixture"/>
    <n v="6"/>
    <n v="498"/>
    <n v="0.25"/>
    <n v="924.94"/>
  </r>
  <r>
    <n v="3174"/>
    <x v="16"/>
    <x v="2"/>
    <x v="0"/>
    <n v="429075"/>
    <s v="Lighting - 4 Ft 2nd Gen. T-8 with Elec. Ballast (3-Lamp)"/>
    <x v="4"/>
    <x v="22"/>
    <s v="Fixture"/>
    <n v="16"/>
    <n v="1328"/>
    <n v="0.69"/>
    <n v="2425.92"/>
  </r>
  <r>
    <n v="3174"/>
    <x v="16"/>
    <x v="2"/>
    <x v="0"/>
    <n v="428075"/>
    <s v="Lighting - 4 Ft 2nd Gen. T-8 with Elec. Ballast (3-Lamp)"/>
    <x v="4"/>
    <x v="22"/>
    <s v="Fixture"/>
    <n v="22"/>
    <n v="1135.8599999999999"/>
    <n v="0.87"/>
    <n v="4122.99"/>
  </r>
  <r>
    <n v="3174"/>
    <x v="16"/>
    <x v="2"/>
    <x v="0"/>
    <n v="430075"/>
    <s v="Lighting - 4 Ft 2nd Gen. T-8 with Elec. Ballast (3-Lamp)"/>
    <x v="4"/>
    <x v="22"/>
    <s v="Fixture"/>
    <n v="6"/>
    <n v="336.18"/>
    <n v="0.19"/>
    <n v="731.62"/>
  </r>
  <r>
    <n v="3174"/>
    <x v="16"/>
    <x v="2"/>
    <x v="0"/>
    <n v="430075"/>
    <s v="Lighting - 4 Ft 2nd Gen. T-8 with Elec. Ballast (3-Lamp)"/>
    <x v="4"/>
    <x v="22"/>
    <s v="Fixture"/>
    <n v="4"/>
    <n v="224.12"/>
    <n v="0.13"/>
    <n v="487.74"/>
  </r>
  <r>
    <n v="3174"/>
    <x v="16"/>
    <x v="2"/>
    <x v="0"/>
    <n v="430075"/>
    <s v="Lighting - 4 Ft 2nd Gen. T-8 with Elec. Ballast (3-Lamp)"/>
    <x v="4"/>
    <x v="22"/>
    <s v="Fixture"/>
    <n v="2"/>
    <n v="112.06"/>
    <n v="0.06"/>
    <n v="243.87"/>
  </r>
  <r>
    <n v="3174"/>
    <x v="16"/>
    <x v="2"/>
    <x v="0"/>
    <n v="430075"/>
    <s v="Lighting - 4 Ft 2nd Gen. T-8 with Elec. Ballast (3-Lamp)"/>
    <x v="4"/>
    <x v="22"/>
    <s v="Fixture"/>
    <n v="8"/>
    <n v="448.24"/>
    <n v="0.26"/>
    <n v="975.49"/>
  </r>
  <r>
    <n v="3174"/>
    <x v="16"/>
    <x v="2"/>
    <x v="0"/>
    <n v="430075"/>
    <s v="Lighting - 4 Ft 2nd Gen. T-8 with Elec. Ballast (3-Lamp)"/>
    <x v="4"/>
    <x v="22"/>
    <s v="Fixture"/>
    <n v="3"/>
    <n v="168.09"/>
    <n v="0.11"/>
    <n v="643.79999999999995"/>
  </r>
  <r>
    <n v="3174"/>
    <x v="16"/>
    <x v="2"/>
    <x v="0"/>
    <n v="430075"/>
    <s v="Lighting - 4 Ft 2nd Gen. T-8 with Elec. Ballast (3-Lamp)"/>
    <x v="4"/>
    <x v="22"/>
    <s v="Fixture"/>
    <n v="5"/>
    <n v="280.14999999999998"/>
    <n v="0.16"/>
    <n v="609.67999999999995"/>
  </r>
  <r>
    <n v="3174"/>
    <x v="16"/>
    <x v="2"/>
    <x v="0"/>
    <n v="430075"/>
    <s v="Lighting - 4 Ft 2nd Gen. T-8 with Elec. Ballast (3-Lamp)"/>
    <x v="4"/>
    <x v="22"/>
    <s v="Fixture"/>
    <n v="5"/>
    <n v="280.14999999999998"/>
    <n v="0.16"/>
    <n v="609.67999999999995"/>
  </r>
  <r>
    <n v="3174"/>
    <x v="16"/>
    <x v="2"/>
    <x v="0"/>
    <n v="430075"/>
    <s v="Lighting - 4 Ft 2nd Gen. T-8 with Elec. Ballast (3-Lamp)"/>
    <x v="4"/>
    <x v="22"/>
    <s v="Fixture"/>
    <n v="4"/>
    <n v="224.12"/>
    <n v="0.13"/>
    <n v="487.74"/>
  </r>
  <r>
    <n v="3174"/>
    <x v="16"/>
    <x v="2"/>
    <x v="0"/>
    <n v="430075"/>
    <s v="Lighting - 4 Ft 2nd Gen. T-8 with Elec. Ballast (3-Lamp)"/>
    <x v="4"/>
    <x v="22"/>
    <s v="Fixture"/>
    <n v="4"/>
    <n v="224.12"/>
    <n v="0.13"/>
    <n v="487.74"/>
  </r>
  <r>
    <n v="3174"/>
    <x v="16"/>
    <x v="2"/>
    <x v="0"/>
    <n v="430075"/>
    <s v="Lighting - 4 Ft 2nd Gen. T-8 with Elec. Ballast (3-Lamp)"/>
    <x v="4"/>
    <x v="22"/>
    <s v="Fixture"/>
    <n v="12"/>
    <n v="672.36"/>
    <n v="0.39"/>
    <n v="1463.24"/>
  </r>
  <r>
    <n v="3174"/>
    <x v="16"/>
    <x v="2"/>
    <x v="0"/>
    <n v="430075"/>
    <s v="Lighting - 4 Ft 2nd Gen. T-8 with Elec. Ballast (3-Lamp)"/>
    <x v="4"/>
    <x v="22"/>
    <s v="Fixture"/>
    <n v="5"/>
    <n v="280.14999999999998"/>
    <n v="0.19"/>
    <n v="1073"/>
  </r>
  <r>
    <n v="3174"/>
    <x v="16"/>
    <x v="2"/>
    <x v="0"/>
    <n v="430075"/>
    <s v="Lighting - 4 Ft 2nd Gen. T-8 with Elec. Ballast (3-Lamp)"/>
    <x v="4"/>
    <x v="22"/>
    <s v="Fixture"/>
    <n v="3"/>
    <n v="168.09"/>
    <n v="0.09"/>
    <n v="365.81"/>
  </r>
  <r>
    <n v="3174"/>
    <x v="16"/>
    <x v="2"/>
    <x v="0"/>
    <n v="430075"/>
    <s v="Lighting - 4 Ft 2nd Gen. T-8 with Elec. Ballast (3-Lamp)"/>
    <x v="4"/>
    <x v="22"/>
    <s v="Fixture"/>
    <n v="3"/>
    <n v="168.09"/>
    <n v="0.09"/>
    <n v="365.81"/>
  </r>
  <r>
    <n v="3174"/>
    <x v="16"/>
    <x v="2"/>
    <x v="0"/>
    <n v="430075"/>
    <s v="Lighting - 4 Ft 2nd Gen. T-8 with Elec. Ballast (3-Lamp)"/>
    <x v="4"/>
    <x v="22"/>
    <s v="Fixture"/>
    <n v="16"/>
    <n v="896.48"/>
    <n v="0.52"/>
    <n v="1950.98"/>
  </r>
  <r>
    <n v="3174"/>
    <x v="16"/>
    <x v="2"/>
    <x v="0"/>
    <n v="430075"/>
    <s v="Lighting - 4 Ft 2nd Gen. T-8 with Elec. Ballast (3-Lamp)"/>
    <x v="4"/>
    <x v="22"/>
    <s v="Fixture"/>
    <n v="8"/>
    <n v="448.24"/>
    <n v="0.31"/>
    <n v="1737.89"/>
  </r>
  <r>
    <n v="3174"/>
    <x v="16"/>
    <x v="2"/>
    <x v="0"/>
    <n v="430075"/>
    <s v="Lighting - 4 Ft 2nd Gen. T-8 with Elec. Ballast (3-Lamp)"/>
    <x v="4"/>
    <x v="22"/>
    <s v="Fixture"/>
    <n v="1"/>
    <n v="56.03"/>
    <n v="0.03"/>
    <n v="121.93"/>
  </r>
  <r>
    <n v="3174"/>
    <x v="16"/>
    <x v="2"/>
    <x v="0"/>
    <n v="430075"/>
    <s v="Lighting - 4 Ft 2nd Gen. T-8 with Elec. Ballast (3-Lamp)"/>
    <x v="4"/>
    <x v="22"/>
    <s v="Fixture"/>
    <n v="6"/>
    <n v="336.18"/>
    <n v="0.24"/>
    <n v="908.38"/>
  </r>
  <r>
    <n v="3174"/>
    <x v="16"/>
    <x v="2"/>
    <x v="0"/>
    <n v="430075"/>
    <s v="Lighting - 4 Ft 2nd Gen. T-8 with Elec. Ballast (3-Lamp)"/>
    <x v="4"/>
    <x v="22"/>
    <s v="Fixture"/>
    <n v="8"/>
    <n v="448.24"/>
    <n v="0.26"/>
    <n v="975.49"/>
  </r>
  <r>
    <n v="3174"/>
    <x v="16"/>
    <x v="2"/>
    <x v="0"/>
    <n v="430075"/>
    <s v="Lighting - 4 Ft 2nd Gen. T-8 with Elec. Ballast (3-Lamp)"/>
    <x v="4"/>
    <x v="22"/>
    <s v="Fixture"/>
    <n v="11"/>
    <n v="616.33000000000004"/>
    <n v="0.36"/>
    <n v="1444.21"/>
  </r>
  <r>
    <n v="3174"/>
    <x v="16"/>
    <x v="2"/>
    <x v="0"/>
    <n v="430075"/>
    <s v="Lighting - 4 Ft 2nd Gen. T-8 with Elec. Ballast (3-Lamp)"/>
    <x v="4"/>
    <x v="22"/>
    <s v="Fixture"/>
    <n v="10"/>
    <n v="560.29999999999995"/>
    <n v="0.32"/>
    <n v="1219.3599999999999"/>
  </r>
  <r>
    <n v="3174"/>
    <x v="16"/>
    <x v="2"/>
    <x v="0"/>
    <n v="430075"/>
    <s v="Lighting - 4 Ft 2nd Gen. T-8 with Elec. Ballast (3-Lamp)"/>
    <x v="4"/>
    <x v="22"/>
    <s v="Fixture"/>
    <n v="7"/>
    <n v="392.21"/>
    <n v="0.23"/>
    <n v="853.55"/>
  </r>
  <r>
    <n v="3174"/>
    <x v="16"/>
    <x v="2"/>
    <x v="0"/>
    <n v="430075"/>
    <s v="Lighting - 4 Ft 2nd Gen. T-8 with Elec. Ballast (3-Lamp)"/>
    <x v="4"/>
    <x v="22"/>
    <s v="Fixture"/>
    <n v="4"/>
    <n v="224.12"/>
    <n v="0.15"/>
    <n v="858.4"/>
  </r>
  <r>
    <n v="3174"/>
    <x v="16"/>
    <x v="2"/>
    <x v="0"/>
    <n v="430075"/>
    <s v="Lighting - 4 Ft 2nd Gen. T-8 with Elec. Ballast (3-Lamp)"/>
    <x v="4"/>
    <x v="22"/>
    <s v="Fixture"/>
    <n v="4"/>
    <n v="224.12"/>
    <n v="0.16"/>
    <n v="616.63"/>
  </r>
  <r>
    <n v="3174"/>
    <x v="16"/>
    <x v="2"/>
    <x v="0"/>
    <n v="430075"/>
    <s v="Lighting - 4 Ft 2nd Gen. T-8 with Elec. Ballast (3-Lamp)"/>
    <x v="4"/>
    <x v="22"/>
    <s v="Fixture"/>
    <n v="1"/>
    <n v="56.03"/>
    <n v="0.03"/>
    <n v="217.23"/>
  </r>
  <r>
    <n v="3174"/>
    <x v="16"/>
    <x v="2"/>
    <x v="0"/>
    <n v="429075"/>
    <s v="Lighting - 4 Ft 2nd Gen. T-8 with Elec. Ballast (3-Lamp)"/>
    <x v="4"/>
    <x v="22"/>
    <s v="Fixture"/>
    <n v="5"/>
    <n v="415"/>
    <n v="0.21"/>
    <n v="770.78"/>
  </r>
  <r>
    <n v="3174"/>
    <x v="16"/>
    <x v="2"/>
    <x v="0"/>
    <n v="429075"/>
    <s v="Lighting - 4 Ft 2nd Gen. T-8 with Elec. Ballast (3-Lamp)"/>
    <x v="4"/>
    <x v="22"/>
    <s v="Fixture"/>
    <n v="18"/>
    <n v="1494"/>
    <n v="0.72"/>
    <n v="2455.2199999999998"/>
  </r>
  <r>
    <n v="3174"/>
    <x v="16"/>
    <x v="2"/>
    <x v="0"/>
    <n v="428075"/>
    <s v="Lighting - 4 Ft 2nd Gen. T-8 with Elec. Ballast (3-Lamp)"/>
    <x v="4"/>
    <x v="22"/>
    <s v="Fixture"/>
    <n v="15"/>
    <n v="774.45"/>
    <n v="0.54"/>
    <n v="1881.65"/>
  </r>
  <r>
    <n v="3174"/>
    <x v="16"/>
    <x v="2"/>
    <x v="0"/>
    <n v="428075"/>
    <s v="Lighting - 4 Ft 2nd Gen. T-8 with Elec. Ballast (3-Lamp)"/>
    <x v="4"/>
    <x v="22"/>
    <s v="Fixture"/>
    <n v="2"/>
    <n v="103.26"/>
    <n v="7.0000000000000007E-2"/>
    <n v="276.88"/>
  </r>
  <r>
    <n v="3174"/>
    <x v="16"/>
    <x v="2"/>
    <x v="0"/>
    <n v="428075"/>
    <s v="Lighting - 4 Ft 2nd Gen. T-8 with Elec. Ballast (3-Lamp)"/>
    <x v="4"/>
    <x v="22"/>
    <s v="Fixture"/>
    <n v="1"/>
    <n v="51.63"/>
    <n v="0.03"/>
    <n v="121.93"/>
  </r>
  <r>
    <n v="3174"/>
    <x v="16"/>
    <x v="2"/>
    <x v="0"/>
    <n v="428075"/>
    <s v="Lighting - 4 Ft 2nd Gen. T-8 with Elec. Ballast (3-Lamp)"/>
    <x v="4"/>
    <x v="22"/>
    <s v="Fixture"/>
    <n v="1"/>
    <n v="51.63"/>
    <n v="0.03"/>
    <n v="125.44"/>
  </r>
  <r>
    <n v="3174"/>
    <x v="16"/>
    <x v="2"/>
    <x v="0"/>
    <n v="430075"/>
    <s v="Lighting - 4 Ft 2nd Gen. T-8 with Elec. Ballast (3-Lamp)"/>
    <x v="4"/>
    <x v="22"/>
    <s v="Fixture"/>
    <n v="7"/>
    <n v="392.21"/>
    <n v="0.23"/>
    <n v="853.55"/>
  </r>
  <r>
    <n v="3174"/>
    <x v="16"/>
    <x v="2"/>
    <x v="0"/>
    <n v="430075"/>
    <s v="Lighting - 4 Ft 2nd Gen. T-8 with Elec. Ballast (3-Lamp)"/>
    <x v="4"/>
    <x v="22"/>
    <s v="Fixture"/>
    <n v="17"/>
    <n v="952.51"/>
    <n v="0.7"/>
    <n v="2573.75"/>
  </r>
  <r>
    <n v="3174"/>
    <x v="16"/>
    <x v="2"/>
    <x v="0"/>
    <n v="430075"/>
    <s v="Lighting - 4 Ft 2nd Gen. T-8 with Elec. Ballast (3-Lamp)"/>
    <x v="4"/>
    <x v="22"/>
    <s v="Fixture"/>
    <n v="9"/>
    <n v="504.27"/>
    <n v="0.28999999999999998"/>
    <n v="1097.43"/>
  </r>
  <r>
    <n v="3174"/>
    <x v="16"/>
    <x v="2"/>
    <x v="0"/>
    <n v="430075"/>
    <s v="Lighting - 4 Ft 2nd Gen. T-8 with Elec. Ballast (3-Lamp)"/>
    <x v="4"/>
    <x v="22"/>
    <s v="Fixture"/>
    <n v="8"/>
    <n v="448.24"/>
    <n v="0.26"/>
    <n v="975.49"/>
  </r>
  <r>
    <n v="3174"/>
    <x v="16"/>
    <x v="2"/>
    <x v="0"/>
    <n v="430075"/>
    <s v="Lighting - 4 Ft 2nd Gen. T-8 with Elec. Ballast (3-Lamp)"/>
    <x v="4"/>
    <x v="22"/>
    <s v="Fixture"/>
    <n v="3"/>
    <n v="168.09"/>
    <n v="0.09"/>
    <n v="365.81"/>
  </r>
  <r>
    <n v="3174"/>
    <x v="16"/>
    <x v="2"/>
    <x v="0"/>
    <n v="430075"/>
    <s v="Lighting - 4 Ft 2nd Gen. T-8 with Elec. Ballast (3-Lamp)"/>
    <x v="4"/>
    <x v="22"/>
    <s v="Fixture"/>
    <n v="7"/>
    <n v="392.21"/>
    <n v="0.23"/>
    <n v="853.55"/>
  </r>
  <r>
    <n v="3174"/>
    <x v="16"/>
    <x v="2"/>
    <x v="0"/>
    <n v="430075"/>
    <s v="Lighting - 4 Ft 2nd Gen. T-8 with Elec. Ballast (3-Lamp)"/>
    <x v="4"/>
    <x v="22"/>
    <s v="Fixture"/>
    <n v="22"/>
    <n v="1232.6600000000001"/>
    <n v="0.72"/>
    <n v="2682.6"/>
  </r>
  <r>
    <n v="3174"/>
    <x v="16"/>
    <x v="2"/>
    <x v="0"/>
    <n v="430075"/>
    <s v="Lighting - 4 Ft 2nd Gen. T-8 with Elec. Ballast (3-Lamp)"/>
    <x v="4"/>
    <x v="22"/>
    <s v="Fixture"/>
    <n v="1"/>
    <n v="56.03"/>
    <n v="0.03"/>
    <n v="121.93"/>
  </r>
  <r>
    <n v="3174"/>
    <x v="16"/>
    <x v="2"/>
    <x v="0"/>
    <n v="430075"/>
    <s v="Lighting - 4 Ft 2nd Gen. T-8 with Elec. Ballast (3-Lamp)"/>
    <x v="4"/>
    <x v="22"/>
    <s v="Fixture"/>
    <n v="1"/>
    <n v="56.03"/>
    <n v="0.03"/>
    <n v="121.93"/>
  </r>
  <r>
    <n v="3174"/>
    <x v="16"/>
    <x v="2"/>
    <x v="0"/>
    <n v="430075"/>
    <s v="Lighting - 4 Ft 2nd Gen. T-8 with Elec. Ballast (3-Lamp)"/>
    <x v="4"/>
    <x v="22"/>
    <s v="Fixture"/>
    <n v="18"/>
    <n v="1008.54"/>
    <n v="0.59"/>
    <n v="2194.86"/>
  </r>
  <r>
    <n v="3174"/>
    <x v="16"/>
    <x v="2"/>
    <x v="0"/>
    <n v="430075"/>
    <s v="Lighting - 4 Ft 2nd Gen. T-8 with Elec. Ballast (3-Lamp)"/>
    <x v="4"/>
    <x v="22"/>
    <s v="Fixture"/>
    <n v="3"/>
    <n v="168.09"/>
    <n v="0.09"/>
    <n v="365.81"/>
  </r>
  <r>
    <n v="3174"/>
    <x v="16"/>
    <x v="2"/>
    <x v="0"/>
    <n v="430075"/>
    <s v="Lighting - 4 Ft 2nd Gen. T-8 with Elec. Ballast (3-Lamp)"/>
    <x v="4"/>
    <x v="22"/>
    <s v="Fixture"/>
    <n v="21"/>
    <n v="1176.6300000000001"/>
    <n v="0.76"/>
    <n v="2634.31"/>
  </r>
  <r>
    <n v="3174"/>
    <x v="16"/>
    <x v="2"/>
    <x v="0"/>
    <n v="430075"/>
    <s v="Lighting - 4 Ft 2nd Gen. T-8 with Elec. Ballast (3-Lamp)"/>
    <x v="4"/>
    <x v="22"/>
    <s v="Fixture"/>
    <n v="14"/>
    <n v="784.42"/>
    <n v="0.57999999999999996"/>
    <n v="2119.5500000000002"/>
  </r>
  <r>
    <n v="3174"/>
    <x v="16"/>
    <x v="2"/>
    <x v="0"/>
    <n v="430075"/>
    <s v="Lighting - 4 Ft 2nd Gen. T-8 with Elec. Ballast (3-Lamp)"/>
    <x v="4"/>
    <x v="22"/>
    <s v="Fixture"/>
    <n v="2"/>
    <n v="112.06"/>
    <n v="0.06"/>
    <n v="243.87"/>
  </r>
  <r>
    <n v="3174"/>
    <x v="16"/>
    <x v="2"/>
    <x v="0"/>
    <n v="430075"/>
    <s v="Lighting - 4 Ft 2nd Gen. T-8 with Elec. Ballast (3-Lamp)"/>
    <x v="4"/>
    <x v="22"/>
    <s v="Fixture"/>
    <n v="4"/>
    <n v="224.12"/>
    <n v="0.13"/>
    <n v="487.74"/>
  </r>
  <r>
    <n v="3174"/>
    <x v="16"/>
    <x v="2"/>
    <x v="0"/>
    <n v="430075"/>
    <s v="Lighting - 4 Ft 2nd Gen. T-8 with Elec. Ballast (3-Lamp)"/>
    <x v="4"/>
    <x v="22"/>
    <s v="Fixture"/>
    <n v="30"/>
    <n v="1680.9"/>
    <n v="0.98"/>
    <n v="3658.1"/>
  </r>
  <r>
    <n v="3174"/>
    <x v="16"/>
    <x v="2"/>
    <x v="0"/>
    <n v="430075"/>
    <s v="Lighting - 4 Ft 2nd Gen. T-8 with Elec. Ballast (3-Lamp)"/>
    <x v="4"/>
    <x v="22"/>
    <s v="Fixture"/>
    <n v="2"/>
    <n v="112.06"/>
    <n v="0.06"/>
    <n v="243.87"/>
  </r>
  <r>
    <n v="3174"/>
    <x v="16"/>
    <x v="2"/>
    <x v="0"/>
    <n v="430075"/>
    <s v="Lighting - 4 Ft 2nd Gen. T-8 with Elec. Ballast (3-Lamp)"/>
    <x v="4"/>
    <x v="22"/>
    <s v="Fixture"/>
    <n v="18"/>
    <n v="1008.54"/>
    <n v="0.59"/>
    <n v="2194.86"/>
  </r>
  <r>
    <n v="3174"/>
    <x v="16"/>
    <x v="2"/>
    <x v="0"/>
    <n v="430075"/>
    <s v="Lighting - 4 Ft 2nd Gen. T-8 with Elec. Ballast (3-Lamp)"/>
    <x v="4"/>
    <x v="22"/>
    <s v="Fixture"/>
    <n v="12"/>
    <n v="672.36"/>
    <n v="0.39"/>
    <n v="1463.24"/>
  </r>
  <r>
    <n v="3174"/>
    <x v="16"/>
    <x v="2"/>
    <x v="0"/>
    <n v="430075"/>
    <s v="Lighting - 4 Ft 2nd Gen. T-8 with Elec. Ballast (3-Lamp)"/>
    <x v="4"/>
    <x v="22"/>
    <s v="Fixture"/>
    <n v="9"/>
    <n v="504.27"/>
    <n v="0.28999999999999998"/>
    <n v="1097.43"/>
  </r>
  <r>
    <n v="3174"/>
    <x v="16"/>
    <x v="2"/>
    <x v="0"/>
    <n v="428075"/>
    <s v="Lighting - 4 Ft 2nd Gen. T-8 with Elec. Ballast (3-Lamp)"/>
    <x v="4"/>
    <x v="22"/>
    <s v="Fixture"/>
    <n v="3"/>
    <n v="154.88999999999999"/>
    <n v="0.09"/>
    <n v="365.81"/>
  </r>
  <r>
    <n v="3174"/>
    <x v="16"/>
    <x v="2"/>
    <x v="0"/>
    <n v="429075"/>
    <s v="Lighting - 4 Ft 2nd Gen. T-8 with Elec. Ballast (3-Lamp)"/>
    <x v="4"/>
    <x v="22"/>
    <s v="Fixture"/>
    <n v="1"/>
    <n v="83"/>
    <n v="1.1364179999999999E-3"/>
    <n v="97.92"/>
  </r>
  <r>
    <n v="3174"/>
    <x v="16"/>
    <x v="2"/>
    <x v="0"/>
    <n v="428075"/>
    <s v="Lighting - 4 Ft 2nd Gen. T-8 with Elec. Ballast (3-Lamp)"/>
    <x v="4"/>
    <x v="22"/>
    <s v="Fixture"/>
    <n v="10"/>
    <n v="516.29999999999995"/>
    <n v="0.4"/>
    <n v="1880.63"/>
  </r>
  <r>
    <n v="3174"/>
    <x v="16"/>
    <x v="2"/>
    <x v="0"/>
    <n v="428075"/>
    <s v="Lighting - 4 Ft 2nd Gen. T-8 with Elec. Ballast (3-Lamp)"/>
    <x v="4"/>
    <x v="22"/>
    <s v="Fixture"/>
    <n v="4"/>
    <n v="206.52"/>
    <n v="0.13"/>
    <n v="487.74"/>
  </r>
  <r>
    <n v="3174"/>
    <x v="16"/>
    <x v="2"/>
    <x v="0"/>
    <n v="428075"/>
    <s v="Lighting - 4 Ft 2nd Gen. T-8 with Elec. Ballast (3-Lamp)"/>
    <x v="4"/>
    <x v="22"/>
    <s v="Fixture"/>
    <n v="3"/>
    <n v="154.88999999999999"/>
    <n v="0.13"/>
    <n v="510.84"/>
  </r>
  <r>
    <n v="3174"/>
    <x v="16"/>
    <x v="2"/>
    <x v="0"/>
    <n v="428075"/>
    <s v="Lighting - 4 Ft 2nd Gen. T-8 with Elec. Ballast (3-Lamp)"/>
    <x v="4"/>
    <x v="22"/>
    <s v="Fixture"/>
    <n v="5"/>
    <n v="258.14999999999998"/>
    <n v="0.16"/>
    <n v="609.67999999999995"/>
  </r>
  <r>
    <n v="3174"/>
    <x v="16"/>
    <x v="2"/>
    <x v="0"/>
    <n v="428075"/>
    <s v="Lighting - 4 Ft 2nd Gen. T-8 with Elec. Ballast (3-Lamp)"/>
    <x v="4"/>
    <x v="22"/>
    <s v="Fixture"/>
    <n v="4"/>
    <n v="206.52"/>
    <n v="0.16"/>
    <n v="605.58000000000004"/>
  </r>
  <r>
    <n v="3174"/>
    <x v="16"/>
    <x v="2"/>
    <x v="0"/>
    <n v="428075"/>
    <s v="Lighting - 4 Ft 2nd Gen. T-8 with Elec. Ballast (3-Lamp)"/>
    <x v="4"/>
    <x v="22"/>
    <s v="Fixture"/>
    <n v="25"/>
    <n v="1290.75"/>
    <n v="0.87"/>
    <n v="4925.37"/>
  </r>
  <r>
    <n v="3174"/>
    <x v="16"/>
    <x v="2"/>
    <x v="0"/>
    <n v="428075"/>
    <s v="Lighting - 4 Ft 2nd Gen. T-8 with Elec. Ballast (3-Lamp)"/>
    <x v="4"/>
    <x v="22"/>
    <s v="Fixture"/>
    <n v="4"/>
    <n v="206.52"/>
    <n v="0.15"/>
    <n v="857.17"/>
  </r>
  <r>
    <n v="3174"/>
    <x v="16"/>
    <x v="2"/>
    <x v="0"/>
    <n v="429075"/>
    <s v="Lighting - 4 Ft 2nd Gen. T-8 with Elec. Ballast (3-Lamp)"/>
    <x v="4"/>
    <x v="22"/>
    <s v="Fixture"/>
    <n v="1"/>
    <n v="83"/>
    <n v="0.04"/>
    <n v="136.4"/>
  </r>
  <r>
    <n v="3174"/>
    <x v="16"/>
    <x v="2"/>
    <x v="0"/>
    <n v="428075"/>
    <s v="Lighting - 4 Ft 2nd Gen. T-8 with Elec. Ballast (3-Lamp)"/>
    <x v="4"/>
    <x v="22"/>
    <s v="Fixture"/>
    <n v="8"/>
    <n v="413.04"/>
    <n v="0.33"/>
    <n v="1211.17"/>
  </r>
  <r>
    <n v="3174"/>
    <x v="16"/>
    <x v="2"/>
    <x v="0"/>
    <n v="428075"/>
    <s v="Lighting - 4 Ft 2nd Gen. T-8 with Elec. Ballast (3-Lamp)"/>
    <x v="4"/>
    <x v="22"/>
    <s v="Fixture"/>
    <n v="1"/>
    <n v="51.63"/>
    <n v="0.04"/>
    <n v="188.06"/>
  </r>
  <r>
    <n v="3174"/>
    <x v="16"/>
    <x v="2"/>
    <x v="0"/>
    <n v="429075"/>
    <s v="Lighting - 4 Ft 2nd Gen. T-8 with Elec. Ballast (3-Lamp)"/>
    <x v="4"/>
    <x v="22"/>
    <s v="Fixture"/>
    <n v="2"/>
    <n v="166"/>
    <n v="0.08"/>
    <n v="308.31"/>
  </r>
  <r>
    <n v="3174"/>
    <x v="16"/>
    <x v="2"/>
    <x v="0"/>
    <n v="428075"/>
    <s v="Lighting - 4 Ft 2nd Gen. T-8 with Elec. Ballast (3-Lamp)"/>
    <x v="4"/>
    <x v="22"/>
    <s v="Fixture"/>
    <n v="11"/>
    <n v="567.92999999999995"/>
    <n v="0.45"/>
    <n v="1665.36"/>
  </r>
  <r>
    <n v="3174"/>
    <x v="16"/>
    <x v="2"/>
    <x v="0"/>
    <n v="428075"/>
    <s v="Lighting - 4 Ft 2nd Gen. T-8 with Elec. Ballast (3-Lamp)"/>
    <x v="4"/>
    <x v="22"/>
    <s v="Fixture"/>
    <n v="2"/>
    <n v="103.26"/>
    <n v="0.08"/>
    <n v="308.31"/>
  </r>
  <r>
    <n v="3174"/>
    <x v="16"/>
    <x v="2"/>
    <x v="0"/>
    <n v="430075"/>
    <s v="Lighting - 4 Ft 2nd Gen. T-8 with Elec. Ballast (3-Lamp)"/>
    <x v="4"/>
    <x v="22"/>
    <s v="Fixture"/>
    <n v="8"/>
    <n v="448.24"/>
    <n v="0.26"/>
    <n v="975.49"/>
  </r>
  <r>
    <n v="3174"/>
    <x v="16"/>
    <x v="2"/>
    <x v="0"/>
    <n v="430075"/>
    <s v="Lighting - 4 Ft 2nd Gen. T-8 with Elec. Ballast (3-Lamp)"/>
    <x v="4"/>
    <x v="22"/>
    <s v="Fixture"/>
    <n v="24"/>
    <n v="1344.72"/>
    <n v="0.99"/>
    <n v="3633.53"/>
  </r>
  <r>
    <n v="3174"/>
    <x v="16"/>
    <x v="2"/>
    <x v="0"/>
    <n v="430075"/>
    <s v="Lighting - 4 Ft 2nd Gen. T-8 with Elec. Ballast (3-Lamp)"/>
    <x v="4"/>
    <x v="22"/>
    <s v="Fixture"/>
    <n v="1"/>
    <n v="56.03"/>
    <n v="0.03"/>
    <n v="131.29"/>
  </r>
  <r>
    <n v="3174"/>
    <x v="16"/>
    <x v="2"/>
    <x v="0"/>
    <n v="430075"/>
    <s v="Lighting - 4 Ft 2nd Gen. T-8 with Elec. Ballast (3-Lamp)"/>
    <x v="4"/>
    <x v="22"/>
    <s v="Fixture"/>
    <n v="5"/>
    <n v="280.14999999999998"/>
    <n v="0.16"/>
    <n v="609.67999999999995"/>
  </r>
  <r>
    <n v="3174"/>
    <x v="16"/>
    <x v="2"/>
    <x v="0"/>
    <n v="430075"/>
    <s v="Lighting - 4 Ft 2nd Gen. T-8 with Elec. Ballast (3-Lamp)"/>
    <x v="4"/>
    <x v="22"/>
    <s v="Fixture"/>
    <n v="16"/>
    <n v="896.48"/>
    <n v="0.52"/>
    <n v="1950.98"/>
  </r>
  <r>
    <n v="3174"/>
    <x v="16"/>
    <x v="2"/>
    <x v="0"/>
    <n v="430075"/>
    <s v="Lighting - 4 Ft 2nd Gen. T-8 with Elec. Ballast (3-Lamp)"/>
    <x v="4"/>
    <x v="22"/>
    <s v="Fixture"/>
    <n v="1"/>
    <n v="56.03"/>
    <n v="0.03"/>
    <n v="121.93"/>
  </r>
  <r>
    <n v="3174"/>
    <x v="16"/>
    <x v="2"/>
    <x v="0"/>
    <n v="430075"/>
    <s v="Lighting - 4 Ft 2nd Gen. T-8 with Elec. Ballast (3-Lamp)"/>
    <x v="4"/>
    <x v="22"/>
    <s v="Fixture"/>
    <n v="18"/>
    <n v="1008.54"/>
    <n v="0.59"/>
    <n v="2377.1999999999998"/>
  </r>
  <r>
    <n v="3174"/>
    <x v="16"/>
    <x v="2"/>
    <x v="0"/>
    <n v="430075"/>
    <s v="Lighting - 4 Ft 2nd Gen. T-8 with Elec. Ballast (3-Lamp)"/>
    <x v="4"/>
    <x v="22"/>
    <s v="Fixture"/>
    <n v="4"/>
    <n v="224.12"/>
    <n v="0.13"/>
    <n v="487.74"/>
  </r>
  <r>
    <n v="3174"/>
    <x v="16"/>
    <x v="2"/>
    <x v="0"/>
    <n v="430075"/>
    <s v="Lighting - 4 Ft 2nd Gen. T-8 with Elec. Ballast (3-Lamp)"/>
    <x v="4"/>
    <x v="22"/>
    <s v="Fixture"/>
    <n v="2"/>
    <n v="112.06"/>
    <n v="0.06"/>
    <n v="243.87"/>
  </r>
  <r>
    <n v="3174"/>
    <x v="16"/>
    <x v="2"/>
    <x v="0"/>
    <n v="430075"/>
    <s v="Lighting - 4 Ft 2nd Gen. T-8 with Elec. Ballast (3-Lamp)"/>
    <x v="4"/>
    <x v="22"/>
    <s v="Fixture"/>
    <n v="7"/>
    <n v="392.21"/>
    <n v="0.27"/>
    <n v="1311.86"/>
  </r>
  <r>
    <n v="3174"/>
    <x v="16"/>
    <x v="2"/>
    <x v="0"/>
    <n v="430075"/>
    <s v="Lighting - 4 Ft 2nd Gen. T-8 with Elec. Ballast (3-Lamp)"/>
    <x v="4"/>
    <x v="22"/>
    <s v="Fixture"/>
    <n v="1"/>
    <n v="56.03"/>
    <n v="0.03"/>
    <n v="121.93"/>
  </r>
  <r>
    <n v="3174"/>
    <x v="16"/>
    <x v="2"/>
    <x v="0"/>
    <n v="430075"/>
    <s v="Lighting - 4 Ft 2nd Gen. T-8 with Elec. Ballast (3-Lamp)"/>
    <x v="4"/>
    <x v="22"/>
    <s v="Fixture"/>
    <n v="1"/>
    <n v="56.03"/>
    <n v="0.04"/>
    <n v="151.38999999999999"/>
  </r>
  <r>
    <n v="3174"/>
    <x v="16"/>
    <x v="2"/>
    <x v="0"/>
    <n v="430075"/>
    <s v="Lighting - 4 Ft 2nd Gen. T-8 with Elec. Ballast (3-Lamp)"/>
    <x v="4"/>
    <x v="22"/>
    <s v="Fixture"/>
    <n v="1"/>
    <n v="56.03"/>
    <n v="0.03"/>
    <n v="121.93"/>
  </r>
  <r>
    <n v="3174"/>
    <x v="16"/>
    <x v="2"/>
    <x v="0"/>
    <n v="430075"/>
    <s v="Lighting - 4 Ft 2nd Gen. T-8 with Elec. Ballast (3-Lamp)"/>
    <x v="4"/>
    <x v="22"/>
    <s v="Fixture"/>
    <n v="9"/>
    <n v="504.27"/>
    <n v="0.28999999999999998"/>
    <n v="1097.43"/>
  </r>
  <r>
    <n v="3174"/>
    <x v="16"/>
    <x v="2"/>
    <x v="0"/>
    <n v="430075"/>
    <s v="Lighting - 4 Ft 2nd Gen. T-8 with Elec. Ballast (3-Lamp)"/>
    <x v="4"/>
    <x v="22"/>
    <s v="Fixture"/>
    <n v="11"/>
    <n v="616.33000000000004"/>
    <n v="0.36"/>
    <n v="1341.3"/>
  </r>
  <r>
    <n v="3174"/>
    <x v="16"/>
    <x v="2"/>
    <x v="0"/>
    <n v="430075"/>
    <s v="Lighting - 4 Ft 2nd Gen. T-8 with Elec. Ballast (3-Lamp)"/>
    <x v="4"/>
    <x v="22"/>
    <s v="Fixture"/>
    <n v="28"/>
    <n v="1568.84"/>
    <n v="0.92"/>
    <n v="3414.22"/>
  </r>
  <r>
    <n v="3174"/>
    <x v="16"/>
    <x v="2"/>
    <x v="0"/>
    <n v="430075"/>
    <s v="Lighting - 4 Ft 2nd Gen. T-8 with Elec. Ballast (3-Lamp)"/>
    <x v="4"/>
    <x v="22"/>
    <s v="Fixture"/>
    <n v="15"/>
    <n v="840.45"/>
    <n v="0.49"/>
    <n v="1829.05"/>
  </r>
  <r>
    <n v="3174"/>
    <x v="16"/>
    <x v="2"/>
    <x v="0"/>
    <n v="429075"/>
    <s v="Lighting - 4 Ft 2nd Gen. T-8 with Elec. Ballast (3-Lamp)"/>
    <x v="4"/>
    <x v="22"/>
    <s v="Fixture"/>
    <n v="1"/>
    <n v="83"/>
    <n v="0.04"/>
    <n v="154.15"/>
  </r>
  <r>
    <n v="3174"/>
    <x v="16"/>
    <x v="2"/>
    <x v="0"/>
    <n v="429075"/>
    <s v="Lighting - 4 Ft 2nd Gen. T-8 with Elec. Ballast (3-Lamp)"/>
    <x v="4"/>
    <x v="22"/>
    <s v="Fixture"/>
    <n v="15"/>
    <n v="1245"/>
    <n v="0.63"/>
    <n v="2312.36"/>
  </r>
  <r>
    <n v="3174"/>
    <x v="16"/>
    <x v="2"/>
    <x v="0"/>
    <n v="429075"/>
    <s v="Lighting - 4 Ft 2nd Gen. T-8 with Elec. Ballast (3-Lamp)"/>
    <x v="4"/>
    <x v="22"/>
    <s v="Fixture"/>
    <n v="6"/>
    <n v="498"/>
    <n v="0.25"/>
    <n v="924.94"/>
  </r>
  <r>
    <n v="3174"/>
    <x v="16"/>
    <x v="2"/>
    <x v="0"/>
    <n v="428075"/>
    <s v="Lighting - 4 Ft 2nd Gen. T-8 with Elec. Ballast (3-Lamp)"/>
    <x v="4"/>
    <x v="22"/>
    <s v="Fixture"/>
    <n v="10"/>
    <n v="516.29999999999995"/>
    <n v="0.41"/>
    <n v="1513.97"/>
  </r>
  <r>
    <n v="3174"/>
    <x v="16"/>
    <x v="2"/>
    <x v="0"/>
    <n v="428075"/>
    <s v="Lighting - 4 Ft 2nd Gen. T-8 with Elec. Ballast (3-Lamp)"/>
    <x v="4"/>
    <x v="22"/>
    <s v="Fixture"/>
    <n v="1"/>
    <n v="51.63"/>
    <n v="0.04"/>
    <n v="151.38999999999999"/>
  </r>
  <r>
    <n v="3174"/>
    <x v="16"/>
    <x v="2"/>
    <x v="0"/>
    <n v="428075"/>
    <s v="Lighting - 4 Ft 2nd Gen. T-8 with Elec. Ballast (3-Lamp)"/>
    <x v="4"/>
    <x v="22"/>
    <s v="Fixture"/>
    <n v="28"/>
    <n v="1445.64"/>
    <n v="1.1599999999999999"/>
    <n v="4239.1099999999997"/>
  </r>
  <r>
    <n v="3174"/>
    <x v="16"/>
    <x v="2"/>
    <x v="0"/>
    <n v="429075"/>
    <s v="Lighting - 4 Ft 2nd Gen. T-8 with Elec. Ballast (3-Lamp)"/>
    <x v="4"/>
    <x v="22"/>
    <s v="Fixture"/>
    <n v="4"/>
    <n v="332"/>
    <n v="0.16"/>
    <n v="616.63"/>
  </r>
  <r>
    <n v="3174"/>
    <x v="16"/>
    <x v="2"/>
    <x v="0"/>
    <n v="428075"/>
    <s v="Lighting - 4 Ft 2nd Gen. T-8 with Elec. Ballast (3-Lamp)"/>
    <x v="4"/>
    <x v="22"/>
    <s v="Fixture"/>
    <n v="1"/>
    <n v="51.63"/>
    <n v="0.03"/>
    <n v="214.6"/>
  </r>
  <r>
    <n v="3174"/>
    <x v="16"/>
    <x v="2"/>
    <x v="0"/>
    <n v="428075"/>
    <s v="Lighting - 4 Ft 2nd Gen. T-8 with Elec. Ballast (3-Lamp)"/>
    <x v="4"/>
    <x v="22"/>
    <s v="Fixture"/>
    <n v="1"/>
    <n v="51.63"/>
    <n v="0.03"/>
    <n v="125.44"/>
  </r>
  <r>
    <n v="3174"/>
    <x v="16"/>
    <x v="2"/>
    <x v="0"/>
    <n v="428075"/>
    <s v="Lighting - 4 Ft 2nd Gen. T-8 with Elec. Ballast (3-Lamp)"/>
    <x v="4"/>
    <x v="22"/>
    <s v="Fixture"/>
    <n v="48"/>
    <n v="2478.2399999999998"/>
    <n v="1.99"/>
    <n v="7267.06"/>
  </r>
  <r>
    <n v="3174"/>
    <x v="16"/>
    <x v="2"/>
    <x v="0"/>
    <n v="429075"/>
    <s v="Lighting - 4 Ft 2nd Gen. T-8 with Elec. Ballast (3-Lamp)"/>
    <x v="4"/>
    <x v="22"/>
    <s v="Fixture"/>
    <n v="1"/>
    <n v="83"/>
    <n v="0.04"/>
    <n v="136.4"/>
  </r>
  <r>
    <n v="3174"/>
    <x v="16"/>
    <x v="2"/>
    <x v="0"/>
    <n v="428075"/>
    <s v="Lighting - 4 Ft 2nd Gen. T-8 with Elec. Ballast (3-Lamp)"/>
    <x v="4"/>
    <x v="22"/>
    <s v="Fixture"/>
    <n v="108"/>
    <n v="5576.04"/>
    <n v="4.49"/>
    <n v="16350.88"/>
  </r>
  <r>
    <n v="3174"/>
    <x v="16"/>
    <x v="2"/>
    <x v="0"/>
    <n v="429075"/>
    <s v="Lighting - 4 Ft 2nd Gen. T-8 with Elec. Ballast (3-Lamp)"/>
    <x v="4"/>
    <x v="22"/>
    <s v="Fixture"/>
    <n v="13"/>
    <n v="1079"/>
    <n v="0.42"/>
    <n v="1585.17"/>
  </r>
  <r>
    <n v="3174"/>
    <x v="16"/>
    <x v="2"/>
    <x v="0"/>
    <n v="430075"/>
    <s v="Lighting - 4 Ft 2nd Gen. T-8 with Elec. Ballast (3-Lamp)"/>
    <x v="4"/>
    <x v="22"/>
    <s v="Fixture"/>
    <n v="8"/>
    <n v="448.24"/>
    <n v="0.26"/>
    <n v="975.49"/>
  </r>
  <r>
    <n v="3174"/>
    <x v="16"/>
    <x v="2"/>
    <x v="0"/>
    <n v="430075"/>
    <s v="Lighting - 4 Ft 2nd Gen. T-8 with Elec. Ballast (3-Lamp)"/>
    <x v="4"/>
    <x v="22"/>
    <s v="Fixture"/>
    <n v="11"/>
    <n v="616.33000000000004"/>
    <n v="0.46"/>
    <n v="1695.73"/>
  </r>
  <r>
    <n v="3174"/>
    <x v="16"/>
    <x v="2"/>
    <x v="0"/>
    <n v="430075"/>
    <s v="Lighting - 4 Ft 2nd Gen. T-8 with Elec. Ballast (3-Lamp)"/>
    <x v="4"/>
    <x v="22"/>
    <s v="Fixture"/>
    <n v="1"/>
    <n v="56.03"/>
    <n v="0.03"/>
    <n v="131.29"/>
  </r>
  <r>
    <n v="3174"/>
    <x v="16"/>
    <x v="2"/>
    <x v="0"/>
    <n v="430075"/>
    <s v="Lighting - 4 Ft 2nd Gen. T-8 with Elec. Ballast (3-Lamp)"/>
    <x v="4"/>
    <x v="22"/>
    <s v="Fixture"/>
    <n v="36"/>
    <n v="2017.08"/>
    <n v="1.18"/>
    <n v="4389.72"/>
  </r>
  <r>
    <n v="3174"/>
    <x v="16"/>
    <x v="2"/>
    <x v="0"/>
    <n v="430075"/>
    <s v="Lighting - 4 Ft 2nd Gen. T-8 with Elec. Ballast (3-Lamp)"/>
    <x v="4"/>
    <x v="22"/>
    <s v="Fixture"/>
    <n v="5"/>
    <n v="280.14999999999998"/>
    <n v="0.19"/>
    <n v="1086.18"/>
  </r>
  <r>
    <n v="3174"/>
    <x v="16"/>
    <x v="2"/>
    <x v="0"/>
    <n v="428075"/>
    <s v="Lighting - 4 Ft 2nd Gen. T-8 with Elec. Ballast (3-Lamp)"/>
    <x v="4"/>
    <x v="22"/>
    <s v="Fixture"/>
    <n v="1"/>
    <n v="51.63"/>
    <n v="0.03"/>
    <n v="121.93"/>
  </r>
  <r>
    <n v="3174"/>
    <x v="16"/>
    <x v="2"/>
    <x v="0"/>
    <n v="428075"/>
    <s v="Lighting - 4 Ft 2nd Gen. T-8 with Elec. Ballast (3-Lamp)"/>
    <x v="4"/>
    <x v="22"/>
    <s v="Fixture"/>
    <n v="8"/>
    <n v="413.04"/>
    <n v="0.3"/>
    <n v="1725.41"/>
  </r>
  <r>
    <n v="3174"/>
    <x v="16"/>
    <x v="2"/>
    <x v="0"/>
    <n v="429075"/>
    <s v="Lighting - 4 Ft 2nd Gen. T-8 with Elec. Ballast (3-Lamp)"/>
    <x v="4"/>
    <x v="22"/>
    <s v="Fixture"/>
    <n v="7"/>
    <n v="581"/>
    <n v="0.25"/>
    <n v="878.1"/>
  </r>
  <r>
    <n v="3174"/>
    <x v="16"/>
    <x v="2"/>
    <x v="0"/>
    <n v="429075"/>
    <s v="Lighting - 4 Ft 2nd Gen. T-8 with Elec. Ballast (3-Lamp)"/>
    <x v="4"/>
    <x v="22"/>
    <s v="Fixture"/>
    <n v="2"/>
    <n v="166"/>
    <n v="0.06"/>
    <n v="243.87"/>
  </r>
  <r>
    <n v="3174"/>
    <x v="16"/>
    <x v="2"/>
    <x v="0"/>
    <n v="430075"/>
    <s v="Lighting - 4 Ft 2nd Gen. T-8 with Elec. Ballast (3-Lamp)"/>
    <x v="4"/>
    <x v="22"/>
    <s v="Fixture"/>
    <n v="2"/>
    <n v="112.06"/>
    <n v="7.0000000000000007E-2"/>
    <n v="434.47"/>
  </r>
  <r>
    <n v="3174"/>
    <x v="16"/>
    <x v="2"/>
    <x v="0"/>
    <n v="430075"/>
    <s v="Lighting - 4 Ft 2nd Gen. T-8 with Elec. Ballast (3-Lamp)"/>
    <x v="4"/>
    <x v="22"/>
    <s v="Fixture"/>
    <n v="3"/>
    <n v="168.09"/>
    <n v="0.09"/>
    <n v="365.81"/>
  </r>
  <r>
    <n v="3174"/>
    <x v="16"/>
    <x v="2"/>
    <x v="0"/>
    <n v="430075"/>
    <s v="Lighting - 4 Ft 2nd Gen. T-8 with Elec. Ballast (3-Lamp)"/>
    <x v="4"/>
    <x v="22"/>
    <s v="Fixture"/>
    <n v="5"/>
    <n v="280.14999999999998"/>
    <n v="0.16"/>
    <n v="609.67999999999995"/>
  </r>
  <r>
    <n v="3174"/>
    <x v="16"/>
    <x v="2"/>
    <x v="0"/>
    <n v="430075"/>
    <s v="Lighting - 4 Ft 2nd Gen. T-8 with Elec. Ballast (3-Lamp)"/>
    <x v="4"/>
    <x v="22"/>
    <s v="Fixture"/>
    <n v="4"/>
    <n v="224.12"/>
    <n v="0.13"/>
    <n v="487.74"/>
  </r>
  <r>
    <n v="3174"/>
    <x v="16"/>
    <x v="2"/>
    <x v="0"/>
    <n v="430075"/>
    <s v="Lighting - 4 Ft 2nd Gen. T-8 with Elec. Ballast (3-Lamp)"/>
    <x v="4"/>
    <x v="22"/>
    <s v="Fixture"/>
    <n v="2"/>
    <n v="112.06"/>
    <n v="0.06"/>
    <n v="243.87"/>
  </r>
  <r>
    <n v="3174"/>
    <x v="16"/>
    <x v="2"/>
    <x v="0"/>
    <n v="430075"/>
    <s v="Lighting - 4 Ft 2nd Gen. T-8 with Elec. Ballast (3-Lamp)"/>
    <x v="4"/>
    <x v="22"/>
    <s v="Fixture"/>
    <n v="24"/>
    <n v="1344.72"/>
    <n v="0.99"/>
    <n v="3633.53"/>
  </r>
  <r>
    <n v="3174"/>
    <x v="16"/>
    <x v="2"/>
    <x v="0"/>
    <n v="429075"/>
    <s v="Lighting - 4 Ft 2nd Gen. T-8 with Elec. Ballast (3-Lamp)"/>
    <x v="4"/>
    <x v="22"/>
    <s v="Fixture"/>
    <n v="1"/>
    <n v="83"/>
    <n v="0.03"/>
    <n v="125.44"/>
  </r>
  <r>
    <n v="3174"/>
    <x v="16"/>
    <x v="2"/>
    <x v="0"/>
    <n v="429075"/>
    <s v="Lighting - 4 Ft 2nd Gen. T-8 with Elec. Ballast (3-Lamp)"/>
    <x v="4"/>
    <x v="22"/>
    <s v="Fixture"/>
    <n v="1"/>
    <n v="83"/>
    <n v="0.03"/>
    <n v="125.44"/>
  </r>
  <r>
    <n v="3174"/>
    <x v="16"/>
    <x v="2"/>
    <x v="0"/>
    <n v="429075"/>
    <s v="Lighting - 4 Ft 2nd Gen. T-8 with Elec. Ballast (3-Lamp)"/>
    <x v="4"/>
    <x v="22"/>
    <s v="Fixture"/>
    <n v="1"/>
    <n v="83"/>
    <n v="0.03"/>
    <n v="220.84"/>
  </r>
  <r>
    <n v="3174"/>
    <x v="16"/>
    <x v="2"/>
    <x v="0"/>
    <n v="429075"/>
    <s v="Lighting - 4 Ft 2nd Gen. T-8 with Elec. Ballast (3-Lamp)"/>
    <x v="4"/>
    <x v="22"/>
    <s v="Fixture"/>
    <n v="1"/>
    <n v="83"/>
    <n v="0.03"/>
    <n v="125.44"/>
  </r>
  <r>
    <n v="3174"/>
    <x v="16"/>
    <x v="2"/>
    <x v="0"/>
    <n v="429075"/>
    <s v="Lighting - 4 Ft 2nd Gen. T-8 with Elec. Ballast (3-Lamp)"/>
    <x v="4"/>
    <x v="22"/>
    <s v="Fixture"/>
    <n v="1"/>
    <n v="83"/>
    <n v="0.04"/>
    <n v="151.38999999999999"/>
  </r>
  <r>
    <n v="3174"/>
    <x v="16"/>
    <x v="2"/>
    <x v="0"/>
    <n v="429075"/>
    <s v="Lighting - 4 Ft 2nd Gen. T-8 with Elec. Ballast (3-Lamp)"/>
    <x v="4"/>
    <x v="22"/>
    <s v="Fixture"/>
    <n v="19"/>
    <n v="1577"/>
    <n v="0.69"/>
    <n v="2383.42"/>
  </r>
  <r>
    <n v="3174"/>
    <x v="16"/>
    <x v="2"/>
    <x v="0"/>
    <n v="429075"/>
    <s v="Lighting - 4 Ft 2nd Gen. T-8 with Elec. Ballast (3-Lamp)"/>
    <x v="4"/>
    <x v="22"/>
    <s v="Fixture"/>
    <n v="1"/>
    <n v="83"/>
    <n v="0.03"/>
    <n v="121.93"/>
  </r>
  <r>
    <n v="3174"/>
    <x v="16"/>
    <x v="2"/>
    <x v="0"/>
    <n v="428075"/>
    <s v="Lighting - 4 Ft 2nd Gen. T-8 with Elec. Ballast (3-Lamp)"/>
    <x v="4"/>
    <x v="22"/>
    <s v="Fixture"/>
    <n v="3"/>
    <n v="154.88999999999999"/>
    <n v="0.12"/>
    <n v="462.47"/>
  </r>
  <r>
    <n v="3174"/>
    <x v="16"/>
    <x v="2"/>
    <x v="0"/>
    <n v="428075"/>
    <s v="Lighting - 4 Ft 2nd Gen. T-8 with Elec. Ballast (3-Lamp)"/>
    <x v="4"/>
    <x v="22"/>
    <s v="Fixture"/>
    <n v="14"/>
    <n v="722.82"/>
    <n v="0.57999999999999996"/>
    <n v="2119.5500000000002"/>
  </r>
  <r>
    <n v="3174"/>
    <x v="16"/>
    <x v="2"/>
    <x v="0"/>
    <n v="428075"/>
    <s v="Lighting - 4 Ft 2nd Gen. T-8 with Elec. Ballast (3-Lamp)"/>
    <x v="4"/>
    <x v="22"/>
    <s v="Fixture"/>
    <n v="49"/>
    <n v="2529.87"/>
    <n v="1.61"/>
    <n v="5974.9"/>
  </r>
  <r>
    <n v="3174"/>
    <x v="16"/>
    <x v="2"/>
    <x v="0"/>
    <n v="428075"/>
    <s v="Lighting - 4 Ft 2nd Gen. T-8 with Elec. Ballast (3-Lamp)"/>
    <x v="4"/>
    <x v="22"/>
    <s v="Fixture"/>
    <n v="12"/>
    <n v="619.55999999999995"/>
    <n v="0.46"/>
    <n v="2575.1999999999998"/>
  </r>
  <r>
    <n v="3174"/>
    <x v="16"/>
    <x v="2"/>
    <x v="0"/>
    <n v="428075"/>
    <s v="Lighting - 4 Ft 2nd Gen. T-8 with Elec. Ballast (3-Lamp)"/>
    <x v="4"/>
    <x v="22"/>
    <s v="Fixture"/>
    <n v="2"/>
    <n v="103.26"/>
    <n v="0.06"/>
    <n v="243.87"/>
  </r>
  <r>
    <n v="3174"/>
    <x v="16"/>
    <x v="2"/>
    <x v="0"/>
    <n v="428075"/>
    <s v="Lighting - 4 Ft 2nd Gen. T-8 with Elec. Ballast (3-Lamp)"/>
    <x v="4"/>
    <x v="22"/>
    <s v="Fixture"/>
    <n v="10"/>
    <n v="516.29999999999995"/>
    <n v="0.36"/>
    <n v="1254.43"/>
  </r>
  <r>
    <n v="3174"/>
    <x v="16"/>
    <x v="2"/>
    <x v="0"/>
    <n v="429075"/>
    <s v="Lighting - 4 Ft 2nd Gen. T-8 with Elec. Ballast (3-Lamp)"/>
    <x v="4"/>
    <x v="22"/>
    <s v="Fixture"/>
    <n v="4"/>
    <n v="332"/>
    <n v="0.16"/>
    <n v="605.58000000000004"/>
  </r>
  <r>
    <n v="3174"/>
    <x v="16"/>
    <x v="2"/>
    <x v="0"/>
    <n v="428075"/>
    <s v="Lighting - 4 Ft 2nd Gen. T-8 with Elec. Ballast (3-Lamp)"/>
    <x v="4"/>
    <x v="22"/>
    <s v="Fixture"/>
    <n v="1"/>
    <n v="51.63"/>
    <n v="0.04"/>
    <n v="151.38999999999999"/>
  </r>
  <r>
    <n v="3174"/>
    <x v="16"/>
    <x v="2"/>
    <x v="0"/>
    <n v="428075"/>
    <s v="Lighting - 4 Ft 2nd Gen. T-8 with Elec. Ballast (3-Lamp)"/>
    <x v="4"/>
    <x v="22"/>
    <s v="Fixture"/>
    <n v="2"/>
    <n v="103.26"/>
    <n v="0.06"/>
    <n v="243.87"/>
  </r>
  <r>
    <n v="3174"/>
    <x v="16"/>
    <x v="2"/>
    <x v="0"/>
    <n v="428075"/>
    <s v="Lighting - 4 Ft 2nd Gen. T-8 with Elec. Ballast (3-Lamp)"/>
    <x v="4"/>
    <x v="22"/>
    <s v="Fixture"/>
    <n v="12"/>
    <n v="619.55999999999995"/>
    <n v="0.46"/>
    <n v="2650.09"/>
  </r>
  <r>
    <n v="3174"/>
    <x v="16"/>
    <x v="2"/>
    <x v="0"/>
    <n v="428075"/>
    <s v="Lighting - 4 Ft 2nd Gen. T-8 with Elec. Ballast (3-Lamp)"/>
    <x v="4"/>
    <x v="22"/>
    <s v="Fixture"/>
    <n v="8"/>
    <n v="413.04"/>
    <n v="0.28999999999999998"/>
    <n v="1003.54"/>
  </r>
  <r>
    <n v="3174"/>
    <x v="16"/>
    <x v="2"/>
    <x v="0"/>
    <n v="430075"/>
    <s v="Lighting - 4 Ft 2nd Gen. T-8 with Elec. Ballast (3-Lamp)"/>
    <x v="4"/>
    <x v="22"/>
    <s v="Fixture"/>
    <n v="13"/>
    <n v="728.39"/>
    <n v="0.42"/>
    <n v="1585.17"/>
  </r>
  <r>
    <n v="3174"/>
    <x v="16"/>
    <x v="2"/>
    <x v="0"/>
    <n v="430075"/>
    <s v="Lighting - 4 Ft 2nd Gen. T-8 with Elec. Ballast (3-Lamp)"/>
    <x v="4"/>
    <x v="22"/>
    <s v="Fixture"/>
    <n v="3"/>
    <n v="168.09"/>
    <n v="0.09"/>
    <n v="365.81"/>
  </r>
  <r>
    <n v="3174"/>
    <x v="16"/>
    <x v="2"/>
    <x v="0"/>
    <n v="429075"/>
    <s v="Lighting - 4 Ft 2nd Gen. T-8 with Elec. Ballast (3-Lamp)"/>
    <x v="4"/>
    <x v="22"/>
    <s v="Fixture"/>
    <n v="4"/>
    <n v="332"/>
    <n v="0.14000000000000001"/>
    <n v="501.77"/>
  </r>
  <r>
    <n v="3174"/>
    <x v="16"/>
    <x v="2"/>
    <x v="0"/>
    <n v="430075"/>
    <s v="Lighting - 4 Ft 2nd Gen. T-8 with Elec. Ballast (3-Lamp)"/>
    <x v="4"/>
    <x v="22"/>
    <s v="Fixture"/>
    <n v="1"/>
    <n v="56.03"/>
    <n v="0.03"/>
    <n v="121.93"/>
  </r>
  <r>
    <n v="3174"/>
    <x v="16"/>
    <x v="2"/>
    <x v="0"/>
    <n v="430075"/>
    <s v="Lighting - 4 Ft 2nd Gen. T-8 with Elec. Ballast (3-Lamp)"/>
    <x v="4"/>
    <x v="22"/>
    <s v="Fixture"/>
    <n v="2"/>
    <n v="112.06"/>
    <n v="0.06"/>
    <n v="243.87"/>
  </r>
  <r>
    <n v="3174"/>
    <x v="16"/>
    <x v="2"/>
    <x v="0"/>
    <n v="430075"/>
    <s v="Lighting - 4 Ft 2nd Gen. T-8 with Elec. Ballast (3-Lamp)"/>
    <x v="4"/>
    <x v="22"/>
    <s v="Fixture"/>
    <n v="13"/>
    <n v="728.39"/>
    <n v="0.42"/>
    <n v="1585.17"/>
  </r>
  <r>
    <n v="3174"/>
    <x v="16"/>
    <x v="2"/>
    <x v="0"/>
    <n v="430075"/>
    <s v="Lighting - 4 Ft 2nd Gen. T-8 with Elec. Ballast (3-Lamp)"/>
    <x v="4"/>
    <x v="22"/>
    <s v="Fixture"/>
    <n v="4"/>
    <n v="224.12"/>
    <n v="0.16"/>
    <n v="616.63"/>
  </r>
  <r>
    <n v="3174"/>
    <x v="16"/>
    <x v="2"/>
    <x v="0"/>
    <n v="430075"/>
    <s v="Lighting - 4 Ft 2nd Gen. T-8 with Elec. Ballast (3-Lamp)"/>
    <x v="4"/>
    <x v="22"/>
    <s v="Fixture"/>
    <n v="23"/>
    <n v="1288.69"/>
    <n v="0.75"/>
    <n v="3019.72"/>
  </r>
  <r>
    <n v="3174"/>
    <x v="16"/>
    <x v="2"/>
    <x v="0"/>
    <n v="430075"/>
    <s v="Lighting - 4 Ft 2nd Gen. T-8 with Elec. Ballast (3-Lamp)"/>
    <x v="4"/>
    <x v="22"/>
    <s v="Fixture"/>
    <n v="7"/>
    <n v="392.21"/>
    <n v="0.28999999999999998"/>
    <n v="1059.77"/>
  </r>
  <r>
    <n v="3174"/>
    <x v="16"/>
    <x v="2"/>
    <x v="0"/>
    <n v="430075"/>
    <s v="Lighting - 4 Ft 2nd Gen. T-8 with Elec. Ballast (3-Lamp)"/>
    <x v="4"/>
    <x v="22"/>
    <s v="Fixture"/>
    <n v="3"/>
    <n v="168.09"/>
    <n v="0.09"/>
    <n v="365.81"/>
  </r>
  <r>
    <n v="3174"/>
    <x v="16"/>
    <x v="2"/>
    <x v="0"/>
    <n v="430075"/>
    <s v="Lighting - 4 Ft 2nd Gen. T-8 with Elec. Ballast (3-Lamp)"/>
    <x v="4"/>
    <x v="22"/>
    <s v="Fixture"/>
    <n v="20"/>
    <n v="1120.5999999999999"/>
    <n v="0.65"/>
    <n v="2438.73"/>
  </r>
  <r>
    <n v="3174"/>
    <x v="16"/>
    <x v="2"/>
    <x v="0"/>
    <n v="430075"/>
    <s v="Lighting - 4 Ft 2nd Gen. T-8 with Elec. Ballast (3-Lamp)"/>
    <x v="4"/>
    <x v="22"/>
    <s v="Fixture"/>
    <n v="1"/>
    <n v="56.03"/>
    <n v="0.03"/>
    <n v="121.93"/>
  </r>
  <r>
    <n v="3174"/>
    <x v="16"/>
    <x v="2"/>
    <x v="0"/>
    <n v="430075"/>
    <s v="Lighting - 4 Ft 2nd Gen. T-8 with Elec. Ballast (3-Lamp)"/>
    <x v="4"/>
    <x v="22"/>
    <s v="Fixture"/>
    <n v="6"/>
    <n v="336.18"/>
    <n v="0.23"/>
    <n v="1303.4100000000001"/>
  </r>
  <r>
    <n v="3174"/>
    <x v="16"/>
    <x v="2"/>
    <x v="0"/>
    <n v="430075"/>
    <s v="Lighting - 4 Ft 2nd Gen. T-8 with Elec. Ballast (3-Lamp)"/>
    <x v="4"/>
    <x v="22"/>
    <s v="Fixture"/>
    <n v="3"/>
    <n v="168.09"/>
    <n v="0.09"/>
    <n v="365.81"/>
  </r>
  <r>
    <n v="3174"/>
    <x v="16"/>
    <x v="2"/>
    <x v="0"/>
    <n v="430075"/>
    <s v="Lighting - 4 Ft 2nd Gen. T-8 with Elec. Ballast (3-Lamp)"/>
    <x v="4"/>
    <x v="22"/>
    <s v="Fixture"/>
    <n v="2"/>
    <n v="112.06"/>
    <n v="0.06"/>
    <n v="243.87"/>
  </r>
  <r>
    <n v="3174"/>
    <x v="16"/>
    <x v="2"/>
    <x v="0"/>
    <n v="430075"/>
    <s v="Lighting - 4 Ft 2nd Gen. T-8 with Elec. Ballast (3-Lamp)"/>
    <x v="4"/>
    <x v="22"/>
    <s v="Fixture"/>
    <n v="4"/>
    <n v="224.12"/>
    <n v="0.13"/>
    <n v="487.74"/>
  </r>
  <r>
    <n v="3174"/>
    <x v="16"/>
    <x v="2"/>
    <x v="0"/>
    <n v="430075"/>
    <s v="Lighting - 4 Ft 2nd Gen. T-8 with Elec. Ballast (3-Lamp)"/>
    <x v="4"/>
    <x v="22"/>
    <s v="Fixture"/>
    <n v="2"/>
    <n v="112.06"/>
    <n v="0.06"/>
    <n v="243.87"/>
  </r>
  <r>
    <n v="3174"/>
    <x v="16"/>
    <x v="2"/>
    <x v="0"/>
    <n v="430075"/>
    <s v="Lighting - 4 Ft 2nd Gen. T-8 with Elec. Ballast (3-Lamp)"/>
    <x v="4"/>
    <x v="22"/>
    <s v="Fixture"/>
    <n v="8"/>
    <n v="448.24"/>
    <n v="0.26"/>
    <n v="975.49"/>
  </r>
  <r>
    <n v="3174"/>
    <x v="16"/>
    <x v="2"/>
    <x v="0"/>
    <n v="430075"/>
    <s v="Lighting - 4 Ft 2nd Gen. T-8 with Elec. Ballast (3-Lamp)"/>
    <x v="4"/>
    <x v="22"/>
    <s v="Fixture"/>
    <n v="3"/>
    <n v="168.09"/>
    <n v="0.12"/>
    <n v="454.19"/>
  </r>
  <r>
    <n v="3174"/>
    <x v="16"/>
    <x v="2"/>
    <x v="0"/>
    <n v="429075"/>
    <s v="Lighting - 4 Ft 2nd Gen. T-8 with Elec. Ballast (3-Lamp)"/>
    <x v="4"/>
    <x v="22"/>
    <s v="Fixture"/>
    <n v="10"/>
    <n v="830"/>
    <n v="0.33"/>
    <n v="1213.21"/>
  </r>
  <r>
    <n v="3174"/>
    <x v="16"/>
    <x v="2"/>
    <x v="0"/>
    <n v="429075"/>
    <s v="Lighting - 4 Ft 2nd Gen. T-8 with Elec. Ballast (3-Lamp)"/>
    <x v="4"/>
    <x v="22"/>
    <s v="Fixture"/>
    <n v="22"/>
    <n v="1826"/>
    <n v="0.8"/>
    <n v="2759.75"/>
  </r>
  <r>
    <n v="3174"/>
    <x v="16"/>
    <x v="2"/>
    <x v="0"/>
    <n v="429075"/>
    <s v="Lighting - 4 Ft 2nd Gen. T-8 with Elec. Ballast (3-Lamp)"/>
    <x v="4"/>
    <x v="22"/>
    <s v="Fixture"/>
    <n v="5"/>
    <n v="415"/>
    <n v="0.19"/>
    <n v="1073"/>
  </r>
  <r>
    <n v="3174"/>
    <x v="16"/>
    <x v="2"/>
    <x v="0"/>
    <n v="429075"/>
    <s v="Lighting - 4 Ft 2nd Gen. T-8 with Elec. Ballast (3-Lamp)"/>
    <x v="4"/>
    <x v="22"/>
    <s v="Fixture"/>
    <n v="3"/>
    <n v="249"/>
    <n v="0.11"/>
    <n v="647.03"/>
  </r>
  <r>
    <n v="3174"/>
    <x v="16"/>
    <x v="2"/>
    <x v="0"/>
    <n v="430075"/>
    <s v="Lighting - 4 Ft 2nd Gen. T-8 with Elec. Ballast (3-Lamp)"/>
    <x v="4"/>
    <x v="22"/>
    <s v="Fixture"/>
    <n v="3"/>
    <n v="168.09"/>
    <n v="0.12"/>
    <n v="454.19"/>
  </r>
  <r>
    <n v="3174"/>
    <x v="16"/>
    <x v="2"/>
    <x v="0"/>
    <n v="428075"/>
    <s v="Lighting - 4 Ft 2nd Gen. T-8 with Elec. Ballast (3-Lamp)"/>
    <x v="4"/>
    <x v="22"/>
    <s v="Fixture"/>
    <n v="5"/>
    <n v="258.14999999999998"/>
    <n v="0.16"/>
    <n v="609.67999999999995"/>
  </r>
  <r>
    <n v="3174"/>
    <x v="16"/>
    <x v="2"/>
    <x v="0"/>
    <n v="428075"/>
    <s v="Lighting - 4 Ft 2nd Gen. T-8 with Elec. Ballast (3-Lamp)"/>
    <x v="4"/>
    <x v="22"/>
    <s v="Fixture"/>
    <n v="12"/>
    <n v="619.55999999999995"/>
    <n v="0.41"/>
    <n v="2364.17"/>
  </r>
  <r>
    <n v="3174"/>
    <x v="16"/>
    <x v="2"/>
    <x v="0"/>
    <n v="428075"/>
    <s v="Lighting - 4 Ft 2nd Gen. T-8 with Elec. Ballast (3-Lamp)"/>
    <x v="4"/>
    <x v="22"/>
    <s v="Fixture"/>
    <n v="14"/>
    <n v="722.82"/>
    <n v="0.59"/>
    <n v="2158.1999999999998"/>
  </r>
  <r>
    <n v="3174"/>
    <x v="16"/>
    <x v="2"/>
    <x v="0"/>
    <n v="428075"/>
    <s v="Lighting - 4 Ft 2nd Gen. T-8 with Elec. Ballast (3-Lamp)"/>
    <x v="4"/>
    <x v="22"/>
    <s v="Fixture"/>
    <n v="11"/>
    <n v="567.92999999999995"/>
    <n v="0.42"/>
    <n v="2360.6"/>
  </r>
  <r>
    <n v="3174"/>
    <x v="16"/>
    <x v="2"/>
    <x v="0"/>
    <n v="428075"/>
    <s v="Lighting - 4 Ft 2nd Gen. T-8 with Elec. Ballast (3-Lamp)"/>
    <x v="4"/>
    <x v="22"/>
    <s v="Fixture"/>
    <n v="1"/>
    <n v="51.63"/>
    <n v="0.04"/>
    <n v="151.38999999999999"/>
  </r>
  <r>
    <n v="3174"/>
    <x v="16"/>
    <x v="2"/>
    <x v="0"/>
    <n v="428075"/>
    <s v="Lighting - 4 Ft 2nd Gen. T-8 with Elec. Ballast (3-Lamp)"/>
    <x v="4"/>
    <x v="22"/>
    <s v="Fixture"/>
    <n v="6"/>
    <n v="309.77999999999997"/>
    <n v="0.25"/>
    <n v="924.94"/>
  </r>
  <r>
    <n v="3174"/>
    <x v="16"/>
    <x v="2"/>
    <x v="0"/>
    <n v="428075"/>
    <s v="Lighting - 4 Ft 2nd Gen. T-8 with Elec. Ballast (3-Lamp)"/>
    <x v="4"/>
    <x v="22"/>
    <s v="Fixture"/>
    <n v="3"/>
    <n v="154.88999999999999"/>
    <n v="0.12"/>
    <n v="462.47"/>
  </r>
  <r>
    <n v="3174"/>
    <x v="16"/>
    <x v="2"/>
    <x v="0"/>
    <n v="428075"/>
    <s v="Lighting - 4 Ft 2nd Gen. T-8 with Elec. Ballast (3-Lamp)"/>
    <x v="4"/>
    <x v="22"/>
    <s v="Fixture"/>
    <n v="2"/>
    <n v="103.26"/>
    <n v="7.0000000000000007E-2"/>
    <n v="431.35"/>
  </r>
  <r>
    <n v="3174"/>
    <x v="16"/>
    <x v="2"/>
    <x v="0"/>
    <n v="428075"/>
    <s v="Lighting - 4 Ft 2nd Gen. T-8 with Elec. Ballast (3-Lamp)"/>
    <x v="4"/>
    <x v="22"/>
    <s v="Fixture"/>
    <n v="6"/>
    <n v="309.77999999999997"/>
    <n v="0.23"/>
    <n v="1303.4100000000001"/>
  </r>
  <r>
    <n v="3174"/>
    <x v="16"/>
    <x v="2"/>
    <x v="0"/>
    <n v="428075"/>
    <s v="Lighting - 4 Ft 2nd Gen. T-8 with Elec. Ballast (3-Lamp)"/>
    <x v="4"/>
    <x v="22"/>
    <s v="Fixture"/>
    <n v="5"/>
    <n v="258.14999999999998"/>
    <n v="0.19"/>
    <n v="1073"/>
  </r>
  <r>
    <n v="3174"/>
    <x v="16"/>
    <x v="2"/>
    <x v="0"/>
    <n v="429075"/>
    <s v="Lighting - 4 Ft 2nd Gen. T-8 with Elec. Ballast (3-Lamp)"/>
    <x v="4"/>
    <x v="22"/>
    <s v="Fixture"/>
    <n v="11"/>
    <n v="913"/>
    <n v="0.36"/>
    <n v="1341.3"/>
  </r>
  <r>
    <n v="3174"/>
    <x v="16"/>
    <x v="2"/>
    <x v="0"/>
    <n v="429075"/>
    <s v="Lighting - 4 Ft 2nd Gen. T-8 with Elec. Ballast (3-Lamp)"/>
    <x v="4"/>
    <x v="22"/>
    <s v="Fixture"/>
    <n v="1"/>
    <n v="83"/>
    <n v="0.03"/>
    <n v="121.93"/>
  </r>
  <r>
    <n v="3174"/>
    <x v="16"/>
    <x v="2"/>
    <x v="0"/>
    <n v="428075"/>
    <s v="Lighting - 4 Ft 2nd Gen. T-8 with Elec. Ballast (3-Lamp)"/>
    <x v="4"/>
    <x v="22"/>
    <s v="Fixture"/>
    <n v="10"/>
    <n v="516.29999999999995"/>
    <n v="0.39"/>
    <n v="2172.36"/>
  </r>
  <r>
    <n v="3174"/>
    <x v="16"/>
    <x v="2"/>
    <x v="0"/>
    <n v="428075"/>
    <s v="Lighting - 4 Ft 2nd Gen. T-8 with Elec. Ballast (3-Lamp)"/>
    <x v="4"/>
    <x v="22"/>
    <s v="Fixture"/>
    <n v="16"/>
    <n v="826.08"/>
    <n v="0.63"/>
    <n v="3475.78"/>
  </r>
  <r>
    <n v="3174"/>
    <x v="16"/>
    <x v="2"/>
    <x v="0"/>
    <n v="429075"/>
    <s v="Lighting - 4 Ft 2nd Gen. T-8 with Elec. Ballast (3-Lamp)"/>
    <x v="4"/>
    <x v="22"/>
    <s v="Fixture"/>
    <n v="5"/>
    <n v="415"/>
    <n v="0.18"/>
    <n v="1078.3800000000001"/>
  </r>
  <r>
    <n v="3174"/>
    <x v="16"/>
    <x v="2"/>
    <x v="0"/>
    <n v="429075"/>
    <s v="Lighting - 4 Ft 2nd Gen. T-8 with Elec. Ballast (3-Lamp)"/>
    <x v="4"/>
    <x v="22"/>
    <s v="Fixture"/>
    <n v="1"/>
    <n v="83"/>
    <n v="0.03"/>
    <n v="214.6"/>
  </r>
  <r>
    <n v="3174"/>
    <x v="16"/>
    <x v="2"/>
    <x v="0"/>
    <n v="428075"/>
    <s v="Lighting - 4 Ft 2nd Gen. T-8 with Elec. Ballast (3-Lamp)"/>
    <x v="4"/>
    <x v="22"/>
    <s v="Fixture"/>
    <n v="24"/>
    <n v="1239.1199999999999"/>
    <n v="0.93"/>
    <n v="5150.41"/>
  </r>
  <r>
    <n v="3174"/>
    <x v="16"/>
    <x v="2"/>
    <x v="0"/>
    <n v="428075"/>
    <s v="Lighting - 4 Ft 2nd Gen. T-8 with Elec. Ballast (3-Lamp)"/>
    <x v="4"/>
    <x v="22"/>
    <s v="Fixture"/>
    <n v="25"/>
    <n v="1290.75"/>
    <n v="0.99"/>
    <n v="4685.21"/>
  </r>
  <r>
    <n v="3174"/>
    <x v="16"/>
    <x v="2"/>
    <x v="0"/>
    <n v="428075"/>
    <s v="Lighting - 4 Ft 2nd Gen. T-8 with Elec. Ballast (3-Lamp)"/>
    <x v="4"/>
    <x v="22"/>
    <s v="Fixture"/>
    <n v="8"/>
    <n v="413.04"/>
    <n v="0.33"/>
    <n v="1211.17"/>
  </r>
  <r>
    <n v="3174"/>
    <x v="16"/>
    <x v="2"/>
    <x v="0"/>
    <n v="429075"/>
    <s v="Lighting - 4 Ft 2nd Gen. T-8 with Elec. Ballast (3-Lamp)"/>
    <x v="4"/>
    <x v="22"/>
    <s v="Fixture"/>
    <n v="2"/>
    <n v="166"/>
    <n v="7.0000000000000007E-2"/>
    <n v="431.35"/>
  </r>
  <r>
    <n v="3174"/>
    <x v="16"/>
    <x v="2"/>
    <x v="0"/>
    <n v="430076"/>
    <s v="Lighting - 4 Ft 2nd Gen. T-8 with Elec. Ballast (4-Lamp)"/>
    <x v="4"/>
    <x v="22"/>
    <s v="Fixture"/>
    <n v="15"/>
    <n v="952.2"/>
    <n v="0.67"/>
    <n v="3685.83"/>
  </r>
  <r>
    <n v="3174"/>
    <x v="16"/>
    <x v="2"/>
    <x v="0"/>
    <n v="430076"/>
    <s v="Lighting - 4 Ft 2nd Gen. T-8 with Elec. Ballast (4-Lamp)"/>
    <x v="4"/>
    <x v="22"/>
    <s v="Fixture"/>
    <n v="3"/>
    <n v="190.44"/>
    <n v="0.11"/>
    <n v="412.39"/>
  </r>
  <r>
    <n v="3174"/>
    <x v="16"/>
    <x v="2"/>
    <x v="0"/>
    <n v="430076"/>
    <s v="Lighting - 4 Ft 2nd Gen. T-8 with Elec. Ballast (4-Lamp)"/>
    <x v="4"/>
    <x v="22"/>
    <s v="Fixture"/>
    <n v="4"/>
    <n v="253.92"/>
    <n v="0.18"/>
    <n v="850.44"/>
  </r>
  <r>
    <n v="3174"/>
    <x v="16"/>
    <x v="2"/>
    <x v="0"/>
    <n v="430076"/>
    <s v="Lighting - 4 Ft 2nd Gen. T-8 with Elec. Ballast (4-Lamp)"/>
    <x v="4"/>
    <x v="22"/>
    <s v="Fixture"/>
    <n v="3"/>
    <n v="190.44"/>
    <n v="0.11"/>
    <n v="412.39"/>
  </r>
  <r>
    <n v="3174"/>
    <x v="16"/>
    <x v="2"/>
    <x v="0"/>
    <n v="430076"/>
    <s v="Lighting - 4 Ft 2nd Gen. T-8 with Elec. Ballast (4-Lamp)"/>
    <x v="4"/>
    <x v="22"/>
    <s v="Fixture"/>
    <n v="2"/>
    <n v="126.96"/>
    <n v="7.0000000000000007E-2"/>
    <n v="274.92"/>
  </r>
  <r>
    <n v="3174"/>
    <x v="16"/>
    <x v="2"/>
    <x v="0"/>
    <n v="430076"/>
    <s v="Lighting - 4 Ft 2nd Gen. T-8 with Elec. Ballast (4-Lamp)"/>
    <x v="4"/>
    <x v="22"/>
    <s v="Fixture"/>
    <n v="4"/>
    <n v="253.92"/>
    <n v="0.14000000000000001"/>
    <n v="549.85"/>
  </r>
  <r>
    <n v="3174"/>
    <x v="16"/>
    <x v="2"/>
    <x v="0"/>
    <n v="430076"/>
    <s v="Lighting - 4 Ft 2nd Gen. T-8 with Elec. Ballast (4-Lamp)"/>
    <x v="4"/>
    <x v="22"/>
    <s v="Fixture"/>
    <n v="1"/>
    <n v="63.48"/>
    <n v="0.03"/>
    <n v="137.46"/>
  </r>
  <r>
    <n v="3174"/>
    <x v="16"/>
    <x v="2"/>
    <x v="0"/>
    <n v="430076"/>
    <s v="Lighting - 4 Ft 2nd Gen. T-8 with Elec. Ballast (4-Lamp)"/>
    <x v="4"/>
    <x v="22"/>
    <s v="Fixture"/>
    <n v="7"/>
    <n v="444.36"/>
    <n v="0.25"/>
    <n v="962.24"/>
  </r>
  <r>
    <n v="3174"/>
    <x v="16"/>
    <x v="2"/>
    <x v="0"/>
    <n v="430076"/>
    <s v="Lighting - 4 Ft 2nd Gen. T-8 with Elec. Ballast (4-Lamp)"/>
    <x v="4"/>
    <x v="22"/>
    <s v="Fixture"/>
    <n v="1"/>
    <n v="63.48"/>
    <n v="0.03"/>
    <n v="137.46"/>
  </r>
  <r>
    <n v="3174"/>
    <x v="16"/>
    <x v="2"/>
    <x v="0"/>
    <n v="430076"/>
    <s v="Lighting - 4 Ft 2nd Gen. T-8 with Elec. Ballast (4-Lamp)"/>
    <x v="4"/>
    <x v="22"/>
    <s v="Fixture"/>
    <n v="81"/>
    <n v="5141.88"/>
    <n v="3"/>
    <n v="11134.53"/>
  </r>
  <r>
    <n v="3174"/>
    <x v="16"/>
    <x v="2"/>
    <x v="0"/>
    <n v="430076"/>
    <s v="Lighting - 4 Ft 2nd Gen. T-8 with Elec. Ballast (4-Lamp)"/>
    <x v="4"/>
    <x v="22"/>
    <s v="Fixture"/>
    <n v="3"/>
    <n v="190.44"/>
    <n v="0.11"/>
    <n v="412.39"/>
  </r>
  <r>
    <n v="3174"/>
    <x v="16"/>
    <x v="2"/>
    <x v="0"/>
    <n v="430076"/>
    <s v="Lighting - 4 Ft 2nd Gen. T-8 with Elec. Ballast (4-Lamp)"/>
    <x v="4"/>
    <x v="22"/>
    <s v="Fixture"/>
    <n v="14"/>
    <n v="888.72"/>
    <n v="0.51"/>
    <n v="1924.48"/>
  </r>
  <r>
    <n v="3174"/>
    <x v="16"/>
    <x v="2"/>
    <x v="0"/>
    <n v="430076"/>
    <s v="Lighting - 4 Ft 2nd Gen. T-8 with Elec. Ballast (4-Lamp)"/>
    <x v="4"/>
    <x v="22"/>
    <s v="Fixture"/>
    <n v="1"/>
    <n v="63.48"/>
    <n v="0.04"/>
    <n v="171.5"/>
  </r>
  <r>
    <n v="3174"/>
    <x v="16"/>
    <x v="2"/>
    <x v="0"/>
    <n v="430076"/>
    <s v="Lighting - 4 Ft 2nd Gen. T-8 with Elec. Ballast (4-Lamp)"/>
    <x v="4"/>
    <x v="22"/>
    <s v="Fixture"/>
    <n v="1"/>
    <n v="63.48"/>
    <n v="0.03"/>
    <n v="137.46"/>
  </r>
  <r>
    <n v="3174"/>
    <x v="16"/>
    <x v="2"/>
    <x v="0"/>
    <n v="430076"/>
    <s v="Lighting - 4 Ft 2nd Gen. T-8 with Elec. Ballast (4-Lamp)"/>
    <x v="4"/>
    <x v="22"/>
    <s v="Fixture"/>
    <n v="4"/>
    <n v="253.92"/>
    <n v="0.14000000000000001"/>
    <n v="549.85"/>
  </r>
  <r>
    <n v="3174"/>
    <x v="16"/>
    <x v="2"/>
    <x v="0"/>
    <n v="430076"/>
    <s v="Lighting - 4 Ft 2nd Gen. T-8 with Elec. Ballast (4-Lamp)"/>
    <x v="4"/>
    <x v="22"/>
    <s v="Fixture"/>
    <n v="6"/>
    <n v="380.88"/>
    <n v="0.22"/>
    <n v="824.78"/>
  </r>
  <r>
    <n v="3174"/>
    <x v="16"/>
    <x v="2"/>
    <x v="0"/>
    <n v="430076"/>
    <s v="Lighting - 4 Ft 2nd Gen. T-8 with Elec. Ballast (4-Lamp)"/>
    <x v="4"/>
    <x v="22"/>
    <s v="Fixture"/>
    <n v="31"/>
    <n v="1967.88"/>
    <n v="1.1399999999999999"/>
    <n v="4261.3599999999997"/>
  </r>
  <r>
    <n v="3174"/>
    <x v="16"/>
    <x v="2"/>
    <x v="0"/>
    <n v="430076"/>
    <s v="Lighting - 4 Ft 2nd Gen. T-8 with Elec. Ballast (4-Lamp)"/>
    <x v="4"/>
    <x v="22"/>
    <s v="Fixture"/>
    <n v="4"/>
    <n v="253.92"/>
    <n v="0.14000000000000001"/>
    <n v="549.85"/>
  </r>
  <r>
    <n v="3174"/>
    <x v="16"/>
    <x v="2"/>
    <x v="0"/>
    <n v="430076"/>
    <s v="Lighting - 4 Ft 2nd Gen. T-8 with Elec. Ballast (4-Lamp)"/>
    <x v="4"/>
    <x v="22"/>
    <s v="Fixture"/>
    <n v="4"/>
    <n v="253.92"/>
    <n v="0.14000000000000001"/>
    <n v="549.85"/>
  </r>
  <r>
    <n v="3174"/>
    <x v="16"/>
    <x v="2"/>
    <x v="0"/>
    <n v="430076"/>
    <s v="Lighting - 4 Ft 2nd Gen. T-8 with Elec. Ballast (4-Lamp)"/>
    <x v="4"/>
    <x v="22"/>
    <s v="Fixture"/>
    <n v="2"/>
    <n v="126.96"/>
    <n v="7.0000000000000007E-2"/>
    <n v="274.92"/>
  </r>
  <r>
    <n v="3174"/>
    <x v="16"/>
    <x v="2"/>
    <x v="0"/>
    <n v="430076"/>
    <s v="Lighting - 4 Ft 2nd Gen. T-8 with Elec. Ballast (4-Lamp)"/>
    <x v="4"/>
    <x v="22"/>
    <s v="Fixture"/>
    <n v="3"/>
    <n v="190.44"/>
    <n v="0.11"/>
    <n v="412.39"/>
  </r>
  <r>
    <n v="3174"/>
    <x v="16"/>
    <x v="2"/>
    <x v="0"/>
    <n v="430076"/>
    <s v="Lighting - 4 Ft 2nd Gen. T-8 with Elec. Ballast (4-Lamp)"/>
    <x v="4"/>
    <x v="22"/>
    <s v="Fixture"/>
    <n v="49"/>
    <n v="3110.52"/>
    <n v="1.9"/>
    <n v="12136.78"/>
  </r>
  <r>
    <n v="3174"/>
    <x v="16"/>
    <x v="2"/>
    <x v="0"/>
    <n v="430076"/>
    <s v="Lighting - 4 Ft 2nd Gen. T-8 with Elec. Ballast (4-Lamp)"/>
    <x v="4"/>
    <x v="22"/>
    <s v="Fixture"/>
    <n v="2"/>
    <n v="126.96"/>
    <n v="7.0000000000000007E-2"/>
    <n v="274.92"/>
  </r>
  <r>
    <n v="3174"/>
    <x v="16"/>
    <x v="2"/>
    <x v="0"/>
    <n v="429076"/>
    <s v="Lighting - 4 Ft 2nd Gen. T-8 with Elec. Ballast (4-Lamp)"/>
    <x v="4"/>
    <x v="22"/>
    <s v="Fixture"/>
    <n v="7"/>
    <n v="644"/>
    <n v="0.28000000000000003"/>
    <n v="989.51"/>
  </r>
  <r>
    <n v="3174"/>
    <x v="16"/>
    <x v="2"/>
    <x v="0"/>
    <n v="429076"/>
    <s v="Lighting - 4 Ft 2nd Gen. T-8 with Elec. Ballast (4-Lamp)"/>
    <x v="4"/>
    <x v="22"/>
    <s v="Fixture"/>
    <n v="1"/>
    <n v="92"/>
    <n v="0.04"/>
    <n v="141.35"/>
  </r>
  <r>
    <n v="3174"/>
    <x v="16"/>
    <x v="2"/>
    <x v="0"/>
    <n v="429076"/>
    <s v="Lighting - 4 Ft 2nd Gen. T-8 with Elec. Ballast (4-Lamp)"/>
    <x v="4"/>
    <x v="22"/>
    <s v="Fixture"/>
    <n v="1"/>
    <n v="92"/>
    <n v="0.04"/>
    <n v="174.65"/>
  </r>
  <r>
    <n v="3174"/>
    <x v="16"/>
    <x v="2"/>
    <x v="0"/>
    <n v="429076"/>
    <s v="Lighting - 4 Ft 2nd Gen. T-8 with Elec. Ballast (4-Lamp)"/>
    <x v="4"/>
    <x v="22"/>
    <s v="Fixture"/>
    <n v="4"/>
    <n v="368"/>
    <n v="0.19"/>
    <n v="698.63"/>
  </r>
  <r>
    <n v="3174"/>
    <x v="16"/>
    <x v="2"/>
    <x v="0"/>
    <n v="429076"/>
    <s v="Lighting - 4 Ft 2nd Gen. T-8 with Elec. Ballast (4-Lamp)"/>
    <x v="4"/>
    <x v="22"/>
    <s v="Fixture"/>
    <n v="6"/>
    <n v="552"/>
    <n v="0.24"/>
    <n v="848.15"/>
  </r>
  <r>
    <n v="3174"/>
    <x v="16"/>
    <x v="2"/>
    <x v="0"/>
    <n v="429076"/>
    <s v="Lighting - 4 Ft 2nd Gen. T-8 with Elec. Ballast (4-Lamp)"/>
    <x v="4"/>
    <x v="22"/>
    <s v="Fixture"/>
    <n v="4"/>
    <n v="368"/>
    <n v="0.14000000000000001"/>
    <n v="549.85"/>
  </r>
  <r>
    <n v="3174"/>
    <x v="16"/>
    <x v="2"/>
    <x v="0"/>
    <n v="429076"/>
    <s v="Lighting - 4 Ft 2nd Gen. T-8 with Elec. Ballast (4-Lamp)"/>
    <x v="4"/>
    <x v="22"/>
    <s v="Fixture"/>
    <n v="4"/>
    <n v="368"/>
    <n v="0.14000000000000001"/>
    <n v="549.85"/>
  </r>
  <r>
    <n v="3174"/>
    <x v="16"/>
    <x v="2"/>
    <x v="0"/>
    <n v="429076"/>
    <s v="Lighting - 4 Ft 2nd Gen. T-8 with Elec. Ballast (4-Lamp)"/>
    <x v="4"/>
    <x v="22"/>
    <s v="Fixture"/>
    <n v="6"/>
    <n v="552"/>
    <n v="0.25"/>
    <n v="1457.74"/>
  </r>
  <r>
    <n v="3174"/>
    <x v="16"/>
    <x v="2"/>
    <x v="0"/>
    <n v="429076"/>
    <s v="Lighting - 4 Ft 2nd Gen. T-8 with Elec. Ballast (4-Lamp)"/>
    <x v="4"/>
    <x v="22"/>
    <s v="Fixture"/>
    <n v="4"/>
    <n v="368"/>
    <n v="0.16"/>
    <n v="565.42999999999995"/>
  </r>
  <r>
    <n v="3174"/>
    <x v="16"/>
    <x v="2"/>
    <x v="0"/>
    <n v="429076"/>
    <s v="Lighting - 4 Ft 2nd Gen. T-8 with Elec. Ballast (4-Lamp)"/>
    <x v="4"/>
    <x v="22"/>
    <s v="Fixture"/>
    <n v="59"/>
    <n v="5428"/>
    <n v="2.83"/>
    <n v="10304.82"/>
  </r>
  <r>
    <n v="3174"/>
    <x v="16"/>
    <x v="2"/>
    <x v="0"/>
    <n v="429076"/>
    <s v="Lighting - 4 Ft 2nd Gen. T-8 with Elec. Ballast (4-Lamp)"/>
    <x v="4"/>
    <x v="22"/>
    <s v="Fixture"/>
    <n v="6"/>
    <n v="552"/>
    <n v="0.28000000000000003"/>
    <n v="1047.94"/>
  </r>
  <r>
    <n v="3174"/>
    <x v="16"/>
    <x v="2"/>
    <x v="0"/>
    <n v="429076"/>
    <s v="Lighting - 4 Ft 2nd Gen. T-8 with Elec. Ballast (4-Lamp)"/>
    <x v="4"/>
    <x v="22"/>
    <s v="Fixture"/>
    <n v="4"/>
    <n v="368"/>
    <n v="0.14000000000000001"/>
    <n v="549.85"/>
  </r>
  <r>
    <n v="3174"/>
    <x v="16"/>
    <x v="2"/>
    <x v="0"/>
    <n v="429076"/>
    <s v="Lighting - 4 Ft 2nd Gen. T-8 with Elec. Ballast (4-Lamp)"/>
    <x v="4"/>
    <x v="22"/>
    <s v="Fixture"/>
    <n v="2"/>
    <n v="184"/>
    <n v="0.09"/>
    <n v="349.31"/>
  </r>
  <r>
    <n v="3174"/>
    <x v="16"/>
    <x v="2"/>
    <x v="0"/>
    <n v="429076"/>
    <s v="Lighting - 4 Ft 2nd Gen. T-8 with Elec. Ballast (4-Lamp)"/>
    <x v="4"/>
    <x v="22"/>
    <s v="Fixture"/>
    <n v="2"/>
    <n v="184"/>
    <n v="0.09"/>
    <n v="303.94"/>
  </r>
  <r>
    <n v="3174"/>
    <x v="16"/>
    <x v="2"/>
    <x v="0"/>
    <n v="429076"/>
    <s v="Lighting - 4 Ft 2nd Gen. T-8 with Elec. Ballast (4-Lamp)"/>
    <x v="4"/>
    <x v="22"/>
    <s v="Fixture"/>
    <n v="8"/>
    <n v="736"/>
    <n v="0.32"/>
    <n v="1130.8699999999999"/>
  </r>
  <r>
    <n v="3174"/>
    <x v="16"/>
    <x v="2"/>
    <x v="0"/>
    <n v="428076"/>
    <s v="Lighting - 4 Ft 2nd Gen. T-8 with Elec. Ballast (4-Lamp)"/>
    <x v="4"/>
    <x v="22"/>
    <s v="Fixture"/>
    <n v="4"/>
    <n v="235.6"/>
    <n v="0.18"/>
    <n v="850.44"/>
  </r>
  <r>
    <n v="3174"/>
    <x v="16"/>
    <x v="2"/>
    <x v="0"/>
    <n v="428076"/>
    <s v="Lighting - 4 Ft 2nd Gen. T-8 with Elec. Ballast (4-Lamp)"/>
    <x v="4"/>
    <x v="22"/>
    <s v="Fixture"/>
    <n v="1"/>
    <n v="58.9"/>
    <n v="0.04"/>
    <n v="171.5"/>
  </r>
  <r>
    <n v="3174"/>
    <x v="16"/>
    <x v="2"/>
    <x v="0"/>
    <n v="428076"/>
    <s v="Lighting - 4 Ft 2nd Gen. T-8 with Elec. Ballast (4-Lamp)"/>
    <x v="4"/>
    <x v="22"/>
    <s v="Fixture"/>
    <n v="4"/>
    <n v="235.6"/>
    <n v="0.19"/>
    <n v="698.63"/>
  </r>
  <r>
    <n v="3174"/>
    <x v="16"/>
    <x v="2"/>
    <x v="0"/>
    <n v="428076"/>
    <s v="Lighting - 4 Ft 2nd Gen. T-8 with Elec. Ballast (4-Lamp)"/>
    <x v="4"/>
    <x v="22"/>
    <s v="Fixture"/>
    <n v="2"/>
    <n v="117.8"/>
    <n v="0.08"/>
    <n v="282.70999999999998"/>
  </r>
  <r>
    <n v="3174"/>
    <x v="16"/>
    <x v="2"/>
    <x v="0"/>
    <n v="428076"/>
    <s v="Lighting - 4 Ft 2nd Gen. T-8 with Elec. Ballast (4-Lamp)"/>
    <x v="4"/>
    <x v="22"/>
    <s v="Fixture"/>
    <n v="12"/>
    <n v="706.8"/>
    <n v="0.56000000000000005"/>
    <n v="2058.11"/>
  </r>
  <r>
    <n v="3174"/>
    <x v="16"/>
    <x v="2"/>
    <x v="0"/>
    <n v="429076"/>
    <s v="Lighting - 4 Ft 2nd Gen. T-8 with Elec. Ballast (4-Lamp)"/>
    <x v="4"/>
    <x v="22"/>
    <s v="Fixture"/>
    <n v="62"/>
    <n v="5704"/>
    <n v="2.98"/>
    <n v="10828.79"/>
  </r>
  <r>
    <n v="3174"/>
    <x v="16"/>
    <x v="2"/>
    <x v="0"/>
    <n v="429076"/>
    <s v="Lighting - 4 Ft 2nd Gen. T-8 with Elec. Ballast (4-Lamp)"/>
    <x v="4"/>
    <x v="22"/>
    <s v="Fixture"/>
    <n v="22"/>
    <n v="2024"/>
    <n v="0.9"/>
    <n v="3109.89"/>
  </r>
  <r>
    <n v="3174"/>
    <x v="16"/>
    <x v="2"/>
    <x v="0"/>
    <n v="428076"/>
    <s v="Lighting - 4 Ft 2nd Gen. T-8 with Elec. Ballast (4-Lamp)"/>
    <x v="4"/>
    <x v="22"/>
    <s v="Fixture"/>
    <n v="19"/>
    <n v="1119.0999999999999"/>
    <n v="0.86"/>
    <n v="4039.63"/>
  </r>
  <r>
    <n v="3174"/>
    <x v="16"/>
    <x v="2"/>
    <x v="0"/>
    <n v="428076"/>
    <s v="Lighting - 4 Ft 2nd Gen. T-8 with Elec. Ballast (4-Lamp)"/>
    <x v="4"/>
    <x v="22"/>
    <s v="Fixture"/>
    <n v="1"/>
    <n v="58.9"/>
    <n v="0.04"/>
    <n v="171.5"/>
  </r>
  <r>
    <n v="3174"/>
    <x v="16"/>
    <x v="2"/>
    <x v="0"/>
    <n v="429076"/>
    <s v="Lighting - 4 Ft 2nd Gen. T-8 with Elec. Ballast (4-Lamp)"/>
    <x v="4"/>
    <x v="22"/>
    <s v="Fixture"/>
    <n v="3"/>
    <n v="276"/>
    <n v="0.13"/>
    <n v="446.15"/>
  </r>
  <r>
    <n v="3174"/>
    <x v="16"/>
    <x v="2"/>
    <x v="0"/>
    <n v="429076"/>
    <s v="Lighting - 4 Ft 2nd Gen. T-8 with Elec. Ballast (4-Lamp)"/>
    <x v="4"/>
    <x v="22"/>
    <s v="Fixture"/>
    <n v="2"/>
    <n v="184"/>
    <n v="0.08"/>
    <n v="485.91"/>
  </r>
  <r>
    <n v="3174"/>
    <x v="16"/>
    <x v="2"/>
    <x v="0"/>
    <n v="428076"/>
    <s v="Lighting - 4 Ft 2nd Gen. T-8 with Elec. Ballast (4-Lamp)"/>
    <x v="4"/>
    <x v="22"/>
    <s v="Fixture"/>
    <n v="16"/>
    <n v="942.4"/>
    <n v="0.75"/>
    <n v="2744.15"/>
  </r>
  <r>
    <n v="3174"/>
    <x v="16"/>
    <x v="2"/>
    <x v="0"/>
    <n v="428076"/>
    <s v="Lighting - 4 Ft 2nd Gen. T-8 with Elec. Ballast (4-Lamp)"/>
    <x v="4"/>
    <x v="22"/>
    <s v="Fixture"/>
    <n v="23"/>
    <n v="1354.7"/>
    <n v="0.94"/>
    <n v="3251.25"/>
  </r>
  <r>
    <n v="3174"/>
    <x v="16"/>
    <x v="2"/>
    <x v="0"/>
    <n v="428076"/>
    <s v="Lighting - 4 Ft 2nd Gen. T-8 with Elec. Ballast (4-Lamp)"/>
    <x v="4"/>
    <x v="22"/>
    <s v="Fixture"/>
    <n v="2"/>
    <n v="117.8"/>
    <n v="0.09"/>
    <n v="425.22"/>
  </r>
  <r>
    <n v="3174"/>
    <x v="16"/>
    <x v="2"/>
    <x v="0"/>
    <n v="428076"/>
    <s v="Lighting - 4 Ft 2nd Gen. T-8 with Elec. Ballast (4-Lamp)"/>
    <x v="4"/>
    <x v="22"/>
    <s v="Fixture"/>
    <n v="34"/>
    <n v="2002.6"/>
    <n v="1.26"/>
    <n v="4673.75"/>
  </r>
  <r>
    <n v="3174"/>
    <x v="16"/>
    <x v="2"/>
    <x v="0"/>
    <n v="428076"/>
    <s v="Lighting - 4 Ft 2nd Gen. T-8 with Elec. Ballast (4-Lamp)"/>
    <x v="4"/>
    <x v="22"/>
    <s v="Fixture"/>
    <n v="1"/>
    <n v="58.9"/>
    <n v="0.04"/>
    <n v="212.61"/>
  </r>
  <r>
    <n v="3174"/>
    <x v="16"/>
    <x v="2"/>
    <x v="0"/>
    <n v="429076"/>
    <s v="Lighting - 4 Ft 2nd Gen. T-8 with Elec. Ballast (4-Lamp)"/>
    <x v="4"/>
    <x v="22"/>
    <s v="Fixture"/>
    <n v="6"/>
    <n v="552"/>
    <n v="0.24"/>
    <n v="848.15"/>
  </r>
  <r>
    <n v="3174"/>
    <x v="16"/>
    <x v="2"/>
    <x v="0"/>
    <n v="428076"/>
    <s v="Lighting - 4 Ft 2nd Gen. T-8 with Elec. Ballast (4-Lamp)"/>
    <x v="4"/>
    <x v="22"/>
    <s v="Fixture"/>
    <n v="4"/>
    <n v="235.6"/>
    <n v="0.18"/>
    <n v="686.03"/>
  </r>
  <r>
    <n v="3174"/>
    <x v="16"/>
    <x v="2"/>
    <x v="0"/>
    <n v="428076"/>
    <s v="Lighting - 4 Ft 2nd Gen. T-8 with Elec. Ballast (4-Lamp)"/>
    <x v="4"/>
    <x v="22"/>
    <s v="Fixture"/>
    <n v="4"/>
    <n v="235.6"/>
    <n v="0.18"/>
    <n v="850.44"/>
  </r>
  <r>
    <n v="3174"/>
    <x v="16"/>
    <x v="2"/>
    <x v="0"/>
    <n v="429076"/>
    <s v="Lighting - 4 Ft 2nd Gen. T-8 with Elec. Ballast (4-Lamp)"/>
    <x v="4"/>
    <x v="22"/>
    <s v="Fixture"/>
    <n v="1"/>
    <n v="92"/>
    <n v="0.03"/>
    <n v="109.46"/>
  </r>
  <r>
    <n v="3174"/>
    <x v="16"/>
    <x v="2"/>
    <x v="0"/>
    <n v="429076"/>
    <s v="Lighting - 4 Ft 2nd Gen. T-8 with Elec. Ballast (4-Lamp)"/>
    <x v="4"/>
    <x v="22"/>
    <s v="Fixture"/>
    <n v="4"/>
    <n v="368"/>
    <n v="0.13"/>
    <n v="437.87"/>
  </r>
  <r>
    <n v="3174"/>
    <x v="16"/>
    <x v="2"/>
    <x v="0"/>
    <n v="429076"/>
    <s v="Lighting - 4 Ft 2nd Gen. T-8 with Elec. Ballast (4-Lamp)"/>
    <x v="4"/>
    <x v="22"/>
    <s v="Fixture"/>
    <n v="6"/>
    <n v="552"/>
    <n v="0.28000000000000003"/>
    <n v="1047.94"/>
  </r>
  <r>
    <n v="3174"/>
    <x v="16"/>
    <x v="2"/>
    <x v="0"/>
    <n v="429076"/>
    <s v="Lighting - 4 Ft 2nd Gen. T-8 with Elec. Ballast (4-Lamp)"/>
    <x v="4"/>
    <x v="22"/>
    <s v="Fixture"/>
    <n v="6"/>
    <n v="552"/>
    <n v="0.24"/>
    <n v="848.15"/>
  </r>
  <r>
    <n v="3174"/>
    <x v="16"/>
    <x v="2"/>
    <x v="0"/>
    <n v="429076"/>
    <s v="Lighting - 4 Ft 2nd Gen. T-8 with Elec. Ballast (4-Lamp)"/>
    <x v="4"/>
    <x v="22"/>
    <s v="Fixture"/>
    <n v="5"/>
    <n v="460"/>
    <n v="0.2"/>
    <n v="706.79"/>
  </r>
  <r>
    <n v="3174"/>
    <x v="16"/>
    <x v="2"/>
    <x v="0"/>
    <n v="429076"/>
    <s v="Lighting - 4 Ft 2nd Gen. T-8 with Elec. Ballast (4-Lamp)"/>
    <x v="4"/>
    <x v="22"/>
    <s v="Fixture"/>
    <n v="5"/>
    <n v="460"/>
    <n v="0.2"/>
    <n v="706.79"/>
  </r>
  <r>
    <n v="3174"/>
    <x v="16"/>
    <x v="2"/>
    <x v="0"/>
    <n v="429076"/>
    <s v="Lighting - 4 Ft 2nd Gen. T-8 with Elec. Ballast (4-Lamp)"/>
    <x v="4"/>
    <x v="22"/>
    <s v="Fixture"/>
    <n v="15"/>
    <n v="1380"/>
    <n v="0.59"/>
    <n v="2091.63"/>
  </r>
  <r>
    <n v="3174"/>
    <x v="16"/>
    <x v="2"/>
    <x v="0"/>
    <n v="428076"/>
    <s v="Lighting - 4 Ft 2nd Gen. T-8 with Elec. Ballast (4-Lamp)"/>
    <x v="4"/>
    <x v="22"/>
    <s v="Fixture"/>
    <n v="19"/>
    <n v="1119.0999999999999"/>
    <n v="0.86"/>
    <n v="4039.63"/>
  </r>
  <r>
    <n v="3174"/>
    <x v="16"/>
    <x v="2"/>
    <x v="0"/>
    <n v="428076"/>
    <s v="Lighting - 4 Ft 2nd Gen. T-8 with Elec. Ballast (4-Lamp)"/>
    <x v="4"/>
    <x v="22"/>
    <s v="Fixture"/>
    <n v="6"/>
    <n v="353.4"/>
    <n v="0.27"/>
    <n v="1275.67"/>
  </r>
  <r>
    <n v="3174"/>
    <x v="16"/>
    <x v="2"/>
    <x v="0"/>
    <n v="428076"/>
    <s v="Lighting - 4 Ft 2nd Gen. T-8 with Elec. Ballast (4-Lamp)"/>
    <x v="4"/>
    <x v="22"/>
    <s v="Fixture"/>
    <n v="2"/>
    <n v="117.8"/>
    <n v="0.09"/>
    <n v="425.22"/>
  </r>
  <r>
    <n v="3174"/>
    <x v="16"/>
    <x v="2"/>
    <x v="0"/>
    <n v="429076"/>
    <s v="Lighting - 4 Ft 2nd Gen. T-8 with Elec. Ballast (4-Lamp)"/>
    <x v="4"/>
    <x v="22"/>
    <s v="Fixture"/>
    <n v="1"/>
    <n v="92"/>
    <n v="0.04"/>
    <n v="141.35"/>
  </r>
  <r>
    <n v="3174"/>
    <x v="16"/>
    <x v="2"/>
    <x v="0"/>
    <n v="429076"/>
    <s v="Lighting - 4 Ft 2nd Gen. T-8 with Elec. Ballast (4-Lamp)"/>
    <x v="4"/>
    <x v="22"/>
    <s v="Fixture"/>
    <n v="1"/>
    <n v="92"/>
    <n v="0.04"/>
    <n v="174.65"/>
  </r>
  <r>
    <n v="3174"/>
    <x v="16"/>
    <x v="2"/>
    <x v="0"/>
    <n v="429076"/>
    <s v="Lighting - 4 Ft 2nd Gen. T-8 with Elec. Ballast (4-Lamp)"/>
    <x v="4"/>
    <x v="22"/>
    <s v="Fixture"/>
    <n v="4"/>
    <n v="368"/>
    <n v="0.19"/>
    <n v="698.63"/>
  </r>
  <r>
    <n v="3174"/>
    <x v="16"/>
    <x v="2"/>
    <x v="0"/>
    <n v="429076"/>
    <s v="Lighting - 4 Ft 2nd Gen. T-8 with Elec. Ballast (4-Lamp)"/>
    <x v="4"/>
    <x v="22"/>
    <s v="Fixture"/>
    <n v="4"/>
    <n v="368"/>
    <n v="0.19"/>
    <n v="698.63"/>
  </r>
  <r>
    <n v="3174"/>
    <x v="16"/>
    <x v="2"/>
    <x v="0"/>
    <n v="429076"/>
    <s v="Lighting - 4 Ft 2nd Gen. T-8 with Elec. Ballast (4-Lamp)"/>
    <x v="4"/>
    <x v="22"/>
    <s v="Fixture"/>
    <n v="4"/>
    <n v="368"/>
    <n v="0.19"/>
    <n v="698.63"/>
  </r>
  <r>
    <n v="3174"/>
    <x v="16"/>
    <x v="2"/>
    <x v="0"/>
    <n v="428076"/>
    <s v="Lighting - 4 Ft 2nd Gen. T-8 with Elec. Ballast (4-Lamp)"/>
    <x v="4"/>
    <x v="22"/>
    <s v="Fixture"/>
    <n v="7"/>
    <n v="412.3"/>
    <n v="0.31"/>
    <n v="1493.32"/>
  </r>
  <r>
    <n v="3174"/>
    <x v="16"/>
    <x v="2"/>
    <x v="0"/>
    <n v="429076"/>
    <s v="Lighting - 4 Ft 2nd Gen. T-8 with Elec. Ballast (4-Lamp)"/>
    <x v="4"/>
    <x v="22"/>
    <s v="Fixture"/>
    <n v="2"/>
    <n v="184"/>
    <n v="7.0000000000000007E-2"/>
    <n v="274.92"/>
  </r>
  <r>
    <n v="3174"/>
    <x v="16"/>
    <x v="2"/>
    <x v="0"/>
    <n v="429076"/>
    <s v="Lighting - 4 Ft 2nd Gen. T-8 with Elec. Ballast (4-Lamp)"/>
    <x v="4"/>
    <x v="22"/>
    <s v="Fixture"/>
    <n v="2"/>
    <n v="184"/>
    <n v="0.08"/>
    <n v="491.44"/>
  </r>
  <r>
    <n v="3174"/>
    <x v="16"/>
    <x v="2"/>
    <x v="0"/>
    <n v="428076"/>
    <s v="Lighting - 4 Ft 2nd Gen. T-8 with Elec. Ballast (4-Lamp)"/>
    <x v="4"/>
    <x v="22"/>
    <s v="Fixture"/>
    <n v="4"/>
    <n v="235.6"/>
    <n v="0.18"/>
    <n v="850.44"/>
  </r>
  <r>
    <n v="3174"/>
    <x v="16"/>
    <x v="2"/>
    <x v="0"/>
    <n v="428076"/>
    <s v="Lighting - 4 Ft 2nd Gen. T-8 with Elec. Ballast (4-Lamp)"/>
    <x v="4"/>
    <x v="22"/>
    <s v="Fixture"/>
    <n v="10"/>
    <n v="589"/>
    <n v="0.47"/>
    <n v="1715.09"/>
  </r>
  <r>
    <n v="3174"/>
    <x v="16"/>
    <x v="2"/>
    <x v="0"/>
    <n v="429076"/>
    <s v="Lighting - 4 Ft 2nd Gen. T-8 with Elec. Ballast (4-Lamp)"/>
    <x v="4"/>
    <x v="22"/>
    <s v="Fixture"/>
    <n v="1"/>
    <n v="92"/>
    <n v="0.04"/>
    <n v="171.5"/>
  </r>
  <r>
    <n v="3174"/>
    <x v="16"/>
    <x v="2"/>
    <x v="0"/>
    <n v="428076"/>
    <s v="Lighting - 4 Ft 2nd Gen. T-8 with Elec. Ballast (4-Lamp)"/>
    <x v="4"/>
    <x v="22"/>
    <s v="Fixture"/>
    <n v="53"/>
    <n v="3121.7"/>
    <n v="2.4"/>
    <n v="11268.45"/>
  </r>
  <r>
    <n v="3174"/>
    <x v="16"/>
    <x v="2"/>
    <x v="0"/>
    <n v="428076"/>
    <s v="Lighting - 4 Ft 2nd Gen. T-8 with Elec. Ballast (4-Lamp)"/>
    <x v="4"/>
    <x v="22"/>
    <s v="Fixture"/>
    <n v="11"/>
    <n v="647.9"/>
    <n v="0.52"/>
    <n v="1921.23"/>
  </r>
  <r>
    <n v="3174"/>
    <x v="16"/>
    <x v="2"/>
    <x v="0"/>
    <n v="429076"/>
    <s v="Lighting - 4 Ft 2nd Gen. T-8 with Elec. Ballast (4-Lamp)"/>
    <x v="4"/>
    <x v="22"/>
    <s v="Fixture"/>
    <n v="2"/>
    <n v="184"/>
    <n v="0.09"/>
    <n v="349.31"/>
  </r>
  <r>
    <n v="3174"/>
    <x v="16"/>
    <x v="2"/>
    <x v="0"/>
    <n v="429076"/>
    <s v="Lighting - 4 Ft 2nd Gen. T-8 with Elec. Ballast (4-Lamp)"/>
    <x v="4"/>
    <x v="22"/>
    <s v="Fixture"/>
    <n v="2"/>
    <n v="184"/>
    <n v="0.09"/>
    <n v="349.31"/>
  </r>
  <r>
    <n v="3174"/>
    <x v="16"/>
    <x v="2"/>
    <x v="0"/>
    <n v="429076"/>
    <s v="Lighting - 4 Ft 2nd Gen. T-8 with Elec. Ballast (4-Lamp)"/>
    <x v="4"/>
    <x v="22"/>
    <s v="Fixture"/>
    <n v="45"/>
    <n v="4140"/>
    <n v="2.0499999999999998"/>
    <n v="6967.72"/>
  </r>
  <r>
    <n v="3174"/>
    <x v="16"/>
    <x v="2"/>
    <x v="0"/>
    <n v="429076"/>
    <s v="Lighting - 4 Ft 2nd Gen. T-8 with Elec. Ballast (4-Lamp)"/>
    <x v="4"/>
    <x v="22"/>
    <s v="Fixture"/>
    <n v="1"/>
    <n v="92"/>
    <n v="0.04"/>
    <n v="242.95"/>
  </r>
  <r>
    <n v="3174"/>
    <x v="16"/>
    <x v="2"/>
    <x v="0"/>
    <n v="428076"/>
    <s v="Lighting - 4 Ft 2nd Gen. T-8 with Elec. Ballast (4-Lamp)"/>
    <x v="4"/>
    <x v="22"/>
    <s v="Fixture"/>
    <n v="8"/>
    <n v="471.2"/>
    <n v="0.36"/>
    <n v="1700.89"/>
  </r>
  <r>
    <n v="3174"/>
    <x v="16"/>
    <x v="2"/>
    <x v="0"/>
    <n v="429076"/>
    <s v="Lighting - 4 Ft 2nd Gen. T-8 with Elec. Ballast (4-Lamp)"/>
    <x v="4"/>
    <x v="22"/>
    <s v="Fixture"/>
    <n v="9"/>
    <n v="828"/>
    <n v="0.25"/>
    <n v="1169.18"/>
  </r>
  <r>
    <n v="3174"/>
    <x v="16"/>
    <x v="2"/>
    <x v="0"/>
    <n v="429076"/>
    <s v="Lighting - 4 Ft 2nd Gen. T-8 with Elec. Ballast (4-Lamp)"/>
    <x v="4"/>
    <x v="22"/>
    <s v="Fixture"/>
    <n v="2"/>
    <n v="184"/>
    <n v="7.0000000000000007E-2"/>
    <n v="274.92"/>
  </r>
  <r>
    <n v="3174"/>
    <x v="16"/>
    <x v="2"/>
    <x v="0"/>
    <n v="430076"/>
    <s v="Lighting - 4 Ft 2nd Gen. T-8 with Elec. Ballast (4-Lamp)"/>
    <x v="4"/>
    <x v="22"/>
    <s v="Fixture"/>
    <n v="16"/>
    <n v="1015.68"/>
    <n v="0.75"/>
    <n v="2744.15"/>
  </r>
  <r>
    <n v="3174"/>
    <x v="16"/>
    <x v="2"/>
    <x v="0"/>
    <n v="430076"/>
    <s v="Lighting - 4 Ft 2nd Gen. T-8 with Elec. Ballast (4-Lamp)"/>
    <x v="4"/>
    <x v="22"/>
    <s v="Fixture"/>
    <n v="3"/>
    <n v="190.44"/>
    <n v="0.11"/>
    <n v="412.39"/>
  </r>
  <r>
    <n v="3174"/>
    <x v="16"/>
    <x v="2"/>
    <x v="0"/>
    <n v="430076"/>
    <s v="Lighting - 4 Ft 2nd Gen. T-8 with Elec. Ballast (4-Lamp)"/>
    <x v="4"/>
    <x v="22"/>
    <s v="Fixture"/>
    <n v="11"/>
    <n v="698.28"/>
    <n v="0.49"/>
    <n v="2702.94"/>
  </r>
  <r>
    <n v="3174"/>
    <x v="16"/>
    <x v="2"/>
    <x v="0"/>
    <n v="430076"/>
    <s v="Lighting - 4 Ft 2nd Gen. T-8 with Elec. Ballast (4-Lamp)"/>
    <x v="4"/>
    <x v="22"/>
    <s v="Fixture"/>
    <n v="4"/>
    <n v="253.92"/>
    <n v="0.14000000000000001"/>
    <n v="549.85"/>
  </r>
  <r>
    <n v="3174"/>
    <x v="16"/>
    <x v="2"/>
    <x v="0"/>
    <n v="430076"/>
    <s v="Lighting - 4 Ft 2nd Gen. T-8 with Elec. Ballast (4-Lamp)"/>
    <x v="4"/>
    <x v="22"/>
    <s v="Fixture"/>
    <n v="3"/>
    <n v="190.44"/>
    <n v="0.13"/>
    <n v="737.16"/>
  </r>
  <r>
    <n v="3174"/>
    <x v="16"/>
    <x v="2"/>
    <x v="0"/>
    <n v="430076"/>
    <s v="Lighting - 4 Ft 2nd Gen. T-8 with Elec. Ballast (4-Lamp)"/>
    <x v="4"/>
    <x v="22"/>
    <s v="Fixture"/>
    <n v="1"/>
    <n v="63.48"/>
    <n v="0.04"/>
    <n v="141.35"/>
  </r>
  <r>
    <n v="3174"/>
    <x v="16"/>
    <x v="2"/>
    <x v="0"/>
    <n v="430076"/>
    <s v="Lighting - 4 Ft 2nd Gen. T-8 with Elec. Ballast (4-Lamp)"/>
    <x v="4"/>
    <x v="22"/>
    <s v="Fixture"/>
    <n v="24"/>
    <n v="1523.52"/>
    <n v="0.89"/>
    <n v="3299.12"/>
  </r>
  <r>
    <n v="3174"/>
    <x v="16"/>
    <x v="2"/>
    <x v="0"/>
    <n v="430076"/>
    <s v="Lighting - 4 Ft 2nd Gen. T-8 with Elec. Ballast (4-Lamp)"/>
    <x v="4"/>
    <x v="22"/>
    <s v="Fixture"/>
    <n v="2"/>
    <n v="126.96"/>
    <n v="7.0000000000000007E-2"/>
    <n v="274.92"/>
  </r>
  <r>
    <n v="3174"/>
    <x v="16"/>
    <x v="2"/>
    <x v="0"/>
    <n v="430076"/>
    <s v="Lighting - 4 Ft 2nd Gen. T-8 with Elec. Ballast (4-Lamp)"/>
    <x v="4"/>
    <x v="22"/>
    <s v="Fixture"/>
    <n v="9"/>
    <n v="571.32000000000005"/>
    <n v="0.39"/>
    <n v="2175.79"/>
  </r>
  <r>
    <n v="3174"/>
    <x v="16"/>
    <x v="2"/>
    <x v="0"/>
    <n v="430076"/>
    <s v="Lighting - 4 Ft 2nd Gen. T-8 with Elec. Ballast (4-Lamp)"/>
    <x v="4"/>
    <x v="22"/>
    <s v="Fixture"/>
    <n v="19"/>
    <n v="1206.1199999999999"/>
    <n v="0.7"/>
    <n v="2814.82"/>
  </r>
  <r>
    <n v="3174"/>
    <x v="16"/>
    <x v="2"/>
    <x v="0"/>
    <n v="430076"/>
    <s v="Lighting - 4 Ft 2nd Gen. T-8 with Elec. Ballast (4-Lamp)"/>
    <x v="4"/>
    <x v="22"/>
    <s v="Fixture"/>
    <n v="4"/>
    <n v="253.92"/>
    <n v="0.14000000000000001"/>
    <n v="549.85"/>
  </r>
  <r>
    <n v="3174"/>
    <x v="16"/>
    <x v="2"/>
    <x v="0"/>
    <n v="430076"/>
    <s v="Lighting - 4 Ft 2nd Gen. T-8 with Elec. Ballast (4-Lamp)"/>
    <x v="4"/>
    <x v="22"/>
    <s v="Fixture"/>
    <n v="16"/>
    <n v="1015.68"/>
    <n v="0.76"/>
    <n v="2794.52"/>
  </r>
  <r>
    <n v="3174"/>
    <x v="16"/>
    <x v="2"/>
    <x v="0"/>
    <n v="430076"/>
    <s v="Lighting - 4 Ft 2nd Gen. T-8 with Elec. Ballast (4-Lamp)"/>
    <x v="4"/>
    <x v="22"/>
    <s v="Fixture"/>
    <n v="1"/>
    <n v="63.48"/>
    <n v="0.03"/>
    <n v="137.46"/>
  </r>
  <r>
    <n v="3174"/>
    <x v="16"/>
    <x v="2"/>
    <x v="0"/>
    <n v="430076"/>
    <s v="Lighting - 4 Ft 2nd Gen. T-8 with Elec. Ballast (4-Lamp)"/>
    <x v="4"/>
    <x v="22"/>
    <s v="Fixture"/>
    <n v="3"/>
    <n v="190.44"/>
    <n v="0.11"/>
    <n v="412.39"/>
  </r>
  <r>
    <n v="3174"/>
    <x v="16"/>
    <x v="2"/>
    <x v="0"/>
    <n v="430076"/>
    <s v="Lighting - 4 Ft 2nd Gen. T-8 with Elec. Ballast (4-Lamp)"/>
    <x v="4"/>
    <x v="22"/>
    <s v="Fixture"/>
    <n v="1"/>
    <n v="63.48"/>
    <n v="0.03"/>
    <n v="137.46"/>
  </r>
  <r>
    <n v="3174"/>
    <x v="16"/>
    <x v="2"/>
    <x v="0"/>
    <n v="430076"/>
    <s v="Lighting - 4 Ft 2nd Gen. T-8 with Elec. Ballast (4-Lamp)"/>
    <x v="4"/>
    <x v="22"/>
    <s v="Fixture"/>
    <n v="11"/>
    <n v="698.28"/>
    <n v="0.4"/>
    <n v="1512.09"/>
  </r>
  <r>
    <n v="3174"/>
    <x v="16"/>
    <x v="2"/>
    <x v="0"/>
    <n v="430076"/>
    <s v="Lighting - 4 Ft 2nd Gen. T-8 with Elec. Ballast (4-Lamp)"/>
    <x v="4"/>
    <x v="22"/>
    <s v="Fixture"/>
    <n v="2"/>
    <n v="126.96"/>
    <n v="7.0000000000000007E-2"/>
    <n v="274.92"/>
  </r>
  <r>
    <n v="3174"/>
    <x v="16"/>
    <x v="2"/>
    <x v="0"/>
    <n v="430076"/>
    <s v="Lighting - 4 Ft 2nd Gen. T-8 with Elec. Ballast (4-Lamp)"/>
    <x v="4"/>
    <x v="22"/>
    <s v="Fixture"/>
    <n v="6"/>
    <n v="380.88"/>
    <n v="0.28000000000000003"/>
    <n v="1029.05"/>
  </r>
  <r>
    <n v="3174"/>
    <x v="16"/>
    <x v="2"/>
    <x v="0"/>
    <n v="430076"/>
    <s v="Lighting - 4 Ft 2nd Gen. T-8 with Elec. Ballast (4-Lamp)"/>
    <x v="4"/>
    <x v="22"/>
    <s v="Fixture"/>
    <n v="25"/>
    <n v="1587"/>
    <n v="0.92"/>
    <n v="3436.58"/>
  </r>
  <r>
    <n v="3174"/>
    <x v="16"/>
    <x v="2"/>
    <x v="0"/>
    <n v="430076"/>
    <s v="Lighting - 4 Ft 2nd Gen. T-8 with Elec. Ballast (4-Lamp)"/>
    <x v="4"/>
    <x v="22"/>
    <s v="Fixture"/>
    <n v="2"/>
    <n v="126.96"/>
    <n v="0.08"/>
    <n v="282.70999999999998"/>
  </r>
  <r>
    <n v="3174"/>
    <x v="16"/>
    <x v="2"/>
    <x v="0"/>
    <n v="430076"/>
    <s v="Lighting - 4 Ft 2nd Gen. T-8 with Elec. Ballast (4-Lamp)"/>
    <x v="4"/>
    <x v="22"/>
    <s v="Fixture"/>
    <n v="14"/>
    <n v="888.72"/>
    <n v="0.62"/>
    <n v="3440.1"/>
  </r>
  <r>
    <n v="3174"/>
    <x v="16"/>
    <x v="2"/>
    <x v="0"/>
    <n v="430076"/>
    <s v="Lighting - 4 Ft 2nd Gen. T-8 with Elec. Ballast (4-Lamp)"/>
    <x v="4"/>
    <x v="22"/>
    <s v="Fixture"/>
    <n v="4"/>
    <n v="253.92"/>
    <n v="0.17"/>
    <n v="982.88"/>
  </r>
  <r>
    <n v="3174"/>
    <x v="16"/>
    <x v="2"/>
    <x v="0"/>
    <n v="430076"/>
    <s v="Lighting - 4 Ft 2nd Gen. T-8 with Elec. Ballast (4-Lamp)"/>
    <x v="4"/>
    <x v="22"/>
    <s v="Fixture"/>
    <n v="2"/>
    <n v="126.96"/>
    <n v="7.0000000000000007E-2"/>
    <n v="274.92"/>
  </r>
  <r>
    <n v="3174"/>
    <x v="16"/>
    <x v="2"/>
    <x v="0"/>
    <n v="430076"/>
    <s v="Lighting - 4 Ft 2nd Gen. T-8 with Elec. Ballast (4-Lamp)"/>
    <x v="4"/>
    <x v="22"/>
    <s v="Fixture"/>
    <n v="1"/>
    <n v="63.48"/>
    <n v="0.04"/>
    <n v="171.5"/>
  </r>
  <r>
    <n v="3174"/>
    <x v="16"/>
    <x v="2"/>
    <x v="0"/>
    <n v="430076"/>
    <s v="Lighting - 4 Ft 2nd Gen. T-8 with Elec. Ballast (4-Lamp)"/>
    <x v="4"/>
    <x v="22"/>
    <s v="Fixture"/>
    <n v="3"/>
    <n v="190.44"/>
    <n v="0.11"/>
    <n v="412.39"/>
  </r>
  <r>
    <n v="3174"/>
    <x v="16"/>
    <x v="2"/>
    <x v="0"/>
    <n v="430076"/>
    <s v="Lighting - 4 Ft 2nd Gen. T-8 with Elec. Ballast (4-Lamp)"/>
    <x v="4"/>
    <x v="22"/>
    <s v="Fixture"/>
    <n v="8"/>
    <n v="507.84"/>
    <n v="0.37"/>
    <n v="1372.07"/>
  </r>
  <r>
    <n v="3174"/>
    <x v="16"/>
    <x v="2"/>
    <x v="0"/>
    <n v="430076"/>
    <s v="Lighting - 4 Ft 2nd Gen. T-8 with Elec. Ballast (4-Lamp)"/>
    <x v="4"/>
    <x v="22"/>
    <s v="Fixture"/>
    <n v="20"/>
    <n v="1269.5999999999999"/>
    <n v="0.74"/>
    <n v="3005.13"/>
  </r>
  <r>
    <n v="3174"/>
    <x v="16"/>
    <x v="2"/>
    <x v="0"/>
    <n v="430076"/>
    <s v="Lighting - 4 Ft 2nd Gen. T-8 with Elec. Ballast (4-Lamp)"/>
    <x v="4"/>
    <x v="22"/>
    <s v="Fixture"/>
    <n v="11"/>
    <n v="698.28"/>
    <n v="0.49"/>
    <n v="2702.94"/>
  </r>
  <r>
    <n v="3174"/>
    <x v="16"/>
    <x v="2"/>
    <x v="0"/>
    <n v="430076"/>
    <s v="Lighting - 4 Ft 2nd Gen. T-8 with Elec. Ballast (4-Lamp)"/>
    <x v="4"/>
    <x v="22"/>
    <s v="Fixture"/>
    <n v="1"/>
    <n v="63.48"/>
    <n v="0.03"/>
    <n v="137.46"/>
  </r>
  <r>
    <n v="3174"/>
    <x v="16"/>
    <x v="2"/>
    <x v="0"/>
    <n v="430076"/>
    <s v="Lighting - 4 Ft 2nd Gen. T-8 with Elec. Ballast (4-Lamp)"/>
    <x v="4"/>
    <x v="22"/>
    <s v="Fixture"/>
    <n v="17"/>
    <n v="1079.1600000000001"/>
    <n v="0.63"/>
    <n v="2336.87"/>
  </r>
  <r>
    <n v="3174"/>
    <x v="16"/>
    <x v="2"/>
    <x v="0"/>
    <n v="430076"/>
    <s v="Lighting - 4 Ft 2nd Gen. T-8 with Elec. Ballast (4-Lamp)"/>
    <x v="4"/>
    <x v="22"/>
    <s v="Fixture"/>
    <n v="12"/>
    <n v="761.76"/>
    <n v="0.56000000000000005"/>
    <n v="2058.11"/>
  </r>
  <r>
    <n v="3174"/>
    <x v="16"/>
    <x v="2"/>
    <x v="0"/>
    <n v="430076"/>
    <s v="Lighting - 4 Ft 2nd Gen. T-8 with Elec. Ballast (4-Lamp)"/>
    <x v="4"/>
    <x v="22"/>
    <s v="Fixture"/>
    <n v="8"/>
    <n v="507.84"/>
    <n v="0.28999999999999998"/>
    <n v="1099.7"/>
  </r>
  <r>
    <n v="3174"/>
    <x v="16"/>
    <x v="2"/>
    <x v="0"/>
    <n v="430076"/>
    <s v="Lighting - 4 Ft 2nd Gen. T-8 with Elec. Ballast (4-Lamp)"/>
    <x v="4"/>
    <x v="22"/>
    <s v="Fixture"/>
    <n v="6"/>
    <n v="380.88"/>
    <n v="0.22"/>
    <n v="901.54"/>
  </r>
  <r>
    <n v="3174"/>
    <x v="16"/>
    <x v="2"/>
    <x v="0"/>
    <n v="430076"/>
    <s v="Lighting - 4 Ft 2nd Gen. T-8 with Elec. Ballast (4-Lamp)"/>
    <x v="4"/>
    <x v="22"/>
    <s v="Fixture"/>
    <n v="8"/>
    <n v="507.84"/>
    <n v="0.28999999999999998"/>
    <n v="1099.7"/>
  </r>
  <r>
    <n v="3174"/>
    <x v="16"/>
    <x v="2"/>
    <x v="0"/>
    <n v="430076"/>
    <s v="Lighting - 4 Ft 2nd Gen. T-8 with Elec. Ballast (4-Lamp)"/>
    <x v="4"/>
    <x v="22"/>
    <s v="Fixture"/>
    <n v="1"/>
    <n v="63.48"/>
    <n v="0.04"/>
    <n v="171.5"/>
  </r>
  <r>
    <n v="3174"/>
    <x v="16"/>
    <x v="2"/>
    <x v="0"/>
    <n v="430076"/>
    <s v="Lighting - 4 Ft 2nd Gen. T-8 with Elec. Ballast (4-Lamp)"/>
    <x v="4"/>
    <x v="22"/>
    <s v="Fixture"/>
    <n v="2"/>
    <n v="126.96"/>
    <n v="7.0000000000000007E-2"/>
    <n v="274.92"/>
  </r>
  <r>
    <n v="3174"/>
    <x v="16"/>
    <x v="2"/>
    <x v="0"/>
    <n v="430076"/>
    <s v="Lighting - 4 Ft 2nd Gen. T-8 with Elec. Ballast (4-Lamp)"/>
    <x v="4"/>
    <x v="22"/>
    <s v="Fixture"/>
    <n v="1"/>
    <n v="63.48"/>
    <n v="0.03"/>
    <n v="137.46"/>
  </r>
  <r>
    <n v="3174"/>
    <x v="16"/>
    <x v="2"/>
    <x v="0"/>
    <n v="430076"/>
    <s v="Lighting - 4 Ft 2nd Gen. T-8 with Elec. Ballast (4-Lamp)"/>
    <x v="4"/>
    <x v="22"/>
    <s v="Fixture"/>
    <n v="4"/>
    <n v="253.92"/>
    <n v="0.18"/>
    <n v="686.03"/>
  </r>
  <r>
    <n v="3174"/>
    <x v="16"/>
    <x v="2"/>
    <x v="0"/>
    <n v="430076"/>
    <s v="Lighting - 4 Ft 2nd Gen. T-8 with Elec. Ballast (4-Lamp)"/>
    <x v="4"/>
    <x v="22"/>
    <s v="Fixture"/>
    <n v="7"/>
    <n v="444.36"/>
    <n v="0.25"/>
    <n v="962.24"/>
  </r>
  <r>
    <n v="3174"/>
    <x v="16"/>
    <x v="2"/>
    <x v="0"/>
    <n v="430076"/>
    <s v="Lighting - 4 Ft 2nd Gen. T-8 with Elec. Ballast (4-Lamp)"/>
    <x v="4"/>
    <x v="22"/>
    <s v="Fixture"/>
    <n v="2"/>
    <n v="126.96"/>
    <n v="7.0000000000000007E-2"/>
    <n v="274.92"/>
  </r>
  <r>
    <n v="3174"/>
    <x v="16"/>
    <x v="2"/>
    <x v="0"/>
    <n v="430076"/>
    <s v="Lighting - 4 Ft 2nd Gen. T-8 with Elec. Ballast (4-Lamp)"/>
    <x v="4"/>
    <x v="22"/>
    <s v="Fixture"/>
    <n v="1"/>
    <n v="63.48"/>
    <n v="0.03"/>
    <n v="137.46"/>
  </r>
  <r>
    <n v="3174"/>
    <x v="16"/>
    <x v="2"/>
    <x v="0"/>
    <n v="430076"/>
    <s v="Lighting - 4 Ft 2nd Gen. T-8 with Elec. Ballast (4-Lamp)"/>
    <x v="4"/>
    <x v="22"/>
    <s v="Fixture"/>
    <n v="7"/>
    <n v="444.36"/>
    <n v="0.33"/>
    <n v="1200.56"/>
  </r>
  <r>
    <n v="3174"/>
    <x v="16"/>
    <x v="2"/>
    <x v="0"/>
    <n v="430076"/>
    <s v="Lighting - 4 Ft 2nd Gen. T-8 with Elec. Ballast (4-Lamp)"/>
    <x v="4"/>
    <x v="22"/>
    <s v="Fixture"/>
    <n v="8"/>
    <n v="507.84"/>
    <n v="0.32"/>
    <n v="1130.8699999999999"/>
  </r>
  <r>
    <n v="3174"/>
    <x v="16"/>
    <x v="2"/>
    <x v="0"/>
    <n v="430076"/>
    <s v="Lighting - 4 Ft 2nd Gen. T-8 with Elec. Ballast (4-Lamp)"/>
    <x v="4"/>
    <x v="22"/>
    <s v="Fixture"/>
    <n v="13"/>
    <n v="825.24"/>
    <n v="0.48"/>
    <n v="1787.02"/>
  </r>
  <r>
    <n v="3174"/>
    <x v="16"/>
    <x v="2"/>
    <x v="0"/>
    <n v="430076"/>
    <s v="Lighting - 4 Ft 2nd Gen. T-8 with Elec. Ballast (4-Lamp)"/>
    <x v="4"/>
    <x v="22"/>
    <s v="Fixture"/>
    <n v="3"/>
    <n v="190.44"/>
    <n v="0.11"/>
    <n v="412.39"/>
  </r>
  <r>
    <n v="3174"/>
    <x v="16"/>
    <x v="2"/>
    <x v="0"/>
    <n v="430076"/>
    <s v="Lighting - 4 Ft 2nd Gen. T-8 with Elec. Ballast (4-Lamp)"/>
    <x v="4"/>
    <x v="22"/>
    <s v="Fixture"/>
    <n v="8"/>
    <n v="507.84"/>
    <n v="0.35"/>
    <n v="1965.77"/>
  </r>
  <r>
    <n v="3174"/>
    <x v="16"/>
    <x v="2"/>
    <x v="0"/>
    <n v="430076"/>
    <s v="Lighting - 4 Ft 2nd Gen. T-8 with Elec. Ballast (4-Lamp)"/>
    <x v="4"/>
    <x v="22"/>
    <s v="Fixture"/>
    <n v="5"/>
    <n v="317.39999999999998"/>
    <n v="0.23"/>
    <n v="857.54"/>
  </r>
  <r>
    <n v="3174"/>
    <x v="16"/>
    <x v="2"/>
    <x v="0"/>
    <n v="430076"/>
    <s v="Lighting - 4 Ft 2nd Gen. T-8 with Elec. Ballast (4-Lamp)"/>
    <x v="4"/>
    <x v="22"/>
    <s v="Fixture"/>
    <n v="16"/>
    <n v="1015.68"/>
    <n v="0.76"/>
    <n v="2794.52"/>
  </r>
  <r>
    <n v="3174"/>
    <x v="16"/>
    <x v="2"/>
    <x v="0"/>
    <n v="430076"/>
    <s v="Lighting - 4 Ft 2nd Gen. T-8 with Elec. Ballast (4-Lamp)"/>
    <x v="4"/>
    <x v="22"/>
    <s v="Fixture"/>
    <n v="1"/>
    <n v="63.48"/>
    <n v="0.04"/>
    <n v="141.35"/>
  </r>
  <r>
    <n v="3174"/>
    <x v="16"/>
    <x v="2"/>
    <x v="0"/>
    <n v="430076"/>
    <s v="Lighting - 4 Ft 2nd Gen. T-8 with Elec. Ballast (4-Lamp)"/>
    <x v="4"/>
    <x v="22"/>
    <s v="Fixture"/>
    <n v="6"/>
    <n v="380.88"/>
    <n v="0.24"/>
    <n v="848.15"/>
  </r>
  <r>
    <n v="3174"/>
    <x v="16"/>
    <x v="2"/>
    <x v="0"/>
    <n v="430076"/>
    <s v="Lighting - 4 Ft 2nd Gen. T-8 with Elec. Ballast (4-Lamp)"/>
    <x v="4"/>
    <x v="22"/>
    <s v="Fixture"/>
    <n v="2"/>
    <n v="126.96"/>
    <n v="7.0000000000000007E-2"/>
    <n v="274.92"/>
  </r>
  <r>
    <n v="3174"/>
    <x v="16"/>
    <x v="2"/>
    <x v="0"/>
    <n v="430076"/>
    <s v="Lighting - 4 Ft 2nd Gen. T-8 with Elec. Ballast (4-Lamp)"/>
    <x v="4"/>
    <x v="22"/>
    <s v="Fixture"/>
    <n v="8"/>
    <n v="507.84"/>
    <n v="0.32"/>
    <n v="1130.8699999999999"/>
  </r>
  <r>
    <n v="3174"/>
    <x v="16"/>
    <x v="2"/>
    <x v="0"/>
    <n v="429076"/>
    <s v="Lighting - 4 Ft 2nd Gen. T-8 with Elec. Ballast (4-Lamp)"/>
    <x v="4"/>
    <x v="22"/>
    <s v="Fixture"/>
    <n v="3"/>
    <n v="276"/>
    <n v="0.14000000000000001"/>
    <n v="523.97"/>
  </r>
  <r>
    <n v="3174"/>
    <x v="16"/>
    <x v="2"/>
    <x v="0"/>
    <n v="429076"/>
    <s v="Lighting - 4 Ft 2nd Gen. T-8 with Elec. Ballast (4-Lamp)"/>
    <x v="4"/>
    <x v="22"/>
    <s v="Fixture"/>
    <n v="2"/>
    <n v="184"/>
    <n v="0.09"/>
    <n v="349.31"/>
  </r>
  <r>
    <n v="3174"/>
    <x v="16"/>
    <x v="2"/>
    <x v="0"/>
    <n v="429076"/>
    <s v="Lighting - 4 Ft 2nd Gen. T-8 with Elec. Ballast (4-Lamp)"/>
    <x v="4"/>
    <x v="22"/>
    <s v="Fixture"/>
    <n v="4"/>
    <n v="368"/>
    <n v="0.16"/>
    <n v="565.42999999999995"/>
  </r>
  <r>
    <n v="3174"/>
    <x v="16"/>
    <x v="2"/>
    <x v="0"/>
    <n v="429076"/>
    <s v="Lighting - 4 Ft 2nd Gen. T-8 with Elec. Ballast (4-Lamp)"/>
    <x v="4"/>
    <x v="22"/>
    <s v="Fixture"/>
    <n v="7"/>
    <n v="644"/>
    <n v="0.32"/>
    <n v="1083.8599999999999"/>
  </r>
  <r>
    <n v="3174"/>
    <x v="16"/>
    <x v="2"/>
    <x v="0"/>
    <n v="429076"/>
    <s v="Lighting - 4 Ft 2nd Gen. T-8 with Elec. Ballast (4-Lamp)"/>
    <x v="4"/>
    <x v="22"/>
    <s v="Fixture"/>
    <n v="4"/>
    <n v="368"/>
    <n v="0.1"/>
    <n v="521.97"/>
  </r>
  <r>
    <n v="3174"/>
    <x v="16"/>
    <x v="2"/>
    <x v="0"/>
    <n v="429076"/>
    <s v="Lighting - 4 Ft 2nd Gen. T-8 with Elec. Ballast (4-Lamp)"/>
    <x v="4"/>
    <x v="22"/>
    <s v="Fixture"/>
    <n v="10"/>
    <n v="920"/>
    <n v="0.41"/>
    <n v="1413.58"/>
  </r>
  <r>
    <n v="3174"/>
    <x v="16"/>
    <x v="2"/>
    <x v="0"/>
    <n v="429076"/>
    <s v="Lighting - 4 Ft 2nd Gen. T-8 with Elec. Ballast (4-Lamp)"/>
    <x v="4"/>
    <x v="22"/>
    <s v="Fixture"/>
    <n v="2"/>
    <n v="184"/>
    <n v="0.09"/>
    <n v="343.57"/>
  </r>
  <r>
    <n v="3174"/>
    <x v="16"/>
    <x v="2"/>
    <x v="0"/>
    <n v="429076"/>
    <s v="Lighting - 4 Ft 2nd Gen. T-8 with Elec. Ballast (4-Lamp)"/>
    <x v="4"/>
    <x v="22"/>
    <s v="Fixture"/>
    <n v="8"/>
    <n v="736"/>
    <n v="0.32"/>
    <n v="1130.8699999999999"/>
  </r>
  <r>
    <n v="3174"/>
    <x v="16"/>
    <x v="2"/>
    <x v="0"/>
    <n v="429076"/>
    <s v="Lighting - 4 Ft 2nd Gen. T-8 with Elec. Ballast (4-Lamp)"/>
    <x v="4"/>
    <x v="22"/>
    <s v="Fixture"/>
    <n v="21"/>
    <n v="1932"/>
    <n v="0.86"/>
    <n v="2968.53"/>
  </r>
  <r>
    <n v="3174"/>
    <x v="16"/>
    <x v="2"/>
    <x v="0"/>
    <n v="429076"/>
    <s v="Lighting - 4 Ft 2nd Gen. T-8 with Elec. Ballast (4-Lamp)"/>
    <x v="4"/>
    <x v="22"/>
    <s v="Fixture"/>
    <n v="4"/>
    <n v="368"/>
    <n v="0.17"/>
    <n v="971.82"/>
  </r>
  <r>
    <n v="3174"/>
    <x v="16"/>
    <x v="2"/>
    <x v="0"/>
    <n v="429076"/>
    <s v="Lighting - 4 Ft 2nd Gen. T-8 with Elec. Ballast (4-Lamp)"/>
    <x v="4"/>
    <x v="22"/>
    <s v="Fixture"/>
    <n v="6"/>
    <n v="552"/>
    <n v="0.24"/>
    <n v="848.15"/>
  </r>
  <r>
    <n v="3174"/>
    <x v="16"/>
    <x v="2"/>
    <x v="0"/>
    <n v="429076"/>
    <s v="Lighting - 4 Ft 2nd Gen. T-8 with Elec. Ballast (4-Lamp)"/>
    <x v="4"/>
    <x v="22"/>
    <s v="Fixture"/>
    <n v="6"/>
    <n v="552"/>
    <n v="0.24"/>
    <n v="848.15"/>
  </r>
  <r>
    <n v="3174"/>
    <x v="16"/>
    <x v="2"/>
    <x v="0"/>
    <n v="429076"/>
    <s v="Lighting - 4 Ft 2nd Gen. T-8 with Elec. Ballast (4-Lamp)"/>
    <x v="4"/>
    <x v="22"/>
    <s v="Fixture"/>
    <n v="1"/>
    <n v="92"/>
    <n v="0.04"/>
    <n v="174.65"/>
  </r>
  <r>
    <n v="3174"/>
    <x v="16"/>
    <x v="2"/>
    <x v="0"/>
    <n v="429076"/>
    <s v="Lighting - 4 Ft 2nd Gen. T-8 with Elec. Ballast (4-Lamp)"/>
    <x v="4"/>
    <x v="22"/>
    <s v="Fixture"/>
    <n v="8"/>
    <n v="736"/>
    <n v="0.32"/>
    <n v="1130.8699999999999"/>
  </r>
  <r>
    <n v="3174"/>
    <x v="16"/>
    <x v="2"/>
    <x v="0"/>
    <n v="429076"/>
    <s v="Lighting - 4 Ft 2nd Gen. T-8 with Elec. Ballast (4-Lamp)"/>
    <x v="4"/>
    <x v="22"/>
    <s v="Fixture"/>
    <n v="6"/>
    <n v="552"/>
    <n v="0.25"/>
    <n v="1457.74"/>
  </r>
  <r>
    <n v="3174"/>
    <x v="16"/>
    <x v="2"/>
    <x v="0"/>
    <n v="429076"/>
    <s v="Lighting - 4 Ft 2nd Gen. T-8 with Elec. Ballast (4-Lamp)"/>
    <x v="4"/>
    <x v="22"/>
    <s v="Fixture"/>
    <n v="13"/>
    <n v="1196"/>
    <n v="0.34"/>
    <n v="1696.42"/>
  </r>
  <r>
    <n v="3174"/>
    <x v="16"/>
    <x v="2"/>
    <x v="0"/>
    <n v="429076"/>
    <s v="Lighting - 4 Ft 2nd Gen. T-8 with Elec. Ballast (4-Lamp)"/>
    <x v="4"/>
    <x v="22"/>
    <s v="Fixture"/>
    <n v="5"/>
    <n v="460"/>
    <n v="0.22"/>
    <n v="774.19"/>
  </r>
  <r>
    <n v="3174"/>
    <x v="16"/>
    <x v="2"/>
    <x v="0"/>
    <n v="428076"/>
    <s v="Lighting - 4 Ft 2nd Gen. T-8 with Elec. Ballast (4-Lamp)"/>
    <x v="4"/>
    <x v="22"/>
    <s v="Fixture"/>
    <n v="5"/>
    <n v="294.5"/>
    <n v="0.18"/>
    <n v="687.31"/>
  </r>
  <r>
    <n v="3174"/>
    <x v="16"/>
    <x v="2"/>
    <x v="0"/>
    <n v="428076"/>
    <s v="Lighting - 4 Ft 2nd Gen. T-8 with Elec. Ballast (4-Lamp)"/>
    <x v="4"/>
    <x v="22"/>
    <s v="Fixture"/>
    <n v="7"/>
    <n v="412.3"/>
    <n v="0.33"/>
    <n v="1200.56"/>
  </r>
  <r>
    <n v="3174"/>
    <x v="16"/>
    <x v="2"/>
    <x v="0"/>
    <n v="428076"/>
    <s v="Lighting - 4 Ft 2nd Gen. T-8 with Elec. Ballast (4-Lamp)"/>
    <x v="4"/>
    <x v="22"/>
    <s v="Fixture"/>
    <n v="3"/>
    <n v="176.7"/>
    <n v="0.14000000000000001"/>
    <n v="523.97"/>
  </r>
  <r>
    <n v="3174"/>
    <x v="16"/>
    <x v="2"/>
    <x v="0"/>
    <n v="428076"/>
    <s v="Lighting - 4 Ft 2nd Gen. T-8 with Elec. Ballast (4-Lamp)"/>
    <x v="4"/>
    <x v="22"/>
    <s v="Fixture"/>
    <n v="2"/>
    <n v="117.8"/>
    <n v="0.09"/>
    <n v="343.01"/>
  </r>
  <r>
    <n v="3174"/>
    <x v="16"/>
    <x v="2"/>
    <x v="0"/>
    <n v="428076"/>
    <s v="Lighting - 4 Ft 2nd Gen. T-8 with Elec. Ballast (4-Lamp)"/>
    <x v="4"/>
    <x v="22"/>
    <s v="Fixture"/>
    <n v="17"/>
    <n v="1001.3"/>
    <n v="0.63"/>
    <n v="2336.87"/>
  </r>
  <r>
    <n v="3174"/>
    <x v="16"/>
    <x v="2"/>
    <x v="0"/>
    <n v="428076"/>
    <s v="Lighting - 4 Ft 2nd Gen. T-8 with Elec. Ballast (4-Lamp)"/>
    <x v="4"/>
    <x v="22"/>
    <s v="Fixture"/>
    <n v="6"/>
    <n v="353.4"/>
    <n v="0.22"/>
    <n v="824.78"/>
  </r>
  <r>
    <n v="3174"/>
    <x v="16"/>
    <x v="2"/>
    <x v="0"/>
    <n v="428076"/>
    <s v="Lighting - 4 Ft 2nd Gen. T-8 with Elec. Ballast (4-Lamp)"/>
    <x v="4"/>
    <x v="22"/>
    <s v="Fixture"/>
    <n v="6"/>
    <n v="353.4"/>
    <n v="0.22"/>
    <n v="824.78"/>
  </r>
  <r>
    <n v="3174"/>
    <x v="16"/>
    <x v="2"/>
    <x v="0"/>
    <n v="428076"/>
    <s v="Lighting - 4 Ft 2nd Gen. T-8 with Elec. Ballast (4-Lamp)"/>
    <x v="4"/>
    <x v="22"/>
    <s v="Fixture"/>
    <n v="17"/>
    <n v="1001.3"/>
    <n v="0.63"/>
    <n v="2336.87"/>
  </r>
  <r>
    <n v="3174"/>
    <x v="16"/>
    <x v="2"/>
    <x v="0"/>
    <n v="428076"/>
    <s v="Lighting - 4 Ft 2nd Gen. T-8 with Elec. Ballast (4-Lamp)"/>
    <x v="4"/>
    <x v="22"/>
    <s v="Fixture"/>
    <n v="5"/>
    <n v="294.5"/>
    <n v="0.2"/>
    <n v="780.47"/>
  </r>
  <r>
    <n v="3174"/>
    <x v="16"/>
    <x v="2"/>
    <x v="0"/>
    <n v="428076"/>
    <s v="Lighting - 4 Ft 2nd Gen. T-8 with Elec. Ballast (4-Lamp)"/>
    <x v="4"/>
    <x v="22"/>
    <s v="Fixture"/>
    <n v="3"/>
    <n v="176.7"/>
    <n v="0.14000000000000001"/>
    <n v="514.52"/>
  </r>
  <r>
    <n v="3174"/>
    <x v="16"/>
    <x v="2"/>
    <x v="0"/>
    <n v="428076"/>
    <s v="Lighting - 4 Ft 2nd Gen. T-8 with Elec. Ballast (4-Lamp)"/>
    <x v="4"/>
    <x v="22"/>
    <s v="Fixture"/>
    <n v="1"/>
    <n v="58.9"/>
    <n v="0.03"/>
    <n v="137.46"/>
  </r>
  <r>
    <n v="3174"/>
    <x v="16"/>
    <x v="2"/>
    <x v="0"/>
    <n v="428076"/>
    <s v="Lighting - 4 Ft 2nd Gen. T-8 with Elec. Ballast (4-Lamp)"/>
    <x v="4"/>
    <x v="22"/>
    <s v="Fixture"/>
    <n v="14"/>
    <n v="824.6"/>
    <n v="0.51"/>
    <n v="1924.48"/>
  </r>
  <r>
    <n v="3174"/>
    <x v="16"/>
    <x v="2"/>
    <x v="0"/>
    <n v="428076"/>
    <s v="Lighting - 4 Ft 2nd Gen. T-8 with Elec. Ballast (4-Lamp)"/>
    <x v="4"/>
    <x v="22"/>
    <s v="Fixture"/>
    <n v="4"/>
    <n v="235.6"/>
    <n v="0.14000000000000001"/>
    <n v="549.85"/>
  </r>
  <r>
    <n v="3174"/>
    <x v="16"/>
    <x v="2"/>
    <x v="0"/>
    <n v="428076"/>
    <s v="Lighting - 4 Ft 2nd Gen. T-8 with Elec. Ballast (4-Lamp)"/>
    <x v="4"/>
    <x v="22"/>
    <s v="Fixture"/>
    <n v="22"/>
    <n v="1295.8"/>
    <n v="0.81"/>
    <n v="3024.19"/>
  </r>
  <r>
    <n v="3174"/>
    <x v="16"/>
    <x v="2"/>
    <x v="0"/>
    <n v="428076"/>
    <s v="Lighting - 4 Ft 2nd Gen. T-8 with Elec. Ballast (4-Lamp)"/>
    <x v="4"/>
    <x v="22"/>
    <s v="Fixture"/>
    <n v="4"/>
    <n v="235.6"/>
    <n v="0.16"/>
    <n v="624.37"/>
  </r>
  <r>
    <n v="3174"/>
    <x v="16"/>
    <x v="2"/>
    <x v="0"/>
    <n v="428076"/>
    <s v="Lighting - 4 Ft 2nd Gen. T-8 with Elec. Ballast (4-Lamp)"/>
    <x v="4"/>
    <x v="22"/>
    <s v="Fixture"/>
    <n v="4"/>
    <n v="235.6"/>
    <n v="0.18"/>
    <n v="686.03"/>
  </r>
  <r>
    <n v="3174"/>
    <x v="16"/>
    <x v="2"/>
    <x v="0"/>
    <n v="428076"/>
    <s v="Lighting - 4 Ft 2nd Gen. T-8 with Elec. Ballast (4-Lamp)"/>
    <x v="4"/>
    <x v="22"/>
    <s v="Fixture"/>
    <n v="7"/>
    <n v="412.3"/>
    <n v="0.25"/>
    <n v="962.24"/>
  </r>
  <r>
    <n v="3174"/>
    <x v="16"/>
    <x v="2"/>
    <x v="0"/>
    <n v="428076"/>
    <s v="Lighting - 4 Ft 2nd Gen. T-8 with Elec. Ballast (4-Lamp)"/>
    <x v="4"/>
    <x v="22"/>
    <s v="Fixture"/>
    <n v="3"/>
    <n v="176.7"/>
    <n v="0.12"/>
    <n v="424.07"/>
  </r>
  <r>
    <n v="3174"/>
    <x v="16"/>
    <x v="2"/>
    <x v="0"/>
    <n v="428076"/>
    <s v="Lighting - 4 Ft 2nd Gen. T-8 with Elec. Ballast (4-Lamp)"/>
    <x v="4"/>
    <x v="22"/>
    <s v="Fixture"/>
    <n v="3"/>
    <n v="176.7"/>
    <n v="0.14000000000000001"/>
    <n v="523.97"/>
  </r>
  <r>
    <n v="3174"/>
    <x v="16"/>
    <x v="2"/>
    <x v="0"/>
    <n v="428076"/>
    <s v="Lighting - 4 Ft 2nd Gen. T-8 with Elec. Ballast (4-Lamp)"/>
    <x v="4"/>
    <x v="22"/>
    <s v="Fixture"/>
    <n v="6"/>
    <n v="353.4"/>
    <n v="0.28000000000000003"/>
    <n v="1047.94"/>
  </r>
  <r>
    <n v="3174"/>
    <x v="16"/>
    <x v="2"/>
    <x v="0"/>
    <n v="428076"/>
    <s v="Lighting - 4 Ft 2nd Gen. T-8 with Elec. Ballast (4-Lamp)"/>
    <x v="4"/>
    <x v="22"/>
    <s v="Fixture"/>
    <n v="19"/>
    <n v="1119.0999999999999"/>
    <n v="0.89"/>
    <n v="3258.67"/>
  </r>
  <r>
    <n v="3174"/>
    <x v="16"/>
    <x v="2"/>
    <x v="0"/>
    <n v="430076"/>
    <s v="Lighting - 4 Ft 2nd Gen. T-8 with Elec. Ballast (4-Lamp)"/>
    <x v="4"/>
    <x v="22"/>
    <s v="Fixture"/>
    <n v="27"/>
    <n v="1713.96"/>
    <n v="1"/>
    <n v="3711.51"/>
  </r>
  <r>
    <n v="3174"/>
    <x v="16"/>
    <x v="2"/>
    <x v="0"/>
    <n v="430076"/>
    <s v="Lighting - 4 Ft 2nd Gen. T-8 with Elec. Ballast (4-Lamp)"/>
    <x v="4"/>
    <x v="22"/>
    <s v="Fixture"/>
    <n v="5"/>
    <n v="317.39999999999998"/>
    <n v="0.18"/>
    <n v="687.31"/>
  </r>
  <r>
    <n v="3174"/>
    <x v="16"/>
    <x v="2"/>
    <x v="0"/>
    <n v="430076"/>
    <s v="Lighting - 4 Ft 2nd Gen. T-8 with Elec. Ballast (4-Lamp)"/>
    <x v="4"/>
    <x v="22"/>
    <s v="Fixture"/>
    <n v="9"/>
    <n v="571.32000000000005"/>
    <n v="0.33"/>
    <n v="1237.17"/>
  </r>
  <r>
    <n v="3174"/>
    <x v="16"/>
    <x v="2"/>
    <x v="0"/>
    <n v="430076"/>
    <s v="Lighting - 4 Ft 2nd Gen. T-8 with Elec. Ballast (4-Lamp)"/>
    <x v="4"/>
    <x v="22"/>
    <s v="Fixture"/>
    <n v="12"/>
    <n v="761.76"/>
    <n v="0.44"/>
    <n v="1649.56"/>
  </r>
  <r>
    <n v="3174"/>
    <x v="16"/>
    <x v="2"/>
    <x v="0"/>
    <n v="430076"/>
    <s v="Lighting - 4 Ft 2nd Gen. T-8 with Elec. Ballast (4-Lamp)"/>
    <x v="4"/>
    <x v="22"/>
    <s v="Fixture"/>
    <n v="4"/>
    <n v="253.92"/>
    <n v="0.14000000000000001"/>
    <n v="549.85"/>
  </r>
  <r>
    <n v="3174"/>
    <x v="16"/>
    <x v="2"/>
    <x v="0"/>
    <n v="430076"/>
    <s v="Lighting - 4 Ft 2nd Gen. T-8 with Elec. Ballast (4-Lamp)"/>
    <x v="4"/>
    <x v="22"/>
    <s v="Fixture"/>
    <n v="10"/>
    <n v="634.79999999999995"/>
    <n v="0.37"/>
    <n v="1374.63"/>
  </r>
  <r>
    <n v="3174"/>
    <x v="16"/>
    <x v="2"/>
    <x v="0"/>
    <n v="430076"/>
    <s v="Lighting - 4 Ft 2nd Gen. T-8 with Elec. Ballast (4-Lamp)"/>
    <x v="4"/>
    <x v="22"/>
    <s v="Fixture"/>
    <n v="30"/>
    <n v="1904.4"/>
    <n v="1.1100000000000001"/>
    <n v="4123.8999999999996"/>
  </r>
  <r>
    <n v="3174"/>
    <x v="16"/>
    <x v="2"/>
    <x v="0"/>
    <n v="430076"/>
    <s v="Lighting - 4 Ft 2nd Gen. T-8 with Elec. Ballast (4-Lamp)"/>
    <x v="4"/>
    <x v="22"/>
    <s v="Fixture"/>
    <n v="8"/>
    <n v="507.84"/>
    <n v="0.37"/>
    <n v="1372.07"/>
  </r>
  <r>
    <n v="3174"/>
    <x v="16"/>
    <x v="2"/>
    <x v="0"/>
    <n v="430076"/>
    <s v="Lighting - 4 Ft 2nd Gen. T-8 with Elec. Ballast (4-Lamp)"/>
    <x v="4"/>
    <x v="22"/>
    <s v="Fixture"/>
    <n v="21"/>
    <n v="1333.08"/>
    <n v="0.99"/>
    <n v="3601.69"/>
  </r>
  <r>
    <n v="3174"/>
    <x v="16"/>
    <x v="2"/>
    <x v="0"/>
    <n v="430076"/>
    <s v="Lighting - 4 Ft 2nd Gen. T-8 with Elec. Ballast (4-Lamp)"/>
    <x v="4"/>
    <x v="22"/>
    <s v="Fixture"/>
    <n v="1"/>
    <n v="63.48"/>
    <n v="0.03"/>
    <n v="137.46"/>
  </r>
  <r>
    <n v="3174"/>
    <x v="16"/>
    <x v="2"/>
    <x v="0"/>
    <n v="430076"/>
    <s v="Lighting - 4 Ft 2nd Gen. T-8 with Elec. Ballast (4-Lamp)"/>
    <x v="4"/>
    <x v="22"/>
    <s v="Fixture"/>
    <n v="7"/>
    <n v="444.36"/>
    <n v="0.28000000000000003"/>
    <n v="989.51"/>
  </r>
  <r>
    <n v="3174"/>
    <x v="16"/>
    <x v="2"/>
    <x v="0"/>
    <n v="430076"/>
    <s v="Lighting - 4 Ft 2nd Gen. T-8 with Elec. Ballast (4-Lamp)"/>
    <x v="4"/>
    <x v="22"/>
    <s v="Fixture"/>
    <n v="13"/>
    <n v="825.24"/>
    <n v="0.48"/>
    <n v="1787.02"/>
  </r>
  <r>
    <n v="3174"/>
    <x v="16"/>
    <x v="2"/>
    <x v="0"/>
    <n v="430076"/>
    <s v="Lighting - 4 Ft 2nd Gen. T-8 with Elec. Ballast (4-Lamp)"/>
    <x v="4"/>
    <x v="22"/>
    <s v="Fixture"/>
    <n v="4"/>
    <n v="253.92"/>
    <n v="0.16"/>
    <n v="565.42999999999995"/>
  </r>
  <r>
    <n v="3174"/>
    <x v="16"/>
    <x v="2"/>
    <x v="0"/>
    <n v="430076"/>
    <s v="Lighting - 4 Ft 2nd Gen. T-8 with Elec. Ballast (4-Lamp)"/>
    <x v="4"/>
    <x v="22"/>
    <s v="Fixture"/>
    <n v="12"/>
    <n v="761.76"/>
    <n v="0.44"/>
    <n v="1649.56"/>
  </r>
  <r>
    <n v="3174"/>
    <x v="16"/>
    <x v="2"/>
    <x v="0"/>
    <n v="430076"/>
    <s v="Lighting - 4 Ft 2nd Gen. T-8 with Elec. Ballast (4-Lamp)"/>
    <x v="4"/>
    <x v="22"/>
    <s v="Fixture"/>
    <n v="24"/>
    <n v="1523.52"/>
    <n v="0.89"/>
    <n v="3299.12"/>
  </r>
  <r>
    <n v="3174"/>
    <x v="16"/>
    <x v="2"/>
    <x v="0"/>
    <n v="430076"/>
    <s v="Lighting - 4 Ft 2nd Gen. T-8 with Elec. Ballast (4-Lamp)"/>
    <x v="4"/>
    <x v="22"/>
    <s v="Fixture"/>
    <n v="7"/>
    <n v="444.36"/>
    <n v="0.25"/>
    <n v="962.24"/>
  </r>
  <r>
    <n v="3174"/>
    <x v="16"/>
    <x v="2"/>
    <x v="0"/>
    <n v="430076"/>
    <s v="Lighting - 4 Ft 2nd Gen. T-8 with Elec. Ballast (4-Lamp)"/>
    <x v="4"/>
    <x v="22"/>
    <s v="Fixture"/>
    <n v="8"/>
    <n v="507.84"/>
    <n v="0.28999999999999998"/>
    <n v="1099.7"/>
  </r>
  <r>
    <n v="3174"/>
    <x v="16"/>
    <x v="2"/>
    <x v="0"/>
    <n v="430076"/>
    <s v="Lighting - 4 Ft 2nd Gen. T-8 with Elec. Ballast (4-Lamp)"/>
    <x v="4"/>
    <x v="22"/>
    <s v="Fixture"/>
    <n v="21"/>
    <n v="1333.08"/>
    <n v="0.99"/>
    <n v="3601.69"/>
  </r>
  <r>
    <n v="3174"/>
    <x v="16"/>
    <x v="2"/>
    <x v="0"/>
    <n v="430076"/>
    <s v="Lighting - 4 Ft 2nd Gen. T-8 with Elec. Ballast (4-Lamp)"/>
    <x v="4"/>
    <x v="22"/>
    <s v="Fixture"/>
    <n v="3"/>
    <n v="190.44"/>
    <n v="0.14000000000000001"/>
    <n v="514.52"/>
  </r>
  <r>
    <n v="3174"/>
    <x v="16"/>
    <x v="2"/>
    <x v="0"/>
    <n v="430076"/>
    <s v="Lighting - 4 Ft 2nd Gen. T-8 with Elec. Ballast (4-Lamp)"/>
    <x v="4"/>
    <x v="22"/>
    <s v="Fixture"/>
    <n v="13"/>
    <n v="825.24"/>
    <n v="0.61"/>
    <n v="2229.62"/>
  </r>
  <r>
    <n v="3174"/>
    <x v="16"/>
    <x v="2"/>
    <x v="0"/>
    <n v="430076"/>
    <s v="Lighting - 4 Ft 2nd Gen. T-8 with Elec. Ballast (4-Lamp)"/>
    <x v="4"/>
    <x v="22"/>
    <s v="Fixture"/>
    <n v="5"/>
    <n v="317.39999999999998"/>
    <n v="0.23"/>
    <n v="857.54"/>
  </r>
  <r>
    <n v="3174"/>
    <x v="16"/>
    <x v="2"/>
    <x v="0"/>
    <n v="430076"/>
    <s v="Lighting - 4 Ft 2nd Gen. T-8 with Elec. Ballast (4-Lamp)"/>
    <x v="4"/>
    <x v="22"/>
    <s v="Fixture"/>
    <n v="1"/>
    <n v="63.48"/>
    <n v="0.03"/>
    <n v="137.46"/>
  </r>
  <r>
    <n v="3174"/>
    <x v="16"/>
    <x v="2"/>
    <x v="0"/>
    <n v="430076"/>
    <s v="Lighting - 4 Ft 2nd Gen. T-8 with Elec. Ballast (4-Lamp)"/>
    <x v="4"/>
    <x v="22"/>
    <s v="Fixture"/>
    <n v="2"/>
    <n v="126.96"/>
    <n v="0.09"/>
    <n v="343.01"/>
  </r>
  <r>
    <n v="3174"/>
    <x v="16"/>
    <x v="2"/>
    <x v="0"/>
    <n v="430076"/>
    <s v="Lighting - 4 Ft 2nd Gen. T-8 with Elec. Ballast (4-Lamp)"/>
    <x v="4"/>
    <x v="22"/>
    <s v="Fixture"/>
    <n v="1"/>
    <n v="63.48"/>
    <n v="0.04"/>
    <n v="171.5"/>
  </r>
  <r>
    <n v="3174"/>
    <x v="16"/>
    <x v="2"/>
    <x v="0"/>
    <n v="430076"/>
    <s v="Lighting - 4 Ft 2nd Gen. T-8 with Elec. Ballast (4-Lamp)"/>
    <x v="4"/>
    <x v="22"/>
    <s v="Fixture"/>
    <n v="6"/>
    <n v="380.88"/>
    <n v="0.22"/>
    <n v="824.78"/>
  </r>
  <r>
    <n v="3174"/>
    <x v="16"/>
    <x v="2"/>
    <x v="0"/>
    <n v="430076"/>
    <s v="Lighting - 4 Ft 2nd Gen. T-8 with Elec. Ballast (4-Lamp)"/>
    <x v="4"/>
    <x v="22"/>
    <s v="Fixture"/>
    <n v="11"/>
    <n v="698.28"/>
    <n v="0.4"/>
    <n v="1512.09"/>
  </r>
  <r>
    <n v="3174"/>
    <x v="16"/>
    <x v="2"/>
    <x v="0"/>
    <n v="430076"/>
    <s v="Lighting - 4 Ft 2nd Gen. T-8 with Elec. Ballast (4-Lamp)"/>
    <x v="4"/>
    <x v="22"/>
    <s v="Fixture"/>
    <n v="4"/>
    <n v="253.92"/>
    <n v="0.16"/>
    <n v="565.42999999999995"/>
  </r>
  <r>
    <n v="3174"/>
    <x v="16"/>
    <x v="2"/>
    <x v="0"/>
    <n v="430076"/>
    <s v="Lighting - 4 Ft 2nd Gen. T-8 with Elec. Ballast (4-Lamp)"/>
    <x v="4"/>
    <x v="22"/>
    <s v="Fixture"/>
    <n v="3"/>
    <n v="190.44"/>
    <n v="0.11"/>
    <n v="412.39"/>
  </r>
  <r>
    <n v="3174"/>
    <x v="16"/>
    <x v="2"/>
    <x v="0"/>
    <n v="430076"/>
    <s v="Lighting - 4 Ft 2nd Gen. T-8 with Elec. Ballast (4-Lamp)"/>
    <x v="4"/>
    <x v="22"/>
    <s v="Fixture"/>
    <n v="4"/>
    <n v="253.92"/>
    <n v="0.14000000000000001"/>
    <n v="549.85"/>
  </r>
  <r>
    <n v="3174"/>
    <x v="16"/>
    <x v="2"/>
    <x v="0"/>
    <n v="430076"/>
    <s v="Lighting - 4 Ft 2nd Gen. T-8 with Elec. Ballast (4-Lamp)"/>
    <x v="4"/>
    <x v="22"/>
    <s v="Fixture"/>
    <n v="6"/>
    <n v="380.88"/>
    <n v="0.28000000000000003"/>
    <n v="1029.05"/>
  </r>
  <r>
    <n v="3174"/>
    <x v="16"/>
    <x v="2"/>
    <x v="0"/>
    <n v="430076"/>
    <s v="Lighting - 4 Ft 2nd Gen. T-8 with Elec. Ballast (4-Lamp)"/>
    <x v="4"/>
    <x v="22"/>
    <s v="Fixture"/>
    <n v="5"/>
    <n v="317.39999999999998"/>
    <n v="0.18"/>
    <n v="687.31"/>
  </r>
  <r>
    <n v="3174"/>
    <x v="16"/>
    <x v="2"/>
    <x v="0"/>
    <n v="430076"/>
    <s v="Lighting - 4 Ft 2nd Gen. T-8 with Elec. Ballast (4-Lamp)"/>
    <x v="4"/>
    <x v="22"/>
    <s v="Fixture"/>
    <n v="11"/>
    <n v="698.28"/>
    <n v="0.51"/>
    <n v="1886.6"/>
  </r>
  <r>
    <n v="3174"/>
    <x v="16"/>
    <x v="2"/>
    <x v="0"/>
    <n v="430076"/>
    <s v="Lighting - 4 Ft 2nd Gen. T-8 with Elec. Ballast (4-Lamp)"/>
    <x v="4"/>
    <x v="22"/>
    <s v="Fixture"/>
    <n v="22"/>
    <n v="1396.56"/>
    <n v="0.81"/>
    <n v="3024.19"/>
  </r>
  <r>
    <n v="3174"/>
    <x v="16"/>
    <x v="2"/>
    <x v="0"/>
    <n v="430076"/>
    <s v="Lighting - 4 Ft 2nd Gen. T-8 with Elec. Ballast (4-Lamp)"/>
    <x v="4"/>
    <x v="22"/>
    <s v="Fixture"/>
    <n v="3"/>
    <n v="190.44"/>
    <n v="0.14000000000000001"/>
    <n v="514.52"/>
  </r>
  <r>
    <n v="3174"/>
    <x v="16"/>
    <x v="2"/>
    <x v="0"/>
    <n v="430076"/>
    <s v="Lighting - 4 Ft 2nd Gen. T-8 with Elec. Ballast (4-Lamp)"/>
    <x v="4"/>
    <x v="22"/>
    <s v="Fixture"/>
    <n v="3"/>
    <n v="190.44"/>
    <n v="0.11"/>
    <n v="412.39"/>
  </r>
  <r>
    <n v="3174"/>
    <x v="16"/>
    <x v="2"/>
    <x v="0"/>
    <n v="430076"/>
    <s v="Lighting - 4 Ft 2nd Gen. T-8 with Elec. Ballast (4-Lamp)"/>
    <x v="4"/>
    <x v="22"/>
    <s v="Fixture"/>
    <n v="14"/>
    <n v="888.72"/>
    <n v="0.66"/>
    <n v="2401.13"/>
  </r>
  <r>
    <n v="3174"/>
    <x v="16"/>
    <x v="2"/>
    <x v="0"/>
    <n v="430076"/>
    <s v="Lighting - 4 Ft 2nd Gen. T-8 with Elec. Ballast (4-Lamp)"/>
    <x v="4"/>
    <x v="22"/>
    <s v="Fixture"/>
    <n v="17"/>
    <n v="1079.1600000000001"/>
    <n v="0.63"/>
    <n v="2336.87"/>
  </r>
  <r>
    <n v="3174"/>
    <x v="16"/>
    <x v="2"/>
    <x v="0"/>
    <n v="430076"/>
    <s v="Lighting - 4 Ft 2nd Gen. T-8 with Elec. Ballast (4-Lamp)"/>
    <x v="4"/>
    <x v="22"/>
    <s v="Fixture"/>
    <n v="2"/>
    <n v="126.96"/>
    <n v="0.09"/>
    <n v="343.01"/>
  </r>
  <r>
    <n v="3174"/>
    <x v="16"/>
    <x v="2"/>
    <x v="0"/>
    <n v="430076"/>
    <s v="Lighting - 4 Ft 2nd Gen. T-8 with Elec. Ballast (4-Lamp)"/>
    <x v="4"/>
    <x v="22"/>
    <s v="Fixture"/>
    <n v="4"/>
    <n v="253.92"/>
    <n v="0.14000000000000001"/>
    <n v="549.85"/>
  </r>
  <r>
    <n v="3174"/>
    <x v="16"/>
    <x v="2"/>
    <x v="0"/>
    <n v="430076"/>
    <s v="Lighting - 4 Ft 2nd Gen. T-8 with Elec. Ballast (4-Lamp)"/>
    <x v="4"/>
    <x v="22"/>
    <s v="Fixture"/>
    <n v="2"/>
    <n v="126.96"/>
    <n v="7.0000000000000007E-2"/>
    <n v="274.92"/>
  </r>
  <r>
    <n v="3174"/>
    <x v="16"/>
    <x v="2"/>
    <x v="0"/>
    <n v="430076"/>
    <s v="Lighting - 4 Ft 2nd Gen. T-8 with Elec. Ballast (4-Lamp)"/>
    <x v="4"/>
    <x v="22"/>
    <s v="Fixture"/>
    <n v="6"/>
    <n v="380.88"/>
    <n v="0.22"/>
    <n v="824.78"/>
  </r>
  <r>
    <n v="3174"/>
    <x v="16"/>
    <x v="2"/>
    <x v="0"/>
    <n v="430076"/>
    <s v="Lighting - 4 Ft 2nd Gen. T-8 with Elec. Ballast (4-Lamp)"/>
    <x v="4"/>
    <x v="22"/>
    <s v="Fixture"/>
    <n v="2"/>
    <n v="126.96"/>
    <n v="7.0000000000000007E-2"/>
    <n v="274.92"/>
  </r>
  <r>
    <n v="3174"/>
    <x v="16"/>
    <x v="2"/>
    <x v="0"/>
    <n v="430076"/>
    <s v="Lighting - 4 Ft 2nd Gen. T-8 with Elec. Ballast (4-Lamp)"/>
    <x v="4"/>
    <x v="22"/>
    <s v="Fixture"/>
    <n v="4"/>
    <n v="253.92"/>
    <n v="0.14000000000000001"/>
    <n v="549.85"/>
  </r>
  <r>
    <n v="3174"/>
    <x v="16"/>
    <x v="2"/>
    <x v="0"/>
    <n v="430076"/>
    <s v="Lighting - 4 Ft 2nd Gen. T-8 with Elec. Ballast (4-Lamp)"/>
    <x v="4"/>
    <x v="22"/>
    <s v="Fixture"/>
    <n v="3"/>
    <n v="190.44"/>
    <n v="0.11"/>
    <n v="412.39"/>
  </r>
  <r>
    <n v="3174"/>
    <x v="16"/>
    <x v="2"/>
    <x v="0"/>
    <n v="430076"/>
    <s v="Lighting - 4 Ft 2nd Gen. T-8 with Elec. Ballast (4-Lamp)"/>
    <x v="4"/>
    <x v="22"/>
    <s v="Fixture"/>
    <n v="11"/>
    <n v="698.28"/>
    <n v="0.49"/>
    <n v="2702.94"/>
  </r>
  <r>
    <n v="3174"/>
    <x v="16"/>
    <x v="2"/>
    <x v="0"/>
    <n v="430076"/>
    <s v="Lighting - 4 Ft 2nd Gen. T-8 with Elec. Ballast (4-Lamp)"/>
    <x v="4"/>
    <x v="22"/>
    <s v="Fixture"/>
    <n v="11"/>
    <n v="698.28"/>
    <n v="0.51"/>
    <n v="1886.6"/>
  </r>
  <r>
    <n v="3174"/>
    <x v="16"/>
    <x v="2"/>
    <x v="0"/>
    <n v="430076"/>
    <s v="Lighting - 4 Ft 2nd Gen. T-8 with Elec. Ballast (4-Lamp)"/>
    <x v="4"/>
    <x v="22"/>
    <s v="Fixture"/>
    <n v="13"/>
    <n v="825.24"/>
    <n v="0.48"/>
    <n v="1787.02"/>
  </r>
  <r>
    <n v="3174"/>
    <x v="16"/>
    <x v="2"/>
    <x v="0"/>
    <n v="430076"/>
    <s v="Lighting - 4 Ft 2nd Gen. T-8 with Elec. Ballast (4-Lamp)"/>
    <x v="4"/>
    <x v="22"/>
    <s v="Fixture"/>
    <n v="10"/>
    <n v="634.79999999999995"/>
    <n v="0.37"/>
    <n v="1374.63"/>
  </r>
  <r>
    <n v="3174"/>
    <x v="16"/>
    <x v="2"/>
    <x v="0"/>
    <n v="430076"/>
    <s v="Lighting - 4 Ft 2nd Gen. T-8 with Elec. Ballast (4-Lamp)"/>
    <x v="4"/>
    <x v="22"/>
    <s v="Fixture"/>
    <n v="1"/>
    <n v="63.48"/>
    <n v="0.04"/>
    <n v="245.72"/>
  </r>
  <r>
    <n v="3174"/>
    <x v="16"/>
    <x v="2"/>
    <x v="0"/>
    <n v="430076"/>
    <s v="Lighting - 4 Ft 2nd Gen. T-8 with Elec. Ballast (4-Lamp)"/>
    <x v="4"/>
    <x v="22"/>
    <s v="Fixture"/>
    <n v="16"/>
    <n v="1015.68"/>
    <n v="0.59"/>
    <n v="2370.37"/>
  </r>
  <r>
    <n v="3174"/>
    <x v="16"/>
    <x v="2"/>
    <x v="0"/>
    <n v="430076"/>
    <s v="Lighting - 4 Ft 2nd Gen. T-8 with Elec. Ballast (4-Lamp)"/>
    <x v="4"/>
    <x v="22"/>
    <s v="Fixture"/>
    <n v="4"/>
    <n v="253.92"/>
    <n v="0.14000000000000001"/>
    <n v="549.85"/>
  </r>
  <r>
    <n v="3174"/>
    <x v="16"/>
    <x v="2"/>
    <x v="0"/>
    <n v="430076"/>
    <s v="Lighting - 4 Ft 2nd Gen. T-8 with Elec. Ballast (4-Lamp)"/>
    <x v="4"/>
    <x v="22"/>
    <s v="Fixture"/>
    <n v="2"/>
    <n v="126.96"/>
    <n v="7.0000000000000007E-2"/>
    <n v="274.92"/>
  </r>
  <r>
    <n v="3174"/>
    <x v="16"/>
    <x v="2"/>
    <x v="0"/>
    <n v="428076"/>
    <s v="Lighting - 4 Ft 2nd Gen. T-8 with Elec. Ballast (4-Lamp)"/>
    <x v="4"/>
    <x v="22"/>
    <s v="Fixture"/>
    <n v="3"/>
    <n v="176.7"/>
    <n v="0.13"/>
    <n v="639.99"/>
  </r>
  <r>
    <n v="3174"/>
    <x v="16"/>
    <x v="2"/>
    <x v="0"/>
    <n v="428076"/>
    <s v="Lighting - 4 Ft 2nd Gen. T-8 with Elec. Ballast (4-Lamp)"/>
    <x v="4"/>
    <x v="22"/>
    <s v="Fixture"/>
    <n v="3"/>
    <n v="176.7"/>
    <n v="0.11"/>
    <n v="412.39"/>
  </r>
  <r>
    <n v="3174"/>
    <x v="16"/>
    <x v="2"/>
    <x v="0"/>
    <n v="429076"/>
    <s v="Lighting - 4 Ft 2nd Gen. T-8 with Elec. Ballast (4-Lamp)"/>
    <x v="4"/>
    <x v="22"/>
    <s v="Fixture"/>
    <n v="1"/>
    <n v="92"/>
    <n v="0.04"/>
    <n v="174.65"/>
  </r>
  <r>
    <n v="3174"/>
    <x v="16"/>
    <x v="2"/>
    <x v="0"/>
    <n v="428076"/>
    <s v="Lighting - 4 Ft 2nd Gen. T-8 with Elec. Ballast (4-Lamp)"/>
    <x v="4"/>
    <x v="22"/>
    <s v="Fixture"/>
    <n v="2"/>
    <n v="117.8"/>
    <n v="0.09"/>
    <n v="426.66"/>
  </r>
  <r>
    <n v="3174"/>
    <x v="16"/>
    <x v="2"/>
    <x v="0"/>
    <n v="428076"/>
    <s v="Lighting - 4 Ft 2nd Gen. T-8 with Elec. Ballast (4-Lamp)"/>
    <x v="4"/>
    <x v="22"/>
    <s v="Fixture"/>
    <n v="5"/>
    <n v="294.5"/>
    <n v="0.18"/>
    <n v="687.31"/>
  </r>
  <r>
    <n v="3174"/>
    <x v="16"/>
    <x v="2"/>
    <x v="0"/>
    <n v="429076"/>
    <s v="Lighting - 4 Ft 2nd Gen. T-8 with Elec. Ballast (4-Lamp)"/>
    <x v="4"/>
    <x v="22"/>
    <s v="Fixture"/>
    <n v="1"/>
    <n v="92"/>
    <n v="1.2887560000000001E-3"/>
    <n v="111.05"/>
  </r>
  <r>
    <n v="3174"/>
    <x v="16"/>
    <x v="2"/>
    <x v="0"/>
    <n v="428076"/>
    <s v="Lighting - 4 Ft 2nd Gen. T-8 with Elec. Ballast (4-Lamp)"/>
    <x v="4"/>
    <x v="22"/>
    <s v="Fixture"/>
    <n v="7"/>
    <n v="412.3"/>
    <n v="0.31"/>
    <n v="1493.32"/>
  </r>
  <r>
    <n v="3174"/>
    <x v="16"/>
    <x v="2"/>
    <x v="0"/>
    <n v="428076"/>
    <s v="Lighting - 4 Ft 2nd Gen. T-8 with Elec. Ballast (4-Lamp)"/>
    <x v="4"/>
    <x v="22"/>
    <s v="Fixture"/>
    <n v="8"/>
    <n v="471.2"/>
    <n v="0.36"/>
    <n v="1706.65"/>
  </r>
  <r>
    <n v="3174"/>
    <x v="16"/>
    <x v="2"/>
    <x v="0"/>
    <n v="428076"/>
    <s v="Lighting - 4 Ft 2nd Gen. T-8 with Elec. Ballast (4-Lamp)"/>
    <x v="4"/>
    <x v="22"/>
    <s v="Fixture"/>
    <n v="13"/>
    <n v="765.7"/>
    <n v="0.48"/>
    <n v="1787.02"/>
  </r>
  <r>
    <n v="3174"/>
    <x v="16"/>
    <x v="2"/>
    <x v="0"/>
    <n v="429076"/>
    <s v="Lighting - 4 Ft 2nd Gen. T-8 with Elec. Ballast (4-Lamp)"/>
    <x v="4"/>
    <x v="22"/>
    <s v="Fixture"/>
    <n v="4"/>
    <n v="368"/>
    <n v="0.17"/>
    <n v="999.13"/>
  </r>
  <r>
    <n v="3174"/>
    <x v="16"/>
    <x v="2"/>
    <x v="0"/>
    <n v="429076"/>
    <s v="Lighting - 4 Ft 2nd Gen. T-8 with Elec. Ballast (4-Lamp)"/>
    <x v="4"/>
    <x v="22"/>
    <s v="Fixture"/>
    <n v="1"/>
    <n v="92"/>
    <n v="0.04"/>
    <n v="174.65"/>
  </r>
  <r>
    <n v="3174"/>
    <x v="16"/>
    <x v="2"/>
    <x v="0"/>
    <n v="429076"/>
    <s v="Lighting - 4 Ft 2nd Gen. T-8 with Elec. Ballast (4-Lamp)"/>
    <x v="4"/>
    <x v="22"/>
    <s v="Fixture"/>
    <n v="7"/>
    <n v="644"/>
    <n v="0.28000000000000003"/>
    <n v="989.51"/>
  </r>
  <r>
    <n v="3174"/>
    <x v="16"/>
    <x v="2"/>
    <x v="0"/>
    <n v="428076"/>
    <s v="Lighting - 4 Ft 2nd Gen. T-8 with Elec. Ballast (4-Lamp)"/>
    <x v="4"/>
    <x v="22"/>
    <s v="Fixture"/>
    <n v="3"/>
    <n v="176.7"/>
    <n v="0.11"/>
    <n v="412.39"/>
  </r>
  <r>
    <n v="3174"/>
    <x v="16"/>
    <x v="2"/>
    <x v="0"/>
    <n v="429076"/>
    <s v="Lighting - 4 Ft 2nd Gen. T-8 with Elec. Ballast (4-Lamp)"/>
    <x v="4"/>
    <x v="22"/>
    <s v="Fixture"/>
    <n v="4"/>
    <n v="368"/>
    <n v="0.11"/>
    <n v="519.20000000000005"/>
  </r>
  <r>
    <n v="3174"/>
    <x v="16"/>
    <x v="2"/>
    <x v="0"/>
    <n v="428076"/>
    <s v="Lighting - 4 Ft 2nd Gen. T-8 with Elec. Ballast (4-Lamp)"/>
    <x v="4"/>
    <x v="22"/>
    <s v="Fixture"/>
    <n v="7"/>
    <n v="412.3"/>
    <n v="0.36"/>
    <n v="1350.77"/>
  </r>
  <r>
    <n v="3174"/>
    <x v="16"/>
    <x v="2"/>
    <x v="0"/>
    <n v="429076"/>
    <s v="Lighting - 4 Ft 2nd Gen. T-8 with Elec. Ballast (4-Lamp)"/>
    <x v="4"/>
    <x v="22"/>
    <s v="Fixture"/>
    <n v="9"/>
    <n v="828"/>
    <n v="0.01"/>
    <n v="999.46"/>
  </r>
  <r>
    <n v="3174"/>
    <x v="16"/>
    <x v="2"/>
    <x v="0"/>
    <n v="428076"/>
    <s v="Lighting - 4 Ft 2nd Gen. T-8 with Elec. Ballast (4-Lamp)"/>
    <x v="4"/>
    <x v="22"/>
    <s v="Fixture"/>
    <n v="97"/>
    <n v="5713.3"/>
    <n v="3.59"/>
    <n v="13333.94"/>
  </r>
  <r>
    <n v="3174"/>
    <x v="16"/>
    <x v="2"/>
    <x v="0"/>
    <n v="429076"/>
    <s v="Lighting - 4 Ft 2nd Gen. T-8 with Elec. Ballast (4-Lamp)"/>
    <x v="4"/>
    <x v="22"/>
    <s v="Fixture"/>
    <n v="3"/>
    <n v="276"/>
    <n v="0.13"/>
    <n v="749.34"/>
  </r>
  <r>
    <n v="3174"/>
    <x v="16"/>
    <x v="2"/>
    <x v="0"/>
    <n v="428076"/>
    <s v="Lighting - 4 Ft 2nd Gen. T-8 with Elec. Ballast (4-Lamp)"/>
    <x v="4"/>
    <x v="22"/>
    <s v="Fixture"/>
    <n v="1"/>
    <n v="58.9"/>
    <n v="0.04"/>
    <n v="171.5"/>
  </r>
  <r>
    <n v="3174"/>
    <x v="16"/>
    <x v="2"/>
    <x v="0"/>
    <n v="429076"/>
    <s v="Lighting - 4 Ft 2nd Gen. T-8 with Elec. Ballast (4-Lamp)"/>
    <x v="4"/>
    <x v="22"/>
    <s v="Fixture"/>
    <n v="4"/>
    <n v="368"/>
    <n v="0.17"/>
    <n v="999.13"/>
  </r>
  <r>
    <n v="3174"/>
    <x v="16"/>
    <x v="2"/>
    <x v="0"/>
    <n v="428076"/>
    <s v="Lighting - 4 Ft 2nd Gen. T-8 with Elec. Ballast (4-Lamp)"/>
    <x v="4"/>
    <x v="22"/>
    <s v="Fixture"/>
    <n v="3"/>
    <n v="176.7"/>
    <n v="0.14000000000000001"/>
    <n v="514.52"/>
  </r>
  <r>
    <n v="3174"/>
    <x v="16"/>
    <x v="2"/>
    <x v="0"/>
    <n v="428076"/>
    <s v="Lighting - 4 Ft 2nd Gen. T-8 with Elec. Ballast (4-Lamp)"/>
    <x v="4"/>
    <x v="22"/>
    <s v="Fixture"/>
    <n v="2"/>
    <n v="117.8"/>
    <n v="7.0000000000000007E-2"/>
    <n v="274.92"/>
  </r>
  <r>
    <n v="3174"/>
    <x v="16"/>
    <x v="2"/>
    <x v="0"/>
    <n v="428076"/>
    <s v="Lighting - 4 Ft 2nd Gen. T-8 with Elec. Ballast (4-Lamp)"/>
    <x v="4"/>
    <x v="22"/>
    <s v="Fixture"/>
    <n v="4"/>
    <n v="235.6"/>
    <n v="0.15"/>
    <n v="894.02"/>
  </r>
  <r>
    <n v="3174"/>
    <x v="16"/>
    <x v="2"/>
    <x v="0"/>
    <n v="428076"/>
    <s v="Lighting - 4 Ft 2nd Gen. T-8 with Elec. Ballast (4-Lamp)"/>
    <x v="4"/>
    <x v="22"/>
    <s v="Fixture"/>
    <n v="2"/>
    <n v="117.8"/>
    <n v="0.08"/>
    <n v="483"/>
  </r>
  <r>
    <n v="3174"/>
    <x v="16"/>
    <x v="2"/>
    <x v="0"/>
    <n v="429076"/>
    <s v="Lighting - 4 Ft 2nd Gen. T-8 with Elec. Ballast (4-Lamp)"/>
    <x v="4"/>
    <x v="22"/>
    <s v="Fixture"/>
    <n v="4"/>
    <n v="368"/>
    <n v="0.18"/>
    <n v="619.35"/>
  </r>
  <r>
    <n v="3174"/>
    <x v="16"/>
    <x v="2"/>
    <x v="0"/>
    <n v="428076"/>
    <s v="Lighting - 4 Ft 2nd Gen. T-8 with Elec. Ballast (4-Lamp)"/>
    <x v="4"/>
    <x v="22"/>
    <s v="Fixture"/>
    <n v="2"/>
    <n v="117.8"/>
    <n v="7.0000000000000007E-2"/>
    <n v="274.92"/>
  </r>
  <r>
    <n v="3174"/>
    <x v="16"/>
    <x v="2"/>
    <x v="0"/>
    <n v="429076"/>
    <s v="Lighting - 4 Ft 2nd Gen. T-8 with Elec. Ballast (4-Lamp)"/>
    <x v="4"/>
    <x v="22"/>
    <s v="Fixture"/>
    <n v="2"/>
    <n v="184"/>
    <n v="0.09"/>
    <n v="309.67"/>
  </r>
  <r>
    <n v="3174"/>
    <x v="16"/>
    <x v="2"/>
    <x v="0"/>
    <n v="429076"/>
    <s v="Lighting - 4 Ft 2nd Gen. T-8 with Elec. Ballast (4-Lamp)"/>
    <x v="4"/>
    <x v="22"/>
    <s v="Fixture"/>
    <n v="14"/>
    <n v="1288"/>
    <n v="0.56999999999999995"/>
    <n v="1979.02"/>
  </r>
  <r>
    <n v="3174"/>
    <x v="16"/>
    <x v="2"/>
    <x v="0"/>
    <n v="428076"/>
    <s v="Lighting - 4 Ft 2nd Gen. T-8 with Elec. Ballast (4-Lamp)"/>
    <x v="4"/>
    <x v="22"/>
    <s v="Fixture"/>
    <n v="1"/>
    <n v="58.9"/>
    <n v="0.03"/>
    <n v="137.46"/>
  </r>
  <r>
    <n v="3174"/>
    <x v="16"/>
    <x v="2"/>
    <x v="0"/>
    <n v="429076"/>
    <s v="Lighting - 4 Ft 2nd Gen. T-8 with Elec. Ballast (4-Lamp)"/>
    <x v="4"/>
    <x v="22"/>
    <s v="Fixture"/>
    <n v="11"/>
    <n v="1012"/>
    <n v="0.45"/>
    <n v="1554.94"/>
  </r>
  <r>
    <n v="3174"/>
    <x v="16"/>
    <x v="2"/>
    <x v="0"/>
    <n v="429076"/>
    <s v="Lighting - 4 Ft 2nd Gen. T-8 with Elec. Ballast (4-Lamp)"/>
    <x v="4"/>
    <x v="22"/>
    <s v="Fixture"/>
    <n v="31"/>
    <n v="2852"/>
    <n v="1.49"/>
    <n v="5414.39"/>
  </r>
  <r>
    <n v="3174"/>
    <x v="16"/>
    <x v="2"/>
    <x v="0"/>
    <n v="429076"/>
    <s v="Lighting - 4 Ft 2nd Gen. T-8 with Elec. Ballast (4-Lamp)"/>
    <x v="4"/>
    <x v="22"/>
    <s v="Fixture"/>
    <n v="2"/>
    <n v="184"/>
    <n v="0.09"/>
    <n v="349.31"/>
  </r>
  <r>
    <n v="3174"/>
    <x v="16"/>
    <x v="2"/>
    <x v="0"/>
    <n v="429076"/>
    <s v="Lighting - 4 Ft 2nd Gen. T-8 with Elec. Ballast (4-Lamp)"/>
    <x v="4"/>
    <x v="22"/>
    <s v="Fixture"/>
    <n v="2"/>
    <n v="184"/>
    <n v="0.09"/>
    <n v="349.31"/>
  </r>
  <r>
    <n v="3174"/>
    <x v="16"/>
    <x v="2"/>
    <x v="0"/>
    <n v="429076"/>
    <s v="Lighting - 4 Ft 2nd Gen. T-8 with Elec. Ballast (4-Lamp)"/>
    <x v="4"/>
    <x v="22"/>
    <s v="Fixture"/>
    <n v="6"/>
    <n v="552"/>
    <n v="0.28000000000000003"/>
    <n v="1047.94"/>
  </r>
  <r>
    <n v="3174"/>
    <x v="16"/>
    <x v="2"/>
    <x v="0"/>
    <n v="429076"/>
    <s v="Lighting - 4 Ft 2nd Gen. T-8 with Elec. Ballast (4-Lamp)"/>
    <x v="4"/>
    <x v="22"/>
    <s v="Fixture"/>
    <n v="4"/>
    <n v="368"/>
    <n v="0.18"/>
    <n v="619.35"/>
  </r>
  <r>
    <n v="3174"/>
    <x v="16"/>
    <x v="2"/>
    <x v="0"/>
    <n v="430076"/>
    <s v="Lighting - 4 Ft 2nd Gen. T-8 with Elec. Ballast (4-Lamp)"/>
    <x v="4"/>
    <x v="22"/>
    <s v="Fixture"/>
    <n v="11"/>
    <n v="698.28"/>
    <n v="0.4"/>
    <n v="1512.09"/>
  </r>
  <r>
    <n v="3174"/>
    <x v="16"/>
    <x v="2"/>
    <x v="0"/>
    <n v="430076"/>
    <s v="Lighting - 4 Ft 2nd Gen. T-8 with Elec. Ballast (4-Lamp)"/>
    <x v="4"/>
    <x v="22"/>
    <s v="Fixture"/>
    <n v="8"/>
    <n v="507.84"/>
    <n v="0.28999999999999998"/>
    <n v="1099.7"/>
  </r>
  <r>
    <n v="3174"/>
    <x v="16"/>
    <x v="2"/>
    <x v="0"/>
    <n v="430076"/>
    <s v="Lighting - 4 Ft 2nd Gen. T-8 with Elec. Ballast (4-Lamp)"/>
    <x v="4"/>
    <x v="22"/>
    <s v="Fixture"/>
    <n v="2"/>
    <n v="126.96"/>
    <n v="7.0000000000000007E-2"/>
    <n v="274.92"/>
  </r>
  <r>
    <n v="3174"/>
    <x v="16"/>
    <x v="2"/>
    <x v="0"/>
    <n v="430076"/>
    <s v="Lighting - 4 Ft 2nd Gen. T-8 with Elec. Ballast (4-Lamp)"/>
    <x v="4"/>
    <x v="22"/>
    <s v="Fixture"/>
    <n v="10"/>
    <n v="634.79999999999995"/>
    <n v="0.47"/>
    <n v="1715.09"/>
  </r>
  <r>
    <n v="3174"/>
    <x v="16"/>
    <x v="2"/>
    <x v="0"/>
    <n v="430076"/>
    <s v="Lighting - 4 Ft 2nd Gen. T-8 with Elec. Ballast (4-Lamp)"/>
    <x v="4"/>
    <x v="22"/>
    <s v="Fixture"/>
    <n v="3"/>
    <n v="190.44"/>
    <n v="0.11"/>
    <n v="412.39"/>
  </r>
  <r>
    <n v="3174"/>
    <x v="16"/>
    <x v="2"/>
    <x v="0"/>
    <n v="430076"/>
    <s v="Lighting - 4 Ft 2nd Gen. T-8 with Elec. Ballast (4-Lamp)"/>
    <x v="4"/>
    <x v="22"/>
    <s v="Fixture"/>
    <n v="6"/>
    <n v="380.88"/>
    <n v="0.22"/>
    <n v="824.78"/>
  </r>
  <r>
    <n v="3174"/>
    <x v="16"/>
    <x v="2"/>
    <x v="0"/>
    <n v="430076"/>
    <s v="Lighting - 4 Ft 2nd Gen. T-8 with Elec. Ballast (4-Lamp)"/>
    <x v="4"/>
    <x v="22"/>
    <s v="Fixture"/>
    <n v="1"/>
    <n v="63.48"/>
    <n v="0.03"/>
    <n v="137.46"/>
  </r>
  <r>
    <n v="3174"/>
    <x v="16"/>
    <x v="2"/>
    <x v="0"/>
    <n v="430076"/>
    <s v="Lighting - 4 Ft 2nd Gen. T-8 with Elec. Ballast (4-Lamp)"/>
    <x v="4"/>
    <x v="22"/>
    <s v="Fixture"/>
    <n v="8"/>
    <n v="507.84"/>
    <n v="0.32"/>
    <n v="1130.8699999999999"/>
  </r>
  <r>
    <n v="3174"/>
    <x v="16"/>
    <x v="2"/>
    <x v="0"/>
    <n v="430076"/>
    <s v="Lighting - 4 Ft 2nd Gen. T-8 with Elec. Ballast (4-Lamp)"/>
    <x v="4"/>
    <x v="22"/>
    <s v="Fixture"/>
    <n v="8"/>
    <n v="507.84"/>
    <n v="0.28999999999999998"/>
    <n v="1099.7"/>
  </r>
  <r>
    <n v="3174"/>
    <x v="16"/>
    <x v="2"/>
    <x v="0"/>
    <n v="430076"/>
    <s v="Lighting - 4 Ft 2nd Gen. T-8 with Elec. Ballast (4-Lamp)"/>
    <x v="4"/>
    <x v="22"/>
    <s v="Fixture"/>
    <n v="3"/>
    <n v="190.44"/>
    <n v="0.11"/>
    <n v="412.39"/>
  </r>
  <r>
    <n v="3174"/>
    <x v="16"/>
    <x v="2"/>
    <x v="0"/>
    <n v="430076"/>
    <s v="Lighting - 4 Ft 2nd Gen. T-8 with Elec. Ballast (4-Lamp)"/>
    <x v="4"/>
    <x v="22"/>
    <s v="Fixture"/>
    <n v="2"/>
    <n v="126.96"/>
    <n v="7.0000000000000007E-2"/>
    <n v="274.92"/>
  </r>
  <r>
    <n v="3174"/>
    <x v="16"/>
    <x v="2"/>
    <x v="0"/>
    <n v="430076"/>
    <s v="Lighting - 4 Ft 2nd Gen. T-8 with Elec. Ballast (4-Lamp)"/>
    <x v="4"/>
    <x v="22"/>
    <s v="Fixture"/>
    <n v="8"/>
    <n v="507.84"/>
    <n v="0.28999999999999998"/>
    <n v="1099.7"/>
  </r>
  <r>
    <n v="3174"/>
    <x v="16"/>
    <x v="2"/>
    <x v="0"/>
    <n v="430076"/>
    <s v="Lighting - 4 Ft 2nd Gen. T-8 with Elec. Ballast (4-Lamp)"/>
    <x v="4"/>
    <x v="22"/>
    <s v="Fixture"/>
    <n v="6"/>
    <n v="380.88"/>
    <n v="0.22"/>
    <n v="824.78"/>
  </r>
  <r>
    <n v="3174"/>
    <x v="16"/>
    <x v="2"/>
    <x v="0"/>
    <n v="430076"/>
    <s v="Lighting - 4 Ft 2nd Gen. T-8 with Elec. Ballast (4-Lamp)"/>
    <x v="4"/>
    <x v="22"/>
    <s v="Fixture"/>
    <n v="6"/>
    <n v="380.88"/>
    <n v="0.26"/>
    <n v="1474.33"/>
  </r>
  <r>
    <n v="3174"/>
    <x v="16"/>
    <x v="2"/>
    <x v="0"/>
    <n v="430076"/>
    <s v="Lighting - 4 Ft 2nd Gen. T-8 with Elec. Ballast (4-Lamp)"/>
    <x v="4"/>
    <x v="22"/>
    <s v="Fixture"/>
    <n v="2"/>
    <n v="126.96"/>
    <n v="7.0000000000000007E-2"/>
    <n v="274.92"/>
  </r>
  <r>
    <n v="3174"/>
    <x v="16"/>
    <x v="2"/>
    <x v="0"/>
    <n v="430076"/>
    <s v="Lighting - 4 Ft 2nd Gen. T-8 with Elec. Ballast (4-Lamp)"/>
    <x v="4"/>
    <x v="22"/>
    <s v="Fixture"/>
    <n v="13"/>
    <n v="825.24"/>
    <n v="0.48"/>
    <n v="1787.02"/>
  </r>
  <r>
    <n v="3174"/>
    <x v="16"/>
    <x v="2"/>
    <x v="0"/>
    <n v="430076"/>
    <s v="Lighting - 4 Ft 2nd Gen. T-8 with Elec. Ballast (4-Lamp)"/>
    <x v="4"/>
    <x v="22"/>
    <s v="Fixture"/>
    <n v="14"/>
    <n v="888.72"/>
    <n v="0.51"/>
    <n v="1924.48"/>
  </r>
  <r>
    <n v="3174"/>
    <x v="16"/>
    <x v="2"/>
    <x v="0"/>
    <n v="430076"/>
    <s v="Lighting - 4 Ft 2nd Gen. T-8 with Elec. Ballast (4-Lamp)"/>
    <x v="4"/>
    <x v="22"/>
    <s v="Fixture"/>
    <n v="2"/>
    <n v="126.96"/>
    <n v="7.0000000000000007E-2"/>
    <n v="274.92"/>
  </r>
  <r>
    <n v="3174"/>
    <x v="16"/>
    <x v="2"/>
    <x v="0"/>
    <n v="430076"/>
    <s v="Lighting - 4 Ft 2nd Gen. T-8 with Elec. Ballast (4-Lamp)"/>
    <x v="4"/>
    <x v="22"/>
    <s v="Fixture"/>
    <n v="2"/>
    <n v="126.96"/>
    <n v="7.0000000000000007E-2"/>
    <n v="274.92"/>
  </r>
  <r>
    <n v="3174"/>
    <x v="16"/>
    <x v="2"/>
    <x v="0"/>
    <n v="430076"/>
    <s v="Lighting - 4 Ft 2nd Gen. T-8 with Elec. Ballast (4-Lamp)"/>
    <x v="4"/>
    <x v="22"/>
    <s v="Fixture"/>
    <n v="4"/>
    <n v="253.92"/>
    <n v="0.14000000000000001"/>
    <n v="549.85"/>
  </r>
  <r>
    <n v="3174"/>
    <x v="16"/>
    <x v="2"/>
    <x v="0"/>
    <n v="430076"/>
    <s v="Lighting - 4 Ft 2nd Gen. T-8 with Elec. Ballast (4-Lamp)"/>
    <x v="4"/>
    <x v="22"/>
    <s v="Fixture"/>
    <n v="1"/>
    <n v="63.48"/>
    <n v="0.03"/>
    <n v="137.46"/>
  </r>
  <r>
    <n v="3174"/>
    <x v="16"/>
    <x v="2"/>
    <x v="0"/>
    <n v="430076"/>
    <s v="Lighting - 4 Ft 2nd Gen. T-8 with Elec. Ballast (4-Lamp)"/>
    <x v="4"/>
    <x v="22"/>
    <s v="Fixture"/>
    <n v="3"/>
    <n v="190.44"/>
    <n v="0.11"/>
    <n v="412.39"/>
  </r>
  <r>
    <n v="3174"/>
    <x v="16"/>
    <x v="2"/>
    <x v="0"/>
    <n v="430076"/>
    <s v="Lighting - 4 Ft 2nd Gen. T-8 with Elec. Ballast (4-Lamp)"/>
    <x v="4"/>
    <x v="22"/>
    <s v="Fixture"/>
    <n v="59"/>
    <n v="3745.32"/>
    <n v="2.67"/>
    <n v="12544.12"/>
  </r>
  <r>
    <n v="3174"/>
    <x v="16"/>
    <x v="2"/>
    <x v="0"/>
    <n v="430076"/>
    <s v="Lighting - 4 Ft 2nd Gen. T-8 with Elec. Ballast (4-Lamp)"/>
    <x v="4"/>
    <x v="22"/>
    <s v="Fixture"/>
    <n v="5"/>
    <n v="317.39999999999998"/>
    <n v="0.18"/>
    <n v="740.74"/>
  </r>
  <r>
    <n v="3174"/>
    <x v="16"/>
    <x v="2"/>
    <x v="0"/>
    <n v="430076"/>
    <s v="Lighting - 4 Ft 2nd Gen. T-8 with Elec. Ballast (4-Lamp)"/>
    <x v="4"/>
    <x v="22"/>
    <s v="Fixture"/>
    <n v="19"/>
    <n v="1206.1199999999999"/>
    <n v="0.7"/>
    <n v="2611.8000000000002"/>
  </r>
  <r>
    <n v="3174"/>
    <x v="16"/>
    <x v="2"/>
    <x v="0"/>
    <n v="430076"/>
    <s v="Lighting - 4 Ft 2nd Gen. T-8 with Elec. Ballast (4-Lamp)"/>
    <x v="4"/>
    <x v="22"/>
    <s v="Fixture"/>
    <n v="5"/>
    <n v="317.39999999999998"/>
    <n v="0.18"/>
    <n v="740.74"/>
  </r>
  <r>
    <n v="3174"/>
    <x v="16"/>
    <x v="2"/>
    <x v="0"/>
    <n v="430076"/>
    <s v="Lighting - 4 Ft 2nd Gen. T-8 with Elec. Ballast (4-Lamp)"/>
    <x v="4"/>
    <x v="22"/>
    <s v="Fixture"/>
    <n v="1"/>
    <n v="63.48"/>
    <n v="0.03"/>
    <n v="137.46"/>
  </r>
  <r>
    <n v="3174"/>
    <x v="16"/>
    <x v="2"/>
    <x v="0"/>
    <n v="430076"/>
    <s v="Lighting - 4 Ft 2nd Gen. T-8 with Elec. Ballast (4-Lamp)"/>
    <x v="4"/>
    <x v="22"/>
    <s v="Fixture"/>
    <n v="4"/>
    <n v="253.92"/>
    <n v="0.14000000000000001"/>
    <n v="549.85"/>
  </r>
  <r>
    <n v="3174"/>
    <x v="16"/>
    <x v="2"/>
    <x v="0"/>
    <n v="430076"/>
    <s v="Lighting - 4 Ft 2nd Gen. T-8 with Elec. Ballast (4-Lamp)"/>
    <x v="4"/>
    <x v="22"/>
    <s v="Fixture"/>
    <n v="8"/>
    <n v="507.84"/>
    <n v="0.28999999999999998"/>
    <n v="1099.7"/>
  </r>
  <r>
    <n v="3174"/>
    <x v="16"/>
    <x v="2"/>
    <x v="0"/>
    <n v="430076"/>
    <s v="Lighting - 4 Ft 2nd Gen. T-8 with Elec. Ballast (4-Lamp)"/>
    <x v="4"/>
    <x v="22"/>
    <s v="Fixture"/>
    <n v="22"/>
    <n v="1396.56"/>
    <n v="0.81"/>
    <n v="3259.26"/>
  </r>
  <r>
    <n v="3174"/>
    <x v="16"/>
    <x v="2"/>
    <x v="0"/>
    <n v="430076"/>
    <s v="Lighting - 4 Ft 2nd Gen. T-8 with Elec. Ballast (4-Lamp)"/>
    <x v="4"/>
    <x v="22"/>
    <s v="Fixture"/>
    <n v="1"/>
    <n v="63.48"/>
    <n v="0.04"/>
    <n v="212.61"/>
  </r>
  <r>
    <n v="3174"/>
    <x v="16"/>
    <x v="2"/>
    <x v="0"/>
    <n v="430076"/>
    <s v="Lighting - 4 Ft 2nd Gen. T-8 with Elec. Ballast (4-Lamp)"/>
    <x v="4"/>
    <x v="22"/>
    <s v="Fixture"/>
    <n v="48"/>
    <n v="3047.04"/>
    <n v="1.77"/>
    <n v="7111.13"/>
  </r>
  <r>
    <n v="3174"/>
    <x v="16"/>
    <x v="2"/>
    <x v="0"/>
    <n v="430076"/>
    <s v="Lighting - 4 Ft 2nd Gen. T-8 with Elec. Ballast (4-Lamp)"/>
    <x v="4"/>
    <x v="22"/>
    <s v="Fixture"/>
    <n v="1"/>
    <n v="63.48"/>
    <n v="0.03"/>
    <n v="137.46"/>
  </r>
  <r>
    <n v="3174"/>
    <x v="16"/>
    <x v="2"/>
    <x v="0"/>
    <n v="430076"/>
    <s v="Lighting - 4 Ft 2nd Gen. T-8 with Elec. Ballast (4-Lamp)"/>
    <x v="4"/>
    <x v="22"/>
    <s v="Fixture"/>
    <n v="5"/>
    <n v="317.39999999999998"/>
    <n v="0.18"/>
    <n v="687.31"/>
  </r>
  <r>
    <n v="3174"/>
    <x v="16"/>
    <x v="2"/>
    <x v="0"/>
    <n v="430076"/>
    <s v="Lighting - 4 Ft 2nd Gen. T-8 with Elec. Ballast (4-Lamp)"/>
    <x v="4"/>
    <x v="22"/>
    <s v="Fixture"/>
    <n v="43"/>
    <n v="2729.64"/>
    <n v="1.59"/>
    <n v="5910.92"/>
  </r>
  <r>
    <n v="3174"/>
    <x v="16"/>
    <x v="2"/>
    <x v="0"/>
    <n v="430076"/>
    <s v="Lighting - 4 Ft 2nd Gen. T-8 with Elec. Ballast (4-Lamp)"/>
    <x v="4"/>
    <x v="22"/>
    <s v="Fixture"/>
    <n v="26"/>
    <n v="1650.48"/>
    <n v="0.96"/>
    <n v="3574.04"/>
  </r>
  <r>
    <n v="3174"/>
    <x v="16"/>
    <x v="2"/>
    <x v="0"/>
    <n v="430076"/>
    <s v="Lighting - 4 Ft 2nd Gen. T-8 with Elec. Ballast (4-Lamp)"/>
    <x v="4"/>
    <x v="22"/>
    <s v="Fixture"/>
    <n v="1"/>
    <n v="63.48"/>
    <n v="0.03"/>
    <n v="137.46"/>
  </r>
  <r>
    <n v="3174"/>
    <x v="16"/>
    <x v="2"/>
    <x v="0"/>
    <n v="430076"/>
    <s v="Lighting - 4 Ft 2nd Gen. T-8 with Elec. Ballast (4-Lamp)"/>
    <x v="4"/>
    <x v="22"/>
    <s v="Fixture"/>
    <n v="7"/>
    <n v="444.36"/>
    <n v="0.25"/>
    <n v="962.24"/>
  </r>
  <r>
    <n v="3174"/>
    <x v="16"/>
    <x v="2"/>
    <x v="0"/>
    <n v="428076"/>
    <s v="Lighting - 4 Ft 2nd Gen. T-8 with Elec. Ballast (4-Lamp)"/>
    <x v="4"/>
    <x v="22"/>
    <s v="Fixture"/>
    <n v="34"/>
    <n v="2002.6"/>
    <n v="1.39"/>
    <n v="4806.2"/>
  </r>
  <r>
    <n v="3174"/>
    <x v="16"/>
    <x v="2"/>
    <x v="0"/>
    <n v="429076"/>
    <s v="Lighting - 4 Ft 2nd Gen. T-8 with Elec. Ballast (4-Lamp)"/>
    <x v="4"/>
    <x v="22"/>
    <s v="Fixture"/>
    <n v="3"/>
    <n v="276"/>
    <n v="0.14000000000000001"/>
    <n v="523.97"/>
  </r>
  <r>
    <n v="3174"/>
    <x v="16"/>
    <x v="2"/>
    <x v="0"/>
    <n v="429076"/>
    <s v="Lighting - 4 Ft 2nd Gen. T-8 with Elec. Ballast (4-Lamp)"/>
    <x v="4"/>
    <x v="22"/>
    <s v="Fixture"/>
    <n v="6"/>
    <n v="552"/>
    <n v="0.24"/>
    <n v="848.15"/>
  </r>
  <r>
    <n v="3174"/>
    <x v="16"/>
    <x v="2"/>
    <x v="0"/>
    <n v="429076"/>
    <s v="Lighting - 4 Ft 2nd Gen. T-8 with Elec. Ballast (4-Lamp)"/>
    <x v="4"/>
    <x v="22"/>
    <s v="Fixture"/>
    <n v="1"/>
    <n v="92"/>
    <n v="0.04"/>
    <n v="171.78"/>
  </r>
  <r>
    <n v="3174"/>
    <x v="16"/>
    <x v="2"/>
    <x v="0"/>
    <n v="428076"/>
    <s v="Lighting - 4 Ft 2nd Gen. T-8 with Elec. Ballast (4-Lamp)"/>
    <x v="4"/>
    <x v="22"/>
    <s v="Fixture"/>
    <n v="5"/>
    <n v="294.5"/>
    <n v="0.21"/>
    <n v="1214.78"/>
  </r>
  <r>
    <n v="3174"/>
    <x v="16"/>
    <x v="2"/>
    <x v="0"/>
    <n v="428076"/>
    <s v="Lighting - 4 Ft 2nd Gen. T-8 with Elec. Ballast (4-Lamp)"/>
    <x v="4"/>
    <x v="22"/>
    <s v="Fixture"/>
    <n v="5"/>
    <n v="294.5"/>
    <n v="0.24"/>
    <n v="858.92"/>
  </r>
  <r>
    <n v="3174"/>
    <x v="16"/>
    <x v="2"/>
    <x v="0"/>
    <n v="428076"/>
    <s v="Lighting - 4 Ft 2nd Gen. T-8 with Elec. Ballast (4-Lamp)"/>
    <x v="4"/>
    <x v="22"/>
    <s v="Fixture"/>
    <n v="10"/>
    <n v="589"/>
    <n v="0.41"/>
    <n v="1413.58"/>
  </r>
  <r>
    <n v="3174"/>
    <x v="16"/>
    <x v="2"/>
    <x v="0"/>
    <n v="429076"/>
    <s v="Lighting - 4 Ft 2nd Gen. T-8 with Elec. Ballast (4-Lamp)"/>
    <x v="4"/>
    <x v="22"/>
    <s v="Fixture"/>
    <n v="10"/>
    <n v="920"/>
    <n v="0.48"/>
    <n v="1746.57"/>
  </r>
  <r>
    <n v="3174"/>
    <x v="16"/>
    <x v="2"/>
    <x v="0"/>
    <n v="429076"/>
    <s v="Lighting - 4 Ft 2nd Gen. T-8 with Elec. Ballast (4-Lamp)"/>
    <x v="4"/>
    <x v="22"/>
    <s v="Fixture"/>
    <n v="9"/>
    <n v="828"/>
    <n v="0.37"/>
    <n v="1272.23"/>
  </r>
  <r>
    <n v="3174"/>
    <x v="16"/>
    <x v="2"/>
    <x v="0"/>
    <n v="428076"/>
    <s v="Lighting - 4 Ft 2nd Gen. T-8 with Elec. Ballast (4-Lamp)"/>
    <x v="4"/>
    <x v="22"/>
    <s v="Fixture"/>
    <n v="1"/>
    <n v="58.9"/>
    <n v="0.04"/>
    <n v="171.5"/>
  </r>
  <r>
    <n v="3174"/>
    <x v="16"/>
    <x v="2"/>
    <x v="0"/>
    <n v="428076"/>
    <s v="Lighting - 4 Ft 2nd Gen. T-8 with Elec. Ballast (4-Lamp)"/>
    <x v="4"/>
    <x v="22"/>
    <s v="Fixture"/>
    <n v="14"/>
    <n v="824.6"/>
    <n v="0.63"/>
    <n v="2976.57"/>
  </r>
  <r>
    <n v="3174"/>
    <x v="16"/>
    <x v="2"/>
    <x v="0"/>
    <n v="428076"/>
    <s v="Lighting - 4 Ft 2nd Gen. T-8 with Elec. Ballast (4-Lamp)"/>
    <x v="4"/>
    <x v="22"/>
    <s v="Fixture"/>
    <n v="9"/>
    <n v="530.1"/>
    <n v="0.4"/>
    <n v="1913.51"/>
  </r>
  <r>
    <n v="3174"/>
    <x v="16"/>
    <x v="2"/>
    <x v="0"/>
    <n v="428076"/>
    <s v="Lighting - 4 Ft 2nd Gen. T-8 with Elec. Ballast (4-Lamp)"/>
    <x v="4"/>
    <x v="22"/>
    <s v="Fixture"/>
    <n v="26"/>
    <n v="1531.4"/>
    <n v="1.06"/>
    <n v="3675.33"/>
  </r>
  <r>
    <n v="3174"/>
    <x v="16"/>
    <x v="2"/>
    <x v="0"/>
    <n v="429076"/>
    <s v="Lighting - 4 Ft 2nd Gen. T-8 with Elec. Ballast (4-Lamp)"/>
    <x v="4"/>
    <x v="22"/>
    <s v="Fixture"/>
    <n v="13"/>
    <n v="1196"/>
    <n v="0.62"/>
    <n v="2270.5500000000002"/>
  </r>
  <r>
    <n v="3174"/>
    <x v="16"/>
    <x v="2"/>
    <x v="0"/>
    <n v="429076"/>
    <s v="Lighting - 4 Ft 2nd Gen. T-8 with Elec. Ballast (4-Lamp)"/>
    <x v="4"/>
    <x v="22"/>
    <s v="Fixture"/>
    <n v="20"/>
    <n v="1840"/>
    <n v="0.82"/>
    <n v="2827.17"/>
  </r>
  <r>
    <n v="3174"/>
    <x v="16"/>
    <x v="2"/>
    <x v="0"/>
    <n v="429076"/>
    <s v="Lighting - 4 Ft 2nd Gen. T-8 with Elec. Ballast (4-Lamp)"/>
    <x v="4"/>
    <x v="22"/>
    <s v="Fixture"/>
    <n v="2"/>
    <n v="184"/>
    <n v="0.09"/>
    <n v="349.31"/>
  </r>
  <r>
    <n v="3174"/>
    <x v="16"/>
    <x v="2"/>
    <x v="0"/>
    <n v="429076"/>
    <s v="Lighting - 4 Ft 2nd Gen. T-8 with Elec. Ballast (4-Lamp)"/>
    <x v="4"/>
    <x v="22"/>
    <s v="Fixture"/>
    <n v="2"/>
    <n v="184"/>
    <n v="0.08"/>
    <n v="282.70999999999998"/>
  </r>
  <r>
    <n v="3174"/>
    <x v="16"/>
    <x v="2"/>
    <x v="0"/>
    <n v="429076"/>
    <s v="Lighting - 4 Ft 2nd Gen. T-8 with Elec. Ballast (4-Lamp)"/>
    <x v="4"/>
    <x v="22"/>
    <s v="Fixture"/>
    <n v="4"/>
    <n v="368"/>
    <n v="0.16"/>
    <n v="565.42999999999995"/>
  </r>
  <r>
    <n v="3174"/>
    <x v="16"/>
    <x v="2"/>
    <x v="0"/>
    <n v="429076"/>
    <s v="Lighting - 4 Ft 2nd Gen. T-8 with Elec. Ballast (4-Lamp)"/>
    <x v="4"/>
    <x v="22"/>
    <s v="Fixture"/>
    <n v="3"/>
    <n v="276"/>
    <n v="0.14000000000000001"/>
    <n v="523.97"/>
  </r>
  <r>
    <n v="3174"/>
    <x v="16"/>
    <x v="2"/>
    <x v="0"/>
    <n v="429076"/>
    <s v="Lighting - 4 Ft 2nd Gen. T-8 with Elec. Ballast (4-Lamp)"/>
    <x v="4"/>
    <x v="22"/>
    <s v="Fixture"/>
    <n v="4"/>
    <n v="368"/>
    <n v="0.18"/>
    <n v="619.35"/>
  </r>
  <r>
    <n v="3174"/>
    <x v="16"/>
    <x v="2"/>
    <x v="0"/>
    <n v="429076"/>
    <s v="Lighting - 4 Ft 2nd Gen. T-8 with Elec. Ballast (4-Lamp)"/>
    <x v="4"/>
    <x v="22"/>
    <s v="Fixture"/>
    <n v="10"/>
    <n v="920"/>
    <n v="0.39"/>
    <n v="1394.42"/>
  </r>
  <r>
    <n v="3174"/>
    <x v="16"/>
    <x v="2"/>
    <x v="0"/>
    <n v="428076"/>
    <s v="Lighting - 4 Ft 2nd Gen. T-8 with Elec. Ballast (4-Lamp)"/>
    <x v="4"/>
    <x v="22"/>
    <s v="Fixture"/>
    <n v="8"/>
    <n v="471.2"/>
    <n v="0.37"/>
    <n v="1372.07"/>
  </r>
  <r>
    <n v="3174"/>
    <x v="16"/>
    <x v="2"/>
    <x v="0"/>
    <n v="429076"/>
    <s v="Lighting - 4 Ft 2nd Gen. T-8 with Elec. Ballast (4-Lamp)"/>
    <x v="4"/>
    <x v="22"/>
    <s v="Fixture"/>
    <n v="9"/>
    <n v="828"/>
    <n v="0.37"/>
    <n v="1272.23"/>
  </r>
  <r>
    <n v="3174"/>
    <x v="16"/>
    <x v="2"/>
    <x v="0"/>
    <n v="429076"/>
    <s v="Lighting - 4 Ft 2nd Gen. T-8 with Elec. Ballast (4-Lamp)"/>
    <x v="4"/>
    <x v="22"/>
    <s v="Fixture"/>
    <n v="4"/>
    <n v="368"/>
    <n v="0.19"/>
    <n v="698.63"/>
  </r>
  <r>
    <n v="3174"/>
    <x v="16"/>
    <x v="2"/>
    <x v="0"/>
    <n v="429076"/>
    <s v="Lighting - 4 Ft 2nd Gen. T-8 with Elec. Ballast (4-Lamp)"/>
    <x v="4"/>
    <x v="22"/>
    <s v="Fixture"/>
    <n v="2"/>
    <n v="184"/>
    <n v="0.08"/>
    <n v="499.56"/>
  </r>
  <r>
    <n v="3174"/>
    <x v="16"/>
    <x v="2"/>
    <x v="0"/>
    <n v="429076"/>
    <s v="Lighting - 4 Ft 2nd Gen. T-8 with Elec. Ballast (4-Lamp)"/>
    <x v="4"/>
    <x v="22"/>
    <s v="Fixture"/>
    <n v="2"/>
    <n v="184"/>
    <n v="0.09"/>
    <n v="309.67"/>
  </r>
  <r>
    <n v="3174"/>
    <x v="16"/>
    <x v="2"/>
    <x v="0"/>
    <n v="429076"/>
    <s v="Lighting - 4 Ft 2nd Gen. T-8 with Elec. Ballast (4-Lamp)"/>
    <x v="4"/>
    <x v="22"/>
    <s v="Fixture"/>
    <n v="6"/>
    <n v="552"/>
    <n v="0.28000000000000003"/>
    <n v="1047.94"/>
  </r>
  <r>
    <n v="3174"/>
    <x v="16"/>
    <x v="2"/>
    <x v="0"/>
    <n v="428076"/>
    <s v="Lighting - 4 Ft 2nd Gen. T-8 with Elec. Ballast (4-Lamp)"/>
    <x v="4"/>
    <x v="22"/>
    <s v="Fixture"/>
    <n v="1"/>
    <n v="58.9"/>
    <n v="0.04"/>
    <n v="242.95"/>
  </r>
  <r>
    <n v="3174"/>
    <x v="16"/>
    <x v="2"/>
    <x v="0"/>
    <n v="429076"/>
    <s v="Lighting - 4 Ft 2nd Gen. T-8 with Elec. Ballast (4-Lamp)"/>
    <x v="4"/>
    <x v="22"/>
    <s v="Fixture"/>
    <n v="9"/>
    <n v="828"/>
    <n v="0.41"/>
    <n v="1393.54"/>
  </r>
  <r>
    <n v="3174"/>
    <x v="16"/>
    <x v="2"/>
    <x v="0"/>
    <n v="428076"/>
    <s v="Lighting - 4 Ft 2nd Gen. T-8 with Elec. Ballast (4-Lamp)"/>
    <x v="4"/>
    <x v="22"/>
    <s v="Fixture"/>
    <n v="26"/>
    <n v="1531.4"/>
    <n v="1.06"/>
    <n v="3675.33"/>
  </r>
  <r>
    <n v="3174"/>
    <x v="16"/>
    <x v="2"/>
    <x v="0"/>
    <n v="429076"/>
    <s v="Lighting - 4 Ft 2nd Gen. T-8 with Elec. Ballast (4-Lamp)"/>
    <x v="4"/>
    <x v="22"/>
    <s v="Fixture"/>
    <n v="11"/>
    <n v="1012"/>
    <n v="0.45"/>
    <n v="1554.94"/>
  </r>
  <r>
    <n v="3174"/>
    <x v="16"/>
    <x v="2"/>
    <x v="0"/>
    <n v="428076"/>
    <s v="Lighting - 4 Ft 2nd Gen. T-8 with Elec. Ballast (4-Lamp)"/>
    <x v="4"/>
    <x v="22"/>
    <s v="Fixture"/>
    <n v="35"/>
    <n v="2061.5"/>
    <n v="1.65"/>
    <n v="6002.82"/>
  </r>
  <r>
    <n v="3174"/>
    <x v="16"/>
    <x v="2"/>
    <x v="0"/>
    <n v="429076"/>
    <s v="Lighting - 4 Ft 2nd Gen. T-8 with Elec. Ballast (4-Lamp)"/>
    <x v="4"/>
    <x v="22"/>
    <s v="Fixture"/>
    <n v="1"/>
    <n v="92"/>
    <n v="0.04"/>
    <n v="141.35"/>
  </r>
  <r>
    <n v="3174"/>
    <x v="16"/>
    <x v="2"/>
    <x v="0"/>
    <n v="429076"/>
    <s v="Lighting - 4 Ft 2nd Gen. T-8 with Elec. Ballast (4-Lamp)"/>
    <x v="4"/>
    <x v="22"/>
    <s v="Fixture"/>
    <n v="3"/>
    <n v="276"/>
    <n v="0.13"/>
    <n v="464.51"/>
  </r>
  <r>
    <n v="3174"/>
    <x v="16"/>
    <x v="2"/>
    <x v="0"/>
    <n v="429076"/>
    <s v="Lighting - 4 Ft 2nd Gen. T-8 with Elec. Ballast (4-Lamp)"/>
    <x v="4"/>
    <x v="22"/>
    <s v="Fixture"/>
    <n v="2"/>
    <n v="184"/>
    <n v="7.0000000000000007E-2"/>
    <n v="274.92"/>
  </r>
  <r>
    <n v="3174"/>
    <x v="16"/>
    <x v="2"/>
    <x v="0"/>
    <n v="428076"/>
    <s v="Lighting - 4 Ft 2nd Gen. T-8 with Elec. Ballast (4-Lamp)"/>
    <x v="4"/>
    <x v="22"/>
    <s v="Fixture"/>
    <n v="7"/>
    <n v="412.3"/>
    <n v="0.3"/>
    <n v="1692.28"/>
  </r>
  <r>
    <n v="3174"/>
    <x v="16"/>
    <x v="2"/>
    <x v="0"/>
    <n v="428076"/>
    <s v="Lighting - 4 Ft 2nd Gen. T-8 with Elec. Ballast (4-Lamp)"/>
    <x v="4"/>
    <x v="22"/>
    <s v="Fixture"/>
    <n v="17"/>
    <n v="1001.3"/>
    <n v="0.8"/>
    <n v="2915.65"/>
  </r>
  <r>
    <n v="3174"/>
    <x v="16"/>
    <x v="2"/>
    <x v="0"/>
    <n v="429076"/>
    <s v="Lighting - 4 Ft 2nd Gen. T-8 with Elec. Ballast (4-Lamp)"/>
    <x v="4"/>
    <x v="22"/>
    <s v="Fixture"/>
    <n v="3"/>
    <n v="276"/>
    <n v="0.12"/>
    <n v="424.07"/>
  </r>
  <r>
    <n v="3174"/>
    <x v="16"/>
    <x v="2"/>
    <x v="0"/>
    <n v="428076"/>
    <s v="Lighting - 4 Ft 2nd Gen. T-8 with Elec. Ballast (4-Lamp)"/>
    <x v="4"/>
    <x v="22"/>
    <s v="Fixture"/>
    <n v="1"/>
    <n v="58.9"/>
    <n v="0.04"/>
    <n v="171.5"/>
  </r>
  <r>
    <n v="3174"/>
    <x v="16"/>
    <x v="2"/>
    <x v="0"/>
    <n v="429076"/>
    <s v="Lighting - 4 Ft 2nd Gen. T-8 with Elec. Ballast (4-Lamp)"/>
    <x v="4"/>
    <x v="22"/>
    <s v="Fixture"/>
    <n v="3"/>
    <n v="276"/>
    <n v="0.11"/>
    <n v="412.39"/>
  </r>
  <r>
    <n v="3174"/>
    <x v="16"/>
    <x v="2"/>
    <x v="0"/>
    <n v="428076"/>
    <s v="Lighting - 4 Ft 2nd Gen. T-8 with Elec. Ballast (4-Lamp)"/>
    <x v="4"/>
    <x v="22"/>
    <s v="Fixture"/>
    <n v="7"/>
    <n v="412.3"/>
    <n v="0.33"/>
    <n v="1200.56"/>
  </r>
  <r>
    <n v="3174"/>
    <x v="16"/>
    <x v="2"/>
    <x v="0"/>
    <n v="429076"/>
    <s v="Lighting - 4 Ft 2nd Gen. T-8 with Elec. Ballast (4-Lamp)"/>
    <x v="4"/>
    <x v="22"/>
    <s v="Fixture"/>
    <n v="3"/>
    <n v="276"/>
    <n v="0.13"/>
    <n v="725.26"/>
  </r>
  <r>
    <n v="3174"/>
    <x v="16"/>
    <x v="2"/>
    <x v="0"/>
    <n v="428076"/>
    <s v="Lighting - 4 Ft 2nd Gen. T-8 with Elec. Ballast (4-Lamp)"/>
    <x v="4"/>
    <x v="22"/>
    <s v="Fixture"/>
    <n v="1"/>
    <n v="58.9"/>
    <n v="0.04"/>
    <n v="171.5"/>
  </r>
  <r>
    <n v="3174"/>
    <x v="16"/>
    <x v="2"/>
    <x v="0"/>
    <n v="428076"/>
    <s v="Lighting - 4 Ft 2nd Gen. T-8 with Elec. Ballast (4-Lamp)"/>
    <x v="4"/>
    <x v="22"/>
    <s v="Fixture"/>
    <n v="9"/>
    <n v="530.1"/>
    <n v="0.41"/>
    <n v="1863.41"/>
  </r>
  <r>
    <n v="3174"/>
    <x v="16"/>
    <x v="2"/>
    <x v="0"/>
    <n v="429076"/>
    <s v="Lighting - 4 Ft 2nd Gen. T-8 with Elec. Ballast (4-Lamp)"/>
    <x v="4"/>
    <x v="22"/>
    <s v="Fixture"/>
    <n v="6"/>
    <n v="552"/>
    <n v="0.24"/>
    <n v="848.15"/>
  </r>
  <r>
    <n v="3174"/>
    <x v="16"/>
    <x v="2"/>
    <x v="0"/>
    <n v="429076"/>
    <s v="Lighting - 4 Ft 2nd Gen. T-8 with Elec. Ballast (4-Lamp)"/>
    <x v="4"/>
    <x v="22"/>
    <s v="Fixture"/>
    <n v="13"/>
    <n v="1196"/>
    <n v="0.62"/>
    <n v="2270.5500000000002"/>
  </r>
  <r>
    <n v="3174"/>
    <x v="16"/>
    <x v="2"/>
    <x v="0"/>
    <n v="429076"/>
    <s v="Lighting - 4 Ft 2nd Gen. T-8 with Elec. Ballast (4-Lamp)"/>
    <x v="4"/>
    <x v="22"/>
    <s v="Fixture"/>
    <n v="3"/>
    <n v="276"/>
    <n v="0.12"/>
    <n v="728.87"/>
  </r>
  <r>
    <n v="3174"/>
    <x v="16"/>
    <x v="2"/>
    <x v="0"/>
    <n v="429076"/>
    <s v="Lighting - 4 Ft 2nd Gen. T-8 with Elec. Ballast (4-Lamp)"/>
    <x v="4"/>
    <x v="22"/>
    <s v="Fixture"/>
    <n v="3"/>
    <n v="276"/>
    <n v="0.12"/>
    <n v="424.07"/>
  </r>
  <r>
    <n v="3174"/>
    <x v="16"/>
    <x v="2"/>
    <x v="0"/>
    <n v="429076"/>
    <s v="Lighting - 4 Ft 2nd Gen. T-8 with Elec. Ballast (4-Lamp)"/>
    <x v="4"/>
    <x v="22"/>
    <s v="Fixture"/>
    <n v="5"/>
    <n v="460"/>
    <n v="0.2"/>
    <n v="706.79"/>
  </r>
  <r>
    <n v="3174"/>
    <x v="16"/>
    <x v="2"/>
    <x v="0"/>
    <n v="429076"/>
    <s v="Lighting - 4 Ft 2nd Gen. T-8 with Elec. Ballast (4-Lamp)"/>
    <x v="4"/>
    <x v="22"/>
    <s v="Fixture"/>
    <n v="4"/>
    <n v="368"/>
    <n v="0.18"/>
    <n v="619.35"/>
  </r>
  <r>
    <n v="3174"/>
    <x v="16"/>
    <x v="2"/>
    <x v="0"/>
    <n v="430076"/>
    <s v="Lighting - 4 Ft 2nd Gen. T-8 with Elec. Ballast (4-Lamp)"/>
    <x v="4"/>
    <x v="22"/>
    <s v="Fixture"/>
    <n v="12"/>
    <n v="761.76"/>
    <n v="0.44"/>
    <n v="1649.56"/>
  </r>
  <r>
    <n v="3174"/>
    <x v="16"/>
    <x v="2"/>
    <x v="0"/>
    <n v="430076"/>
    <s v="Lighting - 4 Ft 2nd Gen. T-8 with Elec. Ballast (4-Lamp)"/>
    <x v="4"/>
    <x v="22"/>
    <s v="Fixture"/>
    <n v="26"/>
    <n v="1650.48"/>
    <n v="1.17"/>
    <n v="5527.91"/>
  </r>
  <r>
    <n v="3174"/>
    <x v="16"/>
    <x v="2"/>
    <x v="0"/>
    <n v="430076"/>
    <s v="Lighting - 4 Ft 2nd Gen. T-8 with Elec. Ballast (4-Lamp)"/>
    <x v="4"/>
    <x v="22"/>
    <s v="Fixture"/>
    <n v="2"/>
    <n v="126.96"/>
    <n v="7.0000000000000007E-2"/>
    <n v="296.29000000000002"/>
  </r>
  <r>
    <n v="3174"/>
    <x v="16"/>
    <x v="2"/>
    <x v="0"/>
    <n v="430076"/>
    <s v="Lighting - 4 Ft 2nd Gen. T-8 with Elec. Ballast (4-Lamp)"/>
    <x v="4"/>
    <x v="22"/>
    <s v="Fixture"/>
    <n v="2"/>
    <n v="126.96"/>
    <n v="7.0000000000000007E-2"/>
    <n v="296.29000000000002"/>
  </r>
  <r>
    <n v="3174"/>
    <x v="16"/>
    <x v="2"/>
    <x v="0"/>
    <n v="430076"/>
    <s v="Lighting - 4 Ft 2nd Gen. T-8 with Elec. Ballast (4-Lamp)"/>
    <x v="4"/>
    <x v="22"/>
    <s v="Fixture"/>
    <n v="10"/>
    <n v="634.79999999999995"/>
    <n v="0.36"/>
    <n v="1481.48"/>
  </r>
  <r>
    <n v="3174"/>
    <x v="16"/>
    <x v="2"/>
    <x v="0"/>
    <n v="430076"/>
    <s v="Lighting - 4 Ft 2nd Gen. T-8 with Elec. Ballast (4-Lamp)"/>
    <x v="4"/>
    <x v="22"/>
    <s v="Fixture"/>
    <n v="4"/>
    <n v="253.92"/>
    <n v="0.18"/>
    <n v="686.03"/>
  </r>
  <r>
    <n v="3174"/>
    <x v="16"/>
    <x v="2"/>
    <x v="0"/>
    <n v="430076"/>
    <s v="Lighting - 4 Ft 2nd Gen. T-8 with Elec. Ballast (4-Lamp)"/>
    <x v="4"/>
    <x v="22"/>
    <s v="Fixture"/>
    <n v="20"/>
    <n v="1269.5999999999999"/>
    <n v="0.73"/>
    <n v="2962.97"/>
  </r>
  <r>
    <n v="3174"/>
    <x v="16"/>
    <x v="2"/>
    <x v="0"/>
    <n v="430076"/>
    <s v="Lighting - 4 Ft 2nd Gen. T-8 with Elec. Ballast (4-Lamp)"/>
    <x v="4"/>
    <x v="22"/>
    <s v="Fixture"/>
    <n v="21"/>
    <n v="1333.08"/>
    <n v="0.77"/>
    <n v="2886.73"/>
  </r>
  <r>
    <n v="3174"/>
    <x v="16"/>
    <x v="2"/>
    <x v="0"/>
    <n v="430076"/>
    <s v="Lighting - 4 Ft 2nd Gen. T-8 with Elec. Ballast (4-Lamp)"/>
    <x v="4"/>
    <x v="22"/>
    <s v="Fixture"/>
    <n v="14"/>
    <n v="888.72"/>
    <n v="0.66"/>
    <n v="2401.13"/>
  </r>
  <r>
    <n v="3174"/>
    <x v="16"/>
    <x v="2"/>
    <x v="0"/>
    <n v="430076"/>
    <s v="Lighting - 4 Ft 2nd Gen. T-8 with Elec. Ballast (4-Lamp)"/>
    <x v="4"/>
    <x v="22"/>
    <s v="Fixture"/>
    <n v="17"/>
    <n v="1079.1600000000001"/>
    <n v="0.8"/>
    <n v="2915.65"/>
  </r>
  <r>
    <n v="3174"/>
    <x v="16"/>
    <x v="2"/>
    <x v="0"/>
    <n v="430076"/>
    <s v="Lighting - 4 Ft 2nd Gen. T-8 with Elec. Ballast (4-Lamp)"/>
    <x v="4"/>
    <x v="22"/>
    <s v="Fixture"/>
    <n v="43"/>
    <n v="2729.64"/>
    <n v="2.02"/>
    <n v="7374.9"/>
  </r>
  <r>
    <n v="3174"/>
    <x v="16"/>
    <x v="2"/>
    <x v="0"/>
    <n v="430076"/>
    <s v="Lighting - 4 Ft 2nd Gen. T-8 with Elec. Ballast (4-Lamp)"/>
    <x v="4"/>
    <x v="22"/>
    <s v="Fixture"/>
    <n v="13"/>
    <n v="825.24"/>
    <n v="0.57999999999999996"/>
    <n v="2763.95"/>
  </r>
  <r>
    <n v="3174"/>
    <x v="16"/>
    <x v="2"/>
    <x v="0"/>
    <n v="430076"/>
    <s v="Lighting - 4 Ft 2nd Gen. T-8 with Elec. Ballast (4-Lamp)"/>
    <x v="4"/>
    <x v="22"/>
    <s v="Fixture"/>
    <n v="48"/>
    <n v="3047.04"/>
    <n v="1.78"/>
    <n v="6598.24"/>
  </r>
  <r>
    <n v="3174"/>
    <x v="16"/>
    <x v="2"/>
    <x v="0"/>
    <n v="428076"/>
    <s v="Lighting - 4 Ft 2nd Gen. T-8 with Elec. Ballast (4-Lamp)"/>
    <x v="4"/>
    <x v="22"/>
    <s v="Fixture"/>
    <n v="3"/>
    <n v="176.7"/>
    <n v="0.14000000000000001"/>
    <n v="514.52"/>
  </r>
  <r>
    <n v="3174"/>
    <x v="16"/>
    <x v="2"/>
    <x v="0"/>
    <n v="428076"/>
    <s v="Lighting - 4 Ft 2nd Gen. T-8 with Elec. Ballast (4-Lamp)"/>
    <x v="4"/>
    <x v="22"/>
    <s v="Fixture"/>
    <n v="10"/>
    <n v="589"/>
    <n v="0.47"/>
    <n v="1715.09"/>
  </r>
  <r>
    <n v="3174"/>
    <x v="16"/>
    <x v="2"/>
    <x v="0"/>
    <n v="428076"/>
    <s v="Lighting - 4 Ft 2nd Gen. T-8 with Elec. Ballast (4-Lamp)"/>
    <x v="4"/>
    <x v="22"/>
    <s v="Fixture"/>
    <n v="6"/>
    <n v="353.4"/>
    <n v="0.28000000000000003"/>
    <n v="1029.05"/>
  </r>
  <r>
    <n v="3174"/>
    <x v="16"/>
    <x v="2"/>
    <x v="0"/>
    <n v="428076"/>
    <s v="Lighting - 4 Ft 2nd Gen. T-8 with Elec. Ballast (4-Lamp)"/>
    <x v="4"/>
    <x v="22"/>
    <s v="Fixture"/>
    <n v="17"/>
    <n v="1001.3"/>
    <n v="0.69"/>
    <n v="2653.6"/>
  </r>
  <r>
    <n v="3174"/>
    <x v="16"/>
    <x v="2"/>
    <x v="0"/>
    <n v="428076"/>
    <s v="Lighting - 4 Ft 2nd Gen. T-8 with Elec. Ballast (4-Lamp)"/>
    <x v="4"/>
    <x v="22"/>
    <s v="Fixture"/>
    <n v="5"/>
    <n v="294.5"/>
    <n v="0.22"/>
    <n v="1313.36"/>
  </r>
  <r>
    <n v="3174"/>
    <x v="16"/>
    <x v="2"/>
    <x v="0"/>
    <n v="428076"/>
    <s v="Lighting - 4 Ft 2nd Gen. T-8 with Elec. Ballast (4-Lamp)"/>
    <x v="4"/>
    <x v="22"/>
    <s v="Fixture"/>
    <n v="1"/>
    <n v="58.9"/>
    <n v="0.04"/>
    <n v="141.35"/>
  </r>
  <r>
    <n v="3174"/>
    <x v="16"/>
    <x v="2"/>
    <x v="0"/>
    <n v="428076"/>
    <s v="Lighting - 4 Ft 2nd Gen. T-8 with Elec. Ballast (4-Lamp)"/>
    <x v="4"/>
    <x v="22"/>
    <s v="Fixture"/>
    <n v="1"/>
    <n v="58.9"/>
    <n v="0.03"/>
    <n v="137.46"/>
  </r>
  <r>
    <n v="3174"/>
    <x v="16"/>
    <x v="2"/>
    <x v="0"/>
    <n v="428076"/>
    <s v="Lighting - 4 Ft 2nd Gen. T-8 with Elec. Ballast (4-Lamp)"/>
    <x v="4"/>
    <x v="22"/>
    <s v="Fixture"/>
    <n v="24"/>
    <n v="1413.6"/>
    <n v="1.1299999999999999"/>
    <n v="4116.22"/>
  </r>
  <r>
    <n v="3174"/>
    <x v="16"/>
    <x v="2"/>
    <x v="0"/>
    <n v="428076"/>
    <s v="Lighting - 4 Ft 2nd Gen. T-8 with Elec. Ballast (4-Lamp)"/>
    <x v="4"/>
    <x v="22"/>
    <s v="Fixture"/>
    <n v="32"/>
    <n v="1884.8"/>
    <n v="1.3"/>
    <n v="4995.0200000000004"/>
  </r>
  <r>
    <n v="3174"/>
    <x v="16"/>
    <x v="2"/>
    <x v="0"/>
    <n v="428076"/>
    <s v="Lighting - 4 Ft 2nd Gen. T-8 with Elec. Ballast (4-Lamp)"/>
    <x v="4"/>
    <x v="22"/>
    <s v="Fixture"/>
    <n v="5"/>
    <n v="294.5"/>
    <n v="0.24"/>
    <n v="873.28"/>
  </r>
  <r>
    <n v="3174"/>
    <x v="16"/>
    <x v="2"/>
    <x v="0"/>
    <n v="428076"/>
    <s v="Lighting - 4 Ft 2nd Gen. T-8 with Elec. Ballast (4-Lamp)"/>
    <x v="4"/>
    <x v="22"/>
    <s v="Fixture"/>
    <n v="17"/>
    <n v="1001.3"/>
    <n v="0.81"/>
    <n v="2969.18"/>
  </r>
  <r>
    <n v="3174"/>
    <x v="16"/>
    <x v="2"/>
    <x v="0"/>
    <n v="428076"/>
    <s v="Lighting - 4 Ft 2nd Gen. T-8 with Elec. Ballast (4-Lamp)"/>
    <x v="4"/>
    <x v="22"/>
    <s v="Fixture"/>
    <n v="12"/>
    <n v="706.8"/>
    <n v="0.44"/>
    <n v="1649.56"/>
  </r>
  <r>
    <n v="3174"/>
    <x v="16"/>
    <x v="2"/>
    <x v="0"/>
    <n v="428076"/>
    <s v="Lighting - 4 Ft 2nd Gen. T-8 with Elec. Ballast (4-Lamp)"/>
    <x v="4"/>
    <x v="22"/>
    <s v="Fixture"/>
    <n v="2"/>
    <n v="117.8"/>
    <n v="0.09"/>
    <n v="343.01"/>
  </r>
  <r>
    <n v="3174"/>
    <x v="16"/>
    <x v="2"/>
    <x v="0"/>
    <n v="428076"/>
    <s v="Lighting - 4 Ft 2nd Gen. T-8 with Elec. Ballast (4-Lamp)"/>
    <x v="4"/>
    <x v="22"/>
    <s v="Fixture"/>
    <n v="1"/>
    <n v="58.9"/>
    <n v="0.04"/>
    <n v="174.65"/>
  </r>
  <r>
    <n v="3174"/>
    <x v="16"/>
    <x v="2"/>
    <x v="0"/>
    <n v="428076"/>
    <s v="Lighting - 4 Ft 2nd Gen. T-8 with Elec. Ballast (4-Lamp)"/>
    <x v="4"/>
    <x v="22"/>
    <s v="Fixture"/>
    <n v="1"/>
    <n v="58.9"/>
    <n v="0.03"/>
    <n v="137.46"/>
  </r>
  <r>
    <n v="3174"/>
    <x v="16"/>
    <x v="2"/>
    <x v="0"/>
    <n v="428076"/>
    <s v="Lighting - 4 Ft 2nd Gen. T-8 with Elec. Ballast (4-Lamp)"/>
    <x v="4"/>
    <x v="22"/>
    <s v="Fixture"/>
    <n v="8"/>
    <n v="471.2"/>
    <n v="0.28999999999999998"/>
    <n v="1099.7"/>
  </r>
  <r>
    <n v="3174"/>
    <x v="16"/>
    <x v="2"/>
    <x v="0"/>
    <n v="428076"/>
    <s v="Lighting - 4 Ft 2nd Gen. T-8 with Elec. Ballast (4-Lamp)"/>
    <x v="4"/>
    <x v="22"/>
    <s v="Fixture"/>
    <n v="16"/>
    <n v="942.4"/>
    <n v="0.76"/>
    <n v="2794.52"/>
  </r>
  <r>
    <n v="3174"/>
    <x v="16"/>
    <x v="2"/>
    <x v="0"/>
    <n v="428076"/>
    <s v="Lighting - 4 Ft 2nd Gen. T-8 with Elec. Ballast (4-Lamp)"/>
    <x v="4"/>
    <x v="22"/>
    <s v="Fixture"/>
    <n v="36"/>
    <n v="2120.4"/>
    <n v="1.73"/>
    <n v="6287.68"/>
  </r>
  <r>
    <n v="3174"/>
    <x v="16"/>
    <x v="2"/>
    <x v="0"/>
    <n v="428076"/>
    <s v="Lighting - 4 Ft 2nd Gen. T-8 with Elec. Ballast (4-Lamp)"/>
    <x v="4"/>
    <x v="22"/>
    <s v="Fixture"/>
    <n v="37"/>
    <n v="2179.3000000000002"/>
    <n v="1.37"/>
    <n v="5086.1400000000003"/>
  </r>
  <r>
    <n v="3174"/>
    <x v="16"/>
    <x v="2"/>
    <x v="0"/>
    <n v="428076"/>
    <s v="Lighting - 4 Ft 2nd Gen. T-8 with Elec. Ballast (4-Lamp)"/>
    <x v="4"/>
    <x v="22"/>
    <s v="Fixture"/>
    <n v="1"/>
    <n v="58.9"/>
    <n v="0.04"/>
    <n v="242.95"/>
  </r>
  <r>
    <n v="3174"/>
    <x v="16"/>
    <x v="2"/>
    <x v="0"/>
    <n v="428076"/>
    <s v="Lighting - 4 Ft 2nd Gen. T-8 with Elec. Ballast (4-Lamp)"/>
    <x v="4"/>
    <x v="22"/>
    <s v="Fixture"/>
    <n v="1"/>
    <n v="58.9"/>
    <n v="0.03"/>
    <n v="137.46"/>
  </r>
  <r>
    <n v="3174"/>
    <x v="16"/>
    <x v="2"/>
    <x v="0"/>
    <n v="428076"/>
    <s v="Lighting - 4 Ft 2nd Gen. T-8 with Elec. Ballast (4-Lamp)"/>
    <x v="4"/>
    <x v="22"/>
    <s v="Fixture"/>
    <n v="4"/>
    <n v="235.6"/>
    <n v="0.21"/>
    <n v="771.87"/>
  </r>
  <r>
    <n v="3174"/>
    <x v="16"/>
    <x v="2"/>
    <x v="0"/>
    <n v="428076"/>
    <s v="Lighting - 4 Ft 2nd Gen. T-8 with Elec. Ballast (4-Lamp)"/>
    <x v="4"/>
    <x v="22"/>
    <s v="Fixture"/>
    <n v="4"/>
    <n v="235.6"/>
    <n v="0.19"/>
    <n v="698.63"/>
  </r>
  <r>
    <n v="3174"/>
    <x v="16"/>
    <x v="2"/>
    <x v="0"/>
    <n v="428076"/>
    <s v="Lighting - 4 Ft 2nd Gen. T-8 with Elec. Ballast (4-Lamp)"/>
    <x v="4"/>
    <x v="22"/>
    <s v="Fixture"/>
    <n v="20"/>
    <n v="1178"/>
    <n v="0.85"/>
    <n v="4859.1400000000003"/>
  </r>
  <r>
    <n v="3174"/>
    <x v="16"/>
    <x v="2"/>
    <x v="0"/>
    <n v="428076"/>
    <s v="Lighting - 4 Ft 2nd Gen. T-8 with Elec. Ballast (4-Lamp)"/>
    <x v="4"/>
    <x v="22"/>
    <s v="Fixture"/>
    <n v="1"/>
    <n v="58.9"/>
    <n v="0.04"/>
    <n v="141.35"/>
  </r>
  <r>
    <n v="3174"/>
    <x v="16"/>
    <x v="2"/>
    <x v="0"/>
    <n v="428076"/>
    <s v="Lighting - 4 Ft 2nd Gen. T-8 with Elec. Ballast (4-Lamp)"/>
    <x v="4"/>
    <x v="22"/>
    <s v="Fixture"/>
    <n v="4"/>
    <n v="235.6"/>
    <n v="0.17"/>
    <n v="967.02"/>
  </r>
  <r>
    <n v="3174"/>
    <x v="16"/>
    <x v="2"/>
    <x v="0"/>
    <n v="428076"/>
    <s v="Lighting - 4 Ft 2nd Gen. T-8 with Elec. Ballast (4-Lamp)"/>
    <x v="4"/>
    <x v="22"/>
    <s v="Fixture"/>
    <n v="6"/>
    <n v="353.4"/>
    <n v="0.22"/>
    <n v="824.78"/>
  </r>
  <r>
    <n v="3174"/>
    <x v="16"/>
    <x v="2"/>
    <x v="0"/>
    <n v="428076"/>
    <s v="Lighting - 4 Ft 2nd Gen. T-8 with Elec. Ballast (4-Lamp)"/>
    <x v="4"/>
    <x v="22"/>
    <s v="Fixture"/>
    <n v="1"/>
    <n v="58.9"/>
    <n v="0.04"/>
    <n v="262.67"/>
  </r>
  <r>
    <n v="3174"/>
    <x v="16"/>
    <x v="2"/>
    <x v="0"/>
    <n v="428076"/>
    <s v="Lighting - 4 Ft 2nd Gen. T-8 with Elec. Ballast (4-Lamp)"/>
    <x v="4"/>
    <x v="22"/>
    <s v="Fixture"/>
    <n v="2"/>
    <n v="117.8"/>
    <n v="0.09"/>
    <n v="349.31"/>
  </r>
  <r>
    <n v="3174"/>
    <x v="16"/>
    <x v="2"/>
    <x v="0"/>
    <n v="428076"/>
    <s v="Lighting - 4 Ft 2nd Gen. T-8 with Elec. Ballast (4-Lamp)"/>
    <x v="4"/>
    <x v="22"/>
    <s v="Fixture"/>
    <n v="1"/>
    <n v="58.9"/>
    <n v="0.04"/>
    <n v="262.67"/>
  </r>
  <r>
    <n v="3174"/>
    <x v="16"/>
    <x v="2"/>
    <x v="0"/>
    <n v="429076"/>
    <s v="Lighting - 4 Ft 2nd Gen. T-8 with Elec. Ballast (4-Lamp)"/>
    <x v="4"/>
    <x v="22"/>
    <s v="Fixture"/>
    <n v="5"/>
    <n v="460"/>
    <n v="4.8030950000000003E-3"/>
    <n v="463.41"/>
  </r>
  <r>
    <n v="3174"/>
    <x v="16"/>
    <x v="2"/>
    <x v="0"/>
    <n v="429076"/>
    <s v="Lighting - 4 Ft 2nd Gen. T-8 with Elec. Ballast (4-Lamp)"/>
    <x v="4"/>
    <x v="22"/>
    <s v="Fixture"/>
    <n v="84"/>
    <n v="7728"/>
    <n v="3.11"/>
    <n v="11546.92"/>
  </r>
  <r>
    <n v="3174"/>
    <x v="16"/>
    <x v="2"/>
    <x v="0"/>
    <n v="429076"/>
    <s v="Lighting - 4 Ft 2nd Gen. T-8 with Elec. Ballast (4-Lamp)"/>
    <x v="4"/>
    <x v="22"/>
    <s v="Fixture"/>
    <n v="2"/>
    <n v="184"/>
    <n v="0.08"/>
    <n v="282.70999999999998"/>
  </r>
  <r>
    <n v="3174"/>
    <x v="16"/>
    <x v="2"/>
    <x v="0"/>
    <n v="429076"/>
    <s v="Lighting - 4 Ft 2nd Gen. T-8 with Elec. Ballast (4-Lamp)"/>
    <x v="4"/>
    <x v="22"/>
    <s v="Fixture"/>
    <n v="1"/>
    <n v="92"/>
    <n v="0.04"/>
    <n v="141.35"/>
  </r>
  <r>
    <n v="3174"/>
    <x v="16"/>
    <x v="2"/>
    <x v="0"/>
    <n v="429076"/>
    <s v="Lighting - 4 Ft 2nd Gen. T-8 with Elec. Ballast (4-Lamp)"/>
    <x v="4"/>
    <x v="22"/>
    <s v="Fixture"/>
    <n v="9"/>
    <n v="828"/>
    <n v="0.43"/>
    <n v="1571.92"/>
  </r>
  <r>
    <n v="3174"/>
    <x v="16"/>
    <x v="2"/>
    <x v="0"/>
    <n v="429076"/>
    <s v="Lighting - 4 Ft 2nd Gen. T-8 with Elec. Ballast (4-Lamp)"/>
    <x v="4"/>
    <x v="22"/>
    <s v="Fixture"/>
    <n v="4"/>
    <n v="368"/>
    <n v="0.16"/>
    <n v="565.42999999999995"/>
  </r>
  <r>
    <n v="3174"/>
    <x v="16"/>
    <x v="2"/>
    <x v="0"/>
    <n v="429076"/>
    <s v="Lighting - 4 Ft 2nd Gen. T-8 with Elec. Ballast (4-Lamp)"/>
    <x v="4"/>
    <x v="22"/>
    <s v="Fixture"/>
    <n v="4"/>
    <n v="368"/>
    <n v="0.13"/>
    <n v="437.87"/>
  </r>
  <r>
    <n v="3174"/>
    <x v="16"/>
    <x v="2"/>
    <x v="0"/>
    <n v="429076"/>
    <s v="Lighting - 4 Ft 2nd Gen. T-8 with Elec. Ballast (4-Lamp)"/>
    <x v="4"/>
    <x v="22"/>
    <s v="Fixture"/>
    <n v="48"/>
    <n v="4416"/>
    <n v="1.78"/>
    <n v="6598.24"/>
  </r>
  <r>
    <n v="3174"/>
    <x v="16"/>
    <x v="2"/>
    <x v="0"/>
    <n v="430076"/>
    <s v="Lighting - 4 Ft 2nd Gen. T-8 with Elec. Ballast (4-Lamp)"/>
    <x v="4"/>
    <x v="22"/>
    <s v="Fixture"/>
    <n v="6"/>
    <n v="380.88"/>
    <n v="0.22"/>
    <n v="824.78"/>
  </r>
  <r>
    <n v="3174"/>
    <x v="16"/>
    <x v="2"/>
    <x v="0"/>
    <n v="430076"/>
    <s v="Lighting - 4 Ft 2nd Gen. T-8 with Elec. Ballast (4-Lamp)"/>
    <x v="4"/>
    <x v="22"/>
    <s v="Fixture"/>
    <n v="4"/>
    <n v="253.92"/>
    <n v="0.14000000000000001"/>
    <n v="549.85"/>
  </r>
  <r>
    <n v="3174"/>
    <x v="16"/>
    <x v="2"/>
    <x v="0"/>
    <n v="430076"/>
    <s v="Lighting - 4 Ft 2nd Gen. T-8 with Elec. Ballast (4-Lamp)"/>
    <x v="4"/>
    <x v="22"/>
    <s v="Fixture"/>
    <n v="14"/>
    <n v="888.72"/>
    <n v="0.66"/>
    <n v="2401.13"/>
  </r>
  <r>
    <n v="3174"/>
    <x v="16"/>
    <x v="2"/>
    <x v="0"/>
    <n v="430076"/>
    <s v="Lighting - 4 Ft 2nd Gen. T-8 with Elec. Ballast (4-Lamp)"/>
    <x v="4"/>
    <x v="22"/>
    <s v="Fixture"/>
    <n v="3"/>
    <n v="190.44"/>
    <n v="0.11"/>
    <n v="412.39"/>
  </r>
  <r>
    <n v="3174"/>
    <x v="16"/>
    <x v="2"/>
    <x v="0"/>
    <n v="430076"/>
    <s v="Lighting - 4 Ft 2nd Gen. T-8 with Elec. Ballast (4-Lamp)"/>
    <x v="4"/>
    <x v="22"/>
    <s v="Fixture"/>
    <n v="4"/>
    <n v="253.92"/>
    <n v="0.14000000000000001"/>
    <n v="549.85"/>
  </r>
  <r>
    <n v="3174"/>
    <x v="16"/>
    <x v="2"/>
    <x v="0"/>
    <n v="430076"/>
    <s v="Lighting - 4 Ft 2nd Gen. T-8 with Elec. Ballast (4-Lamp)"/>
    <x v="4"/>
    <x v="22"/>
    <s v="Fixture"/>
    <n v="2"/>
    <n v="126.96"/>
    <n v="0.08"/>
    <n v="491.44"/>
  </r>
  <r>
    <n v="3174"/>
    <x v="16"/>
    <x v="2"/>
    <x v="0"/>
    <n v="430076"/>
    <s v="Lighting - 4 Ft 2nd Gen. T-8 with Elec. Ballast (4-Lamp)"/>
    <x v="4"/>
    <x v="22"/>
    <s v="Fixture"/>
    <n v="7"/>
    <n v="444.36"/>
    <n v="0.25"/>
    <n v="962.24"/>
  </r>
  <r>
    <n v="3174"/>
    <x v="16"/>
    <x v="2"/>
    <x v="0"/>
    <n v="430076"/>
    <s v="Lighting - 4 Ft 2nd Gen. T-8 with Elec. Ballast (4-Lamp)"/>
    <x v="4"/>
    <x v="22"/>
    <s v="Fixture"/>
    <n v="18"/>
    <n v="1142.6400000000001"/>
    <n v="0.66"/>
    <n v="2474.34"/>
  </r>
  <r>
    <n v="3174"/>
    <x v="16"/>
    <x v="2"/>
    <x v="0"/>
    <n v="430076"/>
    <s v="Lighting - 4 Ft 2nd Gen. T-8 with Elec. Ballast (4-Lamp)"/>
    <x v="4"/>
    <x v="22"/>
    <s v="Fixture"/>
    <n v="7"/>
    <n v="444.36"/>
    <n v="0.25"/>
    <n v="962.24"/>
  </r>
  <r>
    <n v="3174"/>
    <x v="16"/>
    <x v="2"/>
    <x v="0"/>
    <n v="430076"/>
    <s v="Lighting - 4 Ft 2nd Gen. T-8 with Elec. Ballast (4-Lamp)"/>
    <x v="4"/>
    <x v="22"/>
    <s v="Fixture"/>
    <n v="2"/>
    <n v="126.96"/>
    <n v="0.09"/>
    <n v="343.01"/>
  </r>
  <r>
    <n v="3174"/>
    <x v="16"/>
    <x v="2"/>
    <x v="0"/>
    <n v="430076"/>
    <s v="Lighting - 4 Ft 2nd Gen. T-8 with Elec. Ballast (4-Lamp)"/>
    <x v="4"/>
    <x v="22"/>
    <s v="Fixture"/>
    <n v="9"/>
    <n v="571.32000000000005"/>
    <n v="0.42"/>
    <n v="1543.58"/>
  </r>
  <r>
    <n v="3174"/>
    <x v="16"/>
    <x v="2"/>
    <x v="0"/>
    <n v="430076"/>
    <s v="Lighting - 4 Ft 2nd Gen. T-8 with Elec. Ballast (4-Lamp)"/>
    <x v="4"/>
    <x v="22"/>
    <s v="Fixture"/>
    <n v="19"/>
    <n v="1206.1199999999999"/>
    <n v="0.85"/>
    <n v="4668.71"/>
  </r>
  <r>
    <n v="3174"/>
    <x v="16"/>
    <x v="2"/>
    <x v="0"/>
    <n v="430076"/>
    <s v="Lighting - 4 Ft 2nd Gen. T-8 with Elec. Ballast (4-Lamp)"/>
    <x v="4"/>
    <x v="22"/>
    <s v="Fixture"/>
    <n v="60"/>
    <n v="3808.8"/>
    <n v="2.2200000000000002"/>
    <n v="8247.7999999999993"/>
  </r>
  <r>
    <n v="3174"/>
    <x v="16"/>
    <x v="2"/>
    <x v="0"/>
    <n v="430076"/>
    <s v="Lighting - 4 Ft 2nd Gen. T-8 with Elec. Ballast (4-Lamp)"/>
    <x v="4"/>
    <x v="22"/>
    <s v="Fixture"/>
    <n v="18"/>
    <n v="1142.6400000000001"/>
    <n v="0.66"/>
    <n v="2474.34"/>
  </r>
  <r>
    <n v="3174"/>
    <x v="16"/>
    <x v="2"/>
    <x v="0"/>
    <n v="430076"/>
    <s v="Lighting - 4 Ft 2nd Gen. T-8 with Elec. Ballast (4-Lamp)"/>
    <x v="4"/>
    <x v="22"/>
    <s v="Fixture"/>
    <n v="39"/>
    <n v="2475.7199999999998"/>
    <n v="1.44"/>
    <n v="5361.07"/>
  </r>
  <r>
    <n v="3174"/>
    <x v="16"/>
    <x v="2"/>
    <x v="0"/>
    <n v="430076"/>
    <s v="Lighting - 4 Ft 2nd Gen. T-8 with Elec. Ballast (4-Lamp)"/>
    <x v="4"/>
    <x v="22"/>
    <s v="Fixture"/>
    <n v="12"/>
    <n v="761.76"/>
    <n v="0.44"/>
    <n v="1649.56"/>
  </r>
  <r>
    <n v="3174"/>
    <x v="16"/>
    <x v="2"/>
    <x v="0"/>
    <n v="430076"/>
    <s v="Lighting - 4 Ft 2nd Gen. T-8 with Elec. Ballast (4-Lamp)"/>
    <x v="4"/>
    <x v="22"/>
    <s v="Fixture"/>
    <n v="6"/>
    <n v="380.88"/>
    <n v="0.22"/>
    <n v="824.78"/>
  </r>
  <r>
    <n v="3174"/>
    <x v="16"/>
    <x v="2"/>
    <x v="0"/>
    <n v="430076"/>
    <s v="Lighting - 4 Ft 2nd Gen. T-8 with Elec. Ballast (4-Lamp)"/>
    <x v="4"/>
    <x v="22"/>
    <s v="Fixture"/>
    <n v="42"/>
    <n v="2666.16"/>
    <n v="1.55"/>
    <n v="5773.46"/>
  </r>
  <r>
    <n v="3174"/>
    <x v="16"/>
    <x v="2"/>
    <x v="0"/>
    <n v="430076"/>
    <s v="Lighting - 4 Ft 2nd Gen. T-8 with Elec. Ballast (4-Lamp)"/>
    <x v="4"/>
    <x v="22"/>
    <s v="Fixture"/>
    <n v="13"/>
    <n v="825.24"/>
    <n v="0.61"/>
    <n v="2229.62"/>
  </r>
  <r>
    <n v="3174"/>
    <x v="16"/>
    <x v="2"/>
    <x v="0"/>
    <n v="430076"/>
    <s v="Lighting - 4 Ft 2nd Gen. T-8 with Elec. Ballast (4-Lamp)"/>
    <x v="4"/>
    <x v="22"/>
    <s v="Fixture"/>
    <n v="8"/>
    <n v="507.84"/>
    <n v="0.28999999999999998"/>
    <n v="1099.7"/>
  </r>
  <r>
    <n v="3174"/>
    <x v="16"/>
    <x v="2"/>
    <x v="0"/>
    <n v="430076"/>
    <s v="Lighting - 4 Ft 2nd Gen. T-8 with Elec. Ballast (4-Lamp)"/>
    <x v="4"/>
    <x v="22"/>
    <s v="Fixture"/>
    <n v="2"/>
    <n v="126.96"/>
    <n v="7.0000000000000007E-2"/>
    <n v="296.29000000000002"/>
  </r>
  <r>
    <n v="3174"/>
    <x v="16"/>
    <x v="2"/>
    <x v="0"/>
    <n v="430076"/>
    <s v="Lighting - 4 Ft 2nd Gen. T-8 with Elec. Ballast (4-Lamp)"/>
    <x v="4"/>
    <x v="22"/>
    <s v="Fixture"/>
    <n v="22"/>
    <n v="1396.56"/>
    <n v="0.81"/>
    <n v="3259.26"/>
  </r>
  <r>
    <n v="3174"/>
    <x v="16"/>
    <x v="2"/>
    <x v="0"/>
    <n v="430076"/>
    <s v="Lighting - 4 Ft 2nd Gen. T-8 with Elec. Ballast (4-Lamp)"/>
    <x v="4"/>
    <x v="22"/>
    <s v="Fixture"/>
    <n v="14"/>
    <n v="888.72"/>
    <n v="0.51"/>
    <n v="1924.48"/>
  </r>
  <r>
    <n v="3174"/>
    <x v="16"/>
    <x v="2"/>
    <x v="0"/>
    <n v="430076"/>
    <s v="Lighting - 4 Ft 2nd Gen. T-8 with Elec. Ballast (4-Lamp)"/>
    <x v="4"/>
    <x v="22"/>
    <s v="Fixture"/>
    <n v="3"/>
    <n v="190.44"/>
    <n v="0.11"/>
    <n v="412.39"/>
  </r>
  <r>
    <n v="3174"/>
    <x v="16"/>
    <x v="2"/>
    <x v="0"/>
    <n v="430076"/>
    <s v="Lighting - 4 Ft 2nd Gen. T-8 with Elec. Ballast (4-Lamp)"/>
    <x v="4"/>
    <x v="22"/>
    <s v="Fixture"/>
    <n v="10"/>
    <n v="634.79999999999995"/>
    <n v="0.37"/>
    <n v="1374.63"/>
  </r>
  <r>
    <n v="3174"/>
    <x v="16"/>
    <x v="2"/>
    <x v="0"/>
    <n v="429076"/>
    <s v="Lighting - 4 Ft 2nd Gen. T-8 with Elec. Ballast (4-Lamp)"/>
    <x v="4"/>
    <x v="22"/>
    <s v="Fixture"/>
    <n v="10"/>
    <n v="920"/>
    <n v="0.41"/>
    <n v="1413.58"/>
  </r>
  <r>
    <n v="3174"/>
    <x v="16"/>
    <x v="2"/>
    <x v="0"/>
    <n v="429076"/>
    <s v="Lighting - 4 Ft 2nd Gen. T-8 with Elec. Ballast (4-Lamp)"/>
    <x v="4"/>
    <x v="22"/>
    <s v="Fixture"/>
    <n v="8"/>
    <n v="736"/>
    <n v="0.32"/>
    <n v="1130.8699999999999"/>
  </r>
  <r>
    <n v="3174"/>
    <x v="16"/>
    <x v="2"/>
    <x v="0"/>
    <n v="429076"/>
    <s v="Lighting - 4 Ft 2nd Gen. T-8 with Elec. Ballast (4-Lamp)"/>
    <x v="4"/>
    <x v="22"/>
    <s v="Fixture"/>
    <n v="9"/>
    <n v="828"/>
    <n v="0.33"/>
    <n v="1237.17"/>
  </r>
  <r>
    <n v="3174"/>
    <x v="16"/>
    <x v="2"/>
    <x v="0"/>
    <n v="429076"/>
    <s v="Lighting - 4 Ft 2nd Gen. T-8 with Elec. Ballast (4-Lamp)"/>
    <x v="4"/>
    <x v="22"/>
    <s v="Fixture"/>
    <n v="8"/>
    <n v="736"/>
    <n v="0.32"/>
    <n v="1130.8699999999999"/>
  </r>
  <r>
    <n v="3174"/>
    <x v="16"/>
    <x v="2"/>
    <x v="0"/>
    <n v="429076"/>
    <s v="Lighting - 4 Ft 2nd Gen. T-8 with Elec. Ballast (4-Lamp)"/>
    <x v="4"/>
    <x v="22"/>
    <s v="Fixture"/>
    <n v="10"/>
    <n v="920"/>
    <n v="0.37"/>
    <n v="1374.63"/>
  </r>
  <r>
    <n v="3174"/>
    <x v="16"/>
    <x v="2"/>
    <x v="0"/>
    <n v="429076"/>
    <s v="Lighting - 4 Ft 2nd Gen. T-8 with Elec. Ballast (4-Lamp)"/>
    <x v="4"/>
    <x v="22"/>
    <s v="Fixture"/>
    <n v="16"/>
    <n v="1472"/>
    <n v="0.65"/>
    <n v="2261.7399999999998"/>
  </r>
  <r>
    <n v="3174"/>
    <x v="16"/>
    <x v="2"/>
    <x v="0"/>
    <n v="429076"/>
    <s v="Lighting - 4 Ft 2nd Gen. T-8 with Elec. Ballast (4-Lamp)"/>
    <x v="4"/>
    <x v="22"/>
    <s v="Fixture"/>
    <n v="11"/>
    <n v="1012"/>
    <n v="0.45"/>
    <n v="1554.94"/>
  </r>
  <r>
    <n v="3174"/>
    <x v="16"/>
    <x v="2"/>
    <x v="0"/>
    <n v="429076"/>
    <s v="Lighting - 4 Ft 2nd Gen. T-8 with Elec. Ballast (4-Lamp)"/>
    <x v="4"/>
    <x v="22"/>
    <s v="Fixture"/>
    <n v="3"/>
    <n v="276"/>
    <n v="0.12"/>
    <n v="424.07"/>
  </r>
  <r>
    <n v="3174"/>
    <x v="16"/>
    <x v="2"/>
    <x v="0"/>
    <n v="429076"/>
    <s v="Lighting - 4 Ft 2nd Gen. T-8 with Elec. Ballast (4-Lamp)"/>
    <x v="4"/>
    <x v="22"/>
    <s v="Fixture"/>
    <n v="1"/>
    <n v="92"/>
    <n v="0.04"/>
    <n v="174.65"/>
  </r>
  <r>
    <n v="3174"/>
    <x v="16"/>
    <x v="2"/>
    <x v="0"/>
    <n v="429076"/>
    <s v="Lighting - 4 Ft 2nd Gen. T-8 with Elec. Ballast (4-Lamp)"/>
    <x v="4"/>
    <x v="22"/>
    <s v="Fixture"/>
    <n v="3"/>
    <n v="276"/>
    <n v="0.14000000000000001"/>
    <n v="523.97"/>
  </r>
  <r>
    <n v="3174"/>
    <x v="16"/>
    <x v="2"/>
    <x v="0"/>
    <n v="429076"/>
    <s v="Lighting - 4 Ft 2nd Gen. T-8 with Elec. Ballast (4-Lamp)"/>
    <x v="4"/>
    <x v="22"/>
    <s v="Fixture"/>
    <n v="4"/>
    <n v="368"/>
    <n v="0.17"/>
    <n v="999.13"/>
  </r>
  <r>
    <n v="3174"/>
    <x v="16"/>
    <x v="2"/>
    <x v="0"/>
    <n v="429076"/>
    <s v="Lighting - 4 Ft 2nd Gen. T-8 with Elec. Ballast (4-Lamp)"/>
    <x v="4"/>
    <x v="22"/>
    <s v="Fixture"/>
    <n v="3"/>
    <n v="276"/>
    <n v="0.13"/>
    <n v="749.34"/>
  </r>
  <r>
    <n v="3174"/>
    <x v="16"/>
    <x v="2"/>
    <x v="0"/>
    <n v="429076"/>
    <s v="Lighting - 4 Ft 2nd Gen. T-8 with Elec. Ballast (4-Lamp)"/>
    <x v="4"/>
    <x v="22"/>
    <s v="Fixture"/>
    <n v="11"/>
    <n v="1012"/>
    <n v="0.52"/>
    <n v="1921.23"/>
  </r>
  <r>
    <n v="3174"/>
    <x v="16"/>
    <x v="2"/>
    <x v="0"/>
    <n v="429076"/>
    <s v="Lighting - 4 Ft 2nd Gen. T-8 with Elec. Ballast (4-Lamp)"/>
    <x v="4"/>
    <x v="22"/>
    <s v="Fixture"/>
    <n v="19"/>
    <n v="1748"/>
    <n v="0.78"/>
    <n v="2685.81"/>
  </r>
  <r>
    <n v="3174"/>
    <x v="16"/>
    <x v="2"/>
    <x v="0"/>
    <n v="429076"/>
    <s v="Lighting - 4 Ft 2nd Gen. T-8 with Elec. Ballast (4-Lamp)"/>
    <x v="4"/>
    <x v="22"/>
    <s v="Fixture"/>
    <n v="15"/>
    <n v="1380"/>
    <n v="0.61"/>
    <n v="2120.38"/>
  </r>
  <r>
    <n v="3174"/>
    <x v="16"/>
    <x v="2"/>
    <x v="0"/>
    <n v="429076"/>
    <s v="Lighting - 4 Ft 2nd Gen. T-8 with Elec. Ballast (4-Lamp)"/>
    <x v="4"/>
    <x v="22"/>
    <s v="Fixture"/>
    <n v="4"/>
    <n v="368"/>
    <n v="0.17"/>
    <n v="967.02"/>
  </r>
  <r>
    <n v="3174"/>
    <x v="16"/>
    <x v="2"/>
    <x v="0"/>
    <n v="429076"/>
    <s v="Lighting - 4 Ft 2nd Gen. T-8 with Elec. Ballast (4-Lamp)"/>
    <x v="4"/>
    <x v="22"/>
    <s v="Fixture"/>
    <n v="1"/>
    <n v="92"/>
    <n v="0.04"/>
    <n v="141.35"/>
  </r>
  <r>
    <n v="3174"/>
    <x v="16"/>
    <x v="2"/>
    <x v="0"/>
    <n v="429076"/>
    <s v="Lighting - 4 Ft 2nd Gen. T-8 with Elec. Ballast (4-Lamp)"/>
    <x v="4"/>
    <x v="22"/>
    <s v="Fixture"/>
    <n v="2"/>
    <n v="184"/>
    <n v="0.09"/>
    <n v="349.31"/>
  </r>
  <r>
    <n v="3174"/>
    <x v="16"/>
    <x v="2"/>
    <x v="0"/>
    <n v="429076"/>
    <s v="Lighting - 4 Ft 2nd Gen. T-8 with Elec. Ballast (4-Lamp)"/>
    <x v="4"/>
    <x v="22"/>
    <s v="Fixture"/>
    <n v="1"/>
    <n v="92"/>
    <n v="0.04"/>
    <n v="141.35"/>
  </r>
  <r>
    <n v="3174"/>
    <x v="16"/>
    <x v="2"/>
    <x v="0"/>
    <n v="429076"/>
    <s v="Lighting - 4 Ft 2nd Gen. T-8 with Elec. Ballast (4-Lamp)"/>
    <x v="4"/>
    <x v="22"/>
    <s v="Fixture"/>
    <n v="26"/>
    <n v="2392"/>
    <n v="0.96"/>
    <n v="3574.04"/>
  </r>
  <r>
    <n v="3174"/>
    <x v="16"/>
    <x v="2"/>
    <x v="0"/>
    <n v="429076"/>
    <s v="Lighting - 4 Ft 2nd Gen. T-8 with Elec. Ballast (4-Lamp)"/>
    <x v="4"/>
    <x v="22"/>
    <s v="Fixture"/>
    <n v="4"/>
    <n v="368"/>
    <n v="0.18"/>
    <n v="686.03"/>
  </r>
  <r>
    <n v="3174"/>
    <x v="16"/>
    <x v="2"/>
    <x v="0"/>
    <n v="429076"/>
    <s v="Lighting - 4 Ft 2nd Gen. T-8 with Elec. Ballast (4-Lamp)"/>
    <x v="4"/>
    <x v="22"/>
    <s v="Fixture"/>
    <n v="2"/>
    <n v="184"/>
    <n v="0.09"/>
    <n v="349.31"/>
  </r>
  <r>
    <n v="3174"/>
    <x v="16"/>
    <x v="2"/>
    <x v="0"/>
    <n v="429076"/>
    <s v="Lighting - 4 Ft 2nd Gen. T-8 with Elec. Ballast (4-Lamp)"/>
    <x v="4"/>
    <x v="22"/>
    <s v="Fixture"/>
    <n v="5"/>
    <n v="460"/>
    <n v="0.18"/>
    <n v="687.31"/>
  </r>
  <r>
    <n v="3174"/>
    <x v="16"/>
    <x v="2"/>
    <x v="0"/>
    <n v="429076"/>
    <s v="Lighting - 4 Ft 2nd Gen. T-8 with Elec. Ballast (4-Lamp)"/>
    <x v="4"/>
    <x v="22"/>
    <s v="Fixture"/>
    <n v="15"/>
    <n v="1380"/>
    <n v="0.55000000000000004"/>
    <n v="2061.9499999999998"/>
  </r>
  <r>
    <n v="3174"/>
    <x v="16"/>
    <x v="2"/>
    <x v="0"/>
    <n v="428076"/>
    <s v="Lighting - 4 Ft 2nd Gen. T-8 with Elec. Ballast (4-Lamp)"/>
    <x v="4"/>
    <x v="22"/>
    <s v="Fixture"/>
    <n v="11"/>
    <n v="647.9"/>
    <n v="0.52"/>
    <n v="1921.23"/>
  </r>
  <r>
    <n v="3174"/>
    <x v="16"/>
    <x v="2"/>
    <x v="0"/>
    <n v="428076"/>
    <s v="Lighting - 4 Ft 2nd Gen. T-8 with Elec. Ballast (4-Lamp)"/>
    <x v="4"/>
    <x v="22"/>
    <s v="Fixture"/>
    <n v="2"/>
    <n v="117.8"/>
    <n v="0.09"/>
    <n v="343.01"/>
  </r>
  <r>
    <n v="3174"/>
    <x v="16"/>
    <x v="2"/>
    <x v="0"/>
    <n v="428076"/>
    <s v="Lighting - 4 Ft 2nd Gen. T-8 with Elec. Ballast (4-Lamp)"/>
    <x v="4"/>
    <x v="22"/>
    <s v="Fixture"/>
    <n v="2"/>
    <n v="117.8"/>
    <n v="0.09"/>
    <n v="349.31"/>
  </r>
  <r>
    <n v="3174"/>
    <x v="16"/>
    <x v="2"/>
    <x v="0"/>
    <n v="428076"/>
    <s v="Lighting - 4 Ft 2nd Gen. T-8 with Elec. Ballast (4-Lamp)"/>
    <x v="4"/>
    <x v="22"/>
    <s v="Fixture"/>
    <n v="1"/>
    <n v="58.9"/>
    <n v="0.04"/>
    <n v="241.75"/>
  </r>
  <r>
    <n v="3174"/>
    <x v="16"/>
    <x v="2"/>
    <x v="0"/>
    <n v="428076"/>
    <s v="Lighting - 4 Ft 2nd Gen. T-8 with Elec. Ballast (4-Lamp)"/>
    <x v="4"/>
    <x v="22"/>
    <s v="Fixture"/>
    <n v="4"/>
    <n v="235.6"/>
    <n v="0.19"/>
    <n v="698.63"/>
  </r>
  <r>
    <n v="3174"/>
    <x v="16"/>
    <x v="2"/>
    <x v="0"/>
    <n v="428076"/>
    <s v="Lighting - 4 Ft 2nd Gen. T-8 with Elec. Ballast (4-Lamp)"/>
    <x v="4"/>
    <x v="22"/>
    <s v="Fixture"/>
    <n v="6"/>
    <n v="353.4"/>
    <n v="0.28000000000000003"/>
    <n v="1029.05"/>
  </r>
  <r>
    <n v="3174"/>
    <x v="16"/>
    <x v="2"/>
    <x v="0"/>
    <n v="428076"/>
    <s v="Lighting - 4 Ft 2nd Gen. T-8 with Elec. Ballast (4-Lamp)"/>
    <x v="4"/>
    <x v="22"/>
    <s v="Fixture"/>
    <n v="3"/>
    <n v="176.7"/>
    <n v="0.13"/>
    <n v="725.26"/>
  </r>
  <r>
    <n v="3174"/>
    <x v="16"/>
    <x v="2"/>
    <x v="0"/>
    <n v="428076"/>
    <s v="Lighting - 4 Ft 2nd Gen. T-8 with Elec. Ballast (4-Lamp)"/>
    <x v="4"/>
    <x v="22"/>
    <s v="Fixture"/>
    <n v="3"/>
    <n v="176.7"/>
    <n v="0.14000000000000001"/>
    <n v="514.52"/>
  </r>
  <r>
    <n v="3174"/>
    <x v="16"/>
    <x v="2"/>
    <x v="0"/>
    <n v="428076"/>
    <s v="Lighting - 4 Ft 2nd Gen. T-8 with Elec. Ballast (4-Lamp)"/>
    <x v="4"/>
    <x v="22"/>
    <s v="Fixture"/>
    <n v="7"/>
    <n v="412.3"/>
    <n v="0.25"/>
    <n v="962.24"/>
  </r>
  <r>
    <n v="3174"/>
    <x v="16"/>
    <x v="2"/>
    <x v="0"/>
    <n v="428076"/>
    <s v="Lighting - 4 Ft 2nd Gen. T-8 with Elec. Ballast (4-Lamp)"/>
    <x v="4"/>
    <x v="22"/>
    <s v="Fixture"/>
    <n v="18"/>
    <n v="1060.2"/>
    <n v="0.79"/>
    <n v="4351.59"/>
  </r>
  <r>
    <n v="3174"/>
    <x v="16"/>
    <x v="2"/>
    <x v="0"/>
    <n v="428076"/>
    <s v="Lighting - 4 Ft 2nd Gen. T-8 with Elec. Ballast (4-Lamp)"/>
    <x v="4"/>
    <x v="22"/>
    <s v="Fixture"/>
    <n v="9"/>
    <n v="530.1"/>
    <n v="0.33"/>
    <n v="1237.17"/>
  </r>
  <r>
    <n v="3174"/>
    <x v="16"/>
    <x v="2"/>
    <x v="0"/>
    <n v="428076"/>
    <s v="Lighting - 4 Ft 2nd Gen. T-8 with Elec. Ballast (4-Lamp)"/>
    <x v="4"/>
    <x v="22"/>
    <s v="Fixture"/>
    <n v="11"/>
    <n v="647.9"/>
    <n v="0.51"/>
    <n v="1886.6"/>
  </r>
  <r>
    <n v="3174"/>
    <x v="16"/>
    <x v="2"/>
    <x v="0"/>
    <n v="428076"/>
    <s v="Lighting - 4 Ft 2nd Gen. T-8 with Elec. Ballast (4-Lamp)"/>
    <x v="4"/>
    <x v="22"/>
    <s v="Fixture"/>
    <n v="6"/>
    <n v="353.4"/>
    <n v="0.26"/>
    <n v="1450.53"/>
  </r>
  <r>
    <n v="3174"/>
    <x v="16"/>
    <x v="2"/>
    <x v="0"/>
    <n v="428076"/>
    <s v="Lighting - 4 Ft 2nd Gen. T-8 with Elec. Ballast (4-Lamp)"/>
    <x v="4"/>
    <x v="22"/>
    <s v="Fixture"/>
    <n v="1"/>
    <n v="58.9"/>
    <n v="0.03"/>
    <n v="137.46"/>
  </r>
  <r>
    <n v="3174"/>
    <x v="16"/>
    <x v="2"/>
    <x v="0"/>
    <n v="428076"/>
    <s v="Lighting - 4 Ft 2nd Gen. T-8 with Elec. Ballast (4-Lamp)"/>
    <x v="4"/>
    <x v="22"/>
    <s v="Fixture"/>
    <n v="2"/>
    <n v="117.8"/>
    <n v="0.09"/>
    <n v="343.01"/>
  </r>
  <r>
    <n v="3174"/>
    <x v="16"/>
    <x v="2"/>
    <x v="0"/>
    <n v="428076"/>
    <s v="Lighting - 4 Ft 2nd Gen. T-8 with Elec. Ballast (4-Lamp)"/>
    <x v="4"/>
    <x v="22"/>
    <s v="Fixture"/>
    <n v="13"/>
    <n v="765.7"/>
    <n v="0.55000000000000004"/>
    <n v="3158.44"/>
  </r>
  <r>
    <n v="3174"/>
    <x v="16"/>
    <x v="2"/>
    <x v="0"/>
    <n v="428076"/>
    <s v="Lighting - 4 Ft 2nd Gen. T-8 with Elec. Ballast (4-Lamp)"/>
    <x v="4"/>
    <x v="22"/>
    <s v="Fixture"/>
    <n v="2"/>
    <n v="117.8"/>
    <n v="0.08"/>
    <n v="282.70999999999998"/>
  </r>
  <r>
    <n v="3174"/>
    <x v="16"/>
    <x v="2"/>
    <x v="0"/>
    <n v="428076"/>
    <s v="Lighting - 4 Ft 2nd Gen. T-8 with Elec. Ballast (4-Lamp)"/>
    <x v="4"/>
    <x v="22"/>
    <s v="Fixture"/>
    <n v="5"/>
    <n v="294.5"/>
    <n v="0.18"/>
    <n v="687.31"/>
  </r>
  <r>
    <n v="3174"/>
    <x v="16"/>
    <x v="2"/>
    <x v="0"/>
    <n v="428076"/>
    <s v="Lighting - 4 Ft 2nd Gen. T-8 with Elec. Ballast (4-Lamp)"/>
    <x v="4"/>
    <x v="22"/>
    <s v="Fixture"/>
    <n v="3"/>
    <n v="176.7"/>
    <n v="0.11"/>
    <n v="412.39"/>
  </r>
  <r>
    <n v="3174"/>
    <x v="16"/>
    <x v="2"/>
    <x v="0"/>
    <n v="428076"/>
    <s v="Lighting - 4 Ft 2nd Gen. T-8 with Elec. Ballast (4-Lamp)"/>
    <x v="4"/>
    <x v="22"/>
    <s v="Fixture"/>
    <n v="11"/>
    <n v="647.9"/>
    <n v="0.46"/>
    <n v="2672.52"/>
  </r>
  <r>
    <n v="3174"/>
    <x v="16"/>
    <x v="2"/>
    <x v="0"/>
    <n v="428076"/>
    <s v="Lighting - 4 Ft 2nd Gen. T-8 with Elec. Ballast (4-Lamp)"/>
    <x v="4"/>
    <x v="22"/>
    <s v="Fixture"/>
    <n v="2"/>
    <n v="117.8"/>
    <n v="0.08"/>
    <n v="483.51"/>
  </r>
  <r>
    <n v="3174"/>
    <x v="16"/>
    <x v="2"/>
    <x v="0"/>
    <n v="428076"/>
    <s v="Lighting - 4 Ft 2nd Gen. T-8 with Elec. Ballast (4-Lamp)"/>
    <x v="4"/>
    <x v="22"/>
    <s v="Fixture"/>
    <n v="5"/>
    <n v="294.5"/>
    <n v="0.21"/>
    <n v="1208.77"/>
  </r>
  <r>
    <n v="3174"/>
    <x v="16"/>
    <x v="2"/>
    <x v="0"/>
    <n v="429076"/>
    <s v="Lighting - 4 Ft 2nd Gen. T-8 with Elec. Ballast (4-Lamp)"/>
    <x v="4"/>
    <x v="22"/>
    <s v="Fixture"/>
    <n v="1"/>
    <n v="92"/>
    <n v="0.03"/>
    <n v="136.78"/>
  </r>
  <r>
    <n v="3174"/>
    <x v="16"/>
    <x v="2"/>
    <x v="0"/>
    <n v="429076"/>
    <s v="Lighting - 4 Ft 2nd Gen. T-8 with Elec. Ballast (4-Lamp)"/>
    <x v="4"/>
    <x v="22"/>
    <s v="Fixture"/>
    <n v="47"/>
    <n v="4324"/>
    <n v="1.93"/>
    <n v="6643.86"/>
  </r>
  <r>
    <n v="3174"/>
    <x v="16"/>
    <x v="2"/>
    <x v="0"/>
    <n v="429076"/>
    <s v="Lighting - 4 Ft 2nd Gen. T-8 with Elec. Ballast (4-Lamp)"/>
    <x v="4"/>
    <x v="22"/>
    <s v="Fixture"/>
    <n v="14"/>
    <n v="1288"/>
    <n v="0.56999999999999995"/>
    <n v="1979.02"/>
  </r>
  <r>
    <n v="3174"/>
    <x v="16"/>
    <x v="2"/>
    <x v="0"/>
    <n v="429076"/>
    <s v="Lighting - 4 Ft 2nd Gen. T-8 with Elec. Ballast (4-Lamp)"/>
    <x v="4"/>
    <x v="22"/>
    <s v="Fixture"/>
    <n v="5"/>
    <n v="460"/>
    <n v="0.18"/>
    <n v="683.9"/>
  </r>
  <r>
    <n v="3174"/>
    <x v="16"/>
    <x v="2"/>
    <x v="0"/>
    <n v="429076"/>
    <s v="Lighting - 4 Ft 2nd Gen. T-8 with Elec. Ballast (4-Lamp)"/>
    <x v="4"/>
    <x v="22"/>
    <s v="Fixture"/>
    <n v="1"/>
    <n v="92"/>
    <n v="0.03"/>
    <n v="136.78"/>
  </r>
  <r>
    <n v="3174"/>
    <x v="16"/>
    <x v="2"/>
    <x v="0"/>
    <n v="429076"/>
    <s v="Lighting - 4 Ft 2nd Gen. T-8 with Elec. Ballast (4-Lamp)"/>
    <x v="4"/>
    <x v="22"/>
    <s v="Fixture"/>
    <n v="10"/>
    <n v="920"/>
    <n v="0.47"/>
    <n v="1715.09"/>
  </r>
  <r>
    <n v="3174"/>
    <x v="16"/>
    <x v="2"/>
    <x v="0"/>
    <n v="429076"/>
    <s v="Lighting - 4 Ft 2nd Gen. T-8 with Elec. Ballast (4-Lamp)"/>
    <x v="4"/>
    <x v="22"/>
    <s v="Fixture"/>
    <n v="15"/>
    <n v="1380"/>
    <n v="0.7"/>
    <n v="2572.64"/>
  </r>
  <r>
    <n v="3174"/>
    <x v="16"/>
    <x v="2"/>
    <x v="0"/>
    <n v="429076"/>
    <s v="Lighting - 4 Ft 2nd Gen. T-8 with Elec. Ballast (4-Lamp)"/>
    <x v="4"/>
    <x v="22"/>
    <s v="Fixture"/>
    <n v="17"/>
    <n v="1564"/>
    <n v="0.64"/>
    <n v="2325.2600000000002"/>
  </r>
  <r>
    <n v="3174"/>
    <x v="16"/>
    <x v="2"/>
    <x v="0"/>
    <n v="429076"/>
    <s v="Lighting - 4 Ft 2nd Gen. T-8 with Elec. Ballast (4-Lamp)"/>
    <x v="4"/>
    <x v="22"/>
    <s v="Fixture"/>
    <n v="3"/>
    <n v="276"/>
    <n v="0.11"/>
    <n v="410.34"/>
  </r>
  <r>
    <n v="3174"/>
    <x v="16"/>
    <x v="2"/>
    <x v="0"/>
    <n v="428076"/>
    <s v="Lighting - 4 Ft 2nd Gen. T-8 with Elec. Ballast (4-Lamp)"/>
    <x v="4"/>
    <x v="22"/>
    <s v="Fixture"/>
    <n v="1"/>
    <n v="58.9"/>
    <n v="0.04"/>
    <n v="174.65"/>
  </r>
  <r>
    <n v="3174"/>
    <x v="16"/>
    <x v="2"/>
    <x v="0"/>
    <n v="430076"/>
    <s v="Lighting - 4 Ft 2nd Gen. T-8 with Elec. Ballast (4-Lamp)"/>
    <x v="4"/>
    <x v="22"/>
    <s v="Fixture"/>
    <n v="24"/>
    <n v="1523.52"/>
    <n v="0.88"/>
    <n v="3555.56"/>
  </r>
  <r>
    <n v="3174"/>
    <x v="16"/>
    <x v="2"/>
    <x v="0"/>
    <n v="428076"/>
    <s v="Lighting - 4 Ft 2nd Gen. T-8 with Elec. Ballast (4-Lamp)"/>
    <x v="4"/>
    <x v="22"/>
    <s v="Fixture"/>
    <n v="7"/>
    <n v="412.3"/>
    <n v="0.33"/>
    <n v="1200.56"/>
  </r>
  <r>
    <n v="3174"/>
    <x v="16"/>
    <x v="2"/>
    <x v="0"/>
    <n v="428076"/>
    <s v="Lighting - 4 Ft 2nd Gen. T-8 with Elec. Ballast (4-Lamp)"/>
    <x v="4"/>
    <x v="22"/>
    <s v="Fixture"/>
    <n v="24"/>
    <n v="1413.6"/>
    <n v="1.1299999999999999"/>
    <n v="4116.22"/>
  </r>
  <r>
    <n v="3174"/>
    <x v="16"/>
    <x v="2"/>
    <x v="0"/>
    <n v="430076"/>
    <s v="Lighting - 4 Ft 2nd Gen. T-8 with Elec. Ballast (4-Lamp)"/>
    <x v="4"/>
    <x v="22"/>
    <s v="Fixture"/>
    <n v="5"/>
    <n v="317.39999999999998"/>
    <n v="0.18"/>
    <n v="687.31"/>
  </r>
  <r>
    <n v="3174"/>
    <x v="16"/>
    <x v="2"/>
    <x v="0"/>
    <n v="428076"/>
    <s v="Lighting - 4 Ft 2nd Gen. T-8 with Elec. Ballast (4-Lamp)"/>
    <x v="4"/>
    <x v="22"/>
    <s v="Fixture"/>
    <n v="12"/>
    <n v="706.8"/>
    <n v="0.44"/>
    <n v="1649.56"/>
  </r>
  <r>
    <n v="3174"/>
    <x v="16"/>
    <x v="2"/>
    <x v="0"/>
    <n v="428076"/>
    <s v="Lighting - 4 Ft 2nd Gen. T-8 with Elec. Ballast (4-Lamp)"/>
    <x v="4"/>
    <x v="22"/>
    <s v="Fixture"/>
    <n v="2"/>
    <n v="117.8"/>
    <n v="0.09"/>
    <n v="343.01"/>
  </r>
  <r>
    <n v="3174"/>
    <x v="16"/>
    <x v="2"/>
    <x v="0"/>
    <n v="430076"/>
    <s v="Lighting - 4 Ft 2nd Gen. T-8 with Elec. Ballast (4-Lamp)"/>
    <x v="4"/>
    <x v="22"/>
    <s v="Fixture"/>
    <n v="1"/>
    <n v="63.48"/>
    <n v="0.03"/>
    <n v="148.13999999999999"/>
  </r>
  <r>
    <n v="3174"/>
    <x v="16"/>
    <x v="2"/>
    <x v="0"/>
    <n v="428076"/>
    <s v="Lighting - 4 Ft 2nd Gen. T-8 with Elec. Ballast (4-Lamp)"/>
    <x v="4"/>
    <x v="22"/>
    <s v="Fixture"/>
    <n v="7"/>
    <n v="412.3"/>
    <n v="0.25"/>
    <n v="962.24"/>
  </r>
  <r>
    <n v="3174"/>
    <x v="16"/>
    <x v="2"/>
    <x v="0"/>
    <n v="428076"/>
    <s v="Lighting - 4 Ft 2nd Gen. T-8 with Elec. Ballast (4-Lamp)"/>
    <x v="4"/>
    <x v="22"/>
    <s v="Fixture"/>
    <n v="1"/>
    <n v="58.9"/>
    <n v="0.03"/>
    <n v="137.46"/>
  </r>
  <r>
    <n v="3174"/>
    <x v="16"/>
    <x v="2"/>
    <x v="0"/>
    <n v="430076"/>
    <s v="Lighting - 4 Ft 2nd Gen. T-8 with Elec. Ballast (4-Lamp)"/>
    <x v="4"/>
    <x v="22"/>
    <s v="Fixture"/>
    <n v="1"/>
    <n v="63.48"/>
    <n v="0.04"/>
    <n v="171.5"/>
  </r>
  <r>
    <n v="3174"/>
    <x v="16"/>
    <x v="2"/>
    <x v="0"/>
    <n v="430076"/>
    <s v="Lighting - 4 Ft 2nd Gen. T-8 with Elec. Ballast (4-Lamp)"/>
    <x v="4"/>
    <x v="22"/>
    <s v="Fixture"/>
    <n v="17"/>
    <n v="1079.1600000000001"/>
    <n v="0.77"/>
    <n v="3614.4"/>
  </r>
  <r>
    <n v="3174"/>
    <x v="16"/>
    <x v="2"/>
    <x v="0"/>
    <n v="428076"/>
    <s v="Lighting - 4 Ft 2nd Gen. T-8 with Elec. Ballast (4-Lamp)"/>
    <x v="4"/>
    <x v="22"/>
    <s v="Fixture"/>
    <n v="16"/>
    <n v="942.4"/>
    <n v="0.59"/>
    <n v="2199.41"/>
  </r>
  <r>
    <n v="3174"/>
    <x v="16"/>
    <x v="2"/>
    <x v="0"/>
    <n v="428076"/>
    <s v="Lighting - 4 Ft 2nd Gen. T-8 with Elec. Ballast (4-Lamp)"/>
    <x v="4"/>
    <x v="22"/>
    <s v="Fixture"/>
    <n v="9"/>
    <n v="530.1"/>
    <n v="0.42"/>
    <n v="1543.58"/>
  </r>
  <r>
    <n v="3174"/>
    <x v="16"/>
    <x v="2"/>
    <x v="0"/>
    <n v="428076"/>
    <s v="Lighting - 4 Ft 2nd Gen. T-8 with Elec. Ballast (4-Lamp)"/>
    <x v="4"/>
    <x v="22"/>
    <s v="Fixture"/>
    <n v="2"/>
    <n v="117.8"/>
    <n v="0.08"/>
    <n v="282.70999999999998"/>
  </r>
  <r>
    <n v="3174"/>
    <x v="16"/>
    <x v="2"/>
    <x v="0"/>
    <n v="428076"/>
    <s v="Lighting - 4 Ft 2nd Gen. T-8 with Elec. Ballast (4-Lamp)"/>
    <x v="4"/>
    <x v="22"/>
    <s v="Fixture"/>
    <n v="9"/>
    <n v="530.1"/>
    <n v="0.33"/>
    <n v="1237.17"/>
  </r>
  <r>
    <n v="3174"/>
    <x v="16"/>
    <x v="2"/>
    <x v="0"/>
    <n v="430076"/>
    <s v="Lighting - 4 Ft 2nd Gen. T-8 with Elec. Ballast (4-Lamp)"/>
    <x v="4"/>
    <x v="22"/>
    <s v="Fixture"/>
    <n v="7"/>
    <n v="444.36"/>
    <n v="0.25"/>
    <n v="962.24"/>
  </r>
  <r>
    <n v="3174"/>
    <x v="16"/>
    <x v="2"/>
    <x v="0"/>
    <n v="428076"/>
    <s v="Lighting - 4 Ft 2nd Gen. T-8 with Elec. Ballast (4-Lamp)"/>
    <x v="4"/>
    <x v="22"/>
    <s v="Fixture"/>
    <n v="1"/>
    <n v="58.9"/>
    <n v="0.04"/>
    <n v="245.72"/>
  </r>
  <r>
    <n v="3174"/>
    <x v="16"/>
    <x v="2"/>
    <x v="0"/>
    <n v="430076"/>
    <s v="Lighting - 4 Ft 2nd Gen. T-8 with Elec. Ballast (4-Lamp)"/>
    <x v="4"/>
    <x v="22"/>
    <s v="Fixture"/>
    <n v="53"/>
    <n v="3364.44"/>
    <n v="1.95"/>
    <n v="7851.87"/>
  </r>
  <r>
    <n v="3174"/>
    <x v="16"/>
    <x v="2"/>
    <x v="0"/>
    <n v="430076"/>
    <s v="Lighting - 4 Ft 2nd Gen. T-8 with Elec. Ballast (4-Lamp)"/>
    <x v="4"/>
    <x v="22"/>
    <s v="Fixture"/>
    <n v="1"/>
    <n v="63.48"/>
    <n v="0.03"/>
    <n v="137.46"/>
  </r>
  <r>
    <n v="3174"/>
    <x v="16"/>
    <x v="2"/>
    <x v="0"/>
    <n v="428076"/>
    <s v="Lighting - 4 Ft 2nd Gen. T-8 with Elec. Ballast (4-Lamp)"/>
    <x v="4"/>
    <x v="22"/>
    <s v="Fixture"/>
    <n v="16"/>
    <n v="942.4"/>
    <n v="0.65"/>
    <n v="2261.7399999999998"/>
  </r>
  <r>
    <n v="3174"/>
    <x v="16"/>
    <x v="2"/>
    <x v="0"/>
    <n v="428076"/>
    <s v="Lighting - 4 Ft 2nd Gen. T-8 with Elec. Ballast (4-Lamp)"/>
    <x v="4"/>
    <x v="22"/>
    <s v="Fixture"/>
    <n v="11"/>
    <n v="647.9"/>
    <n v="0.52"/>
    <n v="1921.23"/>
  </r>
  <r>
    <n v="3174"/>
    <x v="16"/>
    <x v="2"/>
    <x v="0"/>
    <n v="430076"/>
    <s v="Lighting - 4 Ft 2nd Gen. T-8 with Elec. Ballast (4-Lamp)"/>
    <x v="4"/>
    <x v="22"/>
    <s v="Fixture"/>
    <n v="7"/>
    <n v="444.36"/>
    <n v="0.25"/>
    <n v="962.24"/>
  </r>
  <r>
    <n v="3174"/>
    <x v="16"/>
    <x v="2"/>
    <x v="0"/>
    <n v="430076"/>
    <s v="Lighting - 4 Ft 2nd Gen. T-8 with Elec. Ballast (4-Lamp)"/>
    <x v="4"/>
    <x v="22"/>
    <s v="Fixture"/>
    <n v="2"/>
    <n v="126.96"/>
    <n v="7.0000000000000007E-2"/>
    <n v="274.92"/>
  </r>
  <r>
    <n v="3174"/>
    <x v="16"/>
    <x v="2"/>
    <x v="0"/>
    <n v="428076"/>
    <s v="Lighting - 4 Ft 2nd Gen. T-8 with Elec. Ballast (4-Lamp)"/>
    <x v="4"/>
    <x v="22"/>
    <s v="Fixture"/>
    <n v="10"/>
    <n v="589"/>
    <n v="0.37"/>
    <n v="1374.63"/>
  </r>
  <r>
    <n v="3174"/>
    <x v="16"/>
    <x v="2"/>
    <x v="0"/>
    <n v="428076"/>
    <s v="Lighting - 4 Ft 2nd Gen. T-8 with Elec. Ballast (4-Lamp)"/>
    <x v="4"/>
    <x v="22"/>
    <s v="Fixture"/>
    <n v="17"/>
    <n v="1001.3"/>
    <n v="0.63"/>
    <n v="2336.87"/>
  </r>
  <r>
    <n v="3174"/>
    <x v="16"/>
    <x v="2"/>
    <x v="0"/>
    <n v="430076"/>
    <s v="Lighting - 4 Ft 2nd Gen. T-8 with Elec. Ballast (4-Lamp)"/>
    <x v="4"/>
    <x v="22"/>
    <s v="Fixture"/>
    <n v="21"/>
    <n v="1333.08"/>
    <n v="0.77"/>
    <n v="2886.73"/>
  </r>
  <r>
    <n v="3174"/>
    <x v="16"/>
    <x v="2"/>
    <x v="0"/>
    <n v="430076"/>
    <s v="Lighting - 4 Ft 2nd Gen. T-8 with Elec. Ballast (4-Lamp)"/>
    <x v="4"/>
    <x v="22"/>
    <s v="Fixture"/>
    <n v="2"/>
    <n v="126.96"/>
    <n v="7.0000000000000007E-2"/>
    <n v="274.92"/>
  </r>
  <r>
    <n v="3174"/>
    <x v="16"/>
    <x v="2"/>
    <x v="0"/>
    <n v="429076"/>
    <s v="Lighting - 4 Ft 2nd Gen. T-8 with Elec. Ballast (4-Lamp)"/>
    <x v="4"/>
    <x v="22"/>
    <s v="Fixture"/>
    <n v="8"/>
    <n v="736"/>
    <n v="0.32"/>
    <n v="1130.8699999999999"/>
  </r>
  <r>
    <n v="3174"/>
    <x v="16"/>
    <x v="2"/>
    <x v="0"/>
    <n v="429076"/>
    <s v="Lighting - 4 Ft 2nd Gen. T-8 with Elec. Ballast (4-Lamp)"/>
    <x v="4"/>
    <x v="22"/>
    <s v="Fixture"/>
    <n v="12"/>
    <n v="1104"/>
    <n v="0.44"/>
    <n v="1649.56"/>
  </r>
  <r>
    <n v="3174"/>
    <x v="16"/>
    <x v="2"/>
    <x v="0"/>
    <n v="429076"/>
    <s v="Lighting - 4 Ft 2nd Gen. T-8 with Elec. Ballast (4-Lamp)"/>
    <x v="4"/>
    <x v="22"/>
    <s v="Fixture"/>
    <n v="21"/>
    <n v="1932"/>
    <n v="0.86"/>
    <n v="2968.53"/>
  </r>
  <r>
    <n v="3174"/>
    <x v="16"/>
    <x v="2"/>
    <x v="0"/>
    <n v="429076"/>
    <s v="Lighting - 4 Ft 2nd Gen. T-8 with Elec. Ballast (4-Lamp)"/>
    <x v="4"/>
    <x v="22"/>
    <s v="Fixture"/>
    <n v="7"/>
    <n v="644"/>
    <n v="0.28000000000000003"/>
    <n v="989.51"/>
  </r>
  <r>
    <n v="3174"/>
    <x v="16"/>
    <x v="2"/>
    <x v="0"/>
    <n v="430076"/>
    <s v="Lighting - 4 Ft 2nd Gen. T-8 with Elec. Ballast (4-Lamp)"/>
    <x v="4"/>
    <x v="22"/>
    <s v="Fixture"/>
    <n v="6"/>
    <n v="380.88"/>
    <n v="0.22"/>
    <n v="824.78"/>
  </r>
  <r>
    <n v="3174"/>
    <x v="16"/>
    <x v="2"/>
    <x v="0"/>
    <n v="430076"/>
    <s v="Lighting - 4 Ft 2nd Gen. T-8 with Elec. Ballast (4-Lamp)"/>
    <x v="4"/>
    <x v="22"/>
    <s v="Fixture"/>
    <n v="12"/>
    <n v="761.76"/>
    <n v="0.44"/>
    <n v="1649.56"/>
  </r>
  <r>
    <n v="3174"/>
    <x v="16"/>
    <x v="2"/>
    <x v="0"/>
    <n v="430076"/>
    <s v="Lighting - 4 Ft 2nd Gen. T-8 with Elec. Ballast (4-Lamp)"/>
    <x v="4"/>
    <x v="22"/>
    <s v="Fixture"/>
    <n v="15"/>
    <n v="952.2"/>
    <n v="0.55000000000000004"/>
    <n v="2061.9499999999998"/>
  </r>
  <r>
    <n v="3174"/>
    <x v="16"/>
    <x v="2"/>
    <x v="0"/>
    <n v="430076"/>
    <s v="Lighting - 4 Ft 2nd Gen. T-8 with Elec. Ballast (4-Lamp)"/>
    <x v="4"/>
    <x v="22"/>
    <s v="Fixture"/>
    <n v="9"/>
    <n v="571.32000000000005"/>
    <n v="0.33"/>
    <n v="1237.17"/>
  </r>
  <r>
    <n v="3174"/>
    <x v="16"/>
    <x v="2"/>
    <x v="0"/>
    <n v="430076"/>
    <s v="Lighting - 4 Ft 2nd Gen. T-8 with Elec. Ballast (4-Lamp)"/>
    <x v="4"/>
    <x v="22"/>
    <s v="Fixture"/>
    <n v="10"/>
    <n v="634.79999999999995"/>
    <n v="0.47"/>
    <n v="1715.09"/>
  </r>
  <r>
    <n v="3174"/>
    <x v="16"/>
    <x v="2"/>
    <x v="0"/>
    <n v="430076"/>
    <s v="Lighting - 4 Ft 2nd Gen. T-8 with Elec. Ballast (4-Lamp)"/>
    <x v="4"/>
    <x v="22"/>
    <s v="Fixture"/>
    <n v="12"/>
    <n v="761.76"/>
    <n v="0.44"/>
    <n v="1649.56"/>
  </r>
  <r>
    <n v="3174"/>
    <x v="16"/>
    <x v="2"/>
    <x v="0"/>
    <n v="430076"/>
    <s v="Lighting - 4 Ft 2nd Gen. T-8 with Elec. Ballast (4-Lamp)"/>
    <x v="4"/>
    <x v="22"/>
    <s v="Fixture"/>
    <n v="9"/>
    <n v="571.32000000000005"/>
    <n v="0.33"/>
    <n v="1237.17"/>
  </r>
  <r>
    <n v="3174"/>
    <x v="16"/>
    <x v="2"/>
    <x v="0"/>
    <n v="430076"/>
    <s v="Lighting - 4 Ft 2nd Gen. T-8 with Elec. Ballast (4-Lamp)"/>
    <x v="4"/>
    <x v="22"/>
    <s v="Fixture"/>
    <n v="3"/>
    <n v="190.44"/>
    <n v="0.11"/>
    <n v="412.39"/>
  </r>
  <r>
    <n v="3174"/>
    <x v="16"/>
    <x v="2"/>
    <x v="0"/>
    <n v="430076"/>
    <s v="Lighting - 4 Ft 2nd Gen. T-8 with Elec. Ballast (4-Lamp)"/>
    <x v="4"/>
    <x v="22"/>
    <s v="Fixture"/>
    <n v="2"/>
    <n v="126.96"/>
    <n v="7.0000000000000007E-2"/>
    <n v="274.92"/>
  </r>
  <r>
    <n v="3174"/>
    <x v="16"/>
    <x v="2"/>
    <x v="0"/>
    <n v="430076"/>
    <s v="Lighting - 4 Ft 2nd Gen. T-8 with Elec. Ballast (4-Lamp)"/>
    <x v="4"/>
    <x v="22"/>
    <s v="Fixture"/>
    <n v="1"/>
    <n v="63.48"/>
    <n v="0.04"/>
    <n v="171.5"/>
  </r>
  <r>
    <n v="3174"/>
    <x v="16"/>
    <x v="2"/>
    <x v="0"/>
    <n v="430076"/>
    <s v="Lighting - 4 Ft 2nd Gen. T-8 with Elec. Ballast (4-Lamp)"/>
    <x v="4"/>
    <x v="22"/>
    <s v="Fixture"/>
    <n v="6"/>
    <n v="380.88"/>
    <n v="0.22"/>
    <n v="824.78"/>
  </r>
  <r>
    <n v="3174"/>
    <x v="16"/>
    <x v="2"/>
    <x v="0"/>
    <n v="430076"/>
    <s v="Lighting - 4 Ft 2nd Gen. T-8 with Elec. Ballast (4-Lamp)"/>
    <x v="4"/>
    <x v="22"/>
    <s v="Fixture"/>
    <n v="8"/>
    <n v="507.84"/>
    <n v="0.35"/>
    <n v="1965.77"/>
  </r>
  <r>
    <n v="3174"/>
    <x v="16"/>
    <x v="2"/>
    <x v="0"/>
    <n v="430076"/>
    <s v="Lighting - 4 Ft 2nd Gen. T-8 with Elec. Ballast (4-Lamp)"/>
    <x v="4"/>
    <x v="22"/>
    <s v="Fixture"/>
    <n v="7"/>
    <n v="444.36"/>
    <n v="0.25"/>
    <n v="962.24"/>
  </r>
  <r>
    <n v="3174"/>
    <x v="16"/>
    <x v="2"/>
    <x v="0"/>
    <n v="430076"/>
    <s v="Lighting - 4 Ft 2nd Gen. T-8 with Elec. Ballast (4-Lamp)"/>
    <x v="4"/>
    <x v="22"/>
    <s v="Fixture"/>
    <n v="10"/>
    <n v="634.79999999999995"/>
    <n v="0.37"/>
    <n v="1374.63"/>
  </r>
  <r>
    <n v="3174"/>
    <x v="16"/>
    <x v="2"/>
    <x v="0"/>
    <n v="430076"/>
    <s v="Lighting - 4 Ft 2nd Gen. T-8 with Elec. Ballast (4-Lamp)"/>
    <x v="4"/>
    <x v="22"/>
    <s v="Fixture"/>
    <n v="1"/>
    <n v="63.48"/>
    <n v="0.03"/>
    <n v="137.46"/>
  </r>
  <r>
    <n v="3174"/>
    <x v="16"/>
    <x v="2"/>
    <x v="0"/>
    <n v="430076"/>
    <s v="Lighting - 4 Ft 2nd Gen. T-8 with Elec. Ballast (4-Lamp)"/>
    <x v="4"/>
    <x v="22"/>
    <s v="Fixture"/>
    <n v="21"/>
    <n v="1333.08"/>
    <n v="0.94"/>
    <n v="5160.16"/>
  </r>
  <r>
    <n v="3174"/>
    <x v="16"/>
    <x v="2"/>
    <x v="0"/>
    <n v="430076"/>
    <s v="Lighting - 4 Ft 2nd Gen. T-8 with Elec. Ballast (4-Lamp)"/>
    <x v="4"/>
    <x v="22"/>
    <s v="Fixture"/>
    <n v="3"/>
    <n v="190.44"/>
    <n v="0.11"/>
    <n v="412.39"/>
  </r>
  <r>
    <n v="3174"/>
    <x v="16"/>
    <x v="2"/>
    <x v="0"/>
    <n v="430076"/>
    <s v="Lighting - 4 Ft 2nd Gen. T-8 with Elec. Ballast (4-Lamp)"/>
    <x v="4"/>
    <x v="22"/>
    <s v="Fixture"/>
    <n v="14"/>
    <n v="888.72"/>
    <n v="0.51"/>
    <n v="1924.48"/>
  </r>
  <r>
    <n v="3174"/>
    <x v="16"/>
    <x v="2"/>
    <x v="0"/>
    <n v="430076"/>
    <s v="Lighting - 4 Ft 2nd Gen. T-8 with Elec. Ballast (4-Lamp)"/>
    <x v="4"/>
    <x v="22"/>
    <s v="Fixture"/>
    <n v="11"/>
    <n v="698.28"/>
    <n v="0.51"/>
    <n v="1886.6"/>
  </r>
  <r>
    <n v="3174"/>
    <x v="16"/>
    <x v="2"/>
    <x v="0"/>
    <n v="430076"/>
    <s v="Lighting - 4 Ft 2nd Gen. T-8 with Elec. Ballast (4-Lamp)"/>
    <x v="4"/>
    <x v="22"/>
    <s v="Fixture"/>
    <n v="13"/>
    <n v="825.24"/>
    <n v="0.48"/>
    <n v="1787.02"/>
  </r>
  <r>
    <n v="3174"/>
    <x v="16"/>
    <x v="2"/>
    <x v="0"/>
    <n v="430076"/>
    <s v="Lighting - 4 Ft 2nd Gen. T-8 with Elec. Ballast (4-Lamp)"/>
    <x v="4"/>
    <x v="22"/>
    <s v="Fixture"/>
    <n v="4"/>
    <n v="253.92"/>
    <n v="0.17"/>
    <n v="967.02"/>
  </r>
  <r>
    <n v="3174"/>
    <x v="16"/>
    <x v="2"/>
    <x v="0"/>
    <n v="430076"/>
    <s v="Lighting - 4 Ft 2nd Gen. T-8 with Elec. Ballast (4-Lamp)"/>
    <x v="4"/>
    <x v="22"/>
    <s v="Fixture"/>
    <n v="11"/>
    <n v="698.28"/>
    <n v="0.4"/>
    <n v="1512.09"/>
  </r>
  <r>
    <n v="3174"/>
    <x v="16"/>
    <x v="2"/>
    <x v="0"/>
    <n v="430076"/>
    <s v="Lighting - 4 Ft 2nd Gen. T-8 with Elec. Ballast (4-Lamp)"/>
    <x v="4"/>
    <x v="22"/>
    <s v="Fixture"/>
    <n v="3"/>
    <n v="190.44"/>
    <n v="0.12"/>
    <n v="424.07"/>
  </r>
  <r>
    <n v="3174"/>
    <x v="16"/>
    <x v="2"/>
    <x v="0"/>
    <n v="430076"/>
    <s v="Lighting - 4 Ft 2nd Gen. T-8 with Elec. Ballast (4-Lamp)"/>
    <x v="4"/>
    <x v="22"/>
    <s v="Fixture"/>
    <n v="7"/>
    <n v="444.36"/>
    <n v="0.25"/>
    <n v="962.24"/>
  </r>
  <r>
    <n v="3174"/>
    <x v="16"/>
    <x v="2"/>
    <x v="0"/>
    <n v="430076"/>
    <s v="Lighting - 4 Ft 2nd Gen. T-8 with Elec. Ballast (4-Lamp)"/>
    <x v="4"/>
    <x v="22"/>
    <s v="Fixture"/>
    <n v="4"/>
    <n v="253.92"/>
    <n v="0.14000000000000001"/>
    <n v="549.85"/>
  </r>
  <r>
    <n v="3174"/>
    <x v="16"/>
    <x v="2"/>
    <x v="0"/>
    <n v="430076"/>
    <s v="Lighting - 4 Ft 2nd Gen. T-8 with Elec. Ballast (4-Lamp)"/>
    <x v="4"/>
    <x v="22"/>
    <s v="Fixture"/>
    <n v="3"/>
    <n v="190.44"/>
    <n v="0.11"/>
    <n v="412.39"/>
  </r>
  <r>
    <n v="3174"/>
    <x v="16"/>
    <x v="2"/>
    <x v="0"/>
    <n v="430076"/>
    <s v="Lighting - 4 Ft 2nd Gen. T-8 with Elec. Ballast (4-Lamp)"/>
    <x v="4"/>
    <x v="22"/>
    <s v="Fixture"/>
    <n v="5"/>
    <n v="317.39999999999998"/>
    <n v="0.18"/>
    <n v="687.31"/>
  </r>
  <r>
    <n v="3174"/>
    <x v="16"/>
    <x v="2"/>
    <x v="0"/>
    <n v="430076"/>
    <s v="Lighting - 4 Ft 2nd Gen. T-8 with Elec. Ballast (4-Lamp)"/>
    <x v="4"/>
    <x v="22"/>
    <s v="Fixture"/>
    <n v="5"/>
    <n v="317.39999999999998"/>
    <n v="0.18"/>
    <n v="687.31"/>
  </r>
  <r>
    <n v="3174"/>
    <x v="16"/>
    <x v="2"/>
    <x v="0"/>
    <n v="430076"/>
    <s v="Lighting - 4 Ft 2nd Gen. T-8 with Elec. Ballast (4-Lamp)"/>
    <x v="4"/>
    <x v="22"/>
    <s v="Fixture"/>
    <n v="7"/>
    <n v="444.36"/>
    <n v="0.25"/>
    <n v="962.24"/>
  </r>
  <r>
    <n v="3174"/>
    <x v="16"/>
    <x v="2"/>
    <x v="0"/>
    <n v="430076"/>
    <s v="Lighting - 4 Ft 2nd Gen. T-8 with Elec. Ballast (4-Lamp)"/>
    <x v="4"/>
    <x v="22"/>
    <s v="Fixture"/>
    <n v="7"/>
    <n v="444.36"/>
    <n v="0.25"/>
    <n v="962.24"/>
  </r>
  <r>
    <n v="3174"/>
    <x v="16"/>
    <x v="2"/>
    <x v="0"/>
    <n v="430076"/>
    <s v="Lighting - 4 Ft 2nd Gen. T-8 with Elec. Ballast (4-Lamp)"/>
    <x v="4"/>
    <x v="22"/>
    <s v="Fixture"/>
    <n v="2"/>
    <n v="126.96"/>
    <n v="7.0000000000000007E-2"/>
    <n v="274.92"/>
  </r>
  <r>
    <n v="3174"/>
    <x v="16"/>
    <x v="2"/>
    <x v="0"/>
    <n v="430076"/>
    <s v="Lighting - 4 Ft 2nd Gen. T-8 with Elec. Ballast (4-Lamp)"/>
    <x v="4"/>
    <x v="22"/>
    <s v="Fixture"/>
    <n v="9"/>
    <n v="571.32000000000005"/>
    <n v="0.43"/>
    <n v="1571.92"/>
  </r>
  <r>
    <n v="3174"/>
    <x v="16"/>
    <x v="2"/>
    <x v="0"/>
    <n v="430076"/>
    <s v="Lighting - 4 Ft 2nd Gen. T-8 with Elec. Ballast (4-Lamp)"/>
    <x v="4"/>
    <x v="22"/>
    <s v="Fixture"/>
    <n v="22"/>
    <n v="1396.56"/>
    <n v="0.81"/>
    <n v="3024.19"/>
  </r>
  <r>
    <n v="3174"/>
    <x v="16"/>
    <x v="2"/>
    <x v="0"/>
    <n v="430076"/>
    <s v="Lighting - 4 Ft 2nd Gen. T-8 with Elec. Ballast (4-Lamp)"/>
    <x v="4"/>
    <x v="22"/>
    <s v="Fixture"/>
    <n v="8"/>
    <n v="507.84"/>
    <n v="0.28999999999999998"/>
    <n v="1099.7"/>
  </r>
  <r>
    <n v="3174"/>
    <x v="16"/>
    <x v="2"/>
    <x v="0"/>
    <n v="430076"/>
    <s v="Lighting - 4 Ft 2nd Gen. T-8 with Elec. Ballast (4-Lamp)"/>
    <x v="4"/>
    <x v="22"/>
    <s v="Fixture"/>
    <n v="7"/>
    <n v="444.36"/>
    <n v="0.25"/>
    <n v="962.24"/>
  </r>
  <r>
    <n v="3174"/>
    <x v="16"/>
    <x v="2"/>
    <x v="0"/>
    <n v="430076"/>
    <s v="Lighting - 4 Ft 2nd Gen. T-8 with Elec. Ballast (4-Lamp)"/>
    <x v="4"/>
    <x v="22"/>
    <s v="Fixture"/>
    <n v="1"/>
    <n v="63.48"/>
    <n v="0.03"/>
    <n v="137.46"/>
  </r>
  <r>
    <n v="3174"/>
    <x v="16"/>
    <x v="2"/>
    <x v="0"/>
    <n v="430076"/>
    <s v="Lighting - 4 Ft 2nd Gen. T-8 with Elec. Ballast (4-Lamp)"/>
    <x v="4"/>
    <x v="22"/>
    <s v="Fixture"/>
    <n v="5"/>
    <n v="317.39999999999998"/>
    <n v="0.18"/>
    <n v="687.31"/>
  </r>
  <r>
    <n v="3174"/>
    <x v="16"/>
    <x v="2"/>
    <x v="0"/>
    <n v="430076"/>
    <s v="Lighting - 4 Ft 2nd Gen. T-8 with Elec. Ballast (4-Lamp)"/>
    <x v="4"/>
    <x v="22"/>
    <s v="Fixture"/>
    <n v="11"/>
    <n v="698.28"/>
    <n v="0.4"/>
    <n v="1512.09"/>
  </r>
  <r>
    <n v="3174"/>
    <x v="16"/>
    <x v="2"/>
    <x v="0"/>
    <n v="430076"/>
    <s v="Lighting - 4 Ft 2nd Gen. T-8 with Elec. Ballast (4-Lamp)"/>
    <x v="4"/>
    <x v="22"/>
    <s v="Fixture"/>
    <n v="5"/>
    <n v="317.39999999999998"/>
    <n v="0.18"/>
    <n v="740.74"/>
  </r>
  <r>
    <n v="3174"/>
    <x v="16"/>
    <x v="2"/>
    <x v="0"/>
    <n v="430076"/>
    <s v="Lighting - 4 Ft 2nd Gen. T-8 with Elec. Ballast (4-Lamp)"/>
    <x v="4"/>
    <x v="22"/>
    <s v="Fixture"/>
    <n v="1"/>
    <n v="63.48"/>
    <n v="0.03"/>
    <n v="137.46"/>
  </r>
  <r>
    <n v="3174"/>
    <x v="16"/>
    <x v="2"/>
    <x v="0"/>
    <n v="430076"/>
    <s v="Lighting - 4 Ft 2nd Gen. T-8 with Elec. Ballast (4-Lamp)"/>
    <x v="4"/>
    <x v="22"/>
    <s v="Fixture"/>
    <n v="55"/>
    <n v="3491.4"/>
    <n v="2.04"/>
    <n v="7560.48"/>
  </r>
  <r>
    <n v="3174"/>
    <x v="16"/>
    <x v="2"/>
    <x v="0"/>
    <n v="430076"/>
    <s v="Lighting - 4 Ft 2nd Gen. T-8 with Elec. Ballast (4-Lamp)"/>
    <x v="4"/>
    <x v="22"/>
    <s v="Fixture"/>
    <n v="4"/>
    <n v="253.92"/>
    <n v="0.14000000000000001"/>
    <n v="549.85"/>
  </r>
  <r>
    <n v="3174"/>
    <x v="16"/>
    <x v="2"/>
    <x v="0"/>
    <n v="430076"/>
    <s v="Lighting - 4 Ft 2nd Gen. T-8 with Elec. Ballast (4-Lamp)"/>
    <x v="4"/>
    <x v="22"/>
    <s v="Fixture"/>
    <n v="8"/>
    <n v="507.84"/>
    <n v="0.37"/>
    <n v="1372.07"/>
  </r>
  <r>
    <n v="3174"/>
    <x v="16"/>
    <x v="2"/>
    <x v="0"/>
    <n v="430076"/>
    <s v="Lighting - 4 Ft 2nd Gen. T-8 with Elec. Ballast (4-Lamp)"/>
    <x v="4"/>
    <x v="22"/>
    <s v="Fixture"/>
    <n v="9"/>
    <n v="571.32000000000005"/>
    <n v="0.33"/>
    <n v="1237.17"/>
  </r>
  <r>
    <n v="3174"/>
    <x v="16"/>
    <x v="2"/>
    <x v="0"/>
    <n v="430076"/>
    <s v="Lighting - 4 Ft 2nd Gen. T-8 with Elec. Ballast (4-Lamp)"/>
    <x v="4"/>
    <x v="22"/>
    <s v="Fixture"/>
    <n v="2"/>
    <n v="126.96"/>
    <n v="7.0000000000000007E-2"/>
    <n v="274.92"/>
  </r>
  <r>
    <n v="3174"/>
    <x v="16"/>
    <x v="2"/>
    <x v="0"/>
    <n v="430076"/>
    <s v="Lighting - 4 Ft 2nd Gen. T-8 with Elec. Ballast (4-Lamp)"/>
    <x v="4"/>
    <x v="22"/>
    <s v="Fixture"/>
    <n v="3"/>
    <n v="190.44"/>
    <n v="0.11"/>
    <n v="412.39"/>
  </r>
  <r>
    <n v="3174"/>
    <x v="16"/>
    <x v="2"/>
    <x v="0"/>
    <n v="430076"/>
    <s v="Lighting - 4 Ft 2nd Gen. T-8 with Elec. Ballast (4-Lamp)"/>
    <x v="4"/>
    <x v="22"/>
    <s v="Fixture"/>
    <n v="4"/>
    <n v="253.92"/>
    <n v="0.14000000000000001"/>
    <n v="549.85"/>
  </r>
  <r>
    <n v="3174"/>
    <x v="16"/>
    <x v="2"/>
    <x v="0"/>
    <n v="429076"/>
    <s v="Lighting - 4 Ft 2nd Gen. T-8 with Elec. Ballast (4-Lamp)"/>
    <x v="4"/>
    <x v="22"/>
    <s v="Fixture"/>
    <n v="10"/>
    <n v="920"/>
    <n v="0.37"/>
    <n v="1374.63"/>
  </r>
  <r>
    <n v="3174"/>
    <x v="16"/>
    <x v="2"/>
    <x v="0"/>
    <n v="429076"/>
    <s v="Lighting - 4 Ft 2nd Gen. T-8 with Elec. Ballast (4-Lamp)"/>
    <x v="4"/>
    <x v="22"/>
    <s v="Fixture"/>
    <n v="1"/>
    <n v="92"/>
    <n v="0.03"/>
    <n v="136.78"/>
  </r>
  <r>
    <n v="3174"/>
    <x v="16"/>
    <x v="2"/>
    <x v="0"/>
    <n v="429076"/>
    <s v="Lighting - 4 Ft 2nd Gen. T-8 with Elec. Ballast (4-Lamp)"/>
    <x v="4"/>
    <x v="22"/>
    <s v="Fixture"/>
    <n v="1"/>
    <n v="92"/>
    <n v="0.03"/>
    <n v="136.78"/>
  </r>
  <r>
    <n v="3174"/>
    <x v="16"/>
    <x v="2"/>
    <x v="0"/>
    <n v="429076"/>
    <s v="Lighting - 4 Ft 2nd Gen. T-8 with Elec. Ballast (4-Lamp)"/>
    <x v="4"/>
    <x v="22"/>
    <s v="Fixture"/>
    <n v="12"/>
    <n v="1104"/>
    <n v="0.45"/>
    <n v="1641.36"/>
  </r>
  <r>
    <n v="3174"/>
    <x v="16"/>
    <x v="2"/>
    <x v="0"/>
    <n v="429076"/>
    <s v="Lighting - 4 Ft 2nd Gen. T-8 with Elec. Ballast (4-Lamp)"/>
    <x v="4"/>
    <x v="22"/>
    <s v="Fixture"/>
    <n v="1"/>
    <n v="92"/>
    <n v="0.03"/>
    <n v="136.78"/>
  </r>
  <r>
    <n v="3174"/>
    <x v="16"/>
    <x v="2"/>
    <x v="0"/>
    <n v="429076"/>
    <s v="Lighting - 4 Ft 2nd Gen. T-8 with Elec. Ballast (4-Lamp)"/>
    <x v="4"/>
    <x v="22"/>
    <s v="Fixture"/>
    <n v="1"/>
    <n v="92"/>
    <n v="0.03"/>
    <n v="136.78"/>
  </r>
  <r>
    <n v="3174"/>
    <x v="16"/>
    <x v="2"/>
    <x v="0"/>
    <n v="429076"/>
    <s v="Lighting - 4 Ft 2nd Gen. T-8 with Elec. Ballast (4-Lamp)"/>
    <x v="4"/>
    <x v="22"/>
    <s v="Fixture"/>
    <n v="7"/>
    <n v="644"/>
    <n v="0.28000000000000003"/>
    <n v="989.51"/>
  </r>
  <r>
    <n v="3174"/>
    <x v="16"/>
    <x v="2"/>
    <x v="0"/>
    <n v="428076"/>
    <s v="Lighting - 4 Ft 2nd Gen. T-8 with Elec. Ballast (4-Lamp)"/>
    <x v="4"/>
    <x v="22"/>
    <s v="Fixture"/>
    <n v="1"/>
    <n v="58.9"/>
    <n v="0.04"/>
    <n v="174.65"/>
  </r>
  <r>
    <n v="3174"/>
    <x v="16"/>
    <x v="2"/>
    <x v="0"/>
    <n v="428076"/>
    <s v="Lighting - 4 Ft 2nd Gen. T-8 with Elec. Ballast (4-Lamp)"/>
    <x v="4"/>
    <x v="22"/>
    <s v="Fixture"/>
    <n v="4"/>
    <n v="235.6"/>
    <n v="0.19"/>
    <n v="698.63"/>
  </r>
  <r>
    <n v="3174"/>
    <x v="16"/>
    <x v="2"/>
    <x v="0"/>
    <n v="428076"/>
    <s v="Lighting - 4 Ft 2nd Gen. T-8 with Elec. Ballast (4-Lamp)"/>
    <x v="4"/>
    <x v="22"/>
    <s v="Fixture"/>
    <n v="2"/>
    <n v="117.8"/>
    <n v="0.09"/>
    <n v="349.31"/>
  </r>
  <r>
    <n v="3174"/>
    <x v="16"/>
    <x v="2"/>
    <x v="0"/>
    <n v="428076"/>
    <s v="Lighting - 4 Ft 2nd Gen. T-8 with Elec. Ballast (4-Lamp)"/>
    <x v="4"/>
    <x v="22"/>
    <s v="Fixture"/>
    <n v="18"/>
    <n v="1060.2"/>
    <n v="0.84"/>
    <n v="3087.16"/>
  </r>
  <r>
    <n v="3174"/>
    <x v="16"/>
    <x v="2"/>
    <x v="0"/>
    <n v="428076"/>
    <s v="Lighting - 4 Ft 2nd Gen. T-8 with Elec. Ballast (4-Lamp)"/>
    <x v="4"/>
    <x v="22"/>
    <s v="Fixture"/>
    <n v="17"/>
    <n v="1001.3"/>
    <n v="0.63"/>
    <n v="2336.87"/>
  </r>
  <r>
    <n v="3174"/>
    <x v="16"/>
    <x v="2"/>
    <x v="0"/>
    <n v="428076"/>
    <s v="Lighting - 4 Ft 2nd Gen. T-8 with Elec. Ballast (4-Lamp)"/>
    <x v="4"/>
    <x v="22"/>
    <s v="Fixture"/>
    <n v="10"/>
    <n v="589"/>
    <n v="0.44"/>
    <n v="2457.2199999999998"/>
  </r>
  <r>
    <n v="3174"/>
    <x v="16"/>
    <x v="2"/>
    <x v="0"/>
    <n v="428076"/>
    <s v="Lighting - 4 Ft 2nd Gen. T-8 with Elec. Ballast (4-Lamp)"/>
    <x v="4"/>
    <x v="22"/>
    <s v="Fixture"/>
    <n v="3"/>
    <n v="176.7"/>
    <n v="0.14000000000000001"/>
    <n v="514.52"/>
  </r>
  <r>
    <n v="3174"/>
    <x v="16"/>
    <x v="2"/>
    <x v="0"/>
    <n v="428076"/>
    <s v="Lighting - 4 Ft 2nd Gen. T-8 with Elec. Ballast (4-Lamp)"/>
    <x v="4"/>
    <x v="22"/>
    <s v="Fixture"/>
    <n v="1"/>
    <n v="58.9"/>
    <n v="0.04"/>
    <n v="141.35"/>
  </r>
  <r>
    <n v="3174"/>
    <x v="16"/>
    <x v="2"/>
    <x v="0"/>
    <n v="428076"/>
    <s v="Lighting - 4 Ft 2nd Gen. T-8 with Elec. Ballast (4-Lamp)"/>
    <x v="4"/>
    <x v="22"/>
    <s v="Fixture"/>
    <n v="2"/>
    <n v="117.8"/>
    <n v="0.09"/>
    <n v="349.31"/>
  </r>
  <r>
    <n v="3174"/>
    <x v="16"/>
    <x v="2"/>
    <x v="0"/>
    <n v="428076"/>
    <s v="Lighting - 4 Ft 2nd Gen. T-8 with Elec. Ballast (4-Lamp)"/>
    <x v="4"/>
    <x v="22"/>
    <s v="Fixture"/>
    <n v="2"/>
    <n v="117.8"/>
    <n v="7.0000000000000007E-2"/>
    <n v="231.64"/>
  </r>
  <r>
    <n v="3174"/>
    <x v="16"/>
    <x v="2"/>
    <x v="0"/>
    <n v="428076"/>
    <s v="Lighting - 4 Ft 2nd Gen. T-8 with Elec. Ballast (4-Lamp)"/>
    <x v="4"/>
    <x v="22"/>
    <s v="Fixture"/>
    <n v="24"/>
    <n v="1413.6"/>
    <n v="0.89"/>
    <n v="3299.12"/>
  </r>
  <r>
    <n v="3174"/>
    <x v="16"/>
    <x v="2"/>
    <x v="0"/>
    <n v="428076"/>
    <s v="Lighting - 4 Ft 2nd Gen. T-8 with Elec. Ballast (4-Lamp)"/>
    <x v="4"/>
    <x v="22"/>
    <s v="Fixture"/>
    <n v="3"/>
    <n v="176.7"/>
    <n v="0.14000000000000001"/>
    <n v="514.52"/>
  </r>
  <r>
    <n v="3174"/>
    <x v="16"/>
    <x v="2"/>
    <x v="0"/>
    <n v="428076"/>
    <s v="Lighting - 4 Ft 2nd Gen. T-8 with Elec. Ballast (4-Lamp)"/>
    <x v="4"/>
    <x v="22"/>
    <s v="Fixture"/>
    <n v="21"/>
    <n v="1236.9000000000001"/>
    <n v="0.99"/>
    <n v="3601.69"/>
  </r>
  <r>
    <n v="3174"/>
    <x v="16"/>
    <x v="2"/>
    <x v="0"/>
    <n v="429076"/>
    <s v="Lighting - 4 Ft 2nd Gen. T-8 with Elec. Ballast (4-Lamp)"/>
    <x v="4"/>
    <x v="22"/>
    <s v="Fixture"/>
    <n v="2"/>
    <n v="184"/>
    <n v="7.0000000000000007E-2"/>
    <n v="274.92"/>
  </r>
  <r>
    <n v="3174"/>
    <x v="16"/>
    <x v="2"/>
    <x v="0"/>
    <n v="429076"/>
    <s v="Lighting - 4 Ft 2nd Gen. T-8 with Elec. Ballast (4-Lamp)"/>
    <x v="4"/>
    <x v="22"/>
    <s v="Fixture"/>
    <n v="1"/>
    <n v="92"/>
    <n v="0.03"/>
    <n v="137.46"/>
  </r>
  <r>
    <n v="3174"/>
    <x v="16"/>
    <x v="2"/>
    <x v="0"/>
    <n v="429076"/>
    <s v="Lighting - 4 Ft 2nd Gen. T-8 with Elec. Ballast (4-Lamp)"/>
    <x v="4"/>
    <x v="22"/>
    <s v="Fixture"/>
    <n v="1"/>
    <n v="92"/>
    <n v="0.04"/>
    <n v="241.75"/>
  </r>
  <r>
    <n v="3174"/>
    <x v="16"/>
    <x v="2"/>
    <x v="0"/>
    <n v="429076"/>
    <s v="Lighting - 4 Ft 2nd Gen. T-8 with Elec. Ballast (4-Lamp)"/>
    <x v="4"/>
    <x v="22"/>
    <s v="Fixture"/>
    <n v="13"/>
    <n v="1196"/>
    <n v="0.48"/>
    <n v="1787.02"/>
  </r>
  <r>
    <n v="3174"/>
    <x v="16"/>
    <x v="2"/>
    <x v="0"/>
    <n v="429076"/>
    <s v="Lighting - 4 Ft 2nd Gen. T-8 with Elec. Ballast (4-Lamp)"/>
    <x v="4"/>
    <x v="22"/>
    <s v="Fixture"/>
    <n v="3"/>
    <n v="276"/>
    <n v="0.12"/>
    <n v="728.87"/>
  </r>
  <r>
    <n v="3174"/>
    <x v="16"/>
    <x v="2"/>
    <x v="0"/>
    <n v="429076"/>
    <s v="Lighting - 4 Ft 2nd Gen. T-8 with Elec. Ballast (4-Lamp)"/>
    <x v="4"/>
    <x v="22"/>
    <s v="Fixture"/>
    <n v="2"/>
    <n v="184"/>
    <n v="0.08"/>
    <n v="282.70999999999998"/>
  </r>
  <r>
    <n v="3174"/>
    <x v="16"/>
    <x v="2"/>
    <x v="0"/>
    <n v="428076"/>
    <s v="Lighting - 4 Ft 2nd Gen. T-8 with Elec. Ballast (4-Lamp)"/>
    <x v="4"/>
    <x v="22"/>
    <s v="Fixture"/>
    <n v="1"/>
    <n v="58.9"/>
    <n v="0.04"/>
    <n v="171.5"/>
  </r>
  <r>
    <n v="3174"/>
    <x v="16"/>
    <x v="2"/>
    <x v="0"/>
    <n v="428076"/>
    <s v="Lighting - 4 Ft 2nd Gen. T-8 with Elec. Ballast (4-Lamp)"/>
    <x v="4"/>
    <x v="22"/>
    <s v="Fixture"/>
    <n v="8"/>
    <n v="471.2"/>
    <n v="0.37"/>
    <n v="1372.07"/>
  </r>
  <r>
    <n v="3174"/>
    <x v="16"/>
    <x v="2"/>
    <x v="0"/>
    <n v="428076"/>
    <s v="Lighting - 4 Ft 2nd Gen. T-8 with Elec. Ballast (4-Lamp)"/>
    <x v="4"/>
    <x v="22"/>
    <s v="Fixture"/>
    <n v="10"/>
    <n v="589"/>
    <n v="0.47"/>
    <n v="1715.09"/>
  </r>
  <r>
    <n v="3174"/>
    <x v="16"/>
    <x v="2"/>
    <x v="0"/>
    <n v="428076"/>
    <s v="Lighting - 4 Ft 2nd Gen. T-8 with Elec. Ballast (4-Lamp)"/>
    <x v="4"/>
    <x v="22"/>
    <s v="Fixture"/>
    <n v="4"/>
    <n v="235.6"/>
    <n v="0.17"/>
    <n v="982.88"/>
  </r>
  <r>
    <n v="3174"/>
    <x v="16"/>
    <x v="2"/>
    <x v="0"/>
    <n v="428076"/>
    <s v="Lighting - 4 Ft 2nd Gen. T-8 with Elec. Ballast (4-Lamp)"/>
    <x v="4"/>
    <x v="22"/>
    <s v="Fixture"/>
    <n v="3"/>
    <n v="176.7"/>
    <n v="0.14000000000000001"/>
    <n v="514.52"/>
  </r>
  <r>
    <n v="3174"/>
    <x v="16"/>
    <x v="2"/>
    <x v="0"/>
    <n v="428076"/>
    <s v="Lighting - 4 Ft 2nd Gen. T-8 with Elec. Ballast (4-Lamp)"/>
    <x v="4"/>
    <x v="22"/>
    <s v="Fixture"/>
    <n v="1"/>
    <n v="58.9"/>
    <n v="0.04"/>
    <n v="171.5"/>
  </r>
  <r>
    <n v="3174"/>
    <x v="16"/>
    <x v="2"/>
    <x v="0"/>
    <n v="428076"/>
    <s v="Lighting - 4 Ft 2nd Gen. T-8 with Elec. Ballast (4-Lamp)"/>
    <x v="4"/>
    <x v="22"/>
    <s v="Fixture"/>
    <n v="4"/>
    <n v="235.6"/>
    <n v="0.17"/>
    <n v="982.88"/>
  </r>
  <r>
    <n v="3174"/>
    <x v="16"/>
    <x v="2"/>
    <x v="0"/>
    <n v="428076"/>
    <s v="Lighting - 4 Ft 2nd Gen. T-8 with Elec. Ballast (4-Lamp)"/>
    <x v="4"/>
    <x v="22"/>
    <s v="Fixture"/>
    <n v="3"/>
    <n v="176.7"/>
    <n v="0.11"/>
    <n v="412.39"/>
  </r>
  <r>
    <n v="3174"/>
    <x v="16"/>
    <x v="2"/>
    <x v="0"/>
    <n v="428076"/>
    <s v="Lighting - 4 Ft 2nd Gen. T-8 with Elec. Ballast (4-Lamp)"/>
    <x v="4"/>
    <x v="22"/>
    <s v="Fixture"/>
    <n v="1"/>
    <n v="58.9"/>
    <n v="0.04"/>
    <n v="171.5"/>
  </r>
  <r>
    <n v="3174"/>
    <x v="16"/>
    <x v="2"/>
    <x v="0"/>
    <n v="428076"/>
    <s v="Lighting - 4 Ft 2nd Gen. T-8 with Elec. Ballast (4-Lamp)"/>
    <x v="4"/>
    <x v="22"/>
    <s v="Fixture"/>
    <n v="1"/>
    <n v="58.9"/>
    <n v="0.04"/>
    <n v="174.65"/>
  </r>
  <r>
    <n v="3174"/>
    <x v="16"/>
    <x v="2"/>
    <x v="0"/>
    <n v="430076"/>
    <s v="Lighting - 4 Ft 2nd Gen. T-8 with Elec. Ballast (4-Lamp)"/>
    <x v="4"/>
    <x v="22"/>
    <s v="Fixture"/>
    <n v="2"/>
    <n v="126.96"/>
    <n v="7.0000000000000007E-2"/>
    <n v="274.92"/>
  </r>
  <r>
    <n v="3174"/>
    <x v="16"/>
    <x v="2"/>
    <x v="0"/>
    <n v="430076"/>
    <s v="Lighting - 4 Ft 2nd Gen. T-8 with Elec. Ballast (4-Lamp)"/>
    <x v="4"/>
    <x v="22"/>
    <s v="Fixture"/>
    <n v="1"/>
    <n v="63.48"/>
    <n v="0.04"/>
    <n v="171.5"/>
  </r>
  <r>
    <n v="3174"/>
    <x v="16"/>
    <x v="2"/>
    <x v="0"/>
    <n v="428076"/>
    <s v="Lighting - 4 Ft 2nd Gen. T-8 with Elec. Ballast (4-Lamp)"/>
    <x v="4"/>
    <x v="22"/>
    <s v="Fixture"/>
    <n v="68"/>
    <n v="4005.2"/>
    <n v="2.69"/>
    <n v="15198.39"/>
  </r>
  <r>
    <n v="3174"/>
    <x v="16"/>
    <x v="2"/>
    <x v="0"/>
    <n v="428076"/>
    <s v="Lighting - 4 Ft 2nd Gen. T-8 with Elec. Ballast (4-Lamp)"/>
    <x v="4"/>
    <x v="22"/>
    <s v="Fixture"/>
    <n v="7"/>
    <n v="412.3"/>
    <n v="0.31"/>
    <n v="1720.05"/>
  </r>
  <r>
    <n v="3174"/>
    <x v="16"/>
    <x v="2"/>
    <x v="0"/>
    <n v="428076"/>
    <s v="Lighting - 4 Ft 2nd Gen. T-8 with Elec. Ballast (4-Lamp)"/>
    <x v="4"/>
    <x v="22"/>
    <s v="Fixture"/>
    <n v="2"/>
    <n v="117.8"/>
    <n v="0.08"/>
    <n v="483.51"/>
  </r>
  <r>
    <n v="3174"/>
    <x v="16"/>
    <x v="2"/>
    <x v="0"/>
    <n v="428076"/>
    <s v="Lighting - 4 Ft 2nd Gen. T-8 with Elec. Ballast (4-Lamp)"/>
    <x v="4"/>
    <x v="22"/>
    <s v="Fixture"/>
    <n v="15"/>
    <n v="883.5"/>
    <n v="0.55000000000000004"/>
    <n v="2061.9499999999998"/>
  </r>
  <r>
    <n v="3174"/>
    <x v="16"/>
    <x v="2"/>
    <x v="0"/>
    <n v="428076"/>
    <s v="Lighting - 4 Ft 2nd Gen. T-8 with Elec. Ballast (4-Lamp)"/>
    <x v="4"/>
    <x v="22"/>
    <s v="Fixture"/>
    <n v="2"/>
    <n v="117.8"/>
    <n v="0.08"/>
    <n v="491.44"/>
  </r>
  <r>
    <n v="3174"/>
    <x v="16"/>
    <x v="2"/>
    <x v="0"/>
    <n v="428076"/>
    <s v="Lighting - 4 Ft 2nd Gen. T-8 with Elec. Ballast (4-Lamp)"/>
    <x v="4"/>
    <x v="22"/>
    <s v="Fixture"/>
    <n v="1"/>
    <n v="58.9"/>
    <n v="0.04"/>
    <n v="174.65"/>
  </r>
  <r>
    <n v="3174"/>
    <x v="16"/>
    <x v="2"/>
    <x v="0"/>
    <n v="428076"/>
    <s v="Lighting - 4 Ft 2nd Gen. T-8 with Elec. Ballast (4-Lamp)"/>
    <x v="4"/>
    <x v="22"/>
    <s v="Fixture"/>
    <n v="29"/>
    <n v="1708.1"/>
    <n v="1.27"/>
    <n v="7010.89"/>
  </r>
  <r>
    <n v="3174"/>
    <x v="16"/>
    <x v="2"/>
    <x v="0"/>
    <n v="428076"/>
    <s v="Lighting - 4 Ft 2nd Gen. T-8 with Elec. Ballast (4-Lamp)"/>
    <x v="4"/>
    <x v="22"/>
    <s v="Fixture"/>
    <n v="1"/>
    <n v="58.9"/>
    <n v="0.04"/>
    <n v="241.75"/>
  </r>
  <r>
    <n v="3174"/>
    <x v="16"/>
    <x v="2"/>
    <x v="0"/>
    <n v="428076"/>
    <s v="Lighting - 4 Ft 2nd Gen. T-8 with Elec. Ballast (4-Lamp)"/>
    <x v="4"/>
    <x v="22"/>
    <s v="Fixture"/>
    <n v="2"/>
    <n v="117.8"/>
    <n v="0.08"/>
    <n v="282.70999999999998"/>
  </r>
  <r>
    <n v="3174"/>
    <x v="16"/>
    <x v="2"/>
    <x v="0"/>
    <n v="428076"/>
    <s v="Lighting - 4 Ft 2nd Gen. T-8 with Elec. Ballast (4-Lamp)"/>
    <x v="4"/>
    <x v="22"/>
    <s v="Fixture"/>
    <n v="3"/>
    <n v="176.7"/>
    <n v="0.14000000000000001"/>
    <n v="514.52"/>
  </r>
  <r>
    <n v="3174"/>
    <x v="16"/>
    <x v="2"/>
    <x v="0"/>
    <n v="428076"/>
    <s v="Lighting - 4 Ft 2nd Gen. T-8 with Elec. Ballast (4-Lamp)"/>
    <x v="4"/>
    <x v="22"/>
    <s v="Fixture"/>
    <n v="2"/>
    <n v="117.8"/>
    <n v="0.08"/>
    <n v="483.51"/>
  </r>
  <r>
    <n v="3174"/>
    <x v="16"/>
    <x v="2"/>
    <x v="0"/>
    <n v="428076"/>
    <s v="Lighting - 4 Ft 2nd Gen. T-8 with Elec. Ballast (4-Lamp)"/>
    <x v="4"/>
    <x v="22"/>
    <s v="Fixture"/>
    <n v="3"/>
    <n v="176.7"/>
    <n v="0.14000000000000001"/>
    <n v="523.97"/>
  </r>
  <r>
    <n v="3174"/>
    <x v="16"/>
    <x v="2"/>
    <x v="0"/>
    <n v="428076"/>
    <s v="Lighting - 4 Ft 2nd Gen. T-8 with Elec. Ballast (4-Lamp)"/>
    <x v="4"/>
    <x v="22"/>
    <s v="Fixture"/>
    <n v="8"/>
    <n v="471.2"/>
    <n v="0.37"/>
    <n v="1372.07"/>
  </r>
  <r>
    <n v="3174"/>
    <x v="16"/>
    <x v="2"/>
    <x v="0"/>
    <n v="428076"/>
    <s v="Lighting - 4 Ft 2nd Gen. T-8 with Elec. Ballast (4-Lamp)"/>
    <x v="4"/>
    <x v="22"/>
    <s v="Fixture"/>
    <n v="2"/>
    <n v="117.8"/>
    <n v="0.09"/>
    <n v="343.01"/>
  </r>
  <r>
    <n v="3174"/>
    <x v="16"/>
    <x v="2"/>
    <x v="0"/>
    <n v="428076"/>
    <s v="Lighting - 4 Ft 2nd Gen. T-8 with Elec. Ballast (4-Lamp)"/>
    <x v="4"/>
    <x v="22"/>
    <s v="Fixture"/>
    <n v="13"/>
    <n v="765.7"/>
    <n v="0.61"/>
    <n v="2229.62"/>
  </r>
  <r>
    <n v="3174"/>
    <x v="16"/>
    <x v="2"/>
    <x v="0"/>
    <n v="428076"/>
    <s v="Lighting - 4 Ft 2nd Gen. T-8 with Elec. Ballast (4-Lamp)"/>
    <x v="4"/>
    <x v="22"/>
    <s v="Fixture"/>
    <n v="10"/>
    <n v="589"/>
    <n v="0.48"/>
    <n v="1746.57"/>
  </r>
  <r>
    <n v="3174"/>
    <x v="16"/>
    <x v="2"/>
    <x v="0"/>
    <n v="428076"/>
    <s v="Lighting - 4 Ft 2nd Gen. T-8 with Elec. Ballast (4-Lamp)"/>
    <x v="4"/>
    <x v="22"/>
    <s v="Fixture"/>
    <n v="8"/>
    <n v="471.2"/>
    <n v="0.36"/>
    <n v="1706.65"/>
  </r>
  <r>
    <n v="3174"/>
    <x v="16"/>
    <x v="2"/>
    <x v="0"/>
    <n v="428076"/>
    <s v="Lighting - 4 Ft 2nd Gen. T-8 with Elec. Ballast (4-Lamp)"/>
    <x v="4"/>
    <x v="22"/>
    <s v="Fixture"/>
    <n v="2"/>
    <n v="117.8"/>
    <n v="0.08"/>
    <n v="499.56"/>
  </r>
  <r>
    <n v="3174"/>
    <x v="16"/>
    <x v="2"/>
    <x v="0"/>
    <n v="428076"/>
    <s v="Lighting - 4 Ft 2nd Gen. T-8 with Elec. Ballast (4-Lamp)"/>
    <x v="4"/>
    <x v="22"/>
    <s v="Fixture"/>
    <n v="4"/>
    <n v="235.6"/>
    <n v="0.17"/>
    <n v="982.88"/>
  </r>
  <r>
    <n v="3174"/>
    <x v="16"/>
    <x v="2"/>
    <x v="0"/>
    <n v="428076"/>
    <s v="Lighting - 4 Ft 2nd Gen. T-8 with Elec. Ballast (4-Lamp)"/>
    <x v="4"/>
    <x v="22"/>
    <s v="Fixture"/>
    <n v="4"/>
    <n v="235.6"/>
    <n v="0.19"/>
    <n v="698.63"/>
  </r>
  <r>
    <n v="3174"/>
    <x v="16"/>
    <x v="2"/>
    <x v="0"/>
    <n v="428076"/>
    <s v="Lighting - 4 Ft 2nd Gen. T-8 with Elec. Ballast (4-Lamp)"/>
    <x v="4"/>
    <x v="22"/>
    <s v="Fixture"/>
    <n v="3"/>
    <n v="176.7"/>
    <n v="0.14000000000000001"/>
    <n v="523.97"/>
  </r>
  <r>
    <n v="3174"/>
    <x v="16"/>
    <x v="2"/>
    <x v="0"/>
    <n v="428076"/>
    <s v="Lighting - 4 Ft 2nd Gen. T-8 with Elec. Ballast (4-Lamp)"/>
    <x v="4"/>
    <x v="22"/>
    <s v="Fixture"/>
    <n v="3"/>
    <n v="176.7"/>
    <n v="0.11"/>
    <n v="412.39"/>
  </r>
  <r>
    <n v="3174"/>
    <x v="16"/>
    <x v="2"/>
    <x v="0"/>
    <n v="428076"/>
    <s v="Lighting - 4 Ft 2nd Gen. T-8 with Elec. Ballast (4-Lamp)"/>
    <x v="4"/>
    <x v="22"/>
    <s v="Fixture"/>
    <n v="43"/>
    <n v="2532.6999999999998"/>
    <n v="2.06"/>
    <n v="7510.29"/>
  </r>
  <r>
    <n v="3174"/>
    <x v="16"/>
    <x v="2"/>
    <x v="0"/>
    <n v="428076"/>
    <s v="Lighting - 4 Ft 2nd Gen. T-8 with Elec. Ballast (4-Lamp)"/>
    <x v="4"/>
    <x v="22"/>
    <s v="Fixture"/>
    <n v="21"/>
    <n v="1236.9000000000001"/>
    <n v="0.86"/>
    <n v="2968.53"/>
  </r>
  <r>
    <n v="3174"/>
    <x v="16"/>
    <x v="2"/>
    <x v="0"/>
    <n v="428076"/>
    <s v="Lighting - 4 Ft 2nd Gen. T-8 with Elec. Ballast (4-Lamp)"/>
    <x v="4"/>
    <x v="22"/>
    <s v="Fixture"/>
    <n v="4"/>
    <n v="235.6"/>
    <n v="0.19"/>
    <n v="698.63"/>
  </r>
  <r>
    <n v="3174"/>
    <x v="16"/>
    <x v="2"/>
    <x v="0"/>
    <n v="428076"/>
    <s v="Lighting - 4 Ft 2nd Gen. T-8 with Elec. Ballast (4-Lamp)"/>
    <x v="4"/>
    <x v="22"/>
    <s v="Fixture"/>
    <n v="1"/>
    <n v="58.9"/>
    <n v="0.03"/>
    <n v="137.46"/>
  </r>
  <r>
    <n v="3174"/>
    <x v="16"/>
    <x v="2"/>
    <x v="0"/>
    <n v="428076"/>
    <s v="Lighting - 4 Ft 2nd Gen. T-8 with Elec. Ballast (4-Lamp)"/>
    <x v="4"/>
    <x v="22"/>
    <s v="Fixture"/>
    <n v="9"/>
    <n v="530.1"/>
    <n v="0.42"/>
    <n v="1543.58"/>
  </r>
  <r>
    <n v="3174"/>
    <x v="16"/>
    <x v="2"/>
    <x v="0"/>
    <n v="428076"/>
    <s v="Lighting - 4 Ft 2nd Gen. T-8 with Elec. Ballast (4-Lamp)"/>
    <x v="4"/>
    <x v="22"/>
    <s v="Fixture"/>
    <n v="2"/>
    <n v="117.8"/>
    <n v="0.09"/>
    <n v="343.01"/>
  </r>
  <r>
    <n v="3174"/>
    <x v="16"/>
    <x v="2"/>
    <x v="0"/>
    <n v="428076"/>
    <s v="Lighting - 4 Ft 2nd Gen. T-8 with Elec. Ballast (4-Lamp)"/>
    <x v="4"/>
    <x v="22"/>
    <s v="Fixture"/>
    <n v="1"/>
    <n v="58.9"/>
    <n v="0.04"/>
    <n v="171.5"/>
  </r>
  <r>
    <n v="3174"/>
    <x v="16"/>
    <x v="2"/>
    <x v="0"/>
    <n v="428076"/>
    <s v="Lighting - 4 Ft 2nd Gen. T-8 with Elec. Ballast (4-Lamp)"/>
    <x v="4"/>
    <x v="22"/>
    <s v="Fixture"/>
    <n v="5"/>
    <n v="294.5"/>
    <n v="0.24"/>
    <n v="873.28"/>
  </r>
  <r>
    <n v="3174"/>
    <x v="16"/>
    <x v="2"/>
    <x v="0"/>
    <n v="428076"/>
    <s v="Lighting - 4 Ft 2nd Gen. T-8 with Elec. Ballast (4-Lamp)"/>
    <x v="4"/>
    <x v="22"/>
    <s v="Fixture"/>
    <n v="9"/>
    <n v="530.1"/>
    <n v="0.38"/>
    <n v="2186.61"/>
  </r>
  <r>
    <n v="3174"/>
    <x v="16"/>
    <x v="2"/>
    <x v="0"/>
    <n v="428076"/>
    <s v="Lighting - 4 Ft 2nd Gen. T-8 with Elec. Ballast (4-Lamp)"/>
    <x v="4"/>
    <x v="22"/>
    <s v="Fixture"/>
    <n v="1"/>
    <n v="58.9"/>
    <n v="0.04"/>
    <n v="241.75"/>
  </r>
  <r>
    <n v="3174"/>
    <x v="16"/>
    <x v="2"/>
    <x v="0"/>
    <n v="428076"/>
    <s v="Lighting - 4 Ft 2nd Gen. T-8 with Elec. Ballast (4-Lamp)"/>
    <x v="4"/>
    <x v="22"/>
    <s v="Fixture"/>
    <n v="13"/>
    <n v="765.7"/>
    <n v="0.61"/>
    <n v="2229.62"/>
  </r>
  <r>
    <n v="3174"/>
    <x v="16"/>
    <x v="2"/>
    <x v="0"/>
    <n v="428076"/>
    <s v="Lighting - 4 Ft 2nd Gen. T-8 with Elec. Ballast (4-Lamp)"/>
    <x v="4"/>
    <x v="22"/>
    <s v="Fixture"/>
    <n v="11"/>
    <n v="647.9"/>
    <n v="0.51"/>
    <n v="1886.6"/>
  </r>
  <r>
    <n v="3174"/>
    <x v="16"/>
    <x v="2"/>
    <x v="0"/>
    <n v="428076"/>
    <s v="Lighting - 4 Ft 2nd Gen. T-8 with Elec. Ballast (4-Lamp)"/>
    <x v="4"/>
    <x v="22"/>
    <s v="Fixture"/>
    <n v="2"/>
    <n v="117.8"/>
    <n v="0.08"/>
    <n v="485.91"/>
  </r>
  <r>
    <n v="3174"/>
    <x v="16"/>
    <x v="2"/>
    <x v="0"/>
    <n v="428076"/>
    <s v="Lighting - 4 Ft 2nd Gen. T-8 with Elec. Ballast (4-Lamp)"/>
    <x v="4"/>
    <x v="22"/>
    <s v="Fixture"/>
    <n v="10"/>
    <n v="589"/>
    <n v="0.37"/>
    <n v="1374.63"/>
  </r>
  <r>
    <n v="3174"/>
    <x v="16"/>
    <x v="2"/>
    <x v="0"/>
    <n v="428076"/>
    <s v="Lighting - 4 Ft 2nd Gen. T-8 with Elec. Ballast (4-Lamp)"/>
    <x v="4"/>
    <x v="22"/>
    <s v="Fixture"/>
    <n v="13"/>
    <n v="765.7"/>
    <n v="0.57999999999999996"/>
    <n v="3194.38"/>
  </r>
  <r>
    <n v="3174"/>
    <x v="16"/>
    <x v="2"/>
    <x v="0"/>
    <n v="428076"/>
    <s v="Lighting - 4 Ft 2nd Gen. T-8 with Elec. Ballast (4-Lamp)"/>
    <x v="4"/>
    <x v="22"/>
    <s v="Fixture"/>
    <n v="1"/>
    <n v="58.9"/>
    <n v="0.04"/>
    <n v="242.95"/>
  </r>
  <r>
    <n v="3174"/>
    <x v="16"/>
    <x v="2"/>
    <x v="0"/>
    <n v="428076"/>
    <s v="Lighting - 4 Ft 2nd Gen. T-8 with Elec. Ballast (4-Lamp)"/>
    <x v="4"/>
    <x v="22"/>
    <s v="Fixture"/>
    <n v="3"/>
    <n v="176.7"/>
    <n v="0.13"/>
    <n v="737.16"/>
  </r>
  <r>
    <n v="3174"/>
    <x v="16"/>
    <x v="2"/>
    <x v="0"/>
    <n v="429076"/>
    <s v="Lighting - 4 Ft 2nd Gen. T-8 with Elec. Ballast (4-Lamp)"/>
    <x v="4"/>
    <x v="22"/>
    <s v="Fixture"/>
    <n v="7"/>
    <n v="644"/>
    <n v="0.33"/>
    <n v="1200.56"/>
  </r>
  <r>
    <n v="3174"/>
    <x v="16"/>
    <x v="2"/>
    <x v="0"/>
    <n v="428076"/>
    <s v="Lighting - 4 Ft 2nd Gen. T-8 with Elec. Ballast (4-Lamp)"/>
    <x v="4"/>
    <x v="22"/>
    <s v="Fixture"/>
    <n v="9"/>
    <n v="530.1"/>
    <n v="0.42"/>
    <n v="1543.58"/>
  </r>
  <r>
    <n v="3174"/>
    <x v="16"/>
    <x v="2"/>
    <x v="0"/>
    <n v="429076"/>
    <s v="Lighting - 4 Ft 2nd Gen. T-8 with Elec. Ballast (4-Lamp)"/>
    <x v="4"/>
    <x v="22"/>
    <s v="Fixture"/>
    <n v="1"/>
    <n v="92"/>
    <n v="0.03"/>
    <n v="137.46"/>
  </r>
  <r>
    <n v="3174"/>
    <x v="16"/>
    <x v="2"/>
    <x v="0"/>
    <n v="429076"/>
    <s v="Lighting - 4 Ft 2nd Gen. T-8 with Elec. Ballast (4-Lamp)"/>
    <x v="4"/>
    <x v="22"/>
    <s v="Fixture"/>
    <n v="21"/>
    <n v="1932"/>
    <n v="1"/>
    <n v="3667.81"/>
  </r>
  <r>
    <n v="3174"/>
    <x v="16"/>
    <x v="2"/>
    <x v="0"/>
    <n v="429076"/>
    <s v="Lighting - 4 Ft 2nd Gen. T-8 with Elec. Ballast (4-Lamp)"/>
    <x v="4"/>
    <x v="22"/>
    <s v="Fixture"/>
    <n v="10"/>
    <n v="920"/>
    <n v="0.37"/>
    <n v="1374.63"/>
  </r>
  <r>
    <n v="3174"/>
    <x v="16"/>
    <x v="2"/>
    <x v="0"/>
    <n v="429076"/>
    <s v="Lighting - 4 Ft 2nd Gen. T-8 with Elec. Ballast (4-Lamp)"/>
    <x v="4"/>
    <x v="22"/>
    <s v="Fixture"/>
    <n v="12"/>
    <n v="1104"/>
    <n v="0.44"/>
    <n v="1649.56"/>
  </r>
  <r>
    <n v="3174"/>
    <x v="16"/>
    <x v="2"/>
    <x v="0"/>
    <n v="429076"/>
    <s v="Lighting - 4 Ft 2nd Gen. T-8 with Elec. Ballast (4-Lamp)"/>
    <x v="4"/>
    <x v="22"/>
    <s v="Fixture"/>
    <n v="16"/>
    <n v="1472"/>
    <n v="0.59"/>
    <n v="2199.41"/>
  </r>
  <r>
    <n v="3174"/>
    <x v="16"/>
    <x v="2"/>
    <x v="0"/>
    <n v="428076"/>
    <s v="Lighting - 4 Ft 2nd Gen. T-8 with Elec. Ballast (4-Lamp)"/>
    <x v="4"/>
    <x v="22"/>
    <s v="Fixture"/>
    <n v="6"/>
    <n v="353.4"/>
    <n v="0.22"/>
    <n v="824.78"/>
  </r>
  <r>
    <n v="3174"/>
    <x v="16"/>
    <x v="2"/>
    <x v="0"/>
    <n v="429076"/>
    <s v="Lighting - 4 Ft 2nd Gen. T-8 with Elec. Ballast (4-Lamp)"/>
    <x v="4"/>
    <x v="22"/>
    <s v="Fixture"/>
    <n v="13"/>
    <n v="1196"/>
    <n v="0.48"/>
    <n v="1787.02"/>
  </r>
  <r>
    <n v="3174"/>
    <x v="16"/>
    <x v="2"/>
    <x v="0"/>
    <n v="429076"/>
    <s v="Lighting - 4 Ft 2nd Gen. T-8 with Elec. Ballast (4-Lamp)"/>
    <x v="4"/>
    <x v="22"/>
    <s v="Fixture"/>
    <n v="2"/>
    <n v="184"/>
    <n v="0.08"/>
    <n v="485.91"/>
  </r>
  <r>
    <n v="3174"/>
    <x v="16"/>
    <x v="2"/>
    <x v="0"/>
    <n v="429076"/>
    <s v="Lighting - 4 Ft 2nd Gen. T-8 with Elec. Ballast (4-Lamp)"/>
    <x v="4"/>
    <x v="22"/>
    <s v="Fixture"/>
    <n v="4"/>
    <n v="368"/>
    <n v="0.18"/>
    <n v="599.59"/>
  </r>
  <r>
    <n v="3174"/>
    <x v="16"/>
    <x v="2"/>
    <x v="0"/>
    <n v="429076"/>
    <s v="Lighting - 4 Ft 2nd Gen. T-8 with Elec. Ballast (4-Lamp)"/>
    <x v="4"/>
    <x v="22"/>
    <s v="Fixture"/>
    <n v="4"/>
    <n v="368"/>
    <n v="0.16"/>
    <n v="565.42999999999995"/>
  </r>
  <r>
    <n v="3174"/>
    <x v="16"/>
    <x v="2"/>
    <x v="0"/>
    <n v="428076"/>
    <s v="Lighting - 4 Ft 2nd Gen. T-8 with Elec. Ballast (4-Lamp)"/>
    <x v="4"/>
    <x v="22"/>
    <s v="Fixture"/>
    <n v="25"/>
    <n v="1472.5"/>
    <n v="0.92"/>
    <n v="3436.58"/>
  </r>
  <r>
    <n v="3174"/>
    <x v="16"/>
    <x v="2"/>
    <x v="0"/>
    <n v="429076"/>
    <s v="Lighting - 4 Ft 2nd Gen. T-8 with Elec. Ballast (4-Lamp)"/>
    <x v="4"/>
    <x v="22"/>
    <s v="Fixture"/>
    <n v="3"/>
    <n v="276"/>
    <n v="0.12"/>
    <n v="424.07"/>
  </r>
  <r>
    <n v="3174"/>
    <x v="16"/>
    <x v="2"/>
    <x v="0"/>
    <n v="429076"/>
    <s v="Lighting - 4 Ft 2nd Gen. T-8 with Elec. Ballast (4-Lamp)"/>
    <x v="4"/>
    <x v="22"/>
    <s v="Fixture"/>
    <n v="14"/>
    <n v="1288"/>
    <n v="0.66"/>
    <n v="2401.13"/>
  </r>
  <r>
    <n v="3174"/>
    <x v="16"/>
    <x v="2"/>
    <x v="0"/>
    <n v="428076"/>
    <s v="Lighting - 4 Ft 2nd Gen. T-8 with Elec. Ballast (4-Lamp)"/>
    <x v="4"/>
    <x v="22"/>
    <s v="Fixture"/>
    <n v="1"/>
    <n v="58.9"/>
    <n v="0.04"/>
    <n v="174.65"/>
  </r>
  <r>
    <n v="3174"/>
    <x v="16"/>
    <x v="2"/>
    <x v="0"/>
    <n v="429076"/>
    <s v="Lighting - 4 Ft 2nd Gen. T-8 with Elec. Ballast (4-Lamp)"/>
    <x v="4"/>
    <x v="22"/>
    <s v="Fixture"/>
    <n v="2"/>
    <n v="184"/>
    <n v="0.08"/>
    <n v="282.70999999999998"/>
  </r>
  <r>
    <n v="3174"/>
    <x v="16"/>
    <x v="2"/>
    <x v="0"/>
    <n v="428076"/>
    <s v="Lighting - 4 Ft 2nd Gen. T-8 with Elec. Ballast (4-Lamp)"/>
    <x v="4"/>
    <x v="22"/>
    <s v="Fixture"/>
    <n v="1"/>
    <n v="58.9"/>
    <n v="0.03"/>
    <n v="137.46"/>
  </r>
  <r>
    <n v="3174"/>
    <x v="16"/>
    <x v="2"/>
    <x v="0"/>
    <n v="429076"/>
    <s v="Lighting - 4 Ft 2nd Gen. T-8 with Elec. Ballast (4-Lamp)"/>
    <x v="4"/>
    <x v="22"/>
    <s v="Fixture"/>
    <n v="3"/>
    <n v="276"/>
    <n v="0.12"/>
    <n v="728.87"/>
  </r>
  <r>
    <n v="3174"/>
    <x v="16"/>
    <x v="2"/>
    <x v="0"/>
    <n v="429076"/>
    <s v="Lighting - 4 Ft 2nd Gen. T-8 with Elec. Ballast (4-Lamp)"/>
    <x v="4"/>
    <x v="22"/>
    <s v="Fixture"/>
    <n v="2"/>
    <n v="184"/>
    <n v="7.0000000000000007E-2"/>
    <n v="274.92"/>
  </r>
  <r>
    <n v="3174"/>
    <x v="16"/>
    <x v="2"/>
    <x v="0"/>
    <n v="429076"/>
    <s v="Lighting - 4 Ft 2nd Gen. T-8 with Elec. Ballast (4-Lamp)"/>
    <x v="4"/>
    <x v="22"/>
    <s v="Fixture"/>
    <n v="2"/>
    <n v="184"/>
    <n v="0.09"/>
    <n v="343.01"/>
  </r>
  <r>
    <n v="3174"/>
    <x v="16"/>
    <x v="2"/>
    <x v="0"/>
    <n v="428076"/>
    <s v="Lighting - 4 Ft 2nd Gen. T-8 with Elec. Ballast (4-Lamp)"/>
    <x v="4"/>
    <x v="22"/>
    <s v="Fixture"/>
    <n v="3"/>
    <n v="176.7"/>
    <n v="0.11"/>
    <n v="412.39"/>
  </r>
  <r>
    <n v="3174"/>
    <x v="16"/>
    <x v="2"/>
    <x v="0"/>
    <n v="429076"/>
    <s v="Lighting - 4 Ft 2nd Gen. T-8 with Elec. Ballast (4-Lamp)"/>
    <x v="4"/>
    <x v="22"/>
    <s v="Fixture"/>
    <n v="15"/>
    <n v="1380"/>
    <n v="0.61"/>
    <n v="2120.38"/>
  </r>
  <r>
    <n v="3174"/>
    <x v="16"/>
    <x v="2"/>
    <x v="0"/>
    <n v="429076"/>
    <s v="Lighting - 4 Ft 2nd Gen. T-8 with Elec. Ballast (4-Lamp)"/>
    <x v="4"/>
    <x v="22"/>
    <s v="Fixture"/>
    <n v="2"/>
    <n v="184"/>
    <n v="0.08"/>
    <n v="282.70999999999998"/>
  </r>
  <r>
    <n v="3174"/>
    <x v="16"/>
    <x v="2"/>
    <x v="0"/>
    <n v="429076"/>
    <s v="Lighting - 4 Ft 2nd Gen. T-8 with Elec. Ballast (4-Lamp)"/>
    <x v="4"/>
    <x v="22"/>
    <s v="Fixture"/>
    <n v="7"/>
    <n v="644"/>
    <n v="0.31"/>
    <n v="1720.05"/>
  </r>
  <r>
    <n v="3174"/>
    <x v="16"/>
    <x v="2"/>
    <x v="0"/>
    <n v="429076"/>
    <s v="Lighting - 4 Ft 2nd Gen. T-8 with Elec. Ballast (4-Lamp)"/>
    <x v="4"/>
    <x v="22"/>
    <s v="Fixture"/>
    <n v="8"/>
    <n v="736"/>
    <n v="0.3"/>
    <n v="1094.24"/>
  </r>
  <r>
    <n v="3174"/>
    <x v="16"/>
    <x v="2"/>
    <x v="0"/>
    <n v="428076"/>
    <s v="Lighting - 4 Ft 2nd Gen. T-8 with Elec. Ballast (4-Lamp)"/>
    <x v="4"/>
    <x v="22"/>
    <s v="Fixture"/>
    <n v="1"/>
    <n v="58.9"/>
    <n v="0.04"/>
    <n v="171.5"/>
  </r>
  <r>
    <n v="3174"/>
    <x v="16"/>
    <x v="2"/>
    <x v="0"/>
    <n v="428076"/>
    <s v="Lighting - 4 Ft 2nd Gen. T-8 with Elec. Ballast (4-Lamp)"/>
    <x v="4"/>
    <x v="22"/>
    <s v="Fixture"/>
    <n v="14"/>
    <n v="824.6"/>
    <n v="0.66"/>
    <n v="2401.13"/>
  </r>
  <r>
    <n v="3174"/>
    <x v="16"/>
    <x v="2"/>
    <x v="0"/>
    <n v="428076"/>
    <s v="Lighting - 4 Ft 2nd Gen. T-8 with Elec. Ballast (4-Lamp)"/>
    <x v="4"/>
    <x v="22"/>
    <s v="Fixture"/>
    <n v="3"/>
    <n v="176.7"/>
    <n v="0.14000000000000001"/>
    <n v="523.97"/>
  </r>
  <r>
    <n v="3174"/>
    <x v="16"/>
    <x v="2"/>
    <x v="0"/>
    <n v="429076"/>
    <s v="Lighting - 4 Ft 2nd Gen. T-8 with Elec. Ballast (4-Lamp)"/>
    <x v="4"/>
    <x v="22"/>
    <s v="Fixture"/>
    <n v="8"/>
    <n v="736"/>
    <n v="0.37"/>
    <n v="1372.07"/>
  </r>
  <r>
    <n v="3174"/>
    <x v="16"/>
    <x v="2"/>
    <x v="0"/>
    <n v="429076"/>
    <s v="Lighting - 4 Ft 2nd Gen. T-8 with Elec. Ballast (4-Lamp)"/>
    <x v="4"/>
    <x v="22"/>
    <s v="Fixture"/>
    <n v="9"/>
    <n v="828"/>
    <n v="0.42"/>
    <n v="1543.58"/>
  </r>
  <r>
    <n v="3174"/>
    <x v="16"/>
    <x v="2"/>
    <x v="0"/>
    <n v="429076"/>
    <s v="Lighting - 4 Ft 2nd Gen. T-8 with Elec. Ballast (4-Lamp)"/>
    <x v="4"/>
    <x v="22"/>
    <s v="Fixture"/>
    <n v="9"/>
    <n v="828"/>
    <n v="0.41"/>
    <n v="1349.08"/>
  </r>
  <r>
    <n v="3174"/>
    <x v="16"/>
    <x v="2"/>
    <x v="0"/>
    <n v="429076"/>
    <s v="Lighting - 4 Ft 2nd Gen. T-8 with Elec. Ballast (4-Lamp)"/>
    <x v="4"/>
    <x v="22"/>
    <s v="Fixture"/>
    <n v="1"/>
    <n v="92"/>
    <n v="0.04"/>
    <n v="149.88999999999999"/>
  </r>
  <r>
    <n v="3174"/>
    <x v="16"/>
    <x v="2"/>
    <x v="0"/>
    <n v="429076"/>
    <s v="Lighting - 4 Ft 2nd Gen. T-8 with Elec. Ballast (4-Lamp)"/>
    <x v="4"/>
    <x v="22"/>
    <s v="Fixture"/>
    <n v="4"/>
    <n v="368"/>
    <n v="0.16"/>
    <n v="565.42999999999995"/>
  </r>
  <r>
    <n v="3174"/>
    <x v="16"/>
    <x v="2"/>
    <x v="0"/>
    <n v="429076"/>
    <s v="Lighting - 4 Ft 2nd Gen. T-8 with Elec. Ballast (4-Lamp)"/>
    <x v="4"/>
    <x v="22"/>
    <s v="Fixture"/>
    <n v="2"/>
    <n v="184"/>
    <n v="0.08"/>
    <n v="499.56"/>
  </r>
  <r>
    <n v="3174"/>
    <x v="16"/>
    <x v="2"/>
    <x v="0"/>
    <n v="429076"/>
    <s v="Lighting - 4 Ft 2nd Gen. T-8 with Elec. Ballast (4-Lamp)"/>
    <x v="4"/>
    <x v="22"/>
    <s v="Fixture"/>
    <n v="8"/>
    <n v="736"/>
    <n v="0.37"/>
    <n v="1372.07"/>
  </r>
  <r>
    <n v="3174"/>
    <x v="16"/>
    <x v="2"/>
    <x v="0"/>
    <n v="429076"/>
    <s v="Lighting - 4 Ft 2nd Gen. T-8 with Elec. Ballast (4-Lamp)"/>
    <x v="4"/>
    <x v="22"/>
    <s v="Fixture"/>
    <n v="3"/>
    <n v="276"/>
    <n v="0.13"/>
    <n v="737.16"/>
  </r>
  <r>
    <n v="3174"/>
    <x v="16"/>
    <x v="2"/>
    <x v="0"/>
    <n v="428076"/>
    <s v="Lighting - 4 Ft 2nd Gen. T-8 with Elec. Ballast (4-Lamp)"/>
    <x v="4"/>
    <x v="22"/>
    <s v="Fixture"/>
    <n v="1"/>
    <n v="58.9"/>
    <n v="0.04"/>
    <n v="241.75"/>
  </r>
  <r>
    <n v="3174"/>
    <x v="16"/>
    <x v="2"/>
    <x v="0"/>
    <n v="430073"/>
    <s v="Lighting - 4 Ft 4th Gen. T-8 with Elec. Ballast (1 Lamp)"/>
    <x v="4"/>
    <x v="22"/>
    <s v="Fixture"/>
    <n v="10"/>
    <n v="449.1"/>
    <n v="0.16"/>
    <n v="594.47"/>
  </r>
  <r>
    <n v="3174"/>
    <x v="16"/>
    <x v="2"/>
    <x v="0"/>
    <n v="430073"/>
    <s v="Lighting - 4 Ft 4th Gen. T-8 with Elec. Ballast (1 Lamp)"/>
    <x v="4"/>
    <x v="22"/>
    <s v="Fixture"/>
    <n v="2"/>
    <n v="89.82"/>
    <n v="0.03"/>
    <n v="118.89"/>
  </r>
  <r>
    <n v="3174"/>
    <x v="16"/>
    <x v="2"/>
    <x v="0"/>
    <n v="430073"/>
    <s v="Lighting - 4 Ft 4th Gen. T-8 with Elec. Ballast (1 Lamp)"/>
    <x v="4"/>
    <x v="22"/>
    <s v="Fixture"/>
    <n v="2"/>
    <n v="89.82"/>
    <n v="0.03"/>
    <n v="128.44"/>
  </r>
  <r>
    <n v="3174"/>
    <x v="16"/>
    <x v="2"/>
    <x v="0"/>
    <n v="430073"/>
    <s v="Lighting - 4 Ft 4th Gen. T-8 with Elec. Ballast (1 Lamp)"/>
    <x v="4"/>
    <x v="22"/>
    <s v="Fixture"/>
    <n v="4"/>
    <n v="179.64"/>
    <n v="0.06"/>
    <n v="237.79"/>
  </r>
  <r>
    <n v="3174"/>
    <x v="16"/>
    <x v="2"/>
    <x v="0"/>
    <n v="430073"/>
    <s v="Lighting - 4 Ft 4th Gen. T-8 with Elec. Ballast (1 Lamp)"/>
    <x v="4"/>
    <x v="22"/>
    <s v="Fixture"/>
    <n v="21"/>
    <n v="943.11"/>
    <n v="0.33"/>
    <n v="1248.4000000000001"/>
  </r>
  <r>
    <n v="3174"/>
    <x v="16"/>
    <x v="2"/>
    <x v="0"/>
    <n v="430073"/>
    <s v="Lighting - 4 Ft 4th Gen. T-8 with Elec. Ballast (1 Lamp)"/>
    <x v="4"/>
    <x v="22"/>
    <s v="Fixture"/>
    <n v="26"/>
    <n v="1167.6600000000001"/>
    <n v="0.41"/>
    <n v="1545.63"/>
  </r>
  <r>
    <n v="3174"/>
    <x v="16"/>
    <x v="2"/>
    <x v="0"/>
    <n v="430073"/>
    <s v="Lighting - 4 Ft 4th Gen. T-8 with Elec. Ballast (1 Lamp)"/>
    <x v="4"/>
    <x v="22"/>
    <s v="Fixture"/>
    <n v="14"/>
    <n v="628.74"/>
    <n v="0.22"/>
    <n v="832.26"/>
  </r>
  <r>
    <n v="3174"/>
    <x v="16"/>
    <x v="2"/>
    <x v="0"/>
    <n v="430073"/>
    <s v="Lighting - 4 Ft 4th Gen. T-8 with Elec. Ballast (1 Lamp)"/>
    <x v="4"/>
    <x v="22"/>
    <s v="Fixture"/>
    <n v="2"/>
    <n v="89.82"/>
    <n v="0.04"/>
    <n v="147.76"/>
  </r>
  <r>
    <n v="3174"/>
    <x v="16"/>
    <x v="2"/>
    <x v="0"/>
    <n v="430073"/>
    <s v="Lighting - 4 Ft 4th Gen. T-8 with Elec. Ballast (1 Lamp)"/>
    <x v="4"/>
    <x v="22"/>
    <s v="Fixture"/>
    <n v="11"/>
    <n v="494.01"/>
    <n v="0.17"/>
    <n v="653.91999999999996"/>
  </r>
  <r>
    <n v="3174"/>
    <x v="16"/>
    <x v="2"/>
    <x v="0"/>
    <n v="430073"/>
    <s v="Lighting - 4 Ft 4th Gen. T-8 with Elec. Ballast (1 Lamp)"/>
    <x v="4"/>
    <x v="22"/>
    <s v="Fixture"/>
    <n v="1"/>
    <n v="44.91"/>
    <n v="0.01"/>
    <n v="59.44"/>
  </r>
  <r>
    <n v="3174"/>
    <x v="16"/>
    <x v="2"/>
    <x v="0"/>
    <n v="430073"/>
    <s v="Lighting - 4 Ft 4th Gen. T-8 with Elec. Ballast (1 Lamp)"/>
    <x v="4"/>
    <x v="22"/>
    <s v="Fixture"/>
    <n v="39"/>
    <n v="1751.49"/>
    <n v="0.62"/>
    <n v="2318.4499999999998"/>
  </r>
  <r>
    <n v="3174"/>
    <x v="16"/>
    <x v="2"/>
    <x v="0"/>
    <n v="430073"/>
    <s v="Lighting - 4 Ft 4th Gen. T-8 with Elec. Ballast (1 Lamp)"/>
    <x v="4"/>
    <x v="22"/>
    <s v="Fixture"/>
    <n v="4"/>
    <n v="179.64"/>
    <n v="0.06"/>
    <n v="237.79"/>
  </r>
  <r>
    <n v="3174"/>
    <x v="16"/>
    <x v="2"/>
    <x v="0"/>
    <n v="429073"/>
    <s v="Lighting - 4 Ft 4th Gen. T-8 with Elec. Ballast (1 Lamp)"/>
    <x v="4"/>
    <x v="22"/>
    <s v="Fixture"/>
    <n v="2"/>
    <n v="92.84"/>
    <n v="0.03"/>
    <n v="122.2"/>
  </r>
  <r>
    <n v="3174"/>
    <x v="16"/>
    <x v="2"/>
    <x v="0"/>
    <n v="429073"/>
    <s v="Lighting - 4 Ft 4th Gen. T-8 with Elec. Ballast (1 Lamp)"/>
    <x v="4"/>
    <x v="22"/>
    <s v="Fixture"/>
    <n v="6"/>
    <n v="278.52"/>
    <n v="0.12"/>
    <n v="451.22"/>
  </r>
  <r>
    <n v="3174"/>
    <x v="16"/>
    <x v="2"/>
    <x v="0"/>
    <n v="429073"/>
    <s v="Lighting - 4 Ft 4th Gen. T-8 with Elec. Ballast (1 Lamp)"/>
    <x v="4"/>
    <x v="22"/>
    <s v="Fixture"/>
    <n v="2"/>
    <n v="92.84"/>
    <n v="0.04"/>
    <n v="150.4"/>
  </r>
  <r>
    <n v="3174"/>
    <x v="16"/>
    <x v="2"/>
    <x v="0"/>
    <n v="429073"/>
    <s v="Lighting - 4 Ft 4th Gen. T-8 with Elec. Ballast (1 Lamp)"/>
    <x v="4"/>
    <x v="22"/>
    <s v="Fixture"/>
    <n v="1"/>
    <n v="46.42"/>
    <n v="0.01"/>
    <n v="47.14"/>
  </r>
  <r>
    <n v="3174"/>
    <x v="16"/>
    <x v="2"/>
    <x v="0"/>
    <n v="429073"/>
    <s v="Lighting - 4 Ft 4th Gen. T-8 with Elec. Ballast (1 Lamp)"/>
    <x v="4"/>
    <x v="22"/>
    <s v="Fixture"/>
    <n v="8"/>
    <n v="371.36"/>
    <n v="0.15"/>
    <n v="834.83"/>
  </r>
  <r>
    <n v="3174"/>
    <x v="16"/>
    <x v="2"/>
    <x v="0"/>
    <n v="429073"/>
    <s v="Lighting - 4 Ft 4th Gen. T-8 with Elec. Ballast (1 Lamp)"/>
    <x v="4"/>
    <x v="22"/>
    <s v="Fixture"/>
    <n v="12"/>
    <n v="557.04999999999995"/>
    <n v="0.21"/>
    <n v="733.22"/>
  </r>
  <r>
    <n v="3174"/>
    <x v="16"/>
    <x v="2"/>
    <x v="0"/>
    <n v="429073"/>
    <s v="Lighting - 4 Ft 4th Gen. T-8 with Elec. Ballast (1 Lamp)"/>
    <x v="4"/>
    <x v="22"/>
    <s v="Fixture"/>
    <n v="1"/>
    <n v="46.42"/>
    <n v="0.02"/>
    <n v="75.2"/>
  </r>
  <r>
    <n v="3174"/>
    <x v="16"/>
    <x v="2"/>
    <x v="0"/>
    <n v="429073"/>
    <s v="Lighting - 4 Ft 4th Gen. T-8 with Elec. Ballast (1 Lamp)"/>
    <x v="4"/>
    <x v="22"/>
    <s v="Fixture"/>
    <n v="3"/>
    <n v="139.26"/>
    <n v="0.05"/>
    <n v="183.3"/>
  </r>
  <r>
    <n v="3174"/>
    <x v="16"/>
    <x v="2"/>
    <x v="0"/>
    <n v="429073"/>
    <s v="Lighting - 4 Ft 4th Gen. T-8 with Elec. Ballast (1 Lamp)"/>
    <x v="4"/>
    <x v="22"/>
    <s v="Fixture"/>
    <n v="18"/>
    <n v="835.57"/>
    <n v="0.26"/>
    <n v="848.58"/>
  </r>
  <r>
    <n v="3174"/>
    <x v="16"/>
    <x v="2"/>
    <x v="0"/>
    <n v="429073"/>
    <s v="Lighting - 4 Ft 4th Gen. T-8 with Elec. Ballast (1 Lamp)"/>
    <x v="4"/>
    <x v="22"/>
    <s v="Fixture"/>
    <n v="11"/>
    <n v="510.63"/>
    <n v="0.17"/>
    <n v="653.91999999999996"/>
  </r>
  <r>
    <n v="3174"/>
    <x v="16"/>
    <x v="2"/>
    <x v="0"/>
    <n v="429073"/>
    <s v="Lighting - 4 Ft 4th Gen. T-8 with Elec. Ballast (1 Lamp)"/>
    <x v="4"/>
    <x v="22"/>
    <s v="Fixture"/>
    <n v="1"/>
    <n v="46.42"/>
    <n v="0.01"/>
    <n v="47.71"/>
  </r>
  <r>
    <n v="3174"/>
    <x v="16"/>
    <x v="2"/>
    <x v="0"/>
    <n v="429073"/>
    <s v="Lighting - 4 Ft 4th Gen. T-8 with Elec. Ballast (1 Lamp)"/>
    <x v="4"/>
    <x v="22"/>
    <s v="Fixture"/>
    <n v="4"/>
    <n v="185.68"/>
    <n v="0.08"/>
    <n v="300.81"/>
  </r>
  <r>
    <n v="3174"/>
    <x v="16"/>
    <x v="2"/>
    <x v="0"/>
    <n v="428073"/>
    <s v="Lighting - 4 Ft 4th Gen. T-8 with Elec. Ballast (1 Lamp)"/>
    <x v="4"/>
    <x v="22"/>
    <s v="Fixture"/>
    <n v="3"/>
    <n v="135.54"/>
    <n v="0.05"/>
    <n v="273.63"/>
  </r>
  <r>
    <n v="3174"/>
    <x v="16"/>
    <x v="2"/>
    <x v="0"/>
    <n v="428073"/>
    <s v="Lighting - 4 Ft 4th Gen. T-8 with Elec. Ballast (1 Lamp)"/>
    <x v="4"/>
    <x v="22"/>
    <s v="Fixture"/>
    <n v="2"/>
    <n v="90.36"/>
    <n v="0.03"/>
    <n v="118.89"/>
  </r>
  <r>
    <n v="3174"/>
    <x v="16"/>
    <x v="2"/>
    <x v="0"/>
    <n v="429073"/>
    <s v="Lighting - 4 Ft 4th Gen. T-8 with Elec. Ballast (1 Lamp)"/>
    <x v="4"/>
    <x v="22"/>
    <s v="Fixture"/>
    <n v="2"/>
    <n v="92.84"/>
    <n v="0.04"/>
    <n v="150.4"/>
  </r>
  <r>
    <n v="3174"/>
    <x v="16"/>
    <x v="2"/>
    <x v="0"/>
    <n v="429073"/>
    <s v="Lighting - 4 Ft 4th Gen. T-8 with Elec. Ballast (1 Lamp)"/>
    <x v="4"/>
    <x v="22"/>
    <s v="Fixture"/>
    <n v="1"/>
    <n v="46.42"/>
    <n v="0.02"/>
    <n v="75.2"/>
  </r>
  <r>
    <n v="3174"/>
    <x v="16"/>
    <x v="2"/>
    <x v="0"/>
    <n v="429073"/>
    <s v="Lighting - 4 Ft 4th Gen. T-8 with Elec. Ballast (1 Lamp)"/>
    <x v="4"/>
    <x v="22"/>
    <s v="Fixture"/>
    <n v="22"/>
    <n v="1021.25"/>
    <n v="0.45"/>
    <n v="1654.5"/>
  </r>
  <r>
    <n v="3174"/>
    <x v="16"/>
    <x v="2"/>
    <x v="0"/>
    <n v="428073"/>
    <s v="Lighting - 4 Ft 4th Gen. T-8 with Elec. Ballast (1 Lamp)"/>
    <x v="4"/>
    <x v="22"/>
    <s v="Fixture"/>
    <n v="3"/>
    <n v="135.54"/>
    <n v="0.04"/>
    <n v="178.34"/>
  </r>
  <r>
    <n v="3174"/>
    <x v="16"/>
    <x v="2"/>
    <x v="0"/>
    <n v="428073"/>
    <s v="Lighting - 4 Ft 4th Gen. T-8 with Elec. Ballast (1 Lamp)"/>
    <x v="4"/>
    <x v="22"/>
    <s v="Fixture"/>
    <n v="3"/>
    <n v="135.54"/>
    <n v="0.04"/>
    <n v="178.34"/>
  </r>
  <r>
    <n v="3174"/>
    <x v="16"/>
    <x v="2"/>
    <x v="0"/>
    <n v="428073"/>
    <s v="Lighting - 4 Ft 4th Gen. T-8 with Elec. Ballast (1 Lamp)"/>
    <x v="4"/>
    <x v="22"/>
    <s v="Fixture"/>
    <n v="2"/>
    <n v="90.36"/>
    <n v="0.03"/>
    <n v="182.42"/>
  </r>
  <r>
    <n v="3174"/>
    <x v="16"/>
    <x v="2"/>
    <x v="0"/>
    <n v="429073"/>
    <s v="Lighting - 4 Ft 4th Gen. T-8 with Elec. Ballast (1 Lamp)"/>
    <x v="4"/>
    <x v="22"/>
    <s v="Fixture"/>
    <n v="46"/>
    <n v="2135.34"/>
    <n v="0.95"/>
    <n v="3459.4"/>
  </r>
  <r>
    <n v="3174"/>
    <x v="16"/>
    <x v="2"/>
    <x v="0"/>
    <n v="428073"/>
    <s v="Lighting - 4 Ft 4th Gen. T-8 with Elec. Ballast (1 Lamp)"/>
    <x v="4"/>
    <x v="22"/>
    <s v="Fixture"/>
    <n v="6"/>
    <n v="271.08"/>
    <n v="0.12"/>
    <n v="443.28"/>
  </r>
  <r>
    <n v="3174"/>
    <x v="16"/>
    <x v="2"/>
    <x v="0"/>
    <n v="429073"/>
    <s v="Lighting - 4 Ft 4th Gen. T-8 with Elec. Ballast (1 Lamp)"/>
    <x v="4"/>
    <x v="22"/>
    <s v="Fixture"/>
    <n v="2"/>
    <n v="92.84"/>
    <n v="0.03"/>
    <n v="118.89"/>
  </r>
  <r>
    <n v="3174"/>
    <x v="16"/>
    <x v="2"/>
    <x v="0"/>
    <n v="428073"/>
    <s v="Lighting - 4 Ft 4th Gen. T-8 with Elec. Ballast (1 Lamp)"/>
    <x v="4"/>
    <x v="22"/>
    <s v="Fixture"/>
    <n v="3"/>
    <n v="135.54"/>
    <n v="0.05"/>
    <n v="273.63"/>
  </r>
  <r>
    <n v="3174"/>
    <x v="16"/>
    <x v="2"/>
    <x v="0"/>
    <n v="429073"/>
    <s v="Lighting - 4 Ft 4th Gen. T-8 with Elec. Ballast (1 Lamp)"/>
    <x v="4"/>
    <x v="22"/>
    <s v="Fixture"/>
    <n v="26"/>
    <n v="1206.93"/>
    <n v="0.53"/>
    <n v="1955.31"/>
  </r>
  <r>
    <n v="3174"/>
    <x v="16"/>
    <x v="2"/>
    <x v="0"/>
    <n v="428073"/>
    <s v="Lighting - 4 Ft 4th Gen. T-8 with Elec. Ballast (1 Lamp)"/>
    <x v="4"/>
    <x v="22"/>
    <s v="Fixture"/>
    <n v="1"/>
    <n v="45.18"/>
    <n v="0.01"/>
    <n v="91.21"/>
  </r>
  <r>
    <n v="3174"/>
    <x v="16"/>
    <x v="2"/>
    <x v="0"/>
    <n v="428073"/>
    <s v="Lighting - 4 Ft 4th Gen. T-8 with Elec. Ballast (1 Lamp)"/>
    <x v="4"/>
    <x v="22"/>
    <s v="Fixture"/>
    <n v="1"/>
    <n v="45.18"/>
    <n v="0.02"/>
    <n v="75.2"/>
  </r>
  <r>
    <n v="3174"/>
    <x v="16"/>
    <x v="2"/>
    <x v="0"/>
    <n v="429073"/>
    <s v="Lighting - 4 Ft 4th Gen. T-8 with Elec. Ballast (1 Lamp)"/>
    <x v="4"/>
    <x v="22"/>
    <s v="Fixture"/>
    <n v="1"/>
    <n v="46.42"/>
    <n v="0.02"/>
    <n v="75.2"/>
  </r>
  <r>
    <n v="3174"/>
    <x v="16"/>
    <x v="2"/>
    <x v="0"/>
    <n v="428073"/>
    <s v="Lighting - 4 Ft 4th Gen. T-8 with Elec. Ballast (1 Lamp)"/>
    <x v="4"/>
    <x v="22"/>
    <s v="Fixture"/>
    <n v="1"/>
    <n v="45.18"/>
    <n v="0.01"/>
    <n v="91.56"/>
  </r>
  <r>
    <n v="3174"/>
    <x v="16"/>
    <x v="2"/>
    <x v="0"/>
    <n v="428073"/>
    <s v="Lighting - 4 Ft 4th Gen. T-8 with Elec. Ballast (1 Lamp)"/>
    <x v="4"/>
    <x v="22"/>
    <s v="Fixture"/>
    <n v="10"/>
    <n v="451.8"/>
    <n v="0.19"/>
    <n v="912.12"/>
  </r>
  <r>
    <n v="3174"/>
    <x v="16"/>
    <x v="2"/>
    <x v="0"/>
    <n v="430073"/>
    <s v="Lighting - 4 Ft 4th Gen. T-8 with Elec. Ballast (1 Lamp)"/>
    <x v="4"/>
    <x v="22"/>
    <s v="Fixture"/>
    <n v="5"/>
    <n v="224.55"/>
    <n v="0.1"/>
    <n v="369.4"/>
  </r>
  <r>
    <n v="3174"/>
    <x v="16"/>
    <x v="2"/>
    <x v="0"/>
    <n v="430073"/>
    <s v="Lighting - 4 Ft 4th Gen. T-8 with Elec. Ballast (1 Lamp)"/>
    <x v="4"/>
    <x v="22"/>
    <s v="Fixture"/>
    <n v="22"/>
    <n v="988.02"/>
    <n v="0.42"/>
    <n v="2326.59"/>
  </r>
  <r>
    <n v="3174"/>
    <x v="16"/>
    <x v="2"/>
    <x v="0"/>
    <n v="430073"/>
    <s v="Lighting - 4 Ft 4th Gen. T-8 with Elec. Ballast (1 Lamp)"/>
    <x v="4"/>
    <x v="22"/>
    <s v="Fixture"/>
    <n v="5"/>
    <n v="224.55"/>
    <n v="0.08"/>
    <n v="297.23"/>
  </r>
  <r>
    <n v="3174"/>
    <x v="16"/>
    <x v="2"/>
    <x v="0"/>
    <n v="430073"/>
    <s v="Lighting - 4 Ft 4th Gen. T-8 with Elec. Ballast (1 Lamp)"/>
    <x v="4"/>
    <x v="22"/>
    <s v="Fixture"/>
    <n v="4"/>
    <n v="179.64"/>
    <n v="0.06"/>
    <n v="237.79"/>
  </r>
  <r>
    <n v="3174"/>
    <x v="16"/>
    <x v="2"/>
    <x v="0"/>
    <n v="430073"/>
    <s v="Lighting - 4 Ft 4th Gen. T-8 with Elec. Ballast (1 Lamp)"/>
    <x v="4"/>
    <x v="22"/>
    <s v="Fixture"/>
    <n v="4"/>
    <n v="179.64"/>
    <n v="0.06"/>
    <n v="237.79"/>
  </r>
  <r>
    <n v="3174"/>
    <x v="16"/>
    <x v="2"/>
    <x v="0"/>
    <n v="430073"/>
    <s v="Lighting - 4 Ft 4th Gen. T-8 with Elec. Ballast (1 Lamp)"/>
    <x v="4"/>
    <x v="22"/>
    <s v="Fixture"/>
    <n v="1"/>
    <n v="44.91"/>
    <n v="0.02"/>
    <n v="75.2"/>
  </r>
  <r>
    <n v="3174"/>
    <x v="16"/>
    <x v="2"/>
    <x v="0"/>
    <n v="430073"/>
    <s v="Lighting - 4 Ft 4th Gen. T-8 with Elec. Ballast (1 Lamp)"/>
    <x v="4"/>
    <x v="22"/>
    <s v="Fixture"/>
    <n v="21"/>
    <n v="943.11"/>
    <n v="0.33"/>
    <n v="1248.4000000000001"/>
  </r>
  <r>
    <n v="3174"/>
    <x v="16"/>
    <x v="2"/>
    <x v="0"/>
    <n v="430073"/>
    <s v="Lighting - 4 Ft 4th Gen. T-8 with Elec. Ballast (1 Lamp)"/>
    <x v="4"/>
    <x v="22"/>
    <s v="Fixture"/>
    <n v="4"/>
    <n v="179.64"/>
    <n v="7.0000000000000007E-2"/>
    <n v="423.01"/>
  </r>
  <r>
    <n v="3174"/>
    <x v="16"/>
    <x v="2"/>
    <x v="0"/>
    <n v="430073"/>
    <s v="Lighting - 4 Ft 4th Gen. T-8 with Elec. Ballast (1 Lamp)"/>
    <x v="4"/>
    <x v="22"/>
    <s v="Fixture"/>
    <n v="7"/>
    <n v="314.37"/>
    <n v="0.11"/>
    <n v="449.56"/>
  </r>
  <r>
    <n v="3174"/>
    <x v="16"/>
    <x v="2"/>
    <x v="0"/>
    <n v="430073"/>
    <s v="Lighting - 4 Ft 4th Gen. T-8 with Elec. Ballast (1 Lamp)"/>
    <x v="4"/>
    <x v="22"/>
    <s v="Fixture"/>
    <n v="9"/>
    <n v="404.19"/>
    <n v="0.17"/>
    <n v="939.18"/>
  </r>
  <r>
    <n v="3174"/>
    <x v="16"/>
    <x v="2"/>
    <x v="0"/>
    <n v="430073"/>
    <s v="Lighting - 4 Ft 4th Gen. T-8 with Elec. Ballast (1 Lamp)"/>
    <x v="4"/>
    <x v="22"/>
    <s v="Fixture"/>
    <n v="2"/>
    <n v="89.82"/>
    <n v="0.03"/>
    <n v="208.7"/>
  </r>
  <r>
    <n v="3174"/>
    <x v="16"/>
    <x v="2"/>
    <x v="0"/>
    <n v="430073"/>
    <s v="Lighting - 4 Ft 4th Gen. T-8 with Elec. Ballast (1 Lamp)"/>
    <x v="4"/>
    <x v="22"/>
    <s v="Fixture"/>
    <n v="10"/>
    <n v="449.1"/>
    <n v="0.16"/>
    <n v="594.47"/>
  </r>
  <r>
    <n v="3174"/>
    <x v="16"/>
    <x v="2"/>
    <x v="0"/>
    <n v="430073"/>
    <s v="Lighting - 4 Ft 4th Gen. T-8 with Elec. Ballast (1 Lamp)"/>
    <x v="4"/>
    <x v="22"/>
    <s v="Fixture"/>
    <n v="1"/>
    <n v="44.91"/>
    <n v="0.01"/>
    <n v="59.44"/>
  </r>
  <r>
    <n v="3174"/>
    <x v="16"/>
    <x v="2"/>
    <x v="0"/>
    <n v="430073"/>
    <s v="Lighting - 4 Ft 4th Gen. T-8 with Elec. Ballast (1 Lamp)"/>
    <x v="4"/>
    <x v="22"/>
    <s v="Fixture"/>
    <n v="2"/>
    <n v="89.82"/>
    <n v="0.03"/>
    <n v="118.89"/>
  </r>
  <r>
    <n v="3174"/>
    <x v="16"/>
    <x v="2"/>
    <x v="0"/>
    <n v="430073"/>
    <s v="Lighting - 4 Ft 4th Gen. T-8 with Elec. Ballast (1 Lamp)"/>
    <x v="4"/>
    <x v="22"/>
    <s v="Fixture"/>
    <n v="13"/>
    <n v="583.83000000000004"/>
    <n v="0.2"/>
    <n v="772.81"/>
  </r>
  <r>
    <n v="3174"/>
    <x v="16"/>
    <x v="2"/>
    <x v="0"/>
    <n v="430073"/>
    <s v="Lighting - 4 Ft 4th Gen. T-8 with Elec. Ballast (1 Lamp)"/>
    <x v="4"/>
    <x v="22"/>
    <s v="Fixture"/>
    <n v="4"/>
    <n v="179.64"/>
    <n v="0.08"/>
    <n v="295.52"/>
  </r>
  <r>
    <n v="3174"/>
    <x v="16"/>
    <x v="2"/>
    <x v="0"/>
    <n v="430073"/>
    <s v="Lighting - 4 Ft 4th Gen. T-8 with Elec. Ballast (1 Lamp)"/>
    <x v="4"/>
    <x v="22"/>
    <s v="Fixture"/>
    <n v="10"/>
    <n v="449.1"/>
    <n v="0.16"/>
    <n v="594.47"/>
  </r>
  <r>
    <n v="3174"/>
    <x v="16"/>
    <x v="2"/>
    <x v="0"/>
    <n v="430073"/>
    <s v="Lighting - 4 Ft 4th Gen. T-8 with Elec. Ballast (1 Lamp)"/>
    <x v="4"/>
    <x v="22"/>
    <s v="Fixture"/>
    <n v="9"/>
    <n v="404.19"/>
    <n v="0.14000000000000001"/>
    <n v="535.02"/>
  </r>
  <r>
    <n v="3174"/>
    <x v="16"/>
    <x v="2"/>
    <x v="0"/>
    <n v="430073"/>
    <s v="Lighting - 4 Ft 4th Gen. T-8 with Elec. Ballast (1 Lamp)"/>
    <x v="4"/>
    <x v="22"/>
    <s v="Fixture"/>
    <n v="1"/>
    <n v="44.91"/>
    <n v="0.01"/>
    <n v="59.44"/>
  </r>
  <r>
    <n v="3174"/>
    <x v="16"/>
    <x v="2"/>
    <x v="0"/>
    <n v="430073"/>
    <s v="Lighting - 4 Ft 4th Gen. T-8 with Elec. Ballast (1 Lamp)"/>
    <x v="4"/>
    <x v="22"/>
    <s v="Fixture"/>
    <n v="11"/>
    <n v="494.01"/>
    <n v="0.17"/>
    <n v="653.91999999999996"/>
  </r>
  <r>
    <n v="3174"/>
    <x v="16"/>
    <x v="2"/>
    <x v="0"/>
    <n v="430073"/>
    <s v="Lighting - 4 Ft 4th Gen. T-8 with Elec. Ballast (1 Lamp)"/>
    <x v="4"/>
    <x v="22"/>
    <s v="Fixture"/>
    <n v="14"/>
    <n v="628.74"/>
    <n v="0.22"/>
    <n v="832.26"/>
  </r>
  <r>
    <n v="3174"/>
    <x v="16"/>
    <x v="2"/>
    <x v="0"/>
    <n v="430073"/>
    <s v="Lighting - 4 Ft 4th Gen. T-8 with Elec. Ballast (1 Lamp)"/>
    <x v="4"/>
    <x v="22"/>
    <s v="Fixture"/>
    <n v="3"/>
    <n v="134.72999999999999"/>
    <n v="0.04"/>
    <n v="178.34"/>
  </r>
  <r>
    <n v="3174"/>
    <x v="16"/>
    <x v="2"/>
    <x v="0"/>
    <n v="430073"/>
    <s v="Lighting - 4 Ft 4th Gen. T-8 with Elec. Ballast (1 Lamp)"/>
    <x v="4"/>
    <x v="22"/>
    <s v="Fixture"/>
    <n v="1"/>
    <n v="44.91"/>
    <n v="0.01"/>
    <n v="59.44"/>
  </r>
  <r>
    <n v="3174"/>
    <x v="16"/>
    <x v="2"/>
    <x v="0"/>
    <n v="430073"/>
    <s v="Lighting - 4 Ft 4th Gen. T-8 with Elec. Ballast (1 Lamp)"/>
    <x v="4"/>
    <x v="22"/>
    <s v="Fixture"/>
    <n v="1"/>
    <n v="44.91"/>
    <n v="0.01"/>
    <n v="59.44"/>
  </r>
  <r>
    <n v="3174"/>
    <x v="16"/>
    <x v="2"/>
    <x v="0"/>
    <n v="429073"/>
    <s v="Lighting - 4 Ft 4th Gen. T-8 with Elec. Ballast (1 Lamp)"/>
    <x v="4"/>
    <x v="22"/>
    <s v="Fixture"/>
    <n v="16"/>
    <n v="742.73"/>
    <n v="0.31"/>
    <n v="1063.83"/>
  </r>
  <r>
    <n v="3174"/>
    <x v="16"/>
    <x v="2"/>
    <x v="0"/>
    <n v="429073"/>
    <s v="Lighting - 4 Ft 4th Gen. T-8 with Elec. Ballast (1 Lamp)"/>
    <x v="4"/>
    <x v="22"/>
    <s v="Fixture"/>
    <n v="14"/>
    <n v="649.89"/>
    <n v="0.22"/>
    <n v="832.26"/>
  </r>
  <r>
    <n v="3174"/>
    <x v="16"/>
    <x v="2"/>
    <x v="0"/>
    <n v="429073"/>
    <s v="Lighting - 4 Ft 4th Gen. T-8 with Elec. Ballast (1 Lamp)"/>
    <x v="4"/>
    <x v="22"/>
    <s v="Fixture"/>
    <n v="31"/>
    <n v="1439.04"/>
    <n v="0.49"/>
    <n v="1842.87"/>
  </r>
  <r>
    <n v="3174"/>
    <x v="16"/>
    <x v="2"/>
    <x v="0"/>
    <n v="429073"/>
    <s v="Lighting - 4 Ft 4th Gen. T-8 with Elec. Ballast (1 Lamp)"/>
    <x v="4"/>
    <x v="22"/>
    <s v="Fixture"/>
    <n v="128"/>
    <n v="5941.82"/>
    <n v="2.0499999999999998"/>
    <n v="7609.29"/>
  </r>
  <r>
    <n v="3174"/>
    <x v="16"/>
    <x v="2"/>
    <x v="0"/>
    <n v="429073"/>
    <s v="Lighting - 4 Ft 4th Gen. T-8 with Elec. Ballast (1 Lamp)"/>
    <x v="4"/>
    <x v="22"/>
    <s v="Fixture"/>
    <n v="13"/>
    <n v="603.47"/>
    <n v="0.23"/>
    <n v="794.33"/>
  </r>
  <r>
    <n v="3174"/>
    <x v="16"/>
    <x v="2"/>
    <x v="0"/>
    <n v="429073"/>
    <s v="Lighting - 4 Ft 4th Gen. T-8 with Elec. Ballast (1 Lamp)"/>
    <x v="4"/>
    <x v="22"/>
    <s v="Fixture"/>
    <n v="50"/>
    <n v="2321.0300000000002"/>
    <n v="0.8"/>
    <n v="2972.38"/>
  </r>
  <r>
    <n v="3174"/>
    <x v="16"/>
    <x v="2"/>
    <x v="0"/>
    <n v="429073"/>
    <s v="Lighting - 4 Ft 4th Gen. T-8 with Elec. Ballast (1 Lamp)"/>
    <x v="4"/>
    <x v="22"/>
    <s v="Fixture"/>
    <n v="2"/>
    <n v="92.84"/>
    <n v="0.04"/>
    <n v="150.4"/>
  </r>
  <r>
    <n v="3174"/>
    <x v="16"/>
    <x v="2"/>
    <x v="0"/>
    <n v="429073"/>
    <s v="Lighting - 4 Ft 4th Gen. T-8 with Elec. Ballast (1 Lamp)"/>
    <x v="4"/>
    <x v="22"/>
    <s v="Fixture"/>
    <n v="5"/>
    <n v="232.1"/>
    <n v="0.08"/>
    <n v="305.51"/>
  </r>
  <r>
    <n v="3174"/>
    <x v="16"/>
    <x v="2"/>
    <x v="0"/>
    <n v="428073"/>
    <s v="Lighting - 4 Ft 4th Gen. T-8 with Elec. Ballast (1 Lamp)"/>
    <x v="4"/>
    <x v="22"/>
    <s v="Fixture"/>
    <n v="12"/>
    <n v="542.16"/>
    <n v="0.24"/>
    <n v="886.57"/>
  </r>
  <r>
    <n v="3174"/>
    <x v="16"/>
    <x v="2"/>
    <x v="0"/>
    <n v="428073"/>
    <s v="Lighting - 4 Ft 4th Gen. T-8 with Elec. Ballast (1 Lamp)"/>
    <x v="4"/>
    <x v="22"/>
    <s v="Fixture"/>
    <n v="1"/>
    <n v="45.18"/>
    <n v="0.02"/>
    <n v="73.88"/>
  </r>
  <r>
    <n v="3174"/>
    <x v="16"/>
    <x v="2"/>
    <x v="0"/>
    <n v="428073"/>
    <s v="Lighting - 4 Ft 4th Gen. T-8 with Elec. Ballast (1 Lamp)"/>
    <x v="4"/>
    <x v="22"/>
    <s v="Fixture"/>
    <n v="2"/>
    <n v="90.36"/>
    <n v="0.03"/>
    <n v="118.89"/>
  </r>
  <r>
    <n v="3174"/>
    <x v="16"/>
    <x v="2"/>
    <x v="0"/>
    <n v="428073"/>
    <s v="Lighting - 4 Ft 4th Gen. T-8 with Elec. Ballast (1 Lamp)"/>
    <x v="4"/>
    <x v="22"/>
    <s v="Fixture"/>
    <n v="4"/>
    <n v="180.72"/>
    <n v="0.08"/>
    <n v="295.52"/>
  </r>
  <r>
    <n v="3174"/>
    <x v="16"/>
    <x v="2"/>
    <x v="0"/>
    <n v="428073"/>
    <s v="Lighting - 4 Ft 4th Gen. T-8 with Elec. Ballast (1 Lamp)"/>
    <x v="4"/>
    <x v="22"/>
    <s v="Fixture"/>
    <n v="2"/>
    <n v="90.36"/>
    <n v="0.03"/>
    <n v="118.89"/>
  </r>
  <r>
    <n v="3174"/>
    <x v="16"/>
    <x v="2"/>
    <x v="0"/>
    <n v="428073"/>
    <s v="Lighting - 4 Ft 4th Gen. T-8 with Elec. Ballast (1 Lamp)"/>
    <x v="4"/>
    <x v="22"/>
    <s v="Fixture"/>
    <n v="1"/>
    <n v="45.18"/>
    <n v="0.01"/>
    <n v="67.42"/>
  </r>
  <r>
    <n v="3174"/>
    <x v="16"/>
    <x v="2"/>
    <x v="0"/>
    <n v="430073"/>
    <s v="Lighting - 4 Ft 4th Gen. T-8 with Elec. Ballast (1 Lamp)"/>
    <x v="4"/>
    <x v="22"/>
    <s v="Fixture"/>
    <n v="4"/>
    <n v="179.64"/>
    <n v="0.06"/>
    <n v="237.79"/>
  </r>
  <r>
    <n v="3174"/>
    <x v="16"/>
    <x v="2"/>
    <x v="0"/>
    <n v="430073"/>
    <s v="Lighting - 4 Ft 4th Gen. T-8 with Elec. Ballast (1 Lamp)"/>
    <x v="4"/>
    <x v="22"/>
    <s v="Fixture"/>
    <n v="62"/>
    <n v="2784.42"/>
    <n v="0.99"/>
    <n v="3981.88"/>
  </r>
  <r>
    <n v="3174"/>
    <x v="16"/>
    <x v="2"/>
    <x v="0"/>
    <n v="430073"/>
    <s v="Lighting - 4 Ft 4th Gen. T-8 with Elec. Ballast (1 Lamp)"/>
    <x v="4"/>
    <x v="22"/>
    <s v="Fixture"/>
    <n v="5"/>
    <n v="224.55"/>
    <n v="0.08"/>
    <n v="321.11"/>
  </r>
  <r>
    <n v="3174"/>
    <x v="16"/>
    <x v="2"/>
    <x v="0"/>
    <n v="430073"/>
    <s v="Lighting - 4 Ft 4th Gen. T-8 with Elec. Ballast (1 Lamp)"/>
    <x v="4"/>
    <x v="22"/>
    <s v="Fixture"/>
    <n v="20"/>
    <n v="898.2"/>
    <n v="0.32"/>
    <n v="1188.95"/>
  </r>
  <r>
    <n v="3174"/>
    <x v="16"/>
    <x v="2"/>
    <x v="0"/>
    <n v="430073"/>
    <s v="Lighting - 4 Ft 4th Gen. T-8 with Elec. Ballast (1 Lamp)"/>
    <x v="4"/>
    <x v="22"/>
    <s v="Fixture"/>
    <n v="2"/>
    <n v="89.82"/>
    <n v="0.04"/>
    <n v="147.76"/>
  </r>
  <r>
    <n v="3174"/>
    <x v="16"/>
    <x v="2"/>
    <x v="0"/>
    <n v="430073"/>
    <s v="Lighting - 4 Ft 4th Gen. T-8 with Elec. Ballast (1 Lamp)"/>
    <x v="4"/>
    <x v="22"/>
    <s v="Fixture"/>
    <n v="1"/>
    <n v="44.91"/>
    <n v="0.01"/>
    <n v="59.44"/>
  </r>
  <r>
    <n v="3174"/>
    <x v="16"/>
    <x v="2"/>
    <x v="0"/>
    <n v="430073"/>
    <s v="Lighting - 4 Ft 4th Gen. T-8 with Elec. Ballast (1 Lamp)"/>
    <x v="4"/>
    <x v="22"/>
    <s v="Fixture"/>
    <n v="11"/>
    <n v="494.01"/>
    <n v="0.17"/>
    <n v="653.91999999999996"/>
  </r>
  <r>
    <n v="3174"/>
    <x v="16"/>
    <x v="2"/>
    <x v="0"/>
    <n v="430073"/>
    <s v="Lighting - 4 Ft 4th Gen. T-8 with Elec. Ballast (1 Lamp)"/>
    <x v="4"/>
    <x v="22"/>
    <s v="Fixture"/>
    <n v="3"/>
    <n v="134.72999999999999"/>
    <n v="0.04"/>
    <n v="178.34"/>
  </r>
  <r>
    <n v="3174"/>
    <x v="16"/>
    <x v="2"/>
    <x v="0"/>
    <n v="430073"/>
    <s v="Lighting - 4 Ft 4th Gen. T-8 with Elec. Ballast (1 Lamp)"/>
    <x v="4"/>
    <x v="22"/>
    <s v="Fixture"/>
    <n v="4"/>
    <n v="179.64"/>
    <n v="0.08"/>
    <n v="295.52"/>
  </r>
  <r>
    <n v="3174"/>
    <x v="16"/>
    <x v="2"/>
    <x v="0"/>
    <n v="430073"/>
    <s v="Lighting - 4 Ft 4th Gen. T-8 with Elec. Ballast (1 Lamp)"/>
    <x v="4"/>
    <x v="22"/>
    <s v="Fixture"/>
    <n v="1"/>
    <n v="44.91"/>
    <n v="0.02"/>
    <n v="73.88"/>
  </r>
  <r>
    <n v="3174"/>
    <x v="16"/>
    <x v="2"/>
    <x v="0"/>
    <n v="430073"/>
    <s v="Lighting - 4 Ft 4th Gen. T-8 with Elec. Ballast (1 Lamp)"/>
    <x v="4"/>
    <x v="22"/>
    <s v="Fixture"/>
    <n v="1"/>
    <n v="44.91"/>
    <n v="0.01"/>
    <n v="59.44"/>
  </r>
  <r>
    <n v="3174"/>
    <x v="16"/>
    <x v="2"/>
    <x v="0"/>
    <n v="430073"/>
    <s v="Lighting - 4 Ft 4th Gen. T-8 with Elec. Ballast (1 Lamp)"/>
    <x v="4"/>
    <x v="22"/>
    <s v="Fixture"/>
    <n v="4"/>
    <n v="179.64"/>
    <n v="0.08"/>
    <n v="295.52"/>
  </r>
  <r>
    <n v="3174"/>
    <x v="16"/>
    <x v="2"/>
    <x v="0"/>
    <n v="430073"/>
    <s v="Lighting - 4 Ft 4th Gen. T-8 with Elec. Ballast (1 Lamp)"/>
    <x v="4"/>
    <x v="22"/>
    <s v="Fixture"/>
    <n v="1"/>
    <n v="44.91"/>
    <n v="0.01"/>
    <n v="59.44"/>
  </r>
  <r>
    <n v="3174"/>
    <x v="16"/>
    <x v="2"/>
    <x v="0"/>
    <n v="430073"/>
    <s v="Lighting - 4 Ft 4th Gen. T-8 with Elec. Ballast (1 Lamp)"/>
    <x v="4"/>
    <x v="22"/>
    <s v="Fixture"/>
    <n v="1"/>
    <n v="44.91"/>
    <n v="0.02"/>
    <n v="73.88"/>
  </r>
  <r>
    <n v="3174"/>
    <x v="16"/>
    <x v="2"/>
    <x v="0"/>
    <n v="430073"/>
    <s v="Lighting - 4 Ft 4th Gen. T-8 with Elec. Ballast (1 Lamp)"/>
    <x v="4"/>
    <x v="22"/>
    <s v="Fixture"/>
    <n v="5"/>
    <n v="224.55"/>
    <n v="0.08"/>
    <n v="297.23"/>
  </r>
  <r>
    <n v="3174"/>
    <x v="16"/>
    <x v="2"/>
    <x v="0"/>
    <n v="430073"/>
    <s v="Lighting - 4 Ft 4th Gen. T-8 with Elec. Ballast (1 Lamp)"/>
    <x v="4"/>
    <x v="22"/>
    <s v="Fixture"/>
    <n v="19"/>
    <n v="853.29"/>
    <n v="0.3"/>
    <n v="1220.25"/>
  </r>
  <r>
    <n v="3174"/>
    <x v="16"/>
    <x v="2"/>
    <x v="0"/>
    <n v="430073"/>
    <s v="Lighting - 4 Ft 4th Gen. T-8 with Elec. Ballast (1 Lamp)"/>
    <x v="4"/>
    <x v="22"/>
    <s v="Fixture"/>
    <n v="1"/>
    <n v="44.91"/>
    <n v="0.01"/>
    <n v="64.22"/>
  </r>
  <r>
    <n v="3174"/>
    <x v="16"/>
    <x v="2"/>
    <x v="0"/>
    <n v="430073"/>
    <s v="Lighting - 4 Ft 4th Gen. T-8 with Elec. Ballast (1 Lamp)"/>
    <x v="4"/>
    <x v="22"/>
    <s v="Fixture"/>
    <n v="11"/>
    <n v="494.01"/>
    <n v="0.17"/>
    <n v="653.91999999999996"/>
  </r>
  <r>
    <n v="3174"/>
    <x v="16"/>
    <x v="2"/>
    <x v="0"/>
    <n v="430073"/>
    <s v="Lighting - 4 Ft 4th Gen. T-8 with Elec. Ballast (1 Lamp)"/>
    <x v="4"/>
    <x v="22"/>
    <s v="Fixture"/>
    <n v="2"/>
    <n v="89.82"/>
    <n v="0.03"/>
    <n v="118.89"/>
  </r>
  <r>
    <n v="3174"/>
    <x v="16"/>
    <x v="2"/>
    <x v="0"/>
    <n v="429073"/>
    <s v="Lighting - 4 Ft 4th Gen. T-8 with Elec. Ballast (1 Lamp)"/>
    <x v="4"/>
    <x v="22"/>
    <s v="Fixture"/>
    <n v="2"/>
    <n v="92.84"/>
    <n v="0.03"/>
    <n v="122.2"/>
  </r>
  <r>
    <n v="3174"/>
    <x v="16"/>
    <x v="2"/>
    <x v="0"/>
    <n v="429073"/>
    <s v="Lighting - 4 Ft 4th Gen. T-8 with Elec. Ballast (1 Lamp)"/>
    <x v="4"/>
    <x v="22"/>
    <s v="Fixture"/>
    <n v="6"/>
    <n v="278.52"/>
    <n v="3.329406E-3"/>
    <n v="286.92"/>
  </r>
  <r>
    <n v="3174"/>
    <x v="16"/>
    <x v="2"/>
    <x v="0"/>
    <n v="429073"/>
    <s v="Lighting - 4 Ft 4th Gen. T-8 with Elec. Ballast (1 Lamp)"/>
    <x v="4"/>
    <x v="22"/>
    <s v="Fixture"/>
    <n v="14"/>
    <n v="649.89"/>
    <n v="0.28000000000000003"/>
    <n v="1034.33"/>
  </r>
  <r>
    <n v="3174"/>
    <x v="16"/>
    <x v="2"/>
    <x v="0"/>
    <n v="429073"/>
    <s v="Lighting - 4 Ft 4th Gen. T-8 with Elec. Ballast (1 Lamp)"/>
    <x v="4"/>
    <x v="22"/>
    <s v="Fixture"/>
    <n v="18"/>
    <n v="835.57"/>
    <n v="0.37"/>
    <n v="1353.68"/>
  </r>
  <r>
    <n v="3174"/>
    <x v="16"/>
    <x v="2"/>
    <x v="0"/>
    <n v="429073"/>
    <s v="Lighting - 4 Ft 4th Gen. T-8 with Elec. Ballast (1 Lamp)"/>
    <x v="4"/>
    <x v="22"/>
    <s v="Fixture"/>
    <n v="38"/>
    <n v="1763.98"/>
    <n v="0.02"/>
    <n v="1817.16"/>
  </r>
  <r>
    <n v="3174"/>
    <x v="16"/>
    <x v="2"/>
    <x v="0"/>
    <n v="429073"/>
    <s v="Lighting - 4 Ft 4th Gen. T-8 with Elec. Ballast (1 Lamp)"/>
    <x v="4"/>
    <x v="22"/>
    <s v="Fixture"/>
    <n v="6"/>
    <n v="278.52"/>
    <n v="0.12"/>
    <n v="451.22"/>
  </r>
  <r>
    <n v="3174"/>
    <x v="16"/>
    <x v="2"/>
    <x v="0"/>
    <n v="428073"/>
    <s v="Lighting - 4 Ft 4th Gen. T-8 with Elec. Ballast (1 Lamp)"/>
    <x v="4"/>
    <x v="22"/>
    <s v="Fixture"/>
    <n v="2"/>
    <n v="90.36"/>
    <n v="0.03"/>
    <n v="191.66"/>
  </r>
  <r>
    <n v="3174"/>
    <x v="16"/>
    <x v="2"/>
    <x v="0"/>
    <n v="428073"/>
    <s v="Lighting - 4 Ft 4th Gen. T-8 with Elec. Ballast (1 Lamp)"/>
    <x v="4"/>
    <x v="22"/>
    <s v="Fixture"/>
    <n v="4"/>
    <n v="180.72"/>
    <n v="0.06"/>
    <n v="383.33"/>
  </r>
  <r>
    <n v="3174"/>
    <x v="16"/>
    <x v="2"/>
    <x v="0"/>
    <n v="429073"/>
    <s v="Lighting - 4 Ft 4th Gen. T-8 with Elec. Ballast (1 Lamp)"/>
    <x v="4"/>
    <x v="22"/>
    <s v="Fixture"/>
    <n v="21"/>
    <n v="974.83"/>
    <n v="0.37"/>
    <n v="1283.1400000000001"/>
  </r>
  <r>
    <n v="3174"/>
    <x v="16"/>
    <x v="2"/>
    <x v="0"/>
    <n v="429073"/>
    <s v="Lighting - 4 Ft 4th Gen. T-8 with Elec. Ballast (1 Lamp)"/>
    <x v="4"/>
    <x v="22"/>
    <s v="Fixture"/>
    <n v="3"/>
    <n v="139.26"/>
    <n v="0.05"/>
    <n v="183.3"/>
  </r>
  <r>
    <n v="3174"/>
    <x v="16"/>
    <x v="2"/>
    <x v="0"/>
    <n v="429073"/>
    <s v="Lighting - 4 Ft 4th Gen. T-8 with Elec. Ballast (1 Lamp)"/>
    <x v="4"/>
    <x v="22"/>
    <s v="Fixture"/>
    <n v="1"/>
    <n v="46.42"/>
    <n v="0.02"/>
    <n v="75.2"/>
  </r>
  <r>
    <n v="3174"/>
    <x v="16"/>
    <x v="2"/>
    <x v="0"/>
    <n v="429073"/>
    <s v="Lighting - 4 Ft 4th Gen. T-8 with Elec. Ballast (1 Lamp)"/>
    <x v="4"/>
    <x v="22"/>
    <s v="Fixture"/>
    <n v="10"/>
    <n v="464.21"/>
    <n v="0.17"/>
    <n v="611.02"/>
  </r>
  <r>
    <n v="3174"/>
    <x v="16"/>
    <x v="2"/>
    <x v="0"/>
    <n v="428073"/>
    <s v="Lighting - 4 Ft 4th Gen. T-8 with Elec. Ballast (1 Lamp)"/>
    <x v="4"/>
    <x v="22"/>
    <s v="Fixture"/>
    <n v="1"/>
    <n v="45.18"/>
    <n v="0.01"/>
    <n v="59.44"/>
  </r>
  <r>
    <n v="3174"/>
    <x v="16"/>
    <x v="2"/>
    <x v="0"/>
    <n v="429073"/>
    <s v="Lighting - 4 Ft 4th Gen. T-8 with Elec. Ballast (1 Lamp)"/>
    <x v="4"/>
    <x v="22"/>
    <s v="Fixture"/>
    <n v="2"/>
    <n v="92.84"/>
    <n v="0.03"/>
    <n v="192.97"/>
  </r>
  <r>
    <n v="3174"/>
    <x v="16"/>
    <x v="2"/>
    <x v="0"/>
    <n v="428073"/>
    <s v="Lighting - 4 Ft 4th Gen. T-8 with Elec. Ballast (1 Lamp)"/>
    <x v="4"/>
    <x v="22"/>
    <s v="Fixture"/>
    <n v="1"/>
    <n v="45.18"/>
    <n v="0.02"/>
    <n v="73.88"/>
  </r>
  <r>
    <n v="3174"/>
    <x v="16"/>
    <x v="2"/>
    <x v="0"/>
    <n v="429073"/>
    <s v="Lighting - 4 Ft 4th Gen. T-8 with Elec. Ballast (1 Lamp)"/>
    <x v="4"/>
    <x v="22"/>
    <s v="Fixture"/>
    <n v="17"/>
    <n v="789.15"/>
    <n v="0.34"/>
    <n v="1255.97"/>
  </r>
  <r>
    <n v="3174"/>
    <x v="16"/>
    <x v="2"/>
    <x v="0"/>
    <n v="430073"/>
    <s v="Lighting - 4 Ft 4th Gen. T-8 with Elec. Ballast (1 Lamp)"/>
    <x v="4"/>
    <x v="22"/>
    <s v="Fixture"/>
    <n v="21"/>
    <n v="943.11"/>
    <n v="0.33"/>
    <n v="1348.7"/>
  </r>
  <r>
    <n v="3174"/>
    <x v="16"/>
    <x v="2"/>
    <x v="0"/>
    <n v="430073"/>
    <s v="Lighting - 4 Ft 4th Gen. T-8 with Elec. Ballast (1 Lamp)"/>
    <x v="4"/>
    <x v="22"/>
    <s v="Fixture"/>
    <n v="10"/>
    <n v="449.1"/>
    <n v="0.16"/>
    <n v="594.47"/>
  </r>
  <r>
    <n v="3174"/>
    <x v="16"/>
    <x v="2"/>
    <x v="0"/>
    <n v="430073"/>
    <s v="Lighting - 4 Ft 4th Gen. T-8 with Elec. Ballast (1 Lamp)"/>
    <x v="4"/>
    <x v="22"/>
    <s v="Fixture"/>
    <n v="21"/>
    <n v="943.11"/>
    <n v="0.42"/>
    <n v="1551.5"/>
  </r>
  <r>
    <n v="3174"/>
    <x v="16"/>
    <x v="2"/>
    <x v="0"/>
    <n v="430073"/>
    <s v="Lighting - 4 Ft 4th Gen. T-8 with Elec. Ballast (1 Lamp)"/>
    <x v="4"/>
    <x v="22"/>
    <s v="Fixture"/>
    <n v="3"/>
    <n v="134.72999999999999"/>
    <n v="0.05"/>
    <n v="317.26"/>
  </r>
  <r>
    <n v="3174"/>
    <x v="16"/>
    <x v="2"/>
    <x v="0"/>
    <n v="430073"/>
    <s v="Lighting - 4 Ft 4th Gen. T-8 with Elec. Ballast (1 Lamp)"/>
    <x v="4"/>
    <x v="22"/>
    <s v="Fixture"/>
    <n v="20"/>
    <n v="898.2"/>
    <n v="0.32"/>
    <n v="1284.47"/>
  </r>
  <r>
    <n v="3174"/>
    <x v="16"/>
    <x v="2"/>
    <x v="0"/>
    <n v="430073"/>
    <s v="Lighting - 4 Ft 4th Gen. T-8 with Elec. Ballast (1 Lamp)"/>
    <x v="4"/>
    <x v="22"/>
    <s v="Fixture"/>
    <n v="2"/>
    <n v="89.82"/>
    <n v="0.03"/>
    <n v="118.89"/>
  </r>
  <r>
    <n v="3174"/>
    <x v="16"/>
    <x v="2"/>
    <x v="0"/>
    <n v="430073"/>
    <s v="Lighting - 4 Ft 4th Gen. T-8 with Elec. Ballast (1 Lamp)"/>
    <x v="4"/>
    <x v="22"/>
    <s v="Fixture"/>
    <n v="6"/>
    <n v="269.45999999999998"/>
    <n v="0.09"/>
    <n v="356.68"/>
  </r>
  <r>
    <n v="3174"/>
    <x v="16"/>
    <x v="2"/>
    <x v="0"/>
    <n v="430073"/>
    <s v="Lighting - 4 Ft 4th Gen. T-8 with Elec. Ballast (1 Lamp)"/>
    <x v="4"/>
    <x v="22"/>
    <s v="Fixture"/>
    <n v="8"/>
    <n v="359.28"/>
    <n v="0.12"/>
    <n v="475.58"/>
  </r>
  <r>
    <n v="3174"/>
    <x v="16"/>
    <x v="2"/>
    <x v="0"/>
    <n v="430073"/>
    <s v="Lighting - 4 Ft 4th Gen. T-8 with Elec. Ballast (1 Lamp)"/>
    <x v="4"/>
    <x v="22"/>
    <s v="Fixture"/>
    <n v="3"/>
    <n v="134.72999999999999"/>
    <n v="0.04"/>
    <n v="178.34"/>
  </r>
  <r>
    <n v="3174"/>
    <x v="16"/>
    <x v="2"/>
    <x v="0"/>
    <n v="430073"/>
    <s v="Lighting - 4 Ft 4th Gen. T-8 with Elec. Ballast (1 Lamp)"/>
    <x v="4"/>
    <x v="22"/>
    <s v="Fixture"/>
    <n v="69"/>
    <n v="3098.79"/>
    <n v="1.1000000000000001"/>
    <n v="4101.88"/>
  </r>
  <r>
    <n v="3174"/>
    <x v="16"/>
    <x v="2"/>
    <x v="0"/>
    <n v="430073"/>
    <s v="Lighting - 4 Ft 4th Gen. T-8 with Elec. Ballast (1 Lamp)"/>
    <x v="4"/>
    <x v="22"/>
    <s v="Fixture"/>
    <n v="8"/>
    <n v="359.28"/>
    <n v="0.12"/>
    <n v="475.58"/>
  </r>
  <r>
    <n v="3174"/>
    <x v="16"/>
    <x v="2"/>
    <x v="0"/>
    <n v="430073"/>
    <s v="Lighting - 4 Ft 4th Gen. T-8 with Elec. Ballast (1 Lamp)"/>
    <x v="4"/>
    <x v="22"/>
    <s v="Fixture"/>
    <n v="3"/>
    <n v="134.72999999999999"/>
    <n v="0.04"/>
    <n v="178.34"/>
  </r>
  <r>
    <n v="3174"/>
    <x v="16"/>
    <x v="2"/>
    <x v="0"/>
    <n v="430073"/>
    <s v="Lighting - 4 Ft 4th Gen. T-8 with Elec. Ballast (1 Lamp)"/>
    <x v="4"/>
    <x v="22"/>
    <s v="Fixture"/>
    <n v="2"/>
    <n v="89.82"/>
    <n v="0.03"/>
    <n v="118.89"/>
  </r>
  <r>
    <n v="3174"/>
    <x v="16"/>
    <x v="2"/>
    <x v="0"/>
    <n v="430073"/>
    <s v="Lighting - 4 Ft 4th Gen. T-8 with Elec. Ballast (1 Lamp)"/>
    <x v="4"/>
    <x v="22"/>
    <s v="Fixture"/>
    <n v="4"/>
    <n v="179.64"/>
    <n v="0.06"/>
    <n v="237.79"/>
  </r>
  <r>
    <n v="3174"/>
    <x v="16"/>
    <x v="2"/>
    <x v="0"/>
    <n v="430073"/>
    <s v="Lighting - 4 Ft 4th Gen. T-8 with Elec. Ballast (1 Lamp)"/>
    <x v="4"/>
    <x v="22"/>
    <s v="Fixture"/>
    <n v="7"/>
    <n v="314.37"/>
    <n v="0.11"/>
    <n v="416.13"/>
  </r>
  <r>
    <n v="3174"/>
    <x v="16"/>
    <x v="2"/>
    <x v="0"/>
    <n v="430073"/>
    <s v="Lighting - 4 Ft 4th Gen. T-8 with Elec. Ballast (1 Lamp)"/>
    <x v="4"/>
    <x v="22"/>
    <s v="Fixture"/>
    <n v="3"/>
    <n v="134.72999999999999"/>
    <n v="0.05"/>
    <n v="183.3"/>
  </r>
  <r>
    <n v="3174"/>
    <x v="16"/>
    <x v="2"/>
    <x v="0"/>
    <n v="430073"/>
    <s v="Lighting - 4 Ft 4th Gen. T-8 with Elec. Ballast (1 Lamp)"/>
    <x v="4"/>
    <x v="22"/>
    <s v="Fixture"/>
    <n v="36"/>
    <n v="1616.76"/>
    <n v="0.56999999999999995"/>
    <n v="2140.11"/>
  </r>
  <r>
    <n v="3174"/>
    <x v="16"/>
    <x v="2"/>
    <x v="0"/>
    <n v="430073"/>
    <s v="Lighting - 4 Ft 4th Gen. T-8 with Elec. Ballast (1 Lamp)"/>
    <x v="4"/>
    <x v="22"/>
    <s v="Fixture"/>
    <n v="14"/>
    <n v="628.74"/>
    <n v="0.22"/>
    <n v="832.26"/>
  </r>
  <r>
    <n v="3174"/>
    <x v="16"/>
    <x v="2"/>
    <x v="0"/>
    <n v="430073"/>
    <s v="Lighting - 4 Ft 4th Gen. T-8 with Elec. Ballast (1 Lamp)"/>
    <x v="4"/>
    <x v="22"/>
    <s v="Fixture"/>
    <n v="4"/>
    <n v="179.64"/>
    <n v="0.06"/>
    <n v="237.79"/>
  </r>
  <r>
    <n v="3174"/>
    <x v="16"/>
    <x v="2"/>
    <x v="0"/>
    <n v="430073"/>
    <s v="Lighting - 4 Ft 4th Gen. T-8 with Elec. Ballast (1 Lamp)"/>
    <x v="4"/>
    <x v="22"/>
    <s v="Fixture"/>
    <n v="2"/>
    <n v="89.82"/>
    <n v="0.03"/>
    <n v="118.89"/>
  </r>
  <r>
    <n v="3174"/>
    <x v="16"/>
    <x v="2"/>
    <x v="0"/>
    <n v="430073"/>
    <s v="Lighting - 4 Ft 4th Gen. T-8 with Elec. Ballast (1 Lamp)"/>
    <x v="4"/>
    <x v="22"/>
    <s v="Fixture"/>
    <n v="28"/>
    <n v="1257.48"/>
    <n v="0.44"/>
    <n v="1664.53"/>
  </r>
  <r>
    <n v="3174"/>
    <x v="16"/>
    <x v="2"/>
    <x v="0"/>
    <n v="430073"/>
    <s v="Lighting - 4 Ft 4th Gen. T-8 with Elec. Ballast (1 Lamp)"/>
    <x v="4"/>
    <x v="22"/>
    <s v="Fixture"/>
    <n v="23"/>
    <n v="1032.93"/>
    <n v="0.36"/>
    <n v="1477.14"/>
  </r>
  <r>
    <n v="3174"/>
    <x v="16"/>
    <x v="2"/>
    <x v="0"/>
    <n v="430073"/>
    <s v="Lighting - 4 Ft 4th Gen. T-8 with Elec. Ballast (1 Lamp)"/>
    <x v="4"/>
    <x v="22"/>
    <s v="Fixture"/>
    <n v="1"/>
    <n v="44.91"/>
    <n v="0.01"/>
    <n v="64.22"/>
  </r>
  <r>
    <n v="3174"/>
    <x v="16"/>
    <x v="2"/>
    <x v="0"/>
    <n v="430073"/>
    <s v="Lighting - 4 Ft 4th Gen. T-8 with Elec. Ballast (1 Lamp)"/>
    <x v="4"/>
    <x v="22"/>
    <s v="Fixture"/>
    <n v="25"/>
    <n v="1122.75"/>
    <n v="0.4"/>
    <n v="1486.19"/>
  </r>
  <r>
    <n v="3174"/>
    <x v="16"/>
    <x v="2"/>
    <x v="0"/>
    <n v="430073"/>
    <s v="Lighting - 4 Ft 4th Gen. T-8 with Elec. Ballast (1 Lamp)"/>
    <x v="4"/>
    <x v="22"/>
    <s v="Fixture"/>
    <n v="45"/>
    <n v="2020.95"/>
    <n v="0.72"/>
    <n v="2890.07"/>
  </r>
  <r>
    <n v="3174"/>
    <x v="16"/>
    <x v="2"/>
    <x v="0"/>
    <n v="430073"/>
    <s v="Lighting - 4 Ft 4th Gen. T-8 with Elec. Ballast (1 Lamp)"/>
    <x v="4"/>
    <x v="22"/>
    <s v="Fixture"/>
    <n v="2"/>
    <n v="89.82"/>
    <n v="0.03"/>
    <n v="128.44"/>
  </r>
  <r>
    <n v="3174"/>
    <x v="16"/>
    <x v="2"/>
    <x v="0"/>
    <n v="430073"/>
    <s v="Lighting - 4 Ft 4th Gen. T-8 with Elec. Ballast (1 Lamp)"/>
    <x v="4"/>
    <x v="22"/>
    <s v="Fixture"/>
    <n v="135"/>
    <n v="6062.85"/>
    <n v="2.16"/>
    <n v="8025.43"/>
  </r>
  <r>
    <n v="3174"/>
    <x v="16"/>
    <x v="2"/>
    <x v="0"/>
    <n v="430073"/>
    <s v="Lighting - 4 Ft 4th Gen. T-8 with Elec. Ballast (1 Lamp)"/>
    <x v="4"/>
    <x v="22"/>
    <s v="Fixture"/>
    <n v="28"/>
    <n v="1257.48"/>
    <n v="0.44"/>
    <n v="1664.53"/>
  </r>
  <r>
    <n v="3174"/>
    <x v="16"/>
    <x v="2"/>
    <x v="0"/>
    <n v="430073"/>
    <s v="Lighting - 4 Ft 4th Gen. T-8 with Elec. Ballast (1 Lamp)"/>
    <x v="4"/>
    <x v="22"/>
    <s v="Fixture"/>
    <n v="6"/>
    <n v="269.45999999999998"/>
    <n v="0.09"/>
    <n v="356.68"/>
  </r>
  <r>
    <n v="3174"/>
    <x v="16"/>
    <x v="2"/>
    <x v="0"/>
    <n v="430073"/>
    <s v="Lighting - 4 Ft 4th Gen. T-8 with Elec. Ballast (1 Lamp)"/>
    <x v="4"/>
    <x v="22"/>
    <s v="Fixture"/>
    <n v="30"/>
    <n v="1347.3"/>
    <n v="0.48"/>
    <n v="1783.42"/>
  </r>
  <r>
    <n v="3174"/>
    <x v="16"/>
    <x v="2"/>
    <x v="0"/>
    <n v="430073"/>
    <s v="Lighting - 4 Ft 4th Gen. T-8 with Elec. Ballast (1 Lamp)"/>
    <x v="4"/>
    <x v="22"/>
    <s v="Fixture"/>
    <n v="13"/>
    <n v="583.83000000000004"/>
    <n v="0.2"/>
    <n v="772.81"/>
  </r>
  <r>
    <n v="3174"/>
    <x v="16"/>
    <x v="2"/>
    <x v="0"/>
    <n v="430073"/>
    <s v="Lighting - 4 Ft 4th Gen. T-8 with Elec. Ballast (1 Lamp)"/>
    <x v="4"/>
    <x v="22"/>
    <s v="Fixture"/>
    <n v="3"/>
    <n v="134.72999999999999"/>
    <n v="0.04"/>
    <n v="178.34"/>
  </r>
  <r>
    <n v="3174"/>
    <x v="16"/>
    <x v="2"/>
    <x v="0"/>
    <n v="429073"/>
    <s v="Lighting - 4 Ft 4th Gen. T-8 with Elec. Ballast (1 Lamp)"/>
    <x v="4"/>
    <x v="22"/>
    <s v="Fixture"/>
    <n v="7"/>
    <n v="324.94"/>
    <n v="0.14000000000000001"/>
    <n v="526.42999999999995"/>
  </r>
  <r>
    <n v="3174"/>
    <x v="16"/>
    <x v="2"/>
    <x v="0"/>
    <n v="429073"/>
    <s v="Lighting - 4 Ft 4th Gen. T-8 with Elec. Ballast (1 Lamp)"/>
    <x v="4"/>
    <x v="22"/>
    <s v="Fixture"/>
    <n v="4"/>
    <n v="185.68"/>
    <n v="0.08"/>
    <n v="300.81"/>
  </r>
  <r>
    <n v="3174"/>
    <x v="16"/>
    <x v="2"/>
    <x v="0"/>
    <n v="428073"/>
    <s v="Lighting - 4 Ft 4th Gen. T-8 with Elec. Ballast (1 Lamp)"/>
    <x v="4"/>
    <x v="22"/>
    <s v="Fixture"/>
    <n v="18"/>
    <n v="813.24"/>
    <n v="0.34"/>
    <n v="1878.37"/>
  </r>
  <r>
    <n v="3174"/>
    <x v="16"/>
    <x v="2"/>
    <x v="0"/>
    <n v="428073"/>
    <s v="Lighting - 4 Ft 4th Gen. T-8 with Elec. Ballast (1 Lamp)"/>
    <x v="4"/>
    <x v="22"/>
    <s v="Fixture"/>
    <n v="16"/>
    <n v="722.88"/>
    <n v="0.25"/>
    <n v="951.16"/>
  </r>
  <r>
    <n v="3174"/>
    <x v="16"/>
    <x v="2"/>
    <x v="0"/>
    <n v="429073"/>
    <s v="Lighting - 4 Ft 4th Gen. T-8 with Elec. Ballast (1 Lamp)"/>
    <x v="4"/>
    <x v="22"/>
    <s v="Fixture"/>
    <n v="4"/>
    <n v="185.68"/>
    <n v="0.08"/>
    <n v="295.52"/>
  </r>
  <r>
    <n v="3174"/>
    <x v="16"/>
    <x v="2"/>
    <x v="0"/>
    <n v="429073"/>
    <s v="Lighting - 4 Ft 4th Gen. T-8 with Elec. Ballast (1 Lamp)"/>
    <x v="4"/>
    <x v="22"/>
    <s v="Fixture"/>
    <n v="14"/>
    <n v="649.89"/>
    <n v="0.27"/>
    <n v="930.85"/>
  </r>
  <r>
    <n v="3174"/>
    <x v="16"/>
    <x v="2"/>
    <x v="0"/>
    <n v="429073"/>
    <s v="Lighting - 4 Ft 4th Gen. T-8 with Elec. Ballast (1 Lamp)"/>
    <x v="4"/>
    <x v="22"/>
    <s v="Fixture"/>
    <n v="4"/>
    <n v="185.68"/>
    <n v="0.08"/>
    <n v="300.81"/>
  </r>
  <r>
    <n v="3174"/>
    <x v="16"/>
    <x v="2"/>
    <x v="0"/>
    <n v="429073"/>
    <s v="Lighting - 4 Ft 4th Gen. T-8 with Elec. Ballast (1 Lamp)"/>
    <x v="4"/>
    <x v="22"/>
    <s v="Fixture"/>
    <n v="33"/>
    <n v="1531.88"/>
    <n v="0.68"/>
    <n v="2481.75"/>
  </r>
  <r>
    <n v="3174"/>
    <x v="16"/>
    <x v="2"/>
    <x v="0"/>
    <n v="429073"/>
    <s v="Lighting - 4 Ft 4th Gen. T-8 with Elec. Ballast (1 Lamp)"/>
    <x v="4"/>
    <x v="22"/>
    <s v="Fixture"/>
    <n v="27"/>
    <n v="1253.3499999999999"/>
    <n v="0.55000000000000004"/>
    <n v="2030.52"/>
  </r>
  <r>
    <n v="3174"/>
    <x v="16"/>
    <x v="2"/>
    <x v="0"/>
    <n v="429073"/>
    <s v="Lighting - 4 Ft 4th Gen. T-8 with Elec. Ballast (1 Lamp)"/>
    <x v="4"/>
    <x v="22"/>
    <s v="Fixture"/>
    <n v="7"/>
    <n v="324.94"/>
    <n v="0.13"/>
    <n v="752.19"/>
  </r>
  <r>
    <n v="3174"/>
    <x v="16"/>
    <x v="2"/>
    <x v="0"/>
    <n v="429073"/>
    <s v="Lighting - 4 Ft 4th Gen. T-8 with Elec. Ballast (1 Lamp)"/>
    <x v="4"/>
    <x v="22"/>
    <s v="Fixture"/>
    <n v="9"/>
    <n v="417.78"/>
    <n v="0.18"/>
    <n v="676.84"/>
  </r>
  <r>
    <n v="3174"/>
    <x v="16"/>
    <x v="2"/>
    <x v="0"/>
    <n v="429073"/>
    <s v="Lighting - 4 Ft 4th Gen. T-8 with Elec. Ballast (1 Lamp)"/>
    <x v="4"/>
    <x v="22"/>
    <s v="Fixture"/>
    <n v="5"/>
    <n v="232.1"/>
    <n v="0.1"/>
    <n v="376.02"/>
  </r>
  <r>
    <n v="3174"/>
    <x v="16"/>
    <x v="2"/>
    <x v="0"/>
    <n v="428073"/>
    <s v="Lighting - 4 Ft 4th Gen. T-8 with Elec. Ballast (1 Lamp)"/>
    <x v="4"/>
    <x v="22"/>
    <s v="Fixture"/>
    <n v="1"/>
    <n v="45.18"/>
    <n v="0.01"/>
    <n v="91.21"/>
  </r>
  <r>
    <n v="3174"/>
    <x v="16"/>
    <x v="2"/>
    <x v="0"/>
    <n v="429073"/>
    <s v="Lighting - 4 Ft 4th Gen. T-8 with Elec. Ballast (1 Lamp)"/>
    <x v="4"/>
    <x v="22"/>
    <s v="Fixture"/>
    <n v="70"/>
    <n v="3249.44"/>
    <n v="1.37"/>
    <n v="4654.2700000000004"/>
  </r>
  <r>
    <n v="3174"/>
    <x v="16"/>
    <x v="2"/>
    <x v="0"/>
    <n v="428073"/>
    <s v="Lighting - 4 Ft 4th Gen. T-8 with Elec. Ballast (1 Lamp)"/>
    <x v="4"/>
    <x v="22"/>
    <s v="Fixture"/>
    <n v="13"/>
    <n v="587.34"/>
    <n v="0.26"/>
    <n v="960.45"/>
  </r>
  <r>
    <n v="3174"/>
    <x v="16"/>
    <x v="2"/>
    <x v="0"/>
    <n v="429073"/>
    <s v="Lighting - 4 Ft 4th Gen. T-8 with Elec. Ballast (1 Lamp)"/>
    <x v="4"/>
    <x v="22"/>
    <s v="Fixture"/>
    <n v="1"/>
    <n v="46.42"/>
    <n v="0.02"/>
    <n v="75.2"/>
  </r>
  <r>
    <n v="3174"/>
    <x v="16"/>
    <x v="2"/>
    <x v="0"/>
    <n v="428073"/>
    <s v="Lighting - 4 Ft 4th Gen. T-8 with Elec. Ballast (1 Lamp)"/>
    <x v="4"/>
    <x v="22"/>
    <s v="Fixture"/>
    <n v="7"/>
    <n v="316.26"/>
    <n v="0.13"/>
    <n v="730.47"/>
  </r>
  <r>
    <n v="3174"/>
    <x v="16"/>
    <x v="2"/>
    <x v="0"/>
    <n v="428073"/>
    <s v="Lighting - 4 Ft 4th Gen. T-8 with Elec. Ballast (1 Lamp)"/>
    <x v="4"/>
    <x v="22"/>
    <s v="Fixture"/>
    <n v="3"/>
    <n v="135.54"/>
    <n v="0.06"/>
    <n v="225.61"/>
  </r>
  <r>
    <n v="3174"/>
    <x v="16"/>
    <x v="2"/>
    <x v="0"/>
    <n v="429073"/>
    <s v="Lighting - 4 Ft 4th Gen. T-8 with Elec. Ballast (1 Lamp)"/>
    <x v="4"/>
    <x v="22"/>
    <s v="Fixture"/>
    <n v="59"/>
    <n v="2738.81"/>
    <n v="0.94"/>
    <n v="3507.41"/>
  </r>
  <r>
    <n v="3174"/>
    <x v="16"/>
    <x v="2"/>
    <x v="0"/>
    <n v="429073"/>
    <s v="Lighting - 4 Ft 4th Gen. T-8 with Elec. Ballast (1 Lamp)"/>
    <x v="4"/>
    <x v="22"/>
    <s v="Fixture"/>
    <n v="1"/>
    <n v="46.42"/>
    <n v="0.01"/>
    <n v="61.1"/>
  </r>
  <r>
    <n v="3174"/>
    <x v="16"/>
    <x v="2"/>
    <x v="0"/>
    <n v="429073"/>
    <s v="Lighting - 4 Ft 4th Gen. T-8 with Elec. Ballast (1 Lamp)"/>
    <x v="4"/>
    <x v="22"/>
    <s v="Fixture"/>
    <n v="5"/>
    <n v="232.1"/>
    <n v="0.1"/>
    <n v="376.02"/>
  </r>
  <r>
    <n v="3174"/>
    <x v="16"/>
    <x v="2"/>
    <x v="0"/>
    <n v="430073"/>
    <s v="Lighting - 4 Ft 4th Gen. T-8 with Elec. Ballast (1 Lamp)"/>
    <x v="4"/>
    <x v="22"/>
    <s v="Fixture"/>
    <n v="4"/>
    <n v="179.64"/>
    <n v="7.0000000000000007E-2"/>
    <n v="364.84"/>
  </r>
  <r>
    <n v="3174"/>
    <x v="16"/>
    <x v="2"/>
    <x v="0"/>
    <n v="430073"/>
    <s v="Lighting - 4 Ft 4th Gen. T-8 with Elec. Ballast (1 Lamp)"/>
    <x v="4"/>
    <x v="22"/>
    <s v="Fixture"/>
    <n v="1"/>
    <n v="44.91"/>
    <n v="0.02"/>
    <n v="75.2"/>
  </r>
  <r>
    <n v="3174"/>
    <x v="16"/>
    <x v="2"/>
    <x v="0"/>
    <n v="430073"/>
    <s v="Lighting - 4 Ft 4th Gen. T-8 with Elec. Ballast (1 Lamp)"/>
    <x v="4"/>
    <x v="22"/>
    <s v="Fixture"/>
    <n v="6"/>
    <n v="269.45999999999998"/>
    <n v="0.09"/>
    <n v="385.34"/>
  </r>
  <r>
    <n v="3174"/>
    <x v="16"/>
    <x v="2"/>
    <x v="0"/>
    <n v="430073"/>
    <s v="Lighting - 4 Ft 4th Gen. T-8 with Elec. Ballast (1 Lamp)"/>
    <x v="4"/>
    <x v="22"/>
    <s v="Fixture"/>
    <n v="11"/>
    <n v="494.01"/>
    <n v="0.17"/>
    <n v="706.46"/>
  </r>
  <r>
    <n v="3174"/>
    <x v="16"/>
    <x v="2"/>
    <x v="0"/>
    <n v="430073"/>
    <s v="Lighting - 4 Ft 4th Gen. T-8 with Elec. Ballast (1 Lamp)"/>
    <x v="4"/>
    <x v="22"/>
    <s v="Fixture"/>
    <n v="4"/>
    <n v="179.64"/>
    <n v="7.0000000000000007E-2"/>
    <n v="364.84"/>
  </r>
  <r>
    <n v="3174"/>
    <x v="16"/>
    <x v="2"/>
    <x v="0"/>
    <n v="430073"/>
    <s v="Lighting - 4 Ft 4th Gen. T-8 with Elec. Ballast (1 Lamp)"/>
    <x v="4"/>
    <x v="22"/>
    <s v="Fixture"/>
    <n v="9"/>
    <n v="404.19"/>
    <n v="0.14000000000000001"/>
    <n v="535.02"/>
  </r>
  <r>
    <n v="3174"/>
    <x v="16"/>
    <x v="2"/>
    <x v="0"/>
    <n v="430073"/>
    <s v="Lighting - 4 Ft 4th Gen. T-8 with Elec. Ballast (1 Lamp)"/>
    <x v="4"/>
    <x v="22"/>
    <s v="Fixture"/>
    <n v="1"/>
    <n v="44.91"/>
    <n v="0.02"/>
    <n v="73.88"/>
  </r>
  <r>
    <n v="3174"/>
    <x v="16"/>
    <x v="2"/>
    <x v="0"/>
    <n v="430073"/>
    <s v="Lighting - 4 Ft 4th Gen. T-8 with Elec. Ballast (1 Lamp)"/>
    <x v="4"/>
    <x v="22"/>
    <s v="Fixture"/>
    <n v="4"/>
    <n v="179.64"/>
    <n v="0.02"/>
    <n v="172.3"/>
  </r>
  <r>
    <n v="3174"/>
    <x v="16"/>
    <x v="2"/>
    <x v="0"/>
    <n v="430073"/>
    <s v="Lighting - 4 Ft 4th Gen. T-8 with Elec. Ballast (1 Lamp)"/>
    <x v="4"/>
    <x v="22"/>
    <s v="Fixture"/>
    <n v="1"/>
    <n v="44.91"/>
    <n v="0.01"/>
    <n v="64.22"/>
  </r>
  <r>
    <n v="3174"/>
    <x v="16"/>
    <x v="2"/>
    <x v="0"/>
    <n v="430073"/>
    <s v="Lighting - 4 Ft 4th Gen. T-8 with Elec. Ballast (1 Lamp)"/>
    <x v="4"/>
    <x v="22"/>
    <s v="Fixture"/>
    <n v="10"/>
    <n v="449.1"/>
    <n v="0.16"/>
    <n v="594.47"/>
  </r>
  <r>
    <n v="3174"/>
    <x v="16"/>
    <x v="2"/>
    <x v="0"/>
    <n v="428073"/>
    <s v="Lighting - 4 Ft 4th Gen. T-8 with Elec. Ballast (1 Lamp)"/>
    <x v="4"/>
    <x v="22"/>
    <s v="Fixture"/>
    <n v="1"/>
    <n v="45.18"/>
    <n v="0.02"/>
    <n v="73.88"/>
  </r>
  <r>
    <n v="3174"/>
    <x v="16"/>
    <x v="2"/>
    <x v="0"/>
    <n v="428073"/>
    <s v="Lighting - 4 Ft 4th Gen. T-8 with Elec. Ballast (1 Lamp)"/>
    <x v="4"/>
    <x v="22"/>
    <s v="Fixture"/>
    <n v="7"/>
    <n v="316.26"/>
    <n v="0.14000000000000001"/>
    <n v="526.42999999999995"/>
  </r>
  <r>
    <n v="3174"/>
    <x v="16"/>
    <x v="2"/>
    <x v="0"/>
    <n v="428073"/>
    <s v="Lighting - 4 Ft 4th Gen. T-8 with Elec. Ballast (1 Lamp)"/>
    <x v="4"/>
    <x v="22"/>
    <s v="Fixture"/>
    <n v="2"/>
    <n v="90.36"/>
    <n v="2.161662E-3"/>
    <n v="102.85"/>
  </r>
  <r>
    <n v="3174"/>
    <x v="16"/>
    <x v="2"/>
    <x v="0"/>
    <n v="428073"/>
    <s v="Lighting - 4 Ft 4th Gen. T-8 with Elec. Ballast (1 Lamp)"/>
    <x v="4"/>
    <x v="22"/>
    <s v="Fixture"/>
    <n v="15"/>
    <n v="677.7"/>
    <n v="0.24"/>
    <n v="891.71"/>
  </r>
  <r>
    <n v="3174"/>
    <x v="16"/>
    <x v="2"/>
    <x v="0"/>
    <n v="428073"/>
    <s v="Lighting - 4 Ft 4th Gen. T-8 with Elec. Ballast (1 Lamp)"/>
    <x v="4"/>
    <x v="22"/>
    <s v="Fixture"/>
    <n v="1"/>
    <n v="45.18"/>
    <n v="0.01"/>
    <n v="59.44"/>
  </r>
  <r>
    <n v="3174"/>
    <x v="16"/>
    <x v="2"/>
    <x v="0"/>
    <n v="428073"/>
    <s v="Lighting - 4 Ft 4th Gen. T-8 with Elec. Ballast (1 Lamp)"/>
    <x v="4"/>
    <x v="22"/>
    <s v="Fixture"/>
    <n v="32"/>
    <n v="1445.76"/>
    <n v="0.66"/>
    <n v="2406.54"/>
  </r>
  <r>
    <n v="3174"/>
    <x v="16"/>
    <x v="2"/>
    <x v="0"/>
    <n v="428073"/>
    <s v="Lighting - 4 Ft 4th Gen. T-8 with Elec. Ballast (1 Lamp)"/>
    <x v="4"/>
    <x v="22"/>
    <s v="Fixture"/>
    <n v="2"/>
    <n v="90.36"/>
    <n v="0.04"/>
    <n v="147.76"/>
  </r>
  <r>
    <n v="3174"/>
    <x v="16"/>
    <x v="2"/>
    <x v="0"/>
    <n v="428073"/>
    <s v="Lighting - 4 Ft 4th Gen. T-8 with Elec. Ballast (1 Lamp)"/>
    <x v="4"/>
    <x v="22"/>
    <s v="Fixture"/>
    <n v="7"/>
    <n v="316.26"/>
    <n v="0.11"/>
    <n v="416.13"/>
  </r>
  <r>
    <n v="3174"/>
    <x v="16"/>
    <x v="2"/>
    <x v="0"/>
    <n v="428073"/>
    <s v="Lighting - 4 Ft 4th Gen. T-8 with Elec. Ballast (1 Lamp)"/>
    <x v="4"/>
    <x v="22"/>
    <s v="Fixture"/>
    <n v="2"/>
    <n v="90.36"/>
    <n v="0.03"/>
    <n v="134.85"/>
  </r>
  <r>
    <n v="3174"/>
    <x v="16"/>
    <x v="2"/>
    <x v="0"/>
    <n v="428073"/>
    <s v="Lighting - 4 Ft 4th Gen. T-8 with Elec. Ballast (1 Lamp)"/>
    <x v="4"/>
    <x v="22"/>
    <s v="Fixture"/>
    <n v="1"/>
    <n v="45.18"/>
    <n v="0.01"/>
    <n v="91.21"/>
  </r>
  <r>
    <n v="3174"/>
    <x v="16"/>
    <x v="2"/>
    <x v="0"/>
    <n v="428073"/>
    <s v="Lighting - 4 Ft 4th Gen. T-8 with Elec. Ballast (1 Lamp)"/>
    <x v="4"/>
    <x v="22"/>
    <s v="Fixture"/>
    <n v="4"/>
    <n v="180.72"/>
    <n v="7.0000000000000007E-2"/>
    <n v="453.06"/>
  </r>
  <r>
    <n v="3174"/>
    <x v="16"/>
    <x v="2"/>
    <x v="0"/>
    <n v="428073"/>
    <s v="Lighting - 4 Ft 4th Gen. T-8 with Elec. Ballast (1 Lamp)"/>
    <x v="4"/>
    <x v="22"/>
    <s v="Fixture"/>
    <n v="2"/>
    <n v="90.36"/>
    <n v="0.04"/>
    <n v="150.4"/>
  </r>
  <r>
    <n v="3174"/>
    <x v="16"/>
    <x v="2"/>
    <x v="0"/>
    <n v="428073"/>
    <s v="Lighting - 4 Ft 4th Gen. T-8 with Elec. Ballast (1 Lamp)"/>
    <x v="4"/>
    <x v="22"/>
    <s v="Fixture"/>
    <n v="1"/>
    <n v="45.18"/>
    <n v="0.02"/>
    <n v="75.2"/>
  </r>
  <r>
    <n v="3174"/>
    <x v="16"/>
    <x v="2"/>
    <x v="0"/>
    <n v="429073"/>
    <s v="Lighting - 4 Ft 4th Gen. T-8 with Elec. Ballast (1 Lamp)"/>
    <x v="4"/>
    <x v="22"/>
    <s v="Fixture"/>
    <n v="14"/>
    <n v="649.89"/>
    <n v="0.24"/>
    <n v="855.43"/>
  </r>
  <r>
    <n v="3174"/>
    <x v="16"/>
    <x v="2"/>
    <x v="0"/>
    <n v="429073"/>
    <s v="Lighting - 4 Ft 4th Gen. T-8 with Elec. Ballast (1 Lamp)"/>
    <x v="4"/>
    <x v="22"/>
    <s v="Fixture"/>
    <n v="22"/>
    <n v="1021.25"/>
    <n v="0.44"/>
    <n v="1625.38"/>
  </r>
  <r>
    <n v="3174"/>
    <x v="16"/>
    <x v="2"/>
    <x v="0"/>
    <n v="429073"/>
    <s v="Lighting - 4 Ft 4th Gen. T-8 with Elec. Ballast (1 Lamp)"/>
    <x v="4"/>
    <x v="22"/>
    <s v="Fixture"/>
    <n v="6"/>
    <n v="278.52"/>
    <n v="0.09"/>
    <n v="356.68"/>
  </r>
  <r>
    <n v="3174"/>
    <x v="16"/>
    <x v="2"/>
    <x v="0"/>
    <n v="429073"/>
    <s v="Lighting - 4 Ft 4th Gen. T-8 with Elec. Ballast (1 Lamp)"/>
    <x v="4"/>
    <x v="22"/>
    <s v="Fixture"/>
    <n v="5"/>
    <n v="232.1"/>
    <n v="0.08"/>
    <n v="305.51"/>
  </r>
  <r>
    <n v="3174"/>
    <x v="16"/>
    <x v="2"/>
    <x v="0"/>
    <n v="429073"/>
    <s v="Lighting - 4 Ft 4th Gen. T-8 with Elec. Ballast (1 Lamp)"/>
    <x v="4"/>
    <x v="22"/>
    <s v="Fixture"/>
    <n v="2"/>
    <n v="92.84"/>
    <n v="0.03"/>
    <n v="118.89"/>
  </r>
  <r>
    <n v="3174"/>
    <x v="16"/>
    <x v="2"/>
    <x v="0"/>
    <n v="429073"/>
    <s v="Lighting - 4 Ft 4th Gen. T-8 with Elec. Ballast (1 Lamp)"/>
    <x v="4"/>
    <x v="22"/>
    <s v="Fixture"/>
    <n v="6"/>
    <n v="278.52"/>
    <n v="0.09"/>
    <n v="356.68"/>
  </r>
  <r>
    <n v="3174"/>
    <x v="16"/>
    <x v="2"/>
    <x v="0"/>
    <n v="429073"/>
    <s v="Lighting - 4 Ft 4th Gen. T-8 with Elec. Ballast (1 Lamp)"/>
    <x v="4"/>
    <x v="22"/>
    <s v="Fixture"/>
    <n v="8"/>
    <n v="371.36"/>
    <n v="0.12"/>
    <n v="475.58"/>
  </r>
  <r>
    <n v="3174"/>
    <x v="16"/>
    <x v="2"/>
    <x v="0"/>
    <n v="429073"/>
    <s v="Lighting - 4 Ft 4th Gen. T-8 with Elec. Ballast (1 Lamp)"/>
    <x v="4"/>
    <x v="22"/>
    <s v="Fixture"/>
    <n v="97"/>
    <n v="4502.79"/>
    <n v="1.72"/>
    <n v="5926.92"/>
  </r>
  <r>
    <n v="3174"/>
    <x v="16"/>
    <x v="2"/>
    <x v="0"/>
    <n v="429073"/>
    <s v="Lighting - 4 Ft 4th Gen. T-8 with Elec. Ballast (1 Lamp)"/>
    <x v="4"/>
    <x v="22"/>
    <s v="Fixture"/>
    <n v="24"/>
    <n v="1114.0899999999999"/>
    <n v="0.38"/>
    <n v="1426.74"/>
  </r>
  <r>
    <n v="3174"/>
    <x v="16"/>
    <x v="2"/>
    <x v="0"/>
    <n v="429073"/>
    <s v="Lighting - 4 Ft 4th Gen. T-8 with Elec. Ballast (1 Lamp)"/>
    <x v="4"/>
    <x v="22"/>
    <s v="Fixture"/>
    <n v="55"/>
    <n v="2553.13"/>
    <n v="0.97"/>
    <n v="3360.63"/>
  </r>
  <r>
    <n v="3174"/>
    <x v="16"/>
    <x v="2"/>
    <x v="0"/>
    <n v="429073"/>
    <s v="Lighting - 4 Ft 4th Gen. T-8 with Elec. Ballast (1 Lamp)"/>
    <x v="4"/>
    <x v="22"/>
    <s v="Fixture"/>
    <n v="14"/>
    <n v="649.89"/>
    <n v="0.22"/>
    <n v="832.26"/>
  </r>
  <r>
    <n v="3174"/>
    <x v="16"/>
    <x v="2"/>
    <x v="0"/>
    <n v="429073"/>
    <s v="Lighting - 4 Ft 4th Gen. T-8 with Elec. Ballast (1 Lamp)"/>
    <x v="4"/>
    <x v="22"/>
    <s v="Fixture"/>
    <n v="30"/>
    <n v="1392.62"/>
    <n v="0.53"/>
    <n v="1833.07"/>
  </r>
  <r>
    <n v="3174"/>
    <x v="16"/>
    <x v="2"/>
    <x v="0"/>
    <n v="429073"/>
    <s v="Lighting - 4 Ft 4th Gen. T-8 with Elec. Ballast (1 Lamp)"/>
    <x v="4"/>
    <x v="22"/>
    <s v="Fixture"/>
    <n v="3"/>
    <n v="139.26"/>
    <n v="0.04"/>
    <n v="178.34"/>
  </r>
  <r>
    <n v="3174"/>
    <x v="16"/>
    <x v="2"/>
    <x v="0"/>
    <n v="429073"/>
    <s v="Lighting - 4 Ft 4th Gen. T-8 with Elec. Ballast (1 Lamp)"/>
    <x v="4"/>
    <x v="22"/>
    <s v="Fixture"/>
    <n v="6"/>
    <n v="278.52"/>
    <n v="0.09"/>
    <n v="356.68"/>
  </r>
  <r>
    <n v="3174"/>
    <x v="16"/>
    <x v="2"/>
    <x v="0"/>
    <n v="430073"/>
    <s v="Lighting - 4 Ft 4th Gen. T-8 with Elec. Ballast (1 Lamp)"/>
    <x v="4"/>
    <x v="22"/>
    <s v="Fixture"/>
    <n v="2"/>
    <n v="89.82"/>
    <n v="0.03"/>
    <n v="118.89"/>
  </r>
  <r>
    <n v="3174"/>
    <x v="16"/>
    <x v="2"/>
    <x v="0"/>
    <n v="430073"/>
    <s v="Lighting - 4 Ft 4th Gen. T-8 with Elec. Ballast (1 Lamp)"/>
    <x v="4"/>
    <x v="22"/>
    <s v="Fixture"/>
    <n v="6"/>
    <n v="269.45999999999998"/>
    <n v="0.09"/>
    <n v="356.68"/>
  </r>
  <r>
    <n v="3174"/>
    <x v="16"/>
    <x v="2"/>
    <x v="0"/>
    <n v="430073"/>
    <s v="Lighting - 4 Ft 4th Gen. T-8 with Elec. Ballast (1 Lamp)"/>
    <x v="4"/>
    <x v="22"/>
    <s v="Fixture"/>
    <n v="19"/>
    <n v="853.29"/>
    <n v="0.3"/>
    <n v="1129.5"/>
  </r>
  <r>
    <n v="3174"/>
    <x v="16"/>
    <x v="2"/>
    <x v="0"/>
    <n v="430073"/>
    <s v="Lighting - 4 Ft 4th Gen. T-8 with Elec. Ballast (1 Lamp)"/>
    <x v="4"/>
    <x v="22"/>
    <s v="Fixture"/>
    <n v="4"/>
    <n v="179.64"/>
    <n v="0.06"/>
    <n v="237.79"/>
  </r>
  <r>
    <n v="3174"/>
    <x v="16"/>
    <x v="2"/>
    <x v="0"/>
    <n v="430073"/>
    <s v="Lighting - 4 Ft 4th Gen. T-8 with Elec. Ballast (1 Lamp)"/>
    <x v="4"/>
    <x v="22"/>
    <s v="Fixture"/>
    <n v="11"/>
    <n v="494.01"/>
    <n v="0.17"/>
    <n v="653.91999999999996"/>
  </r>
  <r>
    <n v="3174"/>
    <x v="16"/>
    <x v="2"/>
    <x v="0"/>
    <n v="430073"/>
    <s v="Lighting - 4 Ft 4th Gen. T-8 with Elec. Ballast (1 Lamp)"/>
    <x v="4"/>
    <x v="22"/>
    <s v="Fixture"/>
    <n v="2"/>
    <n v="89.82"/>
    <n v="0.03"/>
    <n v="118.89"/>
  </r>
  <r>
    <n v="3174"/>
    <x v="16"/>
    <x v="2"/>
    <x v="0"/>
    <n v="430073"/>
    <s v="Lighting - 4 Ft 4th Gen. T-8 with Elec. Ballast (1 Lamp)"/>
    <x v="4"/>
    <x v="22"/>
    <s v="Fixture"/>
    <n v="3"/>
    <n v="134.72999999999999"/>
    <n v="0.05"/>
    <n v="317.26"/>
  </r>
  <r>
    <n v="3174"/>
    <x v="16"/>
    <x v="2"/>
    <x v="0"/>
    <n v="430073"/>
    <s v="Lighting - 4 Ft 4th Gen. T-8 with Elec. Ballast (1 Lamp)"/>
    <x v="4"/>
    <x v="22"/>
    <s v="Fixture"/>
    <n v="27"/>
    <n v="1212.57"/>
    <n v="0.43"/>
    <n v="1734.04"/>
  </r>
  <r>
    <n v="3174"/>
    <x v="16"/>
    <x v="2"/>
    <x v="0"/>
    <n v="430073"/>
    <s v="Lighting - 4 Ft 4th Gen. T-8 with Elec. Ballast (1 Lamp)"/>
    <x v="4"/>
    <x v="22"/>
    <s v="Fixture"/>
    <n v="5"/>
    <n v="224.55"/>
    <n v="0.08"/>
    <n v="297.23"/>
  </r>
  <r>
    <n v="3174"/>
    <x v="16"/>
    <x v="2"/>
    <x v="0"/>
    <n v="429073"/>
    <s v="Lighting - 4 Ft 4th Gen. T-8 with Elec. Ballast (1 Lamp)"/>
    <x v="4"/>
    <x v="22"/>
    <s v="Fixture"/>
    <n v="93"/>
    <n v="4317.1099999999997"/>
    <n v="1.49"/>
    <n v="5528.62"/>
  </r>
  <r>
    <n v="3174"/>
    <x v="16"/>
    <x v="2"/>
    <x v="0"/>
    <n v="429073"/>
    <s v="Lighting - 4 Ft 4th Gen. T-8 with Elec. Ballast (1 Lamp)"/>
    <x v="4"/>
    <x v="22"/>
    <s v="Fixture"/>
    <n v="5"/>
    <n v="232.1"/>
    <n v="0.1"/>
    <n v="376.02"/>
  </r>
  <r>
    <n v="3174"/>
    <x v="16"/>
    <x v="2"/>
    <x v="0"/>
    <n v="429073"/>
    <s v="Lighting - 4 Ft 4th Gen. T-8 with Elec. Ballast (1 Lamp)"/>
    <x v="4"/>
    <x v="22"/>
    <s v="Fixture"/>
    <n v="4"/>
    <n v="185.68"/>
    <n v="7.0000000000000007E-2"/>
    <n v="244.4"/>
  </r>
  <r>
    <n v="3174"/>
    <x v="16"/>
    <x v="2"/>
    <x v="0"/>
    <n v="429073"/>
    <s v="Lighting - 4 Ft 4th Gen. T-8 with Elec. Ballast (1 Lamp)"/>
    <x v="4"/>
    <x v="22"/>
    <s v="Fixture"/>
    <n v="35"/>
    <n v="1624.72"/>
    <n v="0.62"/>
    <n v="2138.58"/>
  </r>
  <r>
    <n v="3174"/>
    <x v="16"/>
    <x v="2"/>
    <x v="0"/>
    <n v="429073"/>
    <s v="Lighting - 4 Ft 4th Gen. T-8 with Elec. Ballast (1 Lamp)"/>
    <x v="4"/>
    <x v="22"/>
    <s v="Fixture"/>
    <n v="22"/>
    <n v="1021.25"/>
    <n v="0.35"/>
    <n v="1301.43"/>
  </r>
  <r>
    <n v="3174"/>
    <x v="16"/>
    <x v="2"/>
    <x v="0"/>
    <n v="429073"/>
    <s v="Lighting - 4 Ft 4th Gen. T-8 with Elec. Ballast (1 Lamp)"/>
    <x v="4"/>
    <x v="22"/>
    <s v="Fixture"/>
    <n v="13"/>
    <n v="603.47"/>
    <n v="0.23"/>
    <n v="794.33"/>
  </r>
  <r>
    <n v="3174"/>
    <x v="16"/>
    <x v="2"/>
    <x v="0"/>
    <n v="429073"/>
    <s v="Lighting - 4 Ft 4th Gen. T-8 with Elec. Ballast (1 Lamp)"/>
    <x v="4"/>
    <x v="22"/>
    <s v="Fixture"/>
    <n v="4"/>
    <n v="185.68"/>
    <n v="7.0000000000000007E-2"/>
    <n v="244.4"/>
  </r>
  <r>
    <n v="3174"/>
    <x v="16"/>
    <x v="2"/>
    <x v="0"/>
    <n v="429073"/>
    <s v="Lighting - 4 Ft 4th Gen. T-8 with Elec. Ballast (1 Lamp)"/>
    <x v="4"/>
    <x v="22"/>
    <s v="Fixture"/>
    <n v="71"/>
    <n v="3295.86"/>
    <n v="1.46"/>
    <n v="5339.52"/>
  </r>
  <r>
    <n v="3174"/>
    <x v="16"/>
    <x v="2"/>
    <x v="0"/>
    <n v="429073"/>
    <s v="Lighting - 4 Ft 4th Gen. T-8 with Elec. Ballast (1 Lamp)"/>
    <x v="4"/>
    <x v="22"/>
    <s v="Fixture"/>
    <n v="46"/>
    <n v="2135.34"/>
    <n v="0.95"/>
    <n v="3459.4"/>
  </r>
  <r>
    <n v="3174"/>
    <x v="16"/>
    <x v="2"/>
    <x v="0"/>
    <n v="429073"/>
    <s v="Lighting - 4 Ft 4th Gen. T-8 with Elec. Ballast (1 Lamp)"/>
    <x v="4"/>
    <x v="22"/>
    <s v="Fixture"/>
    <n v="45"/>
    <n v="2088.92"/>
    <n v="0.93"/>
    <n v="3384.2"/>
  </r>
  <r>
    <n v="3174"/>
    <x v="16"/>
    <x v="2"/>
    <x v="0"/>
    <n v="429073"/>
    <s v="Lighting - 4 Ft 4th Gen. T-8 with Elec. Ballast (1 Lamp)"/>
    <x v="4"/>
    <x v="22"/>
    <s v="Fixture"/>
    <n v="1"/>
    <n v="46.42"/>
    <n v="0.01"/>
    <n v="107.45"/>
  </r>
  <r>
    <n v="3174"/>
    <x v="16"/>
    <x v="2"/>
    <x v="0"/>
    <n v="429073"/>
    <s v="Lighting - 4 Ft 4th Gen. T-8 with Elec. Ballast (1 Lamp)"/>
    <x v="4"/>
    <x v="22"/>
    <s v="Fixture"/>
    <n v="17"/>
    <n v="789.15"/>
    <n v="0.27"/>
    <n v="1010.6"/>
  </r>
  <r>
    <n v="3174"/>
    <x v="16"/>
    <x v="2"/>
    <x v="0"/>
    <n v="429073"/>
    <s v="Lighting - 4 Ft 4th Gen. T-8 with Elec. Ballast (1 Lamp)"/>
    <x v="4"/>
    <x v="22"/>
    <s v="Fixture"/>
    <n v="3"/>
    <n v="139.26"/>
    <n v="0.06"/>
    <n v="221.64"/>
  </r>
  <r>
    <n v="3174"/>
    <x v="16"/>
    <x v="2"/>
    <x v="0"/>
    <n v="429073"/>
    <s v="Lighting - 4 Ft 4th Gen. T-8 with Elec. Ballast (1 Lamp)"/>
    <x v="4"/>
    <x v="22"/>
    <s v="Fixture"/>
    <n v="1"/>
    <n v="46.42"/>
    <n v="0.02"/>
    <n v="73.88"/>
  </r>
  <r>
    <n v="3174"/>
    <x v="16"/>
    <x v="2"/>
    <x v="0"/>
    <n v="429073"/>
    <s v="Lighting - 4 Ft 4th Gen. T-8 with Elec. Ballast (1 Lamp)"/>
    <x v="4"/>
    <x v="22"/>
    <s v="Fixture"/>
    <n v="12"/>
    <n v="557.04999999999995"/>
    <n v="0.24"/>
    <n v="886.57"/>
  </r>
  <r>
    <n v="3174"/>
    <x v="16"/>
    <x v="2"/>
    <x v="0"/>
    <n v="429073"/>
    <s v="Lighting - 4 Ft 4th Gen. T-8 with Elec. Ballast (1 Lamp)"/>
    <x v="4"/>
    <x v="22"/>
    <s v="Fixture"/>
    <n v="6"/>
    <n v="278.52"/>
    <n v="0.1"/>
    <n v="366.61"/>
  </r>
  <r>
    <n v="3174"/>
    <x v="16"/>
    <x v="2"/>
    <x v="0"/>
    <n v="428073"/>
    <s v="Lighting - 4 Ft 4th Gen. T-8 with Elec. Ballast (1 Lamp)"/>
    <x v="4"/>
    <x v="22"/>
    <s v="Fixture"/>
    <n v="2"/>
    <n v="90.36"/>
    <n v="0.04"/>
    <n v="147.76"/>
  </r>
  <r>
    <n v="3174"/>
    <x v="16"/>
    <x v="2"/>
    <x v="0"/>
    <n v="428073"/>
    <s v="Lighting - 4 Ft 4th Gen. T-8 with Elec. Ballast (1 Lamp)"/>
    <x v="4"/>
    <x v="22"/>
    <s v="Fixture"/>
    <n v="1"/>
    <n v="45.18"/>
    <n v="0.02"/>
    <n v="73.88"/>
  </r>
  <r>
    <n v="3174"/>
    <x v="16"/>
    <x v="2"/>
    <x v="0"/>
    <n v="428073"/>
    <s v="Lighting - 4 Ft 4th Gen. T-8 with Elec. Ballast (1 Lamp)"/>
    <x v="4"/>
    <x v="22"/>
    <s v="Fixture"/>
    <n v="1"/>
    <n v="45.18"/>
    <n v="0.01"/>
    <n v="59.44"/>
  </r>
  <r>
    <n v="3174"/>
    <x v="16"/>
    <x v="2"/>
    <x v="0"/>
    <n v="428073"/>
    <s v="Lighting - 4 Ft 4th Gen. T-8 with Elec. Ballast (1 Lamp)"/>
    <x v="4"/>
    <x v="22"/>
    <s v="Fixture"/>
    <n v="4"/>
    <n v="180.72"/>
    <n v="0.06"/>
    <n v="237.79"/>
  </r>
  <r>
    <n v="3174"/>
    <x v="16"/>
    <x v="2"/>
    <x v="0"/>
    <n v="428073"/>
    <s v="Lighting - 4 Ft 4th Gen. T-8 with Elec. Ballast (1 Lamp)"/>
    <x v="4"/>
    <x v="22"/>
    <s v="Fixture"/>
    <n v="2"/>
    <n v="90.36"/>
    <n v="0.03"/>
    <n v="122.2"/>
  </r>
  <r>
    <n v="3174"/>
    <x v="16"/>
    <x v="2"/>
    <x v="0"/>
    <n v="429073"/>
    <s v="Lighting - 4 Ft 4th Gen. T-8 with Elec. Ballast (1 Lamp)"/>
    <x v="4"/>
    <x v="22"/>
    <s v="Fixture"/>
    <n v="14"/>
    <n v="649.89"/>
    <n v="0.27"/>
    <n v="1480.55"/>
  </r>
  <r>
    <n v="3174"/>
    <x v="16"/>
    <x v="2"/>
    <x v="0"/>
    <n v="429073"/>
    <s v="Lighting - 4 Ft 4th Gen. T-8 with Elec. Ballast (1 Lamp)"/>
    <x v="4"/>
    <x v="22"/>
    <s v="Fixture"/>
    <n v="3"/>
    <n v="139.26"/>
    <n v="0.04"/>
    <n v="177.46"/>
  </r>
  <r>
    <n v="3174"/>
    <x v="16"/>
    <x v="2"/>
    <x v="0"/>
    <n v="429073"/>
    <s v="Lighting - 4 Ft 4th Gen. T-8 with Elec. Ballast (1 Lamp)"/>
    <x v="4"/>
    <x v="22"/>
    <s v="Fixture"/>
    <n v="1"/>
    <n v="46.42"/>
    <n v="0.01"/>
    <n v="59.44"/>
  </r>
  <r>
    <n v="3174"/>
    <x v="16"/>
    <x v="2"/>
    <x v="0"/>
    <n v="429073"/>
    <s v="Lighting - 4 Ft 4th Gen. T-8 with Elec. Ballast (1 Lamp)"/>
    <x v="4"/>
    <x v="22"/>
    <s v="Fixture"/>
    <n v="9"/>
    <n v="417.78"/>
    <n v="0.18"/>
    <n v="664.92"/>
  </r>
  <r>
    <n v="3174"/>
    <x v="16"/>
    <x v="2"/>
    <x v="0"/>
    <n v="429073"/>
    <s v="Lighting - 4 Ft 4th Gen. T-8 with Elec. Ballast (1 Lamp)"/>
    <x v="4"/>
    <x v="22"/>
    <s v="Fixture"/>
    <n v="12"/>
    <n v="557.04999999999995"/>
    <n v="0.24"/>
    <n v="886.57"/>
  </r>
  <r>
    <n v="3174"/>
    <x v="16"/>
    <x v="2"/>
    <x v="0"/>
    <n v="430073"/>
    <s v="Lighting - 4 Ft 4th Gen. T-8 with Elec. Ballast (1 Lamp)"/>
    <x v="4"/>
    <x v="22"/>
    <s v="Fixture"/>
    <n v="1"/>
    <n v="44.91"/>
    <n v="0.01"/>
    <n v="105.75"/>
  </r>
  <r>
    <n v="3174"/>
    <x v="16"/>
    <x v="2"/>
    <x v="0"/>
    <n v="430073"/>
    <s v="Lighting - 4 Ft 4th Gen. T-8 with Elec. Ballast (1 Lamp)"/>
    <x v="4"/>
    <x v="22"/>
    <s v="Fixture"/>
    <n v="1"/>
    <n v="44.91"/>
    <n v="0.01"/>
    <n v="59.44"/>
  </r>
  <r>
    <n v="3174"/>
    <x v="16"/>
    <x v="2"/>
    <x v="0"/>
    <n v="430073"/>
    <s v="Lighting - 4 Ft 4th Gen. T-8 with Elec. Ballast (1 Lamp)"/>
    <x v="4"/>
    <x v="22"/>
    <s v="Fixture"/>
    <n v="5"/>
    <n v="224.55"/>
    <n v="0.08"/>
    <n v="297.23"/>
  </r>
  <r>
    <n v="3174"/>
    <x v="16"/>
    <x v="2"/>
    <x v="0"/>
    <n v="428073"/>
    <s v="Lighting - 4 Ft 4th Gen. T-8 with Elec. Ballast (1 Lamp)"/>
    <x v="4"/>
    <x v="22"/>
    <s v="Fixture"/>
    <n v="2"/>
    <n v="90.36"/>
    <n v="0.04"/>
    <n v="147.76"/>
  </r>
  <r>
    <n v="3174"/>
    <x v="16"/>
    <x v="2"/>
    <x v="0"/>
    <n v="428073"/>
    <s v="Lighting - 4 Ft 4th Gen. T-8 with Elec. Ballast (1 Lamp)"/>
    <x v="4"/>
    <x v="22"/>
    <s v="Fixture"/>
    <n v="1"/>
    <n v="45.18"/>
    <n v="0.01"/>
    <n v="59.44"/>
  </r>
  <r>
    <n v="3174"/>
    <x v="16"/>
    <x v="2"/>
    <x v="0"/>
    <n v="428073"/>
    <s v="Lighting - 4 Ft 4th Gen. T-8 with Elec. Ballast (1 Lamp)"/>
    <x v="4"/>
    <x v="22"/>
    <s v="Fixture"/>
    <n v="14"/>
    <n v="632.52"/>
    <n v="0.23"/>
    <n v="698.54"/>
  </r>
  <r>
    <n v="3174"/>
    <x v="16"/>
    <x v="2"/>
    <x v="0"/>
    <n v="430073"/>
    <s v="Lighting - 4 Ft 4th Gen. T-8 with Elec. Ballast (1 Lamp)"/>
    <x v="4"/>
    <x v="22"/>
    <s v="Fixture"/>
    <n v="1"/>
    <n v="44.91"/>
    <n v="0.01"/>
    <n v="59.44"/>
  </r>
  <r>
    <n v="3174"/>
    <x v="16"/>
    <x v="2"/>
    <x v="0"/>
    <n v="430073"/>
    <s v="Lighting - 4 Ft 4th Gen. T-8 with Elec. Ballast (1 Lamp)"/>
    <x v="4"/>
    <x v="22"/>
    <s v="Fixture"/>
    <n v="2"/>
    <n v="89.82"/>
    <n v="0.03"/>
    <n v="118.89"/>
  </r>
  <r>
    <n v="3174"/>
    <x v="16"/>
    <x v="2"/>
    <x v="0"/>
    <n v="428073"/>
    <s v="Lighting - 4 Ft 4th Gen. T-8 with Elec. Ballast (1 Lamp)"/>
    <x v="4"/>
    <x v="22"/>
    <s v="Fixture"/>
    <n v="35"/>
    <n v="1581.3"/>
    <n v="0.67"/>
    <n v="3701.39"/>
  </r>
  <r>
    <n v="3174"/>
    <x v="16"/>
    <x v="2"/>
    <x v="0"/>
    <n v="430073"/>
    <s v="Lighting - 4 Ft 4th Gen. T-8 with Elec. Ballast (1 Lamp)"/>
    <x v="4"/>
    <x v="22"/>
    <s v="Fixture"/>
    <n v="2"/>
    <n v="89.82"/>
    <n v="0.03"/>
    <n v="118.89"/>
  </r>
  <r>
    <n v="3174"/>
    <x v="16"/>
    <x v="2"/>
    <x v="0"/>
    <n v="428073"/>
    <s v="Lighting - 4 Ft 4th Gen. T-8 with Elec. Ballast (1 Lamp)"/>
    <x v="4"/>
    <x v="22"/>
    <s v="Fixture"/>
    <n v="6"/>
    <n v="271.08"/>
    <n v="0.12"/>
    <n v="443.28"/>
  </r>
  <r>
    <n v="3174"/>
    <x v="16"/>
    <x v="2"/>
    <x v="0"/>
    <n v="430073"/>
    <s v="Lighting - 4 Ft 4th Gen. T-8 with Elec. Ballast (1 Lamp)"/>
    <x v="4"/>
    <x v="22"/>
    <s v="Fixture"/>
    <n v="6"/>
    <n v="269.45999999999998"/>
    <n v="0.12"/>
    <n v="451.22"/>
  </r>
  <r>
    <n v="3174"/>
    <x v="16"/>
    <x v="2"/>
    <x v="0"/>
    <n v="430073"/>
    <s v="Lighting - 4 Ft 4th Gen. T-8 with Elec. Ballast (1 Lamp)"/>
    <x v="4"/>
    <x v="22"/>
    <s v="Fixture"/>
    <n v="4"/>
    <n v="179.64"/>
    <n v="0.06"/>
    <n v="237.79"/>
  </r>
  <r>
    <n v="3174"/>
    <x v="16"/>
    <x v="2"/>
    <x v="0"/>
    <n v="430073"/>
    <s v="Lighting - 4 Ft 4th Gen. T-8 with Elec. Ballast (1 Lamp)"/>
    <x v="4"/>
    <x v="22"/>
    <s v="Fixture"/>
    <n v="2"/>
    <n v="89.82"/>
    <n v="0.04"/>
    <n v="150.4"/>
  </r>
  <r>
    <n v="3174"/>
    <x v="16"/>
    <x v="2"/>
    <x v="0"/>
    <n v="429073"/>
    <s v="Lighting - 4 Ft 4th Gen. T-8 with Elec. Ballast (1 Lamp)"/>
    <x v="4"/>
    <x v="22"/>
    <s v="Fixture"/>
    <n v="6"/>
    <n v="278.52"/>
    <n v="0.1"/>
    <n v="366.61"/>
  </r>
  <r>
    <n v="3174"/>
    <x v="16"/>
    <x v="2"/>
    <x v="0"/>
    <n v="429073"/>
    <s v="Lighting - 4 Ft 4th Gen. T-8 with Elec. Ballast (1 Lamp)"/>
    <x v="4"/>
    <x v="22"/>
    <s v="Fixture"/>
    <n v="7"/>
    <n v="324.94"/>
    <n v="0.12"/>
    <n v="427.71"/>
  </r>
  <r>
    <n v="3174"/>
    <x v="16"/>
    <x v="2"/>
    <x v="0"/>
    <n v="429073"/>
    <s v="Lighting - 4 Ft 4th Gen. T-8 with Elec. Ballast (1 Lamp)"/>
    <x v="4"/>
    <x v="22"/>
    <s v="Fixture"/>
    <n v="25"/>
    <n v="1160.51"/>
    <n v="0.4"/>
    <n v="1486.19"/>
  </r>
  <r>
    <n v="3174"/>
    <x v="16"/>
    <x v="2"/>
    <x v="0"/>
    <n v="430073"/>
    <s v="Lighting - 4 Ft 4th Gen. T-8 with Elec. Ballast (1 Lamp)"/>
    <x v="4"/>
    <x v="22"/>
    <s v="Fixture"/>
    <n v="1"/>
    <n v="44.91"/>
    <n v="0.02"/>
    <n v="75.2"/>
  </r>
  <r>
    <n v="3174"/>
    <x v="16"/>
    <x v="2"/>
    <x v="0"/>
    <n v="430073"/>
    <s v="Lighting - 4 Ft 4th Gen. T-8 with Elec. Ballast (1 Lamp)"/>
    <x v="4"/>
    <x v="22"/>
    <s v="Fixture"/>
    <n v="1"/>
    <n v="44.91"/>
    <n v="0.01"/>
    <n v="59.44"/>
  </r>
  <r>
    <n v="3174"/>
    <x v="16"/>
    <x v="2"/>
    <x v="0"/>
    <n v="430073"/>
    <s v="Lighting - 4 Ft 4th Gen. T-8 with Elec. Ballast (1 Lamp)"/>
    <x v="4"/>
    <x v="22"/>
    <s v="Fixture"/>
    <n v="6"/>
    <n v="269.45999999999998"/>
    <n v="0.11"/>
    <n v="634.52"/>
  </r>
  <r>
    <n v="3174"/>
    <x v="16"/>
    <x v="2"/>
    <x v="0"/>
    <n v="430073"/>
    <s v="Lighting - 4 Ft 4th Gen. T-8 with Elec. Ballast (1 Lamp)"/>
    <x v="4"/>
    <x v="22"/>
    <s v="Fixture"/>
    <n v="26"/>
    <n v="1167.6600000000001"/>
    <n v="0.41"/>
    <n v="1545.63"/>
  </r>
  <r>
    <n v="3174"/>
    <x v="16"/>
    <x v="2"/>
    <x v="0"/>
    <n v="430073"/>
    <s v="Lighting - 4 Ft 4th Gen. T-8 with Elec. Ballast (1 Lamp)"/>
    <x v="4"/>
    <x v="22"/>
    <s v="Fixture"/>
    <n v="3"/>
    <n v="134.72999999999999"/>
    <n v="0.04"/>
    <n v="178.34"/>
  </r>
  <r>
    <n v="3174"/>
    <x v="16"/>
    <x v="2"/>
    <x v="0"/>
    <n v="430073"/>
    <s v="Lighting - 4 Ft 4th Gen. T-8 with Elec. Ballast (1 Lamp)"/>
    <x v="4"/>
    <x v="22"/>
    <s v="Fixture"/>
    <n v="3"/>
    <n v="134.72999999999999"/>
    <n v="0.05"/>
    <n v="313.06"/>
  </r>
  <r>
    <n v="3174"/>
    <x v="16"/>
    <x v="2"/>
    <x v="0"/>
    <n v="430073"/>
    <s v="Lighting - 4 Ft 4th Gen. T-8 with Elec. Ballast (1 Lamp)"/>
    <x v="4"/>
    <x v="22"/>
    <s v="Fixture"/>
    <n v="1"/>
    <n v="44.91"/>
    <n v="0.01"/>
    <n v="59.44"/>
  </r>
  <r>
    <n v="3174"/>
    <x v="16"/>
    <x v="2"/>
    <x v="0"/>
    <n v="430073"/>
    <s v="Lighting - 4 Ft 4th Gen. T-8 with Elec. Ballast (1 Lamp)"/>
    <x v="4"/>
    <x v="22"/>
    <s v="Fixture"/>
    <n v="2"/>
    <n v="89.82"/>
    <n v="0.03"/>
    <n v="118.89"/>
  </r>
  <r>
    <n v="3174"/>
    <x v="16"/>
    <x v="2"/>
    <x v="0"/>
    <n v="430073"/>
    <s v="Lighting - 4 Ft 4th Gen. T-8 with Elec. Ballast (1 Lamp)"/>
    <x v="4"/>
    <x v="22"/>
    <s v="Fixture"/>
    <n v="4"/>
    <n v="179.64"/>
    <n v="0.08"/>
    <n v="295.52"/>
  </r>
  <r>
    <n v="3174"/>
    <x v="16"/>
    <x v="2"/>
    <x v="0"/>
    <n v="430073"/>
    <s v="Lighting - 4 Ft 4th Gen. T-8 with Elec. Ballast (1 Lamp)"/>
    <x v="4"/>
    <x v="22"/>
    <s v="Fixture"/>
    <n v="22"/>
    <n v="988.02"/>
    <n v="0.35"/>
    <n v="1307.8399999999999"/>
  </r>
  <r>
    <n v="3174"/>
    <x v="16"/>
    <x v="2"/>
    <x v="0"/>
    <n v="430073"/>
    <s v="Lighting - 4 Ft 4th Gen. T-8 with Elec. Ballast (1 Lamp)"/>
    <x v="4"/>
    <x v="22"/>
    <s v="Fixture"/>
    <n v="8"/>
    <n v="359.28"/>
    <n v="0.12"/>
    <n v="475.58"/>
  </r>
  <r>
    <n v="3174"/>
    <x v="16"/>
    <x v="2"/>
    <x v="0"/>
    <n v="430073"/>
    <s v="Lighting - 4 Ft 4th Gen. T-8 with Elec. Ballast (1 Lamp)"/>
    <x v="4"/>
    <x v="22"/>
    <s v="Fixture"/>
    <n v="12"/>
    <n v="538.91999999999996"/>
    <n v="0.19"/>
    <n v="770.68"/>
  </r>
  <r>
    <n v="3174"/>
    <x v="16"/>
    <x v="2"/>
    <x v="0"/>
    <n v="430073"/>
    <s v="Lighting - 4 Ft 4th Gen. T-8 with Elec. Ballast (1 Lamp)"/>
    <x v="4"/>
    <x v="22"/>
    <s v="Fixture"/>
    <n v="1"/>
    <n v="44.91"/>
    <n v="0.01"/>
    <n v="104.35"/>
  </r>
  <r>
    <n v="3174"/>
    <x v="16"/>
    <x v="2"/>
    <x v="0"/>
    <n v="430073"/>
    <s v="Lighting - 4 Ft 4th Gen. T-8 with Elec. Ballast (1 Lamp)"/>
    <x v="4"/>
    <x v="22"/>
    <s v="Fixture"/>
    <n v="1"/>
    <n v="44.91"/>
    <n v="0.01"/>
    <n v="59.44"/>
  </r>
  <r>
    <n v="3174"/>
    <x v="16"/>
    <x v="2"/>
    <x v="0"/>
    <n v="430073"/>
    <s v="Lighting - 4 Ft 4th Gen. T-8 with Elec. Ballast (1 Lamp)"/>
    <x v="4"/>
    <x v="22"/>
    <s v="Fixture"/>
    <n v="2"/>
    <n v="89.82"/>
    <n v="0.03"/>
    <n v="118.89"/>
  </r>
  <r>
    <n v="3174"/>
    <x v="16"/>
    <x v="2"/>
    <x v="0"/>
    <n v="429073"/>
    <s v="Lighting - 4 Ft 4th Gen. T-8 with Elec. Ballast (1 Lamp)"/>
    <x v="4"/>
    <x v="22"/>
    <s v="Fixture"/>
    <n v="27"/>
    <n v="1253.3499999999999"/>
    <n v="0.44"/>
    <n v="1597.2"/>
  </r>
  <r>
    <n v="3174"/>
    <x v="16"/>
    <x v="2"/>
    <x v="0"/>
    <n v="429073"/>
    <s v="Lighting - 4 Ft 4th Gen. T-8 with Elec. Ballast (1 Lamp)"/>
    <x v="4"/>
    <x v="22"/>
    <s v="Fixture"/>
    <n v="10"/>
    <n v="464.21"/>
    <n v="0.16"/>
    <n v="591.54999999999995"/>
  </r>
  <r>
    <n v="3174"/>
    <x v="16"/>
    <x v="2"/>
    <x v="0"/>
    <n v="428073"/>
    <s v="Lighting - 4 Ft 4th Gen. T-8 with Elec. Ballast (1 Lamp)"/>
    <x v="4"/>
    <x v="22"/>
    <s v="Fixture"/>
    <n v="1"/>
    <n v="45.18"/>
    <n v="0.02"/>
    <n v="75.2"/>
  </r>
  <r>
    <n v="3174"/>
    <x v="16"/>
    <x v="2"/>
    <x v="0"/>
    <n v="428073"/>
    <s v="Lighting - 4 Ft 4th Gen. T-8 with Elec. Ballast (1 Lamp)"/>
    <x v="4"/>
    <x v="22"/>
    <s v="Fixture"/>
    <n v="2"/>
    <n v="90.36"/>
    <n v="0.04"/>
    <n v="150.4"/>
  </r>
  <r>
    <n v="3174"/>
    <x v="16"/>
    <x v="2"/>
    <x v="0"/>
    <n v="429073"/>
    <s v="Lighting - 4 Ft 4th Gen. T-8 with Elec. Ballast (1 Lamp)"/>
    <x v="4"/>
    <x v="22"/>
    <s v="Fixture"/>
    <n v="2"/>
    <n v="92.84"/>
    <n v="0.03"/>
    <n v="122.2"/>
  </r>
  <r>
    <n v="3174"/>
    <x v="16"/>
    <x v="2"/>
    <x v="0"/>
    <n v="429073"/>
    <s v="Lighting - 4 Ft 4th Gen. T-8 with Elec. Ballast (1 Lamp)"/>
    <x v="4"/>
    <x v="22"/>
    <s v="Fixture"/>
    <n v="1"/>
    <n v="46.42"/>
    <n v="0.01"/>
    <n v="104.84"/>
  </r>
  <r>
    <n v="3174"/>
    <x v="16"/>
    <x v="2"/>
    <x v="0"/>
    <n v="428073"/>
    <s v="Lighting - 4 Ft 4th Gen. T-8 with Elec. Ballast (1 Lamp)"/>
    <x v="4"/>
    <x v="22"/>
    <s v="Fixture"/>
    <n v="3"/>
    <n v="135.54"/>
    <n v="0.06"/>
    <n v="221.64"/>
  </r>
  <r>
    <n v="3174"/>
    <x v="16"/>
    <x v="2"/>
    <x v="0"/>
    <n v="430073"/>
    <s v="Lighting - 4 Ft 4th Gen. T-8 with Elec. Ballast (1 Lamp)"/>
    <x v="4"/>
    <x v="22"/>
    <s v="Fixture"/>
    <n v="8"/>
    <n v="359.28"/>
    <n v="0.12"/>
    <n v="475.58"/>
  </r>
  <r>
    <n v="3174"/>
    <x v="16"/>
    <x v="2"/>
    <x v="0"/>
    <n v="430073"/>
    <s v="Lighting - 4 Ft 4th Gen. T-8 with Elec. Ballast (1 Lamp)"/>
    <x v="4"/>
    <x v="22"/>
    <s v="Fixture"/>
    <n v="8"/>
    <n v="359.28"/>
    <n v="0.16"/>
    <n v="591.04"/>
  </r>
  <r>
    <n v="3174"/>
    <x v="16"/>
    <x v="2"/>
    <x v="0"/>
    <n v="428073"/>
    <s v="Lighting - 4 Ft 4th Gen. T-8 with Elec. Ballast (1 Lamp)"/>
    <x v="4"/>
    <x v="22"/>
    <s v="Fixture"/>
    <n v="15"/>
    <n v="677.7"/>
    <n v="0.28000000000000003"/>
    <n v="1565.31"/>
  </r>
  <r>
    <n v="3174"/>
    <x v="16"/>
    <x v="2"/>
    <x v="0"/>
    <n v="428073"/>
    <s v="Lighting - 4 Ft 4th Gen. T-8 with Elec. Ballast (1 Lamp)"/>
    <x v="4"/>
    <x v="22"/>
    <s v="Fixture"/>
    <n v="6"/>
    <n v="271.08"/>
    <n v="0.12"/>
    <n v="443.28"/>
  </r>
  <r>
    <n v="3174"/>
    <x v="16"/>
    <x v="2"/>
    <x v="0"/>
    <n v="428073"/>
    <s v="Lighting - 4 Ft 4th Gen. T-8 with Elec. Ballast (1 Lamp)"/>
    <x v="4"/>
    <x v="22"/>
    <s v="Fixture"/>
    <n v="1"/>
    <n v="45.18"/>
    <n v="0.01"/>
    <n v="104.35"/>
  </r>
  <r>
    <n v="3174"/>
    <x v="16"/>
    <x v="2"/>
    <x v="0"/>
    <n v="428073"/>
    <s v="Lighting - 4 Ft 4th Gen. T-8 with Elec. Ballast (1 Lamp)"/>
    <x v="4"/>
    <x v="22"/>
    <s v="Fixture"/>
    <n v="13"/>
    <n v="587.34"/>
    <n v="0.24"/>
    <n v="1356.6"/>
  </r>
  <r>
    <n v="3174"/>
    <x v="16"/>
    <x v="2"/>
    <x v="0"/>
    <n v="428073"/>
    <s v="Lighting - 4 Ft 4th Gen. T-8 with Elec. Ballast (1 Lamp)"/>
    <x v="4"/>
    <x v="22"/>
    <s v="Fixture"/>
    <n v="1"/>
    <n v="45.18"/>
    <n v="0.01"/>
    <n v="61.1"/>
  </r>
  <r>
    <n v="3174"/>
    <x v="16"/>
    <x v="2"/>
    <x v="0"/>
    <n v="428073"/>
    <s v="Lighting - 4 Ft 4th Gen. T-8 with Elec. Ballast (1 Lamp)"/>
    <x v="4"/>
    <x v="22"/>
    <s v="Fixture"/>
    <n v="6"/>
    <n v="271.08"/>
    <n v="0.12"/>
    <n v="443.28"/>
  </r>
  <r>
    <n v="3174"/>
    <x v="16"/>
    <x v="2"/>
    <x v="0"/>
    <n v="428073"/>
    <s v="Lighting - 4 Ft 4th Gen. T-8 with Elec. Ballast (1 Lamp)"/>
    <x v="4"/>
    <x v="22"/>
    <s v="Fixture"/>
    <n v="20"/>
    <n v="903.6"/>
    <n v="0.36"/>
    <n v="2096.88"/>
  </r>
  <r>
    <n v="3174"/>
    <x v="16"/>
    <x v="2"/>
    <x v="0"/>
    <n v="428073"/>
    <s v="Lighting - 4 Ft 4th Gen. T-8 with Elec. Ballast (1 Lamp)"/>
    <x v="4"/>
    <x v="22"/>
    <s v="Fixture"/>
    <n v="3"/>
    <n v="135.54"/>
    <n v="0.06"/>
    <n v="221.64"/>
  </r>
  <r>
    <n v="3174"/>
    <x v="16"/>
    <x v="2"/>
    <x v="0"/>
    <n v="428073"/>
    <s v="Lighting - 4 Ft 4th Gen. T-8 with Elec. Ballast (1 Lamp)"/>
    <x v="4"/>
    <x v="22"/>
    <s v="Fixture"/>
    <n v="2"/>
    <n v="90.36"/>
    <n v="0.04"/>
    <n v="150.4"/>
  </r>
  <r>
    <n v="3174"/>
    <x v="16"/>
    <x v="2"/>
    <x v="0"/>
    <n v="428073"/>
    <s v="Lighting - 4 Ft 4th Gen. T-8 with Elec. Ballast (1 Lamp)"/>
    <x v="4"/>
    <x v="22"/>
    <s v="Fixture"/>
    <n v="1"/>
    <n v="45.18"/>
    <n v="0.01"/>
    <n v="104.35"/>
  </r>
  <r>
    <n v="3174"/>
    <x v="16"/>
    <x v="2"/>
    <x v="0"/>
    <n v="428073"/>
    <s v="Lighting - 4 Ft 4th Gen. T-8 with Elec. Ballast (1 Lamp)"/>
    <x v="4"/>
    <x v="22"/>
    <s v="Fixture"/>
    <n v="14"/>
    <n v="632.52"/>
    <n v="0.26"/>
    <n v="1460.95"/>
  </r>
  <r>
    <n v="3174"/>
    <x v="16"/>
    <x v="2"/>
    <x v="0"/>
    <n v="429073"/>
    <s v="Lighting - 4 Ft 4th Gen. T-8 with Elec. Ballast (1 Lamp)"/>
    <x v="4"/>
    <x v="22"/>
    <s v="Fixture"/>
    <n v="22"/>
    <n v="1021.25"/>
    <n v="0.35"/>
    <n v="1307.8399999999999"/>
  </r>
  <r>
    <n v="3174"/>
    <x v="16"/>
    <x v="2"/>
    <x v="0"/>
    <n v="429073"/>
    <s v="Lighting - 4 Ft 4th Gen. T-8 with Elec. Ballast (1 Lamp)"/>
    <x v="4"/>
    <x v="22"/>
    <s v="Fixture"/>
    <n v="2"/>
    <n v="92.84"/>
    <n v="0.03"/>
    <n v="132.97"/>
  </r>
  <r>
    <n v="3174"/>
    <x v="16"/>
    <x v="2"/>
    <x v="0"/>
    <n v="428073"/>
    <s v="Lighting - 4 Ft 4th Gen. T-8 with Elec. Ballast (1 Lamp)"/>
    <x v="4"/>
    <x v="22"/>
    <s v="Fixture"/>
    <n v="1"/>
    <n v="45.18"/>
    <n v="0.01"/>
    <n v="59.44"/>
  </r>
  <r>
    <n v="3174"/>
    <x v="16"/>
    <x v="2"/>
    <x v="0"/>
    <n v="429073"/>
    <s v="Lighting - 4 Ft 4th Gen. T-8 with Elec. Ballast (1 Lamp)"/>
    <x v="4"/>
    <x v="22"/>
    <s v="Fixture"/>
    <n v="2"/>
    <n v="92.84"/>
    <n v="0.03"/>
    <n v="122.2"/>
  </r>
  <r>
    <n v="3174"/>
    <x v="16"/>
    <x v="2"/>
    <x v="0"/>
    <n v="429073"/>
    <s v="Lighting - 4 Ft 4th Gen. T-8 with Elec. Ballast (1 Lamp)"/>
    <x v="4"/>
    <x v="22"/>
    <s v="Fixture"/>
    <n v="19"/>
    <n v="881.99"/>
    <n v="0.3"/>
    <n v="1129.5"/>
  </r>
  <r>
    <n v="3174"/>
    <x v="16"/>
    <x v="2"/>
    <x v="0"/>
    <n v="429073"/>
    <s v="Lighting - 4 Ft 4th Gen. T-8 with Elec. Ballast (1 Lamp)"/>
    <x v="4"/>
    <x v="22"/>
    <s v="Fixture"/>
    <n v="8"/>
    <n v="371.36"/>
    <n v="0.12"/>
    <n v="475.58"/>
  </r>
  <r>
    <n v="3174"/>
    <x v="16"/>
    <x v="2"/>
    <x v="0"/>
    <n v="429073"/>
    <s v="Lighting - 4 Ft 4th Gen. T-8 with Elec. Ballast (1 Lamp)"/>
    <x v="4"/>
    <x v="22"/>
    <s v="Fixture"/>
    <n v="12"/>
    <n v="557.04999999999995"/>
    <n v="0.19"/>
    <n v="713.37"/>
  </r>
  <r>
    <n v="3174"/>
    <x v="16"/>
    <x v="2"/>
    <x v="0"/>
    <n v="429073"/>
    <s v="Lighting - 4 Ft 4th Gen. T-8 with Elec. Ballast (1 Lamp)"/>
    <x v="4"/>
    <x v="22"/>
    <s v="Fixture"/>
    <n v="19"/>
    <n v="881.99"/>
    <n v="0.3"/>
    <n v="1129.5"/>
  </r>
  <r>
    <n v="3174"/>
    <x v="16"/>
    <x v="2"/>
    <x v="0"/>
    <n v="429073"/>
    <s v="Lighting - 4 Ft 4th Gen. T-8 with Elec. Ballast (1 Lamp)"/>
    <x v="4"/>
    <x v="22"/>
    <s v="Fixture"/>
    <n v="1"/>
    <n v="46.42"/>
    <n v="0.01"/>
    <n v="59.44"/>
  </r>
  <r>
    <n v="3174"/>
    <x v="16"/>
    <x v="2"/>
    <x v="0"/>
    <n v="429073"/>
    <s v="Lighting - 4 Ft 4th Gen. T-8 with Elec. Ballast (1 Lamp)"/>
    <x v="4"/>
    <x v="22"/>
    <s v="Fixture"/>
    <n v="51"/>
    <n v="2367.4499999999998"/>
    <n v="0.93"/>
    <n v="5347.05"/>
  </r>
  <r>
    <n v="3174"/>
    <x v="16"/>
    <x v="2"/>
    <x v="0"/>
    <n v="429073"/>
    <s v="Lighting - 4 Ft 4th Gen. T-8 with Elec. Ballast (1 Lamp)"/>
    <x v="4"/>
    <x v="22"/>
    <s v="Fixture"/>
    <n v="9"/>
    <n v="417.78"/>
    <n v="0.17"/>
    <n v="967.1"/>
  </r>
  <r>
    <n v="3174"/>
    <x v="16"/>
    <x v="2"/>
    <x v="0"/>
    <n v="429073"/>
    <s v="Lighting - 4 Ft 4th Gen. T-8 with Elec. Ballast (1 Lamp)"/>
    <x v="4"/>
    <x v="22"/>
    <s v="Fixture"/>
    <n v="29"/>
    <n v="1346.19"/>
    <n v="0.53"/>
    <n v="3040.48"/>
  </r>
  <r>
    <n v="3174"/>
    <x v="16"/>
    <x v="2"/>
    <x v="0"/>
    <n v="429073"/>
    <s v="Lighting - 4 Ft 4th Gen. T-8 with Elec. Ballast (1 Lamp)"/>
    <x v="4"/>
    <x v="22"/>
    <s v="Fixture"/>
    <n v="11"/>
    <n v="510.63"/>
    <n v="0.19"/>
    <n v="672.12"/>
  </r>
  <r>
    <n v="3174"/>
    <x v="16"/>
    <x v="2"/>
    <x v="0"/>
    <n v="429073"/>
    <s v="Lighting - 4 Ft 4th Gen. T-8 with Elec. Ballast (1 Lamp)"/>
    <x v="4"/>
    <x v="22"/>
    <s v="Fixture"/>
    <n v="41"/>
    <n v="1903.24"/>
    <n v="0.72"/>
    <n v="2505.19"/>
  </r>
  <r>
    <n v="3174"/>
    <x v="16"/>
    <x v="2"/>
    <x v="0"/>
    <n v="428073"/>
    <s v="Lighting - 4 Ft 4th Gen. T-8 with Elec. Ballast (1 Lamp)"/>
    <x v="4"/>
    <x v="22"/>
    <s v="Fixture"/>
    <n v="1"/>
    <n v="45.18"/>
    <n v="0.02"/>
    <n v="73.88"/>
  </r>
  <r>
    <n v="3174"/>
    <x v="16"/>
    <x v="2"/>
    <x v="0"/>
    <n v="429073"/>
    <s v="Lighting - 4 Ft 4th Gen. T-8 with Elec. Ballast (1 Lamp)"/>
    <x v="4"/>
    <x v="22"/>
    <s v="Fixture"/>
    <n v="14"/>
    <n v="649.89"/>
    <n v="0.24"/>
    <n v="855.43"/>
  </r>
  <r>
    <n v="3174"/>
    <x v="16"/>
    <x v="2"/>
    <x v="0"/>
    <n v="428073"/>
    <s v="Lighting - 4 Ft 4th Gen. T-8 with Elec. Ballast (1 Lamp)"/>
    <x v="4"/>
    <x v="22"/>
    <s v="Fixture"/>
    <n v="3"/>
    <n v="135.54"/>
    <n v="0.05"/>
    <n v="183.3"/>
  </r>
  <r>
    <n v="3174"/>
    <x v="16"/>
    <x v="2"/>
    <x v="0"/>
    <n v="429073"/>
    <s v="Lighting - 4 Ft 4th Gen. T-8 with Elec. Ballast (1 Lamp)"/>
    <x v="4"/>
    <x v="22"/>
    <s v="Fixture"/>
    <n v="10"/>
    <n v="464.21"/>
    <n v="0.16"/>
    <n v="594.47"/>
  </r>
  <r>
    <n v="3174"/>
    <x v="16"/>
    <x v="2"/>
    <x v="0"/>
    <n v="429073"/>
    <s v="Lighting - 4 Ft 4th Gen. T-8 with Elec. Ballast (1 Lamp)"/>
    <x v="4"/>
    <x v="22"/>
    <s v="Fixture"/>
    <n v="16"/>
    <n v="742.73"/>
    <n v="0.25"/>
    <n v="951.16"/>
  </r>
  <r>
    <n v="3174"/>
    <x v="16"/>
    <x v="2"/>
    <x v="0"/>
    <n v="429073"/>
    <s v="Lighting - 4 Ft 4th Gen. T-8 with Elec. Ballast (1 Lamp)"/>
    <x v="4"/>
    <x v="22"/>
    <s v="Fixture"/>
    <n v="18"/>
    <n v="835.57"/>
    <n v="0.34"/>
    <n v="1878.37"/>
  </r>
  <r>
    <n v="3174"/>
    <x v="16"/>
    <x v="2"/>
    <x v="0"/>
    <n v="429073"/>
    <s v="Lighting - 4 Ft 4th Gen. T-8 with Elec. Ballast (1 Lamp)"/>
    <x v="4"/>
    <x v="22"/>
    <s v="Fixture"/>
    <n v="2"/>
    <n v="92.84"/>
    <n v="0.03"/>
    <n v="214.91"/>
  </r>
  <r>
    <n v="3174"/>
    <x v="16"/>
    <x v="2"/>
    <x v="0"/>
    <n v="429073"/>
    <s v="Lighting - 4 Ft 4th Gen. T-8 with Elec. Ballast (1 Lamp)"/>
    <x v="4"/>
    <x v="22"/>
    <s v="Fixture"/>
    <n v="1"/>
    <n v="46.42"/>
    <n v="0.02"/>
    <n v="75.2"/>
  </r>
  <r>
    <n v="3174"/>
    <x v="16"/>
    <x v="2"/>
    <x v="0"/>
    <n v="429073"/>
    <s v="Lighting - 4 Ft 4th Gen. T-8 with Elec. Ballast (1 Lamp)"/>
    <x v="4"/>
    <x v="22"/>
    <s v="Fixture"/>
    <n v="1"/>
    <n v="46.42"/>
    <n v="0.02"/>
    <n v="73.88"/>
  </r>
  <r>
    <n v="3174"/>
    <x v="16"/>
    <x v="2"/>
    <x v="0"/>
    <n v="429073"/>
    <s v="Lighting - 4 Ft 4th Gen. T-8 with Elec. Ballast (1 Lamp)"/>
    <x v="4"/>
    <x v="22"/>
    <s v="Fixture"/>
    <n v="62"/>
    <n v="2878.07"/>
    <n v="1.1299999999999999"/>
    <n v="6500.34"/>
  </r>
  <r>
    <n v="3174"/>
    <x v="16"/>
    <x v="2"/>
    <x v="0"/>
    <n v="429073"/>
    <s v="Lighting - 4 Ft 4th Gen. T-8 with Elec. Ballast (1 Lamp)"/>
    <x v="4"/>
    <x v="22"/>
    <s v="Fixture"/>
    <n v="6"/>
    <n v="278.52"/>
    <n v="0.11"/>
    <n v="634.52"/>
  </r>
  <r>
    <n v="3174"/>
    <x v="16"/>
    <x v="2"/>
    <x v="0"/>
    <n v="428074"/>
    <s v="Lighting - 4 Ft 4th Gen. T-8 with Elec. Ballast (2-Lamp)"/>
    <x v="4"/>
    <x v="22"/>
    <s v="Fixture"/>
    <n v="8"/>
    <n v="412.24"/>
    <n v="0.15"/>
    <n v="728.3"/>
  </r>
  <r>
    <n v="3174"/>
    <x v="16"/>
    <x v="2"/>
    <x v="0"/>
    <n v="430074"/>
    <s v="Lighting - 4 Ft 4th Gen. T-8 with Elec. Ballast (2-Lamp)"/>
    <x v="4"/>
    <x v="22"/>
    <s v="Fixture"/>
    <n v="13"/>
    <n v="644.79999999999995"/>
    <n v="0.2"/>
    <n v="769.36"/>
  </r>
  <r>
    <n v="3174"/>
    <x v="16"/>
    <x v="2"/>
    <x v="0"/>
    <n v="430074"/>
    <s v="Lighting - 4 Ft 4th Gen. T-8 with Elec. Ballast (2-Lamp)"/>
    <x v="4"/>
    <x v="22"/>
    <s v="Fixture"/>
    <n v="38"/>
    <n v="1884.8"/>
    <n v="0.73"/>
    <n v="3459.46"/>
  </r>
  <r>
    <n v="3174"/>
    <x v="16"/>
    <x v="2"/>
    <x v="0"/>
    <n v="430074"/>
    <s v="Lighting - 4 Ft 4th Gen. T-8 with Elec. Ballast (2-Lamp)"/>
    <x v="4"/>
    <x v="22"/>
    <s v="Fixture"/>
    <n v="11"/>
    <n v="545.6"/>
    <n v="0.17"/>
    <n v="650.99"/>
  </r>
  <r>
    <n v="3174"/>
    <x v="16"/>
    <x v="2"/>
    <x v="0"/>
    <n v="430074"/>
    <s v="Lighting - 4 Ft 4th Gen. T-8 with Elec. Ballast (2-Lamp)"/>
    <x v="4"/>
    <x v="22"/>
    <s v="Fixture"/>
    <n v="13"/>
    <n v="644.79999999999995"/>
    <n v="0.2"/>
    <n v="769.36"/>
  </r>
  <r>
    <n v="3174"/>
    <x v="16"/>
    <x v="2"/>
    <x v="0"/>
    <n v="430074"/>
    <s v="Lighting - 4 Ft 4th Gen. T-8 with Elec. Ballast (2-Lamp)"/>
    <x v="4"/>
    <x v="22"/>
    <s v="Fixture"/>
    <n v="2"/>
    <n v="99.2"/>
    <n v="0.04"/>
    <n v="146.47999999999999"/>
  </r>
  <r>
    <n v="3174"/>
    <x v="16"/>
    <x v="2"/>
    <x v="0"/>
    <n v="430074"/>
    <s v="Lighting - 4 Ft 4th Gen. T-8 with Elec. Ballast (2-Lamp)"/>
    <x v="4"/>
    <x v="22"/>
    <s v="Fixture"/>
    <n v="1"/>
    <n v="49.6"/>
    <n v="0.01"/>
    <n v="59.18"/>
  </r>
  <r>
    <n v="3174"/>
    <x v="16"/>
    <x v="2"/>
    <x v="0"/>
    <n v="430074"/>
    <s v="Lighting - 4 Ft 4th Gen. T-8 with Elec. Ballast (2-Lamp)"/>
    <x v="4"/>
    <x v="22"/>
    <s v="Fixture"/>
    <n v="34"/>
    <n v="1686.4"/>
    <n v="0.53"/>
    <n v="2150.6"/>
  </r>
  <r>
    <n v="3174"/>
    <x v="16"/>
    <x v="2"/>
    <x v="0"/>
    <n v="430074"/>
    <s v="Lighting - 4 Ft 4th Gen. T-8 with Elec. Ballast (2-Lamp)"/>
    <x v="4"/>
    <x v="22"/>
    <s v="Fixture"/>
    <n v="1"/>
    <n v="49.6"/>
    <n v="0.01"/>
    <n v="59.18"/>
  </r>
  <r>
    <n v="3174"/>
    <x v="16"/>
    <x v="2"/>
    <x v="0"/>
    <n v="430074"/>
    <s v="Lighting - 4 Ft 4th Gen. T-8 with Elec. Ballast (2-Lamp)"/>
    <x v="4"/>
    <x v="22"/>
    <s v="Fixture"/>
    <n v="7"/>
    <n v="347.2"/>
    <n v="0.11"/>
    <n v="414.27"/>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4"/>
    <n v="198.4"/>
    <n v="0.06"/>
    <n v="236.72"/>
  </r>
  <r>
    <n v="3174"/>
    <x v="16"/>
    <x v="2"/>
    <x v="0"/>
    <n v="430074"/>
    <s v="Lighting - 4 Ft 4th Gen. T-8 with Elec. Ballast (2-Lamp)"/>
    <x v="4"/>
    <x v="22"/>
    <s v="Fixture"/>
    <n v="27"/>
    <n v="1339.2"/>
    <n v="0.43"/>
    <n v="1597.9"/>
  </r>
  <r>
    <n v="3174"/>
    <x v="16"/>
    <x v="2"/>
    <x v="0"/>
    <n v="430074"/>
    <s v="Lighting - 4 Ft 4th Gen. T-8 with Elec. Ballast (2-Lamp)"/>
    <x v="4"/>
    <x v="22"/>
    <s v="Fixture"/>
    <n v="1"/>
    <n v="49.6"/>
    <n v="0.02"/>
    <n v="73.239999999999995"/>
  </r>
  <r>
    <n v="3174"/>
    <x v="16"/>
    <x v="2"/>
    <x v="0"/>
    <n v="430074"/>
    <s v="Lighting - 4 Ft 4th Gen. T-8 with Elec. Ballast (2-Lamp)"/>
    <x v="4"/>
    <x v="22"/>
    <s v="Fixture"/>
    <n v="1"/>
    <n v="49.6"/>
    <n v="0.01"/>
    <n v="59.18"/>
  </r>
  <r>
    <n v="3174"/>
    <x v="16"/>
    <x v="2"/>
    <x v="0"/>
    <n v="430074"/>
    <s v="Lighting - 4 Ft 4th Gen. T-8 with Elec. Ballast (2-Lamp)"/>
    <x v="4"/>
    <x v="22"/>
    <s v="Fixture"/>
    <n v="4"/>
    <n v="198.4"/>
    <n v="7.0000000000000007E-2"/>
    <n v="421.68"/>
  </r>
  <r>
    <n v="3174"/>
    <x v="16"/>
    <x v="2"/>
    <x v="0"/>
    <n v="430074"/>
    <s v="Lighting - 4 Ft 4th Gen. T-8 with Elec. Ballast (2-Lamp)"/>
    <x v="4"/>
    <x v="22"/>
    <s v="Fixture"/>
    <n v="39"/>
    <n v="1934.4"/>
    <n v="0.62"/>
    <n v="2308.08"/>
  </r>
  <r>
    <n v="3174"/>
    <x v="16"/>
    <x v="2"/>
    <x v="0"/>
    <n v="430074"/>
    <s v="Lighting - 4 Ft 4th Gen. T-8 with Elec. Ballast (2-Lamp)"/>
    <x v="4"/>
    <x v="22"/>
    <s v="Fixture"/>
    <n v="2"/>
    <n v="99.2"/>
    <n v="0.04"/>
    <n v="146.47999999999999"/>
  </r>
  <r>
    <n v="3174"/>
    <x v="16"/>
    <x v="2"/>
    <x v="0"/>
    <n v="430074"/>
    <s v="Lighting - 4 Ft 4th Gen. T-8 with Elec. Ballast (2-Lamp)"/>
    <x v="4"/>
    <x v="22"/>
    <s v="Fixture"/>
    <n v="6"/>
    <n v="297.60000000000002"/>
    <n v="0.09"/>
    <n v="355.08"/>
  </r>
  <r>
    <n v="3174"/>
    <x v="16"/>
    <x v="2"/>
    <x v="0"/>
    <n v="430074"/>
    <s v="Lighting - 4 Ft 4th Gen. T-8 with Elec. Ballast (2-Lamp)"/>
    <x v="4"/>
    <x v="22"/>
    <s v="Fixture"/>
    <n v="26"/>
    <n v="1289.5999999999999"/>
    <n v="0.41"/>
    <n v="1538.72"/>
  </r>
  <r>
    <n v="3174"/>
    <x v="16"/>
    <x v="2"/>
    <x v="0"/>
    <n v="430074"/>
    <s v="Lighting - 4 Ft 4th Gen. T-8 with Elec. Ballast (2-Lamp)"/>
    <x v="4"/>
    <x v="22"/>
    <s v="Fixture"/>
    <n v="1"/>
    <n v="49.6"/>
    <n v="0.01"/>
    <n v="59.18"/>
  </r>
  <r>
    <n v="3174"/>
    <x v="16"/>
    <x v="2"/>
    <x v="0"/>
    <n v="430074"/>
    <s v="Lighting - 4 Ft 4th Gen. T-8 with Elec. Ballast (2-Lamp)"/>
    <x v="4"/>
    <x v="22"/>
    <s v="Fixture"/>
    <n v="54"/>
    <n v="2678.4"/>
    <n v="0.86"/>
    <n v="3195.8"/>
  </r>
  <r>
    <n v="3174"/>
    <x v="16"/>
    <x v="2"/>
    <x v="0"/>
    <n v="430074"/>
    <s v="Lighting - 4 Ft 4th Gen. T-8 with Elec. Ballast (2-Lamp)"/>
    <x v="4"/>
    <x v="22"/>
    <s v="Fixture"/>
    <n v="1"/>
    <n v="49.6"/>
    <n v="0.02"/>
    <n v="73.239999999999995"/>
  </r>
  <r>
    <n v="3174"/>
    <x v="16"/>
    <x v="2"/>
    <x v="0"/>
    <n v="430074"/>
    <s v="Lighting - 4 Ft 4th Gen. T-8 with Elec. Ballast (2-Lamp)"/>
    <x v="4"/>
    <x v="22"/>
    <s v="Fixture"/>
    <n v="4"/>
    <n v="198.4"/>
    <n v="0.06"/>
    <n v="236.72"/>
  </r>
  <r>
    <n v="3174"/>
    <x v="16"/>
    <x v="2"/>
    <x v="0"/>
    <n v="430074"/>
    <s v="Lighting - 4 Ft 4th Gen. T-8 with Elec. Ballast (2-Lamp)"/>
    <x v="4"/>
    <x v="22"/>
    <s v="Fixture"/>
    <n v="4"/>
    <n v="198.4"/>
    <n v="0.06"/>
    <n v="236.72"/>
  </r>
  <r>
    <n v="3174"/>
    <x v="16"/>
    <x v="2"/>
    <x v="0"/>
    <n v="430074"/>
    <s v="Lighting - 4 Ft 4th Gen. T-8 with Elec. Ballast (2-Lamp)"/>
    <x v="4"/>
    <x v="22"/>
    <s v="Fixture"/>
    <n v="1"/>
    <n v="49.6"/>
    <n v="0.01"/>
    <n v="59.18"/>
  </r>
  <r>
    <n v="3174"/>
    <x v="16"/>
    <x v="2"/>
    <x v="0"/>
    <n v="430074"/>
    <s v="Lighting - 4 Ft 4th Gen. T-8 with Elec. Ballast (2-Lamp)"/>
    <x v="4"/>
    <x v="22"/>
    <s v="Fixture"/>
    <n v="27"/>
    <n v="1339.2"/>
    <n v="0.43"/>
    <n v="1597.9"/>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15"/>
    <n v="744"/>
    <n v="0.23"/>
    <n v="887.72"/>
  </r>
  <r>
    <n v="3174"/>
    <x v="16"/>
    <x v="2"/>
    <x v="0"/>
    <n v="430074"/>
    <s v="Lighting - 4 Ft 4th Gen. T-8 with Elec. Ballast (2-Lamp)"/>
    <x v="4"/>
    <x v="22"/>
    <s v="Fixture"/>
    <n v="14"/>
    <n v="694.4"/>
    <n v="0.22"/>
    <n v="885.54"/>
  </r>
  <r>
    <n v="3174"/>
    <x v="16"/>
    <x v="2"/>
    <x v="0"/>
    <n v="430074"/>
    <s v="Lighting - 4 Ft 4th Gen. T-8 with Elec. Ballast (2-Lamp)"/>
    <x v="4"/>
    <x v="22"/>
    <s v="Fixture"/>
    <n v="3"/>
    <n v="148.80000000000001"/>
    <n v="0.04"/>
    <n v="177.54"/>
  </r>
  <r>
    <n v="3174"/>
    <x v="16"/>
    <x v="2"/>
    <x v="0"/>
    <n v="430074"/>
    <s v="Lighting - 4 Ft 4th Gen. T-8 with Elec. Ballast (2-Lamp)"/>
    <x v="4"/>
    <x v="22"/>
    <s v="Fixture"/>
    <n v="26"/>
    <n v="1289.5999999999999"/>
    <n v="0.5"/>
    <n v="2740.96"/>
  </r>
  <r>
    <n v="3174"/>
    <x v="16"/>
    <x v="2"/>
    <x v="0"/>
    <n v="430074"/>
    <s v="Lighting - 4 Ft 4th Gen. T-8 with Elec. Ballast (2-Lamp)"/>
    <x v="4"/>
    <x v="22"/>
    <s v="Fixture"/>
    <n v="1"/>
    <n v="49.6"/>
    <n v="0.01"/>
    <n v="59.18"/>
  </r>
  <r>
    <n v="3174"/>
    <x v="16"/>
    <x v="2"/>
    <x v="0"/>
    <n v="430074"/>
    <s v="Lighting - 4 Ft 4th Gen. T-8 with Elec. Ballast (2-Lamp)"/>
    <x v="4"/>
    <x v="22"/>
    <s v="Fixture"/>
    <n v="109"/>
    <n v="5406.4"/>
    <n v="1.74"/>
    <n v="6450.8"/>
  </r>
  <r>
    <n v="3174"/>
    <x v="16"/>
    <x v="2"/>
    <x v="0"/>
    <n v="430074"/>
    <s v="Lighting - 4 Ft 4th Gen. T-8 with Elec. Ballast (2-Lamp)"/>
    <x v="4"/>
    <x v="22"/>
    <s v="Fixture"/>
    <n v="1"/>
    <n v="49.6"/>
    <n v="0.01"/>
    <n v="59.18"/>
  </r>
  <r>
    <n v="3174"/>
    <x v="16"/>
    <x v="2"/>
    <x v="0"/>
    <n v="430074"/>
    <s v="Lighting - 4 Ft 4th Gen. T-8 with Elec. Ballast (2-Lamp)"/>
    <x v="4"/>
    <x v="22"/>
    <s v="Fixture"/>
    <n v="4"/>
    <n v="198.4"/>
    <n v="7.0000000000000007E-2"/>
    <n v="421.68"/>
  </r>
  <r>
    <n v="3174"/>
    <x v="16"/>
    <x v="2"/>
    <x v="0"/>
    <n v="430074"/>
    <s v="Lighting - 4 Ft 4th Gen. T-8 with Elec. Ballast (2-Lamp)"/>
    <x v="4"/>
    <x v="22"/>
    <s v="Fixture"/>
    <n v="48"/>
    <n v="2380.8000000000002"/>
    <n v="0.76"/>
    <n v="2840.71"/>
  </r>
  <r>
    <n v="3174"/>
    <x v="16"/>
    <x v="2"/>
    <x v="0"/>
    <n v="430074"/>
    <s v="Lighting - 4 Ft 4th Gen. T-8 with Elec. Ballast (2-Lamp)"/>
    <x v="4"/>
    <x v="22"/>
    <s v="Fixture"/>
    <n v="4"/>
    <n v="198.4"/>
    <n v="0.06"/>
    <n v="236.72"/>
  </r>
  <r>
    <n v="3174"/>
    <x v="16"/>
    <x v="2"/>
    <x v="0"/>
    <n v="430074"/>
    <s v="Lighting - 4 Ft 4th Gen. T-8 with Elec. Ballast (2-Lamp)"/>
    <x v="4"/>
    <x v="22"/>
    <s v="Fixture"/>
    <n v="1"/>
    <n v="49.6"/>
    <n v="0.01"/>
    <n v="59.18"/>
  </r>
  <r>
    <n v="3174"/>
    <x v="16"/>
    <x v="2"/>
    <x v="0"/>
    <n v="430074"/>
    <s v="Lighting - 4 Ft 4th Gen. T-8 with Elec. Ballast (2-Lamp)"/>
    <x v="4"/>
    <x v="22"/>
    <s v="Fixture"/>
    <n v="7"/>
    <n v="347.2"/>
    <n v="0.11"/>
    <n v="414.27"/>
  </r>
  <r>
    <n v="3174"/>
    <x v="16"/>
    <x v="2"/>
    <x v="0"/>
    <n v="430074"/>
    <s v="Lighting - 4 Ft 4th Gen. T-8 with Elec. Ballast (2-Lamp)"/>
    <x v="4"/>
    <x v="22"/>
    <s v="Fixture"/>
    <n v="2"/>
    <n v="99.2"/>
    <n v="0.03"/>
    <n v="118.36"/>
  </r>
  <r>
    <n v="3174"/>
    <x v="16"/>
    <x v="2"/>
    <x v="0"/>
    <n v="430074"/>
    <s v="Lighting - 4 Ft 4th Gen. T-8 with Elec. Ballast (2-Lamp)"/>
    <x v="4"/>
    <x v="22"/>
    <s v="Fixture"/>
    <n v="4"/>
    <n v="198.4"/>
    <n v="0.06"/>
    <n v="236.72"/>
  </r>
  <r>
    <n v="3174"/>
    <x v="16"/>
    <x v="2"/>
    <x v="0"/>
    <n v="430074"/>
    <s v="Lighting - 4 Ft 4th Gen. T-8 with Elec. Ballast (2-Lamp)"/>
    <x v="4"/>
    <x v="22"/>
    <s v="Fixture"/>
    <n v="43"/>
    <n v="2132.8000000000002"/>
    <n v="0.71"/>
    <n v="4586.55"/>
  </r>
  <r>
    <n v="3174"/>
    <x v="16"/>
    <x v="2"/>
    <x v="0"/>
    <n v="430074"/>
    <s v="Lighting - 4 Ft 4th Gen. T-8 with Elec. Ballast (2-Lamp)"/>
    <x v="4"/>
    <x v="22"/>
    <s v="Fixture"/>
    <n v="3"/>
    <n v="148.80000000000001"/>
    <n v="0.04"/>
    <n v="177.54"/>
  </r>
  <r>
    <n v="3174"/>
    <x v="16"/>
    <x v="2"/>
    <x v="0"/>
    <n v="430074"/>
    <s v="Lighting - 4 Ft 4th Gen. T-8 with Elec. Ballast (2-Lamp)"/>
    <x v="4"/>
    <x v="22"/>
    <s v="Fixture"/>
    <n v="12"/>
    <n v="595.20000000000005"/>
    <n v="0.23"/>
    <n v="1265.05"/>
  </r>
  <r>
    <n v="3174"/>
    <x v="16"/>
    <x v="2"/>
    <x v="0"/>
    <n v="429074"/>
    <s v="Lighting - 4 Ft 4th Gen. T-8 with Elec. Ballast (2-Lamp)"/>
    <x v="4"/>
    <x v="22"/>
    <s v="Fixture"/>
    <n v="2"/>
    <n v="90"/>
    <n v="0.03"/>
    <n v="121.66"/>
  </r>
  <r>
    <n v="3174"/>
    <x v="16"/>
    <x v="2"/>
    <x v="0"/>
    <n v="429074"/>
    <s v="Lighting - 4 Ft 4th Gen. T-8 with Elec. Ballast (2-Lamp)"/>
    <x v="4"/>
    <x v="22"/>
    <s v="Fixture"/>
    <n v="8"/>
    <n v="360"/>
    <n v="0.14000000000000001"/>
    <n v="486.67"/>
  </r>
  <r>
    <n v="3174"/>
    <x v="16"/>
    <x v="2"/>
    <x v="0"/>
    <n v="429074"/>
    <s v="Lighting - 4 Ft 4th Gen. T-8 with Elec. Ballast (2-Lamp)"/>
    <x v="4"/>
    <x v="22"/>
    <s v="Fixture"/>
    <n v="19"/>
    <n v="855"/>
    <n v="0.36"/>
    <n v="1530.31"/>
  </r>
  <r>
    <n v="3174"/>
    <x v="16"/>
    <x v="2"/>
    <x v="0"/>
    <n v="429074"/>
    <s v="Lighting - 4 Ft 4th Gen. T-8 with Elec. Ballast (2-Lamp)"/>
    <x v="4"/>
    <x v="22"/>
    <s v="Fixture"/>
    <n v="19"/>
    <n v="855"/>
    <n v="0.38"/>
    <n v="1377.86"/>
  </r>
  <r>
    <n v="3174"/>
    <x v="16"/>
    <x v="2"/>
    <x v="0"/>
    <n v="429074"/>
    <s v="Lighting - 4 Ft 4th Gen. T-8 with Elec. Ballast (2-Lamp)"/>
    <x v="4"/>
    <x v="22"/>
    <s v="Fixture"/>
    <n v="1"/>
    <n v="45"/>
    <n v="0.01"/>
    <n v="60.83"/>
  </r>
  <r>
    <n v="3174"/>
    <x v="16"/>
    <x v="2"/>
    <x v="0"/>
    <n v="429074"/>
    <s v="Lighting - 4 Ft 4th Gen. T-8 with Elec. Ballast (2-Lamp)"/>
    <x v="4"/>
    <x v="22"/>
    <s v="Fixture"/>
    <n v="4"/>
    <n v="180"/>
    <n v="7.0000000000000007E-2"/>
    <n v="265.10000000000002"/>
  </r>
  <r>
    <n v="3174"/>
    <x v="16"/>
    <x v="2"/>
    <x v="0"/>
    <n v="429074"/>
    <s v="Lighting - 4 Ft 4th Gen. T-8 with Elec. Ballast (2-Lamp)"/>
    <x v="4"/>
    <x v="22"/>
    <s v="Fixture"/>
    <n v="3"/>
    <n v="135"/>
    <n v="0.06"/>
    <n v="223.8"/>
  </r>
  <r>
    <n v="3174"/>
    <x v="16"/>
    <x v="2"/>
    <x v="0"/>
    <n v="429074"/>
    <s v="Lighting - 4 Ft 4th Gen. T-8 with Elec. Ballast (2-Lamp)"/>
    <x v="4"/>
    <x v="22"/>
    <s v="Fixture"/>
    <n v="2"/>
    <n v="90"/>
    <n v="0.04"/>
    <n v="149.19999999999999"/>
  </r>
  <r>
    <n v="3174"/>
    <x v="16"/>
    <x v="2"/>
    <x v="0"/>
    <n v="429074"/>
    <s v="Lighting - 4 Ft 4th Gen. T-8 with Elec. Ballast (2-Lamp)"/>
    <x v="4"/>
    <x v="22"/>
    <s v="Fixture"/>
    <n v="12"/>
    <n v="540"/>
    <n v="0.23"/>
    <n v="966.51"/>
  </r>
  <r>
    <n v="3174"/>
    <x v="16"/>
    <x v="2"/>
    <x v="0"/>
    <n v="429074"/>
    <s v="Lighting - 4 Ft 4th Gen. T-8 with Elec. Ballast (2-Lamp)"/>
    <x v="4"/>
    <x v="22"/>
    <s v="Fixture"/>
    <n v="9"/>
    <n v="405"/>
    <n v="0.18"/>
    <n v="671.4"/>
  </r>
  <r>
    <n v="3174"/>
    <x v="16"/>
    <x v="2"/>
    <x v="0"/>
    <n v="429074"/>
    <s v="Lighting - 4 Ft 4th Gen. T-8 with Elec. Ballast (2-Lamp)"/>
    <x v="4"/>
    <x v="22"/>
    <s v="Fixture"/>
    <n v="6"/>
    <n v="270"/>
    <n v="0.06"/>
    <n v="333.79"/>
  </r>
  <r>
    <n v="3174"/>
    <x v="16"/>
    <x v="2"/>
    <x v="0"/>
    <n v="429074"/>
    <s v="Lighting - 4 Ft 4th Gen. T-8 with Elec. Ballast (2-Lamp)"/>
    <x v="4"/>
    <x v="22"/>
    <s v="Fixture"/>
    <n v="2"/>
    <n v="90"/>
    <n v="0.03"/>
    <n v="121.66"/>
  </r>
  <r>
    <n v="3174"/>
    <x v="16"/>
    <x v="2"/>
    <x v="0"/>
    <n v="429074"/>
    <s v="Lighting - 4 Ft 4th Gen. T-8 with Elec. Ballast (2-Lamp)"/>
    <x v="4"/>
    <x v="22"/>
    <s v="Fixture"/>
    <n v="1"/>
    <n v="45"/>
    <n v="0.02"/>
    <n v="74.599999999999994"/>
  </r>
  <r>
    <n v="3174"/>
    <x v="16"/>
    <x v="2"/>
    <x v="0"/>
    <n v="429074"/>
    <s v="Lighting - 4 Ft 4th Gen. T-8 with Elec. Ballast (2-Lamp)"/>
    <x v="4"/>
    <x v="22"/>
    <s v="Fixture"/>
    <n v="1"/>
    <n v="45"/>
    <n v="0.01"/>
    <n v="60.83"/>
  </r>
  <r>
    <n v="3174"/>
    <x v="16"/>
    <x v="2"/>
    <x v="0"/>
    <n v="429074"/>
    <s v="Lighting - 4 Ft 4th Gen. T-8 with Elec. Ballast (2-Lamp)"/>
    <x v="4"/>
    <x v="22"/>
    <s v="Fixture"/>
    <n v="13"/>
    <n v="585"/>
    <n v="0.26"/>
    <n v="962.41"/>
  </r>
  <r>
    <n v="3174"/>
    <x v="16"/>
    <x v="2"/>
    <x v="0"/>
    <n v="429074"/>
    <s v="Lighting - 4 Ft 4th Gen. T-8 with Elec. Ballast (2-Lamp)"/>
    <x v="4"/>
    <x v="22"/>
    <s v="Fixture"/>
    <n v="1"/>
    <n v="45"/>
    <n v="0.01"/>
    <n v="60.83"/>
  </r>
  <r>
    <n v="3174"/>
    <x v="16"/>
    <x v="2"/>
    <x v="0"/>
    <n v="429074"/>
    <s v="Lighting - 4 Ft 4th Gen. T-8 with Elec. Ballast (2-Lamp)"/>
    <x v="4"/>
    <x v="22"/>
    <s v="Fixture"/>
    <n v="12"/>
    <n v="540"/>
    <n v="0.21"/>
    <n v="730.01"/>
  </r>
  <r>
    <n v="3174"/>
    <x v="16"/>
    <x v="2"/>
    <x v="0"/>
    <n v="429074"/>
    <s v="Lighting - 4 Ft 4th Gen. T-8 with Elec. Ballast (2-Lamp)"/>
    <x v="4"/>
    <x v="22"/>
    <s v="Fixture"/>
    <n v="6"/>
    <n v="270"/>
    <n v="0.1"/>
    <n v="365"/>
  </r>
  <r>
    <n v="3174"/>
    <x v="16"/>
    <x v="2"/>
    <x v="0"/>
    <n v="429074"/>
    <s v="Lighting - 4 Ft 4th Gen. T-8 with Elec. Ballast (2-Lamp)"/>
    <x v="4"/>
    <x v="22"/>
    <s v="Fixture"/>
    <n v="18"/>
    <n v="810"/>
    <n v="0.26"/>
    <n v="843.47"/>
  </r>
  <r>
    <n v="3174"/>
    <x v="16"/>
    <x v="2"/>
    <x v="0"/>
    <n v="429074"/>
    <s v="Lighting - 4 Ft 4th Gen. T-8 with Elec. Ballast (2-Lamp)"/>
    <x v="4"/>
    <x v="22"/>
    <s v="Fixture"/>
    <n v="5"/>
    <n v="225"/>
    <n v="7.0000000000000007E-2"/>
    <n v="295.89999999999998"/>
  </r>
  <r>
    <n v="3174"/>
    <x v="16"/>
    <x v="2"/>
    <x v="0"/>
    <n v="429074"/>
    <s v="Lighting - 4 Ft 4th Gen. T-8 with Elec. Ballast (2-Lamp)"/>
    <x v="4"/>
    <x v="22"/>
    <s v="Fixture"/>
    <n v="10"/>
    <n v="450"/>
    <n v="0.15"/>
    <n v="591.80999999999995"/>
  </r>
  <r>
    <n v="3174"/>
    <x v="16"/>
    <x v="2"/>
    <x v="0"/>
    <n v="429074"/>
    <s v="Lighting - 4 Ft 4th Gen. T-8 with Elec. Ballast (2-Lamp)"/>
    <x v="4"/>
    <x v="22"/>
    <s v="Fixture"/>
    <n v="9"/>
    <n v="405"/>
    <n v="0.15"/>
    <n v="547.51"/>
  </r>
  <r>
    <n v="3174"/>
    <x v="16"/>
    <x v="2"/>
    <x v="0"/>
    <n v="429074"/>
    <s v="Lighting - 4 Ft 4th Gen. T-8 with Elec. Ballast (2-Lamp)"/>
    <x v="4"/>
    <x v="22"/>
    <s v="Fixture"/>
    <n v="4"/>
    <n v="180"/>
    <n v="7.0000000000000007E-2"/>
    <n v="265.10000000000002"/>
  </r>
  <r>
    <n v="3174"/>
    <x v="16"/>
    <x v="2"/>
    <x v="0"/>
    <n v="429074"/>
    <s v="Lighting - 4 Ft 4th Gen. T-8 with Elec. Ballast (2-Lamp)"/>
    <x v="4"/>
    <x v="22"/>
    <s v="Fixture"/>
    <n v="5"/>
    <n v="225"/>
    <n v="0.1"/>
    <n v="373"/>
  </r>
  <r>
    <n v="3174"/>
    <x v="16"/>
    <x v="2"/>
    <x v="0"/>
    <n v="429074"/>
    <s v="Lighting - 4 Ft 4th Gen. T-8 with Elec. Ballast (2-Lamp)"/>
    <x v="4"/>
    <x v="22"/>
    <s v="Fixture"/>
    <n v="2"/>
    <n v="90"/>
    <n v="0.04"/>
    <n v="149.19999999999999"/>
  </r>
  <r>
    <n v="3174"/>
    <x v="16"/>
    <x v="2"/>
    <x v="0"/>
    <n v="428074"/>
    <s v="Lighting - 4 Ft 4th Gen. T-8 with Elec. Ballast (2-Lamp)"/>
    <x v="4"/>
    <x v="22"/>
    <s v="Fixture"/>
    <n v="7"/>
    <n v="360.71"/>
    <n v="0.13"/>
    <n v="637.26"/>
  </r>
  <r>
    <n v="3174"/>
    <x v="16"/>
    <x v="2"/>
    <x v="0"/>
    <n v="429074"/>
    <s v="Lighting - 4 Ft 4th Gen. T-8 with Elec. Ballast (2-Lamp)"/>
    <x v="4"/>
    <x v="22"/>
    <s v="Fixture"/>
    <n v="13"/>
    <n v="585"/>
    <n v="0.26"/>
    <n v="952.13"/>
  </r>
  <r>
    <n v="3174"/>
    <x v="16"/>
    <x v="2"/>
    <x v="0"/>
    <n v="429074"/>
    <s v="Lighting - 4 Ft 4th Gen. T-8 with Elec. Ballast (2-Lamp)"/>
    <x v="4"/>
    <x v="22"/>
    <s v="Fixture"/>
    <n v="1"/>
    <n v="45"/>
    <n v="0.01"/>
    <n v="65.05"/>
  </r>
  <r>
    <n v="3174"/>
    <x v="16"/>
    <x v="2"/>
    <x v="0"/>
    <n v="428074"/>
    <s v="Lighting - 4 Ft 4th Gen. T-8 with Elec. Ballast (2-Lamp)"/>
    <x v="4"/>
    <x v="22"/>
    <s v="Fixture"/>
    <n v="21"/>
    <n v="1082.1300000000001"/>
    <n v="0.33"/>
    <n v="1242.81"/>
  </r>
  <r>
    <n v="3174"/>
    <x v="16"/>
    <x v="2"/>
    <x v="0"/>
    <n v="428074"/>
    <s v="Lighting - 4 Ft 4th Gen. T-8 with Elec. Ballast (2-Lamp)"/>
    <x v="4"/>
    <x v="22"/>
    <s v="Fixture"/>
    <n v="1"/>
    <n v="51.53"/>
    <n v="0.01"/>
    <n v="59.18"/>
  </r>
  <r>
    <n v="3174"/>
    <x v="16"/>
    <x v="2"/>
    <x v="0"/>
    <n v="428074"/>
    <s v="Lighting - 4 Ft 4th Gen. T-8 with Elec. Ballast (2-Lamp)"/>
    <x v="4"/>
    <x v="22"/>
    <s v="Fixture"/>
    <n v="3"/>
    <n v="154.59"/>
    <n v="0.05"/>
    <n v="273.11"/>
  </r>
  <r>
    <n v="3174"/>
    <x v="16"/>
    <x v="2"/>
    <x v="0"/>
    <n v="429074"/>
    <s v="Lighting - 4 Ft 4th Gen. T-8 with Elec. Ballast (2-Lamp)"/>
    <x v="4"/>
    <x v="22"/>
    <s v="Fixture"/>
    <n v="7"/>
    <n v="315"/>
    <n v="0.14000000000000001"/>
    <n v="522.20000000000005"/>
  </r>
  <r>
    <n v="3174"/>
    <x v="16"/>
    <x v="2"/>
    <x v="0"/>
    <n v="429074"/>
    <s v="Lighting - 4 Ft 4th Gen. T-8 with Elec. Ballast (2-Lamp)"/>
    <x v="4"/>
    <x v="22"/>
    <s v="Fixture"/>
    <n v="1"/>
    <n v="45"/>
    <n v="0.02"/>
    <n v="74.599999999999994"/>
  </r>
  <r>
    <n v="3174"/>
    <x v="16"/>
    <x v="2"/>
    <x v="0"/>
    <n v="429074"/>
    <s v="Lighting - 4 Ft 4th Gen. T-8 with Elec. Ballast (2-Lamp)"/>
    <x v="4"/>
    <x v="22"/>
    <s v="Fixture"/>
    <n v="6"/>
    <n v="270"/>
    <n v="0.12"/>
    <n v="447.6"/>
  </r>
  <r>
    <n v="3174"/>
    <x v="16"/>
    <x v="2"/>
    <x v="0"/>
    <n v="428074"/>
    <s v="Lighting - 4 Ft 4th Gen. T-8 with Elec. Ballast (2-Lamp)"/>
    <x v="4"/>
    <x v="22"/>
    <s v="Fixture"/>
    <n v="1"/>
    <n v="51.53"/>
    <n v="0.02"/>
    <n v="73.239999999999995"/>
  </r>
  <r>
    <n v="3174"/>
    <x v="16"/>
    <x v="2"/>
    <x v="0"/>
    <n v="429074"/>
    <s v="Lighting - 4 Ft 4th Gen. T-8 with Elec. Ballast (2-Lamp)"/>
    <x v="4"/>
    <x v="22"/>
    <s v="Fixture"/>
    <n v="2"/>
    <n v="90"/>
    <n v="0.04"/>
    <n v="149.19999999999999"/>
  </r>
  <r>
    <n v="3174"/>
    <x v="16"/>
    <x v="2"/>
    <x v="0"/>
    <n v="428074"/>
    <s v="Lighting - 4 Ft 4th Gen. T-8 with Elec. Ballast (2-Lamp)"/>
    <x v="4"/>
    <x v="22"/>
    <s v="Fixture"/>
    <n v="58"/>
    <n v="2988.74"/>
    <n v="1.19"/>
    <n v="4326.84"/>
  </r>
  <r>
    <n v="3174"/>
    <x v="16"/>
    <x v="2"/>
    <x v="0"/>
    <n v="428074"/>
    <s v="Lighting - 4 Ft 4th Gen. T-8 with Elec. Ballast (2-Lamp)"/>
    <x v="4"/>
    <x v="22"/>
    <s v="Fixture"/>
    <n v="3"/>
    <n v="154.59"/>
    <n v="0.05"/>
    <n v="182.5"/>
  </r>
  <r>
    <n v="3174"/>
    <x v="16"/>
    <x v="2"/>
    <x v="0"/>
    <n v="428074"/>
    <s v="Lighting - 4 Ft 4th Gen. T-8 with Elec. Ballast (2-Lamp)"/>
    <x v="4"/>
    <x v="22"/>
    <s v="Fixture"/>
    <n v="2"/>
    <n v="103.06"/>
    <n v="0.04"/>
    <n v="146.47999999999999"/>
  </r>
  <r>
    <n v="3174"/>
    <x v="16"/>
    <x v="2"/>
    <x v="0"/>
    <n v="428074"/>
    <s v="Lighting - 4 Ft 4th Gen. T-8 with Elec. Ballast (2-Lamp)"/>
    <x v="4"/>
    <x v="22"/>
    <s v="Fixture"/>
    <n v="6"/>
    <n v="309.18"/>
    <n v="0.09"/>
    <n v="355.08"/>
  </r>
  <r>
    <n v="3174"/>
    <x v="16"/>
    <x v="2"/>
    <x v="0"/>
    <n v="428074"/>
    <s v="Lighting - 4 Ft 4th Gen. T-8 with Elec. Ballast (2-Lamp)"/>
    <x v="4"/>
    <x v="22"/>
    <s v="Fixture"/>
    <n v="4"/>
    <n v="206.12"/>
    <n v="7.0000000000000007E-2"/>
    <n v="364.15"/>
  </r>
  <r>
    <n v="3174"/>
    <x v="16"/>
    <x v="2"/>
    <x v="0"/>
    <n v="429074"/>
    <s v="Lighting - 4 Ft 4th Gen. T-8 with Elec. Ballast (2-Lamp)"/>
    <x v="4"/>
    <x v="22"/>
    <s v="Fixture"/>
    <n v="2"/>
    <n v="90"/>
    <n v="0.04"/>
    <n v="149.19999999999999"/>
  </r>
  <r>
    <n v="3174"/>
    <x v="16"/>
    <x v="2"/>
    <x v="0"/>
    <n v="429074"/>
    <s v="Lighting - 4 Ft 4th Gen. T-8 with Elec. Ballast (2-Lamp)"/>
    <x v="4"/>
    <x v="22"/>
    <s v="Fixture"/>
    <n v="1"/>
    <n v="45"/>
    <n v="0.01"/>
    <n v="60.83"/>
  </r>
  <r>
    <n v="3174"/>
    <x v="16"/>
    <x v="2"/>
    <x v="0"/>
    <n v="429074"/>
    <s v="Lighting - 4 Ft 4th Gen. T-8 with Elec. Ballast (2-Lamp)"/>
    <x v="4"/>
    <x v="22"/>
    <s v="Fixture"/>
    <n v="3"/>
    <n v="135"/>
    <n v="0.06"/>
    <n v="223.8"/>
  </r>
  <r>
    <n v="3174"/>
    <x v="16"/>
    <x v="2"/>
    <x v="0"/>
    <n v="428074"/>
    <s v="Lighting - 4 Ft 4th Gen. T-8 with Elec. Ballast (2-Lamp)"/>
    <x v="4"/>
    <x v="22"/>
    <s v="Fixture"/>
    <n v="7"/>
    <n v="360.71"/>
    <n v="0.13"/>
    <n v="639.32000000000005"/>
  </r>
  <r>
    <n v="3174"/>
    <x v="16"/>
    <x v="2"/>
    <x v="0"/>
    <n v="428074"/>
    <s v="Lighting - 4 Ft 4th Gen. T-8 with Elec. Ballast (2-Lamp)"/>
    <x v="4"/>
    <x v="22"/>
    <s v="Fixture"/>
    <n v="1"/>
    <n v="51.53"/>
    <n v="0.01"/>
    <n v="91.03"/>
  </r>
  <r>
    <n v="3174"/>
    <x v="16"/>
    <x v="2"/>
    <x v="0"/>
    <n v="428074"/>
    <s v="Lighting - 4 Ft 4th Gen. T-8 with Elec. Ballast (2-Lamp)"/>
    <x v="4"/>
    <x v="22"/>
    <s v="Fixture"/>
    <n v="39"/>
    <n v="2009.67"/>
    <n v="0.75"/>
    <n v="3550.49"/>
  </r>
  <r>
    <n v="3174"/>
    <x v="16"/>
    <x v="2"/>
    <x v="0"/>
    <n v="428074"/>
    <s v="Lighting - 4 Ft 4th Gen. T-8 with Elec. Ballast (2-Lamp)"/>
    <x v="4"/>
    <x v="22"/>
    <s v="Fixture"/>
    <n v="9"/>
    <n v="463.77"/>
    <n v="0.17"/>
    <n v="819.34"/>
  </r>
  <r>
    <n v="3174"/>
    <x v="16"/>
    <x v="2"/>
    <x v="0"/>
    <n v="429074"/>
    <s v="Lighting - 4 Ft 4th Gen. T-8 with Elec. Ballast (2-Lamp)"/>
    <x v="4"/>
    <x v="22"/>
    <s v="Fixture"/>
    <n v="1"/>
    <n v="45"/>
    <n v="0.02"/>
    <n v="74.599999999999994"/>
  </r>
  <r>
    <n v="3174"/>
    <x v="16"/>
    <x v="2"/>
    <x v="0"/>
    <n v="429074"/>
    <s v="Lighting - 4 Ft 4th Gen. T-8 with Elec. Ballast (2-Lamp)"/>
    <x v="4"/>
    <x v="22"/>
    <s v="Fixture"/>
    <n v="1"/>
    <n v="45"/>
    <n v="0.01"/>
    <n v="104.34"/>
  </r>
  <r>
    <n v="3174"/>
    <x v="16"/>
    <x v="2"/>
    <x v="0"/>
    <n v="429074"/>
    <s v="Lighting - 4 Ft 4th Gen. T-8 with Elec. Ballast (2-Lamp)"/>
    <x v="4"/>
    <x v="22"/>
    <s v="Fixture"/>
    <n v="11"/>
    <n v="495"/>
    <n v="0.19"/>
    <n v="669.18"/>
  </r>
  <r>
    <n v="3174"/>
    <x v="16"/>
    <x v="2"/>
    <x v="0"/>
    <n v="429074"/>
    <s v="Lighting - 4 Ft 4th Gen. T-8 with Elec. Ballast (2-Lamp)"/>
    <x v="4"/>
    <x v="22"/>
    <s v="Fixture"/>
    <n v="2"/>
    <n v="90"/>
    <n v="0.04"/>
    <n v="149.19999999999999"/>
  </r>
  <r>
    <n v="3174"/>
    <x v="16"/>
    <x v="2"/>
    <x v="0"/>
    <n v="428074"/>
    <s v="Lighting - 4 Ft 4th Gen. T-8 with Elec. Ballast (2-Lamp)"/>
    <x v="4"/>
    <x v="22"/>
    <s v="Fixture"/>
    <n v="6"/>
    <n v="309.18"/>
    <n v="0.11"/>
    <n v="546.23"/>
  </r>
  <r>
    <n v="3174"/>
    <x v="16"/>
    <x v="2"/>
    <x v="0"/>
    <n v="428074"/>
    <s v="Lighting - 4 Ft 4th Gen. T-8 with Elec. Ballast (2-Lamp)"/>
    <x v="4"/>
    <x v="22"/>
    <s v="Fixture"/>
    <n v="3"/>
    <n v="154.59"/>
    <n v="0.06"/>
    <n v="219.72"/>
  </r>
  <r>
    <n v="3174"/>
    <x v="16"/>
    <x v="2"/>
    <x v="0"/>
    <n v="428074"/>
    <s v="Lighting - 4 Ft 4th Gen. T-8 with Elec. Ballast (2-Lamp)"/>
    <x v="4"/>
    <x v="22"/>
    <s v="Fixture"/>
    <n v="2"/>
    <n v="103.06"/>
    <n v="0.03"/>
    <n v="182.07"/>
  </r>
  <r>
    <n v="3174"/>
    <x v="16"/>
    <x v="2"/>
    <x v="0"/>
    <n v="429074"/>
    <s v="Lighting - 4 Ft 4th Gen. T-8 with Elec. Ballast (2-Lamp)"/>
    <x v="4"/>
    <x v="22"/>
    <s v="Fixture"/>
    <n v="3"/>
    <n v="135"/>
    <n v="0.04"/>
    <n v="177.54"/>
  </r>
  <r>
    <n v="3174"/>
    <x v="16"/>
    <x v="2"/>
    <x v="0"/>
    <n v="428074"/>
    <s v="Lighting - 4 Ft 4th Gen. T-8 with Elec. Ballast (2-Lamp)"/>
    <x v="4"/>
    <x v="22"/>
    <s v="Fixture"/>
    <n v="2"/>
    <n v="103.06"/>
    <n v="0.03"/>
    <n v="182.07"/>
  </r>
  <r>
    <n v="3174"/>
    <x v="16"/>
    <x v="2"/>
    <x v="0"/>
    <n v="428074"/>
    <s v="Lighting - 4 Ft 4th Gen. T-8 with Elec. Ballast (2-Lamp)"/>
    <x v="4"/>
    <x v="22"/>
    <s v="Fixture"/>
    <n v="13"/>
    <n v="669.89"/>
    <n v="0.23"/>
    <n v="790.85"/>
  </r>
  <r>
    <n v="3174"/>
    <x v="16"/>
    <x v="2"/>
    <x v="0"/>
    <n v="429074"/>
    <s v="Lighting - 4 Ft 4th Gen. T-8 with Elec. Ballast (2-Lamp)"/>
    <x v="4"/>
    <x v="22"/>
    <s v="Fixture"/>
    <n v="6"/>
    <n v="270"/>
    <n v="0.09"/>
    <n v="355.08"/>
  </r>
  <r>
    <n v="3174"/>
    <x v="16"/>
    <x v="2"/>
    <x v="0"/>
    <n v="428074"/>
    <s v="Lighting - 4 Ft 4th Gen. T-8 with Elec. Ballast (2-Lamp)"/>
    <x v="4"/>
    <x v="22"/>
    <s v="Fixture"/>
    <n v="3"/>
    <n v="154.59"/>
    <n v="0.04"/>
    <n v="177.54"/>
  </r>
  <r>
    <n v="3174"/>
    <x v="16"/>
    <x v="2"/>
    <x v="0"/>
    <n v="428074"/>
    <s v="Lighting - 4 Ft 4th Gen. T-8 with Elec. Ballast (2-Lamp)"/>
    <x v="4"/>
    <x v="22"/>
    <s v="Fixture"/>
    <n v="1"/>
    <n v="51.53"/>
    <n v="0.01"/>
    <n v="91.03"/>
  </r>
  <r>
    <n v="3174"/>
    <x v="16"/>
    <x v="2"/>
    <x v="0"/>
    <n v="428074"/>
    <s v="Lighting - 4 Ft 4th Gen. T-8 with Elec. Ballast (2-Lamp)"/>
    <x v="4"/>
    <x v="22"/>
    <s v="Fixture"/>
    <n v="8"/>
    <n v="412.24"/>
    <n v="0.15"/>
    <n v="728.3"/>
  </r>
  <r>
    <n v="3174"/>
    <x v="16"/>
    <x v="2"/>
    <x v="0"/>
    <n v="429074"/>
    <s v="Lighting - 4 Ft 4th Gen. T-8 with Elec. Ballast (2-Lamp)"/>
    <x v="4"/>
    <x v="22"/>
    <s v="Fixture"/>
    <n v="7"/>
    <n v="315"/>
    <n v="0.12"/>
    <n v="425.84"/>
  </r>
  <r>
    <n v="3174"/>
    <x v="16"/>
    <x v="2"/>
    <x v="0"/>
    <n v="429074"/>
    <s v="Lighting - 4 Ft 4th Gen. T-8 with Elec. Ballast (2-Lamp)"/>
    <x v="4"/>
    <x v="22"/>
    <s v="Fixture"/>
    <n v="3"/>
    <n v="135"/>
    <n v="0.06"/>
    <n v="223.8"/>
  </r>
  <r>
    <n v="3174"/>
    <x v="16"/>
    <x v="2"/>
    <x v="0"/>
    <n v="428074"/>
    <s v="Lighting - 4 Ft 4th Gen. T-8 with Elec. Ballast (2-Lamp)"/>
    <x v="4"/>
    <x v="22"/>
    <s v="Fixture"/>
    <n v="1"/>
    <n v="51.53"/>
    <n v="0.02"/>
    <n v="73.239999999999995"/>
  </r>
  <r>
    <n v="3174"/>
    <x v="16"/>
    <x v="2"/>
    <x v="0"/>
    <n v="428074"/>
    <s v="Lighting - 4 Ft 4th Gen. T-8 with Elec. Ballast (2-Lamp)"/>
    <x v="4"/>
    <x v="22"/>
    <s v="Fixture"/>
    <n v="2"/>
    <n v="103.06"/>
    <n v="0.03"/>
    <n v="182.07"/>
  </r>
  <r>
    <n v="3174"/>
    <x v="16"/>
    <x v="2"/>
    <x v="0"/>
    <n v="429074"/>
    <s v="Lighting - 4 Ft 4th Gen. T-8 with Elec. Ballast (2-Lamp)"/>
    <x v="4"/>
    <x v="22"/>
    <s v="Fixture"/>
    <n v="1"/>
    <n v="45"/>
    <n v="0.02"/>
    <n v="74.599999999999994"/>
  </r>
  <r>
    <n v="3174"/>
    <x v="16"/>
    <x v="2"/>
    <x v="0"/>
    <n v="429074"/>
    <s v="Lighting - 4 Ft 4th Gen. T-8 with Elec. Ballast (2-Lamp)"/>
    <x v="4"/>
    <x v="22"/>
    <s v="Fixture"/>
    <n v="1"/>
    <n v="45"/>
    <n v="0.02"/>
    <n v="74.599999999999994"/>
  </r>
  <r>
    <n v="3174"/>
    <x v="16"/>
    <x v="2"/>
    <x v="0"/>
    <n v="428074"/>
    <s v="Lighting - 4 Ft 4th Gen. T-8 with Elec. Ballast (2-Lamp)"/>
    <x v="4"/>
    <x v="22"/>
    <s v="Fixture"/>
    <n v="2"/>
    <n v="103.06"/>
    <n v="0.03"/>
    <n v="182.07"/>
  </r>
  <r>
    <n v="3174"/>
    <x v="16"/>
    <x v="2"/>
    <x v="0"/>
    <n v="429074"/>
    <s v="Lighting - 4 Ft 4th Gen. T-8 with Elec. Ballast (2-Lamp)"/>
    <x v="4"/>
    <x v="22"/>
    <s v="Fixture"/>
    <n v="4"/>
    <n v="180"/>
    <n v="7.0000000000000007E-2"/>
    <n v="243.33"/>
  </r>
  <r>
    <n v="3174"/>
    <x v="16"/>
    <x v="2"/>
    <x v="0"/>
    <n v="429074"/>
    <s v="Lighting - 4 Ft 4th Gen. T-8 with Elec. Ballast (2-Lamp)"/>
    <x v="4"/>
    <x v="22"/>
    <s v="Fixture"/>
    <n v="10"/>
    <n v="450"/>
    <n v="0.2"/>
    <n v="746"/>
  </r>
  <r>
    <n v="3174"/>
    <x v="16"/>
    <x v="2"/>
    <x v="0"/>
    <n v="429074"/>
    <s v="Lighting - 4 Ft 4th Gen. T-8 with Elec. Ballast (2-Lamp)"/>
    <x v="4"/>
    <x v="22"/>
    <s v="Fixture"/>
    <n v="2"/>
    <n v="90"/>
    <n v="0.03"/>
    <n v="121.66"/>
  </r>
  <r>
    <n v="3174"/>
    <x v="16"/>
    <x v="2"/>
    <x v="0"/>
    <n v="429074"/>
    <s v="Lighting - 4 Ft 4th Gen. T-8 with Elec. Ballast (2-Lamp)"/>
    <x v="4"/>
    <x v="22"/>
    <s v="Fixture"/>
    <n v="5"/>
    <n v="225"/>
    <n v="0.1"/>
    <n v="373"/>
  </r>
  <r>
    <n v="3174"/>
    <x v="16"/>
    <x v="2"/>
    <x v="0"/>
    <n v="429074"/>
    <s v="Lighting - 4 Ft 4th Gen. T-8 with Elec. Ballast (2-Lamp)"/>
    <x v="4"/>
    <x v="22"/>
    <s v="Fixture"/>
    <n v="1"/>
    <n v="45"/>
    <n v="0.01"/>
    <n v="60.83"/>
  </r>
  <r>
    <n v="3174"/>
    <x v="16"/>
    <x v="2"/>
    <x v="0"/>
    <n v="428074"/>
    <s v="Lighting - 4 Ft 4th Gen. T-8 with Elec. Ballast (2-Lamp)"/>
    <x v="4"/>
    <x v="22"/>
    <s v="Fixture"/>
    <n v="7"/>
    <n v="360.71"/>
    <n v="0.13"/>
    <n v="637.26"/>
  </r>
  <r>
    <n v="3174"/>
    <x v="16"/>
    <x v="2"/>
    <x v="0"/>
    <n v="429074"/>
    <s v="Lighting - 4 Ft 4th Gen. T-8 with Elec. Ballast (2-Lamp)"/>
    <x v="4"/>
    <x v="22"/>
    <s v="Fixture"/>
    <n v="1"/>
    <n v="45"/>
    <n v="0.01"/>
    <n v="59.98"/>
  </r>
  <r>
    <n v="3174"/>
    <x v="16"/>
    <x v="2"/>
    <x v="0"/>
    <n v="429074"/>
    <s v="Lighting - 4 Ft 4th Gen. T-8 with Elec. Ballast (2-Lamp)"/>
    <x v="4"/>
    <x v="22"/>
    <s v="Fixture"/>
    <n v="9"/>
    <n v="405"/>
    <n v="0.15"/>
    <n v="539.84"/>
  </r>
  <r>
    <n v="3174"/>
    <x v="16"/>
    <x v="2"/>
    <x v="0"/>
    <n v="428074"/>
    <s v="Lighting - 4 Ft 4th Gen. T-8 with Elec. Ballast (2-Lamp)"/>
    <x v="4"/>
    <x v="22"/>
    <s v="Fixture"/>
    <n v="37"/>
    <n v="1906.61"/>
    <n v="0.71"/>
    <n v="3368.42"/>
  </r>
  <r>
    <n v="3174"/>
    <x v="16"/>
    <x v="2"/>
    <x v="0"/>
    <n v="428074"/>
    <s v="Lighting - 4 Ft 4th Gen. T-8 with Elec. Ballast (2-Lamp)"/>
    <x v="4"/>
    <x v="22"/>
    <s v="Fixture"/>
    <n v="1"/>
    <n v="51.53"/>
    <n v="0.02"/>
    <n v="74.599999999999994"/>
  </r>
  <r>
    <n v="3174"/>
    <x v="16"/>
    <x v="2"/>
    <x v="0"/>
    <n v="429074"/>
    <s v="Lighting - 4 Ft 4th Gen. T-8 with Elec. Ballast (2-Lamp)"/>
    <x v="4"/>
    <x v="22"/>
    <s v="Fixture"/>
    <n v="15"/>
    <n v="675"/>
    <n v="0.28999999999999998"/>
    <n v="994.14"/>
  </r>
  <r>
    <n v="3174"/>
    <x v="16"/>
    <x v="2"/>
    <x v="0"/>
    <n v="428074"/>
    <s v="Lighting - 4 Ft 4th Gen. T-8 with Elec. Ballast (2-Lamp)"/>
    <x v="4"/>
    <x v="22"/>
    <s v="Fixture"/>
    <n v="8"/>
    <n v="412.24"/>
    <n v="0.15"/>
    <n v="728.3"/>
  </r>
  <r>
    <n v="3174"/>
    <x v="16"/>
    <x v="2"/>
    <x v="0"/>
    <n v="428074"/>
    <s v="Lighting - 4 Ft 4th Gen. T-8 with Elec. Ballast (2-Lamp)"/>
    <x v="4"/>
    <x v="22"/>
    <s v="Fixture"/>
    <n v="1"/>
    <n v="51.53"/>
    <n v="0.02"/>
    <n v="73.239999999999995"/>
  </r>
  <r>
    <n v="3174"/>
    <x v="16"/>
    <x v="2"/>
    <x v="0"/>
    <n v="428074"/>
    <s v="Lighting - 4 Ft 4th Gen. T-8 with Elec. Ballast (2-Lamp)"/>
    <x v="4"/>
    <x v="22"/>
    <s v="Fixture"/>
    <n v="2"/>
    <n v="103.06"/>
    <n v="0.03"/>
    <n v="182.07"/>
  </r>
  <r>
    <n v="3174"/>
    <x v="16"/>
    <x v="2"/>
    <x v="0"/>
    <n v="428074"/>
    <s v="Lighting - 4 Ft 4th Gen. T-8 with Elec. Ballast (2-Lamp)"/>
    <x v="4"/>
    <x v="22"/>
    <s v="Fixture"/>
    <n v="2"/>
    <n v="103.06"/>
    <n v="0.03"/>
    <n v="182.07"/>
  </r>
  <r>
    <n v="3174"/>
    <x v="16"/>
    <x v="2"/>
    <x v="0"/>
    <n v="429074"/>
    <s v="Lighting - 4 Ft 4th Gen. T-8 with Elec. Ballast (2-Lamp)"/>
    <x v="4"/>
    <x v="22"/>
    <s v="Fixture"/>
    <n v="1"/>
    <n v="45"/>
    <n v="0.01"/>
    <n v="60.83"/>
  </r>
  <r>
    <n v="3174"/>
    <x v="16"/>
    <x v="2"/>
    <x v="0"/>
    <n v="429074"/>
    <s v="Lighting - 4 Ft 4th Gen. T-8 with Elec. Ballast (2-Lamp)"/>
    <x v="4"/>
    <x v="22"/>
    <s v="Fixture"/>
    <n v="1"/>
    <n v="45"/>
    <n v="0.01"/>
    <n v="60.83"/>
  </r>
  <r>
    <n v="3174"/>
    <x v="16"/>
    <x v="2"/>
    <x v="0"/>
    <n v="429074"/>
    <s v="Lighting - 4 Ft 4th Gen. T-8 with Elec. Ballast (2-Lamp)"/>
    <x v="4"/>
    <x v="22"/>
    <s v="Fixture"/>
    <n v="1"/>
    <n v="45"/>
    <n v="0.02"/>
    <n v="74.599999999999994"/>
  </r>
  <r>
    <n v="3174"/>
    <x v="16"/>
    <x v="2"/>
    <x v="0"/>
    <n v="429074"/>
    <s v="Lighting - 4 Ft 4th Gen. T-8 with Elec. Ballast (2-Lamp)"/>
    <x v="4"/>
    <x v="22"/>
    <s v="Fixture"/>
    <n v="20"/>
    <n v="900"/>
    <n v="0.41"/>
    <n v="1492.01"/>
  </r>
  <r>
    <n v="3174"/>
    <x v="16"/>
    <x v="2"/>
    <x v="0"/>
    <n v="429074"/>
    <s v="Lighting - 4 Ft 4th Gen. T-8 with Elec. Ballast (2-Lamp)"/>
    <x v="4"/>
    <x v="22"/>
    <s v="Fixture"/>
    <n v="1"/>
    <n v="45"/>
    <n v="0.02"/>
    <n v="74.599999999999994"/>
  </r>
  <r>
    <n v="3174"/>
    <x v="16"/>
    <x v="2"/>
    <x v="0"/>
    <n v="429074"/>
    <s v="Lighting - 4 Ft 4th Gen. T-8 with Elec. Ballast (2-Lamp)"/>
    <x v="4"/>
    <x v="22"/>
    <s v="Fixture"/>
    <n v="10"/>
    <n v="450"/>
    <n v="0.19"/>
    <n v="662.76"/>
  </r>
  <r>
    <n v="3174"/>
    <x v="16"/>
    <x v="2"/>
    <x v="0"/>
    <n v="428074"/>
    <s v="Lighting - 4 Ft 4th Gen. T-8 with Elec. Ballast (2-Lamp)"/>
    <x v="4"/>
    <x v="22"/>
    <s v="Fixture"/>
    <n v="1"/>
    <n v="51.53"/>
    <n v="0.01"/>
    <n v="103.8"/>
  </r>
  <r>
    <n v="3174"/>
    <x v="16"/>
    <x v="2"/>
    <x v="0"/>
    <n v="428074"/>
    <s v="Lighting - 4 Ft 4th Gen. T-8 with Elec. Ballast (2-Lamp)"/>
    <x v="4"/>
    <x v="22"/>
    <s v="Fixture"/>
    <n v="4"/>
    <n v="206.12"/>
    <n v="0.06"/>
    <n v="236.72"/>
  </r>
  <r>
    <n v="3174"/>
    <x v="16"/>
    <x v="2"/>
    <x v="0"/>
    <n v="429074"/>
    <s v="Lighting - 4 Ft 4th Gen. T-8 with Elec. Ballast (2-Lamp)"/>
    <x v="4"/>
    <x v="22"/>
    <s v="Fixture"/>
    <n v="4"/>
    <n v="180"/>
    <n v="7.0000000000000007E-2"/>
    <n v="243.33"/>
  </r>
  <r>
    <n v="3174"/>
    <x v="16"/>
    <x v="2"/>
    <x v="0"/>
    <n v="428074"/>
    <s v="Lighting - 4 Ft 4th Gen. T-8 with Elec. Ballast (2-Lamp)"/>
    <x v="4"/>
    <x v="22"/>
    <s v="Fixture"/>
    <n v="3"/>
    <n v="154.59"/>
    <n v="0.05"/>
    <n v="273.11"/>
  </r>
  <r>
    <n v="3174"/>
    <x v="16"/>
    <x v="2"/>
    <x v="0"/>
    <n v="429074"/>
    <s v="Lighting - 4 Ft 4th Gen. T-8 with Elec. Ballast (2-Lamp)"/>
    <x v="4"/>
    <x v="22"/>
    <s v="Fixture"/>
    <n v="72"/>
    <n v="3240"/>
    <n v="1.45"/>
    <n v="5273.38"/>
  </r>
  <r>
    <n v="3174"/>
    <x v="16"/>
    <x v="2"/>
    <x v="0"/>
    <n v="428074"/>
    <s v="Lighting - 4 Ft 4th Gen. T-8 with Elec. Ballast (2-Lamp)"/>
    <x v="4"/>
    <x v="22"/>
    <s v="Fixture"/>
    <n v="4"/>
    <n v="206.12"/>
    <n v="7.0000000000000007E-2"/>
    <n v="364.15"/>
  </r>
  <r>
    <n v="3174"/>
    <x v="16"/>
    <x v="2"/>
    <x v="0"/>
    <n v="428074"/>
    <s v="Lighting - 4 Ft 4th Gen. T-8 with Elec. Ballast (2-Lamp)"/>
    <x v="4"/>
    <x v="22"/>
    <s v="Fixture"/>
    <n v="5"/>
    <n v="257.64999999999998"/>
    <n v="0.1"/>
    <n v="373"/>
  </r>
  <r>
    <n v="3174"/>
    <x v="16"/>
    <x v="2"/>
    <x v="0"/>
    <n v="429074"/>
    <s v="Lighting - 4 Ft 4th Gen. T-8 with Elec. Ballast (2-Lamp)"/>
    <x v="4"/>
    <x v="22"/>
    <s v="Fixture"/>
    <n v="2"/>
    <n v="90"/>
    <n v="0.03"/>
    <n v="121.66"/>
  </r>
  <r>
    <n v="3174"/>
    <x v="16"/>
    <x v="2"/>
    <x v="0"/>
    <n v="429074"/>
    <s v="Lighting - 4 Ft 4th Gen. T-8 with Elec. Ballast (2-Lamp)"/>
    <x v="4"/>
    <x v="22"/>
    <s v="Fixture"/>
    <n v="4"/>
    <n v="180"/>
    <n v="0.08"/>
    <n v="298.39999999999998"/>
  </r>
  <r>
    <n v="3174"/>
    <x v="16"/>
    <x v="2"/>
    <x v="0"/>
    <n v="429074"/>
    <s v="Lighting - 4 Ft 4th Gen. T-8 with Elec. Ballast (2-Lamp)"/>
    <x v="4"/>
    <x v="22"/>
    <s v="Fixture"/>
    <n v="5"/>
    <n v="225"/>
    <n v="0.1"/>
    <n v="373"/>
  </r>
  <r>
    <n v="3174"/>
    <x v="16"/>
    <x v="2"/>
    <x v="0"/>
    <n v="429074"/>
    <s v="Lighting - 4 Ft 4th Gen. T-8 with Elec. Ballast (2-Lamp)"/>
    <x v="4"/>
    <x v="22"/>
    <s v="Fixture"/>
    <n v="2"/>
    <n v="90"/>
    <n v="0.04"/>
    <n v="149.19999999999999"/>
  </r>
  <r>
    <n v="3174"/>
    <x v="16"/>
    <x v="2"/>
    <x v="0"/>
    <n v="429074"/>
    <s v="Lighting - 4 Ft 4th Gen. T-8 with Elec. Ballast (2-Lamp)"/>
    <x v="4"/>
    <x v="22"/>
    <s v="Fixture"/>
    <n v="3"/>
    <n v="135"/>
    <n v="0.05"/>
    <n v="198.82"/>
  </r>
  <r>
    <n v="3174"/>
    <x v="16"/>
    <x v="2"/>
    <x v="0"/>
    <n v="429074"/>
    <s v="Lighting - 4 Ft 4th Gen. T-8 with Elec. Ballast (2-Lamp)"/>
    <x v="4"/>
    <x v="22"/>
    <s v="Fixture"/>
    <n v="4"/>
    <n v="180"/>
    <n v="0.08"/>
    <n v="298.39999999999998"/>
  </r>
  <r>
    <n v="3174"/>
    <x v="16"/>
    <x v="2"/>
    <x v="0"/>
    <n v="429074"/>
    <s v="Lighting - 4 Ft 4th Gen. T-8 with Elec. Ballast (2-Lamp)"/>
    <x v="4"/>
    <x v="22"/>
    <s v="Fixture"/>
    <n v="1"/>
    <n v="45"/>
    <n v="0.02"/>
    <n v="74.599999999999994"/>
  </r>
  <r>
    <n v="3174"/>
    <x v="16"/>
    <x v="2"/>
    <x v="0"/>
    <n v="428074"/>
    <s v="Lighting - 4 Ft 4th Gen. T-8 with Elec. Ballast (2-Lamp)"/>
    <x v="4"/>
    <x v="22"/>
    <s v="Fixture"/>
    <n v="3"/>
    <n v="154.59"/>
    <n v="0.05"/>
    <n v="273.11"/>
  </r>
  <r>
    <n v="3174"/>
    <x v="16"/>
    <x v="2"/>
    <x v="0"/>
    <n v="428074"/>
    <s v="Lighting - 4 Ft 4th Gen. T-8 with Elec. Ballast (2-Lamp)"/>
    <x v="4"/>
    <x v="22"/>
    <s v="Fixture"/>
    <n v="8"/>
    <n v="412.24"/>
    <n v="0.15"/>
    <n v="728.3"/>
  </r>
  <r>
    <n v="3174"/>
    <x v="16"/>
    <x v="2"/>
    <x v="0"/>
    <n v="429074"/>
    <s v="Lighting - 4 Ft 4th Gen. T-8 with Elec. Ballast (2-Lamp)"/>
    <x v="4"/>
    <x v="22"/>
    <s v="Fixture"/>
    <n v="9"/>
    <n v="405"/>
    <n v="0.11"/>
    <n v="500.01"/>
  </r>
  <r>
    <n v="3174"/>
    <x v="16"/>
    <x v="2"/>
    <x v="0"/>
    <n v="429074"/>
    <s v="Lighting - 4 Ft 4th Gen. T-8 with Elec. Ballast (2-Lamp)"/>
    <x v="4"/>
    <x v="22"/>
    <s v="Fixture"/>
    <n v="3"/>
    <n v="135"/>
    <n v="0.06"/>
    <n v="220.08"/>
  </r>
  <r>
    <n v="3174"/>
    <x v="16"/>
    <x v="2"/>
    <x v="0"/>
    <n v="429074"/>
    <s v="Lighting - 4 Ft 4th Gen. T-8 with Elec. Ballast (2-Lamp)"/>
    <x v="4"/>
    <x v="22"/>
    <s v="Fixture"/>
    <n v="3"/>
    <n v="135"/>
    <n v="0.05"/>
    <n v="182.5"/>
  </r>
  <r>
    <n v="3174"/>
    <x v="16"/>
    <x v="2"/>
    <x v="0"/>
    <n v="430074"/>
    <s v="Lighting - 4 Ft 4th Gen. T-8 with Elec. Ballast (2-Lamp)"/>
    <x v="4"/>
    <x v="22"/>
    <s v="Fixture"/>
    <n v="20"/>
    <n v="992"/>
    <n v="0.31"/>
    <n v="1183.6300000000001"/>
  </r>
  <r>
    <n v="3174"/>
    <x v="16"/>
    <x v="2"/>
    <x v="0"/>
    <n v="430074"/>
    <s v="Lighting - 4 Ft 4th Gen. T-8 with Elec. Ballast (2-Lamp)"/>
    <x v="4"/>
    <x v="22"/>
    <s v="Fixture"/>
    <n v="3"/>
    <n v="148.80000000000001"/>
    <n v="0.06"/>
    <n v="219.72"/>
  </r>
  <r>
    <n v="3174"/>
    <x v="16"/>
    <x v="2"/>
    <x v="0"/>
    <n v="430074"/>
    <s v="Lighting - 4 Ft 4th Gen. T-8 with Elec. Ballast (2-Lamp)"/>
    <x v="4"/>
    <x v="22"/>
    <s v="Fixture"/>
    <n v="4"/>
    <n v="198.4"/>
    <n v="0.08"/>
    <n v="292.95999999999998"/>
  </r>
  <r>
    <n v="3174"/>
    <x v="16"/>
    <x v="2"/>
    <x v="0"/>
    <n v="430074"/>
    <s v="Lighting - 4 Ft 4th Gen. T-8 with Elec. Ballast (2-Lamp)"/>
    <x v="4"/>
    <x v="22"/>
    <s v="Fixture"/>
    <n v="2"/>
    <n v="99.2"/>
    <n v="0.03"/>
    <n v="118.36"/>
  </r>
  <r>
    <n v="3174"/>
    <x v="16"/>
    <x v="2"/>
    <x v="0"/>
    <n v="430074"/>
    <s v="Lighting - 4 Ft 4th Gen. T-8 with Elec. Ballast (2-Lamp)"/>
    <x v="4"/>
    <x v="22"/>
    <s v="Fixture"/>
    <n v="6"/>
    <n v="297.60000000000002"/>
    <n v="0.09"/>
    <n v="355.08"/>
  </r>
  <r>
    <n v="3174"/>
    <x v="16"/>
    <x v="2"/>
    <x v="0"/>
    <n v="430074"/>
    <s v="Lighting - 4 Ft 4th Gen. T-8 with Elec. Ballast (2-Lamp)"/>
    <x v="4"/>
    <x v="22"/>
    <s v="Fixture"/>
    <n v="13"/>
    <n v="644.79999999999995"/>
    <n v="0.2"/>
    <n v="769.36"/>
  </r>
  <r>
    <n v="3174"/>
    <x v="16"/>
    <x v="2"/>
    <x v="0"/>
    <n v="430074"/>
    <s v="Lighting - 4 Ft 4th Gen. T-8 with Elec. Ballast (2-Lamp)"/>
    <x v="4"/>
    <x v="22"/>
    <s v="Fixture"/>
    <n v="14"/>
    <n v="694.4"/>
    <n v="0.22"/>
    <n v="828.54"/>
  </r>
  <r>
    <n v="3174"/>
    <x v="16"/>
    <x v="2"/>
    <x v="0"/>
    <n v="430074"/>
    <s v="Lighting - 4 Ft 4th Gen. T-8 with Elec. Ballast (2-Lamp)"/>
    <x v="4"/>
    <x v="22"/>
    <s v="Fixture"/>
    <n v="6"/>
    <n v="297.60000000000002"/>
    <n v="0.09"/>
    <n v="355.08"/>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3"/>
    <n v="148.80000000000001"/>
    <n v="0.05"/>
    <n v="316.26"/>
  </r>
  <r>
    <n v="3174"/>
    <x v="16"/>
    <x v="2"/>
    <x v="0"/>
    <n v="430074"/>
    <s v="Lighting - 4 Ft 4th Gen. T-8 with Elec. Ballast (2-Lamp)"/>
    <x v="4"/>
    <x v="22"/>
    <s v="Fixture"/>
    <n v="8"/>
    <n v="396.8"/>
    <n v="0.14000000000000001"/>
    <n v="486.67"/>
  </r>
  <r>
    <n v="3174"/>
    <x v="16"/>
    <x v="2"/>
    <x v="0"/>
    <n v="430074"/>
    <s v="Lighting - 4 Ft 4th Gen. T-8 with Elec. Ballast (2-Lamp)"/>
    <x v="4"/>
    <x v="22"/>
    <s v="Fixture"/>
    <n v="3"/>
    <n v="148.80000000000001"/>
    <n v="0.06"/>
    <n v="219.72"/>
  </r>
  <r>
    <n v="3174"/>
    <x v="16"/>
    <x v="2"/>
    <x v="0"/>
    <n v="430074"/>
    <s v="Lighting - 4 Ft 4th Gen. T-8 with Elec. Ballast (2-Lamp)"/>
    <x v="4"/>
    <x v="22"/>
    <s v="Fixture"/>
    <n v="1"/>
    <n v="49.6"/>
    <n v="0.01"/>
    <n v="59.18"/>
  </r>
  <r>
    <n v="3174"/>
    <x v="16"/>
    <x v="2"/>
    <x v="0"/>
    <n v="430074"/>
    <s v="Lighting - 4 Ft 4th Gen. T-8 with Elec. Ballast (2-Lamp)"/>
    <x v="4"/>
    <x v="22"/>
    <s v="Fixture"/>
    <n v="4"/>
    <n v="198.4"/>
    <n v="0.06"/>
    <n v="236.72"/>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1"/>
    <n v="49.6"/>
    <n v="0.01"/>
    <n v="59.18"/>
  </r>
  <r>
    <n v="3174"/>
    <x v="16"/>
    <x v="2"/>
    <x v="0"/>
    <n v="430074"/>
    <s v="Lighting - 4 Ft 4th Gen. T-8 with Elec. Ballast (2-Lamp)"/>
    <x v="4"/>
    <x v="22"/>
    <s v="Fixture"/>
    <n v="2"/>
    <n v="99.2"/>
    <n v="0.03"/>
    <n v="118.36"/>
  </r>
  <r>
    <n v="3174"/>
    <x v="16"/>
    <x v="2"/>
    <x v="0"/>
    <n v="430074"/>
    <s v="Lighting - 4 Ft 4th Gen. T-8 with Elec. Ballast (2-Lamp)"/>
    <x v="4"/>
    <x v="22"/>
    <s v="Fixture"/>
    <n v="37"/>
    <n v="1835.2"/>
    <n v="0.57999999999999996"/>
    <n v="2340.36"/>
  </r>
  <r>
    <n v="3174"/>
    <x v="16"/>
    <x v="2"/>
    <x v="0"/>
    <n v="430074"/>
    <s v="Lighting - 4 Ft 4th Gen. T-8 with Elec. Ballast (2-Lamp)"/>
    <x v="4"/>
    <x v="22"/>
    <s v="Fixture"/>
    <n v="37"/>
    <n v="1835.2"/>
    <n v="0.59"/>
    <n v="2189.7199999999998"/>
  </r>
  <r>
    <n v="3174"/>
    <x v="16"/>
    <x v="2"/>
    <x v="0"/>
    <n v="430074"/>
    <s v="Lighting - 4 Ft 4th Gen. T-8 with Elec. Ballast (2-Lamp)"/>
    <x v="4"/>
    <x v="22"/>
    <s v="Fixture"/>
    <n v="2"/>
    <n v="99.2"/>
    <n v="0.03"/>
    <n v="118.36"/>
  </r>
  <r>
    <n v="3174"/>
    <x v="16"/>
    <x v="2"/>
    <x v="0"/>
    <n v="430074"/>
    <s v="Lighting - 4 Ft 4th Gen. T-8 with Elec. Ballast (2-Lamp)"/>
    <x v="4"/>
    <x v="22"/>
    <s v="Fixture"/>
    <n v="12"/>
    <n v="595.20000000000005"/>
    <n v="0.24"/>
    <n v="878.89"/>
  </r>
  <r>
    <n v="3174"/>
    <x v="16"/>
    <x v="2"/>
    <x v="0"/>
    <n v="430074"/>
    <s v="Lighting - 4 Ft 4th Gen. T-8 with Elec. Ballast (2-Lamp)"/>
    <x v="4"/>
    <x v="22"/>
    <s v="Fixture"/>
    <n v="10"/>
    <n v="496"/>
    <n v="0.17"/>
    <n v="608.34"/>
  </r>
  <r>
    <n v="3174"/>
    <x v="16"/>
    <x v="2"/>
    <x v="0"/>
    <n v="430074"/>
    <s v="Lighting - 4 Ft 4th Gen. T-8 with Elec. Ballast (2-Lamp)"/>
    <x v="4"/>
    <x v="22"/>
    <s v="Fixture"/>
    <n v="5"/>
    <n v="248"/>
    <n v="0.08"/>
    <n v="304.17"/>
  </r>
  <r>
    <n v="3174"/>
    <x v="16"/>
    <x v="2"/>
    <x v="0"/>
    <n v="430074"/>
    <s v="Lighting - 4 Ft 4th Gen. T-8 with Elec. Ballast (2-Lamp)"/>
    <x v="4"/>
    <x v="22"/>
    <s v="Fixture"/>
    <n v="1"/>
    <n v="49.6"/>
    <n v="0.02"/>
    <n v="73.239999999999995"/>
  </r>
  <r>
    <n v="3174"/>
    <x v="16"/>
    <x v="2"/>
    <x v="0"/>
    <n v="430074"/>
    <s v="Lighting - 4 Ft 4th Gen. T-8 with Elec. Ballast (2-Lamp)"/>
    <x v="4"/>
    <x v="22"/>
    <s v="Fixture"/>
    <n v="1"/>
    <n v="49.6"/>
    <n v="0.02"/>
    <n v="73.239999999999995"/>
  </r>
  <r>
    <n v="3174"/>
    <x v="16"/>
    <x v="2"/>
    <x v="0"/>
    <n v="430074"/>
    <s v="Lighting - 4 Ft 4th Gen. T-8 with Elec. Ballast (2-Lamp)"/>
    <x v="4"/>
    <x v="22"/>
    <s v="Fixture"/>
    <n v="4"/>
    <n v="198.4"/>
    <n v="0.06"/>
    <n v="236.72"/>
  </r>
  <r>
    <n v="3174"/>
    <x v="16"/>
    <x v="2"/>
    <x v="0"/>
    <n v="430074"/>
    <s v="Lighting - 4 Ft 4th Gen. T-8 with Elec. Ballast (2-Lamp)"/>
    <x v="4"/>
    <x v="22"/>
    <s v="Fixture"/>
    <n v="1"/>
    <n v="49.6"/>
    <n v="0.02"/>
    <n v="73.239999999999995"/>
  </r>
  <r>
    <n v="3174"/>
    <x v="16"/>
    <x v="2"/>
    <x v="0"/>
    <n v="430074"/>
    <s v="Lighting - 4 Ft 4th Gen. T-8 with Elec. Ballast (2-Lamp)"/>
    <x v="4"/>
    <x v="22"/>
    <s v="Fixture"/>
    <n v="12"/>
    <n v="595.20000000000005"/>
    <n v="0.19"/>
    <n v="710.17"/>
  </r>
  <r>
    <n v="3174"/>
    <x v="16"/>
    <x v="2"/>
    <x v="0"/>
    <n v="430074"/>
    <s v="Lighting - 4 Ft 4th Gen. T-8 with Elec. Ballast (2-Lamp)"/>
    <x v="4"/>
    <x v="22"/>
    <s v="Fixture"/>
    <n v="13"/>
    <n v="644.79999999999995"/>
    <n v="0.2"/>
    <n v="769.36"/>
  </r>
  <r>
    <n v="3174"/>
    <x v="16"/>
    <x v="2"/>
    <x v="0"/>
    <n v="430074"/>
    <s v="Lighting - 4 Ft 4th Gen. T-8 with Elec. Ballast (2-Lamp)"/>
    <x v="4"/>
    <x v="22"/>
    <s v="Fixture"/>
    <n v="6"/>
    <n v="297.60000000000002"/>
    <n v="0.09"/>
    <n v="355.08"/>
  </r>
  <r>
    <n v="3174"/>
    <x v="16"/>
    <x v="2"/>
    <x v="0"/>
    <n v="430074"/>
    <s v="Lighting - 4 Ft 4th Gen. T-8 with Elec. Ballast (2-Lamp)"/>
    <x v="4"/>
    <x v="22"/>
    <s v="Fixture"/>
    <n v="4"/>
    <n v="198.4"/>
    <n v="0.08"/>
    <n v="292.95999999999998"/>
  </r>
  <r>
    <n v="3174"/>
    <x v="16"/>
    <x v="2"/>
    <x v="0"/>
    <n v="430074"/>
    <s v="Lighting - 4 Ft 4th Gen. T-8 with Elec. Ballast (2-Lamp)"/>
    <x v="4"/>
    <x v="22"/>
    <s v="Fixture"/>
    <n v="2"/>
    <n v="99.2"/>
    <n v="0.03"/>
    <n v="118.36"/>
  </r>
  <r>
    <n v="3174"/>
    <x v="16"/>
    <x v="2"/>
    <x v="0"/>
    <n v="430074"/>
    <s v="Lighting - 4 Ft 4th Gen. T-8 with Elec. Ballast (2-Lamp)"/>
    <x v="4"/>
    <x v="22"/>
    <s v="Fixture"/>
    <n v="21"/>
    <n v="1041.5999999999999"/>
    <n v="0.33"/>
    <n v="1242.81"/>
  </r>
  <r>
    <n v="3174"/>
    <x v="16"/>
    <x v="2"/>
    <x v="0"/>
    <n v="430074"/>
    <s v="Lighting - 4 Ft 4th Gen. T-8 with Elec. Ballast (2-Lamp)"/>
    <x v="4"/>
    <x v="22"/>
    <s v="Fixture"/>
    <n v="1"/>
    <n v="49.6"/>
    <n v="0.01"/>
    <n v="59.18"/>
  </r>
  <r>
    <n v="3174"/>
    <x v="16"/>
    <x v="2"/>
    <x v="0"/>
    <n v="430074"/>
    <s v="Lighting - 4 Ft 4th Gen. T-8 with Elec. Ballast (2-Lamp)"/>
    <x v="4"/>
    <x v="22"/>
    <s v="Fixture"/>
    <n v="1"/>
    <n v="49.6"/>
    <n v="0.01"/>
    <n v="60.83"/>
  </r>
  <r>
    <n v="3174"/>
    <x v="16"/>
    <x v="2"/>
    <x v="0"/>
    <n v="430074"/>
    <s v="Lighting - 4 Ft 4th Gen. T-8 with Elec. Ballast (2-Lamp)"/>
    <x v="4"/>
    <x v="22"/>
    <s v="Fixture"/>
    <n v="6"/>
    <n v="297.60000000000002"/>
    <n v="0.09"/>
    <n v="355.08"/>
  </r>
  <r>
    <n v="3174"/>
    <x v="16"/>
    <x v="2"/>
    <x v="0"/>
    <n v="430074"/>
    <s v="Lighting - 4 Ft 4th Gen. T-8 with Elec. Ballast (2-Lamp)"/>
    <x v="4"/>
    <x v="22"/>
    <s v="Fixture"/>
    <n v="2"/>
    <n v="99.2"/>
    <n v="0.03"/>
    <n v="210.84"/>
  </r>
  <r>
    <n v="3174"/>
    <x v="16"/>
    <x v="2"/>
    <x v="0"/>
    <n v="430074"/>
    <s v="Lighting - 4 Ft 4th Gen. T-8 with Elec. Ballast (2-Lamp)"/>
    <x v="4"/>
    <x v="22"/>
    <s v="Fixture"/>
    <n v="1"/>
    <n v="49.6"/>
    <n v="0.01"/>
    <n v="59.18"/>
  </r>
  <r>
    <n v="3174"/>
    <x v="16"/>
    <x v="2"/>
    <x v="0"/>
    <n v="430074"/>
    <s v="Lighting - 4 Ft 4th Gen. T-8 with Elec. Ballast (2-Lamp)"/>
    <x v="4"/>
    <x v="22"/>
    <s v="Fixture"/>
    <n v="2"/>
    <n v="99.2"/>
    <n v="0.03"/>
    <n v="210.84"/>
  </r>
  <r>
    <n v="3174"/>
    <x v="16"/>
    <x v="2"/>
    <x v="0"/>
    <n v="430074"/>
    <s v="Lighting - 4 Ft 4th Gen. T-8 with Elec. Ballast (2-Lamp)"/>
    <x v="4"/>
    <x v="22"/>
    <s v="Fixture"/>
    <n v="2"/>
    <n v="99.2"/>
    <n v="0.04"/>
    <n v="146.47999999999999"/>
  </r>
  <r>
    <n v="3174"/>
    <x v="16"/>
    <x v="2"/>
    <x v="0"/>
    <n v="430074"/>
    <s v="Lighting - 4 Ft 4th Gen. T-8 with Elec. Ballast (2-Lamp)"/>
    <x v="4"/>
    <x v="22"/>
    <s v="Fixture"/>
    <n v="13"/>
    <n v="644.79999999999995"/>
    <n v="0.2"/>
    <n v="769.36"/>
  </r>
  <r>
    <n v="3174"/>
    <x v="16"/>
    <x v="2"/>
    <x v="0"/>
    <n v="430074"/>
    <s v="Lighting - 4 Ft 4th Gen. T-8 with Elec. Ballast (2-Lamp)"/>
    <x v="4"/>
    <x v="22"/>
    <s v="Fixture"/>
    <n v="9"/>
    <n v="446.4"/>
    <n v="0.17"/>
    <n v="948.79"/>
  </r>
  <r>
    <n v="3174"/>
    <x v="16"/>
    <x v="2"/>
    <x v="0"/>
    <n v="430074"/>
    <s v="Lighting - 4 Ft 4th Gen. T-8 with Elec. Ballast (2-Lamp)"/>
    <x v="4"/>
    <x v="22"/>
    <s v="Fixture"/>
    <n v="10"/>
    <n v="496"/>
    <n v="0.18"/>
    <n v="1038.06"/>
  </r>
  <r>
    <n v="3174"/>
    <x v="16"/>
    <x v="2"/>
    <x v="0"/>
    <n v="430074"/>
    <s v="Lighting - 4 Ft 4th Gen. T-8 with Elec. Ballast (2-Lamp)"/>
    <x v="4"/>
    <x v="22"/>
    <s v="Fixture"/>
    <n v="11"/>
    <n v="545.6"/>
    <n v="0.2"/>
    <n v="1141.8699999999999"/>
  </r>
  <r>
    <n v="3174"/>
    <x v="16"/>
    <x v="2"/>
    <x v="0"/>
    <n v="430074"/>
    <s v="Lighting - 4 Ft 4th Gen. T-8 with Elec. Ballast (2-Lamp)"/>
    <x v="4"/>
    <x v="22"/>
    <s v="Fixture"/>
    <n v="2"/>
    <n v="99.2"/>
    <n v="0.03"/>
    <n v="118.36"/>
  </r>
  <r>
    <n v="3174"/>
    <x v="16"/>
    <x v="2"/>
    <x v="0"/>
    <n v="430074"/>
    <s v="Lighting - 4 Ft 4th Gen. T-8 with Elec. Ballast (2-Lamp)"/>
    <x v="4"/>
    <x v="22"/>
    <s v="Fixture"/>
    <n v="2"/>
    <n v="99.2"/>
    <n v="0.03"/>
    <n v="207.61"/>
  </r>
  <r>
    <n v="3174"/>
    <x v="16"/>
    <x v="2"/>
    <x v="0"/>
    <n v="430074"/>
    <s v="Lighting - 4 Ft 4th Gen. T-8 with Elec. Ballast (2-Lamp)"/>
    <x v="4"/>
    <x v="22"/>
    <s v="Fixture"/>
    <n v="2"/>
    <n v="99.2"/>
    <n v="0.04"/>
    <n v="146.47999999999999"/>
  </r>
  <r>
    <n v="3174"/>
    <x v="16"/>
    <x v="2"/>
    <x v="0"/>
    <n v="430074"/>
    <s v="Lighting - 4 Ft 4th Gen. T-8 with Elec. Ballast (2-Lamp)"/>
    <x v="4"/>
    <x v="22"/>
    <s v="Fixture"/>
    <n v="2"/>
    <n v="99.2"/>
    <n v="0.03"/>
    <n v="118.36"/>
  </r>
  <r>
    <n v="3174"/>
    <x v="16"/>
    <x v="2"/>
    <x v="0"/>
    <n v="430074"/>
    <s v="Lighting - 4 Ft 4th Gen. T-8 with Elec. Ballast (2-Lamp)"/>
    <x v="4"/>
    <x v="22"/>
    <s v="Fixture"/>
    <n v="5"/>
    <n v="248"/>
    <n v="0.1"/>
    <n v="366.2"/>
  </r>
  <r>
    <n v="3174"/>
    <x v="16"/>
    <x v="2"/>
    <x v="0"/>
    <n v="430074"/>
    <s v="Lighting - 4 Ft 4th Gen. T-8 with Elec. Ballast (2-Lamp)"/>
    <x v="4"/>
    <x v="22"/>
    <s v="Fixture"/>
    <n v="2"/>
    <n v="99.2"/>
    <n v="0.03"/>
    <n v="129"/>
  </r>
  <r>
    <n v="3174"/>
    <x v="16"/>
    <x v="2"/>
    <x v="0"/>
    <n v="430074"/>
    <s v="Lighting - 4 Ft 4th Gen. T-8 with Elec. Ballast (2-Lamp)"/>
    <x v="4"/>
    <x v="22"/>
    <s v="Fixture"/>
    <n v="4"/>
    <n v="198.4"/>
    <n v="7.0000000000000007E-2"/>
    <n v="243.33"/>
  </r>
  <r>
    <n v="3174"/>
    <x v="16"/>
    <x v="2"/>
    <x v="0"/>
    <n v="430074"/>
    <s v="Lighting - 4 Ft 4th Gen. T-8 with Elec. Ballast (2-Lamp)"/>
    <x v="4"/>
    <x v="22"/>
    <s v="Fixture"/>
    <n v="1"/>
    <n v="49.6"/>
    <n v="0.01"/>
    <n v="59.18"/>
  </r>
  <r>
    <n v="3174"/>
    <x v="16"/>
    <x v="2"/>
    <x v="0"/>
    <n v="430074"/>
    <s v="Lighting - 4 Ft 4th Gen. T-8 with Elec. Ballast (2-Lamp)"/>
    <x v="4"/>
    <x v="22"/>
    <s v="Fixture"/>
    <n v="1"/>
    <n v="49.6"/>
    <n v="0.02"/>
    <n v="73.239999999999995"/>
  </r>
  <r>
    <n v="3174"/>
    <x v="16"/>
    <x v="2"/>
    <x v="0"/>
    <n v="430074"/>
    <s v="Lighting - 4 Ft 4th Gen. T-8 with Elec. Ballast (2-Lamp)"/>
    <x v="4"/>
    <x v="22"/>
    <s v="Fixture"/>
    <n v="14"/>
    <n v="694.4"/>
    <n v="0.22"/>
    <n v="828.54"/>
  </r>
  <r>
    <n v="3174"/>
    <x v="16"/>
    <x v="2"/>
    <x v="0"/>
    <n v="430074"/>
    <s v="Lighting - 4 Ft 4th Gen. T-8 with Elec. Ballast (2-Lamp)"/>
    <x v="4"/>
    <x v="22"/>
    <s v="Fixture"/>
    <n v="2"/>
    <n v="99.2"/>
    <n v="0.03"/>
    <n v="210.84"/>
  </r>
  <r>
    <n v="3174"/>
    <x v="16"/>
    <x v="2"/>
    <x v="0"/>
    <n v="430074"/>
    <s v="Lighting - 4 Ft 4th Gen. T-8 with Elec. Ballast (2-Lamp)"/>
    <x v="4"/>
    <x v="22"/>
    <s v="Fixture"/>
    <n v="2"/>
    <n v="99.2"/>
    <n v="0.03"/>
    <n v="118.36"/>
  </r>
  <r>
    <n v="3174"/>
    <x v="16"/>
    <x v="2"/>
    <x v="0"/>
    <n v="430074"/>
    <s v="Lighting - 4 Ft 4th Gen. T-8 with Elec. Ballast (2-Lamp)"/>
    <x v="4"/>
    <x v="22"/>
    <s v="Fixture"/>
    <n v="1"/>
    <n v="49.6"/>
    <n v="0.01"/>
    <n v="59.18"/>
  </r>
  <r>
    <n v="3174"/>
    <x v="16"/>
    <x v="2"/>
    <x v="0"/>
    <n v="430074"/>
    <s v="Lighting - 4 Ft 4th Gen. T-8 with Elec. Ballast (2-Lamp)"/>
    <x v="4"/>
    <x v="22"/>
    <s v="Fixture"/>
    <n v="8"/>
    <n v="396.8"/>
    <n v="0.12"/>
    <n v="473.45"/>
  </r>
  <r>
    <n v="3174"/>
    <x v="16"/>
    <x v="2"/>
    <x v="0"/>
    <n v="430074"/>
    <s v="Lighting - 4 Ft 4th Gen. T-8 with Elec. Ballast (2-Lamp)"/>
    <x v="4"/>
    <x v="22"/>
    <s v="Fixture"/>
    <n v="60"/>
    <n v="2976"/>
    <n v="0.95"/>
    <n v="3550.89"/>
  </r>
  <r>
    <n v="3174"/>
    <x v="16"/>
    <x v="2"/>
    <x v="0"/>
    <n v="430074"/>
    <s v="Lighting - 4 Ft 4th Gen. T-8 with Elec. Ballast (2-Lamp)"/>
    <x v="4"/>
    <x v="22"/>
    <s v="Fixture"/>
    <n v="3"/>
    <n v="148.80000000000001"/>
    <n v="0.04"/>
    <n v="177.54"/>
  </r>
  <r>
    <n v="3174"/>
    <x v="16"/>
    <x v="2"/>
    <x v="0"/>
    <n v="430074"/>
    <s v="Lighting - 4 Ft 4th Gen. T-8 with Elec. Ballast (2-Lamp)"/>
    <x v="4"/>
    <x v="22"/>
    <s v="Fixture"/>
    <n v="4"/>
    <n v="198.4"/>
    <n v="0.06"/>
    <n v="236.72"/>
  </r>
  <r>
    <n v="3174"/>
    <x v="16"/>
    <x v="2"/>
    <x v="0"/>
    <n v="430074"/>
    <s v="Lighting - 4 Ft 4th Gen. T-8 with Elec. Ballast (2-Lamp)"/>
    <x v="4"/>
    <x v="22"/>
    <s v="Fixture"/>
    <n v="1"/>
    <n v="49.6"/>
    <n v="0.01"/>
    <n v="105.42"/>
  </r>
  <r>
    <n v="3174"/>
    <x v="16"/>
    <x v="2"/>
    <x v="0"/>
    <n v="430074"/>
    <s v="Lighting - 4 Ft 4th Gen. T-8 with Elec. Ballast (2-Lamp)"/>
    <x v="4"/>
    <x v="22"/>
    <s v="Fixture"/>
    <n v="1"/>
    <n v="49.6"/>
    <n v="0.01"/>
    <n v="59.18"/>
  </r>
  <r>
    <n v="3174"/>
    <x v="16"/>
    <x v="2"/>
    <x v="0"/>
    <n v="430074"/>
    <s v="Lighting - 4 Ft 4th Gen. T-8 with Elec. Ballast (2-Lamp)"/>
    <x v="4"/>
    <x v="22"/>
    <s v="Fixture"/>
    <n v="5"/>
    <n v="248"/>
    <n v="0.1"/>
    <n v="366.2"/>
  </r>
  <r>
    <n v="3174"/>
    <x v="16"/>
    <x v="2"/>
    <x v="0"/>
    <n v="430074"/>
    <s v="Lighting - 4 Ft 4th Gen. T-8 with Elec. Ballast (2-Lamp)"/>
    <x v="4"/>
    <x v="22"/>
    <s v="Fixture"/>
    <n v="9"/>
    <n v="446.4"/>
    <n v="0.14000000000000001"/>
    <n v="580.54"/>
  </r>
  <r>
    <n v="3174"/>
    <x v="16"/>
    <x v="2"/>
    <x v="0"/>
    <n v="430074"/>
    <s v="Lighting - 4 Ft 4th Gen. T-8 with Elec. Ballast (2-Lamp)"/>
    <x v="4"/>
    <x v="22"/>
    <s v="Fixture"/>
    <n v="7"/>
    <n v="347.2"/>
    <n v="0.12"/>
    <n v="425.84"/>
  </r>
  <r>
    <n v="3174"/>
    <x v="16"/>
    <x v="2"/>
    <x v="0"/>
    <n v="430074"/>
    <s v="Lighting - 4 Ft 4th Gen. T-8 with Elec. Ballast (2-Lamp)"/>
    <x v="4"/>
    <x v="22"/>
    <s v="Fixture"/>
    <n v="3"/>
    <n v="148.80000000000001"/>
    <n v="0.04"/>
    <n v="177.54"/>
  </r>
  <r>
    <n v="3174"/>
    <x v="16"/>
    <x v="2"/>
    <x v="0"/>
    <n v="430074"/>
    <s v="Lighting - 4 Ft 4th Gen. T-8 with Elec. Ballast (2-Lamp)"/>
    <x v="4"/>
    <x v="22"/>
    <s v="Fixture"/>
    <n v="58"/>
    <n v="2876.8"/>
    <n v="0.92"/>
    <n v="3432.53"/>
  </r>
  <r>
    <n v="3174"/>
    <x v="16"/>
    <x v="2"/>
    <x v="0"/>
    <n v="430074"/>
    <s v="Lighting - 4 Ft 4th Gen. T-8 with Elec. Ballast (2-Lamp)"/>
    <x v="4"/>
    <x v="22"/>
    <s v="Fixture"/>
    <n v="21"/>
    <n v="1041.5999999999999"/>
    <n v="0.42"/>
    <n v="1538.07"/>
  </r>
  <r>
    <n v="3174"/>
    <x v="16"/>
    <x v="2"/>
    <x v="0"/>
    <n v="430074"/>
    <s v="Lighting - 4 Ft 4th Gen. T-8 with Elec. Ballast (2-Lamp)"/>
    <x v="4"/>
    <x v="22"/>
    <s v="Fixture"/>
    <n v="13"/>
    <n v="644.79999999999995"/>
    <n v="0.2"/>
    <n v="769.36"/>
  </r>
  <r>
    <n v="3174"/>
    <x v="16"/>
    <x v="2"/>
    <x v="0"/>
    <n v="430074"/>
    <s v="Lighting - 4 Ft 4th Gen. T-8 with Elec. Ballast (2-Lamp)"/>
    <x v="4"/>
    <x v="22"/>
    <s v="Fixture"/>
    <n v="4"/>
    <n v="198.4"/>
    <n v="0.08"/>
    <n v="292.95999999999998"/>
  </r>
  <r>
    <n v="3174"/>
    <x v="16"/>
    <x v="2"/>
    <x v="0"/>
    <n v="430074"/>
    <s v="Lighting - 4 Ft 4th Gen. T-8 with Elec. Ballast (2-Lamp)"/>
    <x v="4"/>
    <x v="22"/>
    <s v="Fixture"/>
    <n v="10"/>
    <n v="496"/>
    <n v="0.15"/>
    <n v="591.80999999999995"/>
  </r>
  <r>
    <n v="3174"/>
    <x v="16"/>
    <x v="2"/>
    <x v="0"/>
    <n v="430074"/>
    <s v="Lighting - 4 Ft 4th Gen. T-8 with Elec. Ballast (2-Lamp)"/>
    <x v="4"/>
    <x v="22"/>
    <s v="Fixture"/>
    <n v="9"/>
    <n v="446.4"/>
    <n v="0.18"/>
    <n v="659.17"/>
  </r>
  <r>
    <n v="3174"/>
    <x v="16"/>
    <x v="2"/>
    <x v="0"/>
    <n v="430074"/>
    <s v="Lighting - 4 Ft 4th Gen. T-8 with Elec. Ballast (2-Lamp)"/>
    <x v="4"/>
    <x v="22"/>
    <s v="Fixture"/>
    <n v="1"/>
    <n v="49.6"/>
    <n v="0.01"/>
    <n v="59.18"/>
  </r>
  <r>
    <n v="3174"/>
    <x v="16"/>
    <x v="2"/>
    <x v="0"/>
    <n v="430074"/>
    <s v="Lighting - 4 Ft 4th Gen. T-8 with Elec. Ballast (2-Lamp)"/>
    <x v="4"/>
    <x v="22"/>
    <s v="Fixture"/>
    <n v="40"/>
    <n v="1984"/>
    <n v="0.63"/>
    <n v="2367.2600000000002"/>
  </r>
  <r>
    <n v="3174"/>
    <x v="16"/>
    <x v="2"/>
    <x v="0"/>
    <n v="430074"/>
    <s v="Lighting - 4 Ft 4th Gen. T-8 with Elec. Ballast (2-Lamp)"/>
    <x v="4"/>
    <x v="22"/>
    <s v="Fixture"/>
    <n v="12"/>
    <n v="595.20000000000005"/>
    <n v="0.24"/>
    <n v="878.89"/>
  </r>
  <r>
    <n v="3174"/>
    <x v="16"/>
    <x v="2"/>
    <x v="0"/>
    <n v="430074"/>
    <s v="Lighting - 4 Ft 4th Gen. T-8 with Elec. Ballast (2-Lamp)"/>
    <x v="4"/>
    <x v="22"/>
    <s v="Fixture"/>
    <n v="19"/>
    <n v="942.4"/>
    <n v="0.3"/>
    <n v="1124.45"/>
  </r>
  <r>
    <n v="3174"/>
    <x v="16"/>
    <x v="2"/>
    <x v="0"/>
    <n v="430074"/>
    <s v="Lighting - 4 Ft 4th Gen. T-8 with Elec. Ballast (2-Lamp)"/>
    <x v="4"/>
    <x v="22"/>
    <s v="Fixture"/>
    <n v="21"/>
    <n v="1041.5999999999999"/>
    <n v="0.42"/>
    <n v="1538.07"/>
  </r>
  <r>
    <n v="3174"/>
    <x v="16"/>
    <x v="2"/>
    <x v="0"/>
    <n v="430074"/>
    <s v="Lighting - 4 Ft 4th Gen. T-8 with Elec. Ballast (2-Lamp)"/>
    <x v="4"/>
    <x v="22"/>
    <s v="Fixture"/>
    <n v="1"/>
    <n v="49.6"/>
    <n v="0.01"/>
    <n v="59.18"/>
  </r>
  <r>
    <n v="3174"/>
    <x v="16"/>
    <x v="2"/>
    <x v="0"/>
    <n v="430074"/>
    <s v="Lighting - 4 Ft 4th Gen. T-8 with Elec. Ballast (2-Lamp)"/>
    <x v="4"/>
    <x v="22"/>
    <s v="Fixture"/>
    <n v="9"/>
    <n v="446.4"/>
    <n v="0.14000000000000001"/>
    <n v="569.27"/>
  </r>
  <r>
    <n v="3174"/>
    <x v="16"/>
    <x v="2"/>
    <x v="0"/>
    <n v="430074"/>
    <s v="Lighting - 4 Ft 4th Gen. T-8 with Elec. Ballast (2-Lamp)"/>
    <x v="4"/>
    <x v="22"/>
    <s v="Fixture"/>
    <n v="42"/>
    <n v="2083.1999999999998"/>
    <n v="0.67"/>
    <n v="2485.62"/>
  </r>
  <r>
    <n v="3174"/>
    <x v="16"/>
    <x v="2"/>
    <x v="0"/>
    <n v="430074"/>
    <s v="Lighting - 4 Ft 4th Gen. T-8 with Elec. Ballast (2-Lamp)"/>
    <x v="4"/>
    <x v="22"/>
    <s v="Fixture"/>
    <n v="3"/>
    <n v="148.80000000000001"/>
    <n v="0.05"/>
    <n v="182.5"/>
  </r>
  <r>
    <n v="3174"/>
    <x v="16"/>
    <x v="2"/>
    <x v="0"/>
    <n v="430074"/>
    <s v="Lighting - 4 Ft 4th Gen. T-8 with Elec. Ballast (2-Lamp)"/>
    <x v="4"/>
    <x v="22"/>
    <s v="Fixture"/>
    <n v="4"/>
    <n v="198.4"/>
    <n v="7.0000000000000007E-2"/>
    <n v="243.33"/>
  </r>
  <r>
    <n v="3174"/>
    <x v="16"/>
    <x v="2"/>
    <x v="0"/>
    <n v="430074"/>
    <s v="Lighting - 4 Ft 4th Gen. T-8 with Elec. Ballast (2-Lamp)"/>
    <x v="4"/>
    <x v="22"/>
    <s v="Fixture"/>
    <n v="1"/>
    <n v="49.6"/>
    <n v="0.01"/>
    <n v="59.18"/>
  </r>
  <r>
    <n v="3174"/>
    <x v="16"/>
    <x v="2"/>
    <x v="0"/>
    <n v="430074"/>
    <s v="Lighting - 4 Ft 4th Gen. T-8 with Elec. Ballast (2-Lamp)"/>
    <x v="4"/>
    <x v="22"/>
    <s v="Fixture"/>
    <n v="3"/>
    <n v="148.80000000000001"/>
    <n v="0.06"/>
    <n v="219.72"/>
  </r>
  <r>
    <n v="3174"/>
    <x v="16"/>
    <x v="2"/>
    <x v="0"/>
    <n v="430074"/>
    <s v="Lighting - 4 Ft 4th Gen. T-8 with Elec. Ballast (2-Lamp)"/>
    <x v="4"/>
    <x v="22"/>
    <s v="Fixture"/>
    <n v="1"/>
    <n v="49.6"/>
    <n v="0.01"/>
    <n v="59.18"/>
  </r>
  <r>
    <n v="3174"/>
    <x v="16"/>
    <x v="2"/>
    <x v="0"/>
    <n v="430074"/>
    <s v="Lighting - 4 Ft 4th Gen. T-8 with Elec. Ballast (2-Lamp)"/>
    <x v="4"/>
    <x v="22"/>
    <s v="Fixture"/>
    <n v="1"/>
    <n v="49.6"/>
    <n v="0.02"/>
    <n v="73.239999999999995"/>
  </r>
  <r>
    <n v="3174"/>
    <x v="16"/>
    <x v="2"/>
    <x v="0"/>
    <n v="430074"/>
    <s v="Lighting - 4 Ft 4th Gen. T-8 with Elec. Ballast (2-Lamp)"/>
    <x v="4"/>
    <x v="22"/>
    <s v="Fixture"/>
    <n v="10"/>
    <n v="496"/>
    <n v="0.15"/>
    <n v="591.80999999999995"/>
  </r>
  <r>
    <n v="3174"/>
    <x v="16"/>
    <x v="2"/>
    <x v="0"/>
    <n v="430074"/>
    <s v="Lighting - 4 Ft 4th Gen. T-8 with Elec. Ballast (2-Lamp)"/>
    <x v="4"/>
    <x v="22"/>
    <s v="Fixture"/>
    <n v="9"/>
    <n v="446.4"/>
    <n v="0.14000000000000001"/>
    <n v="532.63"/>
  </r>
  <r>
    <n v="3174"/>
    <x v="16"/>
    <x v="2"/>
    <x v="0"/>
    <n v="430074"/>
    <s v="Lighting - 4 Ft 4th Gen. T-8 with Elec. Ballast (2-Lamp)"/>
    <x v="4"/>
    <x v="22"/>
    <s v="Fixture"/>
    <n v="1"/>
    <n v="49.6"/>
    <n v="0.01"/>
    <n v="59.18"/>
  </r>
  <r>
    <n v="3174"/>
    <x v="16"/>
    <x v="2"/>
    <x v="0"/>
    <n v="430074"/>
    <s v="Lighting - 4 Ft 4th Gen. T-8 with Elec. Ballast (2-Lamp)"/>
    <x v="4"/>
    <x v="22"/>
    <s v="Fixture"/>
    <n v="2"/>
    <n v="99.2"/>
    <n v="0.03"/>
    <n v="118.36"/>
  </r>
  <r>
    <n v="3174"/>
    <x v="16"/>
    <x v="2"/>
    <x v="0"/>
    <n v="430074"/>
    <s v="Lighting - 4 Ft 4th Gen. T-8 with Elec. Ballast (2-Lamp)"/>
    <x v="4"/>
    <x v="22"/>
    <s v="Fixture"/>
    <n v="2"/>
    <n v="99.2"/>
    <n v="0.03"/>
    <n v="118.36"/>
  </r>
  <r>
    <n v="3174"/>
    <x v="16"/>
    <x v="2"/>
    <x v="0"/>
    <n v="430074"/>
    <s v="Lighting - 4 Ft 4th Gen. T-8 with Elec. Ballast (2-Lamp)"/>
    <x v="4"/>
    <x v="22"/>
    <s v="Fixture"/>
    <n v="1"/>
    <n v="49.6"/>
    <n v="0.01"/>
    <n v="59.18"/>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7"/>
    <n v="347.2"/>
    <n v="0.11"/>
    <n v="414.27"/>
  </r>
  <r>
    <n v="3174"/>
    <x v="16"/>
    <x v="2"/>
    <x v="0"/>
    <n v="430074"/>
    <s v="Lighting - 4 Ft 4th Gen. T-8 with Elec. Ballast (2-Lamp)"/>
    <x v="4"/>
    <x v="22"/>
    <s v="Fixture"/>
    <n v="3"/>
    <n v="148.80000000000001"/>
    <n v="0.04"/>
    <n v="177.54"/>
  </r>
  <r>
    <n v="3174"/>
    <x v="16"/>
    <x v="2"/>
    <x v="0"/>
    <n v="430074"/>
    <s v="Lighting - 4 Ft 4th Gen. T-8 with Elec. Ballast (2-Lamp)"/>
    <x v="4"/>
    <x v="22"/>
    <s v="Fixture"/>
    <n v="11"/>
    <n v="545.6"/>
    <n v="0.17"/>
    <n v="650.99"/>
  </r>
  <r>
    <n v="3174"/>
    <x v="16"/>
    <x v="2"/>
    <x v="0"/>
    <n v="430074"/>
    <s v="Lighting - 4 Ft 4th Gen. T-8 with Elec. Ballast (2-Lamp)"/>
    <x v="4"/>
    <x v="22"/>
    <s v="Fixture"/>
    <n v="10"/>
    <n v="496"/>
    <n v="0.15"/>
    <n v="591.80999999999995"/>
  </r>
  <r>
    <n v="3174"/>
    <x v="16"/>
    <x v="2"/>
    <x v="0"/>
    <n v="430074"/>
    <s v="Lighting - 4 Ft 4th Gen. T-8 with Elec. Ballast (2-Lamp)"/>
    <x v="4"/>
    <x v="22"/>
    <s v="Fixture"/>
    <n v="12"/>
    <n v="595.20000000000005"/>
    <n v="0.19"/>
    <n v="710.17"/>
  </r>
  <r>
    <n v="3174"/>
    <x v="16"/>
    <x v="2"/>
    <x v="0"/>
    <n v="430074"/>
    <s v="Lighting - 4 Ft 4th Gen. T-8 with Elec. Ballast (2-Lamp)"/>
    <x v="4"/>
    <x v="22"/>
    <s v="Fixture"/>
    <n v="6"/>
    <n v="297.60000000000002"/>
    <n v="0.09"/>
    <n v="379.51"/>
  </r>
  <r>
    <n v="3174"/>
    <x v="16"/>
    <x v="2"/>
    <x v="0"/>
    <n v="430074"/>
    <s v="Lighting - 4 Ft 4th Gen. T-8 with Elec. Ballast (2-Lamp)"/>
    <x v="4"/>
    <x v="22"/>
    <s v="Fixture"/>
    <n v="1"/>
    <n v="49.6"/>
    <n v="0.01"/>
    <n v="60.83"/>
  </r>
  <r>
    <n v="3174"/>
    <x v="16"/>
    <x v="2"/>
    <x v="0"/>
    <n v="430074"/>
    <s v="Lighting - 4 Ft 4th Gen. T-8 with Elec. Ballast (2-Lamp)"/>
    <x v="4"/>
    <x v="22"/>
    <s v="Fixture"/>
    <n v="4"/>
    <n v="198.4"/>
    <n v="0.06"/>
    <n v="236.72"/>
  </r>
  <r>
    <n v="3174"/>
    <x v="16"/>
    <x v="2"/>
    <x v="0"/>
    <n v="430074"/>
    <s v="Lighting - 4 Ft 4th Gen. T-8 with Elec. Ballast (2-Lamp)"/>
    <x v="4"/>
    <x v="22"/>
    <s v="Fixture"/>
    <n v="2"/>
    <n v="99.2"/>
    <n v="0.03"/>
    <n v="121.66"/>
  </r>
  <r>
    <n v="3174"/>
    <x v="16"/>
    <x v="2"/>
    <x v="0"/>
    <n v="430074"/>
    <s v="Lighting - 4 Ft 4th Gen. T-8 with Elec. Ballast (2-Lamp)"/>
    <x v="4"/>
    <x v="22"/>
    <s v="Fixture"/>
    <n v="2"/>
    <n v="99.2"/>
    <n v="0.04"/>
    <n v="146.47999999999999"/>
  </r>
  <r>
    <n v="3174"/>
    <x v="16"/>
    <x v="2"/>
    <x v="0"/>
    <n v="430074"/>
    <s v="Lighting - 4 Ft 4th Gen. T-8 with Elec. Ballast (2-Lamp)"/>
    <x v="4"/>
    <x v="22"/>
    <s v="Fixture"/>
    <n v="2"/>
    <n v="99.2"/>
    <n v="0.03"/>
    <n v="118.36"/>
  </r>
  <r>
    <n v="3174"/>
    <x v="16"/>
    <x v="2"/>
    <x v="0"/>
    <n v="430074"/>
    <s v="Lighting - 4 Ft 4th Gen. T-8 with Elec. Ballast (2-Lamp)"/>
    <x v="4"/>
    <x v="22"/>
    <s v="Fixture"/>
    <n v="2"/>
    <n v="99.2"/>
    <n v="0.03"/>
    <n v="118.36"/>
  </r>
  <r>
    <n v="3174"/>
    <x v="16"/>
    <x v="2"/>
    <x v="0"/>
    <n v="430074"/>
    <s v="Lighting - 4 Ft 4th Gen. T-8 with Elec. Ballast (2-Lamp)"/>
    <x v="4"/>
    <x v="22"/>
    <s v="Fixture"/>
    <n v="20"/>
    <n v="992"/>
    <n v="0.31"/>
    <n v="1183.6300000000001"/>
  </r>
  <r>
    <n v="3174"/>
    <x v="16"/>
    <x v="2"/>
    <x v="0"/>
    <n v="430074"/>
    <s v="Lighting - 4 Ft 4th Gen. T-8 with Elec. Ballast (2-Lamp)"/>
    <x v="4"/>
    <x v="22"/>
    <s v="Fixture"/>
    <n v="3"/>
    <n v="148.80000000000001"/>
    <n v="0.04"/>
    <n v="177.54"/>
  </r>
  <r>
    <n v="3174"/>
    <x v="16"/>
    <x v="2"/>
    <x v="0"/>
    <n v="430074"/>
    <s v="Lighting - 4 Ft 4th Gen. T-8 with Elec. Ballast (2-Lamp)"/>
    <x v="4"/>
    <x v="22"/>
    <s v="Fixture"/>
    <n v="3"/>
    <n v="148.80000000000001"/>
    <n v="0.04"/>
    <n v="177.54"/>
  </r>
  <r>
    <n v="3174"/>
    <x v="16"/>
    <x v="2"/>
    <x v="0"/>
    <n v="430074"/>
    <s v="Lighting - 4 Ft 4th Gen. T-8 with Elec. Ballast (2-Lamp)"/>
    <x v="4"/>
    <x v="22"/>
    <s v="Fixture"/>
    <n v="1"/>
    <n v="49.6"/>
    <n v="0.02"/>
    <n v="73.239999999999995"/>
  </r>
  <r>
    <n v="3174"/>
    <x v="16"/>
    <x v="2"/>
    <x v="0"/>
    <n v="430074"/>
    <s v="Lighting - 4 Ft 4th Gen. T-8 with Elec. Ballast (2-Lamp)"/>
    <x v="4"/>
    <x v="22"/>
    <s v="Fixture"/>
    <n v="27"/>
    <n v="1339.2"/>
    <n v="0.52"/>
    <n v="2846.38"/>
  </r>
  <r>
    <n v="3174"/>
    <x v="16"/>
    <x v="2"/>
    <x v="0"/>
    <n v="430074"/>
    <s v="Lighting - 4 Ft 4th Gen. T-8 with Elec. Ballast (2-Lamp)"/>
    <x v="4"/>
    <x v="22"/>
    <s v="Fixture"/>
    <n v="11"/>
    <n v="545.6"/>
    <n v="0.17"/>
    <n v="650.99"/>
  </r>
  <r>
    <n v="3174"/>
    <x v="16"/>
    <x v="2"/>
    <x v="0"/>
    <n v="430074"/>
    <s v="Lighting - 4 Ft 4th Gen. T-8 with Elec. Ballast (2-Lamp)"/>
    <x v="4"/>
    <x v="22"/>
    <s v="Fixture"/>
    <n v="5"/>
    <n v="248"/>
    <n v="0.1"/>
    <n v="366.2"/>
  </r>
  <r>
    <n v="3174"/>
    <x v="16"/>
    <x v="2"/>
    <x v="0"/>
    <n v="430074"/>
    <s v="Lighting - 4 Ft 4th Gen. T-8 with Elec. Ballast (2-Lamp)"/>
    <x v="4"/>
    <x v="22"/>
    <s v="Fixture"/>
    <n v="8"/>
    <n v="396.8"/>
    <n v="0.16"/>
    <n v="585.92999999999995"/>
  </r>
  <r>
    <n v="3174"/>
    <x v="16"/>
    <x v="2"/>
    <x v="0"/>
    <n v="430074"/>
    <s v="Lighting - 4 Ft 4th Gen. T-8 with Elec. Ballast (2-Lamp)"/>
    <x v="4"/>
    <x v="22"/>
    <s v="Fixture"/>
    <n v="1"/>
    <n v="49.6"/>
    <n v="0.02"/>
    <n v="74.599999999999994"/>
  </r>
  <r>
    <n v="3174"/>
    <x v="16"/>
    <x v="2"/>
    <x v="0"/>
    <n v="430074"/>
    <s v="Lighting - 4 Ft 4th Gen. T-8 with Elec. Ballast (2-Lamp)"/>
    <x v="4"/>
    <x v="22"/>
    <s v="Fixture"/>
    <n v="6"/>
    <n v="297.60000000000002"/>
    <n v="0.11"/>
    <n v="632.52"/>
  </r>
  <r>
    <n v="3174"/>
    <x v="16"/>
    <x v="2"/>
    <x v="0"/>
    <n v="430074"/>
    <s v="Lighting - 4 Ft 4th Gen. T-8 with Elec. Ballast (2-Lamp)"/>
    <x v="4"/>
    <x v="22"/>
    <s v="Fixture"/>
    <n v="6"/>
    <n v="297.60000000000002"/>
    <n v="0.1"/>
    <n v="365"/>
  </r>
  <r>
    <n v="3174"/>
    <x v="16"/>
    <x v="2"/>
    <x v="0"/>
    <n v="430074"/>
    <s v="Lighting - 4 Ft 4th Gen. T-8 with Elec. Ballast (2-Lamp)"/>
    <x v="4"/>
    <x v="22"/>
    <s v="Fixture"/>
    <n v="18"/>
    <n v="892.8"/>
    <n v="0.31"/>
    <n v="1095.02"/>
  </r>
  <r>
    <n v="3174"/>
    <x v="16"/>
    <x v="2"/>
    <x v="0"/>
    <n v="430074"/>
    <s v="Lighting - 4 Ft 4th Gen. T-8 with Elec. Ballast (2-Lamp)"/>
    <x v="4"/>
    <x v="22"/>
    <s v="Fixture"/>
    <n v="3"/>
    <n v="148.80000000000001"/>
    <n v="0.04"/>
    <n v="177.54"/>
  </r>
  <r>
    <n v="3174"/>
    <x v="16"/>
    <x v="2"/>
    <x v="0"/>
    <n v="430074"/>
    <s v="Lighting - 4 Ft 4th Gen. T-8 with Elec. Ballast (2-Lamp)"/>
    <x v="4"/>
    <x v="22"/>
    <s v="Fixture"/>
    <n v="2"/>
    <n v="99.2"/>
    <n v="0.03"/>
    <n v="118.36"/>
  </r>
  <r>
    <n v="3174"/>
    <x v="16"/>
    <x v="2"/>
    <x v="0"/>
    <n v="430074"/>
    <s v="Lighting - 4 Ft 4th Gen. T-8 with Elec. Ballast (2-Lamp)"/>
    <x v="4"/>
    <x v="22"/>
    <s v="Fixture"/>
    <n v="7"/>
    <n v="347.2"/>
    <n v="0.12"/>
    <n v="425.84"/>
  </r>
  <r>
    <n v="3174"/>
    <x v="16"/>
    <x v="2"/>
    <x v="0"/>
    <n v="429074"/>
    <s v="Lighting - 4 Ft 4th Gen. T-8 with Elec. Ballast (2-Lamp)"/>
    <x v="4"/>
    <x v="22"/>
    <s v="Fixture"/>
    <n v="2"/>
    <n v="90"/>
    <n v="0.04"/>
    <n v="149.19999999999999"/>
  </r>
  <r>
    <n v="3174"/>
    <x v="16"/>
    <x v="2"/>
    <x v="0"/>
    <n v="429074"/>
    <s v="Lighting - 4 Ft 4th Gen. T-8 with Elec. Ballast (2-Lamp)"/>
    <x v="4"/>
    <x v="22"/>
    <s v="Fixture"/>
    <n v="10"/>
    <n v="450"/>
    <n v="0.17"/>
    <n v="608.34"/>
  </r>
  <r>
    <n v="3174"/>
    <x v="16"/>
    <x v="2"/>
    <x v="0"/>
    <n v="429074"/>
    <s v="Lighting - 4 Ft 4th Gen. T-8 with Elec. Ballast (2-Lamp)"/>
    <x v="4"/>
    <x v="22"/>
    <s v="Fixture"/>
    <n v="5"/>
    <n v="225"/>
    <n v="0.09"/>
    <n v="331.38"/>
  </r>
  <r>
    <n v="3174"/>
    <x v="16"/>
    <x v="2"/>
    <x v="0"/>
    <n v="429074"/>
    <s v="Lighting - 4 Ft 4th Gen. T-8 with Elec. Ballast (2-Lamp)"/>
    <x v="4"/>
    <x v="22"/>
    <s v="Fixture"/>
    <n v="16"/>
    <n v="720"/>
    <n v="0.31"/>
    <n v="1060.42"/>
  </r>
  <r>
    <n v="3174"/>
    <x v="16"/>
    <x v="2"/>
    <x v="0"/>
    <n v="429074"/>
    <s v="Lighting - 4 Ft 4th Gen. T-8 with Elec. Ballast (2-Lamp)"/>
    <x v="4"/>
    <x v="22"/>
    <s v="Fixture"/>
    <n v="6"/>
    <n v="270"/>
    <n v="0.12"/>
    <n v="447.6"/>
  </r>
  <r>
    <n v="3174"/>
    <x v="16"/>
    <x v="2"/>
    <x v="0"/>
    <n v="429074"/>
    <s v="Lighting - 4 Ft 4th Gen. T-8 with Elec. Ballast (2-Lamp)"/>
    <x v="4"/>
    <x v="22"/>
    <s v="Fixture"/>
    <n v="1"/>
    <n v="45"/>
    <n v="0.01"/>
    <n v="66.27"/>
  </r>
  <r>
    <n v="3174"/>
    <x v="16"/>
    <x v="2"/>
    <x v="0"/>
    <n v="429074"/>
    <s v="Lighting - 4 Ft 4th Gen. T-8 with Elec. Ballast (2-Lamp)"/>
    <x v="4"/>
    <x v="22"/>
    <s v="Fixture"/>
    <n v="13"/>
    <n v="585"/>
    <n v="0.24"/>
    <n v="1348.42"/>
  </r>
  <r>
    <n v="3174"/>
    <x v="16"/>
    <x v="2"/>
    <x v="0"/>
    <n v="429074"/>
    <s v="Lighting - 4 Ft 4th Gen. T-8 with Elec. Ballast (2-Lamp)"/>
    <x v="4"/>
    <x v="22"/>
    <s v="Fixture"/>
    <n v="4"/>
    <n v="180"/>
    <n v="0.06"/>
    <n v="236.72"/>
  </r>
  <r>
    <n v="3174"/>
    <x v="16"/>
    <x v="2"/>
    <x v="0"/>
    <n v="429074"/>
    <s v="Lighting - 4 Ft 4th Gen. T-8 with Elec. Ballast (2-Lamp)"/>
    <x v="4"/>
    <x v="22"/>
    <s v="Fixture"/>
    <n v="14"/>
    <n v="630"/>
    <n v="0.22"/>
    <n v="828.54"/>
  </r>
  <r>
    <n v="3174"/>
    <x v="16"/>
    <x v="2"/>
    <x v="0"/>
    <n v="429074"/>
    <s v="Lighting - 4 Ft 4th Gen. T-8 with Elec. Ballast (2-Lamp)"/>
    <x v="4"/>
    <x v="22"/>
    <s v="Fixture"/>
    <n v="31"/>
    <n v="1395"/>
    <n v="0.49"/>
    <n v="1834.63"/>
  </r>
  <r>
    <n v="3174"/>
    <x v="16"/>
    <x v="2"/>
    <x v="0"/>
    <n v="429074"/>
    <s v="Lighting - 4 Ft 4th Gen. T-8 with Elec. Ballast (2-Lamp)"/>
    <x v="4"/>
    <x v="22"/>
    <s v="Fixture"/>
    <n v="128"/>
    <n v="5760"/>
    <n v="2.04"/>
    <n v="7575.25"/>
  </r>
  <r>
    <n v="3174"/>
    <x v="16"/>
    <x v="2"/>
    <x v="0"/>
    <n v="429074"/>
    <s v="Lighting - 4 Ft 4th Gen. T-8 with Elec. Ballast (2-Lamp)"/>
    <x v="4"/>
    <x v="22"/>
    <s v="Fixture"/>
    <n v="5"/>
    <n v="225"/>
    <n v="0.08"/>
    <n v="304.17"/>
  </r>
  <r>
    <n v="3174"/>
    <x v="16"/>
    <x v="2"/>
    <x v="0"/>
    <n v="429074"/>
    <s v="Lighting - 4 Ft 4th Gen. T-8 with Elec. Ballast (2-Lamp)"/>
    <x v="4"/>
    <x v="22"/>
    <s v="Fixture"/>
    <n v="26"/>
    <n v="1170"/>
    <n v="0.46"/>
    <n v="1581.7"/>
  </r>
  <r>
    <n v="3174"/>
    <x v="16"/>
    <x v="2"/>
    <x v="0"/>
    <n v="429074"/>
    <s v="Lighting - 4 Ft 4th Gen. T-8 with Elec. Ballast (2-Lamp)"/>
    <x v="4"/>
    <x v="22"/>
    <s v="Fixture"/>
    <n v="12"/>
    <n v="540"/>
    <n v="0.21"/>
    <n v="730.01"/>
  </r>
  <r>
    <n v="3174"/>
    <x v="16"/>
    <x v="2"/>
    <x v="0"/>
    <n v="429074"/>
    <s v="Lighting - 4 Ft 4th Gen. T-8 with Elec. Ballast (2-Lamp)"/>
    <x v="4"/>
    <x v="22"/>
    <s v="Fixture"/>
    <n v="2"/>
    <n v="90"/>
    <n v="0.03"/>
    <n v="208.69"/>
  </r>
  <r>
    <n v="3174"/>
    <x v="16"/>
    <x v="2"/>
    <x v="0"/>
    <n v="429074"/>
    <s v="Lighting - 4 Ft 4th Gen. T-8 with Elec. Ballast (2-Lamp)"/>
    <x v="4"/>
    <x v="22"/>
    <s v="Fixture"/>
    <n v="1"/>
    <n v="45"/>
    <n v="0.01"/>
    <n v="60.83"/>
  </r>
  <r>
    <n v="3174"/>
    <x v="16"/>
    <x v="2"/>
    <x v="0"/>
    <n v="429074"/>
    <s v="Lighting - 4 Ft 4th Gen. T-8 with Elec. Ballast (2-Lamp)"/>
    <x v="4"/>
    <x v="22"/>
    <s v="Fixture"/>
    <n v="9"/>
    <n v="405"/>
    <n v="0.15"/>
    <n v="547.51"/>
  </r>
  <r>
    <n v="3174"/>
    <x v="16"/>
    <x v="2"/>
    <x v="0"/>
    <n v="429074"/>
    <s v="Lighting - 4 Ft 4th Gen. T-8 with Elec. Ballast (2-Lamp)"/>
    <x v="4"/>
    <x v="22"/>
    <s v="Fixture"/>
    <n v="1"/>
    <n v="45"/>
    <n v="0.02"/>
    <n v="74.599999999999994"/>
  </r>
  <r>
    <n v="3174"/>
    <x v="16"/>
    <x v="2"/>
    <x v="0"/>
    <n v="429074"/>
    <s v="Lighting - 4 Ft 4th Gen. T-8 with Elec. Ballast (2-Lamp)"/>
    <x v="4"/>
    <x v="22"/>
    <s v="Fixture"/>
    <n v="2"/>
    <n v="90"/>
    <n v="0.04"/>
    <n v="149.19999999999999"/>
  </r>
  <r>
    <n v="3174"/>
    <x v="16"/>
    <x v="2"/>
    <x v="0"/>
    <n v="429074"/>
    <s v="Lighting - 4 Ft 4th Gen. T-8 with Elec. Ballast (2-Lamp)"/>
    <x v="4"/>
    <x v="22"/>
    <s v="Fixture"/>
    <n v="13"/>
    <n v="585"/>
    <n v="0.23"/>
    <n v="790.85"/>
  </r>
  <r>
    <n v="3174"/>
    <x v="16"/>
    <x v="2"/>
    <x v="0"/>
    <n v="429074"/>
    <s v="Lighting - 4 Ft 4th Gen. T-8 with Elec. Ballast (2-Lamp)"/>
    <x v="4"/>
    <x v="22"/>
    <s v="Fixture"/>
    <n v="4"/>
    <n v="180"/>
    <n v="7.0000000000000007E-2"/>
    <n v="243.33"/>
  </r>
  <r>
    <n v="3174"/>
    <x v="16"/>
    <x v="2"/>
    <x v="0"/>
    <n v="429074"/>
    <s v="Lighting - 4 Ft 4th Gen. T-8 with Elec. Ballast (2-Lamp)"/>
    <x v="4"/>
    <x v="22"/>
    <s v="Fixture"/>
    <n v="50"/>
    <n v="2250"/>
    <n v="0.79"/>
    <n v="2959.08"/>
  </r>
  <r>
    <n v="3174"/>
    <x v="16"/>
    <x v="2"/>
    <x v="0"/>
    <n v="429074"/>
    <s v="Lighting - 4 Ft 4th Gen. T-8 with Elec. Ballast (2-Lamp)"/>
    <x v="4"/>
    <x v="22"/>
    <s v="Fixture"/>
    <n v="5"/>
    <n v="225"/>
    <n v="0.08"/>
    <n v="304.17"/>
  </r>
  <r>
    <n v="3174"/>
    <x v="16"/>
    <x v="2"/>
    <x v="0"/>
    <n v="429074"/>
    <s v="Lighting - 4 Ft 4th Gen. T-8 with Elec. Ballast (2-Lamp)"/>
    <x v="4"/>
    <x v="22"/>
    <s v="Fixture"/>
    <n v="1"/>
    <n v="45"/>
    <n v="0.01"/>
    <n v="60.83"/>
  </r>
  <r>
    <n v="3174"/>
    <x v="16"/>
    <x v="2"/>
    <x v="0"/>
    <n v="429074"/>
    <s v="Lighting - 4 Ft 4th Gen. T-8 with Elec. Ballast (2-Lamp)"/>
    <x v="4"/>
    <x v="22"/>
    <s v="Fixture"/>
    <n v="10"/>
    <n v="450"/>
    <n v="0.2"/>
    <n v="746"/>
  </r>
  <r>
    <n v="3174"/>
    <x v="16"/>
    <x v="2"/>
    <x v="0"/>
    <n v="429074"/>
    <s v="Lighting - 4 Ft 4th Gen. T-8 with Elec. Ballast (2-Lamp)"/>
    <x v="4"/>
    <x v="22"/>
    <s v="Fixture"/>
    <n v="1"/>
    <n v="45"/>
    <n v="0.02"/>
    <n v="74.599999999999994"/>
  </r>
  <r>
    <n v="3174"/>
    <x v="16"/>
    <x v="2"/>
    <x v="0"/>
    <n v="429074"/>
    <s v="Lighting - 4 Ft 4th Gen. T-8 with Elec. Ballast (2-Lamp)"/>
    <x v="4"/>
    <x v="22"/>
    <s v="Fixture"/>
    <n v="2"/>
    <n v="90"/>
    <n v="0.04"/>
    <n v="149.19999999999999"/>
  </r>
  <r>
    <n v="3174"/>
    <x v="16"/>
    <x v="2"/>
    <x v="0"/>
    <n v="429074"/>
    <s v="Lighting - 4 Ft 4th Gen. T-8 with Elec. Ballast (2-Lamp)"/>
    <x v="4"/>
    <x v="22"/>
    <s v="Fixture"/>
    <n v="1"/>
    <n v="45"/>
    <n v="0.01"/>
    <n v="60.83"/>
  </r>
  <r>
    <n v="3174"/>
    <x v="16"/>
    <x v="2"/>
    <x v="0"/>
    <n v="429074"/>
    <s v="Lighting - 4 Ft 4th Gen. T-8 with Elec. Ballast (2-Lamp)"/>
    <x v="4"/>
    <x v="22"/>
    <s v="Fixture"/>
    <n v="5"/>
    <n v="225"/>
    <n v="0.08"/>
    <n v="304.17"/>
  </r>
  <r>
    <n v="3174"/>
    <x v="16"/>
    <x v="2"/>
    <x v="0"/>
    <n v="429074"/>
    <s v="Lighting - 4 Ft 4th Gen. T-8 with Elec. Ballast (2-Lamp)"/>
    <x v="4"/>
    <x v="22"/>
    <s v="Fixture"/>
    <n v="7"/>
    <n v="315"/>
    <n v="0.13"/>
    <n v="463.93"/>
  </r>
  <r>
    <n v="3174"/>
    <x v="16"/>
    <x v="2"/>
    <x v="0"/>
    <n v="428074"/>
    <s v="Lighting - 4 Ft 4th Gen. T-8 with Elec. Ballast (2-Lamp)"/>
    <x v="4"/>
    <x v="22"/>
    <s v="Fixture"/>
    <n v="10"/>
    <n v="515.29999999999995"/>
    <n v="0.2"/>
    <n v="732.41"/>
  </r>
  <r>
    <n v="3174"/>
    <x v="16"/>
    <x v="2"/>
    <x v="0"/>
    <n v="428074"/>
    <s v="Lighting - 4 Ft 4th Gen. T-8 with Elec. Ballast (2-Lamp)"/>
    <x v="4"/>
    <x v="22"/>
    <s v="Fixture"/>
    <n v="2"/>
    <n v="103.06"/>
    <n v="0.03"/>
    <n v="118.36"/>
  </r>
  <r>
    <n v="3174"/>
    <x v="16"/>
    <x v="2"/>
    <x v="0"/>
    <n v="428074"/>
    <s v="Lighting - 4 Ft 4th Gen. T-8 with Elec. Ballast (2-Lamp)"/>
    <x v="4"/>
    <x v="22"/>
    <s v="Fixture"/>
    <n v="16"/>
    <n v="824.48"/>
    <n v="0.28000000000000003"/>
    <n v="973.35"/>
  </r>
  <r>
    <n v="3174"/>
    <x v="16"/>
    <x v="2"/>
    <x v="0"/>
    <n v="428074"/>
    <s v="Lighting - 4 Ft 4th Gen. T-8 with Elec. Ballast (2-Lamp)"/>
    <x v="4"/>
    <x v="22"/>
    <s v="Fixture"/>
    <n v="2"/>
    <n v="103.06"/>
    <n v="0.04"/>
    <n v="164.88"/>
  </r>
  <r>
    <n v="3174"/>
    <x v="16"/>
    <x v="2"/>
    <x v="0"/>
    <n v="428074"/>
    <s v="Lighting - 4 Ft 4th Gen. T-8 with Elec. Ballast (2-Lamp)"/>
    <x v="4"/>
    <x v="22"/>
    <s v="Fixture"/>
    <n v="6"/>
    <n v="309.18"/>
    <n v="0.13"/>
    <n v="494.64"/>
  </r>
  <r>
    <n v="3174"/>
    <x v="16"/>
    <x v="2"/>
    <x v="0"/>
    <n v="428074"/>
    <s v="Lighting - 4 Ft 4th Gen. T-8 with Elec. Ballast (2-Lamp)"/>
    <x v="4"/>
    <x v="22"/>
    <s v="Fixture"/>
    <n v="19"/>
    <n v="979.07"/>
    <n v="0.36"/>
    <n v="1972.18"/>
  </r>
  <r>
    <n v="3174"/>
    <x v="16"/>
    <x v="2"/>
    <x v="0"/>
    <n v="428074"/>
    <s v="Lighting - 4 Ft 4th Gen. T-8 with Elec. Ballast (2-Lamp)"/>
    <x v="4"/>
    <x v="22"/>
    <s v="Fixture"/>
    <n v="3"/>
    <n v="154.59"/>
    <n v="0.06"/>
    <n v="219.72"/>
  </r>
  <r>
    <n v="3174"/>
    <x v="16"/>
    <x v="2"/>
    <x v="0"/>
    <n v="428074"/>
    <s v="Lighting - 4 Ft 4th Gen. T-8 with Elec. Ballast (2-Lamp)"/>
    <x v="4"/>
    <x v="22"/>
    <s v="Fixture"/>
    <n v="4"/>
    <n v="206.12"/>
    <n v="0.08"/>
    <n v="298.39999999999998"/>
  </r>
  <r>
    <n v="3174"/>
    <x v="16"/>
    <x v="2"/>
    <x v="0"/>
    <n v="428074"/>
    <s v="Lighting - 4 Ft 4th Gen. T-8 with Elec. Ballast (2-Lamp)"/>
    <x v="4"/>
    <x v="22"/>
    <s v="Fixture"/>
    <n v="2"/>
    <n v="103.06"/>
    <n v="0.04"/>
    <n v="146.47999999999999"/>
  </r>
  <r>
    <n v="3174"/>
    <x v="16"/>
    <x v="2"/>
    <x v="0"/>
    <n v="428074"/>
    <s v="Lighting - 4 Ft 4th Gen. T-8 with Elec. Ballast (2-Lamp)"/>
    <x v="4"/>
    <x v="22"/>
    <s v="Fixture"/>
    <n v="2"/>
    <n v="103.06"/>
    <n v="0.03"/>
    <n v="118.36"/>
  </r>
  <r>
    <n v="3174"/>
    <x v="16"/>
    <x v="2"/>
    <x v="0"/>
    <n v="428074"/>
    <s v="Lighting - 4 Ft 4th Gen. T-8 with Elec. Ballast (2-Lamp)"/>
    <x v="4"/>
    <x v="22"/>
    <s v="Fixture"/>
    <n v="10"/>
    <n v="515.29999999999995"/>
    <n v="0.17"/>
    <n v="672.07"/>
  </r>
  <r>
    <n v="3174"/>
    <x v="16"/>
    <x v="2"/>
    <x v="0"/>
    <n v="428074"/>
    <s v="Lighting - 4 Ft 4th Gen. T-8 with Elec. Ballast (2-Lamp)"/>
    <x v="4"/>
    <x v="22"/>
    <s v="Fixture"/>
    <n v="1"/>
    <n v="51.53"/>
    <n v="0.01"/>
    <n v="60.83"/>
  </r>
  <r>
    <n v="3174"/>
    <x v="16"/>
    <x v="2"/>
    <x v="0"/>
    <n v="428074"/>
    <s v="Lighting - 4 Ft 4th Gen. T-8 with Elec. Ballast (2-Lamp)"/>
    <x v="4"/>
    <x v="22"/>
    <s v="Fixture"/>
    <n v="76"/>
    <n v="3916.28"/>
    <n v="1.53"/>
    <n v="5566.35"/>
  </r>
  <r>
    <n v="3174"/>
    <x v="16"/>
    <x v="2"/>
    <x v="0"/>
    <n v="428074"/>
    <s v="Lighting - 4 Ft 4th Gen. T-8 with Elec. Ballast (2-Lamp)"/>
    <x v="4"/>
    <x v="22"/>
    <s v="Fixture"/>
    <n v="1"/>
    <n v="51.53"/>
    <n v="0.01"/>
    <n v="59.18"/>
  </r>
  <r>
    <n v="3174"/>
    <x v="16"/>
    <x v="2"/>
    <x v="0"/>
    <n v="428074"/>
    <s v="Lighting - 4 Ft 4th Gen. T-8 with Elec. Ballast (2-Lamp)"/>
    <x v="4"/>
    <x v="22"/>
    <s v="Fixture"/>
    <n v="2"/>
    <n v="103.06"/>
    <n v="0.04"/>
    <n v="146.47999999999999"/>
  </r>
  <r>
    <n v="3174"/>
    <x v="16"/>
    <x v="2"/>
    <x v="0"/>
    <n v="428074"/>
    <s v="Lighting - 4 Ft 4th Gen. T-8 with Elec. Ballast (2-Lamp)"/>
    <x v="4"/>
    <x v="22"/>
    <s v="Fixture"/>
    <n v="22"/>
    <n v="1133.6600000000001"/>
    <n v="0.35"/>
    <n v="1301.99"/>
  </r>
  <r>
    <n v="3174"/>
    <x v="16"/>
    <x v="2"/>
    <x v="0"/>
    <n v="428074"/>
    <s v="Lighting - 4 Ft 4th Gen. T-8 with Elec. Ballast (2-Lamp)"/>
    <x v="4"/>
    <x v="22"/>
    <s v="Fixture"/>
    <n v="3"/>
    <n v="154.59"/>
    <n v="0.04"/>
    <n v="177.54"/>
  </r>
  <r>
    <n v="3174"/>
    <x v="16"/>
    <x v="2"/>
    <x v="0"/>
    <n v="428074"/>
    <s v="Lighting - 4 Ft 4th Gen. T-8 with Elec. Ballast (2-Lamp)"/>
    <x v="4"/>
    <x v="22"/>
    <s v="Fixture"/>
    <n v="6"/>
    <n v="309.18"/>
    <n v="0.12"/>
    <n v="447.6"/>
  </r>
  <r>
    <n v="3174"/>
    <x v="16"/>
    <x v="2"/>
    <x v="0"/>
    <n v="428074"/>
    <s v="Lighting - 4 Ft 4th Gen. T-8 with Elec. Ballast (2-Lamp)"/>
    <x v="4"/>
    <x v="22"/>
    <s v="Fixture"/>
    <n v="33"/>
    <n v="1700.49"/>
    <n v="0.57999999999999996"/>
    <n v="2217.85"/>
  </r>
  <r>
    <n v="3174"/>
    <x v="16"/>
    <x v="2"/>
    <x v="0"/>
    <n v="428074"/>
    <s v="Lighting - 4 Ft 4th Gen. T-8 with Elec. Ballast (2-Lamp)"/>
    <x v="4"/>
    <x v="22"/>
    <s v="Fixture"/>
    <n v="6"/>
    <n v="309.18"/>
    <n v="0.1"/>
    <n v="403.24"/>
  </r>
  <r>
    <n v="3174"/>
    <x v="16"/>
    <x v="2"/>
    <x v="0"/>
    <n v="428074"/>
    <s v="Lighting - 4 Ft 4th Gen. T-8 with Elec. Ballast (2-Lamp)"/>
    <x v="4"/>
    <x v="22"/>
    <s v="Fixture"/>
    <n v="14"/>
    <n v="721.42"/>
    <n v="0.28000000000000003"/>
    <n v="1025.3800000000001"/>
  </r>
  <r>
    <n v="3174"/>
    <x v="16"/>
    <x v="2"/>
    <x v="0"/>
    <n v="428074"/>
    <s v="Lighting - 4 Ft 4th Gen. T-8 with Elec. Ballast (2-Lamp)"/>
    <x v="4"/>
    <x v="22"/>
    <s v="Fixture"/>
    <n v="6"/>
    <n v="309.18"/>
    <n v="0.12"/>
    <n v="447.6"/>
  </r>
  <r>
    <n v="3174"/>
    <x v="16"/>
    <x v="2"/>
    <x v="0"/>
    <n v="428074"/>
    <s v="Lighting - 4 Ft 4th Gen. T-8 with Elec. Ballast (2-Lamp)"/>
    <x v="4"/>
    <x v="22"/>
    <s v="Fixture"/>
    <n v="2"/>
    <n v="103.06"/>
    <n v="0.03"/>
    <n v="121.66"/>
  </r>
  <r>
    <n v="3174"/>
    <x v="16"/>
    <x v="2"/>
    <x v="0"/>
    <n v="428074"/>
    <s v="Lighting - 4 Ft 4th Gen. T-8 with Elec. Ballast (2-Lamp)"/>
    <x v="4"/>
    <x v="22"/>
    <s v="Fixture"/>
    <n v="64"/>
    <n v="3297.92"/>
    <n v="1.1200000000000001"/>
    <n v="4301.29"/>
  </r>
  <r>
    <n v="3174"/>
    <x v="16"/>
    <x v="2"/>
    <x v="0"/>
    <n v="428074"/>
    <s v="Lighting - 4 Ft 4th Gen. T-8 with Elec. Ballast (2-Lamp)"/>
    <x v="4"/>
    <x v="22"/>
    <s v="Fixture"/>
    <n v="2"/>
    <n v="103.06"/>
    <n v="0.04"/>
    <n v="146.47999999999999"/>
  </r>
  <r>
    <n v="3174"/>
    <x v="16"/>
    <x v="2"/>
    <x v="0"/>
    <n v="428074"/>
    <s v="Lighting - 4 Ft 4th Gen. T-8 with Elec. Ballast (2-Lamp)"/>
    <x v="4"/>
    <x v="22"/>
    <s v="Fixture"/>
    <n v="4"/>
    <n v="206.12"/>
    <n v="0.08"/>
    <n v="329.76"/>
  </r>
  <r>
    <n v="3174"/>
    <x v="16"/>
    <x v="2"/>
    <x v="0"/>
    <n v="428074"/>
    <s v="Lighting - 4 Ft 4th Gen. T-8 with Elec. Ballast (2-Lamp)"/>
    <x v="4"/>
    <x v="22"/>
    <s v="Fixture"/>
    <n v="1"/>
    <n v="51.53"/>
    <n v="0.01"/>
    <n v="60.83"/>
  </r>
  <r>
    <n v="3174"/>
    <x v="16"/>
    <x v="2"/>
    <x v="0"/>
    <n v="428074"/>
    <s v="Lighting - 4 Ft 4th Gen. T-8 with Elec. Ballast (2-Lamp)"/>
    <x v="4"/>
    <x v="22"/>
    <s v="Fixture"/>
    <n v="10"/>
    <n v="515.29999999999995"/>
    <n v="0.15"/>
    <n v="591.80999999999995"/>
  </r>
  <r>
    <n v="3174"/>
    <x v="16"/>
    <x v="2"/>
    <x v="0"/>
    <n v="430074"/>
    <s v="Lighting - 4 Ft 4th Gen. T-8 with Elec. Ballast (2-Lamp)"/>
    <x v="4"/>
    <x v="22"/>
    <s v="Fixture"/>
    <n v="1"/>
    <n v="49.6"/>
    <n v="0.01"/>
    <n v="59.18"/>
  </r>
  <r>
    <n v="3174"/>
    <x v="16"/>
    <x v="2"/>
    <x v="0"/>
    <n v="430074"/>
    <s v="Lighting - 4 Ft 4th Gen. T-8 with Elec. Ballast (2-Lamp)"/>
    <x v="4"/>
    <x v="22"/>
    <s v="Fixture"/>
    <n v="13"/>
    <n v="644.79999999999995"/>
    <n v="0.2"/>
    <n v="769.36"/>
  </r>
  <r>
    <n v="3174"/>
    <x v="16"/>
    <x v="2"/>
    <x v="0"/>
    <n v="430074"/>
    <s v="Lighting - 4 Ft 4th Gen. T-8 with Elec. Ballast (2-Lamp)"/>
    <x v="4"/>
    <x v="22"/>
    <s v="Fixture"/>
    <n v="13"/>
    <n v="644.79999999999995"/>
    <n v="0.2"/>
    <n v="769.36"/>
  </r>
  <r>
    <n v="3174"/>
    <x v="16"/>
    <x v="2"/>
    <x v="0"/>
    <n v="430074"/>
    <s v="Lighting - 4 Ft 4th Gen. T-8 with Elec. Ballast (2-Lamp)"/>
    <x v="4"/>
    <x v="22"/>
    <s v="Fixture"/>
    <n v="183"/>
    <n v="9076.7999999999993"/>
    <n v="2.88"/>
    <n v="11575.33"/>
  </r>
  <r>
    <n v="3174"/>
    <x v="16"/>
    <x v="2"/>
    <x v="0"/>
    <n v="430074"/>
    <s v="Lighting - 4 Ft 4th Gen. T-8 with Elec. Ballast (2-Lamp)"/>
    <x v="4"/>
    <x v="22"/>
    <s v="Fixture"/>
    <n v="3"/>
    <n v="148.80000000000001"/>
    <n v="0.04"/>
    <n v="177.54"/>
  </r>
  <r>
    <n v="3174"/>
    <x v="16"/>
    <x v="2"/>
    <x v="0"/>
    <n v="430074"/>
    <s v="Lighting - 4 Ft 4th Gen. T-8 with Elec. Ballast (2-Lamp)"/>
    <x v="4"/>
    <x v="22"/>
    <s v="Fixture"/>
    <n v="1"/>
    <n v="49.6"/>
    <n v="0.01"/>
    <n v="59.18"/>
  </r>
  <r>
    <n v="3174"/>
    <x v="16"/>
    <x v="2"/>
    <x v="0"/>
    <n v="430074"/>
    <s v="Lighting - 4 Ft 4th Gen. T-8 with Elec. Ballast (2-Lamp)"/>
    <x v="4"/>
    <x v="22"/>
    <s v="Fixture"/>
    <n v="10"/>
    <n v="496"/>
    <n v="0.15"/>
    <n v="591.80999999999995"/>
  </r>
  <r>
    <n v="3174"/>
    <x v="16"/>
    <x v="2"/>
    <x v="0"/>
    <n v="430074"/>
    <s v="Lighting - 4 Ft 4th Gen. T-8 with Elec. Ballast (2-Lamp)"/>
    <x v="4"/>
    <x v="22"/>
    <s v="Fixture"/>
    <n v="4"/>
    <n v="198.4"/>
    <n v="0.06"/>
    <n v="236.72"/>
  </r>
  <r>
    <n v="3174"/>
    <x v="16"/>
    <x v="2"/>
    <x v="0"/>
    <n v="430074"/>
    <s v="Lighting - 4 Ft 4th Gen. T-8 with Elec. Ballast (2-Lamp)"/>
    <x v="4"/>
    <x v="22"/>
    <s v="Fixture"/>
    <n v="32"/>
    <n v="1587.2"/>
    <n v="0.51"/>
    <n v="1893.81"/>
  </r>
  <r>
    <n v="3174"/>
    <x v="16"/>
    <x v="2"/>
    <x v="0"/>
    <n v="430074"/>
    <s v="Lighting - 4 Ft 4th Gen. T-8 with Elec. Ballast (2-Lamp)"/>
    <x v="4"/>
    <x v="22"/>
    <s v="Fixture"/>
    <n v="1"/>
    <n v="49.6"/>
    <n v="0.01"/>
    <n v="59.18"/>
  </r>
  <r>
    <n v="3174"/>
    <x v="16"/>
    <x v="2"/>
    <x v="0"/>
    <n v="430074"/>
    <s v="Lighting - 4 Ft 4th Gen. T-8 with Elec. Ballast (2-Lamp)"/>
    <x v="4"/>
    <x v="22"/>
    <s v="Fixture"/>
    <n v="5"/>
    <n v="248"/>
    <n v="0.09"/>
    <n v="527.1"/>
  </r>
  <r>
    <n v="3174"/>
    <x v="16"/>
    <x v="2"/>
    <x v="0"/>
    <n v="430074"/>
    <s v="Lighting - 4 Ft 4th Gen. T-8 with Elec. Ballast (2-Lamp)"/>
    <x v="4"/>
    <x v="22"/>
    <s v="Fixture"/>
    <n v="2"/>
    <n v="99.2"/>
    <n v="0.03"/>
    <n v="118.36"/>
  </r>
  <r>
    <n v="3174"/>
    <x v="16"/>
    <x v="2"/>
    <x v="0"/>
    <n v="430074"/>
    <s v="Lighting - 4 Ft 4th Gen. T-8 with Elec. Ballast (2-Lamp)"/>
    <x v="4"/>
    <x v="22"/>
    <s v="Fixture"/>
    <n v="31"/>
    <n v="1537.6"/>
    <n v="0.48"/>
    <n v="1960.84"/>
  </r>
  <r>
    <n v="3174"/>
    <x v="16"/>
    <x v="2"/>
    <x v="0"/>
    <n v="430074"/>
    <s v="Lighting - 4 Ft 4th Gen. T-8 with Elec. Ballast (2-Lamp)"/>
    <x v="4"/>
    <x v="22"/>
    <s v="Fixture"/>
    <n v="6"/>
    <n v="297.60000000000002"/>
    <n v="0.09"/>
    <n v="355.08"/>
  </r>
  <r>
    <n v="3174"/>
    <x v="16"/>
    <x v="2"/>
    <x v="0"/>
    <n v="430074"/>
    <s v="Lighting - 4 Ft 4th Gen. T-8 with Elec. Ballast (2-Lamp)"/>
    <x v="4"/>
    <x v="22"/>
    <s v="Fixture"/>
    <n v="4"/>
    <n v="198.4"/>
    <n v="0.06"/>
    <n v="236.72"/>
  </r>
  <r>
    <n v="3174"/>
    <x v="16"/>
    <x v="2"/>
    <x v="0"/>
    <n v="430074"/>
    <s v="Lighting - 4 Ft 4th Gen. T-8 with Elec. Ballast (2-Lamp)"/>
    <x v="4"/>
    <x v="22"/>
    <s v="Fixture"/>
    <n v="1"/>
    <n v="49.6"/>
    <n v="0.02"/>
    <n v="73.239999999999995"/>
  </r>
  <r>
    <n v="3174"/>
    <x v="16"/>
    <x v="2"/>
    <x v="0"/>
    <n v="430074"/>
    <s v="Lighting - 4 Ft 4th Gen. T-8 with Elec. Ballast (2-Lamp)"/>
    <x v="4"/>
    <x v="22"/>
    <s v="Fixture"/>
    <n v="1"/>
    <n v="49.6"/>
    <n v="0.02"/>
    <n v="73.239999999999995"/>
  </r>
  <r>
    <n v="3174"/>
    <x v="16"/>
    <x v="2"/>
    <x v="0"/>
    <n v="430074"/>
    <s v="Lighting - 4 Ft 4th Gen. T-8 with Elec. Ballast (2-Lamp)"/>
    <x v="4"/>
    <x v="22"/>
    <s v="Fixture"/>
    <n v="1"/>
    <n v="49.6"/>
    <n v="0.01"/>
    <n v="59.18"/>
  </r>
  <r>
    <n v="3174"/>
    <x v="16"/>
    <x v="2"/>
    <x v="0"/>
    <n v="430074"/>
    <s v="Lighting - 4 Ft 4th Gen. T-8 with Elec. Ballast (2-Lamp)"/>
    <x v="4"/>
    <x v="22"/>
    <s v="Fixture"/>
    <n v="6"/>
    <n v="297.60000000000002"/>
    <n v="0.09"/>
    <n v="355.08"/>
  </r>
  <r>
    <n v="3174"/>
    <x v="16"/>
    <x v="2"/>
    <x v="0"/>
    <n v="430074"/>
    <s v="Lighting - 4 Ft 4th Gen. T-8 with Elec. Ballast (2-Lamp)"/>
    <x v="4"/>
    <x v="22"/>
    <s v="Fixture"/>
    <n v="7"/>
    <n v="347.2"/>
    <n v="0.11"/>
    <n v="414.27"/>
  </r>
  <r>
    <n v="3174"/>
    <x v="16"/>
    <x v="2"/>
    <x v="0"/>
    <n v="430074"/>
    <s v="Lighting - 4 Ft 4th Gen. T-8 with Elec. Ballast (2-Lamp)"/>
    <x v="4"/>
    <x v="22"/>
    <s v="Fixture"/>
    <n v="9"/>
    <n v="446.4"/>
    <n v="0.14000000000000001"/>
    <n v="532.63"/>
  </r>
  <r>
    <n v="3174"/>
    <x v="16"/>
    <x v="2"/>
    <x v="0"/>
    <n v="430074"/>
    <s v="Lighting - 4 Ft 4th Gen. T-8 with Elec. Ballast (2-Lamp)"/>
    <x v="4"/>
    <x v="22"/>
    <s v="Fixture"/>
    <n v="1"/>
    <n v="49.6"/>
    <n v="0.02"/>
    <n v="73.239999999999995"/>
  </r>
  <r>
    <n v="3174"/>
    <x v="16"/>
    <x v="2"/>
    <x v="0"/>
    <n v="430074"/>
    <s v="Lighting - 4 Ft 4th Gen. T-8 with Elec. Ballast (2-Lamp)"/>
    <x v="4"/>
    <x v="22"/>
    <s v="Fixture"/>
    <n v="10"/>
    <n v="496"/>
    <n v="0.15"/>
    <n v="591.80999999999995"/>
  </r>
  <r>
    <n v="3174"/>
    <x v="16"/>
    <x v="2"/>
    <x v="0"/>
    <n v="430074"/>
    <s v="Lighting - 4 Ft 4th Gen. T-8 with Elec. Ballast (2-Lamp)"/>
    <x v="4"/>
    <x v="22"/>
    <s v="Fixture"/>
    <n v="3"/>
    <n v="148.80000000000001"/>
    <n v="0.04"/>
    <n v="177.54"/>
  </r>
  <r>
    <n v="3174"/>
    <x v="16"/>
    <x v="2"/>
    <x v="0"/>
    <n v="430074"/>
    <s v="Lighting - 4 Ft 4th Gen. T-8 with Elec. Ballast (2-Lamp)"/>
    <x v="4"/>
    <x v="22"/>
    <s v="Fixture"/>
    <n v="1"/>
    <n v="49.6"/>
    <n v="0.01"/>
    <n v="59.18"/>
  </r>
  <r>
    <n v="3174"/>
    <x v="16"/>
    <x v="2"/>
    <x v="0"/>
    <n v="430074"/>
    <s v="Lighting - 4 Ft 4th Gen. T-8 with Elec. Ballast (2-Lamp)"/>
    <x v="4"/>
    <x v="22"/>
    <s v="Fixture"/>
    <n v="9"/>
    <n v="446.4"/>
    <n v="0.14000000000000001"/>
    <n v="532.63"/>
  </r>
  <r>
    <n v="3174"/>
    <x v="16"/>
    <x v="2"/>
    <x v="0"/>
    <n v="430074"/>
    <s v="Lighting - 4 Ft 4th Gen. T-8 with Elec. Ballast (2-Lamp)"/>
    <x v="4"/>
    <x v="22"/>
    <s v="Fixture"/>
    <n v="2"/>
    <n v="99.2"/>
    <n v="0.03"/>
    <n v="118.36"/>
  </r>
  <r>
    <n v="3174"/>
    <x v="16"/>
    <x v="2"/>
    <x v="0"/>
    <n v="430074"/>
    <s v="Lighting - 4 Ft 4th Gen. T-8 with Elec. Ballast (2-Lamp)"/>
    <x v="4"/>
    <x v="22"/>
    <s v="Fixture"/>
    <n v="3"/>
    <n v="148.80000000000001"/>
    <n v="0.04"/>
    <n v="177.54"/>
  </r>
  <r>
    <n v="3174"/>
    <x v="16"/>
    <x v="2"/>
    <x v="0"/>
    <n v="430074"/>
    <s v="Lighting - 4 Ft 4th Gen. T-8 with Elec. Ballast (2-Lamp)"/>
    <x v="4"/>
    <x v="22"/>
    <s v="Fixture"/>
    <n v="1"/>
    <n v="49.6"/>
    <n v="0.02"/>
    <n v="73.239999999999995"/>
  </r>
  <r>
    <n v="3174"/>
    <x v="16"/>
    <x v="2"/>
    <x v="0"/>
    <n v="430074"/>
    <s v="Lighting - 4 Ft 4th Gen. T-8 with Elec. Ballast (2-Lamp)"/>
    <x v="4"/>
    <x v="22"/>
    <s v="Fixture"/>
    <n v="3"/>
    <n v="148.80000000000001"/>
    <n v="0.06"/>
    <n v="219.72"/>
  </r>
  <r>
    <n v="3174"/>
    <x v="16"/>
    <x v="2"/>
    <x v="0"/>
    <n v="430074"/>
    <s v="Lighting - 4 Ft 4th Gen. T-8 with Elec. Ballast (2-Lamp)"/>
    <x v="4"/>
    <x v="22"/>
    <s v="Fixture"/>
    <n v="3"/>
    <n v="148.80000000000001"/>
    <n v="0.04"/>
    <n v="177.54"/>
  </r>
  <r>
    <n v="3174"/>
    <x v="16"/>
    <x v="2"/>
    <x v="0"/>
    <n v="430074"/>
    <s v="Lighting - 4 Ft 4th Gen. T-8 with Elec. Ballast (2-Lamp)"/>
    <x v="4"/>
    <x v="22"/>
    <s v="Fixture"/>
    <n v="1"/>
    <n v="49.6"/>
    <n v="0.02"/>
    <n v="73.239999999999995"/>
  </r>
  <r>
    <n v="3174"/>
    <x v="16"/>
    <x v="2"/>
    <x v="0"/>
    <n v="430074"/>
    <s v="Lighting - 4 Ft 4th Gen. T-8 with Elec. Ballast (2-Lamp)"/>
    <x v="4"/>
    <x v="22"/>
    <s v="Fixture"/>
    <n v="13"/>
    <n v="644.79999999999995"/>
    <n v="0.2"/>
    <n v="769.36"/>
  </r>
  <r>
    <n v="3174"/>
    <x v="16"/>
    <x v="2"/>
    <x v="0"/>
    <n v="430074"/>
    <s v="Lighting - 4 Ft 4th Gen. T-8 with Elec. Ballast (2-Lamp)"/>
    <x v="4"/>
    <x v="22"/>
    <s v="Fixture"/>
    <n v="3"/>
    <n v="148.80000000000001"/>
    <n v="0.04"/>
    <n v="177.54"/>
  </r>
  <r>
    <n v="3174"/>
    <x v="16"/>
    <x v="2"/>
    <x v="0"/>
    <n v="430074"/>
    <s v="Lighting - 4 Ft 4th Gen. T-8 with Elec. Ballast (2-Lamp)"/>
    <x v="4"/>
    <x v="22"/>
    <s v="Fixture"/>
    <n v="4"/>
    <n v="198.4"/>
    <n v="0.08"/>
    <n v="292.95999999999998"/>
  </r>
  <r>
    <n v="3174"/>
    <x v="16"/>
    <x v="2"/>
    <x v="0"/>
    <n v="430074"/>
    <s v="Lighting - 4 Ft 4th Gen. T-8 with Elec. Ballast (2-Lamp)"/>
    <x v="4"/>
    <x v="22"/>
    <s v="Fixture"/>
    <n v="18"/>
    <n v="892.8"/>
    <n v="0.28000000000000003"/>
    <n v="1065.26"/>
  </r>
  <r>
    <n v="3174"/>
    <x v="16"/>
    <x v="2"/>
    <x v="0"/>
    <n v="430074"/>
    <s v="Lighting - 4 Ft 4th Gen. T-8 with Elec. Ballast (2-Lamp)"/>
    <x v="4"/>
    <x v="22"/>
    <s v="Fixture"/>
    <n v="24"/>
    <n v="1190.4000000000001"/>
    <n v="0.45"/>
    <n v="2491.36"/>
  </r>
  <r>
    <n v="3174"/>
    <x v="16"/>
    <x v="2"/>
    <x v="0"/>
    <n v="430074"/>
    <s v="Lighting - 4 Ft 4th Gen. T-8 with Elec. Ballast (2-Lamp)"/>
    <x v="4"/>
    <x v="22"/>
    <s v="Fixture"/>
    <n v="10"/>
    <n v="496"/>
    <n v="0.15"/>
    <n v="591.80999999999995"/>
  </r>
  <r>
    <n v="3174"/>
    <x v="16"/>
    <x v="2"/>
    <x v="0"/>
    <n v="430074"/>
    <s v="Lighting - 4 Ft 4th Gen. T-8 with Elec. Ballast (2-Lamp)"/>
    <x v="4"/>
    <x v="22"/>
    <s v="Fixture"/>
    <n v="1"/>
    <n v="49.6"/>
    <n v="0.01"/>
    <n v="59.18"/>
  </r>
  <r>
    <n v="3174"/>
    <x v="16"/>
    <x v="2"/>
    <x v="0"/>
    <n v="430074"/>
    <s v="Lighting - 4 Ft 4th Gen. T-8 with Elec. Ballast (2-Lamp)"/>
    <x v="4"/>
    <x v="22"/>
    <s v="Fixture"/>
    <n v="3"/>
    <n v="148.80000000000001"/>
    <n v="0.05"/>
    <n v="182.5"/>
  </r>
  <r>
    <n v="3174"/>
    <x v="16"/>
    <x v="2"/>
    <x v="0"/>
    <n v="430074"/>
    <s v="Lighting - 4 Ft 4th Gen. T-8 with Elec. Ballast (2-Lamp)"/>
    <x v="4"/>
    <x v="22"/>
    <s v="Fixture"/>
    <n v="1"/>
    <n v="49.6"/>
    <n v="0.01"/>
    <n v="59.18"/>
  </r>
  <r>
    <n v="3174"/>
    <x v="16"/>
    <x v="2"/>
    <x v="0"/>
    <n v="430074"/>
    <s v="Lighting - 4 Ft 4th Gen. T-8 with Elec. Ballast (2-Lamp)"/>
    <x v="4"/>
    <x v="22"/>
    <s v="Fixture"/>
    <n v="2"/>
    <n v="99.2"/>
    <n v="0.03"/>
    <n v="118.36"/>
  </r>
  <r>
    <n v="3174"/>
    <x v="16"/>
    <x v="2"/>
    <x v="0"/>
    <n v="430074"/>
    <s v="Lighting - 4 Ft 4th Gen. T-8 with Elec. Ballast (2-Lamp)"/>
    <x v="4"/>
    <x v="22"/>
    <s v="Fixture"/>
    <n v="1"/>
    <n v="49.6"/>
    <n v="0.02"/>
    <n v="73.239999999999995"/>
  </r>
  <r>
    <n v="3174"/>
    <x v="16"/>
    <x v="2"/>
    <x v="0"/>
    <n v="430074"/>
    <s v="Lighting - 4 Ft 4th Gen. T-8 with Elec. Ballast (2-Lamp)"/>
    <x v="4"/>
    <x v="22"/>
    <s v="Fixture"/>
    <n v="1"/>
    <n v="49.6"/>
    <n v="0.02"/>
    <n v="73.239999999999995"/>
  </r>
  <r>
    <n v="3174"/>
    <x v="16"/>
    <x v="2"/>
    <x v="0"/>
    <n v="430074"/>
    <s v="Lighting - 4 Ft 4th Gen. T-8 with Elec. Ballast (2-Lamp)"/>
    <x v="4"/>
    <x v="22"/>
    <s v="Fixture"/>
    <n v="3"/>
    <n v="148.80000000000001"/>
    <n v="0.04"/>
    <n v="177.54"/>
  </r>
  <r>
    <n v="3174"/>
    <x v="16"/>
    <x v="2"/>
    <x v="0"/>
    <n v="430074"/>
    <s v="Lighting - 4 Ft 4th Gen. T-8 with Elec. Ballast (2-Lamp)"/>
    <x v="4"/>
    <x v="22"/>
    <s v="Fixture"/>
    <n v="12"/>
    <n v="595.20000000000005"/>
    <n v="0.19"/>
    <n v="710.17"/>
  </r>
  <r>
    <n v="3174"/>
    <x v="16"/>
    <x v="2"/>
    <x v="0"/>
    <n v="430074"/>
    <s v="Lighting - 4 Ft 4th Gen. T-8 with Elec. Ballast (2-Lamp)"/>
    <x v="4"/>
    <x v="22"/>
    <s v="Fixture"/>
    <n v="24"/>
    <n v="1190.4000000000001"/>
    <n v="0.48"/>
    <n v="1757.79"/>
  </r>
  <r>
    <n v="3174"/>
    <x v="16"/>
    <x v="2"/>
    <x v="0"/>
    <n v="430074"/>
    <s v="Lighting - 4 Ft 4th Gen. T-8 with Elec. Ballast (2-Lamp)"/>
    <x v="4"/>
    <x v="22"/>
    <s v="Fixture"/>
    <n v="14"/>
    <n v="694.4"/>
    <n v="0.22"/>
    <n v="828.54"/>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20"/>
    <n v="992"/>
    <n v="0.31"/>
    <n v="1183.6300000000001"/>
  </r>
  <r>
    <n v="3174"/>
    <x v="16"/>
    <x v="2"/>
    <x v="0"/>
    <n v="430074"/>
    <s v="Lighting - 4 Ft 4th Gen. T-8 with Elec. Ballast (2-Lamp)"/>
    <x v="4"/>
    <x v="22"/>
    <s v="Fixture"/>
    <n v="3"/>
    <n v="148.80000000000001"/>
    <n v="0.04"/>
    <n v="177.54"/>
  </r>
  <r>
    <n v="3174"/>
    <x v="16"/>
    <x v="2"/>
    <x v="0"/>
    <n v="430074"/>
    <s v="Lighting - 4 Ft 4th Gen. T-8 with Elec. Ballast (2-Lamp)"/>
    <x v="4"/>
    <x v="22"/>
    <s v="Fixture"/>
    <n v="4"/>
    <n v="198.4"/>
    <n v="7.0000000000000007E-2"/>
    <n v="243.33"/>
  </r>
  <r>
    <n v="3174"/>
    <x v="16"/>
    <x v="2"/>
    <x v="0"/>
    <n v="430074"/>
    <s v="Lighting - 4 Ft 4th Gen. T-8 with Elec. Ballast (2-Lamp)"/>
    <x v="4"/>
    <x v="22"/>
    <s v="Fixture"/>
    <n v="2"/>
    <n v="99.2"/>
    <n v="0.04"/>
    <n v="146.47999999999999"/>
  </r>
  <r>
    <n v="3174"/>
    <x v="16"/>
    <x v="2"/>
    <x v="0"/>
    <n v="430074"/>
    <s v="Lighting - 4 Ft 4th Gen. T-8 with Elec. Ballast (2-Lamp)"/>
    <x v="4"/>
    <x v="22"/>
    <s v="Fixture"/>
    <n v="1"/>
    <n v="49.6"/>
    <n v="0.01"/>
    <n v="60.83"/>
  </r>
  <r>
    <n v="3174"/>
    <x v="16"/>
    <x v="2"/>
    <x v="0"/>
    <n v="430074"/>
    <s v="Lighting - 4 Ft 4th Gen. T-8 with Elec. Ballast (2-Lamp)"/>
    <x v="4"/>
    <x v="22"/>
    <s v="Fixture"/>
    <n v="1"/>
    <n v="49.6"/>
    <n v="0.01"/>
    <n v="59.18"/>
  </r>
  <r>
    <n v="3174"/>
    <x v="16"/>
    <x v="2"/>
    <x v="0"/>
    <n v="430074"/>
    <s v="Lighting - 4 Ft 4th Gen. T-8 with Elec. Ballast (2-Lamp)"/>
    <x v="4"/>
    <x v="22"/>
    <s v="Fixture"/>
    <n v="11"/>
    <n v="545.6"/>
    <n v="0.22"/>
    <n v="805.65"/>
  </r>
  <r>
    <n v="3174"/>
    <x v="16"/>
    <x v="2"/>
    <x v="0"/>
    <n v="430074"/>
    <s v="Lighting - 4 Ft 4th Gen. T-8 with Elec. Ballast (2-Lamp)"/>
    <x v="4"/>
    <x v="22"/>
    <s v="Fixture"/>
    <n v="7"/>
    <n v="347.2"/>
    <n v="0.14000000000000001"/>
    <n v="512.69000000000005"/>
  </r>
  <r>
    <n v="3174"/>
    <x v="16"/>
    <x v="2"/>
    <x v="0"/>
    <n v="430074"/>
    <s v="Lighting - 4 Ft 4th Gen. T-8 with Elec. Ballast (2-Lamp)"/>
    <x v="4"/>
    <x v="22"/>
    <s v="Fixture"/>
    <n v="3"/>
    <n v="148.80000000000001"/>
    <n v="0.04"/>
    <n v="177.54"/>
  </r>
  <r>
    <n v="3174"/>
    <x v="16"/>
    <x v="2"/>
    <x v="0"/>
    <n v="430074"/>
    <s v="Lighting - 4 Ft 4th Gen. T-8 with Elec. Ballast (2-Lamp)"/>
    <x v="4"/>
    <x v="22"/>
    <s v="Fixture"/>
    <n v="29"/>
    <n v="1438.4"/>
    <n v="0.46"/>
    <n v="1716.26"/>
  </r>
  <r>
    <n v="3174"/>
    <x v="16"/>
    <x v="2"/>
    <x v="0"/>
    <n v="430074"/>
    <s v="Lighting - 4 Ft 4th Gen. T-8 with Elec. Ballast (2-Lamp)"/>
    <x v="4"/>
    <x v="22"/>
    <s v="Fixture"/>
    <n v="3"/>
    <n v="148.80000000000001"/>
    <n v="0.05"/>
    <n v="316.26"/>
  </r>
  <r>
    <n v="3174"/>
    <x v="16"/>
    <x v="2"/>
    <x v="0"/>
    <n v="430074"/>
    <s v="Lighting - 4 Ft 4th Gen. T-8 with Elec. Ballast (2-Lamp)"/>
    <x v="4"/>
    <x v="22"/>
    <s v="Fixture"/>
    <n v="10"/>
    <n v="496"/>
    <n v="0.17"/>
    <n v="608.34"/>
  </r>
  <r>
    <n v="3174"/>
    <x v="16"/>
    <x v="2"/>
    <x v="0"/>
    <n v="430074"/>
    <s v="Lighting - 4 Ft 4th Gen. T-8 with Elec. Ballast (2-Lamp)"/>
    <x v="4"/>
    <x v="22"/>
    <s v="Fixture"/>
    <n v="4"/>
    <n v="198.4"/>
    <n v="0.08"/>
    <n v="298.39999999999998"/>
  </r>
  <r>
    <n v="3174"/>
    <x v="16"/>
    <x v="2"/>
    <x v="0"/>
    <n v="430074"/>
    <s v="Lighting - 4 Ft 4th Gen. T-8 with Elec. Ballast (2-Lamp)"/>
    <x v="4"/>
    <x v="22"/>
    <s v="Fixture"/>
    <n v="1"/>
    <n v="49.6"/>
    <n v="0.02"/>
    <n v="73.239999999999995"/>
  </r>
  <r>
    <n v="3174"/>
    <x v="16"/>
    <x v="2"/>
    <x v="0"/>
    <n v="430074"/>
    <s v="Lighting - 4 Ft 4th Gen. T-8 with Elec. Ballast (2-Lamp)"/>
    <x v="4"/>
    <x v="22"/>
    <s v="Fixture"/>
    <n v="7"/>
    <n v="347.2"/>
    <n v="0.11"/>
    <n v="414.27"/>
  </r>
  <r>
    <n v="3174"/>
    <x v="16"/>
    <x v="2"/>
    <x v="0"/>
    <n v="430074"/>
    <s v="Lighting - 4 Ft 4th Gen. T-8 with Elec. Ballast (2-Lamp)"/>
    <x v="4"/>
    <x v="22"/>
    <s v="Fixture"/>
    <n v="38"/>
    <n v="1884.8"/>
    <n v="0.6"/>
    <n v="2248.9"/>
  </r>
  <r>
    <n v="3174"/>
    <x v="16"/>
    <x v="2"/>
    <x v="0"/>
    <n v="430074"/>
    <s v="Lighting - 4 Ft 4th Gen. T-8 with Elec. Ballast (2-Lamp)"/>
    <x v="4"/>
    <x v="22"/>
    <s v="Fixture"/>
    <n v="4"/>
    <n v="198.4"/>
    <n v="0.06"/>
    <n v="236.72"/>
  </r>
  <r>
    <n v="3174"/>
    <x v="16"/>
    <x v="2"/>
    <x v="0"/>
    <n v="430074"/>
    <s v="Lighting - 4 Ft 4th Gen. T-8 with Elec. Ballast (2-Lamp)"/>
    <x v="4"/>
    <x v="22"/>
    <s v="Fixture"/>
    <n v="1"/>
    <n v="49.6"/>
    <n v="0.01"/>
    <n v="59.18"/>
  </r>
  <r>
    <n v="3174"/>
    <x v="16"/>
    <x v="2"/>
    <x v="0"/>
    <n v="430074"/>
    <s v="Lighting - 4 Ft 4th Gen. T-8 with Elec. Ballast (2-Lamp)"/>
    <x v="4"/>
    <x v="22"/>
    <s v="Fixture"/>
    <n v="2"/>
    <n v="99.2"/>
    <n v="0.03"/>
    <n v="118.36"/>
  </r>
  <r>
    <n v="3174"/>
    <x v="16"/>
    <x v="2"/>
    <x v="0"/>
    <n v="430074"/>
    <s v="Lighting - 4 Ft 4th Gen. T-8 with Elec. Ballast (2-Lamp)"/>
    <x v="4"/>
    <x v="22"/>
    <s v="Fixture"/>
    <n v="8"/>
    <n v="396.8"/>
    <n v="0.12"/>
    <n v="473.45"/>
  </r>
  <r>
    <n v="3174"/>
    <x v="16"/>
    <x v="2"/>
    <x v="0"/>
    <n v="430074"/>
    <s v="Lighting - 4 Ft 4th Gen. T-8 with Elec. Ballast (2-Lamp)"/>
    <x v="4"/>
    <x v="22"/>
    <s v="Fixture"/>
    <n v="2"/>
    <n v="99.2"/>
    <n v="0.03"/>
    <n v="118.36"/>
  </r>
  <r>
    <n v="3174"/>
    <x v="16"/>
    <x v="2"/>
    <x v="0"/>
    <n v="430074"/>
    <s v="Lighting - 4 Ft 4th Gen. T-8 with Elec. Ballast (2-Lamp)"/>
    <x v="4"/>
    <x v="22"/>
    <s v="Fixture"/>
    <n v="11"/>
    <n v="545.6"/>
    <n v="0.17"/>
    <n v="650.99"/>
  </r>
  <r>
    <n v="3174"/>
    <x v="16"/>
    <x v="2"/>
    <x v="0"/>
    <n v="430074"/>
    <s v="Lighting - 4 Ft 4th Gen. T-8 with Elec. Ballast (2-Lamp)"/>
    <x v="4"/>
    <x v="22"/>
    <s v="Fixture"/>
    <n v="1"/>
    <n v="49.6"/>
    <n v="0.01"/>
    <n v="59.18"/>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4"/>
    <n v="146.47999999999999"/>
  </r>
  <r>
    <n v="3174"/>
    <x v="16"/>
    <x v="2"/>
    <x v="0"/>
    <n v="430074"/>
    <s v="Lighting - 4 Ft 4th Gen. T-8 with Elec. Ballast (2-Lamp)"/>
    <x v="4"/>
    <x v="22"/>
    <s v="Fixture"/>
    <n v="36"/>
    <n v="1785.6"/>
    <n v="0.69"/>
    <n v="3795.17"/>
  </r>
  <r>
    <n v="3174"/>
    <x v="16"/>
    <x v="2"/>
    <x v="0"/>
    <n v="430074"/>
    <s v="Lighting - 4 Ft 4th Gen. T-8 with Elec. Ballast (2-Lamp)"/>
    <x v="4"/>
    <x v="22"/>
    <s v="Fixture"/>
    <n v="6"/>
    <n v="297.60000000000002"/>
    <n v="0.09"/>
    <n v="355.08"/>
  </r>
  <r>
    <n v="3174"/>
    <x v="16"/>
    <x v="2"/>
    <x v="0"/>
    <n v="430074"/>
    <s v="Lighting - 4 Ft 4th Gen. T-8 with Elec. Ballast (2-Lamp)"/>
    <x v="4"/>
    <x v="22"/>
    <s v="Fixture"/>
    <n v="2"/>
    <n v="99.2"/>
    <n v="0.04"/>
    <n v="146.47999999999999"/>
  </r>
  <r>
    <n v="3174"/>
    <x v="16"/>
    <x v="2"/>
    <x v="0"/>
    <n v="430074"/>
    <s v="Lighting - 4 Ft 4th Gen. T-8 with Elec. Ballast (2-Lamp)"/>
    <x v="4"/>
    <x v="22"/>
    <s v="Fixture"/>
    <n v="38"/>
    <n v="1884.8"/>
    <n v="0.6"/>
    <n v="2248.9"/>
  </r>
  <r>
    <n v="3174"/>
    <x v="16"/>
    <x v="2"/>
    <x v="0"/>
    <n v="430074"/>
    <s v="Lighting - 4 Ft 4th Gen. T-8 with Elec. Ballast (2-Lamp)"/>
    <x v="4"/>
    <x v="22"/>
    <s v="Fixture"/>
    <n v="2"/>
    <n v="99.2"/>
    <n v="0.03"/>
    <n v="118.36"/>
  </r>
  <r>
    <n v="3174"/>
    <x v="16"/>
    <x v="2"/>
    <x v="0"/>
    <n v="430074"/>
    <s v="Lighting - 4 Ft 4th Gen. T-8 with Elec. Ballast (2-Lamp)"/>
    <x v="4"/>
    <x v="22"/>
    <s v="Fixture"/>
    <n v="2"/>
    <n v="99.2"/>
    <n v="0.03"/>
    <n v="210.84"/>
  </r>
  <r>
    <n v="3174"/>
    <x v="16"/>
    <x v="2"/>
    <x v="0"/>
    <n v="430074"/>
    <s v="Lighting - 4 Ft 4th Gen. T-8 with Elec. Ballast (2-Lamp)"/>
    <x v="4"/>
    <x v="22"/>
    <s v="Fixture"/>
    <n v="6"/>
    <n v="297.60000000000002"/>
    <n v="0.12"/>
    <n v="439.44"/>
  </r>
  <r>
    <n v="3174"/>
    <x v="16"/>
    <x v="2"/>
    <x v="0"/>
    <n v="430074"/>
    <s v="Lighting - 4 Ft 4th Gen. T-8 with Elec. Ballast (2-Lamp)"/>
    <x v="4"/>
    <x v="22"/>
    <s v="Fixture"/>
    <n v="1"/>
    <n v="49.6"/>
    <n v="0.01"/>
    <n v="59.18"/>
  </r>
  <r>
    <n v="3174"/>
    <x v="16"/>
    <x v="2"/>
    <x v="0"/>
    <n v="430074"/>
    <s v="Lighting - 4 Ft 4th Gen. T-8 with Elec. Ballast (2-Lamp)"/>
    <x v="4"/>
    <x v="22"/>
    <s v="Fixture"/>
    <n v="2"/>
    <n v="99.2"/>
    <n v="0.03"/>
    <n v="118.36"/>
  </r>
  <r>
    <n v="3174"/>
    <x v="16"/>
    <x v="2"/>
    <x v="0"/>
    <n v="430074"/>
    <s v="Lighting - 4 Ft 4th Gen. T-8 with Elec. Ballast (2-Lamp)"/>
    <x v="4"/>
    <x v="22"/>
    <s v="Fixture"/>
    <n v="4"/>
    <n v="198.4"/>
    <n v="0.06"/>
    <n v="236.72"/>
  </r>
  <r>
    <n v="3174"/>
    <x v="16"/>
    <x v="2"/>
    <x v="0"/>
    <n v="430074"/>
    <s v="Lighting - 4 Ft 4th Gen. T-8 with Elec. Ballast (2-Lamp)"/>
    <x v="4"/>
    <x v="22"/>
    <s v="Fixture"/>
    <n v="1"/>
    <n v="49.6"/>
    <n v="0.01"/>
    <n v="59.18"/>
  </r>
  <r>
    <n v="3174"/>
    <x v="16"/>
    <x v="2"/>
    <x v="0"/>
    <n v="430074"/>
    <s v="Lighting - 4 Ft 4th Gen. T-8 with Elec. Ballast (2-Lamp)"/>
    <x v="4"/>
    <x v="22"/>
    <s v="Fixture"/>
    <n v="1"/>
    <n v="49.6"/>
    <n v="0.01"/>
    <n v="59.18"/>
  </r>
  <r>
    <n v="3174"/>
    <x v="16"/>
    <x v="2"/>
    <x v="0"/>
    <n v="430074"/>
    <s v="Lighting - 4 Ft 4th Gen. T-8 with Elec. Ballast (2-Lamp)"/>
    <x v="4"/>
    <x v="22"/>
    <s v="Fixture"/>
    <n v="4"/>
    <n v="198.4"/>
    <n v="0.06"/>
    <n v="236.72"/>
  </r>
  <r>
    <n v="3174"/>
    <x v="16"/>
    <x v="2"/>
    <x v="0"/>
    <n v="430074"/>
    <s v="Lighting - 4 Ft 4th Gen. T-8 with Elec. Ballast (2-Lamp)"/>
    <x v="4"/>
    <x v="22"/>
    <s v="Fixture"/>
    <n v="32"/>
    <n v="1587.2"/>
    <n v="0.61"/>
    <n v="3373.49"/>
  </r>
  <r>
    <n v="3174"/>
    <x v="16"/>
    <x v="2"/>
    <x v="0"/>
    <n v="430074"/>
    <s v="Lighting - 4 Ft 4th Gen. T-8 with Elec. Ballast (2-Lamp)"/>
    <x v="4"/>
    <x v="22"/>
    <s v="Fixture"/>
    <n v="1"/>
    <n v="49.6"/>
    <n v="0.01"/>
    <n v="59.18"/>
  </r>
  <r>
    <n v="3174"/>
    <x v="16"/>
    <x v="2"/>
    <x v="0"/>
    <n v="430074"/>
    <s v="Lighting - 4 Ft 4th Gen. T-8 with Elec. Ballast (2-Lamp)"/>
    <x v="4"/>
    <x v="22"/>
    <s v="Fixture"/>
    <n v="6"/>
    <n v="297.60000000000002"/>
    <n v="0.09"/>
    <n v="355.08"/>
  </r>
  <r>
    <n v="3174"/>
    <x v="16"/>
    <x v="2"/>
    <x v="0"/>
    <n v="430074"/>
    <s v="Lighting - 4 Ft 4th Gen. T-8 with Elec. Ballast (2-Lamp)"/>
    <x v="4"/>
    <x v="22"/>
    <s v="Fixture"/>
    <n v="1"/>
    <n v="49.6"/>
    <n v="0.02"/>
    <n v="73.239999999999995"/>
  </r>
  <r>
    <n v="3174"/>
    <x v="16"/>
    <x v="2"/>
    <x v="0"/>
    <n v="430074"/>
    <s v="Lighting - 4 Ft 4th Gen. T-8 with Elec. Ballast (2-Lamp)"/>
    <x v="4"/>
    <x v="22"/>
    <s v="Fixture"/>
    <n v="19"/>
    <n v="942.4"/>
    <n v="0.28999999999999998"/>
    <n v="1201.81"/>
  </r>
  <r>
    <n v="3174"/>
    <x v="16"/>
    <x v="2"/>
    <x v="0"/>
    <n v="430074"/>
    <s v="Lighting - 4 Ft 4th Gen. T-8 with Elec. Ballast (2-Lamp)"/>
    <x v="4"/>
    <x v="22"/>
    <s v="Fixture"/>
    <n v="1"/>
    <n v="49.6"/>
    <n v="0.02"/>
    <n v="73.239999999999995"/>
  </r>
  <r>
    <n v="3174"/>
    <x v="16"/>
    <x v="2"/>
    <x v="0"/>
    <n v="430074"/>
    <s v="Lighting - 4 Ft 4th Gen. T-8 with Elec. Ballast (2-Lamp)"/>
    <x v="4"/>
    <x v="22"/>
    <s v="Fixture"/>
    <n v="3"/>
    <n v="148.80000000000001"/>
    <n v="0.04"/>
    <n v="177.54"/>
  </r>
  <r>
    <n v="3174"/>
    <x v="16"/>
    <x v="2"/>
    <x v="0"/>
    <n v="430074"/>
    <s v="Lighting - 4 Ft 4th Gen. T-8 with Elec. Ballast (2-Lamp)"/>
    <x v="4"/>
    <x v="22"/>
    <s v="Fixture"/>
    <n v="1"/>
    <n v="49.6"/>
    <n v="0.01"/>
    <n v="59.18"/>
  </r>
  <r>
    <n v="3174"/>
    <x v="16"/>
    <x v="2"/>
    <x v="0"/>
    <n v="430074"/>
    <s v="Lighting - 4 Ft 4th Gen. T-8 with Elec. Ballast (2-Lamp)"/>
    <x v="4"/>
    <x v="22"/>
    <s v="Fixture"/>
    <n v="4"/>
    <n v="198.4"/>
    <n v="0.06"/>
    <n v="236.72"/>
  </r>
  <r>
    <n v="3174"/>
    <x v="16"/>
    <x v="2"/>
    <x v="0"/>
    <n v="430074"/>
    <s v="Lighting - 4 Ft 4th Gen. T-8 with Elec. Ballast (2-Lamp)"/>
    <x v="4"/>
    <x v="22"/>
    <s v="Fixture"/>
    <n v="2"/>
    <n v="99.2"/>
    <n v="0.03"/>
    <n v="118.36"/>
  </r>
  <r>
    <n v="3174"/>
    <x v="16"/>
    <x v="2"/>
    <x v="0"/>
    <n v="430074"/>
    <s v="Lighting - 4 Ft 4th Gen. T-8 with Elec. Ballast (2-Lamp)"/>
    <x v="4"/>
    <x v="22"/>
    <s v="Fixture"/>
    <n v="7"/>
    <n v="347.2"/>
    <n v="0.11"/>
    <n v="414.27"/>
  </r>
  <r>
    <n v="3174"/>
    <x v="16"/>
    <x v="2"/>
    <x v="0"/>
    <n v="430074"/>
    <s v="Lighting - 4 Ft 4th Gen. T-8 with Elec. Ballast (2-Lamp)"/>
    <x v="4"/>
    <x v="22"/>
    <s v="Fixture"/>
    <n v="1"/>
    <n v="49.6"/>
    <n v="0.01"/>
    <n v="59.18"/>
  </r>
  <r>
    <n v="3174"/>
    <x v="16"/>
    <x v="2"/>
    <x v="0"/>
    <n v="430074"/>
    <s v="Lighting - 4 Ft 4th Gen. T-8 with Elec. Ballast (2-Lamp)"/>
    <x v="4"/>
    <x v="22"/>
    <s v="Fixture"/>
    <n v="16"/>
    <n v="793.6"/>
    <n v="0.25"/>
    <n v="946.9"/>
  </r>
  <r>
    <n v="3174"/>
    <x v="16"/>
    <x v="2"/>
    <x v="0"/>
    <n v="430074"/>
    <s v="Lighting - 4 Ft 4th Gen. T-8 with Elec. Ballast (2-Lamp)"/>
    <x v="4"/>
    <x v="22"/>
    <s v="Fixture"/>
    <n v="1"/>
    <n v="49.6"/>
    <n v="0.01"/>
    <n v="59.18"/>
  </r>
  <r>
    <n v="3174"/>
    <x v="16"/>
    <x v="2"/>
    <x v="0"/>
    <n v="430074"/>
    <s v="Lighting - 4 Ft 4th Gen. T-8 with Elec. Ballast (2-Lamp)"/>
    <x v="4"/>
    <x v="22"/>
    <s v="Fixture"/>
    <n v="1"/>
    <n v="49.6"/>
    <n v="0.01"/>
    <n v="59.18"/>
  </r>
  <r>
    <n v="3174"/>
    <x v="16"/>
    <x v="2"/>
    <x v="0"/>
    <n v="430074"/>
    <s v="Lighting - 4 Ft 4th Gen. T-8 with Elec. Ballast (2-Lamp)"/>
    <x v="4"/>
    <x v="22"/>
    <s v="Fixture"/>
    <n v="1"/>
    <n v="49.6"/>
    <n v="0.01"/>
    <n v="59.18"/>
  </r>
  <r>
    <n v="3174"/>
    <x v="16"/>
    <x v="2"/>
    <x v="0"/>
    <n v="430074"/>
    <s v="Lighting - 4 Ft 4th Gen. T-8 with Elec. Ballast (2-Lamp)"/>
    <x v="4"/>
    <x v="22"/>
    <s v="Fixture"/>
    <n v="2"/>
    <n v="99.2"/>
    <n v="0.04"/>
    <n v="146.47999999999999"/>
  </r>
  <r>
    <n v="3174"/>
    <x v="16"/>
    <x v="2"/>
    <x v="0"/>
    <n v="430074"/>
    <s v="Lighting - 4 Ft 4th Gen. T-8 with Elec. Ballast (2-Lamp)"/>
    <x v="4"/>
    <x v="22"/>
    <s v="Fixture"/>
    <n v="26"/>
    <n v="1289.5999999999999"/>
    <n v="0.41"/>
    <n v="1538.72"/>
  </r>
  <r>
    <n v="3174"/>
    <x v="16"/>
    <x v="2"/>
    <x v="0"/>
    <n v="430074"/>
    <s v="Lighting - 4 Ft 4th Gen. T-8 with Elec. Ballast (2-Lamp)"/>
    <x v="4"/>
    <x v="22"/>
    <s v="Fixture"/>
    <n v="6"/>
    <n v="297.60000000000002"/>
    <n v="0.09"/>
    <n v="355.08"/>
  </r>
  <r>
    <n v="3174"/>
    <x v="16"/>
    <x v="2"/>
    <x v="0"/>
    <n v="430074"/>
    <s v="Lighting - 4 Ft 4th Gen. T-8 with Elec. Ballast (2-Lamp)"/>
    <x v="4"/>
    <x v="22"/>
    <s v="Fixture"/>
    <n v="2"/>
    <n v="99.2"/>
    <n v="0.03"/>
    <n v="118.36"/>
  </r>
  <r>
    <n v="3174"/>
    <x v="16"/>
    <x v="2"/>
    <x v="0"/>
    <n v="430074"/>
    <s v="Lighting - 4 Ft 4th Gen. T-8 with Elec. Ballast (2-Lamp)"/>
    <x v="4"/>
    <x v="22"/>
    <s v="Fixture"/>
    <n v="4"/>
    <n v="198.4"/>
    <n v="7.0000000000000007E-2"/>
    <n v="421.68"/>
  </r>
  <r>
    <n v="3174"/>
    <x v="16"/>
    <x v="2"/>
    <x v="0"/>
    <n v="430074"/>
    <s v="Lighting - 4 Ft 4th Gen. T-8 with Elec. Ballast (2-Lamp)"/>
    <x v="4"/>
    <x v="22"/>
    <s v="Fixture"/>
    <n v="1"/>
    <n v="49.6"/>
    <n v="0.01"/>
    <n v="59.18"/>
  </r>
  <r>
    <n v="3174"/>
    <x v="16"/>
    <x v="2"/>
    <x v="0"/>
    <n v="430074"/>
    <s v="Lighting - 4 Ft 4th Gen. T-8 with Elec. Ballast (2-Lamp)"/>
    <x v="4"/>
    <x v="22"/>
    <s v="Fixture"/>
    <n v="3"/>
    <n v="148.80000000000001"/>
    <n v="0.04"/>
    <n v="189.75"/>
  </r>
  <r>
    <n v="3174"/>
    <x v="16"/>
    <x v="2"/>
    <x v="0"/>
    <n v="430074"/>
    <s v="Lighting - 4 Ft 4th Gen. T-8 with Elec. Ballast (2-Lamp)"/>
    <x v="4"/>
    <x v="22"/>
    <s v="Fixture"/>
    <n v="2"/>
    <n v="99.2"/>
    <n v="0.04"/>
    <n v="146.47999999999999"/>
  </r>
  <r>
    <n v="3174"/>
    <x v="16"/>
    <x v="2"/>
    <x v="0"/>
    <n v="430074"/>
    <s v="Lighting - 4 Ft 4th Gen. T-8 with Elec. Ballast (2-Lamp)"/>
    <x v="4"/>
    <x v="22"/>
    <s v="Fixture"/>
    <n v="14"/>
    <n v="694.4"/>
    <n v="0.22"/>
    <n v="828.54"/>
  </r>
  <r>
    <n v="3174"/>
    <x v="16"/>
    <x v="2"/>
    <x v="0"/>
    <n v="430074"/>
    <s v="Lighting - 4 Ft 4th Gen. T-8 with Elec. Ballast (2-Lamp)"/>
    <x v="4"/>
    <x v="22"/>
    <s v="Fixture"/>
    <n v="1"/>
    <n v="49.6"/>
    <n v="0.01"/>
    <n v="59.18"/>
  </r>
  <r>
    <n v="3174"/>
    <x v="16"/>
    <x v="2"/>
    <x v="0"/>
    <n v="430074"/>
    <s v="Lighting - 4 Ft 4th Gen. T-8 with Elec. Ballast (2-Lamp)"/>
    <x v="4"/>
    <x v="22"/>
    <s v="Fixture"/>
    <n v="6"/>
    <n v="297.60000000000002"/>
    <n v="0.09"/>
    <n v="355.08"/>
  </r>
  <r>
    <n v="3174"/>
    <x v="16"/>
    <x v="2"/>
    <x v="0"/>
    <n v="429074"/>
    <s v="Lighting - 4 Ft 4th Gen. T-8 with Elec. Ballast (2-Lamp)"/>
    <x v="4"/>
    <x v="22"/>
    <s v="Fixture"/>
    <n v="9"/>
    <n v="405"/>
    <n v="0.17"/>
    <n v="596.48"/>
  </r>
  <r>
    <n v="3174"/>
    <x v="16"/>
    <x v="2"/>
    <x v="0"/>
    <n v="429074"/>
    <s v="Lighting - 4 Ft 4th Gen. T-8 with Elec. Ballast (2-Lamp)"/>
    <x v="4"/>
    <x v="22"/>
    <s v="Fixture"/>
    <n v="6"/>
    <n v="270"/>
    <n v="0.11"/>
    <n v="643.27"/>
  </r>
  <r>
    <n v="3174"/>
    <x v="16"/>
    <x v="2"/>
    <x v="0"/>
    <n v="428074"/>
    <s v="Lighting - 4 Ft 4th Gen. T-8 with Elec. Ballast (2-Lamp)"/>
    <x v="4"/>
    <x v="22"/>
    <s v="Fixture"/>
    <n v="2"/>
    <n v="103.06"/>
    <n v="0.03"/>
    <n v="182.66"/>
  </r>
  <r>
    <n v="3174"/>
    <x v="16"/>
    <x v="2"/>
    <x v="0"/>
    <n v="429074"/>
    <s v="Lighting - 4 Ft 4th Gen. T-8 with Elec. Ballast (2-Lamp)"/>
    <x v="4"/>
    <x v="22"/>
    <s v="Fixture"/>
    <n v="1"/>
    <n v="45"/>
    <n v="0.01"/>
    <n v="105.42"/>
  </r>
  <r>
    <n v="3174"/>
    <x v="16"/>
    <x v="2"/>
    <x v="0"/>
    <n v="428074"/>
    <s v="Lighting - 4 Ft 4th Gen. T-8 with Elec. Ballast (2-Lamp)"/>
    <x v="4"/>
    <x v="22"/>
    <s v="Fixture"/>
    <n v="2"/>
    <n v="103.06"/>
    <n v="0.03"/>
    <n v="182.66"/>
  </r>
  <r>
    <n v="3174"/>
    <x v="16"/>
    <x v="2"/>
    <x v="0"/>
    <n v="428074"/>
    <s v="Lighting - 4 Ft 4th Gen. T-8 with Elec. Ballast (2-Lamp)"/>
    <x v="4"/>
    <x v="22"/>
    <s v="Fixture"/>
    <n v="5"/>
    <n v="257.64999999999998"/>
    <n v="0.1"/>
    <n v="366.2"/>
  </r>
  <r>
    <n v="3174"/>
    <x v="16"/>
    <x v="2"/>
    <x v="0"/>
    <n v="428074"/>
    <s v="Lighting - 4 Ft 4th Gen. T-8 with Elec. Ballast (2-Lamp)"/>
    <x v="4"/>
    <x v="22"/>
    <s v="Fixture"/>
    <n v="5"/>
    <n v="257.64999999999998"/>
    <n v="7.0000000000000007E-2"/>
    <n v="295.89999999999998"/>
  </r>
  <r>
    <n v="3174"/>
    <x v="16"/>
    <x v="2"/>
    <x v="0"/>
    <n v="429074"/>
    <s v="Lighting - 4 Ft 4th Gen. T-8 with Elec. Ballast (2-Lamp)"/>
    <x v="4"/>
    <x v="22"/>
    <s v="Fixture"/>
    <n v="1"/>
    <n v="45"/>
    <n v="0.01"/>
    <n v="60.83"/>
  </r>
  <r>
    <n v="3174"/>
    <x v="16"/>
    <x v="2"/>
    <x v="0"/>
    <n v="429074"/>
    <s v="Lighting - 4 Ft 4th Gen. T-8 with Elec. Ballast (2-Lamp)"/>
    <x v="4"/>
    <x v="22"/>
    <s v="Fixture"/>
    <n v="6"/>
    <n v="270"/>
    <n v="3.3008629999999998E-3"/>
    <n v="284.42"/>
  </r>
  <r>
    <n v="3174"/>
    <x v="16"/>
    <x v="2"/>
    <x v="0"/>
    <n v="429074"/>
    <s v="Lighting - 4 Ft 4th Gen. T-8 with Elec. Ballast (2-Lamp)"/>
    <x v="4"/>
    <x v="22"/>
    <s v="Fixture"/>
    <n v="9"/>
    <n v="405"/>
    <n v="4.9512940000000002E-3"/>
    <n v="426.63"/>
  </r>
  <r>
    <n v="3174"/>
    <x v="16"/>
    <x v="2"/>
    <x v="0"/>
    <n v="429074"/>
    <s v="Lighting - 4 Ft 4th Gen. T-8 with Elec. Ballast (2-Lamp)"/>
    <x v="4"/>
    <x v="22"/>
    <s v="Fixture"/>
    <n v="6"/>
    <n v="270"/>
    <n v="0.12"/>
    <n v="447.6"/>
  </r>
  <r>
    <n v="3174"/>
    <x v="16"/>
    <x v="2"/>
    <x v="0"/>
    <n v="428074"/>
    <s v="Lighting - 4 Ft 4th Gen. T-8 with Elec. Ballast (2-Lamp)"/>
    <x v="4"/>
    <x v="22"/>
    <s v="Fixture"/>
    <n v="6"/>
    <n v="309.18"/>
    <n v="0.12"/>
    <n v="439.44"/>
  </r>
  <r>
    <n v="3174"/>
    <x v="16"/>
    <x v="2"/>
    <x v="0"/>
    <n v="428074"/>
    <s v="Lighting - 4 Ft 4th Gen. T-8 with Elec. Ballast (2-Lamp)"/>
    <x v="4"/>
    <x v="22"/>
    <s v="Fixture"/>
    <n v="2"/>
    <n v="103.06"/>
    <n v="0.04"/>
    <n v="146.47999999999999"/>
  </r>
  <r>
    <n v="3174"/>
    <x v="16"/>
    <x v="2"/>
    <x v="0"/>
    <n v="428074"/>
    <s v="Lighting - 4 Ft 4th Gen. T-8 with Elec. Ballast (2-Lamp)"/>
    <x v="4"/>
    <x v="22"/>
    <s v="Fixture"/>
    <n v="3"/>
    <n v="154.59"/>
    <n v="0.06"/>
    <n v="219.72"/>
  </r>
  <r>
    <n v="3174"/>
    <x v="16"/>
    <x v="2"/>
    <x v="0"/>
    <n v="428074"/>
    <s v="Lighting - 4 Ft 4th Gen. T-8 with Elec. Ballast (2-Lamp)"/>
    <x v="4"/>
    <x v="22"/>
    <s v="Fixture"/>
    <n v="4"/>
    <n v="206.12"/>
    <n v="0.08"/>
    <n v="329.76"/>
  </r>
  <r>
    <n v="3174"/>
    <x v="16"/>
    <x v="2"/>
    <x v="0"/>
    <n v="428074"/>
    <s v="Lighting - 4 Ft 4th Gen. T-8 with Elec. Ballast (2-Lamp)"/>
    <x v="4"/>
    <x v="22"/>
    <s v="Fixture"/>
    <n v="1"/>
    <n v="51.53"/>
    <n v="0.02"/>
    <n v="73.239999999999995"/>
  </r>
  <r>
    <n v="3174"/>
    <x v="16"/>
    <x v="2"/>
    <x v="0"/>
    <n v="429074"/>
    <s v="Lighting - 4 Ft 4th Gen. T-8 with Elec. Ballast (2-Lamp)"/>
    <x v="4"/>
    <x v="22"/>
    <s v="Fixture"/>
    <n v="14"/>
    <n v="630"/>
    <n v="0.28000000000000003"/>
    <n v="1025.3800000000001"/>
  </r>
  <r>
    <n v="3174"/>
    <x v="16"/>
    <x v="2"/>
    <x v="0"/>
    <n v="428074"/>
    <s v="Lighting - 4 Ft 4th Gen. T-8 with Elec. Ballast (2-Lamp)"/>
    <x v="4"/>
    <x v="22"/>
    <s v="Fixture"/>
    <n v="4"/>
    <n v="206.12"/>
    <n v="0.06"/>
    <n v="236.72"/>
  </r>
  <r>
    <n v="3174"/>
    <x v="16"/>
    <x v="2"/>
    <x v="0"/>
    <n v="428074"/>
    <s v="Lighting - 4 Ft 4th Gen. T-8 with Elec. Ballast (2-Lamp)"/>
    <x v="4"/>
    <x v="22"/>
    <s v="Fixture"/>
    <n v="2"/>
    <n v="103.06"/>
    <n v="0.03"/>
    <n v="118.36"/>
  </r>
  <r>
    <n v="3174"/>
    <x v="16"/>
    <x v="2"/>
    <x v="0"/>
    <n v="429074"/>
    <s v="Lighting - 4 Ft 4th Gen. T-8 with Elec. Ballast (2-Lamp)"/>
    <x v="4"/>
    <x v="22"/>
    <s v="Fixture"/>
    <n v="1"/>
    <n v="45"/>
    <n v="0.01"/>
    <n v="107.21"/>
  </r>
  <r>
    <n v="3174"/>
    <x v="16"/>
    <x v="2"/>
    <x v="0"/>
    <n v="429074"/>
    <s v="Lighting - 4 Ft 4th Gen. T-8 with Elec. Ballast (2-Lamp)"/>
    <x v="4"/>
    <x v="22"/>
    <s v="Fixture"/>
    <n v="1"/>
    <n v="45"/>
    <n v="0.02"/>
    <n v="74.599999999999994"/>
  </r>
  <r>
    <n v="3174"/>
    <x v="16"/>
    <x v="2"/>
    <x v="0"/>
    <n v="428074"/>
    <s v="Lighting - 4 Ft 4th Gen. T-8 with Elec. Ballast (2-Lamp)"/>
    <x v="4"/>
    <x v="22"/>
    <s v="Fixture"/>
    <n v="4"/>
    <n v="206.12"/>
    <n v="0.06"/>
    <n v="236.72"/>
  </r>
  <r>
    <n v="3174"/>
    <x v="16"/>
    <x v="2"/>
    <x v="0"/>
    <n v="429074"/>
    <s v="Lighting - 4 Ft 4th Gen. T-8 with Elec. Ballast (2-Lamp)"/>
    <x v="4"/>
    <x v="22"/>
    <s v="Fixture"/>
    <n v="6"/>
    <n v="270"/>
    <n v="0.12"/>
    <n v="447.6"/>
  </r>
  <r>
    <n v="3174"/>
    <x v="16"/>
    <x v="2"/>
    <x v="0"/>
    <n v="428074"/>
    <s v="Lighting - 4 Ft 4th Gen. T-8 with Elec. Ballast (2-Lamp)"/>
    <x v="4"/>
    <x v="22"/>
    <s v="Fixture"/>
    <n v="6"/>
    <n v="309.18"/>
    <n v="0.11"/>
    <n v="547.99"/>
  </r>
  <r>
    <n v="3174"/>
    <x v="16"/>
    <x v="2"/>
    <x v="0"/>
    <n v="428074"/>
    <s v="Lighting - 4 Ft 4th Gen. T-8 with Elec. Ballast (2-Lamp)"/>
    <x v="4"/>
    <x v="22"/>
    <s v="Fixture"/>
    <n v="7"/>
    <n v="360.71"/>
    <n v="3.8563529999999999E-3"/>
    <n v="383.83"/>
  </r>
  <r>
    <n v="3174"/>
    <x v="16"/>
    <x v="2"/>
    <x v="0"/>
    <n v="428074"/>
    <s v="Lighting - 4 Ft 4th Gen. T-8 with Elec. Ballast (2-Lamp)"/>
    <x v="4"/>
    <x v="22"/>
    <s v="Fixture"/>
    <n v="4"/>
    <n v="206.12"/>
    <n v="0.08"/>
    <n v="329.76"/>
  </r>
  <r>
    <n v="3174"/>
    <x v="16"/>
    <x v="2"/>
    <x v="0"/>
    <n v="429074"/>
    <s v="Lighting - 4 Ft 4th Gen. T-8 with Elec. Ballast (2-Lamp)"/>
    <x v="4"/>
    <x v="22"/>
    <s v="Fixture"/>
    <n v="38"/>
    <n v="1710"/>
    <n v="0.02"/>
    <n v="1801.35"/>
  </r>
  <r>
    <n v="3174"/>
    <x v="16"/>
    <x v="2"/>
    <x v="0"/>
    <n v="428074"/>
    <s v="Lighting - 4 Ft 4th Gen. T-8 with Elec. Ballast (2-Lamp)"/>
    <x v="4"/>
    <x v="22"/>
    <s v="Fixture"/>
    <n v="10"/>
    <n v="515.29999999999995"/>
    <n v="0.15"/>
    <n v="591.80999999999995"/>
  </r>
  <r>
    <n v="3174"/>
    <x v="16"/>
    <x v="2"/>
    <x v="0"/>
    <n v="429074"/>
    <s v="Lighting - 4 Ft 4th Gen. T-8 with Elec. Ballast (2-Lamp)"/>
    <x v="4"/>
    <x v="22"/>
    <s v="Fixture"/>
    <n v="2"/>
    <n v="90"/>
    <n v="0.03"/>
    <n v="214.42"/>
  </r>
  <r>
    <n v="3174"/>
    <x v="16"/>
    <x v="2"/>
    <x v="0"/>
    <n v="428074"/>
    <s v="Lighting - 4 Ft 4th Gen. T-8 with Elec. Ballast (2-Lamp)"/>
    <x v="4"/>
    <x v="22"/>
    <s v="Fixture"/>
    <n v="187"/>
    <n v="9636.11"/>
    <n v="3.07"/>
    <n v="9257.2900000000009"/>
  </r>
  <r>
    <n v="3174"/>
    <x v="16"/>
    <x v="2"/>
    <x v="0"/>
    <n v="428074"/>
    <s v="Lighting - 4 Ft 4th Gen. T-8 with Elec. Ballast (2-Lamp)"/>
    <x v="4"/>
    <x v="22"/>
    <s v="Fixture"/>
    <n v="4"/>
    <n v="206.12"/>
    <n v="0.08"/>
    <n v="292.95999999999998"/>
  </r>
  <r>
    <n v="3174"/>
    <x v="16"/>
    <x v="2"/>
    <x v="0"/>
    <n v="428074"/>
    <s v="Lighting - 4 Ft 4th Gen. T-8 with Elec. Ballast (2-Lamp)"/>
    <x v="4"/>
    <x v="22"/>
    <s v="Fixture"/>
    <n v="4"/>
    <n v="206.12"/>
    <n v="0.08"/>
    <n v="292.95999999999998"/>
  </r>
  <r>
    <n v="3174"/>
    <x v="16"/>
    <x v="2"/>
    <x v="0"/>
    <n v="429074"/>
    <s v="Lighting - 4 Ft 4th Gen. T-8 with Elec. Ballast (2-Lamp)"/>
    <x v="4"/>
    <x v="22"/>
    <s v="Fixture"/>
    <n v="7"/>
    <n v="315"/>
    <n v="0.12"/>
    <n v="425.84"/>
  </r>
  <r>
    <n v="3174"/>
    <x v="16"/>
    <x v="2"/>
    <x v="0"/>
    <n v="428074"/>
    <s v="Lighting - 4 Ft 4th Gen. T-8 with Elec. Ballast (2-Lamp)"/>
    <x v="4"/>
    <x v="22"/>
    <s v="Fixture"/>
    <n v="34"/>
    <n v="1752.02"/>
    <n v="0.56999999999999995"/>
    <n v="3258.34"/>
  </r>
  <r>
    <n v="3174"/>
    <x v="16"/>
    <x v="2"/>
    <x v="0"/>
    <n v="429074"/>
    <s v="Lighting - 4 Ft 4th Gen. T-8 with Elec. Ballast (2-Lamp)"/>
    <x v="4"/>
    <x v="22"/>
    <s v="Fixture"/>
    <n v="9"/>
    <n v="405"/>
    <n v="0.17"/>
    <n v="596.48"/>
  </r>
  <r>
    <n v="3174"/>
    <x v="16"/>
    <x v="2"/>
    <x v="0"/>
    <n v="428074"/>
    <s v="Lighting - 4 Ft 4th Gen. T-8 with Elec. Ballast (2-Lamp)"/>
    <x v="4"/>
    <x v="22"/>
    <s v="Fixture"/>
    <n v="2"/>
    <n v="103.06"/>
    <n v="0.03"/>
    <n v="118.36"/>
  </r>
  <r>
    <n v="3174"/>
    <x v="16"/>
    <x v="2"/>
    <x v="0"/>
    <n v="429074"/>
    <s v="Lighting - 4 Ft 4th Gen. T-8 with Elec. Ballast (2-Lamp)"/>
    <x v="4"/>
    <x v="22"/>
    <s v="Fixture"/>
    <n v="5"/>
    <n v="225"/>
    <n v="0.08"/>
    <n v="304.17"/>
  </r>
  <r>
    <n v="3174"/>
    <x v="16"/>
    <x v="2"/>
    <x v="0"/>
    <n v="428074"/>
    <s v="Lighting - 4 Ft 4th Gen. T-8 with Elec. Ballast (2-Lamp)"/>
    <x v="4"/>
    <x v="22"/>
    <s v="Fixture"/>
    <n v="8"/>
    <n v="412.24"/>
    <n v="0.16"/>
    <n v="585.92999999999995"/>
  </r>
  <r>
    <n v="3174"/>
    <x v="16"/>
    <x v="2"/>
    <x v="0"/>
    <n v="428074"/>
    <s v="Lighting - 4 Ft 4th Gen. T-8 with Elec. Ballast (2-Lamp)"/>
    <x v="4"/>
    <x v="22"/>
    <s v="Fixture"/>
    <n v="5"/>
    <n v="257.64999999999998"/>
    <n v="0.09"/>
    <n v="519.03"/>
  </r>
  <r>
    <n v="3174"/>
    <x v="16"/>
    <x v="2"/>
    <x v="0"/>
    <n v="428074"/>
    <s v="Lighting - 4 Ft 4th Gen. T-8 with Elec. Ballast (2-Lamp)"/>
    <x v="4"/>
    <x v="22"/>
    <s v="Fixture"/>
    <n v="2"/>
    <n v="103.06"/>
    <n v="0.04"/>
    <n v="146.47999999999999"/>
  </r>
  <r>
    <n v="3174"/>
    <x v="16"/>
    <x v="2"/>
    <x v="0"/>
    <n v="428074"/>
    <s v="Lighting - 4 Ft 4th Gen. T-8 with Elec. Ballast (2-Lamp)"/>
    <x v="4"/>
    <x v="22"/>
    <s v="Fixture"/>
    <n v="2"/>
    <n v="103.06"/>
    <n v="0.03"/>
    <n v="207.61"/>
  </r>
  <r>
    <n v="3174"/>
    <x v="16"/>
    <x v="2"/>
    <x v="0"/>
    <n v="429074"/>
    <s v="Lighting - 4 Ft 4th Gen. T-8 with Elec. Ballast (2-Lamp)"/>
    <x v="4"/>
    <x v="22"/>
    <s v="Fixture"/>
    <n v="1"/>
    <n v="45"/>
    <n v="0.01"/>
    <n v="66.27"/>
  </r>
  <r>
    <n v="3174"/>
    <x v="16"/>
    <x v="2"/>
    <x v="0"/>
    <n v="429074"/>
    <s v="Lighting - 4 Ft 4th Gen. T-8 with Elec. Ballast (2-Lamp)"/>
    <x v="4"/>
    <x v="22"/>
    <s v="Fixture"/>
    <n v="37"/>
    <n v="1665"/>
    <n v="0.74"/>
    <n v="2709.93"/>
  </r>
  <r>
    <n v="3174"/>
    <x v="16"/>
    <x v="2"/>
    <x v="0"/>
    <n v="429074"/>
    <s v="Lighting - 4 Ft 4th Gen. T-8 with Elec. Ballast (2-Lamp)"/>
    <x v="4"/>
    <x v="22"/>
    <s v="Fixture"/>
    <n v="1"/>
    <n v="45"/>
    <n v="0.01"/>
    <n v="107.21"/>
  </r>
  <r>
    <n v="3174"/>
    <x v="16"/>
    <x v="2"/>
    <x v="0"/>
    <n v="429074"/>
    <s v="Lighting - 4 Ft 4th Gen. T-8 with Elec. Ballast (2-Lamp)"/>
    <x v="4"/>
    <x v="22"/>
    <s v="Fixture"/>
    <n v="2"/>
    <n v="90"/>
    <n v="0.03"/>
    <n v="121.66"/>
  </r>
  <r>
    <n v="3174"/>
    <x v="16"/>
    <x v="2"/>
    <x v="0"/>
    <n v="429074"/>
    <s v="Lighting - 4 Ft 4th Gen. T-8 with Elec. Ballast (2-Lamp)"/>
    <x v="4"/>
    <x v="22"/>
    <s v="Fixture"/>
    <n v="18"/>
    <n v="810"/>
    <n v="0.31"/>
    <n v="1095.02"/>
  </r>
  <r>
    <n v="3174"/>
    <x v="16"/>
    <x v="2"/>
    <x v="0"/>
    <n v="429074"/>
    <s v="Lighting - 4 Ft 4th Gen. T-8 with Elec. Ballast (2-Lamp)"/>
    <x v="4"/>
    <x v="22"/>
    <s v="Fixture"/>
    <n v="2"/>
    <n v="90"/>
    <n v="0.03"/>
    <n v="121.66"/>
  </r>
  <r>
    <n v="3174"/>
    <x v="16"/>
    <x v="2"/>
    <x v="0"/>
    <n v="428074"/>
    <s v="Lighting - 4 Ft 4th Gen. T-8 with Elec. Ballast (2-Lamp)"/>
    <x v="4"/>
    <x v="22"/>
    <s v="Fixture"/>
    <n v="14"/>
    <n v="721.42"/>
    <n v="0.27"/>
    <n v="1278.6500000000001"/>
  </r>
  <r>
    <n v="3174"/>
    <x v="16"/>
    <x v="2"/>
    <x v="0"/>
    <n v="428074"/>
    <s v="Lighting - 4 Ft 4th Gen. T-8 with Elec. Ballast (2-Lamp)"/>
    <x v="4"/>
    <x v="22"/>
    <s v="Fixture"/>
    <n v="1"/>
    <n v="51.53"/>
    <n v="0.01"/>
    <n v="59.18"/>
  </r>
  <r>
    <n v="3174"/>
    <x v="16"/>
    <x v="2"/>
    <x v="0"/>
    <n v="429074"/>
    <s v="Lighting - 4 Ft 4th Gen. T-8 with Elec. Ballast (2-Lamp)"/>
    <x v="4"/>
    <x v="22"/>
    <s v="Fixture"/>
    <n v="2"/>
    <n v="90"/>
    <n v="0.03"/>
    <n v="121.66"/>
  </r>
  <r>
    <n v="3174"/>
    <x v="16"/>
    <x v="2"/>
    <x v="0"/>
    <n v="429074"/>
    <s v="Lighting - 4 Ft 4th Gen. T-8 with Elec. Ballast (2-Lamp)"/>
    <x v="4"/>
    <x v="22"/>
    <s v="Fixture"/>
    <n v="84"/>
    <n v="3780"/>
    <n v="1.69"/>
    <n v="6152.28"/>
  </r>
  <r>
    <n v="3174"/>
    <x v="16"/>
    <x v="2"/>
    <x v="0"/>
    <n v="428074"/>
    <s v="Lighting - 4 Ft 4th Gen. T-8 with Elec. Ballast (2-Lamp)"/>
    <x v="4"/>
    <x v="22"/>
    <s v="Fixture"/>
    <n v="1"/>
    <n v="51.53"/>
    <n v="0.02"/>
    <n v="73.239999999999995"/>
  </r>
  <r>
    <n v="3174"/>
    <x v="16"/>
    <x v="2"/>
    <x v="0"/>
    <n v="428074"/>
    <s v="Lighting - 4 Ft 4th Gen. T-8 with Elec. Ballast (2-Lamp)"/>
    <x v="4"/>
    <x v="22"/>
    <s v="Fixture"/>
    <n v="3"/>
    <n v="154.59"/>
    <n v="0.06"/>
    <n v="219.72"/>
  </r>
  <r>
    <n v="3174"/>
    <x v="16"/>
    <x v="2"/>
    <x v="0"/>
    <n v="429074"/>
    <s v="Lighting - 4 Ft 4th Gen. T-8 with Elec. Ballast (2-Lamp)"/>
    <x v="4"/>
    <x v="22"/>
    <s v="Fixture"/>
    <n v="3"/>
    <n v="135"/>
    <n v="0.05"/>
    <n v="192.46"/>
  </r>
  <r>
    <n v="3174"/>
    <x v="16"/>
    <x v="2"/>
    <x v="0"/>
    <n v="429074"/>
    <s v="Lighting - 4 Ft 4th Gen. T-8 with Elec. Ballast (2-Lamp)"/>
    <x v="4"/>
    <x v="22"/>
    <s v="Fixture"/>
    <n v="14"/>
    <n v="630"/>
    <n v="0.24"/>
    <n v="851.68"/>
  </r>
  <r>
    <n v="3174"/>
    <x v="16"/>
    <x v="2"/>
    <x v="0"/>
    <n v="428074"/>
    <s v="Lighting - 4 Ft 4th Gen. T-8 with Elec. Ballast (2-Lamp)"/>
    <x v="4"/>
    <x v="22"/>
    <s v="Fixture"/>
    <n v="1"/>
    <n v="51.53"/>
    <n v="0.01"/>
    <n v="59.18"/>
  </r>
  <r>
    <n v="3174"/>
    <x v="16"/>
    <x v="2"/>
    <x v="0"/>
    <n v="429074"/>
    <s v="Lighting - 4 Ft 4th Gen. T-8 with Elec. Ballast (2-Lamp)"/>
    <x v="4"/>
    <x v="22"/>
    <s v="Fixture"/>
    <n v="7"/>
    <n v="315"/>
    <n v="0.14000000000000001"/>
    <n v="522.20000000000005"/>
  </r>
  <r>
    <n v="3174"/>
    <x v="16"/>
    <x v="2"/>
    <x v="0"/>
    <n v="429074"/>
    <s v="Lighting - 4 Ft 4th Gen. T-8 with Elec. Ballast (2-Lamp)"/>
    <x v="4"/>
    <x v="22"/>
    <s v="Fixture"/>
    <n v="3"/>
    <n v="135"/>
    <n v="0.06"/>
    <n v="223.8"/>
  </r>
  <r>
    <n v="3174"/>
    <x v="16"/>
    <x v="2"/>
    <x v="0"/>
    <n v="429074"/>
    <s v="Lighting - 4 Ft 4th Gen. T-8 with Elec. Ballast (2-Lamp)"/>
    <x v="4"/>
    <x v="22"/>
    <s v="Fixture"/>
    <n v="1"/>
    <n v="45"/>
    <n v="0.02"/>
    <n v="74.599999999999994"/>
  </r>
  <r>
    <n v="3174"/>
    <x v="16"/>
    <x v="2"/>
    <x v="0"/>
    <n v="428074"/>
    <s v="Lighting - 4 Ft 4th Gen. T-8 with Elec. Ballast (2-Lamp)"/>
    <x v="4"/>
    <x v="22"/>
    <s v="Fixture"/>
    <n v="3"/>
    <n v="154.59"/>
    <n v="0.04"/>
    <n v="177.54"/>
  </r>
  <r>
    <n v="3174"/>
    <x v="16"/>
    <x v="2"/>
    <x v="0"/>
    <n v="429074"/>
    <s v="Lighting - 4 Ft 4th Gen. T-8 with Elec. Ballast (2-Lamp)"/>
    <x v="4"/>
    <x v="22"/>
    <s v="Fixture"/>
    <n v="1"/>
    <n v="45"/>
    <n v="0.02"/>
    <n v="74.599999999999994"/>
  </r>
  <r>
    <n v="3174"/>
    <x v="16"/>
    <x v="2"/>
    <x v="0"/>
    <n v="428074"/>
    <s v="Lighting - 4 Ft 4th Gen. T-8 with Elec. Ballast (2-Lamp)"/>
    <x v="4"/>
    <x v="22"/>
    <s v="Fixture"/>
    <n v="1"/>
    <n v="51.53"/>
    <n v="0.02"/>
    <n v="73.239999999999995"/>
  </r>
  <r>
    <n v="3174"/>
    <x v="16"/>
    <x v="2"/>
    <x v="0"/>
    <n v="428074"/>
    <s v="Lighting - 4 Ft 4th Gen. T-8 with Elec. Ballast (2-Lamp)"/>
    <x v="4"/>
    <x v="22"/>
    <s v="Fixture"/>
    <n v="8"/>
    <n v="412.24"/>
    <n v="0.12"/>
    <n v="473.45"/>
  </r>
  <r>
    <n v="3174"/>
    <x v="16"/>
    <x v="2"/>
    <x v="0"/>
    <n v="429074"/>
    <s v="Lighting - 4 Ft 4th Gen. T-8 with Elec. Ballast (2-Lamp)"/>
    <x v="4"/>
    <x v="22"/>
    <s v="Fixture"/>
    <n v="6"/>
    <n v="270"/>
    <n v="0.12"/>
    <n v="439.44"/>
  </r>
  <r>
    <n v="3174"/>
    <x v="16"/>
    <x v="2"/>
    <x v="0"/>
    <n v="428074"/>
    <s v="Lighting - 4 Ft 4th Gen. T-8 with Elec. Ballast (2-Lamp)"/>
    <x v="4"/>
    <x v="22"/>
    <s v="Fixture"/>
    <n v="1"/>
    <n v="51.53"/>
    <n v="0.02"/>
    <n v="73.239999999999995"/>
  </r>
  <r>
    <n v="3174"/>
    <x v="16"/>
    <x v="2"/>
    <x v="0"/>
    <n v="428074"/>
    <s v="Lighting - 4 Ft 4th Gen. T-8 with Elec. Ballast (2-Lamp)"/>
    <x v="4"/>
    <x v="22"/>
    <s v="Fixture"/>
    <n v="7"/>
    <n v="360.71"/>
    <n v="7.4935560000000002E-3"/>
    <n v="356.51"/>
  </r>
  <r>
    <n v="3174"/>
    <x v="16"/>
    <x v="2"/>
    <x v="0"/>
    <n v="429074"/>
    <s v="Lighting - 4 Ft 4th Gen. T-8 with Elec. Ballast (2-Lamp)"/>
    <x v="4"/>
    <x v="22"/>
    <s v="Fixture"/>
    <n v="24"/>
    <n v="1080"/>
    <n v="0.42"/>
    <n v="1460.03"/>
  </r>
  <r>
    <n v="3174"/>
    <x v="16"/>
    <x v="2"/>
    <x v="0"/>
    <n v="430074"/>
    <s v="Lighting - 4 Ft 4th Gen. T-8 with Elec. Ballast (2-Lamp)"/>
    <x v="4"/>
    <x v="22"/>
    <s v="Fixture"/>
    <n v="77"/>
    <n v="3819.2"/>
    <n v="1.21"/>
    <n v="4870.49"/>
  </r>
  <r>
    <n v="3174"/>
    <x v="16"/>
    <x v="2"/>
    <x v="0"/>
    <n v="430074"/>
    <s v="Lighting - 4 Ft 4th Gen. T-8 with Elec. Ballast (2-Lamp)"/>
    <x v="4"/>
    <x v="22"/>
    <s v="Fixture"/>
    <n v="2"/>
    <n v="99.2"/>
    <n v="2.1410159999999999E-3"/>
    <n v="101.86"/>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1"/>
    <n v="49.6"/>
    <n v="0.01"/>
    <n v="59.18"/>
  </r>
  <r>
    <n v="3174"/>
    <x v="16"/>
    <x v="2"/>
    <x v="0"/>
    <n v="430074"/>
    <s v="Lighting - 4 Ft 4th Gen. T-8 with Elec. Ballast (2-Lamp)"/>
    <x v="4"/>
    <x v="22"/>
    <s v="Fixture"/>
    <n v="31"/>
    <n v="1537.6"/>
    <n v="0.49"/>
    <n v="1834.63"/>
  </r>
  <r>
    <n v="3174"/>
    <x v="16"/>
    <x v="2"/>
    <x v="0"/>
    <n v="430074"/>
    <s v="Lighting - 4 Ft 4th Gen. T-8 with Elec. Ballast (2-Lamp)"/>
    <x v="4"/>
    <x v="22"/>
    <s v="Fixture"/>
    <n v="5"/>
    <n v="248"/>
    <n v="0.1"/>
    <n v="366.2"/>
  </r>
  <r>
    <n v="3174"/>
    <x v="16"/>
    <x v="2"/>
    <x v="0"/>
    <n v="430074"/>
    <s v="Lighting - 4 Ft 4th Gen. T-8 with Elec. Ballast (2-Lamp)"/>
    <x v="4"/>
    <x v="22"/>
    <s v="Fixture"/>
    <n v="12"/>
    <n v="595.20000000000005"/>
    <n v="0.24"/>
    <n v="878.89"/>
  </r>
  <r>
    <n v="3174"/>
    <x v="16"/>
    <x v="2"/>
    <x v="0"/>
    <n v="430074"/>
    <s v="Lighting - 4 Ft 4th Gen. T-8 with Elec. Ballast (2-Lamp)"/>
    <x v="4"/>
    <x v="22"/>
    <s v="Fixture"/>
    <n v="13"/>
    <n v="644.79999999999995"/>
    <n v="0.2"/>
    <n v="769.36"/>
  </r>
  <r>
    <n v="3174"/>
    <x v="16"/>
    <x v="2"/>
    <x v="0"/>
    <n v="430074"/>
    <s v="Lighting - 4 Ft 4th Gen. T-8 with Elec. Ballast (2-Lamp)"/>
    <x v="4"/>
    <x v="22"/>
    <s v="Fixture"/>
    <n v="2"/>
    <n v="99.2"/>
    <n v="0.03"/>
    <n v="118.36"/>
  </r>
  <r>
    <n v="3174"/>
    <x v="16"/>
    <x v="2"/>
    <x v="0"/>
    <n v="430074"/>
    <s v="Lighting - 4 Ft 4th Gen. T-8 with Elec. Ballast (2-Lamp)"/>
    <x v="4"/>
    <x v="22"/>
    <s v="Fixture"/>
    <n v="1"/>
    <n v="49.6"/>
    <n v="0.01"/>
    <n v="59.18"/>
  </r>
  <r>
    <n v="3174"/>
    <x v="16"/>
    <x v="2"/>
    <x v="0"/>
    <n v="430074"/>
    <s v="Lighting - 4 Ft 4th Gen. T-8 with Elec. Ballast (2-Lamp)"/>
    <x v="4"/>
    <x v="22"/>
    <s v="Fixture"/>
    <n v="118"/>
    <n v="5852.8"/>
    <n v="2.08"/>
    <n v="7178.51"/>
  </r>
  <r>
    <n v="3174"/>
    <x v="16"/>
    <x v="2"/>
    <x v="0"/>
    <n v="430074"/>
    <s v="Lighting - 4 Ft 4th Gen. T-8 with Elec. Ballast (2-Lamp)"/>
    <x v="4"/>
    <x v="22"/>
    <s v="Fixture"/>
    <n v="1"/>
    <n v="49.6"/>
    <n v="0.01"/>
    <n v="59.18"/>
  </r>
  <r>
    <n v="3174"/>
    <x v="16"/>
    <x v="2"/>
    <x v="0"/>
    <n v="430074"/>
    <s v="Lighting - 4 Ft 4th Gen. T-8 with Elec. Ballast (2-Lamp)"/>
    <x v="4"/>
    <x v="22"/>
    <s v="Fixture"/>
    <n v="3"/>
    <n v="148.80000000000001"/>
    <n v="0.04"/>
    <n v="177.54"/>
  </r>
  <r>
    <n v="3174"/>
    <x v="16"/>
    <x v="2"/>
    <x v="0"/>
    <n v="430074"/>
    <s v="Lighting - 4 Ft 4th Gen. T-8 with Elec. Ballast (2-Lamp)"/>
    <x v="4"/>
    <x v="22"/>
    <s v="Fixture"/>
    <n v="58"/>
    <n v="2876.8"/>
    <n v="1.1599999999999999"/>
    <n v="4248"/>
  </r>
  <r>
    <n v="3174"/>
    <x v="16"/>
    <x v="2"/>
    <x v="0"/>
    <n v="430074"/>
    <s v="Lighting - 4 Ft 4th Gen. T-8 with Elec. Ballast (2-Lamp)"/>
    <x v="4"/>
    <x v="22"/>
    <s v="Fixture"/>
    <n v="3"/>
    <n v="148.80000000000001"/>
    <n v="0.04"/>
    <n v="177.54"/>
  </r>
  <r>
    <n v="3174"/>
    <x v="16"/>
    <x v="2"/>
    <x v="0"/>
    <n v="430074"/>
    <s v="Lighting - 4 Ft 4th Gen. T-8 with Elec. Ballast (2-Lamp)"/>
    <x v="4"/>
    <x v="22"/>
    <s v="Fixture"/>
    <n v="72"/>
    <n v="3571.2"/>
    <n v="1.1299999999999999"/>
    <n v="4554.2299999999996"/>
  </r>
  <r>
    <n v="3174"/>
    <x v="16"/>
    <x v="2"/>
    <x v="0"/>
    <n v="430074"/>
    <s v="Lighting - 4 Ft 4th Gen. T-8 with Elec. Ballast (2-Lamp)"/>
    <x v="4"/>
    <x v="22"/>
    <s v="Fixture"/>
    <n v="1"/>
    <n v="49.6"/>
    <n v="0.01"/>
    <n v="103.8"/>
  </r>
  <r>
    <n v="3174"/>
    <x v="16"/>
    <x v="2"/>
    <x v="0"/>
    <n v="430074"/>
    <s v="Lighting - 4 Ft 4th Gen. T-8 with Elec. Ballast (2-Lamp)"/>
    <x v="4"/>
    <x v="22"/>
    <s v="Fixture"/>
    <n v="13"/>
    <n v="644.79999999999995"/>
    <n v="0.26"/>
    <n v="952.13"/>
  </r>
  <r>
    <n v="3174"/>
    <x v="16"/>
    <x v="2"/>
    <x v="0"/>
    <n v="430074"/>
    <s v="Lighting - 4 Ft 4th Gen. T-8 with Elec. Ballast (2-Lamp)"/>
    <x v="4"/>
    <x v="22"/>
    <s v="Fixture"/>
    <n v="2"/>
    <n v="99.2"/>
    <n v="0.03"/>
    <n v="118.36"/>
  </r>
  <r>
    <n v="3174"/>
    <x v="16"/>
    <x v="2"/>
    <x v="0"/>
    <n v="430074"/>
    <s v="Lighting - 4 Ft 4th Gen. T-8 with Elec. Ballast (2-Lamp)"/>
    <x v="4"/>
    <x v="22"/>
    <s v="Fixture"/>
    <n v="6"/>
    <n v="297.60000000000002"/>
    <n v="0.09"/>
    <n v="355.08"/>
  </r>
  <r>
    <n v="3174"/>
    <x v="16"/>
    <x v="2"/>
    <x v="0"/>
    <n v="430074"/>
    <s v="Lighting - 4 Ft 4th Gen. T-8 with Elec. Ballast (2-Lamp)"/>
    <x v="4"/>
    <x v="22"/>
    <s v="Fixture"/>
    <n v="8"/>
    <n v="396.8"/>
    <n v="0.12"/>
    <n v="473.45"/>
  </r>
  <r>
    <n v="3174"/>
    <x v="16"/>
    <x v="2"/>
    <x v="0"/>
    <n v="430074"/>
    <s v="Lighting - 4 Ft 4th Gen. T-8 with Elec. Ballast (2-Lamp)"/>
    <x v="4"/>
    <x v="22"/>
    <s v="Fixture"/>
    <n v="6"/>
    <n v="297.60000000000002"/>
    <n v="0.09"/>
    <n v="355.08"/>
  </r>
  <r>
    <n v="3174"/>
    <x v="16"/>
    <x v="2"/>
    <x v="0"/>
    <n v="430074"/>
    <s v="Lighting - 4 Ft 4th Gen. T-8 with Elec. Ballast (2-Lamp)"/>
    <x v="4"/>
    <x v="22"/>
    <s v="Fixture"/>
    <n v="69"/>
    <n v="3422.4"/>
    <n v="1.1000000000000001"/>
    <n v="4083.53"/>
  </r>
  <r>
    <n v="3174"/>
    <x v="16"/>
    <x v="2"/>
    <x v="0"/>
    <n v="430074"/>
    <s v="Lighting - 4 Ft 4th Gen. T-8 with Elec. Ballast (2-Lamp)"/>
    <x v="4"/>
    <x v="22"/>
    <s v="Fixture"/>
    <n v="12"/>
    <n v="595.20000000000005"/>
    <n v="0.19"/>
    <n v="710.17"/>
  </r>
  <r>
    <n v="3174"/>
    <x v="16"/>
    <x v="2"/>
    <x v="0"/>
    <n v="430074"/>
    <s v="Lighting - 4 Ft 4th Gen. T-8 with Elec. Ballast (2-Lamp)"/>
    <x v="4"/>
    <x v="22"/>
    <s v="Fixture"/>
    <n v="2"/>
    <n v="99.2"/>
    <n v="0.03"/>
    <n v="118.36"/>
  </r>
  <r>
    <n v="3174"/>
    <x v="16"/>
    <x v="2"/>
    <x v="0"/>
    <n v="430074"/>
    <s v="Lighting - 4 Ft 4th Gen. T-8 with Elec. Ballast (2-Lamp)"/>
    <x v="4"/>
    <x v="22"/>
    <s v="Fixture"/>
    <n v="2"/>
    <n v="99.2"/>
    <n v="0.03"/>
    <n v="126.5"/>
  </r>
  <r>
    <n v="3174"/>
    <x v="16"/>
    <x v="2"/>
    <x v="0"/>
    <n v="430074"/>
    <s v="Lighting - 4 Ft 4th Gen. T-8 with Elec. Ballast (2-Lamp)"/>
    <x v="4"/>
    <x v="22"/>
    <s v="Fixture"/>
    <n v="9"/>
    <n v="446.4"/>
    <n v="0.14000000000000001"/>
    <n v="569.27"/>
  </r>
  <r>
    <n v="3174"/>
    <x v="16"/>
    <x v="2"/>
    <x v="0"/>
    <n v="430074"/>
    <s v="Lighting - 4 Ft 4th Gen. T-8 with Elec. Ballast (2-Lamp)"/>
    <x v="4"/>
    <x v="22"/>
    <s v="Fixture"/>
    <n v="41"/>
    <n v="2033.6"/>
    <n v="0.65"/>
    <n v="2426.44"/>
  </r>
  <r>
    <n v="3174"/>
    <x v="16"/>
    <x v="2"/>
    <x v="0"/>
    <n v="430074"/>
    <s v="Lighting - 4 Ft 4th Gen. T-8 with Elec. Ballast (2-Lamp)"/>
    <x v="4"/>
    <x v="22"/>
    <s v="Fixture"/>
    <n v="1"/>
    <n v="49.6"/>
    <n v="0.02"/>
    <n v="73.239999999999995"/>
  </r>
  <r>
    <n v="3174"/>
    <x v="16"/>
    <x v="2"/>
    <x v="0"/>
    <n v="430074"/>
    <s v="Lighting - 4 Ft 4th Gen. T-8 with Elec. Ballast (2-Lamp)"/>
    <x v="4"/>
    <x v="22"/>
    <s v="Fixture"/>
    <n v="12"/>
    <n v="595.20000000000005"/>
    <n v="0.19"/>
    <n v="710.17"/>
  </r>
  <r>
    <n v="3174"/>
    <x v="16"/>
    <x v="2"/>
    <x v="0"/>
    <n v="430074"/>
    <s v="Lighting - 4 Ft 4th Gen. T-8 with Elec. Ballast (2-Lamp)"/>
    <x v="4"/>
    <x v="22"/>
    <s v="Fixture"/>
    <n v="4"/>
    <n v="198.4"/>
    <n v="0.06"/>
    <n v="236.72"/>
  </r>
  <r>
    <n v="3174"/>
    <x v="16"/>
    <x v="2"/>
    <x v="0"/>
    <n v="430074"/>
    <s v="Lighting - 4 Ft 4th Gen. T-8 with Elec. Ballast (2-Lamp)"/>
    <x v="4"/>
    <x v="22"/>
    <s v="Fixture"/>
    <n v="7"/>
    <n v="347.2"/>
    <n v="0.11"/>
    <n v="414.27"/>
  </r>
  <r>
    <n v="3174"/>
    <x v="16"/>
    <x v="2"/>
    <x v="0"/>
    <n v="430074"/>
    <s v="Lighting - 4 Ft 4th Gen. T-8 with Elec. Ballast (2-Lamp)"/>
    <x v="4"/>
    <x v="22"/>
    <s v="Fixture"/>
    <n v="2"/>
    <n v="99.2"/>
    <n v="0.03"/>
    <n v="118.36"/>
  </r>
  <r>
    <n v="3174"/>
    <x v="16"/>
    <x v="2"/>
    <x v="0"/>
    <n v="430074"/>
    <s v="Lighting - 4 Ft 4th Gen. T-8 with Elec. Ballast (2-Lamp)"/>
    <x v="4"/>
    <x v="22"/>
    <s v="Fixture"/>
    <n v="16"/>
    <n v="793.6"/>
    <n v="0.25"/>
    <n v="946.9"/>
  </r>
  <r>
    <n v="3174"/>
    <x v="16"/>
    <x v="2"/>
    <x v="0"/>
    <n v="430074"/>
    <s v="Lighting - 4 Ft 4th Gen. T-8 with Elec. Ballast (2-Lamp)"/>
    <x v="4"/>
    <x v="22"/>
    <s v="Fixture"/>
    <n v="42"/>
    <n v="2083.1999999999998"/>
    <n v="0.74"/>
    <n v="2555.06"/>
  </r>
  <r>
    <n v="3174"/>
    <x v="16"/>
    <x v="2"/>
    <x v="0"/>
    <n v="430074"/>
    <s v="Lighting - 4 Ft 4th Gen. T-8 with Elec. Ballast (2-Lamp)"/>
    <x v="4"/>
    <x v="22"/>
    <s v="Fixture"/>
    <n v="64"/>
    <n v="3174.4"/>
    <n v="1.02"/>
    <n v="3787.62"/>
  </r>
  <r>
    <n v="3174"/>
    <x v="16"/>
    <x v="2"/>
    <x v="0"/>
    <n v="430074"/>
    <s v="Lighting - 4 Ft 4th Gen. T-8 with Elec. Ballast (2-Lamp)"/>
    <x v="4"/>
    <x v="22"/>
    <s v="Fixture"/>
    <n v="42"/>
    <n v="2083.1999999999998"/>
    <n v="0.67"/>
    <n v="2485.62"/>
  </r>
  <r>
    <n v="3174"/>
    <x v="16"/>
    <x v="2"/>
    <x v="0"/>
    <n v="430074"/>
    <s v="Lighting - 4 Ft 4th Gen. T-8 with Elec. Ballast (2-Lamp)"/>
    <x v="4"/>
    <x v="22"/>
    <s v="Fixture"/>
    <n v="2"/>
    <n v="99.2"/>
    <n v="0.03"/>
    <n v="118.36"/>
  </r>
  <r>
    <n v="3174"/>
    <x v="16"/>
    <x v="2"/>
    <x v="0"/>
    <n v="430074"/>
    <s v="Lighting - 4 Ft 4th Gen. T-8 with Elec. Ballast (2-Lamp)"/>
    <x v="4"/>
    <x v="22"/>
    <s v="Fixture"/>
    <n v="2"/>
    <n v="99.2"/>
    <n v="0.03"/>
    <n v="121.66"/>
  </r>
  <r>
    <n v="3174"/>
    <x v="16"/>
    <x v="2"/>
    <x v="0"/>
    <n v="430074"/>
    <s v="Lighting - 4 Ft 4th Gen. T-8 with Elec. Ballast (2-Lamp)"/>
    <x v="4"/>
    <x v="22"/>
    <s v="Fixture"/>
    <n v="36"/>
    <n v="1785.6"/>
    <n v="0.56999999999999995"/>
    <n v="2130.5300000000002"/>
  </r>
  <r>
    <n v="3174"/>
    <x v="16"/>
    <x v="2"/>
    <x v="0"/>
    <n v="430074"/>
    <s v="Lighting - 4 Ft 4th Gen. T-8 with Elec. Ballast (2-Lamp)"/>
    <x v="4"/>
    <x v="22"/>
    <s v="Fixture"/>
    <n v="13"/>
    <n v="644.79999999999995"/>
    <n v="0.2"/>
    <n v="838.55"/>
  </r>
  <r>
    <n v="3174"/>
    <x v="16"/>
    <x v="2"/>
    <x v="0"/>
    <n v="430074"/>
    <s v="Lighting - 4 Ft 4th Gen. T-8 with Elec. Ballast (2-Lamp)"/>
    <x v="4"/>
    <x v="22"/>
    <s v="Fixture"/>
    <n v="100"/>
    <n v="4960"/>
    <n v="1.59"/>
    <n v="5918.16"/>
  </r>
  <r>
    <n v="3174"/>
    <x v="16"/>
    <x v="2"/>
    <x v="0"/>
    <n v="430074"/>
    <s v="Lighting - 4 Ft 4th Gen. T-8 with Elec. Ballast (2-Lamp)"/>
    <x v="4"/>
    <x v="22"/>
    <s v="Fixture"/>
    <n v="8"/>
    <n v="396.8"/>
    <n v="0.12"/>
    <n v="473.45"/>
  </r>
  <r>
    <n v="3174"/>
    <x v="16"/>
    <x v="2"/>
    <x v="0"/>
    <n v="430074"/>
    <s v="Lighting - 4 Ft 4th Gen. T-8 with Elec. Ballast (2-Lamp)"/>
    <x v="4"/>
    <x v="22"/>
    <s v="Fixture"/>
    <n v="6"/>
    <n v="297.60000000000002"/>
    <n v="0.09"/>
    <n v="355.08"/>
  </r>
  <r>
    <n v="3174"/>
    <x v="16"/>
    <x v="2"/>
    <x v="0"/>
    <n v="430074"/>
    <s v="Lighting - 4 Ft 4th Gen. T-8 with Elec. Ballast (2-Lamp)"/>
    <x v="4"/>
    <x v="22"/>
    <s v="Fixture"/>
    <n v="34"/>
    <n v="1686.4"/>
    <n v="0.53"/>
    <n v="2150.6"/>
  </r>
  <r>
    <n v="3174"/>
    <x v="16"/>
    <x v="2"/>
    <x v="0"/>
    <n v="430074"/>
    <s v="Lighting - 4 Ft 4th Gen. T-8 with Elec. Ballast (2-Lamp)"/>
    <x v="4"/>
    <x v="22"/>
    <s v="Fixture"/>
    <n v="46"/>
    <n v="2281.6"/>
    <n v="0.73"/>
    <n v="2722.35"/>
  </r>
  <r>
    <n v="3174"/>
    <x v="16"/>
    <x v="2"/>
    <x v="0"/>
    <n v="430074"/>
    <s v="Lighting - 4 Ft 4th Gen. T-8 with Elec. Ballast (2-Lamp)"/>
    <x v="4"/>
    <x v="22"/>
    <s v="Fixture"/>
    <n v="5"/>
    <n v="248"/>
    <n v="0.1"/>
    <n v="366.2"/>
  </r>
  <r>
    <n v="3174"/>
    <x v="16"/>
    <x v="2"/>
    <x v="0"/>
    <n v="430074"/>
    <s v="Lighting - 4 Ft 4th Gen. T-8 with Elec. Ballast (2-Lamp)"/>
    <x v="4"/>
    <x v="22"/>
    <s v="Fixture"/>
    <n v="1"/>
    <n v="49.6"/>
    <n v="0.01"/>
    <n v="105.42"/>
  </r>
  <r>
    <n v="3174"/>
    <x v="16"/>
    <x v="2"/>
    <x v="0"/>
    <n v="430074"/>
    <s v="Lighting - 4 Ft 4th Gen. T-8 with Elec. Ballast (2-Lamp)"/>
    <x v="4"/>
    <x v="22"/>
    <s v="Fixture"/>
    <n v="3"/>
    <n v="148.80000000000001"/>
    <n v="0.04"/>
    <n v="177.54"/>
  </r>
  <r>
    <n v="3174"/>
    <x v="16"/>
    <x v="2"/>
    <x v="0"/>
    <n v="430074"/>
    <s v="Lighting - 4 Ft 4th Gen. T-8 with Elec. Ballast (2-Lamp)"/>
    <x v="4"/>
    <x v="22"/>
    <s v="Fixture"/>
    <n v="14"/>
    <n v="694.4"/>
    <n v="0.22"/>
    <n v="828.54"/>
  </r>
  <r>
    <n v="3174"/>
    <x v="16"/>
    <x v="2"/>
    <x v="0"/>
    <n v="430074"/>
    <s v="Lighting - 4 Ft 4th Gen. T-8 with Elec. Ballast (2-Lamp)"/>
    <x v="4"/>
    <x v="22"/>
    <s v="Fixture"/>
    <n v="24"/>
    <n v="1190.4000000000001"/>
    <n v="0.38"/>
    <n v="1420.35"/>
  </r>
  <r>
    <n v="3174"/>
    <x v="16"/>
    <x v="2"/>
    <x v="0"/>
    <n v="430074"/>
    <s v="Lighting - 4 Ft 4th Gen. T-8 with Elec. Ballast (2-Lamp)"/>
    <x v="4"/>
    <x v="22"/>
    <s v="Fixture"/>
    <n v="4"/>
    <n v="198.4"/>
    <n v="0.06"/>
    <n v="236.72"/>
  </r>
  <r>
    <n v="3174"/>
    <x v="16"/>
    <x v="2"/>
    <x v="0"/>
    <n v="430074"/>
    <s v="Lighting - 4 Ft 4th Gen. T-8 with Elec. Ballast (2-Lamp)"/>
    <x v="4"/>
    <x v="22"/>
    <s v="Fixture"/>
    <n v="3"/>
    <n v="148.80000000000001"/>
    <n v="0.05"/>
    <n v="273.11"/>
  </r>
  <r>
    <n v="3174"/>
    <x v="16"/>
    <x v="2"/>
    <x v="0"/>
    <n v="430074"/>
    <s v="Lighting - 4 Ft 4th Gen. T-8 with Elec. Ballast (2-Lamp)"/>
    <x v="4"/>
    <x v="22"/>
    <s v="Fixture"/>
    <n v="7"/>
    <n v="347.2"/>
    <n v="0.11"/>
    <n v="414.27"/>
  </r>
  <r>
    <n v="3174"/>
    <x v="16"/>
    <x v="2"/>
    <x v="0"/>
    <n v="430074"/>
    <s v="Lighting - 4 Ft 4th Gen. T-8 with Elec. Ballast (2-Lamp)"/>
    <x v="4"/>
    <x v="22"/>
    <s v="Fixture"/>
    <n v="2"/>
    <n v="99.2"/>
    <n v="0.03"/>
    <n v="118.36"/>
  </r>
  <r>
    <n v="3174"/>
    <x v="16"/>
    <x v="2"/>
    <x v="0"/>
    <n v="430074"/>
    <s v="Lighting - 4 Ft 4th Gen. T-8 with Elec. Ballast (2-Lamp)"/>
    <x v="4"/>
    <x v="22"/>
    <s v="Fixture"/>
    <n v="25"/>
    <n v="1240"/>
    <n v="0.48"/>
    <n v="2275.96"/>
  </r>
  <r>
    <n v="3174"/>
    <x v="16"/>
    <x v="2"/>
    <x v="0"/>
    <n v="430074"/>
    <s v="Lighting - 4 Ft 4th Gen. T-8 with Elec. Ballast (2-Lamp)"/>
    <x v="4"/>
    <x v="22"/>
    <s v="Fixture"/>
    <n v="2"/>
    <n v="99.2"/>
    <n v="0.04"/>
    <n v="146.47999999999999"/>
  </r>
  <r>
    <n v="3174"/>
    <x v="16"/>
    <x v="2"/>
    <x v="0"/>
    <n v="430074"/>
    <s v="Lighting - 4 Ft 4th Gen. T-8 with Elec. Ballast (2-Lamp)"/>
    <x v="4"/>
    <x v="22"/>
    <s v="Fixture"/>
    <n v="35"/>
    <n v="1736"/>
    <n v="0.55000000000000004"/>
    <n v="2071.35"/>
  </r>
  <r>
    <n v="3174"/>
    <x v="16"/>
    <x v="2"/>
    <x v="0"/>
    <n v="430074"/>
    <s v="Lighting - 4 Ft 4th Gen. T-8 with Elec. Ballast (2-Lamp)"/>
    <x v="4"/>
    <x v="22"/>
    <s v="Fixture"/>
    <n v="54"/>
    <n v="2678.4"/>
    <n v="0.86"/>
    <n v="3195.8"/>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3"/>
    <n v="121.66"/>
  </r>
  <r>
    <n v="3174"/>
    <x v="16"/>
    <x v="2"/>
    <x v="0"/>
    <n v="430074"/>
    <s v="Lighting - 4 Ft 4th Gen. T-8 with Elec. Ballast (2-Lamp)"/>
    <x v="4"/>
    <x v="22"/>
    <s v="Fixture"/>
    <n v="61"/>
    <n v="3025.6"/>
    <n v="0.96"/>
    <n v="3858.44"/>
  </r>
  <r>
    <n v="3174"/>
    <x v="16"/>
    <x v="2"/>
    <x v="0"/>
    <n v="430074"/>
    <s v="Lighting - 4 Ft 4th Gen. T-8 with Elec. Ballast (2-Lamp)"/>
    <x v="4"/>
    <x v="22"/>
    <s v="Fixture"/>
    <n v="240"/>
    <n v="11904"/>
    <n v="3.78"/>
    <n v="15180.76"/>
  </r>
  <r>
    <n v="3174"/>
    <x v="16"/>
    <x v="2"/>
    <x v="0"/>
    <n v="430074"/>
    <s v="Lighting - 4 Ft 4th Gen. T-8 with Elec. Ballast (2-Lamp)"/>
    <x v="4"/>
    <x v="22"/>
    <s v="Fixture"/>
    <n v="1"/>
    <n v="49.6"/>
    <n v="0.01"/>
    <n v="63.25"/>
  </r>
  <r>
    <n v="3174"/>
    <x v="16"/>
    <x v="2"/>
    <x v="0"/>
    <n v="430074"/>
    <s v="Lighting - 4 Ft 4th Gen. T-8 with Elec. Ballast (2-Lamp)"/>
    <x v="4"/>
    <x v="22"/>
    <s v="Fixture"/>
    <n v="2"/>
    <n v="99.2"/>
    <n v="0.03"/>
    <n v="121.66"/>
  </r>
  <r>
    <n v="3174"/>
    <x v="16"/>
    <x v="2"/>
    <x v="0"/>
    <n v="430074"/>
    <s v="Lighting - 4 Ft 4th Gen. T-8 with Elec. Ballast (2-Lamp)"/>
    <x v="4"/>
    <x v="22"/>
    <s v="Fixture"/>
    <n v="31"/>
    <n v="1537.6"/>
    <n v="0.49"/>
    <n v="1834.63"/>
  </r>
  <r>
    <n v="3174"/>
    <x v="16"/>
    <x v="2"/>
    <x v="0"/>
    <n v="430074"/>
    <s v="Lighting - 4 Ft 4th Gen. T-8 with Elec. Ballast (2-Lamp)"/>
    <x v="4"/>
    <x v="22"/>
    <s v="Fixture"/>
    <n v="23"/>
    <n v="1140.8"/>
    <n v="0.36"/>
    <n v="1361.17"/>
  </r>
  <r>
    <n v="3174"/>
    <x v="16"/>
    <x v="2"/>
    <x v="0"/>
    <n v="430074"/>
    <s v="Lighting - 4 Ft 4th Gen. T-8 with Elec. Ballast (2-Lamp)"/>
    <x v="4"/>
    <x v="22"/>
    <s v="Fixture"/>
    <n v="6"/>
    <n v="297.60000000000002"/>
    <n v="0.09"/>
    <n v="379.51"/>
  </r>
  <r>
    <n v="3174"/>
    <x v="16"/>
    <x v="2"/>
    <x v="0"/>
    <n v="430074"/>
    <s v="Lighting - 4 Ft 4th Gen. T-8 with Elec. Ballast (2-Lamp)"/>
    <x v="4"/>
    <x v="22"/>
    <s v="Fixture"/>
    <n v="2"/>
    <n v="99.2"/>
    <n v="0.03"/>
    <n v="126.5"/>
  </r>
  <r>
    <n v="3174"/>
    <x v="16"/>
    <x v="2"/>
    <x v="0"/>
    <n v="430074"/>
    <s v="Lighting - 4 Ft 4th Gen. T-8 with Elec. Ballast (2-Lamp)"/>
    <x v="4"/>
    <x v="22"/>
    <s v="Fixture"/>
    <n v="56"/>
    <n v="2777.6"/>
    <n v="0.89"/>
    <n v="3314.17"/>
  </r>
  <r>
    <n v="3174"/>
    <x v="16"/>
    <x v="2"/>
    <x v="0"/>
    <n v="430074"/>
    <s v="Lighting - 4 Ft 4th Gen. T-8 with Elec. Ballast (2-Lamp)"/>
    <x v="4"/>
    <x v="22"/>
    <s v="Fixture"/>
    <n v="65"/>
    <n v="3224"/>
    <n v="1.03"/>
    <n v="3846.8"/>
  </r>
  <r>
    <n v="3174"/>
    <x v="16"/>
    <x v="2"/>
    <x v="0"/>
    <n v="430074"/>
    <s v="Lighting - 4 Ft 4th Gen. T-8 with Elec. Ballast (2-Lamp)"/>
    <x v="4"/>
    <x v="22"/>
    <s v="Fixture"/>
    <n v="7"/>
    <n v="347.2"/>
    <n v="0.11"/>
    <n v="442.77"/>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3"/>
    <n v="129"/>
  </r>
  <r>
    <n v="3174"/>
    <x v="16"/>
    <x v="2"/>
    <x v="0"/>
    <n v="430074"/>
    <s v="Lighting - 4 Ft 4th Gen. T-8 with Elec. Ballast (2-Lamp)"/>
    <x v="4"/>
    <x v="22"/>
    <s v="Fixture"/>
    <n v="35"/>
    <n v="1736"/>
    <n v="0.55000000000000004"/>
    <n v="2071.35"/>
  </r>
  <r>
    <n v="3174"/>
    <x v="16"/>
    <x v="2"/>
    <x v="0"/>
    <n v="430074"/>
    <s v="Lighting - 4 Ft 4th Gen. T-8 with Elec. Ballast (2-Lamp)"/>
    <x v="4"/>
    <x v="22"/>
    <s v="Fixture"/>
    <n v="23"/>
    <n v="1140.8"/>
    <n v="0.36"/>
    <n v="1361.17"/>
  </r>
  <r>
    <n v="3174"/>
    <x v="16"/>
    <x v="2"/>
    <x v="0"/>
    <n v="430074"/>
    <s v="Lighting - 4 Ft 4th Gen. T-8 with Elec. Ballast (2-Lamp)"/>
    <x v="4"/>
    <x v="22"/>
    <s v="Fixture"/>
    <n v="12"/>
    <n v="595.20000000000005"/>
    <n v="0.19"/>
    <n v="710.17"/>
  </r>
  <r>
    <n v="3174"/>
    <x v="16"/>
    <x v="2"/>
    <x v="0"/>
    <n v="430074"/>
    <s v="Lighting - 4 Ft 4th Gen. T-8 with Elec. Ballast (2-Lamp)"/>
    <x v="4"/>
    <x v="22"/>
    <s v="Fixture"/>
    <n v="132"/>
    <n v="6547.2"/>
    <n v="2.08"/>
    <n v="8349.42"/>
  </r>
  <r>
    <n v="3174"/>
    <x v="16"/>
    <x v="2"/>
    <x v="0"/>
    <n v="430074"/>
    <s v="Lighting - 4 Ft 4th Gen. T-8 with Elec. Ballast (2-Lamp)"/>
    <x v="4"/>
    <x v="22"/>
    <s v="Fixture"/>
    <n v="21"/>
    <n v="1041.5999999999999"/>
    <n v="0.4"/>
    <n v="1911.8"/>
  </r>
  <r>
    <n v="3174"/>
    <x v="16"/>
    <x v="2"/>
    <x v="0"/>
    <n v="430074"/>
    <s v="Lighting - 4 Ft 4th Gen. T-8 with Elec. Ballast (2-Lamp)"/>
    <x v="4"/>
    <x v="22"/>
    <s v="Fixture"/>
    <n v="81"/>
    <n v="4017.6"/>
    <n v="1.29"/>
    <n v="4793.71"/>
  </r>
  <r>
    <n v="3174"/>
    <x v="16"/>
    <x v="2"/>
    <x v="0"/>
    <n v="430074"/>
    <s v="Lighting - 4 Ft 4th Gen. T-8 with Elec. Ballast (2-Lamp)"/>
    <x v="4"/>
    <x v="22"/>
    <s v="Fixture"/>
    <n v="4"/>
    <n v="198.4"/>
    <n v="0.06"/>
    <n v="253.01"/>
  </r>
  <r>
    <n v="3174"/>
    <x v="16"/>
    <x v="2"/>
    <x v="0"/>
    <n v="430074"/>
    <s v="Lighting - 4 Ft 4th Gen. T-8 with Elec. Ballast (2-Lamp)"/>
    <x v="4"/>
    <x v="22"/>
    <s v="Fixture"/>
    <n v="7"/>
    <n v="347.2"/>
    <n v="0.11"/>
    <n v="451.53"/>
  </r>
  <r>
    <n v="3174"/>
    <x v="16"/>
    <x v="2"/>
    <x v="0"/>
    <n v="430074"/>
    <s v="Lighting - 4 Ft 4th Gen. T-8 with Elec. Ballast (2-Lamp)"/>
    <x v="4"/>
    <x v="22"/>
    <s v="Fixture"/>
    <n v="20"/>
    <n v="992"/>
    <n v="0.31"/>
    <n v="1183.6300000000001"/>
  </r>
  <r>
    <n v="3174"/>
    <x v="16"/>
    <x v="2"/>
    <x v="0"/>
    <n v="430074"/>
    <s v="Lighting - 4 Ft 4th Gen. T-8 with Elec. Ballast (2-Lamp)"/>
    <x v="4"/>
    <x v="22"/>
    <s v="Fixture"/>
    <n v="1"/>
    <n v="49.6"/>
    <n v="0.01"/>
    <n v="59.18"/>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6"/>
    <n v="297.60000000000002"/>
    <n v="0.09"/>
    <n v="355.08"/>
  </r>
  <r>
    <n v="3174"/>
    <x v="16"/>
    <x v="2"/>
    <x v="0"/>
    <n v="430074"/>
    <s v="Lighting - 4 Ft 4th Gen. T-8 with Elec. Ballast (2-Lamp)"/>
    <x v="4"/>
    <x v="22"/>
    <s v="Fixture"/>
    <n v="16"/>
    <n v="793.6"/>
    <n v="0.25"/>
    <n v="946.9"/>
  </r>
  <r>
    <n v="3174"/>
    <x v="16"/>
    <x v="2"/>
    <x v="0"/>
    <n v="430074"/>
    <s v="Lighting - 4 Ft 4th Gen. T-8 with Elec. Ballast (2-Lamp)"/>
    <x v="4"/>
    <x v="22"/>
    <s v="Fixture"/>
    <n v="3"/>
    <n v="148.80000000000001"/>
    <n v="0.04"/>
    <n v="177.54"/>
  </r>
  <r>
    <n v="3174"/>
    <x v="16"/>
    <x v="2"/>
    <x v="0"/>
    <n v="430074"/>
    <s v="Lighting - 4 Ft 4th Gen. T-8 with Elec. Ballast (2-Lamp)"/>
    <x v="4"/>
    <x v="22"/>
    <s v="Fixture"/>
    <n v="6"/>
    <n v="297.60000000000002"/>
    <n v="0.12"/>
    <n v="439.44"/>
  </r>
  <r>
    <n v="3174"/>
    <x v="16"/>
    <x v="2"/>
    <x v="0"/>
    <n v="430074"/>
    <s v="Lighting - 4 Ft 4th Gen. T-8 with Elec. Ballast (2-Lamp)"/>
    <x v="4"/>
    <x v="22"/>
    <s v="Fixture"/>
    <n v="42"/>
    <n v="2083.1999999999998"/>
    <n v="0.67"/>
    <n v="2485.62"/>
  </r>
  <r>
    <n v="3174"/>
    <x v="16"/>
    <x v="2"/>
    <x v="0"/>
    <n v="430074"/>
    <s v="Lighting - 4 Ft 4th Gen. T-8 with Elec. Ballast (2-Lamp)"/>
    <x v="4"/>
    <x v="22"/>
    <s v="Fixture"/>
    <n v="40"/>
    <n v="1984"/>
    <n v="0.63"/>
    <n v="2367.2600000000002"/>
  </r>
  <r>
    <n v="3174"/>
    <x v="16"/>
    <x v="2"/>
    <x v="0"/>
    <n v="430074"/>
    <s v="Lighting - 4 Ft 4th Gen. T-8 with Elec. Ballast (2-Lamp)"/>
    <x v="4"/>
    <x v="22"/>
    <s v="Fixture"/>
    <n v="22"/>
    <n v="1091.2"/>
    <n v="0.35"/>
    <n v="1301.99"/>
  </r>
  <r>
    <n v="3174"/>
    <x v="16"/>
    <x v="2"/>
    <x v="0"/>
    <n v="430074"/>
    <s v="Lighting - 4 Ft 4th Gen. T-8 with Elec. Ballast (2-Lamp)"/>
    <x v="4"/>
    <x v="22"/>
    <s v="Fixture"/>
    <n v="21"/>
    <n v="1041.5999999999999"/>
    <n v="0.33"/>
    <n v="1242.81"/>
  </r>
  <r>
    <n v="3174"/>
    <x v="16"/>
    <x v="2"/>
    <x v="0"/>
    <n v="430074"/>
    <s v="Lighting - 4 Ft 4th Gen. T-8 with Elec. Ballast (2-Lamp)"/>
    <x v="4"/>
    <x v="22"/>
    <s v="Fixture"/>
    <n v="1"/>
    <n v="49.6"/>
    <n v="0.01"/>
    <n v="105.42"/>
  </r>
  <r>
    <n v="3174"/>
    <x v="16"/>
    <x v="2"/>
    <x v="0"/>
    <n v="430074"/>
    <s v="Lighting - 4 Ft 4th Gen. T-8 with Elec. Ballast (2-Lamp)"/>
    <x v="4"/>
    <x v="22"/>
    <s v="Fixture"/>
    <n v="10"/>
    <n v="496"/>
    <n v="0.15"/>
    <n v="591.80999999999995"/>
  </r>
  <r>
    <n v="3174"/>
    <x v="16"/>
    <x v="2"/>
    <x v="0"/>
    <n v="428074"/>
    <s v="Lighting - 4 Ft 4th Gen. T-8 with Elec. Ballast (2-Lamp)"/>
    <x v="4"/>
    <x v="22"/>
    <s v="Fixture"/>
    <n v="5"/>
    <n v="257.64999999999998"/>
    <n v="0.08"/>
    <n v="304.17"/>
  </r>
  <r>
    <n v="3174"/>
    <x v="16"/>
    <x v="2"/>
    <x v="0"/>
    <n v="429074"/>
    <s v="Lighting - 4 Ft 4th Gen. T-8 with Elec. Ballast (2-Lamp)"/>
    <x v="4"/>
    <x v="22"/>
    <s v="Fixture"/>
    <n v="3"/>
    <n v="135"/>
    <n v="0.06"/>
    <n v="223.8"/>
  </r>
  <r>
    <n v="3174"/>
    <x v="16"/>
    <x v="2"/>
    <x v="0"/>
    <n v="429074"/>
    <s v="Lighting - 4 Ft 4th Gen. T-8 with Elec. Ballast (2-Lamp)"/>
    <x v="4"/>
    <x v="22"/>
    <s v="Fixture"/>
    <n v="2"/>
    <n v="90"/>
    <n v="0.04"/>
    <n v="149.19999999999999"/>
  </r>
  <r>
    <n v="3174"/>
    <x v="16"/>
    <x v="2"/>
    <x v="0"/>
    <n v="429074"/>
    <s v="Lighting - 4 Ft 4th Gen. T-8 with Elec. Ballast (2-Lamp)"/>
    <x v="4"/>
    <x v="22"/>
    <s v="Fixture"/>
    <n v="28"/>
    <n v="1260"/>
    <n v="0.56999999999999995"/>
    <n v="2088.8200000000002"/>
  </r>
  <r>
    <n v="3174"/>
    <x v="16"/>
    <x v="2"/>
    <x v="0"/>
    <n v="429074"/>
    <s v="Lighting - 4 Ft 4th Gen. T-8 with Elec. Ballast (2-Lamp)"/>
    <x v="4"/>
    <x v="22"/>
    <s v="Fixture"/>
    <n v="9"/>
    <n v="405"/>
    <n v="0.15"/>
    <n v="547.51"/>
  </r>
  <r>
    <n v="3174"/>
    <x v="16"/>
    <x v="2"/>
    <x v="0"/>
    <n v="429074"/>
    <s v="Lighting - 4 Ft 4th Gen. T-8 with Elec. Ballast (2-Lamp)"/>
    <x v="4"/>
    <x v="22"/>
    <s v="Fixture"/>
    <n v="4"/>
    <n v="180"/>
    <n v="0.08"/>
    <n v="298.39999999999998"/>
  </r>
  <r>
    <n v="3174"/>
    <x v="16"/>
    <x v="2"/>
    <x v="0"/>
    <n v="429074"/>
    <s v="Lighting - 4 Ft 4th Gen. T-8 with Elec. Ballast (2-Lamp)"/>
    <x v="4"/>
    <x v="22"/>
    <s v="Fixture"/>
    <n v="20"/>
    <n v="900"/>
    <n v="0.41"/>
    <n v="1492.01"/>
  </r>
  <r>
    <n v="3174"/>
    <x v="16"/>
    <x v="2"/>
    <x v="0"/>
    <n v="428074"/>
    <s v="Lighting - 4 Ft 4th Gen. T-8 with Elec. Ballast (2-Lamp)"/>
    <x v="4"/>
    <x v="22"/>
    <s v="Fixture"/>
    <n v="3"/>
    <n v="154.59"/>
    <n v="0.04"/>
    <n v="177.54"/>
  </r>
  <r>
    <n v="3174"/>
    <x v="16"/>
    <x v="2"/>
    <x v="0"/>
    <n v="429074"/>
    <s v="Lighting - 4 Ft 4th Gen. T-8 with Elec. Ballast (2-Lamp)"/>
    <x v="4"/>
    <x v="22"/>
    <s v="Fixture"/>
    <n v="1"/>
    <n v="45"/>
    <n v="0.02"/>
    <n v="73.36"/>
  </r>
  <r>
    <n v="3174"/>
    <x v="16"/>
    <x v="2"/>
    <x v="0"/>
    <n v="429074"/>
    <s v="Lighting - 4 Ft 4th Gen. T-8 with Elec. Ballast (2-Lamp)"/>
    <x v="4"/>
    <x v="22"/>
    <s v="Fixture"/>
    <n v="4"/>
    <n v="180"/>
    <n v="0.08"/>
    <n v="292.95999999999998"/>
  </r>
  <r>
    <n v="3174"/>
    <x v="16"/>
    <x v="2"/>
    <x v="0"/>
    <n v="428074"/>
    <s v="Lighting - 4 Ft 4th Gen. T-8 with Elec. Ballast (2-Lamp)"/>
    <x v="4"/>
    <x v="22"/>
    <s v="Fixture"/>
    <n v="15"/>
    <n v="772.95"/>
    <n v="0.27"/>
    <n v="1565.2"/>
  </r>
  <r>
    <n v="3174"/>
    <x v="16"/>
    <x v="2"/>
    <x v="0"/>
    <n v="428074"/>
    <s v="Lighting - 4 Ft 4th Gen. T-8 with Elec. Ballast (2-Lamp)"/>
    <x v="4"/>
    <x v="22"/>
    <s v="Fixture"/>
    <n v="36"/>
    <n v="1855.08"/>
    <n v="0.76"/>
    <n v="2641.01"/>
  </r>
  <r>
    <n v="3174"/>
    <x v="16"/>
    <x v="2"/>
    <x v="0"/>
    <n v="429074"/>
    <s v="Lighting - 4 Ft 4th Gen. T-8 with Elec. Ballast (2-Lamp)"/>
    <x v="4"/>
    <x v="22"/>
    <s v="Fixture"/>
    <n v="1"/>
    <n v="45"/>
    <n v="0.01"/>
    <n v="60.83"/>
  </r>
  <r>
    <n v="3174"/>
    <x v="16"/>
    <x v="2"/>
    <x v="0"/>
    <n v="429074"/>
    <s v="Lighting - 4 Ft 4th Gen. T-8 with Elec. Ballast (2-Lamp)"/>
    <x v="4"/>
    <x v="22"/>
    <s v="Fixture"/>
    <n v="6"/>
    <n v="270"/>
    <n v="0.12"/>
    <n v="447.6"/>
  </r>
  <r>
    <n v="3174"/>
    <x v="16"/>
    <x v="2"/>
    <x v="0"/>
    <n v="429074"/>
    <s v="Lighting - 4 Ft 4th Gen. T-8 with Elec. Ballast (2-Lamp)"/>
    <x v="4"/>
    <x v="22"/>
    <s v="Fixture"/>
    <n v="6"/>
    <n v="270"/>
    <n v="0.1"/>
    <n v="365"/>
  </r>
  <r>
    <n v="3174"/>
    <x v="16"/>
    <x v="2"/>
    <x v="0"/>
    <n v="428074"/>
    <s v="Lighting - 4 Ft 4th Gen. T-8 with Elec. Ballast (2-Lamp)"/>
    <x v="4"/>
    <x v="22"/>
    <s v="Fixture"/>
    <n v="6"/>
    <n v="309.18"/>
    <n v="0.12"/>
    <n v="439.44"/>
  </r>
  <r>
    <n v="3174"/>
    <x v="16"/>
    <x v="2"/>
    <x v="0"/>
    <n v="429074"/>
    <s v="Lighting - 4 Ft 4th Gen. T-8 with Elec. Ballast (2-Lamp)"/>
    <x v="4"/>
    <x v="22"/>
    <s v="Fixture"/>
    <n v="12"/>
    <n v="540"/>
    <n v="0.21"/>
    <n v="730.01"/>
  </r>
  <r>
    <n v="3174"/>
    <x v="16"/>
    <x v="2"/>
    <x v="0"/>
    <n v="428074"/>
    <s v="Lighting - 4 Ft 4th Gen. T-8 with Elec. Ballast (2-Lamp)"/>
    <x v="4"/>
    <x v="22"/>
    <s v="Fixture"/>
    <n v="3"/>
    <n v="154.59"/>
    <n v="0.06"/>
    <n v="219.72"/>
  </r>
  <r>
    <n v="3174"/>
    <x v="16"/>
    <x v="2"/>
    <x v="0"/>
    <n v="428074"/>
    <s v="Lighting - 4 Ft 4th Gen. T-8 with Elec. Ballast (2-Lamp)"/>
    <x v="4"/>
    <x v="22"/>
    <s v="Fixture"/>
    <n v="18"/>
    <n v="927.54"/>
    <n v="0.34"/>
    <n v="1638.69"/>
  </r>
  <r>
    <n v="3174"/>
    <x v="16"/>
    <x v="2"/>
    <x v="0"/>
    <n v="428074"/>
    <s v="Lighting - 4 Ft 4th Gen. T-8 with Elec. Ballast (2-Lamp)"/>
    <x v="4"/>
    <x v="22"/>
    <s v="Fixture"/>
    <n v="5"/>
    <n v="257.64999999999998"/>
    <n v="0.09"/>
    <n v="455.19"/>
  </r>
  <r>
    <n v="3174"/>
    <x v="16"/>
    <x v="2"/>
    <x v="0"/>
    <n v="429074"/>
    <s v="Lighting - 4 Ft 4th Gen. T-8 with Elec. Ballast (2-Lamp)"/>
    <x v="4"/>
    <x v="22"/>
    <s v="Fixture"/>
    <n v="4"/>
    <n v="180"/>
    <n v="0.08"/>
    <n v="298.39999999999998"/>
  </r>
  <r>
    <n v="3174"/>
    <x v="16"/>
    <x v="2"/>
    <x v="0"/>
    <n v="429074"/>
    <s v="Lighting - 4 Ft 4th Gen. T-8 with Elec. Ballast (2-Lamp)"/>
    <x v="4"/>
    <x v="22"/>
    <s v="Fixture"/>
    <n v="2"/>
    <n v="90"/>
    <n v="0.03"/>
    <n v="121.66"/>
  </r>
  <r>
    <n v="3174"/>
    <x v="16"/>
    <x v="2"/>
    <x v="0"/>
    <n v="429074"/>
    <s v="Lighting - 4 Ft 4th Gen. T-8 with Elec. Ballast (2-Lamp)"/>
    <x v="4"/>
    <x v="22"/>
    <s v="Fixture"/>
    <n v="2"/>
    <n v="90"/>
    <n v="0.03"/>
    <n v="121.66"/>
  </r>
  <r>
    <n v="3174"/>
    <x v="16"/>
    <x v="2"/>
    <x v="0"/>
    <n v="429074"/>
    <s v="Lighting - 4 Ft 4th Gen. T-8 with Elec. Ballast (2-Lamp)"/>
    <x v="4"/>
    <x v="22"/>
    <s v="Fixture"/>
    <n v="1"/>
    <n v="45"/>
    <n v="0.02"/>
    <n v="74.599999999999994"/>
  </r>
  <r>
    <n v="3174"/>
    <x v="16"/>
    <x v="2"/>
    <x v="0"/>
    <n v="429074"/>
    <s v="Lighting - 4 Ft 4th Gen. T-8 with Elec. Ballast (2-Lamp)"/>
    <x v="4"/>
    <x v="22"/>
    <s v="Fixture"/>
    <n v="5"/>
    <n v="225"/>
    <n v="0.1"/>
    <n v="373"/>
  </r>
  <r>
    <n v="3174"/>
    <x v="16"/>
    <x v="2"/>
    <x v="0"/>
    <n v="429074"/>
    <s v="Lighting - 4 Ft 4th Gen. T-8 with Elec. Ballast (2-Lamp)"/>
    <x v="4"/>
    <x v="22"/>
    <s v="Fixture"/>
    <n v="59"/>
    <n v="2655"/>
    <n v="1.04"/>
    <n v="3589.25"/>
  </r>
  <r>
    <n v="3174"/>
    <x v="16"/>
    <x v="2"/>
    <x v="0"/>
    <n v="429074"/>
    <s v="Lighting - 4 Ft 4th Gen. T-8 with Elec. Ballast (2-Lamp)"/>
    <x v="4"/>
    <x v="22"/>
    <s v="Fixture"/>
    <n v="1"/>
    <n v="45"/>
    <n v="0.02"/>
    <n v="74.599999999999994"/>
  </r>
  <r>
    <n v="3174"/>
    <x v="16"/>
    <x v="2"/>
    <x v="0"/>
    <n v="429074"/>
    <s v="Lighting - 4 Ft 4th Gen. T-8 with Elec. Ballast (2-Lamp)"/>
    <x v="4"/>
    <x v="22"/>
    <s v="Fixture"/>
    <n v="14"/>
    <n v="630"/>
    <n v="0.27"/>
    <n v="927.86"/>
  </r>
  <r>
    <n v="3174"/>
    <x v="16"/>
    <x v="2"/>
    <x v="0"/>
    <n v="429074"/>
    <s v="Lighting - 4 Ft 4th Gen. T-8 with Elec. Ballast (2-Lamp)"/>
    <x v="4"/>
    <x v="22"/>
    <s v="Fixture"/>
    <n v="3"/>
    <n v="135"/>
    <n v="0.06"/>
    <n v="223.8"/>
  </r>
  <r>
    <n v="3174"/>
    <x v="16"/>
    <x v="2"/>
    <x v="0"/>
    <n v="429074"/>
    <s v="Lighting - 4 Ft 4th Gen. T-8 with Elec. Ballast (2-Lamp)"/>
    <x v="4"/>
    <x v="22"/>
    <s v="Fixture"/>
    <n v="48"/>
    <n v="2160"/>
    <n v="0.84"/>
    <n v="2920.07"/>
  </r>
  <r>
    <n v="3174"/>
    <x v="16"/>
    <x v="2"/>
    <x v="0"/>
    <n v="428074"/>
    <s v="Lighting - 4 Ft 4th Gen. T-8 with Elec. Ballast (2-Lamp)"/>
    <x v="4"/>
    <x v="22"/>
    <s v="Fixture"/>
    <n v="2"/>
    <n v="103.06"/>
    <n v="0.03"/>
    <n v="207.61"/>
  </r>
  <r>
    <n v="3174"/>
    <x v="16"/>
    <x v="2"/>
    <x v="0"/>
    <n v="429074"/>
    <s v="Lighting - 4 Ft 4th Gen. T-8 with Elec. Ballast (2-Lamp)"/>
    <x v="4"/>
    <x v="22"/>
    <s v="Fixture"/>
    <n v="25"/>
    <n v="1125"/>
    <n v="0.44"/>
    <n v="1520.87"/>
  </r>
  <r>
    <n v="3174"/>
    <x v="16"/>
    <x v="2"/>
    <x v="0"/>
    <n v="429074"/>
    <s v="Lighting - 4 Ft 4th Gen. T-8 with Elec. Ballast (2-Lamp)"/>
    <x v="4"/>
    <x v="22"/>
    <s v="Fixture"/>
    <n v="3"/>
    <n v="135"/>
    <n v="0.05"/>
    <n v="198.82"/>
  </r>
  <r>
    <n v="3174"/>
    <x v="16"/>
    <x v="2"/>
    <x v="0"/>
    <n v="429074"/>
    <s v="Lighting - 4 Ft 4th Gen. T-8 with Elec. Ballast (2-Lamp)"/>
    <x v="4"/>
    <x v="22"/>
    <s v="Fixture"/>
    <n v="2"/>
    <n v="90"/>
    <n v="0.04"/>
    <n v="149.19999999999999"/>
  </r>
  <r>
    <n v="3174"/>
    <x v="16"/>
    <x v="2"/>
    <x v="0"/>
    <n v="429074"/>
    <s v="Lighting - 4 Ft 4th Gen. T-8 with Elec. Ballast (2-Lamp)"/>
    <x v="4"/>
    <x v="22"/>
    <s v="Fixture"/>
    <n v="1"/>
    <n v="45"/>
    <n v="0.01"/>
    <n v="66.27"/>
  </r>
  <r>
    <n v="3174"/>
    <x v="16"/>
    <x v="2"/>
    <x v="0"/>
    <n v="429074"/>
    <s v="Lighting - 4 Ft 4th Gen. T-8 with Elec. Ballast (2-Lamp)"/>
    <x v="4"/>
    <x v="22"/>
    <s v="Fixture"/>
    <n v="2"/>
    <n v="90"/>
    <n v="0.03"/>
    <n v="132.55000000000001"/>
  </r>
  <r>
    <n v="3174"/>
    <x v="16"/>
    <x v="2"/>
    <x v="0"/>
    <n v="429074"/>
    <s v="Lighting - 4 Ft 4th Gen. T-8 with Elec. Ballast (2-Lamp)"/>
    <x v="4"/>
    <x v="22"/>
    <s v="Fixture"/>
    <n v="4"/>
    <n v="180"/>
    <n v="0.08"/>
    <n v="298.39999999999998"/>
  </r>
  <r>
    <n v="3174"/>
    <x v="16"/>
    <x v="2"/>
    <x v="0"/>
    <n v="429074"/>
    <s v="Lighting - 4 Ft 4th Gen. T-8 with Elec. Ballast (2-Lamp)"/>
    <x v="4"/>
    <x v="22"/>
    <s v="Fixture"/>
    <n v="2"/>
    <n v="90"/>
    <n v="0.03"/>
    <n v="119.96"/>
  </r>
  <r>
    <n v="3174"/>
    <x v="16"/>
    <x v="2"/>
    <x v="0"/>
    <n v="428074"/>
    <s v="Lighting - 4 Ft 4th Gen. T-8 with Elec. Ballast (2-Lamp)"/>
    <x v="4"/>
    <x v="22"/>
    <s v="Fixture"/>
    <n v="14"/>
    <n v="721.42"/>
    <n v="0.28000000000000003"/>
    <n v="1025.3800000000001"/>
  </r>
  <r>
    <n v="3174"/>
    <x v="16"/>
    <x v="2"/>
    <x v="0"/>
    <n v="428074"/>
    <s v="Lighting - 4 Ft 4th Gen. T-8 with Elec. Ballast (2-Lamp)"/>
    <x v="4"/>
    <x v="22"/>
    <s v="Fixture"/>
    <n v="1"/>
    <n v="51.53"/>
    <n v="0.02"/>
    <n v="74.599999999999994"/>
  </r>
  <r>
    <n v="3174"/>
    <x v="16"/>
    <x v="2"/>
    <x v="0"/>
    <n v="428074"/>
    <s v="Lighting - 4 Ft 4th Gen. T-8 with Elec. Ballast (2-Lamp)"/>
    <x v="4"/>
    <x v="22"/>
    <s v="Fixture"/>
    <n v="9"/>
    <n v="463.77"/>
    <n v="0.15"/>
    <n v="547.51"/>
  </r>
  <r>
    <n v="3174"/>
    <x v="16"/>
    <x v="2"/>
    <x v="0"/>
    <n v="429074"/>
    <s v="Lighting - 4 Ft 4th Gen. T-8 with Elec. Ballast (2-Lamp)"/>
    <x v="4"/>
    <x v="22"/>
    <s v="Fixture"/>
    <n v="39"/>
    <n v="1755"/>
    <n v="0.8"/>
    <n v="2909.43"/>
  </r>
  <r>
    <n v="3174"/>
    <x v="16"/>
    <x v="2"/>
    <x v="0"/>
    <n v="429074"/>
    <s v="Lighting - 4 Ft 4th Gen. T-8 with Elec. Ballast (2-Lamp)"/>
    <x v="4"/>
    <x v="22"/>
    <s v="Fixture"/>
    <n v="6"/>
    <n v="270"/>
    <n v="0.11"/>
    <n v="397.65"/>
  </r>
  <r>
    <n v="3174"/>
    <x v="16"/>
    <x v="2"/>
    <x v="0"/>
    <n v="429074"/>
    <s v="Lighting - 4 Ft 4th Gen. T-8 with Elec. Ballast (2-Lamp)"/>
    <x v="4"/>
    <x v="22"/>
    <s v="Fixture"/>
    <n v="1"/>
    <n v="45"/>
    <n v="0.02"/>
    <n v="74.599999999999994"/>
  </r>
  <r>
    <n v="3174"/>
    <x v="16"/>
    <x v="2"/>
    <x v="0"/>
    <n v="428074"/>
    <s v="Lighting - 4 Ft 4th Gen. T-8 with Elec. Ballast (2-Lamp)"/>
    <x v="4"/>
    <x v="22"/>
    <s v="Fixture"/>
    <n v="5"/>
    <n v="257.64999999999998"/>
    <n v="0.08"/>
    <n v="304.17"/>
  </r>
  <r>
    <n v="3174"/>
    <x v="16"/>
    <x v="2"/>
    <x v="0"/>
    <n v="428074"/>
    <s v="Lighting - 4 Ft 4th Gen. T-8 with Elec. Ballast (2-Lamp)"/>
    <x v="4"/>
    <x v="22"/>
    <s v="Fixture"/>
    <n v="4"/>
    <n v="206.12"/>
    <n v="7.0000000000000007E-2"/>
    <n v="415.22"/>
  </r>
  <r>
    <n v="3174"/>
    <x v="16"/>
    <x v="2"/>
    <x v="0"/>
    <n v="429074"/>
    <s v="Lighting - 4 Ft 4th Gen. T-8 with Elec. Ballast (2-Lamp)"/>
    <x v="4"/>
    <x v="22"/>
    <s v="Fixture"/>
    <n v="12"/>
    <n v="540"/>
    <n v="0.24"/>
    <n v="895.2"/>
  </r>
  <r>
    <n v="3174"/>
    <x v="16"/>
    <x v="2"/>
    <x v="0"/>
    <n v="428074"/>
    <s v="Lighting - 4 Ft 4th Gen. T-8 with Elec. Ballast (2-Lamp)"/>
    <x v="4"/>
    <x v="22"/>
    <s v="Fixture"/>
    <n v="3"/>
    <n v="154.59"/>
    <n v="0.05"/>
    <n v="273.11"/>
  </r>
  <r>
    <n v="3174"/>
    <x v="16"/>
    <x v="2"/>
    <x v="0"/>
    <n v="428074"/>
    <s v="Lighting - 4 Ft 4th Gen. T-8 with Elec. Ballast (2-Lamp)"/>
    <x v="4"/>
    <x v="22"/>
    <s v="Fixture"/>
    <n v="5"/>
    <n v="257.64999999999998"/>
    <n v="0.09"/>
    <n v="521.73"/>
  </r>
  <r>
    <n v="3174"/>
    <x v="16"/>
    <x v="2"/>
    <x v="0"/>
    <n v="429074"/>
    <s v="Lighting - 4 Ft 4th Gen. T-8 with Elec. Ballast (2-Lamp)"/>
    <x v="4"/>
    <x v="22"/>
    <s v="Fixture"/>
    <n v="1"/>
    <n v="45"/>
    <n v="0.01"/>
    <n v="66.27"/>
  </r>
  <r>
    <n v="3174"/>
    <x v="16"/>
    <x v="2"/>
    <x v="0"/>
    <n v="428074"/>
    <s v="Lighting - 4 Ft 4th Gen. T-8 with Elec. Ballast (2-Lamp)"/>
    <x v="4"/>
    <x v="22"/>
    <s v="Fixture"/>
    <n v="2"/>
    <n v="103.06"/>
    <n v="0.04"/>
    <n v="146.47999999999999"/>
  </r>
  <r>
    <n v="3174"/>
    <x v="16"/>
    <x v="2"/>
    <x v="0"/>
    <n v="429074"/>
    <s v="Lighting - 4 Ft 4th Gen. T-8 with Elec. Ballast (2-Lamp)"/>
    <x v="4"/>
    <x v="22"/>
    <s v="Fixture"/>
    <n v="2"/>
    <n v="90"/>
    <n v="0.03"/>
    <n v="121.66"/>
  </r>
  <r>
    <n v="3174"/>
    <x v="16"/>
    <x v="2"/>
    <x v="0"/>
    <n v="428074"/>
    <s v="Lighting - 4 Ft 4th Gen. T-8 with Elec. Ballast (2-Lamp)"/>
    <x v="4"/>
    <x v="22"/>
    <s v="Fixture"/>
    <n v="2"/>
    <n v="103.06"/>
    <n v="0.04"/>
    <n v="146.47999999999999"/>
  </r>
  <r>
    <n v="3174"/>
    <x v="16"/>
    <x v="2"/>
    <x v="0"/>
    <n v="429074"/>
    <s v="Lighting - 4 Ft 4th Gen. T-8 with Elec. Ballast (2-Lamp)"/>
    <x v="4"/>
    <x v="22"/>
    <s v="Fixture"/>
    <n v="2"/>
    <n v="90"/>
    <n v="0.04"/>
    <n v="149.19999999999999"/>
  </r>
  <r>
    <n v="3174"/>
    <x v="16"/>
    <x v="2"/>
    <x v="0"/>
    <n v="429074"/>
    <s v="Lighting - 4 Ft 4th Gen. T-8 with Elec. Ballast (2-Lamp)"/>
    <x v="4"/>
    <x v="22"/>
    <s v="Fixture"/>
    <n v="14"/>
    <n v="630"/>
    <n v="0.28000000000000003"/>
    <n v="1044.4100000000001"/>
  </r>
  <r>
    <n v="3174"/>
    <x v="16"/>
    <x v="2"/>
    <x v="0"/>
    <n v="428074"/>
    <s v="Lighting - 4 Ft 4th Gen. T-8 with Elec. Ballast (2-Lamp)"/>
    <x v="4"/>
    <x v="22"/>
    <s v="Fixture"/>
    <n v="4"/>
    <n v="206.12"/>
    <n v="0.08"/>
    <n v="292.95999999999998"/>
  </r>
  <r>
    <n v="3174"/>
    <x v="16"/>
    <x v="2"/>
    <x v="0"/>
    <n v="429074"/>
    <s v="Lighting - 4 Ft 4th Gen. T-8 with Elec. Ballast (2-Lamp)"/>
    <x v="4"/>
    <x v="22"/>
    <s v="Fixture"/>
    <n v="3"/>
    <n v="135"/>
    <n v="0.06"/>
    <n v="223.8"/>
  </r>
  <r>
    <n v="3174"/>
    <x v="16"/>
    <x v="2"/>
    <x v="0"/>
    <n v="429074"/>
    <s v="Lighting - 4 Ft 4th Gen. T-8 with Elec. Ballast (2-Lamp)"/>
    <x v="4"/>
    <x v="22"/>
    <s v="Fixture"/>
    <n v="2"/>
    <n v="90"/>
    <n v="0.03"/>
    <n v="132.55000000000001"/>
  </r>
  <r>
    <n v="3174"/>
    <x v="16"/>
    <x v="2"/>
    <x v="0"/>
    <n v="429074"/>
    <s v="Lighting - 4 Ft 4th Gen. T-8 with Elec. Ballast (2-Lamp)"/>
    <x v="4"/>
    <x v="22"/>
    <s v="Fixture"/>
    <n v="2"/>
    <n v="90"/>
    <n v="0.03"/>
    <n v="121.66"/>
  </r>
  <r>
    <n v="3174"/>
    <x v="16"/>
    <x v="2"/>
    <x v="0"/>
    <n v="428074"/>
    <s v="Lighting - 4 Ft 4th Gen. T-8 with Elec. Ballast (2-Lamp)"/>
    <x v="4"/>
    <x v="22"/>
    <s v="Fixture"/>
    <n v="3"/>
    <n v="154.59"/>
    <n v="0.06"/>
    <n v="219.72"/>
  </r>
  <r>
    <n v="3174"/>
    <x v="16"/>
    <x v="2"/>
    <x v="0"/>
    <n v="429074"/>
    <s v="Lighting - 4 Ft 4th Gen. T-8 with Elec. Ballast (2-Lamp)"/>
    <x v="4"/>
    <x v="22"/>
    <s v="Fixture"/>
    <n v="1"/>
    <n v="45"/>
    <n v="0.01"/>
    <n v="60.83"/>
  </r>
  <r>
    <n v="3174"/>
    <x v="16"/>
    <x v="2"/>
    <x v="0"/>
    <n v="429074"/>
    <s v="Lighting - 4 Ft 4th Gen. T-8 with Elec. Ballast (2-Lamp)"/>
    <x v="4"/>
    <x v="22"/>
    <s v="Fixture"/>
    <n v="5"/>
    <n v="225"/>
    <n v="0.1"/>
    <n v="373"/>
  </r>
  <r>
    <n v="3174"/>
    <x v="16"/>
    <x v="2"/>
    <x v="0"/>
    <n v="428074"/>
    <s v="Lighting - 4 Ft 4th Gen. T-8 with Elec. Ballast (2-Lamp)"/>
    <x v="4"/>
    <x v="22"/>
    <s v="Fixture"/>
    <n v="6"/>
    <n v="309.18"/>
    <n v="0.11"/>
    <n v="622.84"/>
  </r>
  <r>
    <n v="3174"/>
    <x v="16"/>
    <x v="2"/>
    <x v="0"/>
    <n v="429074"/>
    <s v="Lighting - 4 Ft 4th Gen. T-8 with Elec. Ballast (2-Lamp)"/>
    <x v="4"/>
    <x v="22"/>
    <s v="Fixture"/>
    <n v="2"/>
    <n v="90"/>
    <n v="0.03"/>
    <n v="121.66"/>
  </r>
  <r>
    <n v="3174"/>
    <x v="16"/>
    <x v="2"/>
    <x v="0"/>
    <n v="429074"/>
    <s v="Lighting - 4 Ft 4th Gen. T-8 with Elec. Ballast (2-Lamp)"/>
    <x v="4"/>
    <x v="22"/>
    <s v="Fixture"/>
    <n v="7"/>
    <n v="315"/>
    <n v="0.12"/>
    <n v="425.84"/>
  </r>
  <r>
    <n v="3174"/>
    <x v="16"/>
    <x v="2"/>
    <x v="0"/>
    <n v="429074"/>
    <s v="Lighting - 4 Ft 4th Gen. T-8 with Elec. Ballast (2-Lamp)"/>
    <x v="4"/>
    <x v="22"/>
    <s v="Fixture"/>
    <n v="4"/>
    <n v="180"/>
    <n v="7.0000000000000007E-2"/>
    <n v="265.10000000000002"/>
  </r>
  <r>
    <n v="3174"/>
    <x v="16"/>
    <x v="2"/>
    <x v="0"/>
    <n v="428074"/>
    <s v="Lighting - 4 Ft 4th Gen. T-8 with Elec. Ballast (2-Lamp)"/>
    <x v="4"/>
    <x v="22"/>
    <s v="Fixture"/>
    <n v="24"/>
    <n v="1236.72"/>
    <n v="0.49"/>
    <n v="1790.41"/>
  </r>
  <r>
    <n v="3174"/>
    <x v="16"/>
    <x v="2"/>
    <x v="0"/>
    <n v="428074"/>
    <s v="Lighting - 4 Ft 4th Gen. T-8 with Elec. Ballast (2-Lamp)"/>
    <x v="4"/>
    <x v="22"/>
    <s v="Fixture"/>
    <n v="1"/>
    <n v="51.53"/>
    <n v="0.02"/>
    <n v="73.239999999999995"/>
  </r>
  <r>
    <n v="3174"/>
    <x v="16"/>
    <x v="2"/>
    <x v="0"/>
    <n v="429074"/>
    <s v="Lighting - 4 Ft 4th Gen. T-8 with Elec. Ballast (2-Lamp)"/>
    <x v="4"/>
    <x v="22"/>
    <s v="Fixture"/>
    <n v="59"/>
    <n v="2655"/>
    <n v="0.94"/>
    <n v="3491.71"/>
  </r>
  <r>
    <n v="3174"/>
    <x v="16"/>
    <x v="2"/>
    <x v="0"/>
    <n v="428074"/>
    <s v="Lighting - 4 Ft 4th Gen. T-8 with Elec. Ballast (2-Lamp)"/>
    <x v="4"/>
    <x v="22"/>
    <s v="Fixture"/>
    <n v="3"/>
    <n v="154.59"/>
    <n v="0.06"/>
    <n v="219.72"/>
  </r>
  <r>
    <n v="3174"/>
    <x v="16"/>
    <x v="2"/>
    <x v="0"/>
    <n v="428074"/>
    <s v="Lighting - 4 Ft 4th Gen. T-8 with Elec. Ballast (2-Lamp)"/>
    <x v="4"/>
    <x v="22"/>
    <s v="Fixture"/>
    <n v="3"/>
    <n v="154.59"/>
    <n v="0.06"/>
    <n v="223.8"/>
  </r>
  <r>
    <n v="3174"/>
    <x v="16"/>
    <x v="2"/>
    <x v="0"/>
    <n v="429074"/>
    <s v="Lighting - 4 Ft 4th Gen. T-8 with Elec. Ballast (2-Lamp)"/>
    <x v="4"/>
    <x v="22"/>
    <s v="Fixture"/>
    <n v="2"/>
    <n v="90"/>
    <n v="0.03"/>
    <n v="207.61"/>
  </r>
  <r>
    <n v="3174"/>
    <x v="16"/>
    <x v="2"/>
    <x v="0"/>
    <n v="428074"/>
    <s v="Lighting - 4 Ft 4th Gen. T-8 with Elec. Ballast (2-Lamp)"/>
    <x v="4"/>
    <x v="22"/>
    <s v="Fixture"/>
    <n v="2"/>
    <n v="103.06"/>
    <n v="0.04"/>
    <n v="146.47999999999999"/>
  </r>
  <r>
    <n v="3174"/>
    <x v="16"/>
    <x v="2"/>
    <x v="0"/>
    <n v="428074"/>
    <s v="Lighting - 4 Ft 4th Gen. T-8 with Elec. Ballast (2-Lamp)"/>
    <x v="4"/>
    <x v="22"/>
    <s v="Fixture"/>
    <n v="88"/>
    <n v="4534.6400000000003"/>
    <n v="0.08"/>
    <n v="4279.87"/>
  </r>
  <r>
    <n v="3174"/>
    <x v="16"/>
    <x v="2"/>
    <x v="0"/>
    <n v="429074"/>
    <s v="Lighting - 4 Ft 4th Gen. T-8 with Elec. Ballast (2-Lamp)"/>
    <x v="4"/>
    <x v="22"/>
    <s v="Fixture"/>
    <n v="20"/>
    <n v="900"/>
    <n v="0.35"/>
    <n v="1216.69"/>
  </r>
  <r>
    <n v="3174"/>
    <x v="16"/>
    <x v="2"/>
    <x v="0"/>
    <n v="429074"/>
    <s v="Lighting - 4 Ft 4th Gen. T-8 with Elec. Ballast (2-Lamp)"/>
    <x v="4"/>
    <x v="22"/>
    <s v="Fixture"/>
    <n v="19"/>
    <n v="855"/>
    <n v="0.33"/>
    <n v="1155.8599999999999"/>
  </r>
  <r>
    <n v="3174"/>
    <x v="16"/>
    <x v="2"/>
    <x v="0"/>
    <n v="429074"/>
    <s v="Lighting - 4 Ft 4th Gen. T-8 with Elec. Ballast (2-Lamp)"/>
    <x v="4"/>
    <x v="22"/>
    <s v="Fixture"/>
    <n v="40"/>
    <n v="1800"/>
    <n v="0.82"/>
    <n v="2984.03"/>
  </r>
  <r>
    <n v="3174"/>
    <x v="16"/>
    <x v="2"/>
    <x v="0"/>
    <n v="429074"/>
    <s v="Lighting - 4 Ft 4th Gen. T-8 with Elec. Ballast (2-Lamp)"/>
    <x v="4"/>
    <x v="22"/>
    <s v="Fixture"/>
    <n v="12"/>
    <n v="540"/>
    <n v="0.24"/>
    <n v="895.2"/>
  </r>
  <r>
    <n v="3174"/>
    <x v="16"/>
    <x v="2"/>
    <x v="0"/>
    <n v="429074"/>
    <s v="Lighting - 4 Ft 4th Gen. T-8 with Elec. Ballast (2-Lamp)"/>
    <x v="4"/>
    <x v="22"/>
    <s v="Fixture"/>
    <n v="4"/>
    <n v="180"/>
    <n v="7.0000000000000007E-2"/>
    <n v="417.38"/>
  </r>
  <r>
    <n v="3174"/>
    <x v="16"/>
    <x v="2"/>
    <x v="0"/>
    <n v="429074"/>
    <s v="Lighting - 4 Ft 4th Gen. T-8 with Elec. Ballast (2-Lamp)"/>
    <x v="4"/>
    <x v="22"/>
    <s v="Fixture"/>
    <n v="32"/>
    <n v="1440"/>
    <n v="0.56000000000000005"/>
    <n v="1946.71"/>
  </r>
  <r>
    <n v="3174"/>
    <x v="16"/>
    <x v="2"/>
    <x v="0"/>
    <n v="428074"/>
    <s v="Lighting - 4 Ft 4th Gen. T-8 with Elec. Ballast (2-Lamp)"/>
    <x v="4"/>
    <x v="22"/>
    <s v="Fixture"/>
    <n v="7"/>
    <n v="360.71"/>
    <n v="0.11"/>
    <n v="414.27"/>
  </r>
  <r>
    <n v="3174"/>
    <x v="16"/>
    <x v="2"/>
    <x v="0"/>
    <n v="429074"/>
    <s v="Lighting - 4 Ft 4th Gen. T-8 with Elec. Ballast (2-Lamp)"/>
    <x v="4"/>
    <x v="22"/>
    <s v="Fixture"/>
    <n v="3"/>
    <n v="135"/>
    <n v="0.05"/>
    <n v="182.5"/>
  </r>
  <r>
    <n v="3174"/>
    <x v="16"/>
    <x v="2"/>
    <x v="0"/>
    <n v="429074"/>
    <s v="Lighting - 4 Ft 4th Gen. T-8 with Elec. Ballast (2-Lamp)"/>
    <x v="4"/>
    <x v="22"/>
    <s v="Fixture"/>
    <n v="26"/>
    <n v="1170"/>
    <n v="0.53"/>
    <n v="1939.62"/>
  </r>
  <r>
    <n v="3174"/>
    <x v="16"/>
    <x v="2"/>
    <x v="0"/>
    <n v="428074"/>
    <s v="Lighting - 4 Ft 4th Gen. T-8 with Elec. Ballast (2-Lamp)"/>
    <x v="4"/>
    <x v="22"/>
    <s v="Fixture"/>
    <n v="15"/>
    <n v="772.95"/>
    <n v="0.3"/>
    <n v="1098.6199999999999"/>
  </r>
  <r>
    <n v="3174"/>
    <x v="16"/>
    <x v="2"/>
    <x v="0"/>
    <n v="428074"/>
    <s v="Lighting - 4 Ft 4th Gen. T-8 with Elec. Ballast (2-Lamp)"/>
    <x v="4"/>
    <x v="22"/>
    <s v="Fixture"/>
    <n v="1"/>
    <n v="51.53"/>
    <n v="0.01"/>
    <n v="91.03"/>
  </r>
  <r>
    <n v="3174"/>
    <x v="16"/>
    <x v="2"/>
    <x v="0"/>
    <n v="430074"/>
    <s v="Lighting - 4 Ft 4th Gen. T-8 with Elec. Ballast (2-Lamp)"/>
    <x v="4"/>
    <x v="22"/>
    <s v="Fixture"/>
    <n v="4"/>
    <n v="198.4"/>
    <n v="0.06"/>
    <n v="236.72"/>
  </r>
  <r>
    <n v="3174"/>
    <x v="16"/>
    <x v="2"/>
    <x v="0"/>
    <n v="430074"/>
    <s v="Lighting - 4 Ft 4th Gen. T-8 with Elec. Ballast (2-Lamp)"/>
    <x v="4"/>
    <x v="22"/>
    <s v="Fixture"/>
    <n v="32"/>
    <n v="1587.2"/>
    <n v="0.62"/>
    <n v="2913.22"/>
  </r>
  <r>
    <n v="3174"/>
    <x v="16"/>
    <x v="2"/>
    <x v="0"/>
    <n v="430074"/>
    <s v="Lighting - 4 Ft 4th Gen. T-8 with Elec. Ballast (2-Lamp)"/>
    <x v="4"/>
    <x v="22"/>
    <s v="Fixture"/>
    <n v="9"/>
    <n v="446.4"/>
    <n v="0.17"/>
    <n v="819.34"/>
  </r>
  <r>
    <n v="3174"/>
    <x v="16"/>
    <x v="2"/>
    <x v="0"/>
    <n v="430074"/>
    <s v="Lighting - 4 Ft 4th Gen. T-8 with Elec. Ballast (2-Lamp)"/>
    <x v="4"/>
    <x v="22"/>
    <s v="Fixture"/>
    <n v="1"/>
    <n v="49.6"/>
    <n v="0.01"/>
    <n v="59.18"/>
  </r>
  <r>
    <n v="3174"/>
    <x v="16"/>
    <x v="2"/>
    <x v="0"/>
    <n v="430074"/>
    <s v="Lighting - 4 Ft 4th Gen. T-8 with Elec. Ballast (2-Lamp)"/>
    <x v="4"/>
    <x v="22"/>
    <s v="Fixture"/>
    <n v="1"/>
    <n v="49.6"/>
    <n v="0.01"/>
    <n v="91.33"/>
  </r>
  <r>
    <n v="3174"/>
    <x v="16"/>
    <x v="2"/>
    <x v="0"/>
    <n v="430074"/>
    <s v="Lighting - 4 Ft 4th Gen. T-8 with Elec. Ballast (2-Lamp)"/>
    <x v="4"/>
    <x v="22"/>
    <s v="Fixture"/>
    <n v="28"/>
    <n v="1388.8"/>
    <n v="0.44"/>
    <n v="1771.08"/>
  </r>
  <r>
    <n v="3174"/>
    <x v="16"/>
    <x v="2"/>
    <x v="0"/>
    <n v="430074"/>
    <s v="Lighting - 4 Ft 4th Gen. T-8 with Elec. Ballast (2-Lamp)"/>
    <x v="4"/>
    <x v="22"/>
    <s v="Fixture"/>
    <n v="3"/>
    <n v="148.80000000000001"/>
    <n v="0.04"/>
    <n v="177.54"/>
  </r>
  <r>
    <n v="3174"/>
    <x v="16"/>
    <x v="2"/>
    <x v="0"/>
    <n v="430074"/>
    <s v="Lighting - 4 Ft 4th Gen. T-8 with Elec. Ballast (2-Lamp)"/>
    <x v="4"/>
    <x v="22"/>
    <s v="Fixture"/>
    <n v="3"/>
    <n v="148.80000000000001"/>
    <n v="0.04"/>
    <n v="177.54"/>
  </r>
  <r>
    <n v="3174"/>
    <x v="16"/>
    <x v="2"/>
    <x v="0"/>
    <n v="430074"/>
    <s v="Lighting - 4 Ft 4th Gen. T-8 with Elec. Ballast (2-Lamp)"/>
    <x v="4"/>
    <x v="22"/>
    <s v="Fixture"/>
    <n v="2"/>
    <n v="99.2"/>
    <n v="0.03"/>
    <n v="118.36"/>
  </r>
  <r>
    <n v="3174"/>
    <x v="16"/>
    <x v="2"/>
    <x v="0"/>
    <n v="430074"/>
    <s v="Lighting - 4 Ft 4th Gen. T-8 with Elec. Ballast (2-Lamp)"/>
    <x v="4"/>
    <x v="22"/>
    <s v="Fixture"/>
    <n v="8"/>
    <n v="396.8"/>
    <n v="0.12"/>
    <n v="506.02"/>
  </r>
  <r>
    <n v="3174"/>
    <x v="16"/>
    <x v="2"/>
    <x v="0"/>
    <n v="430074"/>
    <s v="Lighting - 4 Ft 4th Gen. T-8 with Elec. Ballast (2-Lamp)"/>
    <x v="4"/>
    <x v="22"/>
    <s v="Fixture"/>
    <n v="24"/>
    <n v="1190.4000000000001"/>
    <n v="0.37"/>
    <n v="1518.07"/>
  </r>
  <r>
    <n v="3174"/>
    <x v="16"/>
    <x v="2"/>
    <x v="0"/>
    <n v="430074"/>
    <s v="Lighting - 4 Ft 4th Gen. T-8 with Elec. Ballast (2-Lamp)"/>
    <x v="4"/>
    <x v="22"/>
    <s v="Fixture"/>
    <n v="20"/>
    <n v="992"/>
    <n v="0.31"/>
    <n v="1265.06"/>
  </r>
  <r>
    <n v="3174"/>
    <x v="16"/>
    <x v="2"/>
    <x v="0"/>
    <n v="430074"/>
    <s v="Lighting - 4 Ft 4th Gen. T-8 with Elec. Ballast (2-Lamp)"/>
    <x v="4"/>
    <x v="22"/>
    <s v="Fixture"/>
    <n v="27"/>
    <n v="1339.2"/>
    <n v="0.54"/>
    <n v="1977.51"/>
  </r>
  <r>
    <n v="3174"/>
    <x v="16"/>
    <x v="2"/>
    <x v="0"/>
    <n v="430074"/>
    <s v="Lighting - 4 Ft 4th Gen. T-8 with Elec. Ballast (2-Lamp)"/>
    <x v="4"/>
    <x v="22"/>
    <s v="Fixture"/>
    <n v="10"/>
    <n v="496"/>
    <n v="0.15"/>
    <n v="591.80999999999995"/>
  </r>
  <r>
    <n v="3174"/>
    <x v="16"/>
    <x v="2"/>
    <x v="0"/>
    <n v="430074"/>
    <s v="Lighting - 4 Ft 4th Gen. T-8 with Elec. Ballast (2-Lamp)"/>
    <x v="4"/>
    <x v="22"/>
    <s v="Fixture"/>
    <n v="3"/>
    <n v="148.80000000000001"/>
    <n v="0.04"/>
    <n v="189.75"/>
  </r>
  <r>
    <n v="3174"/>
    <x v="16"/>
    <x v="2"/>
    <x v="0"/>
    <n v="430074"/>
    <s v="Lighting - 4 Ft 4th Gen. T-8 with Elec. Ballast (2-Lamp)"/>
    <x v="4"/>
    <x v="22"/>
    <s v="Fixture"/>
    <n v="2"/>
    <n v="99.2"/>
    <n v="0.03"/>
    <n v="118.36"/>
  </r>
  <r>
    <n v="3174"/>
    <x v="16"/>
    <x v="2"/>
    <x v="0"/>
    <n v="430074"/>
    <s v="Lighting - 4 Ft 4th Gen. T-8 with Elec. Ballast (2-Lamp)"/>
    <x v="4"/>
    <x v="22"/>
    <s v="Fixture"/>
    <n v="5"/>
    <n v="248"/>
    <n v="0.09"/>
    <n v="519.03"/>
  </r>
  <r>
    <n v="3174"/>
    <x v="16"/>
    <x v="2"/>
    <x v="0"/>
    <n v="430074"/>
    <s v="Lighting - 4 Ft 4th Gen. T-8 with Elec. Ballast (2-Lamp)"/>
    <x v="4"/>
    <x v="22"/>
    <s v="Fixture"/>
    <n v="47"/>
    <n v="2331.1999999999998"/>
    <n v="0.74"/>
    <n v="2972.9"/>
  </r>
  <r>
    <n v="3174"/>
    <x v="16"/>
    <x v="2"/>
    <x v="0"/>
    <n v="430074"/>
    <s v="Lighting - 4 Ft 4th Gen. T-8 with Elec. Ballast (2-Lamp)"/>
    <x v="4"/>
    <x v="22"/>
    <s v="Fixture"/>
    <n v="15"/>
    <n v="744"/>
    <n v="0.28000000000000003"/>
    <n v="1581.32"/>
  </r>
  <r>
    <n v="3174"/>
    <x v="16"/>
    <x v="2"/>
    <x v="0"/>
    <n v="430074"/>
    <s v="Lighting - 4 Ft 4th Gen. T-8 with Elec. Ballast (2-Lamp)"/>
    <x v="4"/>
    <x v="22"/>
    <s v="Fixture"/>
    <n v="3"/>
    <n v="148.80000000000001"/>
    <n v="0.04"/>
    <n v="189.75"/>
  </r>
  <r>
    <n v="3174"/>
    <x v="16"/>
    <x v="2"/>
    <x v="0"/>
    <n v="430074"/>
    <s v="Lighting - 4 Ft 4th Gen. T-8 with Elec. Ballast (2-Lamp)"/>
    <x v="4"/>
    <x v="22"/>
    <s v="Fixture"/>
    <n v="106"/>
    <n v="5257.6"/>
    <n v="2.0499999999999998"/>
    <n v="9650.07"/>
  </r>
  <r>
    <n v="3174"/>
    <x v="16"/>
    <x v="2"/>
    <x v="0"/>
    <n v="430074"/>
    <s v="Lighting - 4 Ft 4th Gen. T-8 with Elec. Ballast (2-Lamp)"/>
    <x v="4"/>
    <x v="22"/>
    <s v="Fixture"/>
    <n v="4"/>
    <n v="198.4"/>
    <n v="0.06"/>
    <n v="236.72"/>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3"/>
    <n v="210.84"/>
  </r>
  <r>
    <n v="3174"/>
    <x v="16"/>
    <x v="2"/>
    <x v="0"/>
    <n v="430074"/>
    <s v="Lighting - 4 Ft 4th Gen. T-8 with Elec. Ballast (2-Lamp)"/>
    <x v="4"/>
    <x v="22"/>
    <s v="Fixture"/>
    <n v="9"/>
    <n v="446.4"/>
    <n v="0.17"/>
    <n v="948.79"/>
  </r>
  <r>
    <n v="3174"/>
    <x v="16"/>
    <x v="2"/>
    <x v="0"/>
    <n v="430074"/>
    <s v="Lighting - 4 Ft 4th Gen. T-8 with Elec. Ballast (2-Lamp)"/>
    <x v="4"/>
    <x v="22"/>
    <s v="Fixture"/>
    <n v="1"/>
    <n v="49.6"/>
    <n v="0.02"/>
    <n v="73.239999999999995"/>
  </r>
  <r>
    <n v="3174"/>
    <x v="16"/>
    <x v="2"/>
    <x v="0"/>
    <n v="430074"/>
    <s v="Lighting - 4 Ft 4th Gen. T-8 with Elec. Ballast (2-Lamp)"/>
    <x v="4"/>
    <x v="22"/>
    <s v="Fixture"/>
    <n v="5"/>
    <n v="248"/>
    <n v="0.09"/>
    <n v="527.1"/>
  </r>
  <r>
    <n v="3174"/>
    <x v="16"/>
    <x v="2"/>
    <x v="0"/>
    <n v="430074"/>
    <s v="Lighting - 4 Ft 4th Gen. T-8 with Elec. Ballast (2-Lamp)"/>
    <x v="4"/>
    <x v="22"/>
    <s v="Fixture"/>
    <n v="2"/>
    <n v="99.2"/>
    <n v="0.03"/>
    <n v="118.36"/>
  </r>
  <r>
    <n v="3174"/>
    <x v="16"/>
    <x v="2"/>
    <x v="0"/>
    <n v="428074"/>
    <s v="Lighting - 4 Ft 4th Gen. T-8 with Elec. Ballast (2-Lamp)"/>
    <x v="4"/>
    <x v="22"/>
    <s v="Fixture"/>
    <n v="5"/>
    <n v="257.64999999999998"/>
    <n v="0.1"/>
    <n v="366.2"/>
  </r>
  <r>
    <n v="3174"/>
    <x v="16"/>
    <x v="2"/>
    <x v="0"/>
    <n v="428074"/>
    <s v="Lighting - 4 Ft 4th Gen. T-8 with Elec. Ballast (2-Lamp)"/>
    <x v="4"/>
    <x v="22"/>
    <s v="Fixture"/>
    <n v="2"/>
    <n v="103.06"/>
    <n v="0.04"/>
    <n v="149.19999999999999"/>
  </r>
  <r>
    <n v="3174"/>
    <x v="16"/>
    <x v="2"/>
    <x v="0"/>
    <n v="428074"/>
    <s v="Lighting - 4 Ft 4th Gen. T-8 with Elec. Ballast (2-Lamp)"/>
    <x v="4"/>
    <x v="22"/>
    <s v="Fixture"/>
    <n v="1"/>
    <n v="51.53"/>
    <n v="0.02"/>
    <n v="73.239999999999995"/>
  </r>
  <r>
    <n v="3174"/>
    <x v="16"/>
    <x v="2"/>
    <x v="0"/>
    <n v="428074"/>
    <s v="Lighting - 4 Ft 4th Gen. T-8 with Elec. Ballast (2-Lamp)"/>
    <x v="4"/>
    <x v="22"/>
    <s v="Fixture"/>
    <n v="1"/>
    <n v="51.53"/>
    <n v="0.02"/>
    <n v="73.239999999999995"/>
  </r>
  <r>
    <n v="3174"/>
    <x v="16"/>
    <x v="2"/>
    <x v="0"/>
    <n v="428074"/>
    <s v="Lighting - 4 Ft 4th Gen. T-8 with Elec. Ballast (2-Lamp)"/>
    <x v="4"/>
    <x v="22"/>
    <s v="Fixture"/>
    <n v="1"/>
    <n v="51.53"/>
    <n v="0.02"/>
    <n v="74.599999999999994"/>
  </r>
  <r>
    <n v="3174"/>
    <x v="16"/>
    <x v="2"/>
    <x v="0"/>
    <n v="428074"/>
    <s v="Lighting - 4 Ft 4th Gen. T-8 with Elec. Ballast (2-Lamp)"/>
    <x v="4"/>
    <x v="22"/>
    <s v="Fixture"/>
    <n v="9"/>
    <n v="463.77"/>
    <n v="0.18"/>
    <n v="659.17"/>
  </r>
  <r>
    <n v="3174"/>
    <x v="16"/>
    <x v="2"/>
    <x v="0"/>
    <n v="428074"/>
    <s v="Lighting - 4 Ft 4th Gen. T-8 with Elec. Ballast (2-Lamp)"/>
    <x v="4"/>
    <x v="22"/>
    <s v="Fixture"/>
    <n v="30"/>
    <n v="1545.9"/>
    <n v="0.6"/>
    <n v="2197.2399999999998"/>
  </r>
  <r>
    <n v="3174"/>
    <x v="16"/>
    <x v="2"/>
    <x v="0"/>
    <n v="428074"/>
    <s v="Lighting - 4 Ft 4th Gen. T-8 with Elec. Ballast (2-Lamp)"/>
    <x v="4"/>
    <x v="22"/>
    <s v="Fixture"/>
    <n v="25"/>
    <n v="1288.25"/>
    <n v="0.44"/>
    <n v="1680.19"/>
  </r>
  <r>
    <n v="3174"/>
    <x v="16"/>
    <x v="2"/>
    <x v="0"/>
    <n v="428074"/>
    <s v="Lighting - 4 Ft 4th Gen. T-8 with Elec. Ballast (2-Lamp)"/>
    <x v="4"/>
    <x v="22"/>
    <s v="Fixture"/>
    <n v="1"/>
    <n v="51.53"/>
    <n v="0.02"/>
    <n v="74.599999999999994"/>
  </r>
  <r>
    <n v="3174"/>
    <x v="16"/>
    <x v="2"/>
    <x v="0"/>
    <n v="428074"/>
    <s v="Lighting - 4 Ft 4th Gen. T-8 with Elec. Ballast (2-Lamp)"/>
    <x v="4"/>
    <x v="22"/>
    <s v="Fixture"/>
    <n v="1"/>
    <n v="51.53"/>
    <n v="0.02"/>
    <n v="73.239999999999995"/>
  </r>
  <r>
    <n v="3174"/>
    <x v="16"/>
    <x v="2"/>
    <x v="0"/>
    <n v="428074"/>
    <s v="Lighting - 4 Ft 4th Gen. T-8 with Elec. Ballast (2-Lamp)"/>
    <x v="4"/>
    <x v="22"/>
    <s v="Fixture"/>
    <n v="2"/>
    <n v="103.06"/>
    <n v="0.04"/>
    <n v="146.47999999999999"/>
  </r>
  <r>
    <n v="3174"/>
    <x v="16"/>
    <x v="2"/>
    <x v="0"/>
    <n v="428074"/>
    <s v="Lighting - 4 Ft 4th Gen. T-8 with Elec. Ballast (2-Lamp)"/>
    <x v="4"/>
    <x v="22"/>
    <s v="Fixture"/>
    <n v="2"/>
    <n v="103.06"/>
    <n v="0.04"/>
    <n v="146.47999999999999"/>
  </r>
  <r>
    <n v="3174"/>
    <x v="16"/>
    <x v="2"/>
    <x v="0"/>
    <n v="428074"/>
    <s v="Lighting - 4 Ft 4th Gen. T-8 with Elec. Ballast (2-Lamp)"/>
    <x v="4"/>
    <x v="22"/>
    <s v="Fixture"/>
    <n v="21"/>
    <n v="1082.1300000000001"/>
    <n v="0.42"/>
    <n v="1538.07"/>
  </r>
  <r>
    <n v="3174"/>
    <x v="16"/>
    <x v="2"/>
    <x v="0"/>
    <n v="428074"/>
    <s v="Lighting - 4 Ft 4th Gen. T-8 with Elec. Ballast (2-Lamp)"/>
    <x v="4"/>
    <x v="22"/>
    <s v="Fixture"/>
    <n v="2"/>
    <n v="103.06"/>
    <n v="0.04"/>
    <n v="146.47999999999999"/>
  </r>
  <r>
    <n v="3174"/>
    <x v="16"/>
    <x v="2"/>
    <x v="0"/>
    <n v="428074"/>
    <s v="Lighting - 4 Ft 4th Gen. T-8 with Elec. Ballast (2-Lamp)"/>
    <x v="4"/>
    <x v="22"/>
    <s v="Fixture"/>
    <n v="30"/>
    <n v="1545.9"/>
    <n v="0.52"/>
    <n v="2016.23"/>
  </r>
  <r>
    <n v="3174"/>
    <x v="16"/>
    <x v="2"/>
    <x v="0"/>
    <n v="428074"/>
    <s v="Lighting - 4 Ft 4th Gen. T-8 with Elec. Ballast (2-Lamp)"/>
    <x v="4"/>
    <x v="22"/>
    <s v="Fixture"/>
    <n v="20"/>
    <n v="1030.5999999999999"/>
    <n v="0.02"/>
    <n v="1018.62"/>
  </r>
  <r>
    <n v="3174"/>
    <x v="16"/>
    <x v="2"/>
    <x v="0"/>
    <n v="428074"/>
    <s v="Lighting - 4 Ft 4th Gen. T-8 with Elec. Ballast (2-Lamp)"/>
    <x v="4"/>
    <x v="22"/>
    <s v="Fixture"/>
    <n v="17"/>
    <n v="876.01"/>
    <n v="0.27"/>
    <n v="1006.08"/>
  </r>
  <r>
    <n v="3174"/>
    <x v="16"/>
    <x v="2"/>
    <x v="0"/>
    <n v="428074"/>
    <s v="Lighting - 4 Ft 4th Gen. T-8 with Elec. Ballast (2-Lamp)"/>
    <x v="4"/>
    <x v="22"/>
    <s v="Fixture"/>
    <n v="2"/>
    <n v="103.06"/>
    <n v="0.03"/>
    <n v="118.36"/>
  </r>
  <r>
    <n v="3174"/>
    <x v="16"/>
    <x v="2"/>
    <x v="0"/>
    <n v="428074"/>
    <s v="Lighting - 4 Ft 4th Gen. T-8 with Elec. Ballast (2-Lamp)"/>
    <x v="4"/>
    <x v="22"/>
    <s v="Fixture"/>
    <n v="3"/>
    <n v="154.59"/>
    <n v="0.06"/>
    <n v="219.72"/>
  </r>
  <r>
    <n v="3174"/>
    <x v="16"/>
    <x v="2"/>
    <x v="0"/>
    <n v="428074"/>
    <s v="Lighting - 4 Ft 4th Gen. T-8 with Elec. Ballast (2-Lamp)"/>
    <x v="4"/>
    <x v="22"/>
    <s v="Fixture"/>
    <n v="4"/>
    <n v="206.12"/>
    <n v="0.08"/>
    <n v="298.39999999999998"/>
  </r>
  <r>
    <n v="3174"/>
    <x v="16"/>
    <x v="2"/>
    <x v="0"/>
    <n v="428074"/>
    <s v="Lighting - 4 Ft 4th Gen. T-8 with Elec. Ballast (2-Lamp)"/>
    <x v="4"/>
    <x v="22"/>
    <s v="Fixture"/>
    <n v="4"/>
    <n v="206.12"/>
    <n v="0.06"/>
    <n v="236.72"/>
  </r>
  <r>
    <n v="3174"/>
    <x v="16"/>
    <x v="2"/>
    <x v="0"/>
    <n v="428074"/>
    <s v="Lighting - 4 Ft 4th Gen. T-8 with Elec. Ballast (2-Lamp)"/>
    <x v="4"/>
    <x v="22"/>
    <s v="Fixture"/>
    <n v="1"/>
    <n v="51.53"/>
    <n v="0.02"/>
    <n v="73.239999999999995"/>
  </r>
  <r>
    <n v="3174"/>
    <x v="16"/>
    <x v="2"/>
    <x v="0"/>
    <n v="428074"/>
    <s v="Lighting - 4 Ft 4th Gen. T-8 with Elec. Ballast (2-Lamp)"/>
    <x v="4"/>
    <x v="22"/>
    <s v="Fixture"/>
    <n v="6"/>
    <n v="309.18"/>
    <n v="0.12"/>
    <n v="439.44"/>
  </r>
  <r>
    <n v="3174"/>
    <x v="16"/>
    <x v="2"/>
    <x v="0"/>
    <n v="428074"/>
    <s v="Lighting - 4 Ft 4th Gen. T-8 with Elec. Ballast (2-Lamp)"/>
    <x v="4"/>
    <x v="22"/>
    <s v="Fixture"/>
    <n v="4"/>
    <n v="206.12"/>
    <n v="0.08"/>
    <n v="298.39999999999998"/>
  </r>
  <r>
    <n v="3174"/>
    <x v="16"/>
    <x v="2"/>
    <x v="0"/>
    <n v="428074"/>
    <s v="Lighting - 4 Ft 4th Gen. T-8 with Elec. Ballast (2-Lamp)"/>
    <x v="4"/>
    <x v="22"/>
    <s v="Fixture"/>
    <n v="4"/>
    <n v="206.12"/>
    <n v="0.08"/>
    <n v="298.39999999999998"/>
  </r>
  <r>
    <n v="3174"/>
    <x v="16"/>
    <x v="2"/>
    <x v="0"/>
    <n v="428074"/>
    <s v="Lighting - 4 Ft 4th Gen. T-8 with Elec. Ballast (2-Lamp)"/>
    <x v="4"/>
    <x v="22"/>
    <s v="Fixture"/>
    <n v="3"/>
    <n v="154.59"/>
    <n v="0.04"/>
    <n v="177.54"/>
  </r>
  <r>
    <n v="3174"/>
    <x v="16"/>
    <x v="2"/>
    <x v="0"/>
    <n v="428074"/>
    <s v="Lighting - 4 Ft 4th Gen. T-8 with Elec. Ballast (2-Lamp)"/>
    <x v="4"/>
    <x v="22"/>
    <s v="Fixture"/>
    <n v="15"/>
    <n v="772.95"/>
    <n v="0.33"/>
    <n v="1236.6099999999999"/>
  </r>
  <r>
    <n v="3174"/>
    <x v="16"/>
    <x v="2"/>
    <x v="0"/>
    <n v="428074"/>
    <s v="Lighting - 4 Ft 4th Gen. T-8 with Elec. Ballast (2-Lamp)"/>
    <x v="4"/>
    <x v="22"/>
    <s v="Fixture"/>
    <n v="77"/>
    <n v="3967.81"/>
    <n v="1.58"/>
    <n v="5744.26"/>
  </r>
  <r>
    <n v="3174"/>
    <x v="16"/>
    <x v="2"/>
    <x v="0"/>
    <n v="428074"/>
    <s v="Lighting - 4 Ft 4th Gen. T-8 with Elec. Ballast (2-Lamp)"/>
    <x v="4"/>
    <x v="22"/>
    <s v="Fixture"/>
    <n v="1"/>
    <n v="51.53"/>
    <n v="0.01"/>
    <n v="59.18"/>
  </r>
  <r>
    <n v="3174"/>
    <x v="16"/>
    <x v="2"/>
    <x v="0"/>
    <n v="428074"/>
    <s v="Lighting - 4 Ft 4th Gen. T-8 with Elec. Ballast (2-Lamp)"/>
    <x v="4"/>
    <x v="22"/>
    <s v="Fixture"/>
    <n v="3"/>
    <n v="154.59"/>
    <n v="0.04"/>
    <n v="177.54"/>
  </r>
  <r>
    <n v="3174"/>
    <x v="16"/>
    <x v="2"/>
    <x v="0"/>
    <n v="428074"/>
    <s v="Lighting - 4 Ft 4th Gen. T-8 with Elec. Ballast (2-Lamp)"/>
    <x v="4"/>
    <x v="22"/>
    <s v="Fixture"/>
    <n v="4"/>
    <n v="206.12"/>
    <n v="7.0000000000000007E-2"/>
    <n v="417.38"/>
  </r>
  <r>
    <n v="3174"/>
    <x v="16"/>
    <x v="2"/>
    <x v="0"/>
    <n v="428074"/>
    <s v="Lighting - 4 Ft 4th Gen. T-8 with Elec. Ballast (2-Lamp)"/>
    <x v="4"/>
    <x v="22"/>
    <s v="Fixture"/>
    <n v="2"/>
    <n v="103.06"/>
    <n v="0.04"/>
    <n v="149.19999999999999"/>
  </r>
  <r>
    <n v="3174"/>
    <x v="16"/>
    <x v="2"/>
    <x v="0"/>
    <n v="428074"/>
    <s v="Lighting - 4 Ft 4th Gen. T-8 with Elec. Ballast (2-Lamp)"/>
    <x v="4"/>
    <x v="22"/>
    <s v="Fixture"/>
    <n v="3"/>
    <n v="154.59"/>
    <n v="0.05"/>
    <n v="313.04000000000002"/>
  </r>
  <r>
    <n v="3174"/>
    <x v="16"/>
    <x v="2"/>
    <x v="0"/>
    <n v="428074"/>
    <s v="Lighting - 4 Ft 4th Gen. T-8 with Elec. Ballast (2-Lamp)"/>
    <x v="4"/>
    <x v="22"/>
    <s v="Fixture"/>
    <n v="4"/>
    <n v="206.12"/>
    <n v="0.08"/>
    <n v="292.95999999999998"/>
  </r>
  <r>
    <n v="3174"/>
    <x v="16"/>
    <x v="2"/>
    <x v="0"/>
    <n v="428074"/>
    <s v="Lighting - 4 Ft 4th Gen. T-8 with Elec. Ballast (2-Lamp)"/>
    <x v="4"/>
    <x v="22"/>
    <s v="Fixture"/>
    <n v="1"/>
    <n v="51.53"/>
    <n v="0.01"/>
    <n v="103.8"/>
  </r>
  <r>
    <n v="3174"/>
    <x v="16"/>
    <x v="2"/>
    <x v="0"/>
    <n v="428074"/>
    <s v="Lighting - 4 Ft 4th Gen. T-8 with Elec. Ballast (2-Lamp)"/>
    <x v="4"/>
    <x v="22"/>
    <s v="Fixture"/>
    <n v="8"/>
    <n v="412.24"/>
    <n v="0.12"/>
    <n v="473.45"/>
  </r>
  <r>
    <n v="3174"/>
    <x v="16"/>
    <x v="2"/>
    <x v="0"/>
    <n v="428074"/>
    <s v="Lighting - 4 Ft 4th Gen. T-8 with Elec. Ballast (2-Lamp)"/>
    <x v="4"/>
    <x v="22"/>
    <s v="Fixture"/>
    <n v="5"/>
    <n v="257.64999999999998"/>
    <n v="0.11"/>
    <n v="412.2"/>
  </r>
  <r>
    <n v="3174"/>
    <x v="16"/>
    <x v="2"/>
    <x v="0"/>
    <n v="428074"/>
    <s v="Lighting - 4 Ft 4th Gen. T-8 with Elec. Ballast (2-Lamp)"/>
    <x v="4"/>
    <x v="22"/>
    <s v="Fixture"/>
    <n v="2"/>
    <n v="103.06"/>
    <n v="0.03"/>
    <n v="207.61"/>
  </r>
  <r>
    <n v="3174"/>
    <x v="16"/>
    <x v="2"/>
    <x v="0"/>
    <n v="428074"/>
    <s v="Lighting - 4 Ft 4th Gen. T-8 with Elec. Ballast (2-Lamp)"/>
    <x v="4"/>
    <x v="22"/>
    <s v="Fixture"/>
    <n v="11"/>
    <n v="566.83000000000004"/>
    <n v="0.22"/>
    <n v="820.6"/>
  </r>
  <r>
    <n v="3174"/>
    <x v="16"/>
    <x v="2"/>
    <x v="0"/>
    <n v="428074"/>
    <s v="Lighting - 4 Ft 4th Gen. T-8 with Elec. Ballast (2-Lamp)"/>
    <x v="4"/>
    <x v="22"/>
    <s v="Fixture"/>
    <n v="2"/>
    <n v="103.06"/>
    <n v="0.03"/>
    <n v="208.69"/>
  </r>
  <r>
    <n v="3174"/>
    <x v="16"/>
    <x v="2"/>
    <x v="0"/>
    <n v="428074"/>
    <s v="Lighting - 4 Ft 4th Gen. T-8 with Elec. Ballast (2-Lamp)"/>
    <x v="4"/>
    <x v="22"/>
    <s v="Fixture"/>
    <n v="5"/>
    <n v="257.64999999999998"/>
    <n v="0.1"/>
    <n v="366.2"/>
  </r>
  <r>
    <n v="3174"/>
    <x v="16"/>
    <x v="2"/>
    <x v="0"/>
    <n v="428074"/>
    <s v="Lighting - 4 Ft 4th Gen. T-8 with Elec. Ballast (2-Lamp)"/>
    <x v="4"/>
    <x v="22"/>
    <s v="Fixture"/>
    <n v="2"/>
    <n v="103.06"/>
    <n v="0.04"/>
    <n v="146.47999999999999"/>
  </r>
  <r>
    <n v="3174"/>
    <x v="16"/>
    <x v="2"/>
    <x v="0"/>
    <n v="428074"/>
    <s v="Lighting - 4 Ft 4th Gen. T-8 with Elec. Ballast (2-Lamp)"/>
    <x v="4"/>
    <x v="22"/>
    <s v="Fixture"/>
    <n v="2"/>
    <n v="103.06"/>
    <n v="0.03"/>
    <n v="207.61"/>
  </r>
  <r>
    <n v="3174"/>
    <x v="16"/>
    <x v="2"/>
    <x v="0"/>
    <n v="428074"/>
    <s v="Lighting - 4 Ft 4th Gen. T-8 with Elec. Ballast (2-Lamp)"/>
    <x v="4"/>
    <x v="22"/>
    <s v="Fixture"/>
    <n v="2"/>
    <n v="103.06"/>
    <n v="0.03"/>
    <n v="134.41"/>
  </r>
  <r>
    <n v="3174"/>
    <x v="16"/>
    <x v="2"/>
    <x v="0"/>
    <n v="428074"/>
    <s v="Lighting - 4 Ft 4th Gen. T-8 with Elec. Ballast (2-Lamp)"/>
    <x v="4"/>
    <x v="22"/>
    <s v="Fixture"/>
    <n v="3"/>
    <n v="154.59"/>
    <n v="0.05"/>
    <n v="273.99"/>
  </r>
  <r>
    <n v="3174"/>
    <x v="16"/>
    <x v="2"/>
    <x v="0"/>
    <n v="428074"/>
    <s v="Lighting - 4 Ft 4th Gen. T-8 with Elec. Ballast (2-Lamp)"/>
    <x v="4"/>
    <x v="22"/>
    <s v="Fixture"/>
    <n v="16"/>
    <n v="824.48"/>
    <n v="0.31"/>
    <n v="1456.61"/>
  </r>
  <r>
    <n v="3174"/>
    <x v="16"/>
    <x v="2"/>
    <x v="0"/>
    <n v="428074"/>
    <s v="Lighting - 4 Ft 4th Gen. T-8 with Elec. Ballast (2-Lamp)"/>
    <x v="4"/>
    <x v="22"/>
    <s v="Fixture"/>
    <n v="1"/>
    <n v="51.53"/>
    <n v="0.01"/>
    <n v="59.18"/>
  </r>
  <r>
    <n v="3174"/>
    <x v="16"/>
    <x v="2"/>
    <x v="0"/>
    <n v="428074"/>
    <s v="Lighting - 4 Ft 4th Gen. T-8 with Elec. Ballast (2-Lamp)"/>
    <x v="4"/>
    <x v="22"/>
    <s v="Fixture"/>
    <n v="8"/>
    <n v="412.24"/>
    <n v="0.15"/>
    <n v="830.45"/>
  </r>
  <r>
    <n v="3174"/>
    <x v="16"/>
    <x v="2"/>
    <x v="0"/>
    <n v="428074"/>
    <s v="Lighting - 4 Ft 4th Gen. T-8 with Elec. Ballast (2-Lamp)"/>
    <x v="4"/>
    <x v="22"/>
    <s v="Fixture"/>
    <n v="5"/>
    <n v="257.64999999999998"/>
    <n v="0.1"/>
    <n v="373"/>
  </r>
  <r>
    <n v="3174"/>
    <x v="16"/>
    <x v="2"/>
    <x v="0"/>
    <n v="428074"/>
    <s v="Lighting - 4 Ft 4th Gen. T-8 with Elec. Ballast (2-Lamp)"/>
    <x v="4"/>
    <x v="22"/>
    <s v="Fixture"/>
    <n v="5"/>
    <n v="257.64999999999998"/>
    <n v="0.09"/>
    <n v="564.39"/>
  </r>
  <r>
    <n v="3174"/>
    <x v="16"/>
    <x v="2"/>
    <x v="0"/>
    <n v="428074"/>
    <s v="Lighting - 4 Ft 4th Gen. T-8 with Elec. Ballast (2-Lamp)"/>
    <x v="4"/>
    <x v="22"/>
    <s v="Fixture"/>
    <n v="20"/>
    <n v="1030.5999999999999"/>
    <n v="0.41"/>
    <n v="1492.01"/>
  </r>
  <r>
    <n v="3174"/>
    <x v="16"/>
    <x v="2"/>
    <x v="0"/>
    <n v="428074"/>
    <s v="Lighting - 4 Ft 4th Gen. T-8 with Elec. Ballast (2-Lamp)"/>
    <x v="4"/>
    <x v="22"/>
    <s v="Fixture"/>
    <n v="2"/>
    <n v="103.06"/>
    <n v="0.03"/>
    <n v="118.36"/>
  </r>
  <r>
    <n v="3174"/>
    <x v="16"/>
    <x v="2"/>
    <x v="0"/>
    <n v="428074"/>
    <s v="Lighting - 4 Ft 4th Gen. T-8 with Elec. Ballast (2-Lamp)"/>
    <x v="4"/>
    <x v="22"/>
    <s v="Fixture"/>
    <n v="3"/>
    <n v="154.59"/>
    <n v="0.06"/>
    <n v="219.72"/>
  </r>
  <r>
    <n v="3174"/>
    <x v="16"/>
    <x v="2"/>
    <x v="0"/>
    <n v="428074"/>
    <s v="Lighting - 4 Ft 4th Gen. T-8 with Elec. Ballast (2-Lamp)"/>
    <x v="4"/>
    <x v="22"/>
    <s v="Fixture"/>
    <n v="5"/>
    <n v="257.64999999999998"/>
    <n v="7.0000000000000007E-2"/>
    <n v="295.89999999999998"/>
  </r>
  <r>
    <n v="3174"/>
    <x v="16"/>
    <x v="2"/>
    <x v="0"/>
    <n v="428074"/>
    <s v="Lighting - 4 Ft 4th Gen. T-8 with Elec. Ballast (2-Lamp)"/>
    <x v="4"/>
    <x v="22"/>
    <s v="Fixture"/>
    <n v="4"/>
    <n v="206.12"/>
    <n v="7.0000000000000007E-2"/>
    <n v="451.51"/>
  </r>
  <r>
    <n v="3174"/>
    <x v="16"/>
    <x v="2"/>
    <x v="0"/>
    <n v="428074"/>
    <s v="Lighting - 4 Ft 4th Gen. T-8 with Elec. Ballast (2-Lamp)"/>
    <x v="4"/>
    <x v="22"/>
    <s v="Fixture"/>
    <n v="4"/>
    <n v="206.12"/>
    <n v="0.06"/>
    <n v="236.72"/>
  </r>
  <r>
    <n v="3174"/>
    <x v="16"/>
    <x v="2"/>
    <x v="0"/>
    <n v="428074"/>
    <s v="Lighting - 4 Ft 4th Gen. T-8 with Elec. Ballast (2-Lamp)"/>
    <x v="4"/>
    <x v="22"/>
    <s v="Fixture"/>
    <n v="1"/>
    <n v="51.53"/>
    <n v="0.01"/>
    <n v="59.18"/>
  </r>
  <r>
    <n v="3174"/>
    <x v="16"/>
    <x v="2"/>
    <x v="0"/>
    <n v="428074"/>
    <s v="Lighting - 4 Ft 4th Gen. T-8 with Elec. Ballast (2-Lamp)"/>
    <x v="4"/>
    <x v="22"/>
    <s v="Fixture"/>
    <n v="3"/>
    <n v="154.59"/>
    <n v="0.05"/>
    <n v="182.5"/>
  </r>
  <r>
    <n v="3174"/>
    <x v="16"/>
    <x v="2"/>
    <x v="0"/>
    <n v="428074"/>
    <s v="Lighting - 4 Ft 4th Gen. T-8 with Elec. Ballast (2-Lamp)"/>
    <x v="4"/>
    <x v="22"/>
    <s v="Fixture"/>
    <n v="6"/>
    <n v="309.18"/>
    <n v="0.12"/>
    <n v="447.6"/>
  </r>
  <r>
    <n v="3174"/>
    <x v="16"/>
    <x v="2"/>
    <x v="0"/>
    <n v="429074"/>
    <s v="Lighting - 4 Ft 4th Gen. T-8 with Elec. Ballast (2-Lamp)"/>
    <x v="4"/>
    <x v="22"/>
    <s v="Fixture"/>
    <n v="7"/>
    <n v="315"/>
    <n v="0.12"/>
    <n v="425.84"/>
  </r>
  <r>
    <n v="3174"/>
    <x v="16"/>
    <x v="2"/>
    <x v="0"/>
    <n v="429074"/>
    <s v="Lighting - 4 Ft 4th Gen. T-8 with Elec. Ballast (2-Lamp)"/>
    <x v="4"/>
    <x v="22"/>
    <s v="Fixture"/>
    <n v="14"/>
    <n v="630"/>
    <n v="0.24"/>
    <n v="851.68"/>
  </r>
  <r>
    <n v="3174"/>
    <x v="16"/>
    <x v="2"/>
    <x v="0"/>
    <n v="429074"/>
    <s v="Lighting - 4 Ft 4th Gen. T-8 with Elec. Ballast (2-Lamp)"/>
    <x v="4"/>
    <x v="22"/>
    <s v="Fixture"/>
    <n v="8"/>
    <n v="360"/>
    <n v="0.16"/>
    <n v="585.92999999999995"/>
  </r>
  <r>
    <n v="3174"/>
    <x v="16"/>
    <x v="2"/>
    <x v="0"/>
    <n v="429074"/>
    <s v="Lighting - 4 Ft 4th Gen. T-8 with Elec. Ballast (2-Lamp)"/>
    <x v="4"/>
    <x v="22"/>
    <s v="Fixture"/>
    <n v="3"/>
    <n v="135"/>
    <n v="0.06"/>
    <n v="223.8"/>
  </r>
  <r>
    <n v="3174"/>
    <x v="16"/>
    <x v="2"/>
    <x v="0"/>
    <n v="429074"/>
    <s v="Lighting - 4 Ft 4th Gen. T-8 with Elec. Ballast (2-Lamp)"/>
    <x v="4"/>
    <x v="22"/>
    <s v="Fixture"/>
    <n v="1"/>
    <n v="45"/>
    <n v="0.02"/>
    <n v="74.599999999999994"/>
  </r>
  <r>
    <n v="3174"/>
    <x v="16"/>
    <x v="2"/>
    <x v="0"/>
    <n v="429074"/>
    <s v="Lighting - 4 Ft 4th Gen. T-8 with Elec. Ballast (2-Lamp)"/>
    <x v="4"/>
    <x v="22"/>
    <s v="Fixture"/>
    <n v="7"/>
    <n v="315"/>
    <n v="0.11"/>
    <n v="414.27"/>
  </r>
  <r>
    <n v="3174"/>
    <x v="16"/>
    <x v="2"/>
    <x v="0"/>
    <n v="429074"/>
    <s v="Lighting - 4 Ft 4th Gen. T-8 with Elec. Ballast (2-Lamp)"/>
    <x v="4"/>
    <x v="22"/>
    <s v="Fixture"/>
    <n v="6"/>
    <n v="270"/>
    <n v="0.09"/>
    <n v="355.08"/>
  </r>
  <r>
    <n v="3174"/>
    <x v="16"/>
    <x v="2"/>
    <x v="0"/>
    <n v="429074"/>
    <s v="Lighting - 4 Ft 4th Gen. T-8 with Elec. Ballast (2-Lamp)"/>
    <x v="4"/>
    <x v="22"/>
    <s v="Fixture"/>
    <n v="4"/>
    <n v="180"/>
    <n v="7.0000000000000007E-2"/>
    <n v="243.33"/>
  </r>
  <r>
    <n v="3174"/>
    <x v="16"/>
    <x v="2"/>
    <x v="0"/>
    <n v="429074"/>
    <s v="Lighting - 4 Ft 4th Gen. T-8 with Elec. Ballast (2-Lamp)"/>
    <x v="4"/>
    <x v="22"/>
    <s v="Fixture"/>
    <n v="12"/>
    <n v="540"/>
    <n v="0.21"/>
    <n v="730.01"/>
  </r>
  <r>
    <n v="3174"/>
    <x v="16"/>
    <x v="2"/>
    <x v="0"/>
    <n v="429074"/>
    <s v="Lighting - 4 Ft 4th Gen. T-8 with Elec. Ballast (2-Lamp)"/>
    <x v="4"/>
    <x v="22"/>
    <s v="Fixture"/>
    <n v="14"/>
    <n v="630"/>
    <n v="0.28000000000000003"/>
    <n v="1036.44"/>
  </r>
  <r>
    <n v="3174"/>
    <x v="16"/>
    <x v="2"/>
    <x v="0"/>
    <n v="429074"/>
    <s v="Lighting - 4 Ft 4th Gen. T-8 with Elec. Ballast (2-Lamp)"/>
    <x v="4"/>
    <x v="22"/>
    <s v="Fixture"/>
    <n v="1"/>
    <n v="45"/>
    <n v="0.02"/>
    <n v="74.599999999999994"/>
  </r>
  <r>
    <n v="3174"/>
    <x v="16"/>
    <x v="2"/>
    <x v="0"/>
    <n v="429074"/>
    <s v="Lighting - 4 Ft 4th Gen. T-8 with Elec. Ballast (2-Lamp)"/>
    <x v="4"/>
    <x v="22"/>
    <s v="Fixture"/>
    <n v="2"/>
    <n v="90"/>
    <n v="0.03"/>
    <n v="118.36"/>
  </r>
  <r>
    <n v="3174"/>
    <x v="16"/>
    <x v="2"/>
    <x v="0"/>
    <n v="429074"/>
    <s v="Lighting - 4 Ft 4th Gen. T-8 with Elec. Ballast (2-Lamp)"/>
    <x v="4"/>
    <x v="22"/>
    <s v="Fixture"/>
    <n v="5"/>
    <n v="225"/>
    <n v="7.0000000000000007E-2"/>
    <n v="295.89999999999998"/>
  </r>
  <r>
    <n v="3174"/>
    <x v="16"/>
    <x v="2"/>
    <x v="0"/>
    <n v="429074"/>
    <s v="Lighting - 4 Ft 4th Gen. T-8 with Elec. Ballast (2-Lamp)"/>
    <x v="4"/>
    <x v="22"/>
    <s v="Fixture"/>
    <n v="6"/>
    <n v="270"/>
    <n v="0.09"/>
    <n v="355.08"/>
  </r>
  <r>
    <n v="3174"/>
    <x v="16"/>
    <x v="2"/>
    <x v="0"/>
    <n v="429074"/>
    <s v="Lighting - 4 Ft 4th Gen. T-8 with Elec. Ballast (2-Lamp)"/>
    <x v="4"/>
    <x v="22"/>
    <s v="Fixture"/>
    <n v="97"/>
    <n v="4365"/>
    <n v="1.71"/>
    <n v="5900.98"/>
  </r>
  <r>
    <n v="3174"/>
    <x v="16"/>
    <x v="2"/>
    <x v="0"/>
    <n v="429074"/>
    <s v="Lighting - 4 Ft 4th Gen. T-8 with Elec. Ballast (2-Lamp)"/>
    <x v="4"/>
    <x v="22"/>
    <s v="Fixture"/>
    <n v="8"/>
    <n v="360"/>
    <n v="0.12"/>
    <n v="473.45"/>
  </r>
  <r>
    <n v="3174"/>
    <x v="16"/>
    <x v="2"/>
    <x v="0"/>
    <n v="429074"/>
    <s v="Lighting - 4 Ft 4th Gen. T-8 with Elec. Ballast (2-Lamp)"/>
    <x v="4"/>
    <x v="22"/>
    <s v="Fixture"/>
    <n v="24"/>
    <n v="1080"/>
    <n v="0.38"/>
    <n v="1420.35"/>
  </r>
  <r>
    <n v="3174"/>
    <x v="16"/>
    <x v="2"/>
    <x v="0"/>
    <n v="429074"/>
    <s v="Lighting - 4 Ft 4th Gen. T-8 with Elec. Ballast (2-Lamp)"/>
    <x v="4"/>
    <x v="22"/>
    <s v="Fixture"/>
    <n v="38"/>
    <n v="1710"/>
    <n v="0.67"/>
    <n v="2311.7199999999998"/>
  </r>
  <r>
    <n v="3174"/>
    <x v="16"/>
    <x v="2"/>
    <x v="0"/>
    <n v="429074"/>
    <s v="Lighting - 4 Ft 4th Gen. T-8 with Elec. Ballast (2-Lamp)"/>
    <x v="4"/>
    <x v="22"/>
    <s v="Fixture"/>
    <n v="55"/>
    <n v="2475"/>
    <n v="0.97"/>
    <n v="3345.92"/>
  </r>
  <r>
    <n v="3174"/>
    <x v="16"/>
    <x v="2"/>
    <x v="0"/>
    <n v="429074"/>
    <s v="Lighting - 4 Ft 4th Gen. T-8 with Elec. Ballast (2-Lamp)"/>
    <x v="4"/>
    <x v="22"/>
    <s v="Fixture"/>
    <n v="5"/>
    <n v="225"/>
    <n v="7.0000000000000007E-2"/>
    <n v="295.89999999999998"/>
  </r>
  <r>
    <n v="3174"/>
    <x v="16"/>
    <x v="2"/>
    <x v="0"/>
    <n v="429074"/>
    <s v="Lighting - 4 Ft 4th Gen. T-8 with Elec. Ballast (2-Lamp)"/>
    <x v="4"/>
    <x v="22"/>
    <s v="Fixture"/>
    <n v="4"/>
    <n v="180"/>
    <n v="7.0000000000000007E-2"/>
    <n v="243.33"/>
  </r>
  <r>
    <n v="3174"/>
    <x v="16"/>
    <x v="2"/>
    <x v="0"/>
    <n v="429074"/>
    <s v="Lighting - 4 Ft 4th Gen. T-8 with Elec. Ballast (2-Lamp)"/>
    <x v="4"/>
    <x v="22"/>
    <s v="Fixture"/>
    <n v="29"/>
    <n v="1305"/>
    <n v="0.51"/>
    <n v="1764.21"/>
  </r>
  <r>
    <n v="3174"/>
    <x v="16"/>
    <x v="2"/>
    <x v="0"/>
    <n v="429074"/>
    <s v="Lighting - 4 Ft 4th Gen. T-8 with Elec. Ballast (2-Lamp)"/>
    <x v="4"/>
    <x v="22"/>
    <s v="Fixture"/>
    <n v="1"/>
    <n v="45"/>
    <n v="0.01"/>
    <n v="59.18"/>
  </r>
  <r>
    <n v="3174"/>
    <x v="16"/>
    <x v="2"/>
    <x v="0"/>
    <n v="430074"/>
    <s v="Lighting - 4 Ft 4th Gen. T-8 with Elec. Ballast (2-Lamp)"/>
    <x v="4"/>
    <x v="22"/>
    <s v="Fixture"/>
    <n v="7"/>
    <n v="347.2"/>
    <n v="0.11"/>
    <n v="414.27"/>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3"/>
    <n v="118.36"/>
  </r>
  <r>
    <n v="3174"/>
    <x v="16"/>
    <x v="2"/>
    <x v="0"/>
    <n v="430074"/>
    <s v="Lighting - 4 Ft 4th Gen. T-8 with Elec. Ballast (2-Lamp)"/>
    <x v="4"/>
    <x v="22"/>
    <s v="Fixture"/>
    <n v="5"/>
    <n v="248"/>
    <n v="0.1"/>
    <n v="366.2"/>
  </r>
  <r>
    <n v="3174"/>
    <x v="16"/>
    <x v="2"/>
    <x v="0"/>
    <n v="430074"/>
    <s v="Lighting - 4 Ft 4th Gen. T-8 with Elec. Ballast (2-Lamp)"/>
    <x v="4"/>
    <x v="22"/>
    <s v="Fixture"/>
    <n v="13"/>
    <n v="644.79999999999995"/>
    <n v="0.25"/>
    <n v="1370.48"/>
  </r>
  <r>
    <n v="3174"/>
    <x v="16"/>
    <x v="2"/>
    <x v="0"/>
    <n v="430074"/>
    <s v="Lighting - 4 Ft 4th Gen. T-8 with Elec. Ballast (2-Lamp)"/>
    <x v="4"/>
    <x v="22"/>
    <s v="Fixture"/>
    <n v="9"/>
    <n v="446.4"/>
    <n v="0.17"/>
    <n v="948.79"/>
  </r>
  <r>
    <n v="3174"/>
    <x v="16"/>
    <x v="2"/>
    <x v="0"/>
    <n v="430074"/>
    <s v="Lighting - 4 Ft 4th Gen. T-8 with Elec. Ballast (2-Lamp)"/>
    <x v="4"/>
    <x v="22"/>
    <s v="Fixture"/>
    <n v="38"/>
    <n v="1884.8"/>
    <n v="0.6"/>
    <n v="2248.9"/>
  </r>
  <r>
    <n v="3174"/>
    <x v="16"/>
    <x v="2"/>
    <x v="0"/>
    <n v="430074"/>
    <s v="Lighting - 4 Ft 4th Gen. T-8 with Elec. Ballast (2-Lamp)"/>
    <x v="4"/>
    <x v="22"/>
    <s v="Fixture"/>
    <n v="65"/>
    <n v="3224"/>
    <n v="1.03"/>
    <n v="3846.8"/>
  </r>
  <r>
    <n v="3174"/>
    <x v="16"/>
    <x v="2"/>
    <x v="0"/>
    <n v="430074"/>
    <s v="Lighting - 4 Ft 4th Gen. T-8 with Elec. Ballast (2-Lamp)"/>
    <x v="4"/>
    <x v="22"/>
    <s v="Fixture"/>
    <n v="138"/>
    <n v="6844.8"/>
    <n v="2.2000000000000002"/>
    <n v="8167.06"/>
  </r>
  <r>
    <n v="3174"/>
    <x v="16"/>
    <x v="2"/>
    <x v="0"/>
    <n v="430074"/>
    <s v="Lighting - 4 Ft 4th Gen. T-8 with Elec. Ballast (2-Lamp)"/>
    <x v="4"/>
    <x v="22"/>
    <s v="Fixture"/>
    <n v="4"/>
    <n v="198.4"/>
    <n v="0.08"/>
    <n v="292.95999999999998"/>
  </r>
  <r>
    <n v="3174"/>
    <x v="16"/>
    <x v="2"/>
    <x v="0"/>
    <n v="430074"/>
    <s v="Lighting - 4 Ft 4th Gen. T-8 with Elec. Ballast (2-Lamp)"/>
    <x v="4"/>
    <x v="22"/>
    <s v="Fixture"/>
    <n v="2"/>
    <n v="99.2"/>
    <n v="0.03"/>
    <n v="118.36"/>
  </r>
  <r>
    <n v="3174"/>
    <x v="16"/>
    <x v="2"/>
    <x v="0"/>
    <n v="430074"/>
    <s v="Lighting - 4 Ft 4th Gen. T-8 with Elec. Ballast (2-Lamp)"/>
    <x v="4"/>
    <x v="22"/>
    <s v="Fixture"/>
    <n v="8"/>
    <n v="396.8"/>
    <n v="0.12"/>
    <n v="473.45"/>
  </r>
  <r>
    <n v="3174"/>
    <x v="16"/>
    <x v="2"/>
    <x v="0"/>
    <n v="430074"/>
    <s v="Lighting - 4 Ft 4th Gen. T-8 with Elec. Ballast (2-Lamp)"/>
    <x v="4"/>
    <x v="22"/>
    <s v="Fixture"/>
    <n v="3"/>
    <n v="148.80000000000001"/>
    <n v="0.05"/>
    <n v="319.99"/>
  </r>
  <r>
    <n v="3174"/>
    <x v="16"/>
    <x v="2"/>
    <x v="0"/>
    <n v="430074"/>
    <s v="Lighting - 4 Ft 4th Gen. T-8 with Elec. Ballast (2-Lamp)"/>
    <x v="4"/>
    <x v="22"/>
    <s v="Fixture"/>
    <n v="10"/>
    <n v="496"/>
    <n v="0.15"/>
    <n v="591.80999999999995"/>
  </r>
  <r>
    <n v="3174"/>
    <x v="16"/>
    <x v="2"/>
    <x v="0"/>
    <n v="430074"/>
    <s v="Lighting - 4 Ft 4th Gen. T-8 with Elec. Ballast (2-Lamp)"/>
    <x v="4"/>
    <x v="22"/>
    <s v="Fixture"/>
    <n v="6"/>
    <n v="297.60000000000002"/>
    <n v="0.11"/>
    <n v="632.52"/>
  </r>
  <r>
    <n v="3174"/>
    <x v="16"/>
    <x v="2"/>
    <x v="0"/>
    <n v="430074"/>
    <s v="Lighting - 4 Ft 4th Gen. T-8 with Elec. Ballast (2-Lamp)"/>
    <x v="4"/>
    <x v="22"/>
    <s v="Fixture"/>
    <n v="1"/>
    <n v="49.6"/>
    <n v="0.01"/>
    <n v="59.18"/>
  </r>
  <r>
    <n v="3174"/>
    <x v="16"/>
    <x v="2"/>
    <x v="0"/>
    <n v="430074"/>
    <s v="Lighting - 4 Ft 4th Gen. T-8 with Elec. Ballast (2-Lamp)"/>
    <x v="4"/>
    <x v="22"/>
    <s v="Fixture"/>
    <n v="179"/>
    <n v="8878.4"/>
    <n v="2.85"/>
    <n v="10593.51"/>
  </r>
  <r>
    <n v="3174"/>
    <x v="16"/>
    <x v="2"/>
    <x v="0"/>
    <n v="430074"/>
    <s v="Lighting - 4 Ft 4th Gen. T-8 with Elec. Ballast (2-Lamp)"/>
    <x v="4"/>
    <x v="22"/>
    <s v="Fixture"/>
    <n v="9"/>
    <n v="446.4"/>
    <n v="0.14000000000000001"/>
    <n v="532.63"/>
  </r>
  <r>
    <n v="3174"/>
    <x v="16"/>
    <x v="2"/>
    <x v="0"/>
    <n v="430074"/>
    <s v="Lighting - 4 Ft 4th Gen. T-8 with Elec. Ballast (2-Lamp)"/>
    <x v="4"/>
    <x v="22"/>
    <s v="Fixture"/>
    <n v="2"/>
    <n v="99.2"/>
    <n v="0.03"/>
    <n v="210.84"/>
  </r>
  <r>
    <n v="3174"/>
    <x v="16"/>
    <x v="2"/>
    <x v="0"/>
    <n v="430074"/>
    <s v="Lighting - 4 Ft 4th Gen. T-8 with Elec. Ballast (2-Lamp)"/>
    <x v="4"/>
    <x v="22"/>
    <s v="Fixture"/>
    <n v="6"/>
    <n v="297.60000000000002"/>
    <n v="0.09"/>
    <n v="355.08"/>
  </r>
  <r>
    <n v="3174"/>
    <x v="16"/>
    <x v="2"/>
    <x v="0"/>
    <n v="430074"/>
    <s v="Lighting - 4 Ft 4th Gen. T-8 with Elec. Ballast (2-Lamp)"/>
    <x v="4"/>
    <x v="22"/>
    <s v="Fixture"/>
    <n v="225"/>
    <n v="11160"/>
    <n v="3.59"/>
    <n v="13315.87"/>
  </r>
  <r>
    <n v="3174"/>
    <x v="16"/>
    <x v="2"/>
    <x v="0"/>
    <n v="430074"/>
    <s v="Lighting - 4 Ft 4th Gen. T-8 with Elec. Ballast (2-Lamp)"/>
    <x v="4"/>
    <x v="22"/>
    <s v="Fixture"/>
    <n v="1"/>
    <n v="49.6"/>
    <n v="0.01"/>
    <n v="59.18"/>
  </r>
  <r>
    <n v="3174"/>
    <x v="16"/>
    <x v="2"/>
    <x v="0"/>
    <n v="430074"/>
    <s v="Lighting - 4 Ft 4th Gen. T-8 with Elec. Ballast (2-Lamp)"/>
    <x v="4"/>
    <x v="22"/>
    <s v="Fixture"/>
    <n v="2"/>
    <n v="99.2"/>
    <n v="0.03"/>
    <n v="118.36"/>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3"/>
    <n v="118.36"/>
  </r>
  <r>
    <n v="3174"/>
    <x v="16"/>
    <x v="2"/>
    <x v="0"/>
    <n v="430074"/>
    <s v="Lighting - 4 Ft 4th Gen. T-8 with Elec. Ballast (2-Lamp)"/>
    <x v="4"/>
    <x v="22"/>
    <s v="Fixture"/>
    <n v="344"/>
    <n v="17062.400000000001"/>
    <n v="5.49"/>
    <n v="20358.48"/>
  </r>
  <r>
    <n v="3174"/>
    <x v="16"/>
    <x v="2"/>
    <x v="0"/>
    <n v="430074"/>
    <s v="Lighting - 4 Ft 4th Gen. T-8 with Elec. Ballast (2-Lamp)"/>
    <x v="4"/>
    <x v="22"/>
    <s v="Fixture"/>
    <n v="18"/>
    <n v="892.8"/>
    <n v="0.36"/>
    <n v="1318.34"/>
  </r>
  <r>
    <n v="3174"/>
    <x v="16"/>
    <x v="2"/>
    <x v="0"/>
    <n v="430074"/>
    <s v="Lighting - 4 Ft 4th Gen. T-8 with Elec. Ballast (2-Lamp)"/>
    <x v="4"/>
    <x v="22"/>
    <s v="Fixture"/>
    <n v="3"/>
    <n v="148.80000000000001"/>
    <n v="0.06"/>
    <n v="219.72"/>
  </r>
  <r>
    <n v="3174"/>
    <x v="16"/>
    <x v="2"/>
    <x v="0"/>
    <n v="430074"/>
    <s v="Lighting - 4 Ft 4th Gen. T-8 with Elec. Ballast (2-Lamp)"/>
    <x v="4"/>
    <x v="22"/>
    <s v="Fixture"/>
    <n v="2"/>
    <n v="99.2"/>
    <n v="0.03"/>
    <n v="210.84"/>
  </r>
  <r>
    <n v="3174"/>
    <x v="16"/>
    <x v="2"/>
    <x v="0"/>
    <n v="430074"/>
    <s v="Lighting - 4 Ft 4th Gen. T-8 with Elec. Ballast (2-Lamp)"/>
    <x v="4"/>
    <x v="22"/>
    <s v="Fixture"/>
    <n v="17"/>
    <n v="843.2"/>
    <n v="0.27"/>
    <n v="1006.08"/>
  </r>
  <r>
    <n v="3174"/>
    <x v="16"/>
    <x v="2"/>
    <x v="0"/>
    <n v="430074"/>
    <s v="Lighting - 4 Ft 4th Gen. T-8 with Elec. Ballast (2-Lamp)"/>
    <x v="4"/>
    <x v="22"/>
    <s v="Fixture"/>
    <n v="39"/>
    <n v="1934.4"/>
    <n v="0.62"/>
    <n v="2308.08"/>
  </r>
  <r>
    <n v="3174"/>
    <x v="16"/>
    <x v="2"/>
    <x v="0"/>
    <n v="430074"/>
    <s v="Lighting - 4 Ft 4th Gen. T-8 with Elec. Ballast (2-Lamp)"/>
    <x v="4"/>
    <x v="22"/>
    <s v="Fixture"/>
    <n v="24"/>
    <n v="1190.4000000000001"/>
    <n v="0.37"/>
    <n v="1518.07"/>
  </r>
  <r>
    <n v="3174"/>
    <x v="16"/>
    <x v="2"/>
    <x v="0"/>
    <n v="430074"/>
    <s v="Lighting - 4 Ft 4th Gen. T-8 with Elec. Ballast (2-Lamp)"/>
    <x v="4"/>
    <x v="22"/>
    <s v="Fixture"/>
    <n v="2"/>
    <n v="99.2"/>
    <n v="0.04"/>
    <n v="146.47999999999999"/>
  </r>
  <r>
    <n v="3174"/>
    <x v="16"/>
    <x v="2"/>
    <x v="0"/>
    <n v="430074"/>
    <s v="Lighting - 4 Ft 4th Gen. T-8 with Elec. Ballast (2-Lamp)"/>
    <x v="4"/>
    <x v="22"/>
    <s v="Fixture"/>
    <n v="4"/>
    <n v="198.4"/>
    <n v="7.0000000000000007E-2"/>
    <n v="421.68"/>
  </r>
  <r>
    <n v="3174"/>
    <x v="16"/>
    <x v="2"/>
    <x v="0"/>
    <n v="430074"/>
    <s v="Lighting - 4 Ft 4th Gen. T-8 with Elec. Ballast (2-Lamp)"/>
    <x v="4"/>
    <x v="22"/>
    <s v="Fixture"/>
    <n v="30"/>
    <n v="1488"/>
    <n v="0.47"/>
    <n v="1897.59"/>
  </r>
  <r>
    <n v="3174"/>
    <x v="16"/>
    <x v="2"/>
    <x v="0"/>
    <n v="430074"/>
    <s v="Lighting - 4 Ft 4th Gen. T-8 with Elec. Ballast (2-Lamp)"/>
    <x v="4"/>
    <x v="22"/>
    <s v="Fixture"/>
    <n v="1"/>
    <n v="49.6"/>
    <n v="0.01"/>
    <n v="63.25"/>
  </r>
  <r>
    <n v="3174"/>
    <x v="16"/>
    <x v="2"/>
    <x v="0"/>
    <n v="430074"/>
    <s v="Lighting - 4 Ft 4th Gen. T-8 with Elec. Ballast (2-Lamp)"/>
    <x v="4"/>
    <x v="22"/>
    <s v="Fixture"/>
    <n v="25"/>
    <n v="1240"/>
    <n v="0.39"/>
    <n v="1479.54"/>
  </r>
  <r>
    <n v="3174"/>
    <x v="16"/>
    <x v="2"/>
    <x v="0"/>
    <n v="430074"/>
    <s v="Lighting - 4 Ft 4th Gen. T-8 with Elec. Ballast (2-Lamp)"/>
    <x v="4"/>
    <x v="22"/>
    <s v="Fixture"/>
    <n v="2"/>
    <n v="99.2"/>
    <n v="0.03"/>
    <n v="118.36"/>
  </r>
  <r>
    <n v="3174"/>
    <x v="16"/>
    <x v="2"/>
    <x v="0"/>
    <n v="430074"/>
    <s v="Lighting - 4 Ft 4th Gen. T-8 with Elec. Ballast (2-Lamp)"/>
    <x v="4"/>
    <x v="22"/>
    <s v="Fixture"/>
    <n v="7"/>
    <n v="347.2"/>
    <n v="0.13"/>
    <n v="737.95"/>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1"/>
    <n v="49.6"/>
    <n v="0.01"/>
    <n v="105.42"/>
  </r>
  <r>
    <n v="3174"/>
    <x v="16"/>
    <x v="2"/>
    <x v="0"/>
    <n v="430074"/>
    <s v="Lighting - 4 Ft 4th Gen. T-8 with Elec. Ballast (2-Lamp)"/>
    <x v="4"/>
    <x v="22"/>
    <s v="Fixture"/>
    <n v="6"/>
    <n v="297.60000000000002"/>
    <n v="0.12"/>
    <n v="439.44"/>
  </r>
  <r>
    <n v="3174"/>
    <x v="16"/>
    <x v="2"/>
    <x v="0"/>
    <n v="430074"/>
    <s v="Lighting - 4 Ft 4th Gen. T-8 with Elec. Ballast (2-Lamp)"/>
    <x v="4"/>
    <x v="22"/>
    <s v="Fixture"/>
    <n v="1"/>
    <n v="49.6"/>
    <n v="0.01"/>
    <n v="59.18"/>
  </r>
  <r>
    <n v="3174"/>
    <x v="16"/>
    <x v="2"/>
    <x v="0"/>
    <n v="429074"/>
    <s v="Lighting - 4 Ft 4th Gen. T-8 with Elec. Ballast (2-Lamp)"/>
    <x v="4"/>
    <x v="22"/>
    <s v="Fixture"/>
    <n v="2"/>
    <n v="90"/>
    <n v="0.03"/>
    <n v="121.66"/>
  </r>
  <r>
    <n v="3174"/>
    <x v="16"/>
    <x v="2"/>
    <x v="0"/>
    <n v="429074"/>
    <s v="Lighting - 4 Ft 4th Gen. T-8 with Elec. Ballast (2-Lamp)"/>
    <x v="4"/>
    <x v="22"/>
    <s v="Fixture"/>
    <n v="7"/>
    <n v="315"/>
    <n v="0.11"/>
    <n v="414.27"/>
  </r>
  <r>
    <n v="3174"/>
    <x v="16"/>
    <x v="2"/>
    <x v="0"/>
    <n v="429074"/>
    <s v="Lighting - 4 Ft 4th Gen. T-8 with Elec. Ballast (2-Lamp)"/>
    <x v="4"/>
    <x v="22"/>
    <s v="Fixture"/>
    <n v="93"/>
    <n v="4185"/>
    <n v="1.48"/>
    <n v="5503.89"/>
  </r>
  <r>
    <n v="3174"/>
    <x v="16"/>
    <x v="2"/>
    <x v="0"/>
    <n v="429074"/>
    <s v="Lighting - 4 Ft 4th Gen. T-8 with Elec. Ballast (2-Lamp)"/>
    <x v="4"/>
    <x v="22"/>
    <s v="Fixture"/>
    <n v="3"/>
    <n v="135"/>
    <n v="0.06"/>
    <n v="223.8"/>
  </r>
  <r>
    <n v="3174"/>
    <x v="16"/>
    <x v="2"/>
    <x v="0"/>
    <n v="429074"/>
    <s v="Lighting - 4 Ft 4th Gen. T-8 with Elec. Ballast (2-Lamp)"/>
    <x v="4"/>
    <x v="22"/>
    <s v="Fixture"/>
    <n v="4"/>
    <n v="180"/>
    <n v="0.08"/>
    <n v="298.39999999999998"/>
  </r>
  <r>
    <n v="3174"/>
    <x v="16"/>
    <x v="2"/>
    <x v="0"/>
    <n v="429074"/>
    <s v="Lighting - 4 Ft 4th Gen. T-8 with Elec. Ballast (2-Lamp)"/>
    <x v="4"/>
    <x v="22"/>
    <s v="Fixture"/>
    <n v="4"/>
    <n v="180"/>
    <n v="7.0000000000000007E-2"/>
    <n v="243.33"/>
  </r>
  <r>
    <n v="3174"/>
    <x v="16"/>
    <x v="2"/>
    <x v="0"/>
    <n v="429074"/>
    <s v="Lighting - 4 Ft 4th Gen. T-8 with Elec. Ballast (2-Lamp)"/>
    <x v="4"/>
    <x v="22"/>
    <s v="Fixture"/>
    <n v="20"/>
    <n v="900"/>
    <n v="0.42"/>
    <n v="1467.23"/>
  </r>
  <r>
    <n v="3174"/>
    <x v="16"/>
    <x v="2"/>
    <x v="0"/>
    <n v="429074"/>
    <s v="Lighting - 4 Ft 4th Gen. T-8 with Elec. Ballast (2-Lamp)"/>
    <x v="4"/>
    <x v="22"/>
    <s v="Fixture"/>
    <n v="40"/>
    <n v="1800"/>
    <n v="0.84"/>
    <n v="2934.46"/>
  </r>
  <r>
    <n v="3174"/>
    <x v="16"/>
    <x v="2"/>
    <x v="0"/>
    <n v="429074"/>
    <s v="Lighting - 4 Ft 4th Gen. T-8 with Elec. Ballast (2-Lamp)"/>
    <x v="4"/>
    <x v="22"/>
    <s v="Fixture"/>
    <n v="36"/>
    <n v="1620"/>
    <n v="0.56999999999999995"/>
    <n v="2130.5300000000002"/>
  </r>
  <r>
    <n v="3174"/>
    <x v="16"/>
    <x v="2"/>
    <x v="0"/>
    <n v="429074"/>
    <s v="Lighting - 4 Ft 4th Gen. T-8 with Elec. Ballast (2-Lamp)"/>
    <x v="4"/>
    <x v="22"/>
    <s v="Fixture"/>
    <n v="25"/>
    <n v="1125"/>
    <n v="0.44"/>
    <n v="1520.87"/>
  </r>
  <r>
    <n v="3174"/>
    <x v="16"/>
    <x v="2"/>
    <x v="0"/>
    <n v="429074"/>
    <s v="Lighting - 4 Ft 4th Gen. T-8 with Elec. Ballast (2-Lamp)"/>
    <x v="4"/>
    <x v="22"/>
    <s v="Fixture"/>
    <n v="35"/>
    <n v="1575"/>
    <n v="0.61"/>
    <n v="2129.2199999999998"/>
  </r>
  <r>
    <n v="3174"/>
    <x v="16"/>
    <x v="2"/>
    <x v="0"/>
    <n v="429074"/>
    <s v="Lighting - 4 Ft 4th Gen. T-8 with Elec. Ballast (2-Lamp)"/>
    <x v="4"/>
    <x v="22"/>
    <s v="Fixture"/>
    <n v="5"/>
    <n v="225"/>
    <n v="0.08"/>
    <n v="304.17"/>
  </r>
  <r>
    <n v="3174"/>
    <x v="16"/>
    <x v="2"/>
    <x v="0"/>
    <n v="429074"/>
    <s v="Lighting - 4 Ft 4th Gen. T-8 with Elec. Ballast (2-Lamp)"/>
    <x v="4"/>
    <x v="22"/>
    <s v="Fixture"/>
    <n v="14"/>
    <n v="630"/>
    <n v="0.24"/>
    <n v="851.68"/>
  </r>
  <r>
    <n v="3174"/>
    <x v="16"/>
    <x v="2"/>
    <x v="0"/>
    <n v="429074"/>
    <s v="Lighting - 4 Ft 4th Gen. T-8 with Elec. Ballast (2-Lamp)"/>
    <x v="4"/>
    <x v="22"/>
    <s v="Fixture"/>
    <n v="12"/>
    <n v="540"/>
    <n v="0.24"/>
    <n v="895.2"/>
  </r>
  <r>
    <n v="3174"/>
    <x v="16"/>
    <x v="2"/>
    <x v="0"/>
    <n v="429074"/>
    <s v="Lighting - 4 Ft 4th Gen. T-8 with Elec. Ballast (2-Lamp)"/>
    <x v="4"/>
    <x v="22"/>
    <s v="Fixture"/>
    <n v="2"/>
    <n v="90"/>
    <n v="0.03"/>
    <n v="117.79"/>
  </r>
  <r>
    <n v="3174"/>
    <x v="16"/>
    <x v="2"/>
    <x v="0"/>
    <n v="429074"/>
    <s v="Lighting - 4 Ft 4th Gen. T-8 with Elec. Ballast (2-Lamp)"/>
    <x v="4"/>
    <x v="22"/>
    <s v="Fixture"/>
    <n v="22"/>
    <n v="990"/>
    <n v="0.35"/>
    <n v="1295.78"/>
  </r>
  <r>
    <n v="3174"/>
    <x v="16"/>
    <x v="2"/>
    <x v="0"/>
    <n v="429074"/>
    <s v="Lighting - 4 Ft 4th Gen. T-8 with Elec. Ballast (2-Lamp)"/>
    <x v="4"/>
    <x v="22"/>
    <s v="Fixture"/>
    <n v="3"/>
    <n v="135"/>
    <n v="0.05"/>
    <n v="321.63"/>
  </r>
  <r>
    <n v="3174"/>
    <x v="16"/>
    <x v="2"/>
    <x v="0"/>
    <n v="429074"/>
    <s v="Lighting - 4 Ft 4th Gen. T-8 with Elec. Ballast (2-Lamp)"/>
    <x v="4"/>
    <x v="22"/>
    <s v="Fixture"/>
    <n v="13"/>
    <n v="585"/>
    <n v="0.23"/>
    <n v="790.85"/>
  </r>
  <r>
    <n v="3174"/>
    <x v="16"/>
    <x v="2"/>
    <x v="0"/>
    <n v="429074"/>
    <s v="Lighting - 4 Ft 4th Gen. T-8 with Elec. Ballast (2-Lamp)"/>
    <x v="4"/>
    <x v="22"/>
    <s v="Fixture"/>
    <n v="4"/>
    <n v="180"/>
    <n v="0.08"/>
    <n v="292.95999999999998"/>
  </r>
  <r>
    <n v="3174"/>
    <x v="16"/>
    <x v="2"/>
    <x v="0"/>
    <n v="429074"/>
    <s v="Lighting - 4 Ft 4th Gen. T-8 with Elec. Ballast (2-Lamp)"/>
    <x v="4"/>
    <x v="22"/>
    <s v="Fixture"/>
    <n v="4"/>
    <n v="180"/>
    <n v="7.0000000000000007E-2"/>
    <n v="243.33"/>
  </r>
  <r>
    <n v="3174"/>
    <x v="16"/>
    <x v="2"/>
    <x v="0"/>
    <n v="429074"/>
    <s v="Lighting - 4 Ft 4th Gen. T-8 with Elec. Ballast (2-Lamp)"/>
    <x v="4"/>
    <x v="22"/>
    <s v="Fixture"/>
    <n v="8"/>
    <n v="360"/>
    <n v="0.14000000000000001"/>
    <n v="486.67"/>
  </r>
  <r>
    <n v="3174"/>
    <x v="16"/>
    <x v="2"/>
    <x v="0"/>
    <n v="429074"/>
    <s v="Lighting - 4 Ft 4th Gen. T-8 with Elec. Ballast (2-Lamp)"/>
    <x v="4"/>
    <x v="22"/>
    <s v="Fixture"/>
    <n v="1"/>
    <n v="45"/>
    <n v="0.02"/>
    <n v="74.599999999999994"/>
  </r>
  <r>
    <n v="3174"/>
    <x v="16"/>
    <x v="2"/>
    <x v="0"/>
    <n v="429074"/>
    <s v="Lighting - 4 Ft 4th Gen. T-8 with Elec. Ballast (2-Lamp)"/>
    <x v="4"/>
    <x v="22"/>
    <s v="Fixture"/>
    <n v="18"/>
    <n v="810"/>
    <n v="0.31"/>
    <n v="1095.02"/>
  </r>
  <r>
    <n v="3174"/>
    <x v="16"/>
    <x v="2"/>
    <x v="0"/>
    <n v="429074"/>
    <s v="Lighting - 4 Ft 4th Gen. T-8 with Elec. Ballast (2-Lamp)"/>
    <x v="4"/>
    <x v="22"/>
    <s v="Fixture"/>
    <n v="65"/>
    <n v="2925"/>
    <n v="1.1499999999999999"/>
    <n v="3954.26"/>
  </r>
  <r>
    <n v="3174"/>
    <x v="16"/>
    <x v="2"/>
    <x v="0"/>
    <n v="429074"/>
    <s v="Lighting - 4 Ft 4th Gen. T-8 with Elec. Ballast (2-Lamp)"/>
    <x v="4"/>
    <x v="22"/>
    <s v="Fixture"/>
    <n v="2"/>
    <n v="90"/>
    <n v="0.03"/>
    <n v="121.66"/>
  </r>
  <r>
    <n v="3174"/>
    <x v="16"/>
    <x v="2"/>
    <x v="0"/>
    <n v="429074"/>
    <s v="Lighting - 4 Ft 4th Gen. T-8 with Elec. Ballast (2-Lamp)"/>
    <x v="4"/>
    <x v="22"/>
    <s v="Fixture"/>
    <n v="111"/>
    <n v="4995"/>
    <n v="1.96"/>
    <n v="6752.67"/>
  </r>
  <r>
    <n v="3174"/>
    <x v="16"/>
    <x v="2"/>
    <x v="0"/>
    <n v="429074"/>
    <s v="Lighting - 4 Ft 4th Gen. T-8 with Elec. Ballast (2-Lamp)"/>
    <x v="4"/>
    <x v="22"/>
    <s v="Fixture"/>
    <n v="2"/>
    <n v="90"/>
    <n v="0.04"/>
    <n v="149.19999999999999"/>
  </r>
  <r>
    <n v="3174"/>
    <x v="16"/>
    <x v="2"/>
    <x v="0"/>
    <n v="429074"/>
    <s v="Lighting - 4 Ft 4th Gen. T-8 with Elec. Ballast (2-Lamp)"/>
    <x v="4"/>
    <x v="22"/>
    <s v="Fixture"/>
    <n v="3"/>
    <n v="135"/>
    <n v="0.05"/>
    <n v="182.5"/>
  </r>
  <r>
    <n v="3174"/>
    <x v="16"/>
    <x v="2"/>
    <x v="0"/>
    <n v="429074"/>
    <s v="Lighting - 4 Ft 4th Gen. T-8 with Elec. Ballast (2-Lamp)"/>
    <x v="4"/>
    <x v="22"/>
    <s v="Fixture"/>
    <n v="10"/>
    <n v="450"/>
    <n v="0.15"/>
    <n v="591.80999999999995"/>
  </r>
  <r>
    <n v="3174"/>
    <x v="16"/>
    <x v="2"/>
    <x v="0"/>
    <n v="429074"/>
    <s v="Lighting - 4 Ft 4th Gen. T-8 with Elec. Ballast (2-Lamp)"/>
    <x v="4"/>
    <x v="22"/>
    <s v="Fixture"/>
    <n v="17"/>
    <n v="765"/>
    <n v="0.27"/>
    <n v="1006.08"/>
  </r>
  <r>
    <n v="3174"/>
    <x v="16"/>
    <x v="2"/>
    <x v="0"/>
    <n v="429074"/>
    <s v="Lighting - 4 Ft 4th Gen. T-8 with Elec. Ballast (2-Lamp)"/>
    <x v="4"/>
    <x v="22"/>
    <s v="Fixture"/>
    <n v="1"/>
    <n v="45"/>
    <n v="0.01"/>
    <n v="59.18"/>
  </r>
  <r>
    <n v="3174"/>
    <x v="16"/>
    <x v="2"/>
    <x v="0"/>
    <n v="429074"/>
    <s v="Lighting - 4 Ft 4th Gen. T-8 with Elec. Ballast (2-Lamp)"/>
    <x v="4"/>
    <x v="22"/>
    <s v="Fixture"/>
    <n v="11"/>
    <n v="495"/>
    <n v="0.22"/>
    <n v="805.65"/>
  </r>
  <r>
    <n v="3174"/>
    <x v="16"/>
    <x v="2"/>
    <x v="0"/>
    <n v="429074"/>
    <s v="Lighting - 4 Ft 4th Gen. T-8 with Elec. Ballast (2-Lamp)"/>
    <x v="4"/>
    <x v="22"/>
    <s v="Fixture"/>
    <n v="6"/>
    <n v="270"/>
    <n v="0.12"/>
    <n v="447.6"/>
  </r>
  <r>
    <n v="3174"/>
    <x v="16"/>
    <x v="2"/>
    <x v="0"/>
    <n v="429074"/>
    <s v="Lighting - 4 Ft 4th Gen. T-8 with Elec. Ballast (2-Lamp)"/>
    <x v="4"/>
    <x v="22"/>
    <s v="Fixture"/>
    <n v="12"/>
    <n v="540"/>
    <n v="0.24"/>
    <n v="878.89"/>
  </r>
  <r>
    <n v="3174"/>
    <x v="16"/>
    <x v="2"/>
    <x v="0"/>
    <n v="429074"/>
    <s v="Lighting - 4 Ft 4th Gen. T-8 with Elec. Ballast (2-Lamp)"/>
    <x v="4"/>
    <x v="22"/>
    <s v="Fixture"/>
    <n v="1"/>
    <n v="45"/>
    <n v="0.01"/>
    <n v="60.83"/>
  </r>
  <r>
    <n v="3174"/>
    <x v="16"/>
    <x v="2"/>
    <x v="0"/>
    <n v="429074"/>
    <s v="Lighting - 4 Ft 4th Gen. T-8 with Elec. Ballast (2-Lamp)"/>
    <x v="4"/>
    <x v="22"/>
    <s v="Fixture"/>
    <n v="6"/>
    <n v="270"/>
    <n v="0.1"/>
    <n v="365"/>
  </r>
  <r>
    <n v="3174"/>
    <x v="16"/>
    <x v="2"/>
    <x v="0"/>
    <n v="429074"/>
    <s v="Lighting - 4 Ft 4th Gen. T-8 with Elec. Ballast (2-Lamp)"/>
    <x v="4"/>
    <x v="22"/>
    <s v="Fixture"/>
    <n v="1"/>
    <n v="45"/>
    <n v="0.02"/>
    <n v="74.599999999999994"/>
  </r>
  <r>
    <n v="3174"/>
    <x v="16"/>
    <x v="2"/>
    <x v="0"/>
    <n v="429074"/>
    <s v="Lighting - 4 Ft 4th Gen. T-8 with Elec. Ballast (2-Lamp)"/>
    <x v="4"/>
    <x v="22"/>
    <s v="Fixture"/>
    <n v="14"/>
    <n v="630"/>
    <n v="0.28000000000000003"/>
    <n v="1044.4100000000001"/>
  </r>
  <r>
    <n v="3174"/>
    <x v="16"/>
    <x v="2"/>
    <x v="0"/>
    <n v="428074"/>
    <s v="Lighting - 4 Ft 4th Gen. T-8 with Elec. Ballast (2-Lamp)"/>
    <x v="4"/>
    <x v="22"/>
    <s v="Fixture"/>
    <n v="21"/>
    <n v="1082.1300000000001"/>
    <n v="0.33"/>
    <n v="1242.81"/>
  </r>
  <r>
    <n v="3174"/>
    <x v="16"/>
    <x v="2"/>
    <x v="0"/>
    <n v="428074"/>
    <s v="Lighting - 4 Ft 4th Gen. T-8 with Elec. Ballast (2-Lamp)"/>
    <x v="4"/>
    <x v="22"/>
    <s v="Fixture"/>
    <n v="2"/>
    <n v="103.06"/>
    <n v="0.04"/>
    <n v="149.19999999999999"/>
  </r>
  <r>
    <n v="3174"/>
    <x v="16"/>
    <x v="2"/>
    <x v="0"/>
    <n v="428074"/>
    <s v="Lighting - 4 Ft 4th Gen. T-8 with Elec. Ballast (2-Lamp)"/>
    <x v="4"/>
    <x v="22"/>
    <s v="Fixture"/>
    <n v="1"/>
    <n v="51.53"/>
    <n v="0.02"/>
    <n v="73.239999999999995"/>
  </r>
  <r>
    <n v="3174"/>
    <x v="16"/>
    <x v="2"/>
    <x v="0"/>
    <n v="428074"/>
    <s v="Lighting - 4 Ft 4th Gen. T-8 with Elec. Ballast (2-Lamp)"/>
    <x v="4"/>
    <x v="22"/>
    <s v="Fixture"/>
    <n v="2"/>
    <n v="103.06"/>
    <n v="0.04"/>
    <n v="149.19999999999999"/>
  </r>
  <r>
    <n v="3174"/>
    <x v="16"/>
    <x v="2"/>
    <x v="0"/>
    <n v="428074"/>
    <s v="Lighting - 4 Ft 4th Gen. T-8 with Elec. Ballast (2-Lamp)"/>
    <x v="4"/>
    <x v="22"/>
    <s v="Fixture"/>
    <n v="1"/>
    <n v="51.53"/>
    <n v="0.02"/>
    <n v="74.599999999999994"/>
  </r>
  <r>
    <n v="3174"/>
    <x v="16"/>
    <x v="2"/>
    <x v="0"/>
    <n v="428074"/>
    <s v="Lighting - 4 Ft 4th Gen. T-8 with Elec. Ballast (2-Lamp)"/>
    <x v="4"/>
    <x v="22"/>
    <s v="Fixture"/>
    <n v="1"/>
    <n v="51.53"/>
    <n v="0.01"/>
    <n v="59.18"/>
  </r>
  <r>
    <n v="3174"/>
    <x v="16"/>
    <x v="2"/>
    <x v="0"/>
    <n v="428074"/>
    <s v="Lighting - 4 Ft 4th Gen. T-8 with Elec. Ballast (2-Lamp)"/>
    <x v="4"/>
    <x v="22"/>
    <s v="Fixture"/>
    <n v="1"/>
    <n v="51.53"/>
    <n v="0.02"/>
    <n v="73.239999999999995"/>
  </r>
  <r>
    <n v="3174"/>
    <x v="16"/>
    <x v="2"/>
    <x v="0"/>
    <n v="428074"/>
    <s v="Lighting - 4 Ft 4th Gen. T-8 with Elec. Ballast (2-Lamp)"/>
    <x v="4"/>
    <x v="22"/>
    <s v="Fixture"/>
    <n v="24"/>
    <n v="1236.72"/>
    <n v="0.38"/>
    <n v="1420.35"/>
  </r>
  <r>
    <n v="3174"/>
    <x v="16"/>
    <x v="2"/>
    <x v="0"/>
    <n v="428074"/>
    <s v="Lighting - 4 Ft 4th Gen. T-8 with Elec. Ballast (2-Lamp)"/>
    <x v="4"/>
    <x v="22"/>
    <s v="Fixture"/>
    <n v="19"/>
    <n v="979.07"/>
    <n v="0.38"/>
    <n v="1391.58"/>
  </r>
  <r>
    <n v="3174"/>
    <x v="16"/>
    <x v="2"/>
    <x v="0"/>
    <n v="428074"/>
    <s v="Lighting - 4 Ft 4th Gen. T-8 with Elec. Ballast (2-Lamp)"/>
    <x v="4"/>
    <x v="22"/>
    <s v="Fixture"/>
    <n v="2"/>
    <n v="103.06"/>
    <n v="0.03"/>
    <n v="207.61"/>
  </r>
  <r>
    <n v="3174"/>
    <x v="16"/>
    <x v="2"/>
    <x v="0"/>
    <n v="428074"/>
    <s v="Lighting - 4 Ft 4th Gen. T-8 with Elec. Ballast (2-Lamp)"/>
    <x v="4"/>
    <x v="22"/>
    <s v="Fixture"/>
    <n v="1"/>
    <n v="51.53"/>
    <n v="0.02"/>
    <n v="74.599999999999994"/>
  </r>
  <r>
    <n v="3174"/>
    <x v="16"/>
    <x v="2"/>
    <x v="0"/>
    <n v="428074"/>
    <s v="Lighting - 4 Ft 4th Gen. T-8 with Elec. Ballast (2-Lamp)"/>
    <x v="4"/>
    <x v="22"/>
    <s v="Fixture"/>
    <n v="4"/>
    <n v="206.12"/>
    <n v="0.06"/>
    <n v="236.72"/>
  </r>
  <r>
    <n v="3174"/>
    <x v="16"/>
    <x v="2"/>
    <x v="0"/>
    <n v="428074"/>
    <s v="Lighting - 4 Ft 4th Gen. T-8 with Elec. Ballast (2-Lamp)"/>
    <x v="4"/>
    <x v="22"/>
    <s v="Fixture"/>
    <n v="3"/>
    <n v="154.59"/>
    <n v="0.06"/>
    <n v="219.72"/>
  </r>
  <r>
    <n v="3174"/>
    <x v="16"/>
    <x v="2"/>
    <x v="0"/>
    <n v="428074"/>
    <s v="Lighting - 4 Ft 4th Gen. T-8 with Elec. Ballast (2-Lamp)"/>
    <x v="4"/>
    <x v="22"/>
    <s v="Fixture"/>
    <n v="16"/>
    <n v="824.48"/>
    <n v="0.31"/>
    <n v="1456.61"/>
  </r>
  <r>
    <n v="3174"/>
    <x v="16"/>
    <x v="2"/>
    <x v="0"/>
    <n v="428074"/>
    <s v="Lighting - 4 Ft 4th Gen. T-8 with Elec. Ballast (2-Lamp)"/>
    <x v="4"/>
    <x v="22"/>
    <s v="Fixture"/>
    <n v="34"/>
    <n v="1752.02"/>
    <n v="0.68"/>
    <n v="2490.1999999999998"/>
  </r>
  <r>
    <n v="3174"/>
    <x v="16"/>
    <x v="2"/>
    <x v="0"/>
    <n v="428074"/>
    <s v="Lighting - 4 Ft 4th Gen. T-8 with Elec. Ballast (2-Lamp)"/>
    <x v="4"/>
    <x v="22"/>
    <s v="Fixture"/>
    <n v="26"/>
    <n v="1339.78"/>
    <n v="0.52"/>
    <n v="1904.27"/>
  </r>
  <r>
    <n v="3174"/>
    <x v="16"/>
    <x v="2"/>
    <x v="0"/>
    <n v="428074"/>
    <s v="Lighting - 4 Ft 4th Gen. T-8 with Elec. Ballast (2-Lamp)"/>
    <x v="4"/>
    <x v="22"/>
    <s v="Fixture"/>
    <n v="1"/>
    <n v="51.53"/>
    <n v="0.02"/>
    <n v="73.239999999999995"/>
  </r>
  <r>
    <n v="3174"/>
    <x v="16"/>
    <x v="2"/>
    <x v="0"/>
    <n v="428074"/>
    <s v="Lighting - 4 Ft 4th Gen. T-8 with Elec. Ballast (2-Lamp)"/>
    <x v="4"/>
    <x v="22"/>
    <s v="Fixture"/>
    <n v="9"/>
    <n v="463.77"/>
    <n v="0.18"/>
    <n v="659.17"/>
  </r>
  <r>
    <n v="3174"/>
    <x v="16"/>
    <x v="2"/>
    <x v="0"/>
    <n v="428074"/>
    <s v="Lighting - 4 Ft 4th Gen. T-8 with Elec. Ballast (2-Lamp)"/>
    <x v="4"/>
    <x v="22"/>
    <s v="Fixture"/>
    <n v="5"/>
    <n v="257.64999999999998"/>
    <n v="7.0000000000000007E-2"/>
    <n v="295.89999999999998"/>
  </r>
  <r>
    <n v="3174"/>
    <x v="16"/>
    <x v="2"/>
    <x v="0"/>
    <n v="428074"/>
    <s v="Lighting - 4 Ft 4th Gen. T-8 with Elec. Ballast (2-Lamp)"/>
    <x v="4"/>
    <x v="22"/>
    <s v="Fixture"/>
    <n v="2"/>
    <n v="103.06"/>
    <n v="0.04"/>
    <n v="149.19999999999999"/>
  </r>
  <r>
    <n v="3174"/>
    <x v="16"/>
    <x v="2"/>
    <x v="0"/>
    <n v="428074"/>
    <s v="Lighting - 4 Ft 4th Gen. T-8 with Elec. Ballast (2-Lamp)"/>
    <x v="4"/>
    <x v="22"/>
    <s v="Fixture"/>
    <n v="3"/>
    <n v="154.59"/>
    <n v="0.06"/>
    <n v="223.8"/>
  </r>
  <r>
    <n v="3174"/>
    <x v="16"/>
    <x v="2"/>
    <x v="0"/>
    <n v="428074"/>
    <s v="Lighting - 4 Ft 4th Gen. T-8 with Elec. Ballast (2-Lamp)"/>
    <x v="4"/>
    <x v="22"/>
    <s v="Fixture"/>
    <n v="1"/>
    <n v="51.53"/>
    <n v="0.01"/>
    <n v="104.34"/>
  </r>
  <r>
    <n v="3174"/>
    <x v="16"/>
    <x v="2"/>
    <x v="0"/>
    <n v="428074"/>
    <s v="Lighting - 4 Ft 4th Gen. T-8 with Elec. Ballast (2-Lamp)"/>
    <x v="4"/>
    <x v="22"/>
    <s v="Fixture"/>
    <n v="9"/>
    <n v="463.77"/>
    <n v="0.14000000000000001"/>
    <n v="532.63"/>
  </r>
  <r>
    <n v="3174"/>
    <x v="16"/>
    <x v="2"/>
    <x v="0"/>
    <n v="428074"/>
    <s v="Lighting - 4 Ft 4th Gen. T-8 with Elec. Ballast (2-Lamp)"/>
    <x v="4"/>
    <x v="22"/>
    <s v="Fixture"/>
    <n v="12"/>
    <n v="618.36"/>
    <n v="0.24"/>
    <n v="878.89"/>
  </r>
  <r>
    <n v="3174"/>
    <x v="16"/>
    <x v="2"/>
    <x v="0"/>
    <n v="428074"/>
    <s v="Lighting - 4 Ft 4th Gen. T-8 with Elec. Ballast (2-Lamp)"/>
    <x v="4"/>
    <x v="22"/>
    <s v="Fixture"/>
    <n v="1"/>
    <n v="51.53"/>
    <n v="0.01"/>
    <n v="60.83"/>
  </r>
  <r>
    <n v="3174"/>
    <x v="16"/>
    <x v="2"/>
    <x v="0"/>
    <n v="428074"/>
    <s v="Lighting - 4 Ft 4th Gen. T-8 with Elec. Ballast (2-Lamp)"/>
    <x v="4"/>
    <x v="22"/>
    <s v="Fixture"/>
    <n v="3"/>
    <n v="154.59"/>
    <n v="0.04"/>
    <n v="177.54"/>
  </r>
  <r>
    <n v="3174"/>
    <x v="16"/>
    <x v="2"/>
    <x v="0"/>
    <n v="428074"/>
    <s v="Lighting - 4 Ft 4th Gen. T-8 with Elec. Ballast (2-Lamp)"/>
    <x v="4"/>
    <x v="22"/>
    <s v="Fixture"/>
    <n v="13"/>
    <n v="669.89"/>
    <n v="0.26"/>
    <n v="952.13"/>
  </r>
  <r>
    <n v="3174"/>
    <x v="16"/>
    <x v="2"/>
    <x v="0"/>
    <n v="428074"/>
    <s v="Lighting - 4 Ft 4th Gen. T-8 with Elec. Ballast (2-Lamp)"/>
    <x v="4"/>
    <x v="22"/>
    <s v="Fixture"/>
    <n v="4"/>
    <n v="206.12"/>
    <n v="7.0000000000000007E-2"/>
    <n v="243.33"/>
  </r>
  <r>
    <n v="3174"/>
    <x v="16"/>
    <x v="2"/>
    <x v="0"/>
    <n v="428074"/>
    <s v="Lighting - 4 Ft 4th Gen. T-8 with Elec. Ballast (2-Lamp)"/>
    <x v="4"/>
    <x v="22"/>
    <s v="Fixture"/>
    <n v="10"/>
    <n v="515.29999999999995"/>
    <n v="0.15"/>
    <n v="591.80999999999995"/>
  </r>
  <r>
    <n v="3174"/>
    <x v="16"/>
    <x v="2"/>
    <x v="0"/>
    <n v="428074"/>
    <s v="Lighting - 4 Ft 4th Gen. T-8 with Elec. Ballast (2-Lamp)"/>
    <x v="4"/>
    <x v="22"/>
    <s v="Fixture"/>
    <n v="1"/>
    <n v="51.53"/>
    <n v="0.01"/>
    <n v="60.83"/>
  </r>
  <r>
    <n v="3174"/>
    <x v="16"/>
    <x v="2"/>
    <x v="0"/>
    <n v="428074"/>
    <s v="Lighting - 4 Ft 4th Gen. T-8 with Elec. Ballast (2-Lamp)"/>
    <x v="4"/>
    <x v="22"/>
    <s v="Fixture"/>
    <n v="24"/>
    <n v="1236.72"/>
    <n v="0.48"/>
    <n v="1757.79"/>
  </r>
  <r>
    <n v="3174"/>
    <x v="16"/>
    <x v="2"/>
    <x v="0"/>
    <n v="428074"/>
    <s v="Lighting - 4 Ft 4th Gen. T-8 with Elec. Ballast (2-Lamp)"/>
    <x v="4"/>
    <x v="22"/>
    <s v="Fixture"/>
    <n v="39"/>
    <n v="2009.67"/>
    <n v="0.62"/>
    <n v="2308.08"/>
  </r>
  <r>
    <n v="3174"/>
    <x v="16"/>
    <x v="2"/>
    <x v="0"/>
    <n v="428074"/>
    <s v="Lighting - 4 Ft 4th Gen. T-8 with Elec. Ballast (2-Lamp)"/>
    <x v="4"/>
    <x v="22"/>
    <s v="Fixture"/>
    <n v="1"/>
    <n v="51.53"/>
    <n v="0.02"/>
    <n v="73.239999999999995"/>
  </r>
  <r>
    <n v="3174"/>
    <x v="16"/>
    <x v="2"/>
    <x v="0"/>
    <n v="428074"/>
    <s v="Lighting - 4 Ft 4th Gen. T-8 with Elec. Ballast (2-Lamp)"/>
    <x v="4"/>
    <x v="22"/>
    <s v="Fixture"/>
    <n v="4"/>
    <n v="206.12"/>
    <n v="7.0000000000000007E-2"/>
    <n v="415.22"/>
  </r>
  <r>
    <n v="3174"/>
    <x v="16"/>
    <x v="2"/>
    <x v="0"/>
    <n v="428074"/>
    <s v="Lighting - 4 Ft 4th Gen. T-8 with Elec. Ballast (2-Lamp)"/>
    <x v="4"/>
    <x v="22"/>
    <s v="Fixture"/>
    <n v="2"/>
    <n v="103.06"/>
    <n v="0.03"/>
    <n v="118.36"/>
  </r>
  <r>
    <n v="3174"/>
    <x v="16"/>
    <x v="2"/>
    <x v="0"/>
    <n v="428074"/>
    <s v="Lighting - 4 Ft 4th Gen. T-8 with Elec. Ballast (2-Lamp)"/>
    <x v="4"/>
    <x v="22"/>
    <s v="Fixture"/>
    <n v="1"/>
    <n v="51.53"/>
    <n v="0.01"/>
    <n v="103.8"/>
  </r>
  <r>
    <n v="3174"/>
    <x v="16"/>
    <x v="2"/>
    <x v="0"/>
    <n v="428074"/>
    <s v="Lighting - 4 Ft 4th Gen. T-8 with Elec. Ballast (2-Lamp)"/>
    <x v="4"/>
    <x v="22"/>
    <s v="Fixture"/>
    <n v="17"/>
    <n v="876.01"/>
    <n v="0.3"/>
    <n v="1034.19"/>
  </r>
  <r>
    <n v="3174"/>
    <x v="16"/>
    <x v="2"/>
    <x v="0"/>
    <n v="429074"/>
    <s v="Lighting - 4 Ft 4th Gen. T-8 with Elec. Ballast (2-Lamp)"/>
    <x v="4"/>
    <x v="22"/>
    <s v="Fixture"/>
    <n v="3"/>
    <n v="135"/>
    <n v="0.05"/>
    <n v="313.04000000000002"/>
  </r>
  <r>
    <n v="3174"/>
    <x v="16"/>
    <x v="2"/>
    <x v="0"/>
    <n v="429074"/>
    <s v="Lighting - 4 Ft 4th Gen. T-8 with Elec. Ballast (2-Lamp)"/>
    <x v="4"/>
    <x v="22"/>
    <s v="Fixture"/>
    <n v="5"/>
    <n v="225"/>
    <n v="0.09"/>
    <n v="527.1"/>
  </r>
  <r>
    <n v="3174"/>
    <x v="16"/>
    <x v="2"/>
    <x v="0"/>
    <n v="429074"/>
    <s v="Lighting - 4 Ft 4th Gen. T-8 with Elec. Ballast (2-Lamp)"/>
    <x v="4"/>
    <x v="22"/>
    <s v="Fixture"/>
    <n v="2"/>
    <n v="90"/>
    <n v="0.04"/>
    <n v="149.19999999999999"/>
  </r>
  <r>
    <n v="3174"/>
    <x v="16"/>
    <x v="2"/>
    <x v="0"/>
    <n v="429074"/>
    <s v="Lighting - 4 Ft 4th Gen. T-8 with Elec. Ballast (2-Lamp)"/>
    <x v="4"/>
    <x v="22"/>
    <s v="Fixture"/>
    <n v="13"/>
    <n v="585"/>
    <n v="0.21"/>
    <n v="765.69"/>
  </r>
  <r>
    <n v="3174"/>
    <x v="16"/>
    <x v="2"/>
    <x v="0"/>
    <n v="429074"/>
    <s v="Lighting - 4 Ft 4th Gen. T-8 with Elec. Ballast (2-Lamp)"/>
    <x v="4"/>
    <x v="22"/>
    <s v="Fixture"/>
    <n v="1"/>
    <n v="45"/>
    <n v="0.01"/>
    <n v="59.18"/>
  </r>
  <r>
    <n v="3174"/>
    <x v="16"/>
    <x v="2"/>
    <x v="0"/>
    <n v="429074"/>
    <s v="Lighting - 4 Ft 4th Gen. T-8 with Elec. Ballast (2-Lamp)"/>
    <x v="4"/>
    <x v="22"/>
    <s v="Fixture"/>
    <n v="4"/>
    <n v="180"/>
    <n v="0.08"/>
    <n v="292.95999999999998"/>
  </r>
  <r>
    <n v="3174"/>
    <x v="16"/>
    <x v="2"/>
    <x v="0"/>
    <n v="429074"/>
    <s v="Lighting - 4 Ft 4th Gen. T-8 with Elec. Ballast (2-Lamp)"/>
    <x v="4"/>
    <x v="22"/>
    <s v="Fixture"/>
    <n v="8"/>
    <n v="360"/>
    <n v="0.16"/>
    <n v="585.92999999999995"/>
  </r>
  <r>
    <n v="3174"/>
    <x v="16"/>
    <x v="2"/>
    <x v="0"/>
    <n v="429074"/>
    <s v="Lighting - 4 Ft 4th Gen. T-8 with Elec. Ballast (2-Lamp)"/>
    <x v="4"/>
    <x v="22"/>
    <s v="Fixture"/>
    <n v="1"/>
    <n v="45"/>
    <n v="0.01"/>
    <n v="105.42"/>
  </r>
  <r>
    <n v="3174"/>
    <x v="16"/>
    <x v="2"/>
    <x v="0"/>
    <n v="429074"/>
    <s v="Lighting - 4 Ft 4th Gen. T-8 with Elec. Ballast (2-Lamp)"/>
    <x v="4"/>
    <x v="22"/>
    <s v="Fixture"/>
    <n v="2"/>
    <n v="90"/>
    <n v="0.03"/>
    <n v="117.79"/>
  </r>
  <r>
    <n v="3174"/>
    <x v="16"/>
    <x v="2"/>
    <x v="0"/>
    <n v="429074"/>
    <s v="Lighting - 4 Ft 4th Gen. T-8 with Elec. Ballast (2-Lamp)"/>
    <x v="4"/>
    <x v="22"/>
    <s v="Fixture"/>
    <n v="1"/>
    <n v="45"/>
    <n v="0.01"/>
    <n v="59.18"/>
  </r>
  <r>
    <n v="3174"/>
    <x v="16"/>
    <x v="2"/>
    <x v="0"/>
    <n v="429074"/>
    <s v="Lighting - 4 Ft 4th Gen. T-8 with Elec. Ballast (2-Lamp)"/>
    <x v="4"/>
    <x v="22"/>
    <s v="Fixture"/>
    <n v="4"/>
    <n v="180"/>
    <n v="0.06"/>
    <n v="235.59"/>
  </r>
  <r>
    <n v="3174"/>
    <x v="16"/>
    <x v="2"/>
    <x v="0"/>
    <n v="430074"/>
    <s v="Lighting - 4 Ft 4th Gen. T-8 with Elec. Ballast (2-Lamp)"/>
    <x v="4"/>
    <x v="22"/>
    <s v="Fixture"/>
    <n v="27"/>
    <n v="1339.2"/>
    <n v="0.52"/>
    <n v="2846.38"/>
  </r>
  <r>
    <n v="3174"/>
    <x v="16"/>
    <x v="2"/>
    <x v="0"/>
    <n v="430074"/>
    <s v="Lighting - 4 Ft 4th Gen. T-8 with Elec. Ballast (2-Lamp)"/>
    <x v="4"/>
    <x v="22"/>
    <s v="Fixture"/>
    <n v="4"/>
    <n v="198.4"/>
    <n v="0.06"/>
    <n v="253.01"/>
  </r>
  <r>
    <n v="3174"/>
    <x v="16"/>
    <x v="2"/>
    <x v="0"/>
    <n v="428074"/>
    <s v="Lighting - 4 Ft 4th Gen. T-8 with Elec. Ballast (2-Lamp)"/>
    <x v="4"/>
    <x v="22"/>
    <s v="Fixture"/>
    <n v="6"/>
    <n v="309.18"/>
    <n v="0.12"/>
    <n v="439.44"/>
  </r>
  <r>
    <n v="3174"/>
    <x v="16"/>
    <x v="2"/>
    <x v="0"/>
    <n v="428074"/>
    <s v="Lighting - 4 Ft 4th Gen. T-8 with Elec. Ballast (2-Lamp)"/>
    <x v="4"/>
    <x v="22"/>
    <s v="Fixture"/>
    <n v="2"/>
    <n v="103.06"/>
    <n v="0.04"/>
    <n v="146.47999999999999"/>
  </r>
  <r>
    <n v="3174"/>
    <x v="16"/>
    <x v="2"/>
    <x v="0"/>
    <n v="428074"/>
    <s v="Lighting - 4 Ft 4th Gen. T-8 with Elec. Ballast (2-Lamp)"/>
    <x v="4"/>
    <x v="22"/>
    <s v="Fixture"/>
    <n v="4"/>
    <n v="206.12"/>
    <n v="0.08"/>
    <n v="292.95999999999998"/>
  </r>
  <r>
    <n v="3174"/>
    <x v="16"/>
    <x v="2"/>
    <x v="0"/>
    <n v="428074"/>
    <s v="Lighting - 4 Ft 4th Gen. T-8 with Elec. Ballast (2-Lamp)"/>
    <x v="4"/>
    <x v="22"/>
    <s v="Fixture"/>
    <n v="1"/>
    <n v="51.53"/>
    <n v="0.01"/>
    <n v="103.8"/>
  </r>
  <r>
    <n v="3174"/>
    <x v="16"/>
    <x v="2"/>
    <x v="0"/>
    <n v="428074"/>
    <s v="Lighting - 4 Ft 4th Gen. T-8 with Elec. Ballast (2-Lamp)"/>
    <x v="4"/>
    <x v="22"/>
    <s v="Fixture"/>
    <n v="6"/>
    <n v="309.18"/>
    <n v="0.13"/>
    <n v="494.64"/>
  </r>
  <r>
    <n v="3174"/>
    <x v="16"/>
    <x v="2"/>
    <x v="0"/>
    <n v="430074"/>
    <s v="Lighting - 4 Ft 4th Gen. T-8 with Elec. Ballast (2-Lamp)"/>
    <x v="4"/>
    <x v="22"/>
    <s v="Fixture"/>
    <n v="1"/>
    <n v="49.6"/>
    <n v="0.02"/>
    <n v="73.239999999999995"/>
  </r>
  <r>
    <n v="3174"/>
    <x v="16"/>
    <x v="2"/>
    <x v="0"/>
    <n v="430074"/>
    <s v="Lighting - 4 Ft 4th Gen. T-8 with Elec. Ballast (2-Lamp)"/>
    <x v="4"/>
    <x v="22"/>
    <s v="Fixture"/>
    <n v="6"/>
    <n v="297.60000000000002"/>
    <n v="0.09"/>
    <n v="355.08"/>
  </r>
  <r>
    <n v="3174"/>
    <x v="16"/>
    <x v="2"/>
    <x v="0"/>
    <n v="430074"/>
    <s v="Lighting - 4 Ft 4th Gen. T-8 with Elec. Ballast (2-Lamp)"/>
    <x v="4"/>
    <x v="22"/>
    <s v="Fixture"/>
    <n v="1"/>
    <n v="49.6"/>
    <n v="0.01"/>
    <n v="59.18"/>
  </r>
  <r>
    <n v="3174"/>
    <x v="16"/>
    <x v="2"/>
    <x v="0"/>
    <n v="428074"/>
    <s v="Lighting - 4 Ft 4th Gen. T-8 with Elec. Ballast (2-Lamp)"/>
    <x v="4"/>
    <x v="22"/>
    <s v="Fixture"/>
    <n v="2"/>
    <n v="103.06"/>
    <n v="0.04"/>
    <n v="146.47999999999999"/>
  </r>
  <r>
    <n v="3174"/>
    <x v="16"/>
    <x v="2"/>
    <x v="0"/>
    <n v="430074"/>
    <s v="Lighting - 4 Ft 4th Gen. T-8 with Elec. Ballast (2-Lamp)"/>
    <x v="4"/>
    <x v="22"/>
    <s v="Fixture"/>
    <n v="5"/>
    <n v="248"/>
    <n v="7.0000000000000007E-2"/>
    <n v="316.26"/>
  </r>
  <r>
    <n v="3174"/>
    <x v="16"/>
    <x v="2"/>
    <x v="0"/>
    <n v="428074"/>
    <s v="Lighting - 4 Ft 4th Gen. T-8 with Elec. Ballast (2-Lamp)"/>
    <x v="4"/>
    <x v="22"/>
    <s v="Fixture"/>
    <n v="2"/>
    <n v="103.06"/>
    <n v="0.04"/>
    <n v="164.88"/>
  </r>
  <r>
    <n v="3174"/>
    <x v="16"/>
    <x v="2"/>
    <x v="0"/>
    <n v="428074"/>
    <s v="Lighting - 4 Ft 4th Gen. T-8 with Elec. Ballast (2-Lamp)"/>
    <x v="4"/>
    <x v="22"/>
    <s v="Fixture"/>
    <n v="5"/>
    <n v="257.64999999999998"/>
    <n v="0.09"/>
    <n v="536.05999999999995"/>
  </r>
  <r>
    <n v="3174"/>
    <x v="16"/>
    <x v="2"/>
    <x v="0"/>
    <n v="428074"/>
    <s v="Lighting - 4 Ft 4th Gen. T-8 with Elec. Ballast (2-Lamp)"/>
    <x v="4"/>
    <x v="22"/>
    <s v="Fixture"/>
    <n v="1"/>
    <n v="51.53"/>
    <n v="0.02"/>
    <n v="73.239999999999995"/>
  </r>
  <r>
    <n v="3174"/>
    <x v="16"/>
    <x v="2"/>
    <x v="0"/>
    <n v="430074"/>
    <s v="Lighting - 4 Ft 4th Gen. T-8 with Elec. Ballast (2-Lamp)"/>
    <x v="4"/>
    <x v="22"/>
    <s v="Fixture"/>
    <n v="2"/>
    <n v="99.2"/>
    <n v="0.03"/>
    <n v="210.84"/>
  </r>
  <r>
    <n v="3174"/>
    <x v="16"/>
    <x v="2"/>
    <x v="0"/>
    <n v="428074"/>
    <s v="Lighting - 4 Ft 4th Gen. T-8 with Elec. Ballast (2-Lamp)"/>
    <x v="4"/>
    <x v="22"/>
    <s v="Fixture"/>
    <n v="10"/>
    <n v="515.29999999999995"/>
    <n v="0.2"/>
    <n v="732.41"/>
  </r>
  <r>
    <n v="3174"/>
    <x v="16"/>
    <x v="2"/>
    <x v="0"/>
    <n v="430074"/>
    <s v="Lighting - 4 Ft 4th Gen. T-8 with Elec. Ballast (2-Lamp)"/>
    <x v="4"/>
    <x v="22"/>
    <s v="Fixture"/>
    <n v="8"/>
    <n v="396.8"/>
    <n v="0.12"/>
    <n v="473.45"/>
  </r>
  <r>
    <n v="3174"/>
    <x v="16"/>
    <x v="2"/>
    <x v="0"/>
    <n v="430074"/>
    <s v="Lighting - 4 Ft 4th Gen. T-8 with Elec. Ballast (2-Lamp)"/>
    <x v="4"/>
    <x v="22"/>
    <s v="Fixture"/>
    <n v="1"/>
    <n v="49.6"/>
    <n v="0.01"/>
    <n v="105.42"/>
  </r>
  <r>
    <n v="3174"/>
    <x v="16"/>
    <x v="2"/>
    <x v="0"/>
    <n v="430074"/>
    <s v="Lighting - 4 Ft 4th Gen. T-8 with Elec. Ballast (2-Lamp)"/>
    <x v="4"/>
    <x v="22"/>
    <s v="Fixture"/>
    <n v="16"/>
    <n v="793.6"/>
    <n v="0.25"/>
    <n v="946.9"/>
  </r>
  <r>
    <n v="3174"/>
    <x v="16"/>
    <x v="2"/>
    <x v="0"/>
    <n v="430074"/>
    <s v="Lighting - 4 Ft 4th Gen. T-8 with Elec. Ballast (2-Lamp)"/>
    <x v="4"/>
    <x v="22"/>
    <s v="Fixture"/>
    <n v="1"/>
    <n v="49.6"/>
    <n v="0.02"/>
    <n v="73.239999999999995"/>
  </r>
  <r>
    <n v="3174"/>
    <x v="16"/>
    <x v="2"/>
    <x v="0"/>
    <n v="430074"/>
    <s v="Lighting - 4 Ft 4th Gen. T-8 with Elec. Ballast (2-Lamp)"/>
    <x v="4"/>
    <x v="22"/>
    <s v="Fixture"/>
    <n v="1"/>
    <n v="49.6"/>
    <n v="0.02"/>
    <n v="73.239999999999995"/>
  </r>
  <r>
    <n v="3174"/>
    <x v="16"/>
    <x v="2"/>
    <x v="0"/>
    <n v="430074"/>
    <s v="Lighting - 4 Ft 4th Gen. T-8 with Elec. Ballast (2-Lamp)"/>
    <x v="4"/>
    <x v="22"/>
    <s v="Fixture"/>
    <n v="3"/>
    <n v="148.80000000000001"/>
    <n v="0.04"/>
    <n v="177.54"/>
  </r>
  <r>
    <n v="3174"/>
    <x v="16"/>
    <x v="2"/>
    <x v="0"/>
    <n v="430074"/>
    <s v="Lighting - 4 Ft 4th Gen. T-8 with Elec. Ballast (2-Lamp)"/>
    <x v="4"/>
    <x v="22"/>
    <s v="Fixture"/>
    <n v="3"/>
    <n v="148.80000000000001"/>
    <n v="0.05"/>
    <n v="273.11"/>
  </r>
  <r>
    <n v="3174"/>
    <x v="16"/>
    <x v="2"/>
    <x v="0"/>
    <n v="428074"/>
    <s v="Lighting - 4 Ft 4th Gen. T-8 with Elec. Ballast (2-Lamp)"/>
    <x v="4"/>
    <x v="22"/>
    <s v="Fixture"/>
    <n v="12"/>
    <n v="618.36"/>
    <n v="0.24"/>
    <n v="878.89"/>
  </r>
  <r>
    <n v="3174"/>
    <x v="16"/>
    <x v="2"/>
    <x v="0"/>
    <n v="428074"/>
    <s v="Lighting - 4 Ft 4th Gen. T-8 with Elec. Ballast (2-Lamp)"/>
    <x v="4"/>
    <x v="22"/>
    <s v="Fixture"/>
    <n v="12"/>
    <n v="618.36"/>
    <n v="0.19"/>
    <n v="710.17"/>
  </r>
  <r>
    <n v="3174"/>
    <x v="16"/>
    <x v="2"/>
    <x v="0"/>
    <n v="430074"/>
    <s v="Lighting - 4 Ft 4th Gen. T-8 with Elec. Ballast (2-Lamp)"/>
    <x v="4"/>
    <x v="22"/>
    <s v="Fixture"/>
    <n v="12"/>
    <n v="595.20000000000005"/>
    <n v="0.19"/>
    <n v="710.17"/>
  </r>
  <r>
    <n v="3174"/>
    <x v="16"/>
    <x v="2"/>
    <x v="0"/>
    <n v="430074"/>
    <s v="Lighting - 4 Ft 4th Gen. T-8 with Elec. Ballast (2-Lamp)"/>
    <x v="4"/>
    <x v="22"/>
    <s v="Fixture"/>
    <n v="3"/>
    <n v="148.80000000000001"/>
    <n v="0.04"/>
    <n v="177.54"/>
  </r>
  <r>
    <n v="3174"/>
    <x v="16"/>
    <x v="2"/>
    <x v="0"/>
    <n v="430074"/>
    <s v="Lighting - 4 Ft 4th Gen. T-8 with Elec. Ballast (2-Lamp)"/>
    <x v="4"/>
    <x v="22"/>
    <s v="Fixture"/>
    <n v="44"/>
    <n v="2182.4"/>
    <n v="0.85"/>
    <n v="4005.69"/>
  </r>
  <r>
    <n v="3174"/>
    <x v="16"/>
    <x v="2"/>
    <x v="0"/>
    <n v="430074"/>
    <s v="Lighting - 4 Ft 4th Gen. T-8 with Elec. Ballast (2-Lamp)"/>
    <x v="4"/>
    <x v="22"/>
    <s v="Fixture"/>
    <n v="1"/>
    <n v="49.6"/>
    <n v="0.01"/>
    <n v="59.18"/>
  </r>
  <r>
    <n v="3174"/>
    <x v="16"/>
    <x v="2"/>
    <x v="0"/>
    <n v="430074"/>
    <s v="Lighting - 4 Ft 4th Gen. T-8 with Elec. Ballast (2-Lamp)"/>
    <x v="4"/>
    <x v="22"/>
    <s v="Fixture"/>
    <n v="2"/>
    <n v="99.2"/>
    <n v="0.03"/>
    <n v="118.36"/>
  </r>
  <r>
    <n v="3174"/>
    <x v="16"/>
    <x v="2"/>
    <x v="0"/>
    <n v="428074"/>
    <s v="Lighting - 4 Ft 4th Gen. T-8 with Elec. Ballast (2-Lamp)"/>
    <x v="4"/>
    <x v="22"/>
    <s v="Fixture"/>
    <n v="1"/>
    <n v="51.53"/>
    <n v="0.02"/>
    <n v="73.239999999999995"/>
  </r>
  <r>
    <n v="3174"/>
    <x v="16"/>
    <x v="2"/>
    <x v="0"/>
    <n v="428074"/>
    <s v="Lighting - 4 Ft 4th Gen. T-8 with Elec. Ballast (2-Lamp)"/>
    <x v="4"/>
    <x v="22"/>
    <s v="Fixture"/>
    <n v="1"/>
    <n v="51.53"/>
    <n v="0.02"/>
    <n v="73.239999999999995"/>
  </r>
  <r>
    <n v="3174"/>
    <x v="16"/>
    <x v="2"/>
    <x v="0"/>
    <n v="430074"/>
    <s v="Lighting - 4 Ft 4th Gen. T-8 with Elec. Ballast (2-Lamp)"/>
    <x v="4"/>
    <x v="22"/>
    <s v="Fixture"/>
    <n v="3"/>
    <n v="148.80000000000001"/>
    <n v="0.05"/>
    <n v="316.26"/>
  </r>
  <r>
    <n v="3174"/>
    <x v="16"/>
    <x v="2"/>
    <x v="0"/>
    <n v="430074"/>
    <s v="Lighting - 4 Ft 4th Gen. T-8 with Elec. Ballast (2-Lamp)"/>
    <x v="4"/>
    <x v="22"/>
    <s v="Fixture"/>
    <n v="69"/>
    <n v="3422.4"/>
    <n v="1.08"/>
    <n v="4364.47"/>
  </r>
  <r>
    <n v="3174"/>
    <x v="16"/>
    <x v="2"/>
    <x v="0"/>
    <n v="430074"/>
    <s v="Lighting - 4 Ft 4th Gen. T-8 with Elec. Ballast (2-Lamp)"/>
    <x v="4"/>
    <x v="22"/>
    <s v="Fixture"/>
    <n v="4"/>
    <n v="198.4"/>
    <n v="0.08"/>
    <n v="292.95999999999998"/>
  </r>
  <r>
    <n v="3174"/>
    <x v="16"/>
    <x v="2"/>
    <x v="0"/>
    <n v="428074"/>
    <s v="Lighting - 4 Ft 4th Gen. T-8 with Elec. Ballast (2-Lamp)"/>
    <x v="4"/>
    <x v="22"/>
    <s v="Fixture"/>
    <n v="1"/>
    <n v="51.53"/>
    <n v="0.01"/>
    <n v="59.18"/>
  </r>
  <r>
    <n v="3174"/>
    <x v="16"/>
    <x v="2"/>
    <x v="0"/>
    <n v="430074"/>
    <s v="Lighting - 4 Ft 4th Gen. T-8 with Elec. Ballast (2-Lamp)"/>
    <x v="4"/>
    <x v="22"/>
    <s v="Fixture"/>
    <n v="3"/>
    <n v="148.80000000000001"/>
    <n v="0.04"/>
    <n v="177.54"/>
  </r>
  <r>
    <n v="3174"/>
    <x v="16"/>
    <x v="2"/>
    <x v="0"/>
    <n v="430074"/>
    <s v="Lighting - 4 Ft 4th Gen. T-8 with Elec. Ballast (2-Lamp)"/>
    <x v="4"/>
    <x v="22"/>
    <s v="Fixture"/>
    <n v="2"/>
    <n v="99.2"/>
    <n v="0.03"/>
    <n v="210.84"/>
  </r>
  <r>
    <n v="3174"/>
    <x v="16"/>
    <x v="2"/>
    <x v="0"/>
    <n v="430074"/>
    <s v="Lighting - 4 Ft 4th Gen. T-8 with Elec. Ballast (2-Lamp)"/>
    <x v="4"/>
    <x v="22"/>
    <s v="Fixture"/>
    <n v="1"/>
    <n v="49.6"/>
    <n v="0.01"/>
    <n v="59.18"/>
  </r>
  <r>
    <n v="3174"/>
    <x v="16"/>
    <x v="2"/>
    <x v="0"/>
    <n v="430074"/>
    <s v="Lighting - 4 Ft 4th Gen. T-8 with Elec. Ballast (2-Lamp)"/>
    <x v="4"/>
    <x v="22"/>
    <s v="Fixture"/>
    <n v="21"/>
    <n v="1041.5999999999999"/>
    <n v="0.33"/>
    <n v="1242.81"/>
  </r>
  <r>
    <n v="3174"/>
    <x v="16"/>
    <x v="2"/>
    <x v="0"/>
    <n v="428074"/>
    <s v="Lighting - 4 Ft 4th Gen. T-8 with Elec. Ballast (2-Lamp)"/>
    <x v="4"/>
    <x v="22"/>
    <s v="Fixture"/>
    <n v="2"/>
    <n v="103.06"/>
    <n v="0.03"/>
    <n v="118.36"/>
  </r>
  <r>
    <n v="3174"/>
    <x v="16"/>
    <x v="2"/>
    <x v="0"/>
    <n v="428074"/>
    <s v="Lighting - 4 Ft 4th Gen. T-8 with Elec. Ballast (2-Lamp)"/>
    <x v="4"/>
    <x v="22"/>
    <s v="Fixture"/>
    <n v="1"/>
    <n v="51.53"/>
    <n v="0.01"/>
    <n v="60.83"/>
  </r>
  <r>
    <n v="3174"/>
    <x v="16"/>
    <x v="2"/>
    <x v="0"/>
    <n v="428074"/>
    <s v="Lighting - 4 Ft 4th Gen. T-8 with Elec. Ballast (2-Lamp)"/>
    <x v="4"/>
    <x v="22"/>
    <s v="Fixture"/>
    <n v="2"/>
    <n v="103.06"/>
    <n v="0.04"/>
    <n v="146.47999999999999"/>
  </r>
  <r>
    <n v="3174"/>
    <x v="16"/>
    <x v="2"/>
    <x v="0"/>
    <n v="430074"/>
    <s v="Lighting - 4 Ft 4th Gen. T-8 with Elec. Ballast (2-Lamp)"/>
    <x v="4"/>
    <x v="22"/>
    <s v="Fixture"/>
    <n v="1"/>
    <n v="49.6"/>
    <n v="0.01"/>
    <n v="59.18"/>
  </r>
  <r>
    <n v="3174"/>
    <x v="16"/>
    <x v="2"/>
    <x v="0"/>
    <n v="430074"/>
    <s v="Lighting - 4 Ft 4th Gen. T-8 with Elec. Ballast (2-Lamp)"/>
    <x v="4"/>
    <x v="22"/>
    <s v="Fixture"/>
    <n v="4"/>
    <n v="198.4"/>
    <n v="0.06"/>
    <n v="236.72"/>
  </r>
  <r>
    <n v="3174"/>
    <x v="16"/>
    <x v="2"/>
    <x v="0"/>
    <n v="430074"/>
    <s v="Lighting - 4 Ft 4th Gen. T-8 with Elec. Ballast (2-Lamp)"/>
    <x v="4"/>
    <x v="22"/>
    <s v="Fixture"/>
    <n v="20"/>
    <n v="992"/>
    <n v="0.31"/>
    <n v="1183.6300000000001"/>
  </r>
  <r>
    <n v="3174"/>
    <x v="16"/>
    <x v="2"/>
    <x v="0"/>
    <n v="430074"/>
    <s v="Lighting - 4 Ft 4th Gen. T-8 with Elec. Ballast (2-Lamp)"/>
    <x v="4"/>
    <x v="22"/>
    <s v="Fixture"/>
    <n v="28"/>
    <n v="1388.8"/>
    <n v="0.44"/>
    <n v="1657.08"/>
  </r>
  <r>
    <n v="3174"/>
    <x v="16"/>
    <x v="2"/>
    <x v="0"/>
    <n v="430074"/>
    <s v="Lighting - 4 Ft 4th Gen. T-8 with Elec. Ballast (2-Lamp)"/>
    <x v="4"/>
    <x v="22"/>
    <s v="Fixture"/>
    <n v="2"/>
    <n v="99.2"/>
    <n v="0.03"/>
    <n v="126.5"/>
  </r>
  <r>
    <n v="3174"/>
    <x v="16"/>
    <x v="2"/>
    <x v="0"/>
    <n v="428074"/>
    <s v="Lighting - 4 Ft 4th Gen. T-8 with Elec. Ballast (2-Lamp)"/>
    <x v="4"/>
    <x v="22"/>
    <s v="Fixture"/>
    <n v="8"/>
    <n v="412.24"/>
    <n v="0.14000000000000001"/>
    <n v="834.77"/>
  </r>
  <r>
    <n v="3174"/>
    <x v="16"/>
    <x v="2"/>
    <x v="0"/>
    <n v="428074"/>
    <s v="Lighting - 4 Ft 4th Gen. T-8 with Elec. Ballast (2-Lamp)"/>
    <x v="4"/>
    <x v="22"/>
    <s v="Fixture"/>
    <n v="8"/>
    <n v="412.24"/>
    <n v="0.15"/>
    <n v="843.37"/>
  </r>
  <r>
    <n v="3174"/>
    <x v="16"/>
    <x v="2"/>
    <x v="0"/>
    <n v="428074"/>
    <s v="Lighting - 4 Ft 4th Gen. T-8 with Elec. Ballast (2-Lamp)"/>
    <x v="4"/>
    <x v="22"/>
    <s v="Fixture"/>
    <n v="1"/>
    <n v="51.53"/>
    <n v="0.01"/>
    <n v="59.18"/>
  </r>
  <r>
    <n v="3174"/>
    <x v="16"/>
    <x v="2"/>
    <x v="0"/>
    <n v="428074"/>
    <s v="Lighting - 4 Ft 4th Gen. T-8 with Elec. Ballast (2-Lamp)"/>
    <x v="4"/>
    <x v="22"/>
    <s v="Fixture"/>
    <n v="3"/>
    <n v="154.59"/>
    <n v="0.05"/>
    <n v="182.5"/>
  </r>
  <r>
    <n v="3174"/>
    <x v="16"/>
    <x v="2"/>
    <x v="0"/>
    <n v="430074"/>
    <s v="Lighting - 4 Ft 4th Gen. T-8 with Elec. Ballast (2-Lamp)"/>
    <x v="4"/>
    <x v="22"/>
    <s v="Fixture"/>
    <n v="1"/>
    <n v="49.6"/>
    <n v="0.01"/>
    <n v="59.18"/>
  </r>
  <r>
    <n v="3174"/>
    <x v="16"/>
    <x v="2"/>
    <x v="0"/>
    <n v="428074"/>
    <s v="Lighting - 4 Ft 4th Gen. T-8 with Elec. Ballast (2-Lamp)"/>
    <x v="4"/>
    <x v="22"/>
    <s v="Fixture"/>
    <n v="1"/>
    <n v="51.53"/>
    <n v="0.01"/>
    <n v="103.8"/>
  </r>
  <r>
    <n v="3174"/>
    <x v="16"/>
    <x v="2"/>
    <x v="0"/>
    <n v="430074"/>
    <s v="Lighting - 4 Ft 4th Gen. T-8 with Elec. Ballast (2-Lamp)"/>
    <x v="4"/>
    <x v="22"/>
    <s v="Fixture"/>
    <n v="3"/>
    <n v="148.80000000000001"/>
    <n v="0.05"/>
    <n v="316.26"/>
  </r>
  <r>
    <n v="3174"/>
    <x v="16"/>
    <x v="2"/>
    <x v="0"/>
    <n v="428074"/>
    <s v="Lighting - 4 Ft 4th Gen. T-8 with Elec. Ballast (2-Lamp)"/>
    <x v="4"/>
    <x v="22"/>
    <s v="Fixture"/>
    <n v="2"/>
    <n v="103.06"/>
    <n v="0.03"/>
    <n v="118.36"/>
  </r>
  <r>
    <n v="3174"/>
    <x v="16"/>
    <x v="2"/>
    <x v="0"/>
    <n v="430074"/>
    <s v="Lighting - 4 Ft 4th Gen. T-8 with Elec. Ballast (2-Lamp)"/>
    <x v="4"/>
    <x v="22"/>
    <s v="Fixture"/>
    <n v="13"/>
    <n v="644.79999999999995"/>
    <n v="0.2"/>
    <n v="769.36"/>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3"/>
    <n v="118.36"/>
  </r>
  <r>
    <n v="3174"/>
    <x v="16"/>
    <x v="2"/>
    <x v="0"/>
    <n v="429074"/>
    <s v="Lighting - 4 Ft 4th Gen. T-8 with Elec. Ballast (2-Lamp)"/>
    <x v="4"/>
    <x v="22"/>
    <s v="Fixture"/>
    <n v="6"/>
    <n v="270"/>
    <n v="0.1"/>
    <n v="365"/>
  </r>
  <r>
    <n v="3174"/>
    <x v="16"/>
    <x v="2"/>
    <x v="0"/>
    <n v="429074"/>
    <s v="Lighting - 4 Ft 4th Gen. T-8 with Elec. Ballast (2-Lamp)"/>
    <x v="4"/>
    <x v="22"/>
    <s v="Fixture"/>
    <n v="4"/>
    <n v="180"/>
    <n v="0.06"/>
    <n v="236.72"/>
  </r>
  <r>
    <n v="3174"/>
    <x v="16"/>
    <x v="2"/>
    <x v="0"/>
    <n v="429074"/>
    <s v="Lighting - 4 Ft 4th Gen. T-8 with Elec. Ballast (2-Lamp)"/>
    <x v="4"/>
    <x v="22"/>
    <s v="Fixture"/>
    <n v="25"/>
    <n v="1125"/>
    <n v="0.39"/>
    <n v="1479.54"/>
  </r>
  <r>
    <n v="3174"/>
    <x v="16"/>
    <x v="2"/>
    <x v="0"/>
    <n v="430074"/>
    <s v="Lighting - 4 Ft 4th Gen. T-8 with Elec. Ballast (2-Lamp)"/>
    <x v="4"/>
    <x v="22"/>
    <s v="Fixture"/>
    <n v="8"/>
    <n v="396.8"/>
    <n v="0.16"/>
    <n v="585.92999999999995"/>
  </r>
  <r>
    <n v="3174"/>
    <x v="16"/>
    <x v="2"/>
    <x v="0"/>
    <n v="430074"/>
    <s v="Lighting - 4 Ft 4th Gen. T-8 with Elec. Ballast (2-Lamp)"/>
    <x v="4"/>
    <x v="22"/>
    <s v="Fixture"/>
    <n v="3"/>
    <n v="148.80000000000001"/>
    <n v="0.04"/>
    <n v="177.54"/>
  </r>
  <r>
    <n v="3174"/>
    <x v="16"/>
    <x v="2"/>
    <x v="0"/>
    <n v="430074"/>
    <s v="Lighting - 4 Ft 4th Gen. T-8 with Elec. Ballast (2-Lamp)"/>
    <x v="4"/>
    <x v="22"/>
    <s v="Fixture"/>
    <n v="2"/>
    <n v="99.2"/>
    <n v="0.03"/>
    <n v="118.36"/>
  </r>
  <r>
    <n v="3174"/>
    <x v="16"/>
    <x v="2"/>
    <x v="0"/>
    <n v="430074"/>
    <s v="Lighting - 4 Ft 4th Gen. T-8 with Elec. Ballast (2-Lamp)"/>
    <x v="4"/>
    <x v="22"/>
    <s v="Fixture"/>
    <n v="11"/>
    <n v="545.6"/>
    <n v="0.17"/>
    <n v="650.99"/>
  </r>
  <r>
    <n v="3174"/>
    <x v="16"/>
    <x v="2"/>
    <x v="0"/>
    <n v="430074"/>
    <s v="Lighting - 4 Ft 4th Gen. T-8 with Elec. Ballast (2-Lamp)"/>
    <x v="4"/>
    <x v="22"/>
    <s v="Fixture"/>
    <n v="9"/>
    <n v="446.4"/>
    <n v="0.14000000000000001"/>
    <n v="532.63"/>
  </r>
  <r>
    <n v="3174"/>
    <x v="16"/>
    <x v="2"/>
    <x v="0"/>
    <n v="430074"/>
    <s v="Lighting - 4 Ft 4th Gen. T-8 with Elec. Ballast (2-Lamp)"/>
    <x v="4"/>
    <x v="22"/>
    <s v="Fixture"/>
    <n v="3"/>
    <n v="148.80000000000001"/>
    <n v="0.04"/>
    <n v="177.54"/>
  </r>
  <r>
    <n v="3174"/>
    <x v="16"/>
    <x v="2"/>
    <x v="0"/>
    <n v="430074"/>
    <s v="Lighting - 4 Ft 4th Gen. T-8 with Elec. Ballast (2-Lamp)"/>
    <x v="4"/>
    <x v="22"/>
    <s v="Fixture"/>
    <n v="6"/>
    <n v="297.60000000000002"/>
    <n v="0.09"/>
    <n v="355.08"/>
  </r>
  <r>
    <n v="3174"/>
    <x v="16"/>
    <x v="2"/>
    <x v="0"/>
    <n v="430074"/>
    <s v="Lighting - 4 Ft 4th Gen. T-8 with Elec. Ballast (2-Lamp)"/>
    <x v="4"/>
    <x v="22"/>
    <s v="Fixture"/>
    <n v="2"/>
    <n v="99.2"/>
    <n v="0.04"/>
    <n v="149.19999999999999"/>
  </r>
  <r>
    <n v="3174"/>
    <x v="16"/>
    <x v="2"/>
    <x v="0"/>
    <n v="430074"/>
    <s v="Lighting - 4 Ft 4th Gen. T-8 with Elec. Ballast (2-Lamp)"/>
    <x v="4"/>
    <x v="22"/>
    <s v="Fixture"/>
    <n v="1"/>
    <n v="49.6"/>
    <n v="0.01"/>
    <n v="59.18"/>
  </r>
  <r>
    <n v="3174"/>
    <x v="16"/>
    <x v="2"/>
    <x v="0"/>
    <n v="430074"/>
    <s v="Lighting - 4 Ft 4th Gen. T-8 with Elec. Ballast (2-Lamp)"/>
    <x v="4"/>
    <x v="22"/>
    <s v="Fixture"/>
    <n v="7"/>
    <n v="347.2"/>
    <n v="0.11"/>
    <n v="442.77"/>
  </r>
  <r>
    <n v="3174"/>
    <x v="16"/>
    <x v="2"/>
    <x v="0"/>
    <n v="430074"/>
    <s v="Lighting - 4 Ft 4th Gen. T-8 with Elec. Ballast (2-Lamp)"/>
    <x v="4"/>
    <x v="22"/>
    <s v="Fixture"/>
    <n v="3"/>
    <n v="148.80000000000001"/>
    <n v="0.05"/>
    <n v="316.26"/>
  </r>
  <r>
    <n v="3174"/>
    <x v="16"/>
    <x v="2"/>
    <x v="0"/>
    <n v="430074"/>
    <s v="Lighting - 4 Ft 4th Gen. T-8 with Elec. Ballast (2-Lamp)"/>
    <x v="4"/>
    <x v="22"/>
    <s v="Fixture"/>
    <n v="11"/>
    <n v="545.6"/>
    <n v="0.17"/>
    <n v="650.99"/>
  </r>
  <r>
    <n v="3174"/>
    <x v="16"/>
    <x v="2"/>
    <x v="0"/>
    <n v="430074"/>
    <s v="Lighting - 4 Ft 4th Gen. T-8 with Elec. Ballast (2-Lamp)"/>
    <x v="4"/>
    <x v="22"/>
    <s v="Fixture"/>
    <n v="7"/>
    <n v="347.2"/>
    <n v="0.11"/>
    <n v="414.27"/>
  </r>
  <r>
    <n v="3174"/>
    <x v="16"/>
    <x v="2"/>
    <x v="0"/>
    <n v="430074"/>
    <s v="Lighting - 4 Ft 4th Gen. T-8 with Elec. Ballast (2-Lamp)"/>
    <x v="4"/>
    <x v="22"/>
    <s v="Fixture"/>
    <n v="2"/>
    <n v="99.2"/>
    <n v="0.03"/>
    <n v="210.84"/>
  </r>
  <r>
    <n v="3174"/>
    <x v="16"/>
    <x v="2"/>
    <x v="0"/>
    <n v="430074"/>
    <s v="Lighting - 4 Ft 4th Gen. T-8 with Elec. Ballast (2-Lamp)"/>
    <x v="4"/>
    <x v="22"/>
    <s v="Fixture"/>
    <n v="4"/>
    <n v="198.4"/>
    <n v="0.06"/>
    <n v="236.72"/>
  </r>
  <r>
    <n v="3174"/>
    <x v="16"/>
    <x v="2"/>
    <x v="0"/>
    <n v="430074"/>
    <s v="Lighting - 4 Ft 4th Gen. T-8 with Elec. Ballast (2-Lamp)"/>
    <x v="4"/>
    <x v="22"/>
    <s v="Fixture"/>
    <n v="1"/>
    <n v="49.6"/>
    <n v="0.02"/>
    <n v="73.239999999999995"/>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6"/>
    <n v="297.60000000000002"/>
    <n v="0.09"/>
    <n v="355.08"/>
  </r>
  <r>
    <n v="3174"/>
    <x v="16"/>
    <x v="2"/>
    <x v="0"/>
    <n v="430074"/>
    <s v="Lighting - 4 Ft 4th Gen. T-8 with Elec. Ballast (2-Lamp)"/>
    <x v="4"/>
    <x v="22"/>
    <s v="Fixture"/>
    <n v="3"/>
    <n v="148.80000000000001"/>
    <n v="0.04"/>
    <n v="189.75"/>
  </r>
  <r>
    <n v="3174"/>
    <x v="16"/>
    <x v="2"/>
    <x v="0"/>
    <n v="430074"/>
    <s v="Lighting - 4 Ft 4th Gen. T-8 with Elec. Ballast (2-Lamp)"/>
    <x v="4"/>
    <x v="22"/>
    <s v="Fixture"/>
    <n v="24"/>
    <n v="1190.4000000000001"/>
    <n v="0.48"/>
    <n v="1757.79"/>
  </r>
  <r>
    <n v="3174"/>
    <x v="16"/>
    <x v="2"/>
    <x v="0"/>
    <n v="430074"/>
    <s v="Lighting - 4 Ft 4th Gen. T-8 with Elec. Ballast (2-Lamp)"/>
    <x v="4"/>
    <x v="22"/>
    <s v="Fixture"/>
    <n v="3"/>
    <n v="148.80000000000001"/>
    <n v="0.06"/>
    <n v="219.72"/>
  </r>
  <r>
    <n v="3174"/>
    <x v="16"/>
    <x v="2"/>
    <x v="0"/>
    <n v="430074"/>
    <s v="Lighting - 4 Ft 4th Gen. T-8 with Elec. Ballast (2-Lamp)"/>
    <x v="4"/>
    <x v="22"/>
    <s v="Fixture"/>
    <n v="30"/>
    <n v="1488"/>
    <n v="0.6"/>
    <n v="2197.2399999999998"/>
  </r>
  <r>
    <n v="3174"/>
    <x v="16"/>
    <x v="2"/>
    <x v="0"/>
    <n v="430074"/>
    <s v="Lighting - 4 Ft 4th Gen. T-8 with Elec. Ballast (2-Lamp)"/>
    <x v="4"/>
    <x v="22"/>
    <s v="Fixture"/>
    <n v="9"/>
    <n v="446.4"/>
    <n v="0.14000000000000001"/>
    <n v="532.63"/>
  </r>
  <r>
    <n v="3174"/>
    <x v="16"/>
    <x v="2"/>
    <x v="0"/>
    <n v="430074"/>
    <s v="Lighting - 4 Ft 4th Gen. T-8 with Elec. Ballast (2-Lamp)"/>
    <x v="4"/>
    <x v="22"/>
    <s v="Fixture"/>
    <n v="25"/>
    <n v="1240"/>
    <n v="0.39"/>
    <n v="1479.54"/>
  </r>
  <r>
    <n v="3174"/>
    <x v="16"/>
    <x v="2"/>
    <x v="0"/>
    <n v="430074"/>
    <s v="Lighting - 4 Ft 4th Gen. T-8 with Elec. Ballast (2-Lamp)"/>
    <x v="4"/>
    <x v="22"/>
    <s v="Fixture"/>
    <n v="7"/>
    <n v="347.2"/>
    <n v="0.11"/>
    <n v="414.27"/>
  </r>
  <r>
    <n v="3174"/>
    <x v="16"/>
    <x v="2"/>
    <x v="0"/>
    <n v="430074"/>
    <s v="Lighting - 4 Ft 4th Gen. T-8 with Elec. Ballast (2-Lamp)"/>
    <x v="4"/>
    <x v="22"/>
    <s v="Fixture"/>
    <n v="1"/>
    <n v="49.6"/>
    <n v="0.01"/>
    <n v="59.18"/>
  </r>
  <r>
    <n v="3174"/>
    <x v="16"/>
    <x v="2"/>
    <x v="0"/>
    <n v="430074"/>
    <s v="Lighting - 4 Ft 4th Gen. T-8 with Elec. Ballast (2-Lamp)"/>
    <x v="4"/>
    <x v="22"/>
    <s v="Fixture"/>
    <n v="4"/>
    <n v="198.4"/>
    <n v="0.08"/>
    <n v="298.39999999999998"/>
  </r>
  <r>
    <n v="3174"/>
    <x v="16"/>
    <x v="2"/>
    <x v="0"/>
    <n v="430074"/>
    <s v="Lighting - 4 Ft 4th Gen. T-8 with Elec. Ballast (2-Lamp)"/>
    <x v="4"/>
    <x v="22"/>
    <s v="Fixture"/>
    <n v="29"/>
    <n v="1438.4"/>
    <n v="0.46"/>
    <n v="1716.26"/>
  </r>
  <r>
    <n v="3174"/>
    <x v="16"/>
    <x v="2"/>
    <x v="0"/>
    <n v="430074"/>
    <s v="Lighting - 4 Ft 4th Gen. T-8 with Elec. Ballast (2-Lamp)"/>
    <x v="4"/>
    <x v="22"/>
    <s v="Fixture"/>
    <n v="2"/>
    <n v="99.2"/>
    <n v="0.03"/>
    <n v="118.36"/>
  </r>
  <r>
    <n v="3174"/>
    <x v="16"/>
    <x v="2"/>
    <x v="0"/>
    <n v="430074"/>
    <s v="Lighting - 4 Ft 4th Gen. T-8 with Elec. Ballast (2-Lamp)"/>
    <x v="4"/>
    <x v="22"/>
    <s v="Fixture"/>
    <n v="29"/>
    <n v="1438.4"/>
    <n v="0.46"/>
    <n v="1716.26"/>
  </r>
  <r>
    <n v="3174"/>
    <x v="16"/>
    <x v="2"/>
    <x v="0"/>
    <n v="430074"/>
    <s v="Lighting - 4 Ft 4th Gen. T-8 with Elec. Ballast (2-Lamp)"/>
    <x v="4"/>
    <x v="22"/>
    <s v="Fixture"/>
    <n v="41"/>
    <n v="2033.6"/>
    <n v="0.84"/>
    <n v="3058.63"/>
  </r>
  <r>
    <n v="3174"/>
    <x v="16"/>
    <x v="2"/>
    <x v="0"/>
    <n v="430074"/>
    <s v="Lighting - 4 Ft 4th Gen. T-8 with Elec. Ballast (2-Lamp)"/>
    <x v="4"/>
    <x v="22"/>
    <s v="Fixture"/>
    <n v="9"/>
    <n v="446.4"/>
    <n v="0.14000000000000001"/>
    <n v="532.63"/>
  </r>
  <r>
    <n v="3174"/>
    <x v="16"/>
    <x v="2"/>
    <x v="0"/>
    <n v="430074"/>
    <s v="Lighting - 4 Ft 4th Gen. T-8 with Elec. Ballast (2-Lamp)"/>
    <x v="4"/>
    <x v="22"/>
    <s v="Fixture"/>
    <n v="1"/>
    <n v="49.6"/>
    <n v="0.01"/>
    <n v="59.18"/>
  </r>
  <r>
    <n v="3174"/>
    <x v="16"/>
    <x v="2"/>
    <x v="0"/>
    <n v="430074"/>
    <s v="Lighting - 4 Ft 4th Gen. T-8 with Elec. Ballast (2-Lamp)"/>
    <x v="4"/>
    <x v="22"/>
    <s v="Fixture"/>
    <n v="5"/>
    <n v="248"/>
    <n v="0.09"/>
    <n v="519.03"/>
  </r>
  <r>
    <n v="3174"/>
    <x v="16"/>
    <x v="2"/>
    <x v="0"/>
    <n v="430074"/>
    <s v="Lighting - 4 Ft 4th Gen. T-8 with Elec. Ballast (2-Lamp)"/>
    <x v="4"/>
    <x v="22"/>
    <s v="Fixture"/>
    <n v="3"/>
    <n v="148.80000000000001"/>
    <n v="0.04"/>
    <n v="177.54"/>
  </r>
  <r>
    <n v="3174"/>
    <x v="16"/>
    <x v="2"/>
    <x v="0"/>
    <n v="430074"/>
    <s v="Lighting - 4 Ft 4th Gen. T-8 with Elec. Ballast (2-Lamp)"/>
    <x v="4"/>
    <x v="22"/>
    <s v="Fixture"/>
    <n v="6"/>
    <n v="297.60000000000002"/>
    <n v="0.09"/>
    <n v="355.08"/>
  </r>
  <r>
    <n v="3174"/>
    <x v="16"/>
    <x v="2"/>
    <x v="0"/>
    <n v="430074"/>
    <s v="Lighting - 4 Ft 4th Gen. T-8 with Elec. Ballast (2-Lamp)"/>
    <x v="4"/>
    <x v="22"/>
    <s v="Fixture"/>
    <n v="1"/>
    <n v="49.6"/>
    <n v="0.01"/>
    <n v="59.18"/>
  </r>
  <r>
    <n v="3174"/>
    <x v="16"/>
    <x v="2"/>
    <x v="0"/>
    <n v="430074"/>
    <s v="Lighting - 4 Ft 4th Gen. T-8 with Elec. Ballast (2-Lamp)"/>
    <x v="4"/>
    <x v="22"/>
    <s v="Fixture"/>
    <n v="12"/>
    <n v="595.20000000000005"/>
    <n v="0.23"/>
    <n v="1265.05"/>
  </r>
  <r>
    <n v="3174"/>
    <x v="16"/>
    <x v="2"/>
    <x v="0"/>
    <n v="430074"/>
    <s v="Lighting - 4 Ft 4th Gen. T-8 with Elec. Ballast (2-Lamp)"/>
    <x v="4"/>
    <x v="22"/>
    <s v="Fixture"/>
    <n v="1"/>
    <n v="49.6"/>
    <n v="0.01"/>
    <n v="59.18"/>
  </r>
  <r>
    <n v="3174"/>
    <x v="16"/>
    <x v="2"/>
    <x v="0"/>
    <n v="430074"/>
    <s v="Lighting - 4 Ft 4th Gen. T-8 with Elec. Ballast (2-Lamp)"/>
    <x v="4"/>
    <x v="22"/>
    <s v="Fixture"/>
    <n v="5"/>
    <n v="248"/>
    <n v="7.0000000000000007E-2"/>
    <n v="295.89999999999998"/>
  </r>
  <r>
    <n v="3174"/>
    <x v="16"/>
    <x v="2"/>
    <x v="0"/>
    <n v="430074"/>
    <s v="Lighting - 4 Ft 4th Gen. T-8 with Elec. Ballast (2-Lamp)"/>
    <x v="4"/>
    <x v="22"/>
    <s v="Fixture"/>
    <n v="4"/>
    <n v="198.4"/>
    <n v="0.06"/>
    <n v="236.72"/>
  </r>
  <r>
    <n v="3174"/>
    <x v="16"/>
    <x v="2"/>
    <x v="0"/>
    <n v="430074"/>
    <s v="Lighting - 4 Ft 4th Gen. T-8 with Elec. Ballast (2-Lamp)"/>
    <x v="4"/>
    <x v="22"/>
    <s v="Fixture"/>
    <n v="15"/>
    <n v="744"/>
    <n v="0.23"/>
    <n v="887.72"/>
  </r>
  <r>
    <n v="3174"/>
    <x v="16"/>
    <x v="2"/>
    <x v="0"/>
    <n v="430074"/>
    <s v="Lighting - 4 Ft 4th Gen. T-8 with Elec. Ballast (2-Lamp)"/>
    <x v="4"/>
    <x v="22"/>
    <s v="Fixture"/>
    <n v="2"/>
    <n v="99.2"/>
    <n v="0.03"/>
    <n v="118.36"/>
  </r>
  <r>
    <n v="3174"/>
    <x v="16"/>
    <x v="2"/>
    <x v="0"/>
    <n v="430074"/>
    <s v="Lighting - 4 Ft 4th Gen. T-8 with Elec. Ballast (2-Lamp)"/>
    <x v="4"/>
    <x v="22"/>
    <s v="Fixture"/>
    <n v="42"/>
    <n v="2083.1999999999998"/>
    <n v="0.66"/>
    <n v="2656.63"/>
  </r>
  <r>
    <n v="3174"/>
    <x v="16"/>
    <x v="2"/>
    <x v="0"/>
    <n v="430074"/>
    <s v="Lighting - 4 Ft 4th Gen. T-8 with Elec. Ballast (2-Lamp)"/>
    <x v="4"/>
    <x v="22"/>
    <s v="Fixture"/>
    <n v="1"/>
    <n v="49.6"/>
    <n v="0.01"/>
    <n v="59.18"/>
  </r>
  <r>
    <n v="3174"/>
    <x v="16"/>
    <x v="2"/>
    <x v="0"/>
    <n v="430074"/>
    <s v="Lighting - 4 Ft 4th Gen. T-8 with Elec. Ballast (2-Lamp)"/>
    <x v="4"/>
    <x v="22"/>
    <s v="Fixture"/>
    <n v="1"/>
    <n v="49.6"/>
    <n v="0.01"/>
    <n v="60.83"/>
  </r>
  <r>
    <n v="3174"/>
    <x v="16"/>
    <x v="2"/>
    <x v="0"/>
    <n v="430074"/>
    <s v="Lighting - 4 Ft 4th Gen. T-8 with Elec. Ballast (2-Lamp)"/>
    <x v="4"/>
    <x v="22"/>
    <s v="Fixture"/>
    <n v="2"/>
    <n v="99.2"/>
    <n v="0.03"/>
    <n v="118.36"/>
  </r>
  <r>
    <n v="3174"/>
    <x v="16"/>
    <x v="2"/>
    <x v="0"/>
    <n v="430074"/>
    <s v="Lighting - 4 Ft 4th Gen. T-8 with Elec. Ballast (2-Lamp)"/>
    <x v="4"/>
    <x v="22"/>
    <s v="Fixture"/>
    <n v="1"/>
    <n v="49.6"/>
    <n v="0.01"/>
    <n v="59.18"/>
  </r>
  <r>
    <n v="3174"/>
    <x v="16"/>
    <x v="2"/>
    <x v="0"/>
    <n v="430074"/>
    <s v="Lighting - 4 Ft 4th Gen. T-8 with Elec. Ballast (2-Lamp)"/>
    <x v="4"/>
    <x v="22"/>
    <s v="Fixture"/>
    <n v="5"/>
    <n v="248"/>
    <n v="0.1"/>
    <n v="366.2"/>
  </r>
  <r>
    <n v="3174"/>
    <x v="16"/>
    <x v="2"/>
    <x v="0"/>
    <n v="430074"/>
    <s v="Lighting - 4 Ft 4th Gen. T-8 with Elec. Ballast (2-Lamp)"/>
    <x v="4"/>
    <x v="22"/>
    <s v="Fixture"/>
    <n v="1"/>
    <n v="49.6"/>
    <n v="0.01"/>
    <n v="59.18"/>
  </r>
  <r>
    <n v="3174"/>
    <x v="16"/>
    <x v="2"/>
    <x v="0"/>
    <n v="430074"/>
    <s v="Lighting - 4 Ft 4th Gen. T-8 with Elec. Ballast (2-Lamp)"/>
    <x v="4"/>
    <x v="22"/>
    <s v="Fixture"/>
    <n v="4"/>
    <n v="198.4"/>
    <n v="0.06"/>
    <n v="236.72"/>
  </r>
  <r>
    <n v="3174"/>
    <x v="16"/>
    <x v="2"/>
    <x v="0"/>
    <n v="430074"/>
    <s v="Lighting - 4 Ft 4th Gen. T-8 with Elec. Ballast (2-Lamp)"/>
    <x v="4"/>
    <x v="22"/>
    <s v="Fixture"/>
    <n v="2"/>
    <n v="99.2"/>
    <n v="0.03"/>
    <n v="118.36"/>
  </r>
  <r>
    <n v="3174"/>
    <x v="16"/>
    <x v="2"/>
    <x v="0"/>
    <n v="430074"/>
    <s v="Lighting - 4 Ft 4th Gen. T-8 with Elec. Ballast (2-Lamp)"/>
    <x v="4"/>
    <x v="22"/>
    <s v="Fixture"/>
    <n v="3"/>
    <n v="148.80000000000001"/>
    <n v="0.04"/>
    <n v="177.54"/>
  </r>
  <r>
    <n v="3174"/>
    <x v="16"/>
    <x v="2"/>
    <x v="0"/>
    <n v="430074"/>
    <s v="Lighting - 4 Ft 4th Gen. T-8 with Elec. Ballast (2-Lamp)"/>
    <x v="4"/>
    <x v="22"/>
    <s v="Fixture"/>
    <n v="17"/>
    <n v="843.2"/>
    <n v="0.27"/>
    <n v="1006.08"/>
  </r>
  <r>
    <n v="3174"/>
    <x v="16"/>
    <x v="2"/>
    <x v="0"/>
    <n v="430074"/>
    <s v="Lighting - 4 Ft 4th Gen. T-8 with Elec. Ballast (2-Lamp)"/>
    <x v="4"/>
    <x v="22"/>
    <s v="Fixture"/>
    <n v="8"/>
    <n v="396.8"/>
    <n v="0.12"/>
    <n v="473.45"/>
  </r>
  <r>
    <n v="3174"/>
    <x v="16"/>
    <x v="2"/>
    <x v="0"/>
    <n v="430074"/>
    <s v="Lighting - 4 Ft 4th Gen. T-8 with Elec. Ballast (2-Lamp)"/>
    <x v="4"/>
    <x v="22"/>
    <s v="Fixture"/>
    <n v="8"/>
    <n v="396.8"/>
    <n v="0.12"/>
    <n v="473.45"/>
  </r>
  <r>
    <n v="3174"/>
    <x v="16"/>
    <x v="2"/>
    <x v="0"/>
    <n v="430074"/>
    <s v="Lighting - 4 Ft 4th Gen. T-8 with Elec. Ballast (2-Lamp)"/>
    <x v="4"/>
    <x v="22"/>
    <s v="Fixture"/>
    <n v="6"/>
    <n v="297.60000000000002"/>
    <n v="0.09"/>
    <n v="355.08"/>
  </r>
  <r>
    <n v="3174"/>
    <x v="16"/>
    <x v="2"/>
    <x v="0"/>
    <n v="430074"/>
    <s v="Lighting - 4 Ft 4th Gen. T-8 with Elec. Ballast (2-Lamp)"/>
    <x v="4"/>
    <x v="22"/>
    <s v="Fixture"/>
    <n v="6"/>
    <n v="297.60000000000002"/>
    <n v="0.12"/>
    <n v="439.44"/>
  </r>
  <r>
    <n v="3174"/>
    <x v="16"/>
    <x v="2"/>
    <x v="0"/>
    <n v="430074"/>
    <s v="Lighting - 4 Ft 4th Gen. T-8 with Elec. Ballast (2-Lamp)"/>
    <x v="4"/>
    <x v="22"/>
    <s v="Fixture"/>
    <n v="1"/>
    <n v="49.6"/>
    <n v="0.01"/>
    <n v="59.18"/>
  </r>
  <r>
    <n v="3174"/>
    <x v="16"/>
    <x v="2"/>
    <x v="0"/>
    <n v="430074"/>
    <s v="Lighting - 4 Ft 4th Gen. T-8 with Elec. Ballast (2-Lamp)"/>
    <x v="4"/>
    <x v="22"/>
    <s v="Fixture"/>
    <n v="14"/>
    <n v="694.4"/>
    <n v="0.28000000000000003"/>
    <n v="1044.4100000000001"/>
  </r>
  <r>
    <n v="3174"/>
    <x v="16"/>
    <x v="2"/>
    <x v="0"/>
    <n v="430074"/>
    <s v="Lighting - 4 Ft 4th Gen. T-8 with Elec. Ballast (2-Lamp)"/>
    <x v="4"/>
    <x v="22"/>
    <s v="Fixture"/>
    <n v="6"/>
    <n v="297.60000000000002"/>
    <n v="0.09"/>
    <n v="355.08"/>
  </r>
  <r>
    <n v="3174"/>
    <x v="16"/>
    <x v="2"/>
    <x v="0"/>
    <n v="430074"/>
    <s v="Lighting - 4 Ft 4th Gen. T-8 with Elec. Ballast (2-Lamp)"/>
    <x v="4"/>
    <x v="22"/>
    <s v="Fixture"/>
    <n v="19"/>
    <n v="942.4"/>
    <n v="0.3"/>
    <n v="1124.45"/>
  </r>
  <r>
    <n v="3174"/>
    <x v="16"/>
    <x v="2"/>
    <x v="0"/>
    <n v="430074"/>
    <s v="Lighting - 4 Ft 4th Gen. T-8 with Elec. Ballast (2-Lamp)"/>
    <x v="4"/>
    <x v="22"/>
    <s v="Fixture"/>
    <n v="29"/>
    <n v="1438.4"/>
    <n v="0.46"/>
    <n v="1716.26"/>
  </r>
  <r>
    <n v="3174"/>
    <x v="16"/>
    <x v="2"/>
    <x v="0"/>
    <n v="430074"/>
    <s v="Lighting - 4 Ft 4th Gen. T-8 with Elec. Ballast (2-Lamp)"/>
    <x v="4"/>
    <x v="22"/>
    <s v="Fixture"/>
    <n v="18"/>
    <n v="892.8"/>
    <n v="0.28000000000000003"/>
    <n v="1065.26"/>
  </r>
  <r>
    <n v="3174"/>
    <x v="16"/>
    <x v="2"/>
    <x v="0"/>
    <n v="430074"/>
    <s v="Lighting - 4 Ft 4th Gen. T-8 with Elec. Ballast (2-Lamp)"/>
    <x v="4"/>
    <x v="22"/>
    <s v="Fixture"/>
    <n v="1"/>
    <n v="49.6"/>
    <n v="0.01"/>
    <n v="59.18"/>
  </r>
  <r>
    <n v="3174"/>
    <x v="16"/>
    <x v="2"/>
    <x v="0"/>
    <n v="430074"/>
    <s v="Lighting - 4 Ft 4th Gen. T-8 with Elec. Ballast (2-Lamp)"/>
    <x v="4"/>
    <x v="22"/>
    <s v="Fixture"/>
    <n v="1"/>
    <n v="49.6"/>
    <n v="0.01"/>
    <n v="59.18"/>
  </r>
  <r>
    <n v="3174"/>
    <x v="16"/>
    <x v="2"/>
    <x v="0"/>
    <n v="430074"/>
    <s v="Lighting - 4 Ft 4th Gen. T-8 with Elec. Ballast (2-Lamp)"/>
    <x v="4"/>
    <x v="22"/>
    <s v="Fixture"/>
    <n v="11"/>
    <n v="545.6"/>
    <n v="0.17"/>
    <n v="650.99"/>
  </r>
  <r>
    <n v="3174"/>
    <x v="16"/>
    <x v="2"/>
    <x v="0"/>
    <n v="430074"/>
    <s v="Lighting - 4 Ft 4th Gen. T-8 with Elec. Ballast (2-Lamp)"/>
    <x v="4"/>
    <x v="22"/>
    <s v="Fixture"/>
    <n v="8"/>
    <n v="396.8"/>
    <n v="0.12"/>
    <n v="473.45"/>
  </r>
  <r>
    <n v="3174"/>
    <x v="16"/>
    <x v="2"/>
    <x v="0"/>
    <n v="430074"/>
    <s v="Lighting - 4 Ft 4th Gen. T-8 with Elec. Ballast (2-Lamp)"/>
    <x v="4"/>
    <x v="22"/>
    <s v="Fixture"/>
    <n v="8"/>
    <n v="396.8"/>
    <n v="0.12"/>
    <n v="473.45"/>
  </r>
  <r>
    <n v="3174"/>
    <x v="16"/>
    <x v="2"/>
    <x v="0"/>
    <n v="430074"/>
    <s v="Lighting - 4 Ft 4th Gen. T-8 with Elec. Ballast (2-Lamp)"/>
    <x v="4"/>
    <x v="22"/>
    <s v="Fixture"/>
    <n v="2"/>
    <n v="99.2"/>
    <n v="0.03"/>
    <n v="118.36"/>
  </r>
  <r>
    <n v="3174"/>
    <x v="16"/>
    <x v="2"/>
    <x v="0"/>
    <n v="430074"/>
    <s v="Lighting - 4 Ft 4th Gen. T-8 with Elec. Ballast (2-Lamp)"/>
    <x v="4"/>
    <x v="22"/>
    <s v="Fixture"/>
    <n v="5"/>
    <n v="248"/>
    <n v="7.0000000000000007E-2"/>
    <n v="316.26"/>
  </r>
  <r>
    <n v="3174"/>
    <x v="16"/>
    <x v="2"/>
    <x v="0"/>
    <n v="430074"/>
    <s v="Lighting - 4 Ft 4th Gen. T-8 with Elec. Ballast (2-Lamp)"/>
    <x v="4"/>
    <x v="22"/>
    <s v="Fixture"/>
    <n v="7"/>
    <n v="347.2"/>
    <n v="0.11"/>
    <n v="414.27"/>
  </r>
  <r>
    <n v="3174"/>
    <x v="16"/>
    <x v="2"/>
    <x v="0"/>
    <n v="430074"/>
    <s v="Lighting - 4 Ft 4th Gen. T-8 with Elec. Ballast (2-Lamp)"/>
    <x v="4"/>
    <x v="22"/>
    <s v="Fixture"/>
    <n v="3"/>
    <n v="148.80000000000001"/>
    <n v="0.04"/>
    <n v="177.54"/>
  </r>
  <r>
    <n v="3174"/>
    <x v="16"/>
    <x v="2"/>
    <x v="0"/>
    <n v="430074"/>
    <s v="Lighting - 4 Ft 4th Gen. T-8 with Elec. Ballast (2-Lamp)"/>
    <x v="4"/>
    <x v="22"/>
    <s v="Fixture"/>
    <n v="2"/>
    <n v="99.2"/>
    <n v="0.03"/>
    <n v="118.36"/>
  </r>
  <r>
    <n v="3174"/>
    <x v="16"/>
    <x v="2"/>
    <x v="0"/>
    <n v="430074"/>
    <s v="Lighting - 4 Ft 4th Gen. T-8 with Elec. Ballast (2-Lamp)"/>
    <x v="4"/>
    <x v="22"/>
    <s v="Fixture"/>
    <n v="11"/>
    <n v="545.6"/>
    <n v="0.2"/>
    <n v="1141.8699999999999"/>
  </r>
  <r>
    <n v="3174"/>
    <x v="16"/>
    <x v="2"/>
    <x v="0"/>
    <n v="430074"/>
    <s v="Lighting - 4 Ft 4th Gen. T-8 with Elec. Ballast (2-Lamp)"/>
    <x v="4"/>
    <x v="22"/>
    <s v="Fixture"/>
    <n v="3"/>
    <n v="148.80000000000001"/>
    <n v="0.04"/>
    <n v="177.54"/>
  </r>
  <r>
    <n v="3174"/>
    <x v="16"/>
    <x v="2"/>
    <x v="0"/>
    <n v="430074"/>
    <s v="Lighting - 4 Ft 4th Gen. T-8 with Elec. Ballast (2-Lamp)"/>
    <x v="4"/>
    <x v="22"/>
    <s v="Fixture"/>
    <n v="16"/>
    <n v="793.6"/>
    <n v="0.25"/>
    <n v="946.9"/>
  </r>
  <r>
    <n v="3174"/>
    <x v="16"/>
    <x v="2"/>
    <x v="0"/>
    <n v="430074"/>
    <s v="Lighting - 4 Ft 4th Gen. T-8 with Elec. Ballast (2-Lamp)"/>
    <x v="4"/>
    <x v="22"/>
    <s v="Fixture"/>
    <n v="1"/>
    <n v="49.6"/>
    <n v="0.01"/>
    <n v="59.18"/>
  </r>
  <r>
    <n v="3174"/>
    <x v="16"/>
    <x v="2"/>
    <x v="0"/>
    <n v="430074"/>
    <s v="Lighting - 4 Ft 4th Gen. T-8 with Elec. Ballast (2-Lamp)"/>
    <x v="4"/>
    <x v="22"/>
    <s v="Fixture"/>
    <n v="1"/>
    <n v="49.6"/>
    <n v="0.02"/>
    <n v="73.239999999999995"/>
  </r>
  <r>
    <n v="3174"/>
    <x v="16"/>
    <x v="2"/>
    <x v="0"/>
    <n v="430074"/>
    <s v="Lighting - 4 Ft 4th Gen. T-8 with Elec. Ballast (2-Lamp)"/>
    <x v="4"/>
    <x v="22"/>
    <s v="Fixture"/>
    <n v="2"/>
    <n v="99.2"/>
    <n v="0.03"/>
    <n v="118.36"/>
  </r>
  <r>
    <n v="3174"/>
    <x v="16"/>
    <x v="2"/>
    <x v="0"/>
    <n v="429074"/>
    <s v="Lighting - 4 Ft 4th Gen. T-8 with Elec. Ballast (2-Lamp)"/>
    <x v="4"/>
    <x v="22"/>
    <s v="Fixture"/>
    <n v="3"/>
    <n v="135"/>
    <n v="0.04"/>
    <n v="176.69"/>
  </r>
  <r>
    <n v="3174"/>
    <x v="16"/>
    <x v="2"/>
    <x v="0"/>
    <n v="429074"/>
    <s v="Lighting - 4 Ft 4th Gen. T-8 with Elec. Ballast (2-Lamp)"/>
    <x v="4"/>
    <x v="22"/>
    <s v="Fixture"/>
    <n v="27"/>
    <n v="1215"/>
    <n v="0.43"/>
    <n v="1590.28"/>
  </r>
  <r>
    <n v="3174"/>
    <x v="16"/>
    <x v="2"/>
    <x v="0"/>
    <n v="429074"/>
    <s v="Lighting - 4 Ft 4th Gen. T-8 with Elec. Ballast (2-Lamp)"/>
    <x v="4"/>
    <x v="22"/>
    <s v="Fixture"/>
    <n v="33"/>
    <n v="1485"/>
    <n v="0.66"/>
    <n v="2416.96"/>
  </r>
  <r>
    <n v="3174"/>
    <x v="16"/>
    <x v="2"/>
    <x v="0"/>
    <n v="429074"/>
    <s v="Lighting - 4 Ft 4th Gen. T-8 with Elec. Ballast (2-Lamp)"/>
    <x v="4"/>
    <x v="22"/>
    <s v="Fixture"/>
    <n v="16"/>
    <n v="720"/>
    <n v="0.26"/>
    <n v="942.38"/>
  </r>
  <r>
    <n v="3174"/>
    <x v="16"/>
    <x v="2"/>
    <x v="0"/>
    <n v="429074"/>
    <s v="Lighting - 4 Ft 4th Gen. T-8 with Elec. Ballast (2-Lamp)"/>
    <x v="4"/>
    <x v="22"/>
    <s v="Fixture"/>
    <n v="10"/>
    <n v="450"/>
    <n v="0.16"/>
    <n v="588.99"/>
  </r>
  <r>
    <n v="3174"/>
    <x v="16"/>
    <x v="2"/>
    <x v="0"/>
    <n v="429074"/>
    <s v="Lighting - 4 Ft 4th Gen. T-8 with Elec. Ballast (2-Lamp)"/>
    <x v="4"/>
    <x v="22"/>
    <s v="Fixture"/>
    <n v="24"/>
    <n v="1080"/>
    <n v="0.39"/>
    <n v="1413.58"/>
  </r>
  <r>
    <n v="3174"/>
    <x v="16"/>
    <x v="2"/>
    <x v="0"/>
    <n v="429074"/>
    <s v="Lighting - 4 Ft 4th Gen. T-8 with Elec. Ballast (2-Lamp)"/>
    <x v="4"/>
    <x v="22"/>
    <s v="Fixture"/>
    <n v="6"/>
    <n v="270"/>
    <n v="0.09"/>
    <n v="353.39"/>
  </r>
  <r>
    <n v="3174"/>
    <x v="16"/>
    <x v="2"/>
    <x v="0"/>
    <n v="429074"/>
    <s v="Lighting - 4 Ft 4th Gen. T-8 with Elec. Ballast (2-Lamp)"/>
    <x v="4"/>
    <x v="22"/>
    <s v="Fixture"/>
    <n v="2"/>
    <n v="90"/>
    <n v="0.03"/>
    <n v="121.66"/>
  </r>
  <r>
    <n v="3174"/>
    <x v="16"/>
    <x v="2"/>
    <x v="0"/>
    <n v="429074"/>
    <s v="Lighting - 4 Ft 4th Gen. T-8 with Elec. Ballast (2-Lamp)"/>
    <x v="4"/>
    <x v="22"/>
    <s v="Fixture"/>
    <n v="44"/>
    <n v="1980"/>
    <n v="0.77"/>
    <n v="2676.73"/>
  </r>
  <r>
    <n v="3174"/>
    <x v="16"/>
    <x v="2"/>
    <x v="0"/>
    <n v="428074"/>
    <s v="Lighting - 4 Ft 4th Gen. T-8 with Elec. Ballast (2-Lamp)"/>
    <x v="4"/>
    <x v="22"/>
    <s v="Fixture"/>
    <n v="5"/>
    <n v="257.64999999999998"/>
    <n v="0.1"/>
    <n v="373"/>
  </r>
  <r>
    <n v="3174"/>
    <x v="16"/>
    <x v="2"/>
    <x v="0"/>
    <n v="428074"/>
    <s v="Lighting - 4 Ft 4th Gen. T-8 with Elec. Ballast (2-Lamp)"/>
    <x v="4"/>
    <x v="22"/>
    <s v="Fixture"/>
    <n v="45"/>
    <n v="2318.85"/>
    <n v="0.8"/>
    <n v="4334.6499999999996"/>
  </r>
  <r>
    <n v="3174"/>
    <x v="16"/>
    <x v="2"/>
    <x v="0"/>
    <n v="428074"/>
    <s v="Lighting - 4 Ft 4th Gen. T-8 with Elec. Ballast (2-Lamp)"/>
    <x v="4"/>
    <x v="22"/>
    <s v="Fixture"/>
    <n v="12"/>
    <n v="618.36"/>
    <n v="0.23"/>
    <n v="1095.99"/>
  </r>
  <r>
    <n v="3174"/>
    <x v="16"/>
    <x v="2"/>
    <x v="0"/>
    <n v="428074"/>
    <s v="Lighting - 4 Ft 4th Gen. T-8 with Elec. Ballast (2-Lamp)"/>
    <x v="4"/>
    <x v="22"/>
    <s v="Fixture"/>
    <n v="3"/>
    <n v="154.59"/>
    <n v="0.06"/>
    <n v="219.72"/>
  </r>
  <r>
    <n v="3174"/>
    <x v="16"/>
    <x v="2"/>
    <x v="0"/>
    <n v="428074"/>
    <s v="Lighting - 4 Ft 4th Gen. T-8 with Elec. Ballast (2-Lamp)"/>
    <x v="4"/>
    <x v="22"/>
    <s v="Fixture"/>
    <n v="26"/>
    <n v="1339.78"/>
    <n v="0.53"/>
    <n v="1939.62"/>
  </r>
  <r>
    <n v="3174"/>
    <x v="16"/>
    <x v="2"/>
    <x v="0"/>
    <n v="428074"/>
    <s v="Lighting - 4 Ft 4th Gen. T-8 with Elec. Ballast (2-Lamp)"/>
    <x v="4"/>
    <x v="22"/>
    <s v="Fixture"/>
    <n v="11"/>
    <n v="566.83000000000004"/>
    <n v="0.19"/>
    <n v="669.18"/>
  </r>
  <r>
    <n v="3174"/>
    <x v="16"/>
    <x v="2"/>
    <x v="0"/>
    <n v="428074"/>
    <s v="Lighting - 4 Ft 4th Gen. T-8 with Elec. Ballast (2-Lamp)"/>
    <x v="4"/>
    <x v="22"/>
    <s v="Fixture"/>
    <n v="77"/>
    <n v="3967.81"/>
    <n v="1.58"/>
    <n v="5744.26"/>
  </r>
  <r>
    <n v="3174"/>
    <x v="16"/>
    <x v="2"/>
    <x v="0"/>
    <n v="428074"/>
    <s v="Lighting - 4 Ft 4th Gen. T-8 with Elec. Ballast (2-Lamp)"/>
    <x v="4"/>
    <x v="22"/>
    <s v="Fixture"/>
    <n v="1"/>
    <n v="51.53"/>
    <n v="0.01"/>
    <n v="59.18"/>
  </r>
  <r>
    <n v="3174"/>
    <x v="16"/>
    <x v="2"/>
    <x v="0"/>
    <n v="428074"/>
    <s v="Lighting - 4 Ft 4th Gen. T-8 with Elec. Ballast (2-Lamp)"/>
    <x v="4"/>
    <x v="22"/>
    <s v="Fixture"/>
    <n v="8"/>
    <n v="412.24"/>
    <n v="0.14000000000000001"/>
    <n v="486.67"/>
  </r>
  <r>
    <n v="3174"/>
    <x v="16"/>
    <x v="2"/>
    <x v="0"/>
    <n v="428074"/>
    <s v="Lighting - 4 Ft 4th Gen. T-8 with Elec. Ballast (2-Lamp)"/>
    <x v="4"/>
    <x v="22"/>
    <s v="Fixture"/>
    <n v="1"/>
    <n v="51.53"/>
    <n v="0.02"/>
    <n v="73.239999999999995"/>
  </r>
  <r>
    <n v="3174"/>
    <x v="16"/>
    <x v="2"/>
    <x v="0"/>
    <n v="428074"/>
    <s v="Lighting - 4 Ft 4th Gen. T-8 with Elec. Ballast (2-Lamp)"/>
    <x v="4"/>
    <x v="22"/>
    <s v="Fixture"/>
    <n v="4"/>
    <n v="206.12"/>
    <n v="7.0000000000000007E-2"/>
    <n v="421.68"/>
  </r>
  <r>
    <n v="3174"/>
    <x v="16"/>
    <x v="2"/>
    <x v="0"/>
    <n v="428074"/>
    <s v="Lighting - 4 Ft 4th Gen. T-8 with Elec. Ballast (2-Lamp)"/>
    <x v="4"/>
    <x v="22"/>
    <s v="Fixture"/>
    <n v="1"/>
    <n v="51.53"/>
    <n v="0.01"/>
    <n v="105.42"/>
  </r>
  <r>
    <n v="3174"/>
    <x v="16"/>
    <x v="2"/>
    <x v="0"/>
    <n v="428074"/>
    <s v="Lighting - 4 Ft 4th Gen. T-8 with Elec. Ballast (2-Lamp)"/>
    <x v="4"/>
    <x v="22"/>
    <s v="Fixture"/>
    <n v="8"/>
    <n v="412.24"/>
    <n v="0.14000000000000001"/>
    <n v="486.67"/>
  </r>
  <r>
    <n v="3174"/>
    <x v="16"/>
    <x v="2"/>
    <x v="0"/>
    <n v="428074"/>
    <s v="Lighting - 4 Ft 4th Gen. T-8 with Elec. Ballast (2-Lamp)"/>
    <x v="4"/>
    <x v="22"/>
    <s v="Fixture"/>
    <n v="4"/>
    <n v="206.12"/>
    <n v="0.08"/>
    <n v="298.39999999999998"/>
  </r>
  <r>
    <n v="3174"/>
    <x v="16"/>
    <x v="2"/>
    <x v="0"/>
    <n v="428074"/>
    <s v="Lighting - 4 Ft 4th Gen. T-8 with Elec. Ballast (2-Lamp)"/>
    <x v="4"/>
    <x v="22"/>
    <s v="Fixture"/>
    <n v="3"/>
    <n v="154.59"/>
    <n v="0.06"/>
    <n v="219.72"/>
  </r>
  <r>
    <n v="3174"/>
    <x v="16"/>
    <x v="2"/>
    <x v="0"/>
    <n v="428074"/>
    <s v="Lighting - 4 Ft 4th Gen. T-8 with Elec. Ballast (2-Lamp)"/>
    <x v="4"/>
    <x v="22"/>
    <s v="Fixture"/>
    <n v="11"/>
    <n v="566.83000000000004"/>
    <n v="0.18"/>
    <n v="544.54"/>
  </r>
  <r>
    <n v="3174"/>
    <x v="16"/>
    <x v="2"/>
    <x v="0"/>
    <n v="428074"/>
    <s v="Lighting - 4 Ft 4th Gen. T-8 with Elec. Ballast (2-Lamp)"/>
    <x v="4"/>
    <x v="22"/>
    <s v="Fixture"/>
    <n v="12"/>
    <n v="618.36"/>
    <n v="0.21"/>
    <n v="730.01"/>
  </r>
  <r>
    <n v="3174"/>
    <x v="16"/>
    <x v="2"/>
    <x v="0"/>
    <n v="428074"/>
    <s v="Lighting - 4 Ft 4th Gen. T-8 with Elec. Ballast (2-Lamp)"/>
    <x v="4"/>
    <x v="22"/>
    <s v="Fixture"/>
    <n v="4"/>
    <n v="206.12"/>
    <n v="0.08"/>
    <n v="298.39999999999998"/>
  </r>
  <r>
    <n v="3174"/>
    <x v="16"/>
    <x v="2"/>
    <x v="0"/>
    <n v="428074"/>
    <s v="Lighting - 4 Ft 4th Gen. T-8 with Elec. Ballast (2-Lamp)"/>
    <x v="4"/>
    <x v="22"/>
    <s v="Fixture"/>
    <n v="50"/>
    <n v="2576.5"/>
    <n v="1"/>
    <n v="3662.07"/>
  </r>
  <r>
    <n v="3174"/>
    <x v="16"/>
    <x v="2"/>
    <x v="0"/>
    <n v="428074"/>
    <s v="Lighting - 4 Ft 4th Gen. T-8 with Elec. Ballast (2-Lamp)"/>
    <x v="4"/>
    <x v="22"/>
    <s v="Fixture"/>
    <n v="3"/>
    <n v="154.59"/>
    <n v="0.06"/>
    <n v="219.72"/>
  </r>
  <r>
    <n v="3174"/>
    <x v="16"/>
    <x v="2"/>
    <x v="0"/>
    <n v="428074"/>
    <s v="Lighting - 4 Ft 4th Gen. T-8 with Elec. Ballast (2-Lamp)"/>
    <x v="4"/>
    <x v="22"/>
    <s v="Fixture"/>
    <n v="2"/>
    <n v="103.06"/>
    <n v="0.04"/>
    <n v="149.19999999999999"/>
  </r>
  <r>
    <n v="3174"/>
    <x v="16"/>
    <x v="2"/>
    <x v="0"/>
    <n v="428074"/>
    <s v="Lighting - 4 Ft 4th Gen. T-8 with Elec. Ballast (2-Lamp)"/>
    <x v="4"/>
    <x v="22"/>
    <s v="Fixture"/>
    <n v="8"/>
    <n v="412.24"/>
    <n v="0.14000000000000001"/>
    <n v="486.67"/>
  </r>
  <r>
    <n v="3174"/>
    <x v="16"/>
    <x v="2"/>
    <x v="0"/>
    <n v="428074"/>
    <s v="Lighting - 4 Ft 4th Gen. T-8 with Elec. Ballast (2-Lamp)"/>
    <x v="4"/>
    <x v="22"/>
    <s v="Fixture"/>
    <n v="1"/>
    <n v="51.53"/>
    <n v="0.02"/>
    <n v="74.599999999999994"/>
  </r>
  <r>
    <n v="3174"/>
    <x v="16"/>
    <x v="2"/>
    <x v="0"/>
    <n v="428074"/>
    <s v="Lighting - 4 Ft 4th Gen. T-8 with Elec. Ballast (2-Lamp)"/>
    <x v="4"/>
    <x v="22"/>
    <s v="Fixture"/>
    <n v="1"/>
    <n v="51.53"/>
    <n v="0.02"/>
    <n v="73.239999999999995"/>
  </r>
  <r>
    <n v="3174"/>
    <x v="16"/>
    <x v="2"/>
    <x v="0"/>
    <n v="428074"/>
    <s v="Lighting - 4 Ft 4th Gen. T-8 with Elec. Ballast (2-Lamp)"/>
    <x v="4"/>
    <x v="22"/>
    <s v="Fixture"/>
    <n v="5"/>
    <n v="257.64999999999998"/>
    <n v="0.08"/>
    <n v="304.17"/>
  </r>
  <r>
    <n v="3174"/>
    <x v="16"/>
    <x v="2"/>
    <x v="0"/>
    <n v="428074"/>
    <s v="Lighting - 4 Ft 4th Gen. T-8 with Elec. Ballast (2-Lamp)"/>
    <x v="4"/>
    <x v="22"/>
    <s v="Fixture"/>
    <n v="1"/>
    <n v="51.53"/>
    <n v="0.02"/>
    <n v="73.239999999999995"/>
  </r>
  <r>
    <n v="3174"/>
    <x v="16"/>
    <x v="2"/>
    <x v="0"/>
    <n v="428074"/>
    <s v="Lighting - 4 Ft 4th Gen. T-8 with Elec. Ballast (2-Lamp)"/>
    <x v="4"/>
    <x v="22"/>
    <s v="Fixture"/>
    <n v="1"/>
    <n v="51.53"/>
    <n v="0.02"/>
    <n v="73.239999999999995"/>
  </r>
  <r>
    <n v="3174"/>
    <x v="16"/>
    <x v="2"/>
    <x v="0"/>
    <n v="429074"/>
    <s v="Lighting - 4 Ft 4th Gen. T-8 with Elec. Ballast (2-Lamp)"/>
    <x v="4"/>
    <x v="22"/>
    <s v="Fixture"/>
    <n v="9"/>
    <n v="405"/>
    <n v="0.17"/>
    <n v="964.91"/>
  </r>
  <r>
    <n v="3174"/>
    <x v="16"/>
    <x v="2"/>
    <x v="0"/>
    <n v="429074"/>
    <s v="Lighting - 4 Ft 4th Gen. T-8 with Elec. Ballast (2-Lamp)"/>
    <x v="4"/>
    <x v="22"/>
    <s v="Fixture"/>
    <n v="2"/>
    <n v="90"/>
    <n v="0.03"/>
    <n v="121.66"/>
  </r>
  <r>
    <n v="3174"/>
    <x v="16"/>
    <x v="2"/>
    <x v="0"/>
    <n v="429074"/>
    <s v="Lighting - 4 Ft 4th Gen. T-8 with Elec. Ballast (2-Lamp)"/>
    <x v="4"/>
    <x v="22"/>
    <s v="Fixture"/>
    <n v="3"/>
    <n v="135"/>
    <n v="0.04"/>
    <n v="177.54"/>
  </r>
  <r>
    <n v="3174"/>
    <x v="16"/>
    <x v="2"/>
    <x v="0"/>
    <n v="429074"/>
    <s v="Lighting - 4 Ft 4th Gen. T-8 with Elec. Ballast (2-Lamp)"/>
    <x v="4"/>
    <x v="22"/>
    <s v="Fixture"/>
    <n v="6"/>
    <n v="270"/>
    <n v="0.11"/>
    <n v="622.84"/>
  </r>
  <r>
    <n v="3174"/>
    <x v="16"/>
    <x v="2"/>
    <x v="0"/>
    <n v="429074"/>
    <s v="Lighting - 4 Ft 4th Gen. T-8 with Elec. Ballast (2-Lamp)"/>
    <x v="4"/>
    <x v="22"/>
    <s v="Fixture"/>
    <n v="28"/>
    <n v="1260"/>
    <n v="0.52"/>
    <n v="2906.59"/>
  </r>
  <r>
    <n v="3174"/>
    <x v="16"/>
    <x v="2"/>
    <x v="0"/>
    <n v="429074"/>
    <s v="Lighting - 4 Ft 4th Gen. T-8 with Elec. Ballast (2-Lamp)"/>
    <x v="4"/>
    <x v="22"/>
    <s v="Fixture"/>
    <n v="1"/>
    <n v="45"/>
    <n v="0.01"/>
    <n v="59.18"/>
  </r>
  <r>
    <n v="3174"/>
    <x v="16"/>
    <x v="2"/>
    <x v="0"/>
    <n v="429074"/>
    <s v="Lighting - 4 Ft 4th Gen. T-8 with Elec. Ballast (2-Lamp)"/>
    <x v="4"/>
    <x v="22"/>
    <s v="Fixture"/>
    <n v="7"/>
    <n v="315"/>
    <n v="0.11"/>
    <n v="414.27"/>
  </r>
  <r>
    <n v="3174"/>
    <x v="16"/>
    <x v="2"/>
    <x v="0"/>
    <n v="429074"/>
    <s v="Lighting - 4 Ft 4th Gen. T-8 with Elec. Ballast (2-Lamp)"/>
    <x v="4"/>
    <x v="22"/>
    <s v="Fixture"/>
    <n v="7"/>
    <n v="315"/>
    <n v="0.12"/>
    <n v="730.42"/>
  </r>
  <r>
    <n v="3174"/>
    <x v="16"/>
    <x v="2"/>
    <x v="0"/>
    <n v="429074"/>
    <s v="Lighting - 4 Ft 4th Gen. T-8 with Elec. Ballast (2-Lamp)"/>
    <x v="4"/>
    <x v="22"/>
    <s v="Fixture"/>
    <n v="10"/>
    <n v="450"/>
    <n v="0.17"/>
    <n v="608.34"/>
  </r>
  <r>
    <n v="3174"/>
    <x v="16"/>
    <x v="2"/>
    <x v="0"/>
    <n v="428074"/>
    <s v="Lighting - 4 Ft 4th Gen. T-8 with Elec. Ballast (2-Lamp)"/>
    <x v="4"/>
    <x v="22"/>
    <s v="Fixture"/>
    <n v="1"/>
    <n v="51.53"/>
    <n v="0.01"/>
    <n v="103.8"/>
  </r>
  <r>
    <n v="3174"/>
    <x v="16"/>
    <x v="2"/>
    <x v="0"/>
    <n v="428074"/>
    <s v="Lighting - 4 Ft 4th Gen. T-8 with Elec. Ballast (2-Lamp)"/>
    <x v="4"/>
    <x v="22"/>
    <s v="Fixture"/>
    <n v="1"/>
    <n v="51.53"/>
    <n v="0.01"/>
    <n v="59.18"/>
  </r>
  <r>
    <n v="3174"/>
    <x v="16"/>
    <x v="2"/>
    <x v="0"/>
    <n v="428074"/>
    <s v="Lighting - 4 Ft 4th Gen. T-8 with Elec. Ballast (2-Lamp)"/>
    <x v="4"/>
    <x v="22"/>
    <s v="Fixture"/>
    <n v="9"/>
    <n v="463.77"/>
    <n v="0.18"/>
    <n v="659.17"/>
  </r>
  <r>
    <n v="3174"/>
    <x v="16"/>
    <x v="2"/>
    <x v="0"/>
    <n v="428074"/>
    <s v="Lighting - 4 Ft 4th Gen. T-8 with Elec. Ballast (2-Lamp)"/>
    <x v="4"/>
    <x v="22"/>
    <s v="Fixture"/>
    <n v="6"/>
    <n v="309.18"/>
    <n v="0.12"/>
    <n v="447.6"/>
  </r>
  <r>
    <n v="3174"/>
    <x v="16"/>
    <x v="2"/>
    <x v="0"/>
    <n v="428074"/>
    <s v="Lighting - 4 Ft 4th Gen. T-8 with Elec. Ballast (2-Lamp)"/>
    <x v="4"/>
    <x v="22"/>
    <s v="Fixture"/>
    <n v="1"/>
    <n v="51.53"/>
    <n v="0.01"/>
    <n v="59.18"/>
  </r>
  <r>
    <n v="3174"/>
    <x v="16"/>
    <x v="2"/>
    <x v="0"/>
    <n v="428074"/>
    <s v="Lighting - 4 Ft 4th Gen. T-8 with Elec. Ballast (2-Lamp)"/>
    <x v="4"/>
    <x v="22"/>
    <s v="Fixture"/>
    <n v="1"/>
    <n v="51.53"/>
    <n v="0.01"/>
    <n v="59.18"/>
  </r>
  <r>
    <n v="3174"/>
    <x v="16"/>
    <x v="2"/>
    <x v="0"/>
    <n v="428074"/>
    <s v="Lighting - 4 Ft 4th Gen. T-8 with Elec. Ballast (2-Lamp)"/>
    <x v="4"/>
    <x v="22"/>
    <s v="Fixture"/>
    <n v="4"/>
    <n v="206.12"/>
    <n v="0.08"/>
    <n v="292.95999999999998"/>
  </r>
  <r>
    <n v="3174"/>
    <x v="16"/>
    <x v="2"/>
    <x v="0"/>
    <n v="428074"/>
    <s v="Lighting - 4 Ft 4th Gen. T-8 with Elec. Ballast (2-Lamp)"/>
    <x v="4"/>
    <x v="22"/>
    <s v="Fixture"/>
    <n v="2"/>
    <n v="103.06"/>
    <n v="0.04"/>
    <n v="146.47999999999999"/>
  </r>
  <r>
    <n v="3174"/>
    <x v="16"/>
    <x v="2"/>
    <x v="0"/>
    <n v="430074"/>
    <s v="Lighting - 4 Ft 4th Gen. T-8 with Elec. Ballast (2-Lamp)"/>
    <x v="4"/>
    <x v="22"/>
    <s v="Fixture"/>
    <n v="2"/>
    <n v="99.2"/>
    <n v="0.04"/>
    <n v="146.47999999999999"/>
  </r>
  <r>
    <n v="3174"/>
    <x v="16"/>
    <x v="2"/>
    <x v="0"/>
    <n v="430074"/>
    <s v="Lighting - 4 Ft 4th Gen. T-8 with Elec. Ballast (2-Lamp)"/>
    <x v="4"/>
    <x v="22"/>
    <s v="Fixture"/>
    <n v="33"/>
    <n v="1636.8"/>
    <n v="0.52"/>
    <n v="1952.99"/>
  </r>
  <r>
    <n v="3174"/>
    <x v="16"/>
    <x v="2"/>
    <x v="0"/>
    <n v="430074"/>
    <s v="Lighting - 4 Ft 4th Gen. T-8 with Elec. Ballast (2-Lamp)"/>
    <x v="4"/>
    <x v="22"/>
    <s v="Fixture"/>
    <n v="4"/>
    <n v="198.4"/>
    <n v="0.06"/>
    <n v="236.72"/>
  </r>
  <r>
    <n v="3174"/>
    <x v="16"/>
    <x v="2"/>
    <x v="0"/>
    <n v="430074"/>
    <s v="Lighting - 4 Ft 4th Gen. T-8 with Elec. Ballast (2-Lamp)"/>
    <x v="4"/>
    <x v="22"/>
    <s v="Fixture"/>
    <n v="4"/>
    <n v="198.4"/>
    <n v="0.08"/>
    <n v="292.95999999999998"/>
  </r>
  <r>
    <n v="3174"/>
    <x v="16"/>
    <x v="2"/>
    <x v="0"/>
    <n v="430074"/>
    <s v="Lighting - 4 Ft 4th Gen. T-8 with Elec. Ballast (2-Lamp)"/>
    <x v="4"/>
    <x v="22"/>
    <s v="Fixture"/>
    <n v="37"/>
    <n v="1835.2"/>
    <n v="0.74"/>
    <n v="2709.93"/>
  </r>
  <r>
    <n v="3174"/>
    <x v="16"/>
    <x v="2"/>
    <x v="0"/>
    <n v="428074"/>
    <s v="Lighting - 4 Ft 4th Gen. T-8 with Elec. Ballast (2-Lamp)"/>
    <x v="4"/>
    <x v="22"/>
    <s v="Fixture"/>
    <n v="3"/>
    <n v="154.59"/>
    <n v="0.04"/>
    <n v="177.54"/>
  </r>
  <r>
    <n v="3174"/>
    <x v="16"/>
    <x v="2"/>
    <x v="0"/>
    <n v="428074"/>
    <s v="Lighting - 4 Ft 4th Gen. T-8 with Elec. Ballast (2-Lamp)"/>
    <x v="4"/>
    <x v="22"/>
    <s v="Fixture"/>
    <n v="72"/>
    <n v="3710.16"/>
    <n v="1.22"/>
    <n v="6900.02"/>
  </r>
  <r>
    <n v="3174"/>
    <x v="16"/>
    <x v="2"/>
    <x v="0"/>
    <n v="428074"/>
    <s v="Lighting - 4 Ft 4th Gen. T-8 with Elec. Ballast (2-Lamp)"/>
    <x v="4"/>
    <x v="22"/>
    <s v="Fixture"/>
    <n v="1"/>
    <n v="51.53"/>
    <n v="0.02"/>
    <n v="74.599999999999994"/>
  </r>
  <r>
    <n v="3174"/>
    <x v="16"/>
    <x v="2"/>
    <x v="0"/>
    <n v="428074"/>
    <s v="Lighting - 4 Ft 4th Gen. T-8 with Elec. Ballast (2-Lamp)"/>
    <x v="4"/>
    <x v="22"/>
    <s v="Fixture"/>
    <n v="1"/>
    <n v="51.53"/>
    <n v="0.02"/>
    <n v="74.599999999999994"/>
  </r>
  <r>
    <n v="3174"/>
    <x v="16"/>
    <x v="2"/>
    <x v="0"/>
    <n v="428074"/>
    <s v="Lighting - 4 Ft 4th Gen. T-8 with Elec. Ballast (2-Lamp)"/>
    <x v="4"/>
    <x v="22"/>
    <s v="Fixture"/>
    <n v="32"/>
    <n v="1648.96"/>
    <n v="0.56000000000000005"/>
    <n v="1946.71"/>
  </r>
  <r>
    <n v="3174"/>
    <x v="16"/>
    <x v="2"/>
    <x v="0"/>
    <n v="428074"/>
    <s v="Lighting - 4 Ft 4th Gen. T-8 with Elec. Ballast (2-Lamp)"/>
    <x v="4"/>
    <x v="22"/>
    <s v="Fixture"/>
    <n v="1"/>
    <n v="51.53"/>
    <n v="0.01"/>
    <n v="59.18"/>
  </r>
  <r>
    <n v="3174"/>
    <x v="16"/>
    <x v="2"/>
    <x v="0"/>
    <n v="428074"/>
    <s v="Lighting - 4 Ft 4th Gen. T-8 with Elec. Ballast (2-Lamp)"/>
    <x v="4"/>
    <x v="22"/>
    <s v="Fixture"/>
    <n v="1"/>
    <n v="51.53"/>
    <n v="0.01"/>
    <n v="105.42"/>
  </r>
  <r>
    <n v="3174"/>
    <x v="16"/>
    <x v="2"/>
    <x v="0"/>
    <n v="428074"/>
    <s v="Lighting - 4 Ft 4th Gen. T-8 with Elec. Ballast (2-Lamp)"/>
    <x v="4"/>
    <x v="22"/>
    <s v="Fixture"/>
    <n v="3"/>
    <n v="154.59"/>
    <n v="0.05"/>
    <n v="287.5"/>
  </r>
  <r>
    <n v="3174"/>
    <x v="16"/>
    <x v="2"/>
    <x v="0"/>
    <n v="428074"/>
    <s v="Lighting - 4 Ft 4th Gen. T-8 with Elec. Ballast (2-Lamp)"/>
    <x v="4"/>
    <x v="22"/>
    <s v="Fixture"/>
    <n v="3"/>
    <n v="154.59"/>
    <n v="0.05"/>
    <n v="273.99"/>
  </r>
  <r>
    <n v="3174"/>
    <x v="16"/>
    <x v="2"/>
    <x v="0"/>
    <n v="428074"/>
    <s v="Lighting - 4 Ft 4th Gen. T-8 with Elec. Ballast (2-Lamp)"/>
    <x v="4"/>
    <x v="22"/>
    <s v="Fixture"/>
    <n v="7"/>
    <n v="360.71"/>
    <n v="0.12"/>
    <n v="425.84"/>
  </r>
  <r>
    <n v="3174"/>
    <x v="16"/>
    <x v="2"/>
    <x v="0"/>
    <n v="428074"/>
    <s v="Lighting - 4 Ft 4th Gen. T-8 with Elec. Ballast (2-Lamp)"/>
    <x v="4"/>
    <x v="22"/>
    <s v="Fixture"/>
    <n v="4"/>
    <n v="206.12"/>
    <n v="0.08"/>
    <n v="292.95999999999998"/>
  </r>
  <r>
    <n v="3174"/>
    <x v="16"/>
    <x v="2"/>
    <x v="0"/>
    <n v="428074"/>
    <s v="Lighting - 4 Ft 4th Gen. T-8 with Elec. Ballast (2-Lamp)"/>
    <x v="4"/>
    <x v="22"/>
    <s v="Fixture"/>
    <n v="7"/>
    <n v="360.71"/>
    <n v="0.14000000000000001"/>
    <n v="512.69000000000005"/>
  </r>
  <r>
    <n v="3174"/>
    <x v="16"/>
    <x v="2"/>
    <x v="0"/>
    <n v="428074"/>
    <s v="Lighting - 4 Ft 4th Gen. T-8 with Elec. Ballast (2-Lamp)"/>
    <x v="4"/>
    <x v="22"/>
    <s v="Fixture"/>
    <n v="10"/>
    <n v="515.29999999999995"/>
    <n v="0.18"/>
    <n v="1038.06"/>
  </r>
  <r>
    <n v="3174"/>
    <x v="16"/>
    <x v="2"/>
    <x v="0"/>
    <n v="428074"/>
    <s v="Lighting - 4 Ft 4th Gen. T-8 with Elec. Ballast (2-Lamp)"/>
    <x v="4"/>
    <x v="22"/>
    <s v="Fixture"/>
    <n v="2"/>
    <n v="103.06"/>
    <n v="0.03"/>
    <n v="118.36"/>
  </r>
  <r>
    <n v="3174"/>
    <x v="16"/>
    <x v="2"/>
    <x v="0"/>
    <n v="428074"/>
    <s v="Lighting - 4 Ft 4th Gen. T-8 with Elec. Ballast (2-Lamp)"/>
    <x v="4"/>
    <x v="22"/>
    <s v="Fixture"/>
    <n v="2"/>
    <n v="103.06"/>
    <n v="0.03"/>
    <n v="210.84"/>
  </r>
  <r>
    <n v="3174"/>
    <x v="16"/>
    <x v="2"/>
    <x v="0"/>
    <n v="428074"/>
    <s v="Lighting - 4 Ft 4th Gen. T-8 with Elec. Ballast (2-Lamp)"/>
    <x v="4"/>
    <x v="22"/>
    <s v="Fixture"/>
    <n v="2"/>
    <n v="103.06"/>
    <n v="0.03"/>
    <n v="207.61"/>
  </r>
  <r>
    <n v="3174"/>
    <x v="16"/>
    <x v="2"/>
    <x v="0"/>
    <n v="428074"/>
    <s v="Lighting - 4 Ft 4th Gen. T-8 with Elec. Ballast (2-Lamp)"/>
    <x v="4"/>
    <x v="22"/>
    <s v="Fixture"/>
    <n v="1"/>
    <n v="51.53"/>
    <n v="0.01"/>
    <n v="60.83"/>
  </r>
  <r>
    <n v="3174"/>
    <x v="16"/>
    <x v="2"/>
    <x v="0"/>
    <n v="428074"/>
    <s v="Lighting - 4 Ft 4th Gen. T-8 with Elec. Ballast (2-Lamp)"/>
    <x v="4"/>
    <x v="22"/>
    <s v="Fixture"/>
    <n v="6"/>
    <n v="309.18"/>
    <n v="0.11"/>
    <n v="546.23"/>
  </r>
  <r>
    <n v="3174"/>
    <x v="16"/>
    <x v="2"/>
    <x v="0"/>
    <n v="428074"/>
    <s v="Lighting - 4 Ft 4th Gen. T-8 with Elec. Ballast (2-Lamp)"/>
    <x v="4"/>
    <x v="22"/>
    <s v="Fixture"/>
    <n v="3"/>
    <n v="154.59"/>
    <n v="0.06"/>
    <n v="219.72"/>
  </r>
  <r>
    <n v="3174"/>
    <x v="16"/>
    <x v="2"/>
    <x v="0"/>
    <n v="428074"/>
    <s v="Lighting - 4 Ft 4th Gen. T-8 with Elec. Ballast (2-Lamp)"/>
    <x v="4"/>
    <x v="22"/>
    <s v="Fixture"/>
    <n v="9"/>
    <n v="463.77"/>
    <n v="0.16"/>
    <n v="934.26"/>
  </r>
  <r>
    <n v="3174"/>
    <x v="16"/>
    <x v="2"/>
    <x v="0"/>
    <n v="428074"/>
    <s v="Lighting - 4 Ft 4th Gen. T-8 with Elec. Ballast (2-Lamp)"/>
    <x v="4"/>
    <x v="22"/>
    <s v="Fixture"/>
    <n v="3"/>
    <n v="154.59"/>
    <n v="0.05"/>
    <n v="316.26"/>
  </r>
  <r>
    <n v="3174"/>
    <x v="16"/>
    <x v="2"/>
    <x v="0"/>
    <n v="428074"/>
    <s v="Lighting - 4 Ft 4th Gen. T-8 with Elec. Ballast (2-Lamp)"/>
    <x v="4"/>
    <x v="22"/>
    <s v="Fixture"/>
    <n v="2"/>
    <n v="103.06"/>
    <n v="0.03"/>
    <n v="121.66"/>
  </r>
  <r>
    <n v="3174"/>
    <x v="16"/>
    <x v="2"/>
    <x v="0"/>
    <n v="428074"/>
    <s v="Lighting - 4 Ft 4th Gen. T-8 with Elec. Ballast (2-Lamp)"/>
    <x v="4"/>
    <x v="22"/>
    <s v="Fixture"/>
    <n v="1"/>
    <n v="51.53"/>
    <n v="0.02"/>
    <n v="74.599999999999994"/>
  </r>
  <r>
    <n v="3174"/>
    <x v="16"/>
    <x v="2"/>
    <x v="0"/>
    <n v="428074"/>
    <s v="Lighting - 4 Ft 4th Gen. T-8 with Elec. Ballast (2-Lamp)"/>
    <x v="4"/>
    <x v="22"/>
    <s v="Fixture"/>
    <n v="1"/>
    <n v="51.53"/>
    <n v="0.01"/>
    <n v="104.34"/>
  </r>
  <r>
    <n v="3174"/>
    <x v="16"/>
    <x v="2"/>
    <x v="0"/>
    <n v="428074"/>
    <s v="Lighting - 4 Ft 4th Gen. T-8 with Elec. Ballast (2-Lamp)"/>
    <x v="4"/>
    <x v="22"/>
    <s v="Fixture"/>
    <n v="11"/>
    <n v="566.83000000000004"/>
    <n v="0.21"/>
    <n v="1159.6300000000001"/>
  </r>
  <r>
    <n v="3174"/>
    <x v="16"/>
    <x v="2"/>
    <x v="0"/>
    <n v="428074"/>
    <s v="Lighting - 4 Ft 4th Gen. T-8 with Elec. Ballast (2-Lamp)"/>
    <x v="4"/>
    <x v="22"/>
    <s v="Fixture"/>
    <n v="5"/>
    <n v="257.64999999999998"/>
    <n v="7.0000000000000007E-2"/>
    <n v="295.89999999999998"/>
  </r>
  <r>
    <n v="3174"/>
    <x v="16"/>
    <x v="2"/>
    <x v="0"/>
    <n v="428074"/>
    <s v="Lighting - 4 Ft 4th Gen. T-8 with Elec. Ballast (2-Lamp)"/>
    <x v="4"/>
    <x v="22"/>
    <s v="Fixture"/>
    <n v="11"/>
    <n v="566.83000000000004"/>
    <n v="0.22"/>
    <n v="805.65"/>
  </r>
  <r>
    <n v="3174"/>
    <x v="16"/>
    <x v="2"/>
    <x v="0"/>
    <n v="428074"/>
    <s v="Lighting - 4 Ft 4th Gen. T-8 with Elec. Ballast (2-Lamp)"/>
    <x v="4"/>
    <x v="22"/>
    <s v="Fixture"/>
    <n v="1"/>
    <n v="51.53"/>
    <n v="0.01"/>
    <n v="91.33"/>
  </r>
  <r>
    <n v="3174"/>
    <x v="16"/>
    <x v="2"/>
    <x v="0"/>
    <n v="428074"/>
    <s v="Lighting - 4 Ft 4th Gen. T-8 with Elec. Ballast (2-Lamp)"/>
    <x v="4"/>
    <x v="22"/>
    <s v="Fixture"/>
    <n v="14"/>
    <n v="721.42"/>
    <n v="0.26"/>
    <n v="1500.97"/>
  </r>
  <r>
    <n v="3174"/>
    <x v="16"/>
    <x v="2"/>
    <x v="0"/>
    <n v="428074"/>
    <s v="Lighting - 4 Ft 4th Gen. T-8 with Elec. Ballast (2-Lamp)"/>
    <x v="4"/>
    <x v="22"/>
    <s v="Fixture"/>
    <n v="7"/>
    <n v="360.71"/>
    <n v="0.14000000000000001"/>
    <n v="512.69000000000005"/>
  </r>
  <r>
    <n v="3174"/>
    <x v="16"/>
    <x v="2"/>
    <x v="0"/>
    <n v="428074"/>
    <s v="Lighting - 4 Ft 4th Gen. T-8 with Elec. Ballast (2-Lamp)"/>
    <x v="4"/>
    <x v="22"/>
    <s v="Fixture"/>
    <n v="1"/>
    <n v="51.53"/>
    <n v="0.01"/>
    <n v="105.42"/>
  </r>
  <r>
    <n v="3174"/>
    <x v="16"/>
    <x v="2"/>
    <x v="0"/>
    <n v="428074"/>
    <s v="Lighting - 4 Ft 4th Gen. T-8 with Elec. Ballast (2-Lamp)"/>
    <x v="4"/>
    <x v="22"/>
    <s v="Fixture"/>
    <n v="1"/>
    <n v="51.53"/>
    <n v="0.01"/>
    <n v="104.34"/>
  </r>
  <r>
    <n v="3174"/>
    <x v="16"/>
    <x v="2"/>
    <x v="0"/>
    <n v="428074"/>
    <s v="Lighting - 4 Ft 4th Gen. T-8 with Elec. Ballast (2-Lamp)"/>
    <x v="4"/>
    <x v="22"/>
    <s v="Fixture"/>
    <n v="2"/>
    <n v="103.06"/>
    <n v="0.04"/>
    <n v="149.19999999999999"/>
  </r>
  <r>
    <n v="3174"/>
    <x v="16"/>
    <x v="2"/>
    <x v="0"/>
    <n v="428074"/>
    <s v="Lighting - 4 Ft 4th Gen. T-8 with Elec. Ballast (2-Lamp)"/>
    <x v="4"/>
    <x v="22"/>
    <s v="Fixture"/>
    <n v="9"/>
    <n v="463.77"/>
    <n v="0.18"/>
    <n v="671.4"/>
  </r>
  <r>
    <n v="3174"/>
    <x v="16"/>
    <x v="2"/>
    <x v="0"/>
    <n v="428074"/>
    <s v="Lighting - 4 Ft 4th Gen. T-8 with Elec. Ballast (2-Lamp)"/>
    <x v="4"/>
    <x v="22"/>
    <s v="Fixture"/>
    <n v="14"/>
    <n v="721.42"/>
    <n v="0.28000000000000003"/>
    <n v="1044.4100000000001"/>
  </r>
  <r>
    <n v="3174"/>
    <x v="16"/>
    <x v="2"/>
    <x v="0"/>
    <n v="428074"/>
    <s v="Lighting - 4 Ft 4th Gen. T-8 with Elec. Ballast (2-Lamp)"/>
    <x v="4"/>
    <x v="22"/>
    <s v="Fixture"/>
    <n v="3"/>
    <n v="154.59"/>
    <n v="0.06"/>
    <n v="223.8"/>
  </r>
  <r>
    <n v="3174"/>
    <x v="16"/>
    <x v="2"/>
    <x v="0"/>
    <n v="428074"/>
    <s v="Lighting - 4 Ft 4th Gen. T-8 with Elec. Ballast (2-Lamp)"/>
    <x v="4"/>
    <x v="22"/>
    <s v="Fixture"/>
    <n v="3"/>
    <n v="154.59"/>
    <n v="0.05"/>
    <n v="182.5"/>
  </r>
  <r>
    <n v="3174"/>
    <x v="16"/>
    <x v="2"/>
    <x v="0"/>
    <n v="428074"/>
    <s v="Lighting - 4 Ft 4th Gen. T-8 with Elec. Ballast (2-Lamp)"/>
    <x v="4"/>
    <x v="22"/>
    <s v="Fixture"/>
    <n v="5"/>
    <n v="257.64999999999998"/>
    <n v="0.1"/>
    <n v="373"/>
  </r>
  <r>
    <n v="3174"/>
    <x v="16"/>
    <x v="2"/>
    <x v="0"/>
    <n v="428074"/>
    <s v="Lighting - 4 Ft 4th Gen. T-8 with Elec. Ballast (2-Lamp)"/>
    <x v="4"/>
    <x v="22"/>
    <s v="Fixture"/>
    <n v="3"/>
    <n v="154.59"/>
    <n v="0.05"/>
    <n v="313.04000000000002"/>
  </r>
  <r>
    <n v="3174"/>
    <x v="16"/>
    <x v="2"/>
    <x v="0"/>
    <n v="428074"/>
    <s v="Lighting - 4 Ft 4th Gen. T-8 with Elec. Ballast (2-Lamp)"/>
    <x v="4"/>
    <x v="22"/>
    <s v="Fixture"/>
    <n v="16"/>
    <n v="824.48"/>
    <n v="0.25"/>
    <n v="946.9"/>
  </r>
  <r>
    <n v="3174"/>
    <x v="16"/>
    <x v="2"/>
    <x v="0"/>
    <n v="428074"/>
    <s v="Lighting - 4 Ft 4th Gen. T-8 with Elec. Ballast (2-Lamp)"/>
    <x v="4"/>
    <x v="22"/>
    <s v="Fixture"/>
    <n v="20"/>
    <n v="1030.5999999999999"/>
    <n v="0.39"/>
    <n v="1826.65"/>
  </r>
  <r>
    <n v="3174"/>
    <x v="16"/>
    <x v="2"/>
    <x v="0"/>
    <n v="428074"/>
    <s v="Lighting - 4 Ft 4th Gen. T-8 with Elec. Ballast (2-Lamp)"/>
    <x v="4"/>
    <x v="22"/>
    <s v="Fixture"/>
    <n v="5"/>
    <n v="257.64999999999998"/>
    <n v="0.09"/>
    <n v="519.03"/>
  </r>
  <r>
    <n v="3174"/>
    <x v="16"/>
    <x v="2"/>
    <x v="0"/>
    <n v="428074"/>
    <s v="Lighting - 4 Ft 4th Gen. T-8 with Elec. Ballast (2-Lamp)"/>
    <x v="4"/>
    <x v="22"/>
    <s v="Fixture"/>
    <n v="4"/>
    <n v="206.12"/>
    <n v="0.08"/>
    <n v="292.95999999999998"/>
  </r>
  <r>
    <n v="3174"/>
    <x v="16"/>
    <x v="2"/>
    <x v="0"/>
    <n v="428074"/>
    <s v="Lighting - 4 Ft 4th Gen. T-8 with Elec. Ballast (2-Lamp)"/>
    <x v="4"/>
    <x v="22"/>
    <s v="Fixture"/>
    <n v="24"/>
    <n v="1236.72"/>
    <n v="0.48"/>
    <n v="1757.79"/>
  </r>
  <r>
    <n v="3174"/>
    <x v="16"/>
    <x v="2"/>
    <x v="0"/>
    <n v="428074"/>
    <s v="Lighting - 4 Ft 4th Gen. T-8 with Elec. Ballast (2-Lamp)"/>
    <x v="4"/>
    <x v="22"/>
    <s v="Fixture"/>
    <n v="1"/>
    <n v="51.53"/>
    <n v="0.02"/>
    <n v="73.239999999999995"/>
  </r>
  <r>
    <n v="3174"/>
    <x v="16"/>
    <x v="2"/>
    <x v="0"/>
    <n v="428074"/>
    <s v="Lighting - 4 Ft 4th Gen. T-8 with Elec. Ballast (2-Lamp)"/>
    <x v="4"/>
    <x v="22"/>
    <s v="Fixture"/>
    <n v="2"/>
    <n v="103.06"/>
    <n v="0.03"/>
    <n v="208.69"/>
  </r>
  <r>
    <n v="3174"/>
    <x v="16"/>
    <x v="2"/>
    <x v="0"/>
    <n v="428074"/>
    <s v="Lighting - 4 Ft 4th Gen. T-8 with Elec. Ballast (2-Lamp)"/>
    <x v="4"/>
    <x v="22"/>
    <s v="Fixture"/>
    <n v="1"/>
    <n v="51.53"/>
    <n v="0.01"/>
    <n v="103.8"/>
  </r>
  <r>
    <n v="3174"/>
    <x v="16"/>
    <x v="2"/>
    <x v="0"/>
    <n v="428074"/>
    <s v="Lighting - 4 Ft 4th Gen. T-8 with Elec. Ballast (2-Lamp)"/>
    <x v="4"/>
    <x v="22"/>
    <s v="Fixture"/>
    <n v="5"/>
    <n v="257.64999999999998"/>
    <n v="0.09"/>
    <n v="521.73"/>
  </r>
  <r>
    <n v="3174"/>
    <x v="16"/>
    <x v="2"/>
    <x v="0"/>
    <n v="428074"/>
    <s v="Lighting - 4 Ft 4th Gen. T-8 with Elec. Ballast (2-Lamp)"/>
    <x v="4"/>
    <x v="22"/>
    <s v="Fixture"/>
    <n v="1"/>
    <n v="51.53"/>
    <n v="0.01"/>
    <n v="59.18"/>
  </r>
  <r>
    <n v="3174"/>
    <x v="16"/>
    <x v="2"/>
    <x v="0"/>
    <n v="428074"/>
    <s v="Lighting - 4 Ft 4th Gen. T-8 with Elec. Ballast (2-Lamp)"/>
    <x v="4"/>
    <x v="22"/>
    <s v="Fixture"/>
    <n v="24"/>
    <n v="1236.72"/>
    <n v="0.46"/>
    <n v="2191.98"/>
  </r>
  <r>
    <n v="3174"/>
    <x v="16"/>
    <x v="2"/>
    <x v="0"/>
    <n v="428074"/>
    <s v="Lighting - 4 Ft 4th Gen. T-8 with Elec. Ballast (2-Lamp)"/>
    <x v="4"/>
    <x v="22"/>
    <s v="Fixture"/>
    <n v="9"/>
    <n v="463.77"/>
    <n v="0.16"/>
    <n v="934.26"/>
  </r>
  <r>
    <n v="3174"/>
    <x v="16"/>
    <x v="2"/>
    <x v="0"/>
    <n v="428074"/>
    <s v="Lighting - 4 Ft 4th Gen. T-8 with Elec. Ballast (2-Lamp)"/>
    <x v="4"/>
    <x v="22"/>
    <s v="Fixture"/>
    <n v="5"/>
    <n v="257.64999999999998"/>
    <n v="0.09"/>
    <n v="519.03"/>
  </r>
  <r>
    <n v="3174"/>
    <x v="16"/>
    <x v="2"/>
    <x v="0"/>
    <n v="428074"/>
    <s v="Lighting - 4 Ft 4th Gen. T-8 with Elec. Ballast (2-Lamp)"/>
    <x v="4"/>
    <x v="22"/>
    <s v="Fixture"/>
    <n v="1"/>
    <n v="51.53"/>
    <n v="0.01"/>
    <n v="91.03"/>
  </r>
  <r>
    <n v="3174"/>
    <x v="16"/>
    <x v="2"/>
    <x v="0"/>
    <n v="429074"/>
    <s v="Lighting - 4 Ft 4th Gen. T-8 with Elec. Ballast (2-Lamp)"/>
    <x v="4"/>
    <x v="22"/>
    <s v="Fixture"/>
    <n v="13"/>
    <n v="585"/>
    <n v="0.23"/>
    <n v="790.85"/>
  </r>
  <r>
    <n v="3174"/>
    <x v="16"/>
    <x v="2"/>
    <x v="0"/>
    <n v="429074"/>
    <s v="Lighting - 4 Ft 4th Gen. T-8 with Elec. Ballast (2-Lamp)"/>
    <x v="4"/>
    <x v="22"/>
    <s v="Fixture"/>
    <n v="22"/>
    <n v="990"/>
    <n v="0.35"/>
    <n v="1301.99"/>
  </r>
  <r>
    <n v="3174"/>
    <x v="16"/>
    <x v="2"/>
    <x v="0"/>
    <n v="428074"/>
    <s v="Lighting - 4 Ft 4th Gen. T-8 with Elec. Ballast (2-Lamp)"/>
    <x v="4"/>
    <x v="22"/>
    <s v="Fixture"/>
    <n v="1"/>
    <n v="51.53"/>
    <n v="0.01"/>
    <n v="104.34"/>
  </r>
  <r>
    <n v="3174"/>
    <x v="16"/>
    <x v="2"/>
    <x v="0"/>
    <n v="429074"/>
    <s v="Lighting - 4 Ft 4th Gen. T-8 with Elec. Ballast (2-Lamp)"/>
    <x v="4"/>
    <x v="22"/>
    <s v="Fixture"/>
    <n v="2"/>
    <n v="90"/>
    <n v="0.03"/>
    <n v="132.55000000000001"/>
  </r>
  <r>
    <n v="3174"/>
    <x v="16"/>
    <x v="2"/>
    <x v="0"/>
    <n v="429074"/>
    <s v="Lighting - 4 Ft 4th Gen. T-8 with Elec. Ballast (2-Lamp)"/>
    <x v="4"/>
    <x v="22"/>
    <s v="Fixture"/>
    <n v="3"/>
    <n v="135"/>
    <n v="0.05"/>
    <n v="198.82"/>
  </r>
  <r>
    <n v="3174"/>
    <x v="16"/>
    <x v="2"/>
    <x v="0"/>
    <n v="428074"/>
    <s v="Lighting - 4 Ft 4th Gen. T-8 with Elec. Ballast (2-Lamp)"/>
    <x v="4"/>
    <x v="22"/>
    <s v="Fixture"/>
    <n v="2"/>
    <n v="103.06"/>
    <n v="0.03"/>
    <n v="207.61"/>
  </r>
  <r>
    <n v="3174"/>
    <x v="16"/>
    <x v="2"/>
    <x v="0"/>
    <n v="429074"/>
    <s v="Lighting - 4 Ft 4th Gen. T-8 with Elec. Ballast (2-Lamp)"/>
    <x v="4"/>
    <x v="22"/>
    <s v="Fixture"/>
    <n v="9"/>
    <n v="405"/>
    <n v="0.18"/>
    <n v="659.17"/>
  </r>
  <r>
    <n v="3174"/>
    <x v="16"/>
    <x v="2"/>
    <x v="0"/>
    <n v="428074"/>
    <s v="Lighting - 4 Ft 4th Gen. T-8 with Elec. Ballast (2-Lamp)"/>
    <x v="4"/>
    <x v="22"/>
    <s v="Fixture"/>
    <n v="1"/>
    <n v="51.53"/>
    <n v="0.02"/>
    <n v="73.239999999999995"/>
  </r>
  <r>
    <n v="3174"/>
    <x v="16"/>
    <x v="2"/>
    <x v="0"/>
    <n v="428074"/>
    <s v="Lighting - 4 Ft 4th Gen. T-8 with Elec. Ballast (2-Lamp)"/>
    <x v="4"/>
    <x v="22"/>
    <s v="Fixture"/>
    <n v="4"/>
    <n v="206.12"/>
    <n v="7.0000000000000007E-2"/>
    <n v="417.38"/>
  </r>
  <r>
    <n v="3174"/>
    <x v="16"/>
    <x v="2"/>
    <x v="0"/>
    <n v="428074"/>
    <s v="Lighting - 4 Ft 4th Gen. T-8 with Elec. Ballast (2-Lamp)"/>
    <x v="4"/>
    <x v="22"/>
    <s v="Fixture"/>
    <n v="6"/>
    <n v="309.18"/>
    <n v="0.12"/>
    <n v="439.44"/>
  </r>
  <r>
    <n v="3174"/>
    <x v="16"/>
    <x v="2"/>
    <x v="0"/>
    <n v="429074"/>
    <s v="Lighting - 4 Ft 4th Gen. T-8 with Elec. Ballast (2-Lamp)"/>
    <x v="4"/>
    <x v="22"/>
    <s v="Fixture"/>
    <n v="3"/>
    <n v="135"/>
    <n v="0.05"/>
    <n v="182.5"/>
  </r>
  <r>
    <n v="3174"/>
    <x v="16"/>
    <x v="2"/>
    <x v="0"/>
    <n v="429074"/>
    <s v="Lighting - 4 Ft 4th Gen. T-8 with Elec. Ballast (2-Lamp)"/>
    <x v="4"/>
    <x v="22"/>
    <s v="Fixture"/>
    <n v="19"/>
    <n v="855"/>
    <n v="0.3"/>
    <n v="1124.45"/>
  </r>
  <r>
    <n v="3174"/>
    <x v="16"/>
    <x v="2"/>
    <x v="0"/>
    <n v="429074"/>
    <s v="Lighting - 4 Ft 4th Gen. T-8 with Elec. Ballast (2-Lamp)"/>
    <x v="4"/>
    <x v="22"/>
    <s v="Fixture"/>
    <n v="1"/>
    <n v="45"/>
    <n v="0.02"/>
    <n v="74.599999999999994"/>
  </r>
  <r>
    <n v="3174"/>
    <x v="16"/>
    <x v="2"/>
    <x v="0"/>
    <n v="428074"/>
    <s v="Lighting - 4 Ft 4th Gen. T-8 with Elec. Ballast (2-Lamp)"/>
    <x v="4"/>
    <x v="22"/>
    <s v="Fixture"/>
    <n v="4"/>
    <n v="206.12"/>
    <n v="7.0000000000000007E-2"/>
    <n v="415.22"/>
  </r>
  <r>
    <n v="3174"/>
    <x v="16"/>
    <x v="2"/>
    <x v="0"/>
    <n v="429074"/>
    <s v="Lighting - 4 Ft 4th Gen. T-8 with Elec. Ballast (2-Lamp)"/>
    <x v="4"/>
    <x v="22"/>
    <s v="Fixture"/>
    <n v="7"/>
    <n v="315"/>
    <n v="0.11"/>
    <n v="414.27"/>
  </r>
  <r>
    <n v="3174"/>
    <x v="16"/>
    <x v="2"/>
    <x v="0"/>
    <n v="429074"/>
    <s v="Lighting - 4 Ft 4th Gen. T-8 with Elec. Ballast (2-Lamp)"/>
    <x v="4"/>
    <x v="22"/>
    <s v="Fixture"/>
    <n v="12"/>
    <n v="540"/>
    <n v="0.19"/>
    <n v="710.17"/>
  </r>
  <r>
    <n v="3174"/>
    <x v="16"/>
    <x v="2"/>
    <x v="0"/>
    <n v="429074"/>
    <s v="Lighting - 4 Ft 4th Gen. T-8 with Elec. Ballast (2-Lamp)"/>
    <x v="4"/>
    <x v="22"/>
    <s v="Fixture"/>
    <n v="14"/>
    <n v="630"/>
    <n v="0.22"/>
    <n v="828.54"/>
  </r>
  <r>
    <n v="3174"/>
    <x v="16"/>
    <x v="2"/>
    <x v="0"/>
    <n v="429074"/>
    <s v="Lighting - 4 Ft 4th Gen. T-8 with Elec. Ballast (2-Lamp)"/>
    <x v="4"/>
    <x v="22"/>
    <s v="Fixture"/>
    <n v="26"/>
    <n v="1170"/>
    <n v="0.41"/>
    <n v="1538.72"/>
  </r>
  <r>
    <n v="3174"/>
    <x v="16"/>
    <x v="2"/>
    <x v="0"/>
    <n v="429074"/>
    <s v="Lighting - 4 Ft 4th Gen. T-8 with Elec. Ballast (2-Lamp)"/>
    <x v="4"/>
    <x v="22"/>
    <s v="Fixture"/>
    <n v="39"/>
    <n v="1755"/>
    <n v="0.62"/>
    <n v="2308.08"/>
  </r>
  <r>
    <n v="3174"/>
    <x v="16"/>
    <x v="2"/>
    <x v="0"/>
    <n v="429074"/>
    <s v="Lighting - 4 Ft 4th Gen. T-8 with Elec. Ballast (2-Lamp)"/>
    <x v="4"/>
    <x v="22"/>
    <s v="Fixture"/>
    <n v="2"/>
    <n v="90"/>
    <n v="0.03"/>
    <n v="118.36"/>
  </r>
  <r>
    <n v="3174"/>
    <x v="16"/>
    <x v="2"/>
    <x v="0"/>
    <n v="429074"/>
    <s v="Lighting - 4 Ft 4th Gen. T-8 with Elec. Ballast (2-Lamp)"/>
    <x v="4"/>
    <x v="22"/>
    <s v="Fixture"/>
    <n v="19"/>
    <n v="855"/>
    <n v="0.3"/>
    <n v="1124.45"/>
  </r>
  <r>
    <n v="3174"/>
    <x v="16"/>
    <x v="2"/>
    <x v="0"/>
    <n v="429074"/>
    <s v="Lighting - 4 Ft 4th Gen. T-8 with Elec. Ballast (2-Lamp)"/>
    <x v="4"/>
    <x v="22"/>
    <s v="Fixture"/>
    <n v="6"/>
    <n v="270"/>
    <n v="0.11"/>
    <n v="384.92"/>
  </r>
  <r>
    <n v="3174"/>
    <x v="16"/>
    <x v="2"/>
    <x v="0"/>
    <n v="429074"/>
    <s v="Lighting - 4 Ft 4th Gen. T-8 with Elec. Ballast (2-Lamp)"/>
    <x v="4"/>
    <x v="22"/>
    <s v="Fixture"/>
    <n v="3"/>
    <n v="135"/>
    <n v="0.04"/>
    <n v="177.54"/>
  </r>
  <r>
    <n v="3174"/>
    <x v="16"/>
    <x v="2"/>
    <x v="0"/>
    <n v="428074"/>
    <s v="Lighting - 4 Ft 4th Gen. T-8 with Elec. Ballast (2-Lamp)"/>
    <x v="4"/>
    <x v="22"/>
    <s v="Fixture"/>
    <n v="5"/>
    <n v="257.64999999999998"/>
    <n v="0.09"/>
    <n v="527.1"/>
  </r>
  <r>
    <n v="3174"/>
    <x v="16"/>
    <x v="2"/>
    <x v="0"/>
    <n v="429074"/>
    <s v="Lighting - 4 Ft 4th Gen. T-8 with Elec. Ballast (2-Lamp)"/>
    <x v="4"/>
    <x v="22"/>
    <s v="Fixture"/>
    <n v="25"/>
    <n v="1125"/>
    <n v="0.45"/>
    <n v="2608.67"/>
  </r>
  <r>
    <n v="3174"/>
    <x v="16"/>
    <x v="2"/>
    <x v="0"/>
    <n v="429074"/>
    <s v="Lighting - 4 Ft 4th Gen. T-8 with Elec. Ballast (2-Lamp)"/>
    <x v="4"/>
    <x v="22"/>
    <s v="Fixture"/>
    <n v="16"/>
    <n v="720"/>
    <n v="0.32"/>
    <n v="1171.8599999999999"/>
  </r>
  <r>
    <n v="3174"/>
    <x v="16"/>
    <x v="2"/>
    <x v="0"/>
    <n v="428074"/>
    <s v="Lighting - 4 Ft 4th Gen. T-8 with Elec. Ballast (2-Lamp)"/>
    <x v="4"/>
    <x v="22"/>
    <s v="Fixture"/>
    <n v="1"/>
    <n v="51.53"/>
    <n v="0.02"/>
    <n v="73.239999999999995"/>
  </r>
  <r>
    <n v="3174"/>
    <x v="16"/>
    <x v="2"/>
    <x v="0"/>
    <n v="429074"/>
    <s v="Lighting - 4 Ft 4th Gen. T-8 with Elec. Ballast (2-Lamp)"/>
    <x v="4"/>
    <x v="22"/>
    <s v="Fixture"/>
    <n v="3"/>
    <n v="135"/>
    <n v="0.04"/>
    <n v="177.54"/>
  </r>
  <r>
    <n v="3174"/>
    <x v="16"/>
    <x v="2"/>
    <x v="0"/>
    <n v="428074"/>
    <s v="Lighting - 4 Ft 4th Gen. T-8 with Elec. Ballast (2-Lamp)"/>
    <x v="4"/>
    <x v="22"/>
    <s v="Fixture"/>
    <n v="1"/>
    <n v="51.53"/>
    <n v="0.02"/>
    <n v="73.239999999999995"/>
  </r>
  <r>
    <n v="3174"/>
    <x v="16"/>
    <x v="2"/>
    <x v="0"/>
    <n v="429074"/>
    <s v="Lighting - 4 Ft 4th Gen. T-8 with Elec. Ballast (2-Lamp)"/>
    <x v="4"/>
    <x v="22"/>
    <s v="Fixture"/>
    <n v="2"/>
    <n v="90"/>
    <n v="0.03"/>
    <n v="128.30000000000001"/>
  </r>
  <r>
    <n v="3174"/>
    <x v="16"/>
    <x v="2"/>
    <x v="0"/>
    <n v="428074"/>
    <s v="Lighting - 4 Ft 4th Gen. T-8 with Elec. Ballast (2-Lamp)"/>
    <x v="4"/>
    <x v="22"/>
    <s v="Fixture"/>
    <n v="2"/>
    <n v="103.06"/>
    <n v="0.04"/>
    <n v="146.47999999999999"/>
  </r>
  <r>
    <n v="3174"/>
    <x v="16"/>
    <x v="2"/>
    <x v="0"/>
    <n v="429074"/>
    <s v="Lighting - 4 Ft 4th Gen. T-8 with Elec. Ballast (2-Lamp)"/>
    <x v="4"/>
    <x v="22"/>
    <s v="Fixture"/>
    <n v="4"/>
    <n v="180"/>
    <n v="7.0000000000000007E-2"/>
    <n v="417.38"/>
  </r>
  <r>
    <n v="3174"/>
    <x v="16"/>
    <x v="2"/>
    <x v="0"/>
    <n v="429074"/>
    <s v="Lighting - 4 Ft 4th Gen. T-8 with Elec. Ballast (2-Lamp)"/>
    <x v="4"/>
    <x v="22"/>
    <s v="Fixture"/>
    <n v="29"/>
    <n v="1305"/>
    <n v="0.53"/>
    <n v="3026.05"/>
  </r>
  <r>
    <n v="3174"/>
    <x v="16"/>
    <x v="2"/>
    <x v="0"/>
    <n v="429074"/>
    <s v="Lighting - 4 Ft 4th Gen. T-8 with Elec. Ballast (2-Lamp)"/>
    <x v="4"/>
    <x v="22"/>
    <s v="Fixture"/>
    <n v="3"/>
    <n v="135"/>
    <n v="0.05"/>
    <n v="311.42"/>
  </r>
  <r>
    <n v="3174"/>
    <x v="16"/>
    <x v="2"/>
    <x v="0"/>
    <n v="429074"/>
    <s v="Lighting - 4 Ft 4th Gen. T-8 with Elec. Ballast (2-Lamp)"/>
    <x v="4"/>
    <x v="22"/>
    <s v="Fixture"/>
    <n v="1"/>
    <n v="45"/>
    <n v="0.01"/>
    <n v="60.83"/>
  </r>
  <r>
    <n v="3174"/>
    <x v="16"/>
    <x v="2"/>
    <x v="0"/>
    <n v="429074"/>
    <s v="Lighting - 4 Ft 4th Gen. T-8 with Elec. Ballast (2-Lamp)"/>
    <x v="4"/>
    <x v="22"/>
    <s v="Fixture"/>
    <n v="2"/>
    <n v="90"/>
    <n v="0.03"/>
    <n v="121.66"/>
  </r>
  <r>
    <n v="3174"/>
    <x v="16"/>
    <x v="2"/>
    <x v="0"/>
    <n v="429074"/>
    <s v="Lighting - 4 Ft 4th Gen. T-8 with Elec. Ballast (2-Lamp)"/>
    <x v="4"/>
    <x v="22"/>
    <s v="Fixture"/>
    <n v="11"/>
    <n v="495"/>
    <n v="0.19"/>
    <n v="669.18"/>
  </r>
  <r>
    <n v="3174"/>
    <x v="16"/>
    <x v="2"/>
    <x v="0"/>
    <n v="429074"/>
    <s v="Lighting - 4 Ft 4th Gen. T-8 with Elec. Ballast (2-Lamp)"/>
    <x v="4"/>
    <x v="22"/>
    <s v="Fixture"/>
    <n v="41"/>
    <n v="1845"/>
    <n v="0.72"/>
    <n v="2494.23"/>
  </r>
  <r>
    <n v="3174"/>
    <x v="16"/>
    <x v="2"/>
    <x v="0"/>
    <n v="428074"/>
    <s v="Lighting - 4 Ft 4th Gen. T-8 with Elec. Ballast (2-Lamp)"/>
    <x v="4"/>
    <x v="22"/>
    <s v="Fixture"/>
    <n v="56"/>
    <n v="2885.68"/>
    <n v="0.89"/>
    <n v="3314.17"/>
  </r>
  <r>
    <n v="3174"/>
    <x v="16"/>
    <x v="2"/>
    <x v="0"/>
    <n v="429074"/>
    <s v="Lighting - 4 Ft 4th Gen. T-8 with Elec. Ballast (2-Lamp)"/>
    <x v="4"/>
    <x v="22"/>
    <s v="Fixture"/>
    <n v="4"/>
    <n v="180"/>
    <n v="7.0000000000000007E-2"/>
    <n v="417.38"/>
  </r>
  <r>
    <n v="3174"/>
    <x v="16"/>
    <x v="2"/>
    <x v="0"/>
    <n v="429074"/>
    <s v="Lighting - 4 Ft 4th Gen. T-8 with Elec. Ballast (2-Lamp)"/>
    <x v="4"/>
    <x v="22"/>
    <s v="Fixture"/>
    <n v="11"/>
    <n v="495"/>
    <n v="0.22"/>
    <n v="805.65"/>
  </r>
  <r>
    <n v="3174"/>
    <x v="16"/>
    <x v="2"/>
    <x v="0"/>
    <n v="428074"/>
    <s v="Lighting - 4 Ft 4th Gen. T-8 with Elec. Ballast (2-Lamp)"/>
    <x v="4"/>
    <x v="22"/>
    <s v="Fixture"/>
    <n v="8"/>
    <n v="412.24"/>
    <n v="0.15"/>
    <n v="830.45"/>
  </r>
  <r>
    <n v="3174"/>
    <x v="16"/>
    <x v="2"/>
    <x v="0"/>
    <n v="429074"/>
    <s v="Lighting - 4 Ft 4th Gen. T-8 with Elec. Ballast (2-Lamp)"/>
    <x v="4"/>
    <x v="22"/>
    <s v="Fixture"/>
    <n v="11"/>
    <n v="495"/>
    <n v="0.22"/>
    <n v="805.65"/>
  </r>
  <r>
    <n v="3174"/>
    <x v="16"/>
    <x v="2"/>
    <x v="0"/>
    <n v="429074"/>
    <s v="Lighting - 4 Ft 4th Gen. T-8 with Elec. Ballast (2-Lamp)"/>
    <x v="4"/>
    <x v="22"/>
    <s v="Fixture"/>
    <n v="4"/>
    <n v="180"/>
    <n v="0.08"/>
    <n v="296.12"/>
  </r>
  <r>
    <n v="3174"/>
    <x v="16"/>
    <x v="2"/>
    <x v="0"/>
    <n v="428074"/>
    <s v="Lighting - 4 Ft 4th Gen. T-8 with Elec. Ballast (2-Lamp)"/>
    <x v="4"/>
    <x v="22"/>
    <s v="Fixture"/>
    <n v="2"/>
    <n v="103.06"/>
    <n v="0.04"/>
    <n v="149.19999999999999"/>
  </r>
  <r>
    <n v="3174"/>
    <x v="16"/>
    <x v="2"/>
    <x v="0"/>
    <n v="428074"/>
    <s v="Lighting - 4 Ft 4th Gen. T-8 with Elec. Ballast (2-Lamp)"/>
    <x v="4"/>
    <x v="22"/>
    <s v="Fixture"/>
    <n v="6"/>
    <n v="309.18"/>
    <n v="0.12"/>
    <n v="439.44"/>
  </r>
  <r>
    <n v="3174"/>
    <x v="16"/>
    <x v="2"/>
    <x v="0"/>
    <n v="429074"/>
    <s v="Lighting - 4 Ft 4th Gen. T-8 with Elec. Ballast (2-Lamp)"/>
    <x v="4"/>
    <x v="22"/>
    <s v="Fixture"/>
    <n v="2"/>
    <n v="90"/>
    <n v="0.04"/>
    <n v="146.47999999999999"/>
  </r>
  <r>
    <n v="3174"/>
    <x v="16"/>
    <x v="2"/>
    <x v="0"/>
    <n v="428074"/>
    <s v="Lighting - 4 Ft 4th Gen. T-8 with Elec. Ballast (2-Lamp)"/>
    <x v="4"/>
    <x v="22"/>
    <s v="Fixture"/>
    <n v="3"/>
    <n v="154.59"/>
    <n v="0.04"/>
    <n v="177.54"/>
  </r>
  <r>
    <n v="3174"/>
    <x v="16"/>
    <x v="2"/>
    <x v="0"/>
    <n v="429074"/>
    <s v="Lighting - 4 Ft 4th Gen. T-8 with Elec. Ballast (2-Lamp)"/>
    <x v="4"/>
    <x v="22"/>
    <s v="Fixture"/>
    <n v="6"/>
    <n v="270"/>
    <n v="0.1"/>
    <n v="365"/>
  </r>
  <r>
    <n v="3174"/>
    <x v="16"/>
    <x v="2"/>
    <x v="0"/>
    <n v="428074"/>
    <s v="Lighting - 4 Ft 4th Gen. T-8 with Elec. Ballast (2-Lamp)"/>
    <x v="4"/>
    <x v="22"/>
    <s v="Fixture"/>
    <n v="4"/>
    <n v="206.12"/>
    <n v="7.0000000000000007E-2"/>
    <n v="415.22"/>
  </r>
  <r>
    <n v="3174"/>
    <x v="16"/>
    <x v="2"/>
    <x v="0"/>
    <n v="428074"/>
    <s v="Lighting - 4 Ft 4th Gen. T-8 with Elec. Ballast (2-Lamp)"/>
    <x v="4"/>
    <x v="22"/>
    <s v="Fixture"/>
    <n v="17"/>
    <n v="876.01"/>
    <n v="0.34"/>
    <n v="1245.0999999999999"/>
  </r>
  <r>
    <n v="3174"/>
    <x v="16"/>
    <x v="2"/>
    <x v="0"/>
    <n v="429074"/>
    <s v="Lighting - 4 Ft 4th Gen. T-8 with Elec. Ballast (2-Lamp)"/>
    <x v="4"/>
    <x v="22"/>
    <s v="Fixture"/>
    <n v="2"/>
    <n v="90"/>
    <n v="0.03"/>
    <n v="210.84"/>
  </r>
  <r>
    <n v="3174"/>
    <x v="16"/>
    <x v="2"/>
    <x v="0"/>
    <n v="429074"/>
    <s v="Lighting - 4 Ft 4th Gen. T-8 with Elec. Ballast (2-Lamp)"/>
    <x v="4"/>
    <x v="22"/>
    <s v="Fixture"/>
    <n v="1"/>
    <n v="45"/>
    <n v="1.070508E-3"/>
    <n v="50.93"/>
  </r>
  <r>
    <n v="3174"/>
    <x v="16"/>
    <x v="2"/>
    <x v="0"/>
    <n v="429074"/>
    <s v="Lighting - 4 Ft 4th Gen. T-8 with Elec. Ballast (2-Lamp)"/>
    <x v="4"/>
    <x v="22"/>
    <s v="Fixture"/>
    <n v="1"/>
    <n v="45"/>
    <n v="0.01"/>
    <n v="107.21"/>
  </r>
  <r>
    <n v="3174"/>
    <x v="16"/>
    <x v="2"/>
    <x v="0"/>
    <n v="428074"/>
    <s v="Lighting - 4 Ft 4th Gen. T-8 with Elec. Ballast (2-Lamp)"/>
    <x v="4"/>
    <x v="22"/>
    <s v="Fixture"/>
    <n v="6"/>
    <n v="309.18"/>
    <n v="0.11"/>
    <n v="546.23"/>
  </r>
  <r>
    <n v="3174"/>
    <x v="16"/>
    <x v="2"/>
    <x v="0"/>
    <n v="428074"/>
    <s v="Lighting - 4 Ft 4th Gen. T-8 with Elec. Ballast (2-Lamp)"/>
    <x v="4"/>
    <x v="22"/>
    <s v="Fixture"/>
    <n v="3"/>
    <n v="154.59"/>
    <n v="0.06"/>
    <n v="219.72"/>
  </r>
  <r>
    <n v="3174"/>
    <x v="16"/>
    <x v="2"/>
    <x v="0"/>
    <n v="429074"/>
    <s v="Lighting - 4 Ft 4th Gen. T-8 with Elec. Ballast (2-Lamp)"/>
    <x v="4"/>
    <x v="22"/>
    <s v="Fixture"/>
    <n v="5"/>
    <n v="225"/>
    <n v="0.08"/>
    <n v="294.49"/>
  </r>
  <r>
    <n v="3174"/>
    <x v="16"/>
    <x v="2"/>
    <x v="0"/>
    <n v="429074"/>
    <s v="Lighting - 4 Ft 4th Gen. T-8 with Elec. Ballast (2-Lamp)"/>
    <x v="4"/>
    <x v="22"/>
    <s v="Fixture"/>
    <n v="12"/>
    <n v="540"/>
    <n v="0.24"/>
    <n v="878.89"/>
  </r>
  <r>
    <n v="3174"/>
    <x v="16"/>
    <x v="2"/>
    <x v="0"/>
    <n v="429074"/>
    <s v="Lighting - 4 Ft 4th Gen. T-8 with Elec. Ballast (2-Lamp)"/>
    <x v="4"/>
    <x v="22"/>
    <s v="Fixture"/>
    <n v="4"/>
    <n v="180"/>
    <n v="0.08"/>
    <n v="292.95999999999998"/>
  </r>
  <r>
    <n v="3174"/>
    <x v="16"/>
    <x v="2"/>
    <x v="0"/>
    <n v="429074"/>
    <s v="Lighting - 4 Ft 4th Gen. T-8 with Elec. Ballast (2-Lamp)"/>
    <x v="4"/>
    <x v="22"/>
    <s v="Fixture"/>
    <n v="2"/>
    <n v="90"/>
    <n v="0.03"/>
    <n v="121.66"/>
  </r>
  <r>
    <n v="3174"/>
    <x v="16"/>
    <x v="2"/>
    <x v="0"/>
    <n v="429074"/>
    <s v="Lighting - 4 Ft 4th Gen. T-8 with Elec. Ballast (2-Lamp)"/>
    <x v="4"/>
    <x v="22"/>
    <s v="Fixture"/>
    <n v="7"/>
    <n v="315"/>
    <n v="0.14000000000000001"/>
    <n v="512.69000000000005"/>
  </r>
  <r>
    <n v="3174"/>
    <x v="16"/>
    <x v="2"/>
    <x v="0"/>
    <n v="429074"/>
    <s v="Lighting - 4 Ft 4th Gen. T-8 with Elec. Ballast (2-Lamp)"/>
    <x v="4"/>
    <x v="22"/>
    <s v="Fixture"/>
    <n v="14"/>
    <n v="630"/>
    <n v="0.22"/>
    <n v="828.54"/>
  </r>
  <r>
    <n v="3174"/>
    <x v="16"/>
    <x v="2"/>
    <x v="0"/>
    <n v="429074"/>
    <s v="Lighting - 4 Ft 4th Gen. T-8 with Elec. Ballast (2-Lamp)"/>
    <x v="4"/>
    <x v="22"/>
    <s v="Fixture"/>
    <n v="10"/>
    <n v="450"/>
    <n v="0.15"/>
    <n v="591.80999999999995"/>
  </r>
  <r>
    <n v="3174"/>
    <x v="16"/>
    <x v="2"/>
    <x v="0"/>
    <n v="429074"/>
    <s v="Lighting - 4 Ft 4th Gen. T-8 with Elec. Ballast (2-Lamp)"/>
    <x v="4"/>
    <x v="22"/>
    <s v="Fixture"/>
    <n v="7"/>
    <n v="315"/>
    <n v="0.12"/>
    <n v="730.42"/>
  </r>
  <r>
    <n v="3174"/>
    <x v="16"/>
    <x v="2"/>
    <x v="0"/>
    <n v="429074"/>
    <s v="Lighting - 4 Ft 4th Gen. T-8 with Elec. Ballast (2-Lamp)"/>
    <x v="4"/>
    <x v="22"/>
    <s v="Fixture"/>
    <n v="16"/>
    <n v="720"/>
    <n v="0.25"/>
    <n v="946.9"/>
  </r>
  <r>
    <n v="3174"/>
    <x v="16"/>
    <x v="2"/>
    <x v="0"/>
    <n v="429074"/>
    <s v="Lighting - 4 Ft 4th Gen. T-8 with Elec. Ballast (2-Lamp)"/>
    <x v="4"/>
    <x v="22"/>
    <s v="Fixture"/>
    <n v="12"/>
    <n v="540"/>
    <n v="0.21"/>
    <n v="730.01"/>
  </r>
  <r>
    <n v="3174"/>
    <x v="16"/>
    <x v="2"/>
    <x v="0"/>
    <n v="429074"/>
    <s v="Lighting - 4 Ft 4th Gen. T-8 with Elec. Ballast (2-Lamp)"/>
    <x v="4"/>
    <x v="22"/>
    <s v="Fixture"/>
    <n v="4"/>
    <n v="180"/>
    <n v="7.0000000000000007E-2"/>
    <n v="256.61"/>
  </r>
  <r>
    <n v="3174"/>
    <x v="16"/>
    <x v="2"/>
    <x v="0"/>
    <n v="429074"/>
    <s v="Lighting - 4 Ft 4th Gen. T-8 with Elec. Ballast (2-Lamp)"/>
    <x v="4"/>
    <x v="22"/>
    <s v="Fixture"/>
    <n v="6"/>
    <n v="270"/>
    <n v="0.1"/>
    <n v="365"/>
  </r>
  <r>
    <n v="3174"/>
    <x v="16"/>
    <x v="2"/>
    <x v="0"/>
    <n v="429074"/>
    <s v="Lighting - 4 Ft 4th Gen. T-8 with Elec. Ballast (2-Lamp)"/>
    <x v="4"/>
    <x v="22"/>
    <s v="Fixture"/>
    <n v="1"/>
    <n v="45"/>
    <n v="0.01"/>
    <n v="107.21"/>
  </r>
  <r>
    <n v="3174"/>
    <x v="16"/>
    <x v="2"/>
    <x v="0"/>
    <n v="429074"/>
    <s v="Lighting - 4 Ft 4th Gen. T-8 with Elec. Ballast (2-Lamp)"/>
    <x v="4"/>
    <x v="22"/>
    <s v="Fixture"/>
    <n v="1"/>
    <n v="45"/>
    <n v="0.02"/>
    <n v="73.239999999999995"/>
  </r>
  <r>
    <n v="3174"/>
    <x v="16"/>
    <x v="2"/>
    <x v="0"/>
    <n v="429074"/>
    <s v="Lighting - 4 Ft 4th Gen. T-8 with Elec. Ballast (2-Lamp)"/>
    <x v="4"/>
    <x v="22"/>
    <s v="Fixture"/>
    <n v="3"/>
    <n v="135"/>
    <n v="0.05"/>
    <n v="313.04000000000002"/>
  </r>
  <r>
    <n v="3174"/>
    <x v="16"/>
    <x v="2"/>
    <x v="0"/>
    <n v="429074"/>
    <s v="Lighting - 4 Ft 4th Gen. T-8 with Elec. Ballast (2-Lamp)"/>
    <x v="4"/>
    <x v="22"/>
    <s v="Fixture"/>
    <n v="7"/>
    <n v="315"/>
    <n v="0.12"/>
    <n v="425.84"/>
  </r>
  <r>
    <n v="3174"/>
    <x v="16"/>
    <x v="2"/>
    <x v="0"/>
    <n v="429074"/>
    <s v="Lighting - 4 Ft 4th Gen. T-8 with Elec. Ballast (2-Lamp)"/>
    <x v="4"/>
    <x v="22"/>
    <s v="Fixture"/>
    <n v="8"/>
    <n v="360"/>
    <n v="0.15"/>
    <n v="843.37"/>
  </r>
  <r>
    <n v="3174"/>
    <x v="16"/>
    <x v="2"/>
    <x v="0"/>
    <n v="428074"/>
    <s v="Lighting - 4 Ft 4th Gen. T-8 with Elec. Ballast (2-Lamp)"/>
    <x v="4"/>
    <x v="22"/>
    <s v="Fixture"/>
    <n v="6"/>
    <n v="309.18"/>
    <n v="0.12"/>
    <n v="439.44"/>
  </r>
  <r>
    <n v="3174"/>
    <x v="16"/>
    <x v="2"/>
    <x v="0"/>
    <n v="428074"/>
    <s v="Lighting - 4 Ft 4th Gen. T-8 with Elec. Ballast (2-Lamp)"/>
    <x v="4"/>
    <x v="22"/>
    <s v="Fixture"/>
    <n v="3"/>
    <n v="154.59"/>
    <n v="0.06"/>
    <n v="219.72"/>
  </r>
  <r>
    <n v="3174"/>
    <x v="16"/>
    <x v="1"/>
    <x v="0"/>
    <n v="430049"/>
    <s v="250W PS Metal Halide"/>
    <x v="6"/>
    <x v="33"/>
    <s v="Fixture"/>
    <n v="2"/>
    <n v="439.84"/>
    <n v="0.37"/>
    <n v="1376.24"/>
  </r>
  <r>
    <n v="3174"/>
    <x v="16"/>
    <x v="1"/>
    <x v="0"/>
    <n v="430049"/>
    <s v="250W PS Metal Halide"/>
    <x v="6"/>
    <x v="33"/>
    <s v="Fixture"/>
    <n v="2"/>
    <n v="439.84"/>
    <n v="0.37"/>
    <n v="1376.24"/>
  </r>
  <r>
    <n v="3174"/>
    <x v="16"/>
    <x v="1"/>
    <x v="0"/>
    <n v="430047"/>
    <s v="32W PS Metal Halide "/>
    <x v="6"/>
    <x v="33"/>
    <s v="Fixture"/>
    <n v="1"/>
    <n v="67.8"/>
    <n v="0.05"/>
    <n v="187.4"/>
  </r>
  <r>
    <n v="3174"/>
    <x v="16"/>
    <x v="1"/>
    <x v="0"/>
    <n v="430053"/>
    <s v="350W PS Metal Halide"/>
    <x v="6"/>
    <x v="33"/>
    <s v="Fixture"/>
    <n v="14"/>
    <n v="2903.32"/>
    <n v="9.3800000000000008"/>
    <n v="34103.599999999999"/>
  </r>
  <r>
    <n v="3174"/>
    <x v="16"/>
    <x v="1"/>
    <x v="0"/>
    <n v="430053"/>
    <s v="350W PS Metal Halide"/>
    <x v="6"/>
    <x v="33"/>
    <s v="Fixture"/>
    <n v="5"/>
    <n v="1036.9000000000001"/>
    <n v="3.35"/>
    <n v="12179.85"/>
  </r>
  <r>
    <n v="3174"/>
    <x v="16"/>
    <x v="2"/>
    <x v="0"/>
    <n v="430053"/>
    <s v="350W PS Metal Halide"/>
    <x v="6"/>
    <x v="33"/>
    <s v="Fixture"/>
    <n v="7"/>
    <n v="1451.66"/>
    <n v="4.6900000000000004"/>
    <n v="17051.8"/>
  </r>
  <r>
    <n v="3174"/>
    <x v="16"/>
    <x v="2"/>
    <x v="0"/>
    <n v="430053"/>
    <s v="350W PS Metal Halide"/>
    <x v="6"/>
    <x v="33"/>
    <s v="Fixture"/>
    <n v="3"/>
    <n v="622.14"/>
    <n v="1.76"/>
    <n v="6069.96"/>
  </r>
  <r>
    <n v="3174"/>
    <x v="16"/>
    <x v="1"/>
    <x v="0"/>
    <n v="429063"/>
    <s v="EXIT LED, (1) 2W lamp, Single Sided, W/fixt=6 (Replace)"/>
    <x v="1"/>
    <x v="1"/>
    <s v="Fixture"/>
    <n v="4"/>
    <n v="188"/>
    <n v="0.1"/>
    <n v="772.43"/>
  </r>
  <r>
    <n v="3174"/>
    <x v="16"/>
    <x v="1"/>
    <x v="0"/>
    <n v="429063"/>
    <s v="EXIT LED, (1) 2W lamp, Single Sided, W/fixt=6 (Replace)"/>
    <x v="1"/>
    <x v="1"/>
    <s v="Fixture"/>
    <n v="2"/>
    <n v="94"/>
    <n v="0.05"/>
    <n v="386.21"/>
  </r>
  <r>
    <n v="3174"/>
    <x v="16"/>
    <x v="1"/>
    <x v="0"/>
    <n v="429063"/>
    <s v="EXIT LED, (1) 2W lamp, Single Sided, W/fixt=6 (Replace)"/>
    <x v="1"/>
    <x v="1"/>
    <s v="Fixture"/>
    <n v="1"/>
    <n v="47"/>
    <n v="0.02"/>
    <n v="193.1"/>
  </r>
  <r>
    <n v="3174"/>
    <x v="16"/>
    <x v="1"/>
    <x v="0"/>
    <n v="429063"/>
    <s v="EXIT LED, (1) 2W lamp, Single Sided, W/fixt=6 (Replace)"/>
    <x v="1"/>
    <x v="1"/>
    <s v="Fixture"/>
    <n v="6"/>
    <n v="282"/>
    <n v="0.15"/>
    <n v="1204.1199999999999"/>
  </r>
  <r>
    <n v="3174"/>
    <x v="16"/>
    <x v="1"/>
    <x v="0"/>
    <n v="429063"/>
    <s v="EXIT LED, (1) 2W lamp, Single Sided, W/fixt=6 (Replace)"/>
    <x v="1"/>
    <x v="1"/>
    <s v="Fixture"/>
    <n v="2"/>
    <n v="94"/>
    <n v="0.05"/>
    <n v="383.98"/>
  </r>
  <r>
    <n v="3174"/>
    <x v="16"/>
    <x v="1"/>
    <x v="0"/>
    <n v="429063"/>
    <s v="EXIT LED, (1) 2W lamp, Single Sided, W/fixt=6 (Replace)"/>
    <x v="1"/>
    <x v="1"/>
    <s v="Fixture"/>
    <n v="2"/>
    <n v="94"/>
    <n v="0.05"/>
    <n v="383.98"/>
  </r>
  <r>
    <n v="3174"/>
    <x v="16"/>
    <x v="1"/>
    <x v="0"/>
    <n v="429063"/>
    <s v="EXIT LED, (1) 2W lamp, Single Sided, W/fixt=6 (Replace)"/>
    <x v="1"/>
    <x v="1"/>
    <s v="Fixture"/>
    <n v="2"/>
    <n v="94"/>
    <n v="0.05"/>
    <n v="364.61"/>
  </r>
  <r>
    <n v="3174"/>
    <x v="16"/>
    <x v="1"/>
    <x v="0"/>
    <n v="429063"/>
    <s v="EXIT LED, (1) 2W lamp, Single Sided, W/fixt=6 (Replace)"/>
    <x v="1"/>
    <x v="1"/>
    <s v="Fixture"/>
    <n v="1"/>
    <n v="47"/>
    <n v="0.02"/>
    <n v="205.85"/>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2"/>
    <n v="117.24"/>
    <n v="0.05"/>
    <n v="383.98"/>
  </r>
  <r>
    <n v="3174"/>
    <x v="16"/>
    <x v="1"/>
    <x v="0"/>
    <n v="430063"/>
    <s v="EXIT LED, (1) 2W lamp, Single Sided, W/fixt=6 (Replace)"/>
    <x v="1"/>
    <x v="1"/>
    <s v="Fixture"/>
    <n v="2"/>
    <n v="117.24"/>
    <n v="0.05"/>
    <n v="383.98"/>
  </r>
  <r>
    <n v="3174"/>
    <x v="16"/>
    <x v="1"/>
    <x v="0"/>
    <n v="430063"/>
    <s v="EXIT LED, (1) 2W lamp, Single Sided, W/fixt=6 (Replace)"/>
    <x v="1"/>
    <x v="1"/>
    <s v="Fixture"/>
    <n v="2"/>
    <n v="117.24"/>
    <n v="0.05"/>
    <n v="383.98"/>
  </r>
  <r>
    <n v="3174"/>
    <x v="16"/>
    <x v="1"/>
    <x v="0"/>
    <n v="430063"/>
    <s v="EXIT LED, (1) 2W lamp, Single Sided, W/fixt=6 (Replace)"/>
    <x v="1"/>
    <x v="1"/>
    <s v="Fixture"/>
    <n v="3"/>
    <n v="175.86"/>
    <n v="7.0000000000000007E-2"/>
    <n v="575.97"/>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3"/>
    <n v="175.86"/>
    <n v="7.0000000000000007E-2"/>
    <n v="575.97"/>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4"/>
    <n v="234.48"/>
    <n v="0.1"/>
    <n v="767.96"/>
  </r>
  <r>
    <n v="3174"/>
    <x v="16"/>
    <x v="1"/>
    <x v="0"/>
    <n v="430063"/>
    <s v="EXIT LED, (1) 2W lamp, Single Sided, W/fixt=6 (Replace)"/>
    <x v="1"/>
    <x v="1"/>
    <s v="Fixture"/>
    <n v="3"/>
    <n v="175.86"/>
    <n v="7.0000000000000007E-2"/>
    <n v="575.97"/>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2"/>
    <n v="117.24"/>
    <n v="0.05"/>
    <n v="383.98"/>
  </r>
  <r>
    <n v="3174"/>
    <x v="16"/>
    <x v="1"/>
    <x v="0"/>
    <n v="430063"/>
    <s v="EXIT LED, (1) 2W lamp, Single Sided, W/fixt=6 (Replace)"/>
    <x v="1"/>
    <x v="1"/>
    <s v="Fixture"/>
    <n v="3"/>
    <n v="175.86"/>
    <n v="7.0000000000000007E-2"/>
    <n v="575.97"/>
  </r>
  <r>
    <n v="3174"/>
    <x v="16"/>
    <x v="1"/>
    <x v="0"/>
    <n v="430063"/>
    <s v="EXIT LED, (1) 2W lamp, Single Sided, W/fixt=6 (Replace)"/>
    <x v="1"/>
    <x v="1"/>
    <s v="Fixture"/>
    <n v="1"/>
    <n v="58.62"/>
    <n v="0.02"/>
    <n v="191.99"/>
  </r>
  <r>
    <n v="3174"/>
    <x v="16"/>
    <x v="1"/>
    <x v="0"/>
    <n v="430063"/>
    <s v="EXIT LED, (1) 2W lamp, Single Sided, W/fixt=6 (Replace)"/>
    <x v="1"/>
    <x v="1"/>
    <s v="Fixture"/>
    <n v="3"/>
    <n v="175.86"/>
    <n v="7.0000000000000007E-2"/>
    <n v="575.97"/>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30063"/>
    <s v="EXIT LED, (1) 2W lamp, Single Sided, W/fixt=6 (Replace)"/>
    <x v="1"/>
    <x v="1"/>
    <s v="Fixture"/>
    <n v="2"/>
    <n v="117.24"/>
    <n v="0.05"/>
    <n v="383.98"/>
  </r>
  <r>
    <n v="3174"/>
    <x v="16"/>
    <x v="1"/>
    <x v="0"/>
    <n v="430063"/>
    <s v="EXIT LED, (1) 2W lamp, Single Sided, W/fixt=6 (Replace)"/>
    <x v="1"/>
    <x v="1"/>
    <s v="Fixture"/>
    <n v="1"/>
    <n v="58.62"/>
    <n v="0.02"/>
    <n v="191.99"/>
  </r>
  <r>
    <n v="3174"/>
    <x v="16"/>
    <x v="1"/>
    <x v="0"/>
    <n v="429063"/>
    <s v="EXIT LED, (1) 2W lamp, Single Sided, W/fixt=6 (Replace)"/>
    <x v="1"/>
    <x v="1"/>
    <s v="Fixture"/>
    <n v="2"/>
    <n v="94"/>
    <n v="0.05"/>
    <n v="383.98"/>
  </r>
  <r>
    <n v="3174"/>
    <x v="16"/>
    <x v="1"/>
    <x v="0"/>
    <n v="429063"/>
    <s v="EXIT LED, (1) 2W lamp, Single Sided, W/fixt=6 (Replace)"/>
    <x v="1"/>
    <x v="1"/>
    <s v="Fixture"/>
    <n v="1"/>
    <n v="47"/>
    <n v="0.02"/>
    <n v="191.99"/>
  </r>
  <r>
    <n v="3174"/>
    <x v="16"/>
    <x v="1"/>
    <x v="0"/>
    <n v="429063"/>
    <s v="EXIT LED, (1) 2W lamp, Single Sided, W/fixt=6 (Replace)"/>
    <x v="1"/>
    <x v="1"/>
    <s v="Fixture"/>
    <n v="10"/>
    <n v="470"/>
    <n v="0.26"/>
    <n v="2006.87"/>
  </r>
  <r>
    <n v="3174"/>
    <x v="16"/>
    <x v="1"/>
    <x v="0"/>
    <n v="429063"/>
    <s v="EXIT LED, (1) 2W lamp, Single Sided, W/fixt=6 (Replace)"/>
    <x v="1"/>
    <x v="1"/>
    <s v="Fixture"/>
    <n v="2"/>
    <n v="94"/>
    <n v="0.05"/>
    <n v="396.14"/>
  </r>
  <r>
    <n v="3174"/>
    <x v="16"/>
    <x v="1"/>
    <x v="0"/>
    <n v="429063"/>
    <s v="EXIT LED, (1) 2W lamp, Single Sided, W/fixt=6 (Replace)"/>
    <x v="1"/>
    <x v="1"/>
    <s v="Fixture"/>
    <n v="1"/>
    <n v="47"/>
    <n v="0.02"/>
    <n v="191.99"/>
  </r>
  <r>
    <n v="3174"/>
    <x v="16"/>
    <x v="1"/>
    <x v="0"/>
    <n v="429063"/>
    <s v="EXIT LED, (1) 2W lamp, Single Sided, W/fixt=6 (Replace)"/>
    <x v="1"/>
    <x v="1"/>
    <s v="Fixture"/>
    <n v="3"/>
    <n v="141"/>
    <n v="7.0000000000000007E-2"/>
    <n v="602.05999999999995"/>
  </r>
  <r>
    <n v="3174"/>
    <x v="16"/>
    <x v="1"/>
    <x v="0"/>
    <n v="429063"/>
    <s v="EXIT LED, (1) 2W lamp, Single Sided, W/fixt=6 (Replace)"/>
    <x v="1"/>
    <x v="1"/>
    <s v="Fixture"/>
    <n v="3"/>
    <n v="141"/>
    <n v="7.0000000000000007E-2"/>
    <n v="602.05999999999995"/>
  </r>
  <r>
    <n v="3174"/>
    <x v="16"/>
    <x v="1"/>
    <x v="0"/>
    <n v="429063"/>
    <s v="EXIT LED, (1) 2W lamp, Single Sided, W/fixt=6 (Replace)"/>
    <x v="1"/>
    <x v="1"/>
    <s v="Fixture"/>
    <n v="3"/>
    <n v="141"/>
    <n v="7.0000000000000007E-2"/>
    <n v="602.05999999999995"/>
  </r>
  <r>
    <n v="3174"/>
    <x v="16"/>
    <x v="1"/>
    <x v="0"/>
    <n v="429063"/>
    <s v="EXIT LED, (1) 2W lamp, Single Sided, W/fixt=6 (Replace)"/>
    <x v="1"/>
    <x v="1"/>
    <s v="Fixture"/>
    <n v="2"/>
    <n v="94"/>
    <n v="0.05"/>
    <n v="411.7"/>
  </r>
  <r>
    <n v="3174"/>
    <x v="16"/>
    <x v="1"/>
    <x v="0"/>
    <n v="429063"/>
    <s v="EXIT LED, (1) 2W lamp, Single Sided, W/fixt=6 (Replace)"/>
    <x v="1"/>
    <x v="1"/>
    <s v="Fixture"/>
    <n v="2"/>
    <n v="94"/>
    <n v="0.05"/>
    <n v="386.08"/>
  </r>
  <r>
    <n v="3174"/>
    <x v="16"/>
    <x v="1"/>
    <x v="0"/>
    <n v="429063"/>
    <s v="EXIT LED, (1) 2W lamp, Single Sided, W/fixt=6 (Replace)"/>
    <x v="1"/>
    <x v="1"/>
    <s v="Fixture"/>
    <n v="1"/>
    <n v="47"/>
    <n v="0.02"/>
    <n v="193.1"/>
  </r>
  <r>
    <n v="3174"/>
    <x v="16"/>
    <x v="1"/>
    <x v="0"/>
    <n v="430063"/>
    <s v="EXIT LED, (1) 2W lamp, Single Sided, W/fixt=6 (Replace)"/>
    <x v="1"/>
    <x v="1"/>
    <s v="Fixture"/>
    <n v="5"/>
    <n v="293.11"/>
    <n v="0.13"/>
    <n v="972.5"/>
  </r>
  <r>
    <n v="3174"/>
    <x v="16"/>
    <x v="1"/>
    <x v="0"/>
    <n v="430063"/>
    <s v="EXIT LED, (1) 2W lamp, Single Sided, W/fixt=6 (Replace)"/>
    <x v="1"/>
    <x v="1"/>
    <s v="Fixture"/>
    <n v="3"/>
    <n v="175.87"/>
    <n v="7.0000000000000007E-2"/>
    <n v="575.97"/>
  </r>
  <r>
    <n v="3174"/>
    <x v="16"/>
    <x v="1"/>
    <x v="0"/>
    <n v="430063"/>
    <s v="EXIT LED, (1) 2W lamp, Single Sided, W/fixt=6 (Replace)"/>
    <x v="1"/>
    <x v="1"/>
    <s v="Fixture"/>
    <n v="2"/>
    <n v="117.24"/>
    <n v="0.05"/>
    <n v="383.98"/>
  </r>
  <r>
    <n v="3174"/>
    <x v="16"/>
    <x v="1"/>
    <x v="0"/>
    <n v="430063"/>
    <s v="EXIT LED, (1) 2W lamp, Single Sided, W/fixt=6 (Replace)"/>
    <x v="1"/>
    <x v="1"/>
    <s v="Fixture"/>
    <n v="1"/>
    <n v="58.62"/>
    <n v="0.02"/>
    <n v="205.85"/>
  </r>
  <r>
    <n v="3174"/>
    <x v="16"/>
    <x v="1"/>
    <x v="0"/>
    <n v="430063"/>
    <s v="EXIT LED, (1) 2W lamp, Single Sided, W/fixt=6 (Replace)"/>
    <x v="1"/>
    <x v="1"/>
    <s v="Fixture"/>
    <n v="1"/>
    <n v="58.62"/>
    <n v="0.02"/>
    <n v="196.59"/>
  </r>
  <r>
    <n v="3174"/>
    <x v="16"/>
    <x v="1"/>
    <x v="0"/>
    <n v="430063"/>
    <s v="EXIT LED, (1) 2W lamp, Single Sided, W/fixt=6 (Replace)"/>
    <x v="1"/>
    <x v="1"/>
    <s v="Fixture"/>
    <n v="2"/>
    <n v="117.24"/>
    <n v="0.05"/>
    <n v="401.37"/>
  </r>
  <r>
    <n v="3174"/>
    <x v="16"/>
    <x v="1"/>
    <x v="0"/>
    <n v="430063"/>
    <s v="EXIT LED, (1) 2W lamp, Single Sided, W/fixt=6 (Replace)"/>
    <x v="1"/>
    <x v="1"/>
    <s v="Fixture"/>
    <n v="1"/>
    <n v="58.62"/>
    <n v="0.02"/>
    <n v="196.59"/>
  </r>
  <r>
    <n v="3174"/>
    <x v="16"/>
    <x v="1"/>
    <x v="0"/>
    <n v="430063"/>
    <s v="EXIT LED, (1) 2W lamp, Single Sided, W/fixt=6 (Replace)"/>
    <x v="1"/>
    <x v="1"/>
    <s v="Fixture"/>
    <n v="2"/>
    <n v="117.24"/>
    <n v="0.05"/>
    <n v="386.08"/>
  </r>
  <r>
    <n v="3174"/>
    <x v="16"/>
    <x v="1"/>
    <x v="0"/>
    <n v="429063"/>
    <s v="EXIT LED, (1) 2W lamp, Single Sided, W/fixt=6 (Replace)"/>
    <x v="1"/>
    <x v="1"/>
    <s v="Fixture"/>
    <n v="2"/>
    <n v="94"/>
    <n v="0.05"/>
    <n v="381.87"/>
  </r>
  <r>
    <n v="3174"/>
    <x v="16"/>
    <x v="1"/>
    <x v="0"/>
    <n v="430063"/>
    <s v="EXIT LED, (1) 2W lamp, Single Sided, W/fixt=6 (Replace)"/>
    <x v="1"/>
    <x v="1"/>
    <s v="Fixture"/>
    <n v="2"/>
    <n v="117.24"/>
    <n v="0.05"/>
    <n v="383.98"/>
  </r>
  <r>
    <n v="3174"/>
    <x v="16"/>
    <x v="1"/>
    <x v="0"/>
    <n v="430063"/>
    <s v="EXIT LED, (1) 2W lamp, Single Sided, W/fixt=6 (Replace)"/>
    <x v="1"/>
    <x v="1"/>
    <s v="Fixture"/>
    <n v="2"/>
    <n v="117.24"/>
    <n v="0.05"/>
    <n v="393.18"/>
  </r>
  <r>
    <n v="3174"/>
    <x v="16"/>
    <x v="1"/>
    <x v="0"/>
    <n v="430063"/>
    <s v="EXIT LED, (1) 2W lamp, Single Sided, W/fixt=6 (Replace)"/>
    <x v="1"/>
    <x v="1"/>
    <s v="Fixture"/>
    <n v="2"/>
    <n v="117.24"/>
    <n v="0.05"/>
    <n v="393.18"/>
  </r>
  <r>
    <n v="3174"/>
    <x v="16"/>
    <x v="1"/>
    <x v="0"/>
    <n v="430063"/>
    <s v="EXIT LED, (1) 2W lamp, Single Sided, W/fixt=6 (Replace)"/>
    <x v="1"/>
    <x v="1"/>
    <s v="Fixture"/>
    <n v="2"/>
    <n v="117.24"/>
    <n v="0.05"/>
    <n v="401.37"/>
  </r>
  <r>
    <n v="3174"/>
    <x v="16"/>
    <x v="1"/>
    <x v="0"/>
    <n v="430063"/>
    <s v="EXIT LED, (1) 2W lamp, Single Sided, W/fixt=6 (Replace)"/>
    <x v="1"/>
    <x v="1"/>
    <s v="Fixture"/>
    <n v="1"/>
    <n v="58.62"/>
    <n v="0.02"/>
    <n v="200.68"/>
  </r>
  <r>
    <n v="3174"/>
    <x v="16"/>
    <x v="1"/>
    <x v="0"/>
    <n v="430063"/>
    <s v="EXIT LED, (1) 2W lamp, Single Sided, W/fixt=6 (Replace)"/>
    <x v="1"/>
    <x v="1"/>
    <s v="Fixture"/>
    <n v="1"/>
    <n v="58.62"/>
    <n v="0.02"/>
    <n v="191.99"/>
  </r>
  <r>
    <n v="3174"/>
    <x v="16"/>
    <x v="1"/>
    <x v="0"/>
    <n v="430063"/>
    <s v="EXIT LED, (1) 2W lamp, Single Sided, W/fixt=6 (Replace)"/>
    <x v="1"/>
    <x v="1"/>
    <s v="Fixture"/>
    <n v="4"/>
    <n v="234.49"/>
    <n v="0.1"/>
    <n v="767.96"/>
  </r>
  <r>
    <n v="3174"/>
    <x v="16"/>
    <x v="1"/>
    <x v="0"/>
    <n v="430063"/>
    <s v="EXIT LED, (1) 2W lamp, Single Sided, W/fixt=6 (Replace)"/>
    <x v="1"/>
    <x v="1"/>
    <s v="Fixture"/>
    <n v="1"/>
    <n v="58.62"/>
    <n v="0.02"/>
    <n v="191.99"/>
  </r>
  <r>
    <n v="3174"/>
    <x v="16"/>
    <x v="1"/>
    <x v="0"/>
    <n v="428063"/>
    <s v="EXIT LED, (1) 2W lamp, Single Sided, W/fixt=6 (Replace)"/>
    <x v="1"/>
    <x v="1"/>
    <s v="Fixture"/>
    <n v="4"/>
    <n v="261.75"/>
    <n v="0.1"/>
    <n v="778"/>
  </r>
  <r>
    <n v="3174"/>
    <x v="16"/>
    <x v="1"/>
    <x v="0"/>
    <n v="429063"/>
    <s v="EXIT LED, (1) 2W lamp, Single Sided, W/fixt=6 (Replace)"/>
    <x v="1"/>
    <x v="1"/>
    <s v="Fixture"/>
    <n v="1"/>
    <n v="47"/>
    <n v="0.02"/>
    <n v="190.93"/>
  </r>
  <r>
    <n v="3174"/>
    <x v="16"/>
    <x v="1"/>
    <x v="0"/>
    <n v="430063"/>
    <s v="EXIT LED, (1) 2W lamp, Single Sided, W/fixt=6 (Replace)"/>
    <x v="1"/>
    <x v="1"/>
    <s v="Fixture"/>
    <n v="2"/>
    <n v="117.24"/>
    <n v="0.05"/>
    <n v="401.37"/>
  </r>
  <r>
    <n v="3174"/>
    <x v="16"/>
    <x v="1"/>
    <x v="0"/>
    <n v="430063"/>
    <s v="EXIT LED, (1) 2W lamp, Single Sided, W/fixt=6 (Replace)"/>
    <x v="1"/>
    <x v="1"/>
    <s v="Fixture"/>
    <n v="1"/>
    <n v="58.62"/>
    <n v="0.02"/>
    <n v="200.68"/>
  </r>
  <r>
    <n v="3174"/>
    <x v="16"/>
    <x v="1"/>
    <x v="0"/>
    <n v="430063"/>
    <s v="EXIT LED, (1) 2W lamp, Single Sided, W/fixt=6 (Replace)"/>
    <x v="1"/>
    <x v="1"/>
    <s v="Fixture"/>
    <n v="1"/>
    <n v="58.62"/>
    <n v="0.02"/>
    <n v="191.99"/>
  </r>
  <r>
    <n v="3174"/>
    <x v="16"/>
    <x v="1"/>
    <x v="0"/>
    <n v="430063"/>
    <s v="EXIT LED, (1) 2W lamp, Single Sided, W/fixt=6 (Replace)"/>
    <x v="1"/>
    <x v="1"/>
    <s v="Fixture"/>
    <n v="2"/>
    <n v="117.24"/>
    <n v="0.05"/>
    <n v="383.98"/>
  </r>
  <r>
    <n v="3174"/>
    <x v="16"/>
    <x v="1"/>
    <x v="0"/>
    <n v="429063"/>
    <s v="EXIT LED, (1) 2W lamp, Single Sided, W/fixt=6 (Replace)"/>
    <x v="1"/>
    <x v="1"/>
    <s v="Fixture"/>
    <n v="3"/>
    <n v="141"/>
    <n v="0.08"/>
    <n v="572.80999999999995"/>
  </r>
  <r>
    <n v="3174"/>
    <x v="16"/>
    <x v="1"/>
    <x v="0"/>
    <n v="430063"/>
    <s v="EXIT LED, (1) 2W lamp, Single Sided, W/fixt=6 (Replace)"/>
    <x v="1"/>
    <x v="1"/>
    <s v="Fixture"/>
    <n v="1"/>
    <n v="58.62"/>
    <n v="0.02"/>
    <n v="191.99"/>
  </r>
  <r>
    <n v="3174"/>
    <x v="16"/>
    <x v="1"/>
    <x v="0"/>
    <n v="430063"/>
    <s v="EXIT LED, (1) 2W lamp, Single Sided, W/fixt=6 (Replace)"/>
    <x v="1"/>
    <x v="1"/>
    <s v="Fixture"/>
    <n v="2"/>
    <n v="117.24"/>
    <n v="0.05"/>
    <n v="393.18"/>
  </r>
  <r>
    <n v="3174"/>
    <x v="16"/>
    <x v="1"/>
    <x v="0"/>
    <n v="430063"/>
    <s v="EXIT LED, (1) 2W lamp, Single Sided, W/fixt=6 (Replace)"/>
    <x v="1"/>
    <x v="1"/>
    <s v="Fixture"/>
    <n v="1"/>
    <n v="58.62"/>
    <n v="0.02"/>
    <n v="191.99"/>
  </r>
  <r>
    <n v="3174"/>
    <x v="16"/>
    <x v="1"/>
    <x v="0"/>
    <n v="430063"/>
    <s v="EXIT LED, (1) 2W lamp, Single Sided, W/fixt=6 (Replace)"/>
    <x v="1"/>
    <x v="1"/>
    <s v="Fixture"/>
    <n v="1"/>
    <n v="58.62"/>
    <n v="0.02"/>
    <n v="191.99"/>
  </r>
  <r>
    <n v="3174"/>
    <x v="16"/>
    <x v="1"/>
    <x v="0"/>
    <n v="430063"/>
    <s v="EXIT LED, (1) 2W lamp, Single Sided, W/fixt=6 (Replace)"/>
    <x v="1"/>
    <x v="1"/>
    <s v="Fixture"/>
    <n v="2"/>
    <n v="117.24"/>
    <n v="0.05"/>
    <n v="401.37"/>
  </r>
  <r>
    <n v="3174"/>
    <x v="16"/>
    <x v="1"/>
    <x v="0"/>
    <n v="430063"/>
    <s v="EXIT LED, (1) 2W lamp, Single Sided, W/fixt=6 (Replace)"/>
    <x v="1"/>
    <x v="1"/>
    <s v="Fixture"/>
    <n v="2"/>
    <n v="117.24"/>
    <n v="0.05"/>
    <n v="401.37"/>
  </r>
  <r>
    <n v="3174"/>
    <x v="16"/>
    <x v="1"/>
    <x v="0"/>
    <n v="428063"/>
    <s v="EXIT LED, (1) 2W lamp, Single Sided, W/fixt=6 (Replace)"/>
    <x v="1"/>
    <x v="1"/>
    <s v="Fixture"/>
    <n v="4"/>
    <n v="261.75"/>
    <n v="0.1"/>
    <n v="778"/>
  </r>
  <r>
    <n v="3174"/>
    <x v="16"/>
    <x v="1"/>
    <x v="0"/>
    <n v="430063"/>
    <s v="EXIT LED, (1) 2W lamp, Single Sided, W/fixt=6 (Replace)"/>
    <x v="1"/>
    <x v="1"/>
    <s v="Fixture"/>
    <n v="1"/>
    <n v="58.62"/>
    <n v="0.02"/>
    <n v="194.5"/>
  </r>
  <r>
    <n v="3174"/>
    <x v="16"/>
    <x v="1"/>
    <x v="0"/>
    <n v="428063"/>
    <s v="EXIT LED, (1) 2W lamp, Single Sided, W/fixt=6 (Replace)"/>
    <x v="1"/>
    <x v="1"/>
    <s v="Fixture"/>
    <n v="1"/>
    <n v="65.44"/>
    <n v="0.02"/>
    <n v="194.5"/>
  </r>
  <r>
    <n v="3174"/>
    <x v="16"/>
    <x v="1"/>
    <x v="0"/>
    <n v="428063"/>
    <s v="EXIT LED, (1) 2W lamp, Single Sided, W/fixt=6 (Replace)"/>
    <x v="1"/>
    <x v="1"/>
    <s v="Fixture"/>
    <n v="34"/>
    <n v="2224.88"/>
    <n v="0.91"/>
    <n v="6613.06"/>
  </r>
  <r>
    <n v="3174"/>
    <x v="16"/>
    <x v="1"/>
    <x v="0"/>
    <n v="428063"/>
    <s v="EXIT LED, (1) 2W lamp, Single Sided, W/fixt=6 (Replace)"/>
    <x v="1"/>
    <x v="1"/>
    <s v="Fixture"/>
    <n v="1"/>
    <n v="65.44"/>
    <n v="0.02"/>
    <n v="194.5"/>
  </r>
  <r>
    <n v="3174"/>
    <x v="16"/>
    <x v="1"/>
    <x v="0"/>
    <n v="429064"/>
    <s v="EXIT LED, (2) 2W lamp, Dual Sided, W/fixt=9 (Replace)"/>
    <x v="1"/>
    <x v="1"/>
    <s v="Fixture"/>
    <n v="2"/>
    <n v="94"/>
    <n v="0.09"/>
    <n v="671.72"/>
  </r>
  <r>
    <n v="3174"/>
    <x v="16"/>
    <x v="1"/>
    <x v="0"/>
    <n v="429064"/>
    <s v="EXIT LED, (2) 2W lamp, Dual Sided, W/fixt=9 (Replace)"/>
    <x v="1"/>
    <x v="1"/>
    <s v="Fixture"/>
    <n v="5"/>
    <n v="235"/>
    <n v="0.25"/>
    <n v="1675.63"/>
  </r>
  <r>
    <n v="3174"/>
    <x v="16"/>
    <x v="1"/>
    <x v="0"/>
    <n v="429064"/>
    <s v="EXIT LED, (2) 2W lamp, Dual Sided, W/fixt=9 (Replace)"/>
    <x v="1"/>
    <x v="1"/>
    <s v="Fixture"/>
    <n v="1"/>
    <n v="47"/>
    <n v="0.04"/>
    <n v="335.86"/>
  </r>
  <r>
    <n v="3174"/>
    <x v="16"/>
    <x v="1"/>
    <x v="0"/>
    <n v="429064"/>
    <s v="EXIT LED, (2) 2W lamp, Dual Sided, W/fixt=9 (Replace)"/>
    <x v="1"/>
    <x v="1"/>
    <s v="Fixture"/>
    <n v="1"/>
    <n v="47"/>
    <n v="0.04"/>
    <n v="313.24"/>
  </r>
  <r>
    <n v="3174"/>
    <x v="16"/>
    <x v="1"/>
    <x v="0"/>
    <n v="429064"/>
    <s v="EXIT LED, (2) 2W lamp, Dual Sided, W/fixt=9 (Replace)"/>
    <x v="1"/>
    <x v="1"/>
    <s v="Fixture"/>
    <n v="1"/>
    <n v="47"/>
    <n v="0.04"/>
    <n v="297.44"/>
  </r>
  <r>
    <n v="3174"/>
    <x v="16"/>
    <x v="1"/>
    <x v="0"/>
    <n v="430064"/>
    <s v="EXIT LED, (2) 2W lamp, Dual Sided, W/fixt=9 (Replace)"/>
    <x v="1"/>
    <x v="1"/>
    <s v="Fixture"/>
    <n v="5"/>
    <n v="341.88"/>
    <n v="0.21"/>
    <n v="1566.24"/>
  </r>
  <r>
    <n v="3174"/>
    <x v="16"/>
    <x v="1"/>
    <x v="0"/>
    <n v="430064"/>
    <s v="EXIT LED, (2) 2W lamp, Dual Sided, W/fixt=9 (Replace)"/>
    <x v="1"/>
    <x v="1"/>
    <s v="Fixture"/>
    <n v="6"/>
    <n v="410.26"/>
    <n v="0.26"/>
    <n v="1879.48"/>
  </r>
  <r>
    <n v="3174"/>
    <x v="16"/>
    <x v="1"/>
    <x v="0"/>
    <n v="430064"/>
    <s v="EXIT LED, (2) 2W lamp, Dual Sided, W/fixt=9 (Replace)"/>
    <x v="1"/>
    <x v="1"/>
    <s v="Fixture"/>
    <n v="2"/>
    <n v="136.75"/>
    <n v="0.08"/>
    <n v="626.49"/>
  </r>
  <r>
    <n v="3174"/>
    <x v="16"/>
    <x v="1"/>
    <x v="0"/>
    <n v="430064"/>
    <s v="EXIT LED, (2) 2W lamp, Dual Sided, W/fixt=9 (Replace)"/>
    <x v="1"/>
    <x v="1"/>
    <s v="Fixture"/>
    <n v="2"/>
    <n v="136.75"/>
    <n v="0.08"/>
    <n v="626.49"/>
  </r>
  <r>
    <n v="3174"/>
    <x v="16"/>
    <x v="1"/>
    <x v="0"/>
    <n v="430064"/>
    <s v="EXIT LED, (2) 2W lamp, Dual Sided, W/fixt=9 (Replace)"/>
    <x v="1"/>
    <x v="1"/>
    <s v="Fixture"/>
    <n v="6"/>
    <n v="410.26"/>
    <n v="0.26"/>
    <n v="1879.48"/>
  </r>
  <r>
    <n v="3174"/>
    <x v="16"/>
    <x v="1"/>
    <x v="0"/>
    <n v="430064"/>
    <s v="EXIT LED, (2) 2W lamp, Dual Sided, W/fixt=9 (Replace)"/>
    <x v="1"/>
    <x v="1"/>
    <s v="Fixture"/>
    <n v="1"/>
    <n v="68.38"/>
    <n v="0.04"/>
    <n v="313.24"/>
  </r>
  <r>
    <n v="3174"/>
    <x v="16"/>
    <x v="1"/>
    <x v="0"/>
    <n v="430064"/>
    <s v="EXIT LED, (2) 2W lamp, Dual Sided, W/fixt=9 (Replace)"/>
    <x v="1"/>
    <x v="1"/>
    <s v="Fixture"/>
    <n v="4"/>
    <n v="273.5"/>
    <n v="0.17"/>
    <n v="1252.99"/>
  </r>
  <r>
    <n v="3174"/>
    <x v="16"/>
    <x v="1"/>
    <x v="0"/>
    <n v="430064"/>
    <s v="EXIT LED, (2) 2W lamp, Dual Sided, W/fixt=9 (Replace)"/>
    <x v="1"/>
    <x v="1"/>
    <s v="Fixture"/>
    <n v="3"/>
    <n v="205.13"/>
    <n v="0.13"/>
    <n v="945.21"/>
  </r>
  <r>
    <n v="3174"/>
    <x v="16"/>
    <x v="1"/>
    <x v="0"/>
    <n v="430064"/>
    <s v="EXIT LED, (2) 2W lamp, Dual Sided, W/fixt=9 (Replace)"/>
    <x v="1"/>
    <x v="1"/>
    <s v="Fixture"/>
    <n v="3"/>
    <n v="205.13"/>
    <n v="0.13"/>
    <n v="939.74"/>
  </r>
  <r>
    <n v="3174"/>
    <x v="16"/>
    <x v="1"/>
    <x v="0"/>
    <n v="429064"/>
    <s v="EXIT LED, (2) 2W lamp, Dual Sided, W/fixt=9 (Replace)"/>
    <x v="1"/>
    <x v="1"/>
    <s v="Fixture"/>
    <n v="1"/>
    <n v="47"/>
    <n v="0.04"/>
    <n v="327.43"/>
  </r>
  <r>
    <n v="3174"/>
    <x v="16"/>
    <x v="1"/>
    <x v="0"/>
    <n v="430064"/>
    <s v="EXIT LED, (2) 2W lamp, Dual Sided, W/fixt=9 (Replace)"/>
    <x v="1"/>
    <x v="1"/>
    <s v="Fixture"/>
    <n v="3"/>
    <n v="205.13"/>
    <n v="0.13"/>
    <n v="982.31"/>
  </r>
  <r>
    <n v="3174"/>
    <x v="16"/>
    <x v="1"/>
    <x v="0"/>
    <n v="430064"/>
    <s v="EXIT LED, (2) 2W lamp, Dual Sided, W/fixt=9 (Replace)"/>
    <x v="1"/>
    <x v="1"/>
    <s v="Fixture"/>
    <n v="2"/>
    <n v="136.75"/>
    <n v="0.08"/>
    <n v="654.87"/>
  </r>
  <r>
    <n v="3174"/>
    <x v="16"/>
    <x v="1"/>
    <x v="0"/>
    <n v="430064"/>
    <s v="EXIT LED, (2) 2W lamp, Dual Sided, W/fixt=9 (Replace)"/>
    <x v="1"/>
    <x v="1"/>
    <s v="Fixture"/>
    <n v="4"/>
    <n v="273.5"/>
    <n v="0.17"/>
    <n v="1309.75"/>
  </r>
  <r>
    <n v="3174"/>
    <x v="16"/>
    <x v="1"/>
    <x v="0"/>
    <n v="430064"/>
    <s v="EXIT LED, (2) 2W lamp, Dual Sided, W/fixt=9 (Replace)"/>
    <x v="1"/>
    <x v="1"/>
    <s v="Fixture"/>
    <n v="2"/>
    <n v="136.75"/>
    <n v="0.08"/>
    <n v="626.49"/>
  </r>
  <r>
    <n v="3174"/>
    <x v="16"/>
    <x v="1"/>
    <x v="0"/>
    <n v="430064"/>
    <s v="EXIT LED, (2) 2W lamp, Dual Sided, W/fixt=9 (Replace)"/>
    <x v="1"/>
    <x v="1"/>
    <s v="Fixture"/>
    <n v="5"/>
    <n v="341.88"/>
    <n v="0.21"/>
    <n v="1531.96"/>
  </r>
  <r>
    <n v="3174"/>
    <x v="16"/>
    <x v="1"/>
    <x v="0"/>
    <n v="430064"/>
    <s v="EXIT LED, (2) 2W lamp, Dual Sided, W/fixt=9 (Replace)"/>
    <x v="1"/>
    <x v="1"/>
    <s v="Fixture"/>
    <n v="1"/>
    <n v="68.38"/>
    <n v="0.04"/>
    <n v="313.24"/>
  </r>
  <r>
    <n v="3174"/>
    <x v="16"/>
    <x v="1"/>
    <x v="0"/>
    <n v="430064"/>
    <s v="EXIT LED, (2) 2W lamp, Dual Sided, W/fixt=9 (Replace)"/>
    <x v="1"/>
    <x v="1"/>
    <s v="Fixture"/>
    <n v="1"/>
    <n v="68.38"/>
    <n v="0.04"/>
    <n v="313.24"/>
  </r>
  <r>
    <n v="3174"/>
    <x v="16"/>
    <x v="1"/>
    <x v="0"/>
    <n v="430064"/>
    <s v="EXIT LED, (2) 2W lamp, Dual Sided, W/fixt=9 (Replace)"/>
    <x v="1"/>
    <x v="1"/>
    <s v="Fixture"/>
    <n v="1"/>
    <n v="68.38"/>
    <n v="0.04"/>
    <n v="320.75"/>
  </r>
  <r>
    <n v="3174"/>
    <x v="16"/>
    <x v="1"/>
    <x v="0"/>
    <n v="430064"/>
    <s v="EXIT LED, (2) 2W lamp, Dual Sided, W/fixt=9 (Replace)"/>
    <x v="1"/>
    <x v="1"/>
    <s v="Fixture"/>
    <n v="2"/>
    <n v="136.75"/>
    <n v="0.08"/>
    <n v="654.87"/>
  </r>
  <r>
    <n v="3174"/>
    <x v="16"/>
    <x v="1"/>
    <x v="0"/>
    <n v="430064"/>
    <s v="EXIT LED, (2) 2W lamp, Dual Sided, W/fixt=9 (Replace)"/>
    <x v="1"/>
    <x v="1"/>
    <s v="Fixture"/>
    <n v="5"/>
    <n v="341.88"/>
    <n v="0.21"/>
    <n v="1603.79"/>
  </r>
  <r>
    <n v="3174"/>
    <x v="16"/>
    <x v="1"/>
    <x v="0"/>
    <n v="430064"/>
    <s v="EXIT LED, (2) 2W lamp, Dual Sided, W/fixt=9 (Replace)"/>
    <x v="1"/>
    <x v="1"/>
    <s v="Fixture"/>
    <n v="1"/>
    <n v="68.38"/>
    <n v="0.04"/>
    <n v="327.43"/>
  </r>
  <r>
    <n v="3174"/>
    <x v="16"/>
    <x v="1"/>
    <x v="0"/>
    <n v="430064"/>
    <s v="EXIT LED, (2) 2W lamp, Dual Sided, W/fixt=9 (Replace)"/>
    <x v="1"/>
    <x v="1"/>
    <s v="Fixture"/>
    <n v="3"/>
    <n v="205.14"/>
    <n v="0.13"/>
    <n v="982.31"/>
  </r>
  <r>
    <n v="3174"/>
    <x v="16"/>
    <x v="1"/>
    <x v="0"/>
    <n v="430064"/>
    <s v="EXIT LED, (2) 2W lamp, Dual Sided, W/fixt=9 (Replace)"/>
    <x v="1"/>
    <x v="1"/>
    <s v="Fixture"/>
    <n v="2"/>
    <n v="136.76"/>
    <n v="0.08"/>
    <n v="626.49"/>
  </r>
  <r>
    <n v="3174"/>
    <x v="16"/>
    <x v="1"/>
    <x v="0"/>
    <n v="430064"/>
    <s v="EXIT LED, (2) 2W lamp, Dual Sided, W/fixt=9 (Replace)"/>
    <x v="1"/>
    <x v="1"/>
    <s v="Fixture"/>
    <n v="1"/>
    <n v="68.38"/>
    <n v="0.04"/>
    <n v="313.24"/>
  </r>
  <r>
    <n v="3174"/>
    <x v="16"/>
    <x v="1"/>
    <x v="0"/>
    <n v="430064"/>
    <s v="EXIT LED, (2) 2W lamp, Dual Sided, W/fixt=9 (Replace)"/>
    <x v="1"/>
    <x v="1"/>
    <s v="Fixture"/>
    <n v="1"/>
    <n v="68.38"/>
    <n v="0.04"/>
    <n v="327.43"/>
  </r>
  <r>
    <n v="3174"/>
    <x v="16"/>
    <x v="1"/>
    <x v="0"/>
    <n v="429066"/>
    <s v="LED OPEN Sign Replacing Neon OPEN Sign"/>
    <x v="1"/>
    <x v="1"/>
    <s v="Fixture"/>
    <n v="1"/>
    <n v="149.13"/>
    <n v="0.04"/>
    <n v="315.07"/>
  </r>
  <r>
    <n v="3174"/>
    <x v="16"/>
    <x v="1"/>
    <x v="0"/>
    <n v="429066"/>
    <s v="LED OPEN Sign Replacing Neon OPEN Sign"/>
    <x v="1"/>
    <x v="1"/>
    <s v="Fixture"/>
    <n v="1"/>
    <n v="149.13"/>
    <n v="0.04"/>
    <n v="315.07"/>
  </r>
  <r>
    <n v="3174"/>
    <x v="16"/>
    <x v="1"/>
    <x v="0"/>
    <n v="429066"/>
    <s v="LED OPEN Sign Replacing Neon OPEN Sign"/>
    <x v="1"/>
    <x v="1"/>
    <s v="Fixture"/>
    <n v="1"/>
    <n v="149.13"/>
    <n v="0.04"/>
    <n v="315.07"/>
  </r>
  <r>
    <n v="3174"/>
    <x v="16"/>
    <x v="1"/>
    <x v="0"/>
    <n v="429066"/>
    <s v="LED OPEN Sign Replacing Neon OPEN Sign"/>
    <x v="1"/>
    <x v="1"/>
    <s v="Fixture"/>
    <n v="1"/>
    <n v="149.13"/>
    <n v="0.04"/>
    <n v="323.17"/>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2"/>
    <n v="298.26"/>
    <n v="0.08"/>
    <n v="626.49"/>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29066"/>
    <s v="LED OPEN Sign Replacing Neon OPEN Sign"/>
    <x v="1"/>
    <x v="1"/>
    <s v="Fixture"/>
    <n v="1"/>
    <n v="149.13"/>
    <n v="0.04"/>
    <n v="313.60000000000002"/>
  </r>
  <r>
    <n v="3174"/>
    <x v="16"/>
    <x v="1"/>
    <x v="0"/>
    <n v="429066"/>
    <s v="LED OPEN Sign Replacing Neon OPEN Sign"/>
    <x v="1"/>
    <x v="1"/>
    <s v="Fixture"/>
    <n v="1"/>
    <n v="149.13"/>
    <n v="0.04"/>
    <n v="327.43"/>
  </r>
  <r>
    <n v="3174"/>
    <x v="16"/>
    <x v="1"/>
    <x v="0"/>
    <n v="430066"/>
    <s v="LED OPEN Sign Replacing Neon OPEN Sign"/>
    <x v="1"/>
    <x v="1"/>
    <s v="Fixture"/>
    <n v="1"/>
    <n v="149.13"/>
    <n v="0.04"/>
    <n v="315.07"/>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29066"/>
    <s v="LED OPEN Sign Replacing Neon OPEN Sign"/>
    <x v="1"/>
    <x v="1"/>
    <s v="Fixture"/>
    <n v="1"/>
    <n v="149.13"/>
    <n v="0.04"/>
    <n v="313.24"/>
  </r>
  <r>
    <n v="3174"/>
    <x v="16"/>
    <x v="1"/>
    <x v="0"/>
    <n v="429066"/>
    <s v="LED OPEN Sign Replacing Neon OPEN Sign"/>
    <x v="1"/>
    <x v="1"/>
    <s v="Fixture"/>
    <n v="1"/>
    <n v="149.13"/>
    <n v="0.04"/>
    <n v="317.48"/>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29066"/>
    <s v="LED OPEN Sign Replacing Neon OPEN Sign"/>
    <x v="1"/>
    <x v="1"/>
    <s v="Fixture"/>
    <n v="2"/>
    <n v="298.25"/>
    <n v="0.08"/>
    <n v="630.14"/>
  </r>
  <r>
    <n v="3174"/>
    <x v="16"/>
    <x v="1"/>
    <x v="0"/>
    <n v="429066"/>
    <s v="LED OPEN Sign Replacing Neon OPEN Sign"/>
    <x v="1"/>
    <x v="1"/>
    <s v="Fixture"/>
    <n v="1"/>
    <n v="149.13"/>
    <n v="0.04"/>
    <n v="320.93"/>
  </r>
  <r>
    <n v="3174"/>
    <x v="16"/>
    <x v="1"/>
    <x v="0"/>
    <n v="430066"/>
    <s v="LED OPEN Sign Replacing Neon OPEN Sign"/>
    <x v="1"/>
    <x v="1"/>
    <s v="Fixture"/>
    <n v="1"/>
    <n v="149.13"/>
    <n v="0.04"/>
    <n v="313.24"/>
  </r>
  <r>
    <n v="3174"/>
    <x v="16"/>
    <x v="1"/>
    <x v="0"/>
    <n v="429066"/>
    <s v="LED OPEN Sign Replacing Neon OPEN Sign"/>
    <x v="1"/>
    <x v="1"/>
    <s v="Fixture"/>
    <n v="2"/>
    <n v="298.25"/>
    <n v="0.09"/>
    <n v="671.72"/>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29066"/>
    <s v="LED OPEN Sign Replacing Neon OPEN Sign"/>
    <x v="1"/>
    <x v="1"/>
    <s v="Fixture"/>
    <n v="2"/>
    <n v="298.25"/>
    <n v="0.09"/>
    <n v="671.72"/>
  </r>
  <r>
    <n v="3174"/>
    <x v="16"/>
    <x v="1"/>
    <x v="0"/>
    <n v="429066"/>
    <s v="LED OPEN Sign Replacing Neon OPEN Sign"/>
    <x v="1"/>
    <x v="1"/>
    <s v="Fixture"/>
    <n v="2"/>
    <n v="298.25"/>
    <n v="0.08"/>
    <n v="628.96"/>
  </r>
  <r>
    <n v="3174"/>
    <x v="16"/>
    <x v="1"/>
    <x v="0"/>
    <n v="429066"/>
    <s v="LED OPEN Sign Replacing Neon OPEN Sign"/>
    <x v="1"/>
    <x v="1"/>
    <s v="Fixture"/>
    <n v="1"/>
    <n v="149.13"/>
    <n v="0.04"/>
    <n v="327.43"/>
  </r>
  <r>
    <n v="3174"/>
    <x v="16"/>
    <x v="1"/>
    <x v="0"/>
    <n v="429066"/>
    <s v="LED OPEN Sign Replacing Neon OPEN Sign"/>
    <x v="1"/>
    <x v="1"/>
    <s v="Fixture"/>
    <n v="1"/>
    <n v="149.13"/>
    <n v="0.04"/>
    <n v="313.24"/>
  </r>
  <r>
    <n v="3174"/>
    <x v="16"/>
    <x v="1"/>
    <x v="0"/>
    <n v="429066"/>
    <s v="LED OPEN Sign Replacing Neon OPEN Sign"/>
    <x v="1"/>
    <x v="1"/>
    <s v="Fixture"/>
    <n v="2"/>
    <n v="298.25"/>
    <n v="0.08"/>
    <n v="630.14"/>
  </r>
  <r>
    <n v="3174"/>
    <x v="16"/>
    <x v="1"/>
    <x v="0"/>
    <n v="429066"/>
    <s v="LED OPEN Sign Replacing Neon OPEN Sign"/>
    <x v="1"/>
    <x v="1"/>
    <s v="Fixture"/>
    <n v="1"/>
    <n v="149.13"/>
    <n v="0.04"/>
    <n v="323.17"/>
  </r>
  <r>
    <n v="3174"/>
    <x v="16"/>
    <x v="1"/>
    <x v="0"/>
    <n v="429066"/>
    <s v="LED OPEN Sign Replacing Neon OPEN Sign"/>
    <x v="1"/>
    <x v="1"/>
    <s v="Fixture"/>
    <n v="1"/>
    <n v="149.13"/>
    <n v="0.04"/>
    <n v="315.07"/>
  </r>
  <r>
    <n v="3174"/>
    <x v="16"/>
    <x v="1"/>
    <x v="0"/>
    <n v="430066"/>
    <s v="LED OPEN Sign Replacing Neon OPEN Sign"/>
    <x v="1"/>
    <x v="1"/>
    <s v="Fixture"/>
    <n v="1"/>
    <n v="149.13"/>
    <n v="0.04"/>
    <n v="317.33999999999997"/>
  </r>
  <r>
    <n v="3174"/>
    <x v="16"/>
    <x v="1"/>
    <x v="0"/>
    <n v="430066"/>
    <s v="LED OPEN Sign Replacing Neon OPEN Sign"/>
    <x v="1"/>
    <x v="1"/>
    <s v="Fixture"/>
    <n v="1"/>
    <n v="149.13"/>
    <n v="0.04"/>
    <n v="313.24"/>
  </r>
  <r>
    <n v="3174"/>
    <x v="16"/>
    <x v="1"/>
    <x v="0"/>
    <n v="430066"/>
    <s v="LED OPEN Sign Replacing Neon OPEN Sign"/>
    <x v="1"/>
    <x v="1"/>
    <s v="Fixture"/>
    <n v="1"/>
    <n v="149.13"/>
    <n v="0.04"/>
    <n v="320.75"/>
  </r>
  <r>
    <n v="3174"/>
    <x v="16"/>
    <x v="1"/>
    <x v="0"/>
    <n v="430066"/>
    <s v="LED OPEN Sign Replacing Neon OPEN Sign"/>
    <x v="1"/>
    <x v="1"/>
    <s v="Fixture"/>
    <n v="4"/>
    <n v="596.51"/>
    <n v="0.16"/>
    <n v="1259.8499999999999"/>
  </r>
  <r>
    <n v="3174"/>
    <x v="16"/>
    <x v="1"/>
    <x v="0"/>
    <n v="429066"/>
    <s v="LED OPEN Sign Replacing Neon OPEN Sign"/>
    <x v="1"/>
    <x v="1"/>
    <s v="Fixture"/>
    <n v="1"/>
    <n v="149.13"/>
    <n v="0.04"/>
    <n v="313.60000000000002"/>
  </r>
  <r>
    <n v="3174"/>
    <x v="16"/>
    <x v="1"/>
    <x v="0"/>
    <n v="430066"/>
    <s v="LED OPEN Sign Replacing Neon OPEN Sign"/>
    <x v="1"/>
    <x v="1"/>
    <s v="Fixture"/>
    <n v="1"/>
    <n v="149.13"/>
    <n v="0.04"/>
    <n v="320.75"/>
  </r>
  <r>
    <n v="3174"/>
    <x v="16"/>
    <x v="1"/>
    <x v="0"/>
    <n v="430066"/>
    <s v="LED OPEN Sign Replacing Neon OPEN Sign"/>
    <x v="1"/>
    <x v="1"/>
    <s v="Fixture"/>
    <n v="1"/>
    <n v="149.13"/>
    <n v="0.04"/>
    <n v="313.24"/>
  </r>
  <r>
    <n v="3174"/>
    <x v="16"/>
    <x v="1"/>
    <x v="0"/>
    <n v="430066"/>
    <s v="LED OPEN Sign Replacing Neon OPEN Sign"/>
    <x v="1"/>
    <x v="1"/>
    <s v="Fixture"/>
    <n v="1"/>
    <n v="149.13"/>
    <n v="0.04"/>
    <n v="327.43"/>
  </r>
  <r>
    <n v="3174"/>
    <x v="16"/>
    <x v="1"/>
    <x v="0"/>
    <n v="430066"/>
    <s v="LED OPEN Sign Replacing Neon OPEN Sign"/>
    <x v="1"/>
    <x v="1"/>
    <s v="Fixture"/>
    <n v="1"/>
    <n v="149.13"/>
    <n v="0.04"/>
    <n v="313.24"/>
  </r>
  <r>
    <n v="3174"/>
    <x v="16"/>
    <x v="1"/>
    <x v="0"/>
    <n v="430066"/>
    <s v="LED OPEN Sign Replacing Neon OPEN Sign"/>
    <x v="1"/>
    <x v="1"/>
    <s v="Fixture"/>
    <n v="1"/>
    <n v="149.13"/>
    <n v="0.04"/>
    <n v="320.75"/>
  </r>
  <r>
    <n v="3174"/>
    <x v="16"/>
    <x v="1"/>
    <x v="0"/>
    <n v="430066"/>
    <s v="LED OPEN Sign Replacing Neon OPEN Sign"/>
    <x v="1"/>
    <x v="1"/>
    <s v="Fixture"/>
    <n v="1"/>
    <n v="149.13"/>
    <n v="0.04"/>
    <n v="320.75"/>
  </r>
  <r>
    <n v="3174"/>
    <x v="16"/>
    <x v="1"/>
    <x v="0"/>
    <n v="430066"/>
    <s v="LED OPEN Sign Replacing Neon OPEN Sign"/>
    <x v="1"/>
    <x v="1"/>
    <s v="Fixture"/>
    <n v="2"/>
    <n v="298.25"/>
    <n v="0.08"/>
    <n v="641.51"/>
  </r>
  <r>
    <n v="3174"/>
    <x v="16"/>
    <x v="1"/>
    <x v="0"/>
    <n v="429066"/>
    <s v="LED OPEN Sign Replacing Neon OPEN Sign"/>
    <x v="1"/>
    <x v="1"/>
    <s v="Fixture"/>
    <n v="1"/>
    <n v="149.13"/>
    <n v="0.04"/>
    <n v="315.07"/>
  </r>
  <r>
    <n v="3174"/>
    <x v="16"/>
    <x v="1"/>
    <x v="0"/>
    <n v="430066"/>
    <s v="LED OPEN Sign Replacing Neon OPEN Sign"/>
    <x v="1"/>
    <x v="1"/>
    <s v="Fixture"/>
    <n v="2"/>
    <n v="298.25"/>
    <n v="0.08"/>
    <n v="626.49"/>
  </r>
  <r>
    <n v="3174"/>
    <x v="16"/>
    <x v="1"/>
    <x v="0"/>
    <n v="429066"/>
    <s v="LED OPEN Sign Replacing Neon OPEN Sign"/>
    <x v="1"/>
    <x v="1"/>
    <s v="Fixture"/>
    <n v="1"/>
    <n v="149.13"/>
    <n v="0.04"/>
    <n v="315.07"/>
  </r>
  <r>
    <n v="3174"/>
    <x v="16"/>
    <x v="1"/>
    <x v="0"/>
    <n v="429066"/>
    <s v="LED OPEN Sign Replacing Neon OPEN Sign"/>
    <x v="1"/>
    <x v="1"/>
    <s v="Fixture"/>
    <n v="1"/>
    <n v="149.13"/>
    <n v="0.04"/>
    <n v="315.07"/>
  </r>
  <r>
    <n v="3174"/>
    <x v="16"/>
    <x v="1"/>
    <x v="0"/>
    <n v="429066"/>
    <s v="LED OPEN Sign Replacing Neon OPEN Sign"/>
    <x v="1"/>
    <x v="1"/>
    <s v="Fixture"/>
    <n v="1"/>
    <n v="149.13"/>
    <n v="0.03"/>
    <n v="311.01"/>
  </r>
  <r>
    <n v="3174"/>
    <x v="16"/>
    <x v="1"/>
    <x v="0"/>
    <n v="430066"/>
    <s v="LED OPEN Sign Replacing Neon OPEN Sign"/>
    <x v="1"/>
    <x v="1"/>
    <s v="Fixture"/>
    <n v="1"/>
    <n v="149.13"/>
    <n v="0.04"/>
    <n v="313.24"/>
  </r>
  <r>
    <n v="3174"/>
    <x v="16"/>
    <x v="1"/>
    <x v="0"/>
    <n v="430066"/>
    <s v="LED OPEN Sign Replacing Neon OPEN Sign"/>
    <x v="1"/>
    <x v="1"/>
    <s v="Fixture"/>
    <n v="1"/>
    <n v="149.13"/>
    <n v="0.04"/>
    <n v="320.75"/>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27.43"/>
  </r>
  <r>
    <n v="3174"/>
    <x v="16"/>
    <x v="1"/>
    <x v="0"/>
    <n v="430066"/>
    <s v="LED OPEN Sign Replacing Neon OPEN Sign"/>
    <x v="1"/>
    <x v="1"/>
    <s v="Fixture"/>
    <n v="1"/>
    <n v="149.13"/>
    <n v="0.04"/>
    <n v="327.43"/>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20.75"/>
  </r>
  <r>
    <n v="3174"/>
    <x v="16"/>
    <x v="1"/>
    <x v="0"/>
    <n v="430066"/>
    <s v="LED OPEN Sign Replacing Neon OPEN Sign"/>
    <x v="1"/>
    <x v="1"/>
    <s v="Fixture"/>
    <n v="1"/>
    <n v="149.13"/>
    <n v="0.04"/>
    <n v="327.43"/>
  </r>
  <r>
    <n v="3174"/>
    <x v="16"/>
    <x v="1"/>
    <x v="0"/>
    <n v="430066"/>
    <s v="LED OPEN Sign Replacing Neon OPEN Sign"/>
    <x v="1"/>
    <x v="1"/>
    <s v="Fixture"/>
    <n v="1"/>
    <n v="149.13"/>
    <n v="0.04"/>
    <n v="313.24"/>
  </r>
  <r>
    <n v="3174"/>
    <x v="16"/>
    <x v="1"/>
    <x v="0"/>
    <n v="430066"/>
    <s v="LED OPEN Sign Replacing Neon OPEN Sign"/>
    <x v="1"/>
    <x v="1"/>
    <s v="Fixture"/>
    <n v="2"/>
    <n v="298.25"/>
    <n v="0.08"/>
    <n v="629.91999999999996"/>
  </r>
  <r>
    <n v="3174"/>
    <x v="16"/>
    <x v="1"/>
    <x v="0"/>
    <n v="430066"/>
    <s v="LED OPEN Sign Replacing Neon OPEN Sign"/>
    <x v="1"/>
    <x v="1"/>
    <s v="Fixture"/>
    <n v="1"/>
    <n v="149.13"/>
    <n v="0.04"/>
    <n v="313.24"/>
  </r>
  <r>
    <n v="3174"/>
    <x v="16"/>
    <x v="1"/>
    <x v="0"/>
    <n v="430066"/>
    <s v="LED OPEN Sign Replacing Neon OPEN Sign"/>
    <x v="1"/>
    <x v="1"/>
    <s v="Fixture"/>
    <n v="2"/>
    <n v="298.26"/>
    <n v="0.08"/>
    <n v="641.51"/>
  </r>
  <r>
    <n v="3174"/>
    <x v="16"/>
    <x v="1"/>
    <x v="0"/>
    <n v="430066"/>
    <s v="LED OPEN Sign Replacing Neon OPEN Sign"/>
    <x v="1"/>
    <x v="1"/>
    <s v="Fixture"/>
    <n v="1"/>
    <n v="149.13"/>
    <n v="0.04"/>
    <n v="313.24"/>
  </r>
  <r>
    <n v="3174"/>
    <x v="16"/>
    <x v="1"/>
    <x v="0"/>
    <n v="430066"/>
    <s v="LED OPEN Sign Replacing Neon OPEN Sign"/>
    <x v="1"/>
    <x v="1"/>
    <s v="Fixture"/>
    <n v="1"/>
    <n v="149.13"/>
    <n v="0.04"/>
    <n v="320.75"/>
  </r>
  <r>
    <n v="3174"/>
    <x v="16"/>
    <x v="1"/>
    <x v="0"/>
    <n v="430066"/>
    <s v="LED OPEN Sign Replacing Neon OPEN Sign"/>
    <x v="1"/>
    <x v="1"/>
    <s v="Fixture"/>
    <n v="2"/>
    <n v="298.26"/>
    <n v="0.08"/>
    <n v="641.51"/>
  </r>
  <r>
    <n v="3174"/>
    <x v="16"/>
    <x v="1"/>
    <x v="0"/>
    <n v="429066"/>
    <s v="LED OPEN Sign Replacing Neon OPEN Sign"/>
    <x v="1"/>
    <x v="1"/>
    <s v="Fixture"/>
    <n v="1"/>
    <n v="149.13"/>
    <n v="0.04"/>
    <n v="323.17"/>
  </r>
  <r>
    <n v="3174"/>
    <x v="16"/>
    <x v="1"/>
    <x v="0"/>
    <n v="429066"/>
    <s v="LED OPEN Sign Replacing Neon OPEN Sign"/>
    <x v="1"/>
    <x v="1"/>
    <s v="Fixture"/>
    <n v="2"/>
    <n v="298.25"/>
    <n v="0.08"/>
    <n v="646.34"/>
  </r>
  <r>
    <n v="3174"/>
    <x v="16"/>
    <x v="1"/>
    <x v="0"/>
    <n v="429066"/>
    <s v="LED OPEN Sign Replacing Neon OPEN Sign"/>
    <x v="1"/>
    <x v="1"/>
    <s v="Fixture"/>
    <n v="1"/>
    <n v="149.13"/>
    <n v="0.04"/>
    <n v="327.43"/>
  </r>
  <r>
    <n v="3174"/>
    <x v="16"/>
    <x v="1"/>
    <x v="0"/>
    <n v="430066"/>
    <s v="LED OPEN Sign Replacing Neon OPEN Sign"/>
    <x v="1"/>
    <x v="1"/>
    <s v="Fixture"/>
    <n v="1"/>
    <n v="149.13"/>
    <n v="0.04"/>
    <n v="313.24"/>
  </r>
  <r>
    <n v="3174"/>
    <x v="16"/>
    <x v="1"/>
    <x v="0"/>
    <n v="429066"/>
    <s v="LED OPEN Sign Replacing Neon OPEN Sign"/>
    <x v="1"/>
    <x v="1"/>
    <s v="Fixture"/>
    <n v="1"/>
    <n v="149.13"/>
    <n v="0.04"/>
    <n v="315.07"/>
  </r>
  <r>
    <n v="3174"/>
    <x v="16"/>
    <x v="1"/>
    <x v="0"/>
    <n v="430066"/>
    <s v="LED OPEN Sign Replacing Neon OPEN Sign"/>
    <x v="1"/>
    <x v="1"/>
    <s v="Fixture"/>
    <n v="1"/>
    <n v="149.13"/>
    <n v="0.04"/>
    <n v="314.95999999999998"/>
  </r>
  <r>
    <n v="3174"/>
    <x v="16"/>
    <x v="1"/>
    <x v="0"/>
    <n v="430066"/>
    <s v="LED OPEN Sign Replacing Neon OPEN Sign"/>
    <x v="1"/>
    <x v="1"/>
    <s v="Fixture"/>
    <n v="1"/>
    <n v="149.13"/>
    <n v="0.04"/>
    <n v="314.95999999999998"/>
  </r>
  <r>
    <n v="3174"/>
    <x v="16"/>
    <x v="1"/>
    <x v="0"/>
    <n v="430066"/>
    <s v="LED OPEN Sign Replacing Neon OPEN Sign"/>
    <x v="1"/>
    <x v="1"/>
    <s v="Fixture"/>
    <n v="1"/>
    <n v="149.13"/>
    <n v="0.04"/>
    <n v="313.24"/>
  </r>
  <r>
    <n v="3174"/>
    <x v="16"/>
    <x v="1"/>
    <x v="0"/>
    <n v="430066"/>
    <s v="LED OPEN Sign Replacing Neon OPEN Sign"/>
    <x v="1"/>
    <x v="1"/>
    <s v="Fixture"/>
    <n v="1"/>
    <n v="149.13"/>
    <n v="0.04"/>
    <n v="313.24"/>
  </r>
  <r>
    <n v="3174"/>
    <x v="16"/>
    <x v="1"/>
    <x v="0"/>
    <n v="430066"/>
    <s v="LED OPEN Sign Replacing Neon OPEN Sign"/>
    <x v="1"/>
    <x v="1"/>
    <s v="Fixture"/>
    <n v="1"/>
    <n v="149.13"/>
    <n v="0.04"/>
    <n v="327.43"/>
  </r>
  <r>
    <n v="3174"/>
    <x v="16"/>
    <x v="1"/>
    <x v="0"/>
    <n v="429066"/>
    <s v="LED OPEN Sign Replacing Neon OPEN Sign"/>
    <x v="1"/>
    <x v="1"/>
    <s v="Fixture"/>
    <n v="1"/>
    <n v="149.13"/>
    <n v="0.04"/>
    <n v="335.86"/>
  </r>
  <r>
    <n v="3174"/>
    <x v="16"/>
    <x v="1"/>
    <x v="0"/>
    <n v="429066"/>
    <s v="LED OPEN Sign Replacing Neon OPEN Sign"/>
    <x v="1"/>
    <x v="1"/>
    <s v="Fixture"/>
    <n v="1"/>
    <n v="149.13"/>
    <n v="0.04"/>
    <n v="315.07"/>
  </r>
  <r>
    <n v="3174"/>
    <x v="16"/>
    <x v="1"/>
    <x v="0"/>
    <n v="429066"/>
    <s v="LED OPEN Sign Replacing Neon OPEN Sign"/>
    <x v="1"/>
    <x v="1"/>
    <s v="Fixture"/>
    <n v="1"/>
    <n v="149.13"/>
    <n v="0.04"/>
    <n v="315.07"/>
  </r>
  <r>
    <n v="3174"/>
    <x v="16"/>
    <x v="1"/>
    <x v="0"/>
    <n v="430066"/>
    <s v="LED OPEN Sign Replacing Neon OPEN Sign"/>
    <x v="1"/>
    <x v="1"/>
    <s v="Fixture"/>
    <n v="1"/>
    <n v="149.13"/>
    <n v="0.04"/>
    <n v="327.43"/>
  </r>
  <r>
    <n v="3174"/>
    <x v="16"/>
    <x v="1"/>
    <x v="0"/>
    <n v="430066"/>
    <s v="LED OPEN Sign Replacing Neon OPEN Sign"/>
    <x v="1"/>
    <x v="1"/>
    <s v="Fixture"/>
    <n v="1"/>
    <n v="149.13"/>
    <n v="0.04"/>
    <n v="313.24"/>
  </r>
  <r>
    <n v="3174"/>
    <x v="16"/>
    <x v="2"/>
    <x v="0"/>
    <n v="430063"/>
    <s v="EXIT LED, (1) 2W lamp, Single Sided, W/fixt=6 (Replace)"/>
    <x v="1"/>
    <x v="1"/>
    <s v="Fixture"/>
    <n v="1"/>
    <n v="58.62"/>
    <n v="0.02"/>
    <n v="193.1"/>
  </r>
  <r>
    <n v="3174"/>
    <x v="16"/>
    <x v="2"/>
    <x v="0"/>
    <n v="430063"/>
    <s v="EXIT LED, (1) 2W lamp, Single Sided, W/fixt=6 (Replace)"/>
    <x v="1"/>
    <x v="1"/>
    <s v="Fixture"/>
    <n v="1"/>
    <n v="58.62"/>
    <n v="0.02"/>
    <n v="191.99"/>
  </r>
  <r>
    <n v="3174"/>
    <x v="16"/>
    <x v="2"/>
    <x v="0"/>
    <n v="430063"/>
    <s v="EXIT LED, (1) 2W lamp, Single Sided, W/fixt=6 (Replace)"/>
    <x v="1"/>
    <x v="1"/>
    <s v="Fixture"/>
    <n v="2"/>
    <n v="117.24"/>
    <n v="0.05"/>
    <n v="401.37"/>
  </r>
  <r>
    <n v="3174"/>
    <x v="16"/>
    <x v="2"/>
    <x v="0"/>
    <n v="430063"/>
    <s v="EXIT LED, (1) 2W lamp, Single Sided, W/fixt=6 (Replace)"/>
    <x v="1"/>
    <x v="1"/>
    <s v="Fixture"/>
    <n v="2"/>
    <n v="117.24"/>
    <n v="0.05"/>
    <n v="401.37"/>
  </r>
  <r>
    <n v="3174"/>
    <x v="16"/>
    <x v="2"/>
    <x v="0"/>
    <n v="430063"/>
    <s v="EXIT LED, (1) 2W lamp, Single Sided, W/fixt=6 (Replace)"/>
    <x v="1"/>
    <x v="1"/>
    <s v="Fixture"/>
    <n v="6"/>
    <n v="351.72"/>
    <n v="0.15"/>
    <n v="1204.1199999999999"/>
  </r>
  <r>
    <n v="3174"/>
    <x v="16"/>
    <x v="2"/>
    <x v="0"/>
    <n v="430063"/>
    <s v="EXIT LED, (1) 2W lamp, Single Sided, W/fixt=6 (Replace)"/>
    <x v="1"/>
    <x v="1"/>
    <s v="Fixture"/>
    <n v="1"/>
    <n v="58.62"/>
    <n v="0.02"/>
    <n v="200.68"/>
  </r>
  <r>
    <n v="3174"/>
    <x v="16"/>
    <x v="2"/>
    <x v="0"/>
    <n v="430063"/>
    <s v="EXIT LED, (1) 2W lamp, Single Sided, W/fixt=6 (Replace)"/>
    <x v="1"/>
    <x v="1"/>
    <s v="Fixture"/>
    <n v="2"/>
    <n v="117.24"/>
    <n v="0.05"/>
    <n v="383.98"/>
  </r>
  <r>
    <n v="3174"/>
    <x v="16"/>
    <x v="2"/>
    <x v="0"/>
    <n v="430063"/>
    <s v="EXIT LED, (1) 2W lamp, Single Sided, W/fixt=6 (Replace)"/>
    <x v="1"/>
    <x v="1"/>
    <s v="Fixture"/>
    <n v="2"/>
    <n v="117.24"/>
    <n v="0.05"/>
    <n v="383.98"/>
  </r>
  <r>
    <n v="3174"/>
    <x v="16"/>
    <x v="2"/>
    <x v="0"/>
    <n v="430063"/>
    <s v="EXIT LED, (1) 2W lamp, Single Sided, W/fixt=6 (Replace)"/>
    <x v="1"/>
    <x v="1"/>
    <s v="Fixture"/>
    <n v="2"/>
    <n v="117.24"/>
    <n v="0.05"/>
    <n v="401.37"/>
  </r>
  <r>
    <n v="3174"/>
    <x v="16"/>
    <x v="2"/>
    <x v="0"/>
    <n v="430063"/>
    <s v="EXIT LED, (1) 2W lamp, Single Sided, W/fixt=6 (Replace)"/>
    <x v="1"/>
    <x v="1"/>
    <s v="Fixture"/>
    <n v="8"/>
    <n v="468.96"/>
    <n v="0.17"/>
    <n v="1504.06"/>
  </r>
  <r>
    <n v="3174"/>
    <x v="16"/>
    <x v="2"/>
    <x v="0"/>
    <n v="430063"/>
    <s v="EXIT LED, (1) 2W lamp, Single Sided, W/fixt=6 (Replace)"/>
    <x v="1"/>
    <x v="1"/>
    <s v="Fixture"/>
    <n v="2"/>
    <n v="117.24"/>
    <n v="0.05"/>
    <n v="401.37"/>
  </r>
  <r>
    <n v="3174"/>
    <x v="16"/>
    <x v="2"/>
    <x v="0"/>
    <n v="429063"/>
    <s v="EXIT LED, (1) 2W lamp, Single Sided, W/fixt=6 (Replace)"/>
    <x v="1"/>
    <x v="1"/>
    <s v="Fixture"/>
    <n v="1"/>
    <n v="47"/>
    <n v="0.02"/>
    <n v="200.68"/>
  </r>
  <r>
    <n v="3174"/>
    <x v="16"/>
    <x v="2"/>
    <x v="0"/>
    <n v="428063"/>
    <s v="EXIT LED, (1) 2W lamp, Single Sided, W/fixt=6 (Replace)"/>
    <x v="1"/>
    <x v="1"/>
    <s v="Fixture"/>
    <n v="2"/>
    <n v="130.88"/>
    <n v="0.05"/>
    <n v="386.21"/>
  </r>
  <r>
    <n v="3174"/>
    <x v="16"/>
    <x v="2"/>
    <x v="0"/>
    <n v="428063"/>
    <s v="EXIT LED, (1) 2W lamp, Single Sided, W/fixt=6 (Replace)"/>
    <x v="1"/>
    <x v="1"/>
    <s v="Fixture"/>
    <n v="1"/>
    <n v="65.44"/>
    <n v="0.02"/>
    <n v="200.68"/>
  </r>
  <r>
    <n v="3174"/>
    <x v="16"/>
    <x v="2"/>
    <x v="0"/>
    <n v="428063"/>
    <s v="EXIT LED, (1) 2W lamp, Single Sided, W/fixt=6 (Replace)"/>
    <x v="1"/>
    <x v="1"/>
    <s v="Fixture"/>
    <n v="1"/>
    <n v="65.44"/>
    <n v="0.02"/>
    <n v="194.5"/>
  </r>
  <r>
    <n v="3174"/>
    <x v="16"/>
    <x v="2"/>
    <x v="0"/>
    <n v="428063"/>
    <s v="EXIT LED, (1) 2W lamp, Single Sided, W/fixt=6 (Replace)"/>
    <x v="1"/>
    <x v="1"/>
    <s v="Fixture"/>
    <n v="7"/>
    <n v="458.08"/>
    <n v="0.18"/>
    <n v="1361.51"/>
  </r>
  <r>
    <n v="3174"/>
    <x v="16"/>
    <x v="2"/>
    <x v="0"/>
    <n v="429063"/>
    <s v="EXIT LED, (1) 2W lamp, Single Sided, W/fixt=6 (Replace)"/>
    <x v="1"/>
    <x v="1"/>
    <s v="Fixture"/>
    <n v="1"/>
    <n v="47"/>
    <n v="0.02"/>
    <n v="205.85"/>
  </r>
  <r>
    <n v="3174"/>
    <x v="16"/>
    <x v="2"/>
    <x v="0"/>
    <n v="429063"/>
    <s v="EXIT LED, (1) 2W lamp, Single Sided, W/fixt=6 (Replace)"/>
    <x v="1"/>
    <x v="1"/>
    <s v="Fixture"/>
    <n v="1"/>
    <n v="47"/>
    <n v="0.02"/>
    <n v="193"/>
  </r>
  <r>
    <n v="3174"/>
    <x v="16"/>
    <x v="2"/>
    <x v="0"/>
    <n v="428063"/>
    <s v="EXIT LED, (1) 2W lamp, Single Sided, W/fixt=6 (Replace)"/>
    <x v="1"/>
    <x v="1"/>
    <s v="Fixture"/>
    <n v="1"/>
    <n v="65.44"/>
    <n v="0.02"/>
    <n v="205.85"/>
  </r>
  <r>
    <n v="3174"/>
    <x v="16"/>
    <x v="2"/>
    <x v="0"/>
    <n v="429063"/>
    <s v="EXIT LED, (1) 2W lamp, Single Sided, W/fixt=6 (Replace)"/>
    <x v="1"/>
    <x v="1"/>
    <s v="Fixture"/>
    <n v="7"/>
    <n v="329"/>
    <n v="0.18"/>
    <n v="1351.75"/>
  </r>
  <r>
    <n v="3174"/>
    <x v="16"/>
    <x v="2"/>
    <x v="0"/>
    <n v="428063"/>
    <s v="EXIT LED, (1) 2W lamp, Single Sided, W/fixt=6 (Replace)"/>
    <x v="1"/>
    <x v="1"/>
    <s v="Fixture"/>
    <n v="2"/>
    <n v="130.88"/>
    <n v="0.05"/>
    <n v="389"/>
  </r>
  <r>
    <n v="3174"/>
    <x v="16"/>
    <x v="2"/>
    <x v="0"/>
    <n v="429063"/>
    <s v="EXIT LED, (1) 2W lamp, Single Sided, W/fixt=6 (Replace)"/>
    <x v="1"/>
    <x v="1"/>
    <s v="Fixture"/>
    <n v="2"/>
    <n v="94"/>
    <n v="0.05"/>
    <n v="398.72"/>
  </r>
  <r>
    <n v="3174"/>
    <x v="16"/>
    <x v="2"/>
    <x v="0"/>
    <n v="430063"/>
    <s v="EXIT LED, (1) 2W lamp, Single Sided, W/fixt=6 (Replace)"/>
    <x v="1"/>
    <x v="1"/>
    <s v="Fixture"/>
    <n v="2"/>
    <n v="117.24"/>
    <n v="0.05"/>
    <n v="393.18"/>
  </r>
  <r>
    <n v="3174"/>
    <x v="16"/>
    <x v="2"/>
    <x v="0"/>
    <n v="430063"/>
    <s v="EXIT LED, (1) 2W lamp, Single Sided, W/fixt=6 (Replace)"/>
    <x v="1"/>
    <x v="1"/>
    <s v="Fixture"/>
    <n v="2"/>
    <n v="117.24"/>
    <n v="0.05"/>
    <n v="401.37"/>
  </r>
  <r>
    <n v="3174"/>
    <x v="16"/>
    <x v="2"/>
    <x v="0"/>
    <n v="430063"/>
    <s v="EXIT LED, (1) 2W lamp, Single Sided, W/fixt=6 (Replace)"/>
    <x v="1"/>
    <x v="1"/>
    <s v="Fixture"/>
    <n v="2"/>
    <n v="117.24"/>
    <n v="0.05"/>
    <n v="383.98"/>
  </r>
  <r>
    <n v="3174"/>
    <x v="16"/>
    <x v="2"/>
    <x v="0"/>
    <n v="430063"/>
    <s v="EXIT LED, (1) 2W lamp, Single Sided, W/fixt=6 (Replace)"/>
    <x v="1"/>
    <x v="1"/>
    <s v="Fixture"/>
    <n v="2"/>
    <n v="117.24"/>
    <n v="0.05"/>
    <n v="393.18"/>
  </r>
  <r>
    <n v="3174"/>
    <x v="16"/>
    <x v="2"/>
    <x v="0"/>
    <n v="429063"/>
    <s v="EXIT LED, (1) 2W lamp, Single Sided, W/fixt=6 (Replace)"/>
    <x v="1"/>
    <x v="1"/>
    <s v="Fixture"/>
    <n v="3"/>
    <n v="141"/>
    <n v="7.0000000000000007E-2"/>
    <n v="602.05999999999995"/>
  </r>
  <r>
    <n v="3174"/>
    <x v="16"/>
    <x v="2"/>
    <x v="0"/>
    <n v="430063"/>
    <s v="EXIT LED, (1) 2W lamp, Single Sided, W/fixt=6 (Replace)"/>
    <x v="1"/>
    <x v="1"/>
    <s v="Fixture"/>
    <n v="10"/>
    <n v="586.20000000000005"/>
    <n v="0.26"/>
    <n v="2006.87"/>
  </r>
  <r>
    <n v="3174"/>
    <x v="16"/>
    <x v="2"/>
    <x v="0"/>
    <n v="430063"/>
    <s v="EXIT LED, (1) 2W lamp, Single Sided, W/fixt=6 (Replace)"/>
    <x v="1"/>
    <x v="1"/>
    <s v="Fixture"/>
    <n v="2"/>
    <n v="117.24"/>
    <n v="0.05"/>
    <n v="383.98"/>
  </r>
  <r>
    <n v="3174"/>
    <x v="16"/>
    <x v="2"/>
    <x v="0"/>
    <n v="430063"/>
    <s v="EXIT LED, (1) 2W lamp, Single Sided, W/fixt=6 (Replace)"/>
    <x v="1"/>
    <x v="1"/>
    <s v="Fixture"/>
    <n v="2"/>
    <n v="117.24"/>
    <n v="0.05"/>
    <n v="401.37"/>
  </r>
  <r>
    <n v="3174"/>
    <x v="16"/>
    <x v="2"/>
    <x v="0"/>
    <n v="430063"/>
    <s v="EXIT LED, (1) 2W lamp, Single Sided, W/fixt=6 (Replace)"/>
    <x v="1"/>
    <x v="1"/>
    <s v="Fixture"/>
    <n v="2"/>
    <n v="117.24"/>
    <n v="0.05"/>
    <n v="383.98"/>
  </r>
  <r>
    <n v="3174"/>
    <x v="16"/>
    <x v="2"/>
    <x v="0"/>
    <n v="430063"/>
    <s v="EXIT LED, (1) 2W lamp, Single Sided, W/fixt=6 (Replace)"/>
    <x v="1"/>
    <x v="1"/>
    <s v="Fixture"/>
    <n v="3"/>
    <n v="175.86"/>
    <n v="7.0000000000000007E-2"/>
    <n v="602.05999999999995"/>
  </r>
  <r>
    <n v="3174"/>
    <x v="16"/>
    <x v="2"/>
    <x v="0"/>
    <n v="430063"/>
    <s v="EXIT LED, (1) 2W lamp, Single Sided, W/fixt=6 (Replace)"/>
    <x v="1"/>
    <x v="1"/>
    <s v="Fixture"/>
    <n v="4"/>
    <n v="234.48"/>
    <n v="0.1"/>
    <n v="802.75"/>
  </r>
  <r>
    <n v="3174"/>
    <x v="16"/>
    <x v="2"/>
    <x v="0"/>
    <n v="430063"/>
    <s v="EXIT LED, (1) 2W lamp, Single Sided, W/fixt=6 (Replace)"/>
    <x v="1"/>
    <x v="1"/>
    <s v="Fixture"/>
    <n v="1"/>
    <n v="58.62"/>
    <n v="0.02"/>
    <n v="196.59"/>
  </r>
  <r>
    <n v="3174"/>
    <x v="16"/>
    <x v="2"/>
    <x v="0"/>
    <n v="430063"/>
    <s v="EXIT LED, (1) 2W lamp, Single Sided, W/fixt=6 (Replace)"/>
    <x v="1"/>
    <x v="1"/>
    <s v="Fixture"/>
    <n v="2"/>
    <n v="117.24"/>
    <n v="0.05"/>
    <n v="393.18"/>
  </r>
  <r>
    <n v="3174"/>
    <x v="16"/>
    <x v="2"/>
    <x v="0"/>
    <n v="430063"/>
    <s v="EXIT LED, (1) 2W lamp, Single Sided, W/fixt=6 (Replace)"/>
    <x v="1"/>
    <x v="1"/>
    <s v="Fixture"/>
    <n v="4"/>
    <n v="234.48"/>
    <n v="0.1"/>
    <n v="767.96"/>
  </r>
  <r>
    <n v="3174"/>
    <x v="16"/>
    <x v="2"/>
    <x v="0"/>
    <n v="430063"/>
    <s v="EXIT LED, (1) 2W lamp, Single Sided, W/fixt=6 (Replace)"/>
    <x v="1"/>
    <x v="1"/>
    <s v="Fixture"/>
    <n v="2"/>
    <n v="117.24"/>
    <n v="0.05"/>
    <n v="383.98"/>
  </r>
  <r>
    <n v="3174"/>
    <x v="16"/>
    <x v="2"/>
    <x v="0"/>
    <n v="430063"/>
    <s v="EXIT LED, (1) 2W lamp, Single Sided, W/fixt=6 (Replace)"/>
    <x v="1"/>
    <x v="1"/>
    <s v="Fixture"/>
    <n v="4"/>
    <n v="234.48"/>
    <n v="0.1"/>
    <n v="786.37"/>
  </r>
  <r>
    <n v="3174"/>
    <x v="16"/>
    <x v="2"/>
    <x v="0"/>
    <n v="430063"/>
    <s v="EXIT LED, (1) 2W lamp, Single Sided, W/fixt=6 (Replace)"/>
    <x v="1"/>
    <x v="1"/>
    <s v="Fixture"/>
    <n v="1"/>
    <n v="58.62"/>
    <n v="0.02"/>
    <n v="200.68"/>
  </r>
  <r>
    <n v="3174"/>
    <x v="16"/>
    <x v="2"/>
    <x v="0"/>
    <n v="430063"/>
    <s v="EXIT LED, (1) 2W lamp, Single Sided, W/fixt=6 (Replace)"/>
    <x v="1"/>
    <x v="1"/>
    <s v="Fixture"/>
    <n v="1"/>
    <n v="58.62"/>
    <n v="0.02"/>
    <n v="191.99"/>
  </r>
  <r>
    <n v="3174"/>
    <x v="16"/>
    <x v="2"/>
    <x v="0"/>
    <n v="430063"/>
    <s v="EXIT LED, (1) 2W lamp, Single Sided, W/fixt=6 (Replace)"/>
    <x v="1"/>
    <x v="1"/>
    <s v="Fixture"/>
    <n v="1"/>
    <n v="58.62"/>
    <n v="0.02"/>
    <n v="200.68"/>
  </r>
  <r>
    <n v="3174"/>
    <x v="16"/>
    <x v="2"/>
    <x v="0"/>
    <n v="428063"/>
    <s v="EXIT LED, (1) 2W lamp, Single Sided, W/fixt=6 (Replace)"/>
    <x v="1"/>
    <x v="1"/>
    <s v="Fixture"/>
    <n v="1"/>
    <n v="65.44"/>
    <n v="0.02"/>
    <n v="191.99"/>
  </r>
  <r>
    <n v="3174"/>
    <x v="16"/>
    <x v="2"/>
    <x v="0"/>
    <n v="428063"/>
    <s v="EXIT LED, (1) 2W lamp, Single Sided, W/fixt=6 (Replace)"/>
    <x v="1"/>
    <x v="1"/>
    <s v="Fixture"/>
    <n v="8"/>
    <n v="523.52"/>
    <n v="0.21"/>
    <n v="1605.5"/>
  </r>
  <r>
    <n v="3174"/>
    <x v="16"/>
    <x v="2"/>
    <x v="0"/>
    <n v="429063"/>
    <s v="EXIT LED, (1) 2W lamp, Single Sided, W/fixt=6 (Replace)"/>
    <x v="1"/>
    <x v="1"/>
    <s v="Fixture"/>
    <n v="2"/>
    <n v="94"/>
    <n v="0.05"/>
    <n v="411.7"/>
  </r>
  <r>
    <n v="3174"/>
    <x v="16"/>
    <x v="2"/>
    <x v="0"/>
    <n v="429063"/>
    <s v="EXIT LED, (1) 2W lamp, Single Sided, W/fixt=6 (Replace)"/>
    <x v="1"/>
    <x v="1"/>
    <s v="Fixture"/>
    <n v="1"/>
    <n v="47"/>
    <n v="0.02"/>
    <n v="205.85"/>
  </r>
  <r>
    <n v="3174"/>
    <x v="16"/>
    <x v="2"/>
    <x v="0"/>
    <n v="430063"/>
    <s v="EXIT LED, (1) 2W lamp, Single Sided, W/fixt=6 (Replace)"/>
    <x v="1"/>
    <x v="1"/>
    <s v="Fixture"/>
    <n v="2"/>
    <n v="117.24"/>
    <n v="0.05"/>
    <n v="393.18"/>
  </r>
  <r>
    <n v="3174"/>
    <x v="16"/>
    <x v="2"/>
    <x v="0"/>
    <n v="430063"/>
    <s v="EXIT LED, (1) 2W lamp, Single Sided, W/fixt=6 (Replace)"/>
    <x v="1"/>
    <x v="1"/>
    <s v="Fixture"/>
    <n v="1"/>
    <n v="58.62"/>
    <n v="0.02"/>
    <n v="200.68"/>
  </r>
  <r>
    <n v="3174"/>
    <x v="16"/>
    <x v="2"/>
    <x v="0"/>
    <n v="430063"/>
    <s v="EXIT LED, (1) 2W lamp, Single Sided, W/fixt=6 (Replace)"/>
    <x v="1"/>
    <x v="1"/>
    <s v="Fixture"/>
    <n v="10"/>
    <n v="586.20000000000005"/>
    <n v="0.26"/>
    <n v="1919.9"/>
  </r>
  <r>
    <n v="3174"/>
    <x v="16"/>
    <x v="2"/>
    <x v="0"/>
    <n v="430063"/>
    <s v="EXIT LED, (1) 2W lamp, Single Sided, W/fixt=6 (Replace)"/>
    <x v="1"/>
    <x v="1"/>
    <s v="Fixture"/>
    <n v="2"/>
    <n v="117.24"/>
    <n v="0.05"/>
    <n v="401.37"/>
  </r>
  <r>
    <n v="3174"/>
    <x v="16"/>
    <x v="2"/>
    <x v="0"/>
    <n v="430063"/>
    <s v="EXIT LED, (1) 2W lamp, Single Sided, W/fixt=6 (Replace)"/>
    <x v="1"/>
    <x v="1"/>
    <s v="Fixture"/>
    <n v="4"/>
    <n v="234.48"/>
    <n v="0.1"/>
    <n v="802.75"/>
  </r>
  <r>
    <n v="3174"/>
    <x v="16"/>
    <x v="2"/>
    <x v="0"/>
    <n v="430063"/>
    <s v="EXIT LED, (1) 2W lamp, Single Sided, W/fixt=6 (Replace)"/>
    <x v="1"/>
    <x v="1"/>
    <s v="Fixture"/>
    <n v="1"/>
    <n v="58.62"/>
    <n v="0.02"/>
    <n v="200.68"/>
  </r>
  <r>
    <n v="3174"/>
    <x v="16"/>
    <x v="2"/>
    <x v="0"/>
    <n v="430063"/>
    <s v="EXIT LED, (1) 2W lamp, Single Sided, W/fixt=6 (Replace)"/>
    <x v="1"/>
    <x v="1"/>
    <s v="Fixture"/>
    <n v="1"/>
    <n v="58.62"/>
    <n v="0.02"/>
    <n v="200.68"/>
  </r>
  <r>
    <n v="3174"/>
    <x v="16"/>
    <x v="2"/>
    <x v="0"/>
    <n v="430063"/>
    <s v="EXIT LED, (1) 2W lamp, Single Sided, W/fixt=6 (Replace)"/>
    <x v="1"/>
    <x v="1"/>
    <s v="Fixture"/>
    <n v="2"/>
    <n v="117.24"/>
    <n v="0.05"/>
    <n v="393.18"/>
  </r>
  <r>
    <n v="3174"/>
    <x v="16"/>
    <x v="2"/>
    <x v="0"/>
    <n v="430063"/>
    <s v="EXIT LED, (1) 2W lamp, Single Sided, W/fixt=6 (Replace)"/>
    <x v="1"/>
    <x v="1"/>
    <s v="Fixture"/>
    <n v="7"/>
    <n v="410.34"/>
    <n v="0.18"/>
    <n v="1314.52"/>
  </r>
  <r>
    <n v="3174"/>
    <x v="16"/>
    <x v="2"/>
    <x v="0"/>
    <n v="430063"/>
    <s v="EXIT LED, (1) 2W lamp, Single Sided, W/fixt=6 (Replace)"/>
    <x v="1"/>
    <x v="1"/>
    <s v="Fixture"/>
    <n v="5"/>
    <n v="293.10000000000002"/>
    <n v="0.13"/>
    <n v="1003.43"/>
  </r>
  <r>
    <n v="3174"/>
    <x v="16"/>
    <x v="2"/>
    <x v="0"/>
    <n v="430063"/>
    <s v="EXIT LED, (1) 2W lamp, Single Sided, W/fixt=6 (Replace)"/>
    <x v="1"/>
    <x v="1"/>
    <s v="Fixture"/>
    <n v="2"/>
    <n v="117.24"/>
    <n v="0.05"/>
    <n v="386.08"/>
  </r>
  <r>
    <n v="3174"/>
    <x v="16"/>
    <x v="2"/>
    <x v="0"/>
    <n v="430063"/>
    <s v="EXIT LED, (1) 2W lamp, Single Sided, W/fixt=6 (Replace)"/>
    <x v="1"/>
    <x v="1"/>
    <s v="Fixture"/>
    <n v="6"/>
    <n v="351.72"/>
    <n v="0.15"/>
    <n v="1204.1199999999999"/>
  </r>
  <r>
    <n v="3174"/>
    <x v="16"/>
    <x v="2"/>
    <x v="0"/>
    <n v="430063"/>
    <s v="EXIT LED, (1) 2W lamp, Single Sided, W/fixt=6 (Replace)"/>
    <x v="1"/>
    <x v="1"/>
    <s v="Fixture"/>
    <n v="1"/>
    <n v="58.62"/>
    <n v="0.02"/>
    <n v="200.68"/>
  </r>
  <r>
    <n v="3174"/>
    <x v="16"/>
    <x v="2"/>
    <x v="0"/>
    <n v="430063"/>
    <s v="EXIT LED, (1) 2W lamp, Single Sided, W/fixt=6 (Replace)"/>
    <x v="1"/>
    <x v="1"/>
    <s v="Fixture"/>
    <n v="2"/>
    <n v="117.24"/>
    <n v="0.05"/>
    <n v="393.18"/>
  </r>
  <r>
    <n v="3174"/>
    <x v="16"/>
    <x v="2"/>
    <x v="0"/>
    <n v="430063"/>
    <s v="EXIT LED, (1) 2W lamp, Single Sided, W/fixt=6 (Replace)"/>
    <x v="1"/>
    <x v="1"/>
    <s v="Fixture"/>
    <n v="1"/>
    <n v="58.62"/>
    <n v="0.02"/>
    <n v="200.68"/>
  </r>
  <r>
    <n v="3174"/>
    <x v="16"/>
    <x v="2"/>
    <x v="0"/>
    <n v="430063"/>
    <s v="EXIT LED, (1) 2W lamp, Single Sided, W/fixt=6 (Replace)"/>
    <x v="1"/>
    <x v="1"/>
    <s v="Fixture"/>
    <n v="3"/>
    <n v="175.86"/>
    <n v="7.0000000000000007E-2"/>
    <n v="602.05999999999995"/>
  </r>
  <r>
    <n v="3174"/>
    <x v="16"/>
    <x v="2"/>
    <x v="0"/>
    <n v="430063"/>
    <s v="EXIT LED, (1) 2W lamp, Single Sided, W/fixt=6 (Replace)"/>
    <x v="1"/>
    <x v="1"/>
    <s v="Fixture"/>
    <n v="10"/>
    <n v="586.20000000000005"/>
    <n v="0.26"/>
    <n v="2006.87"/>
  </r>
  <r>
    <n v="3174"/>
    <x v="16"/>
    <x v="2"/>
    <x v="0"/>
    <n v="429063"/>
    <s v="EXIT LED, (1) 2W lamp, Single Sided, W/fixt=6 (Replace)"/>
    <x v="1"/>
    <x v="1"/>
    <s v="Fixture"/>
    <n v="1"/>
    <n v="47"/>
    <n v="0.02"/>
    <n v="205.85"/>
  </r>
  <r>
    <n v="3174"/>
    <x v="16"/>
    <x v="2"/>
    <x v="0"/>
    <n v="429063"/>
    <s v="EXIT LED, (1) 2W lamp, Single Sided, W/fixt=6 (Replace)"/>
    <x v="1"/>
    <x v="1"/>
    <s v="Fixture"/>
    <n v="5"/>
    <n v="235"/>
    <n v="0.13"/>
    <n v="1029.25"/>
  </r>
  <r>
    <n v="3174"/>
    <x v="16"/>
    <x v="2"/>
    <x v="0"/>
    <n v="429063"/>
    <s v="EXIT LED, (1) 2W lamp, Single Sided, W/fixt=6 (Replace)"/>
    <x v="1"/>
    <x v="1"/>
    <s v="Fixture"/>
    <n v="2"/>
    <n v="94"/>
    <n v="0.05"/>
    <n v="411.7"/>
  </r>
  <r>
    <n v="3174"/>
    <x v="16"/>
    <x v="2"/>
    <x v="0"/>
    <n v="429063"/>
    <s v="EXIT LED, (1) 2W lamp, Single Sided, W/fixt=6 (Replace)"/>
    <x v="1"/>
    <x v="1"/>
    <s v="Fixture"/>
    <n v="2"/>
    <n v="94"/>
    <n v="0.05"/>
    <n v="386.21"/>
  </r>
  <r>
    <n v="3174"/>
    <x v="16"/>
    <x v="2"/>
    <x v="0"/>
    <n v="429063"/>
    <s v="EXIT LED, (1) 2W lamp, Single Sided, W/fixt=6 (Replace)"/>
    <x v="1"/>
    <x v="1"/>
    <s v="Fixture"/>
    <n v="1"/>
    <n v="47"/>
    <n v="0.02"/>
    <n v="205.85"/>
  </r>
  <r>
    <n v="3174"/>
    <x v="16"/>
    <x v="2"/>
    <x v="0"/>
    <n v="429063"/>
    <s v="EXIT LED, (1) 2W lamp, Single Sided, W/fixt=6 (Replace)"/>
    <x v="1"/>
    <x v="1"/>
    <s v="Fixture"/>
    <n v="2"/>
    <n v="94"/>
    <n v="0.05"/>
    <n v="411.7"/>
  </r>
  <r>
    <n v="3174"/>
    <x v="16"/>
    <x v="2"/>
    <x v="0"/>
    <n v="428063"/>
    <s v="EXIT LED, (1) 2W lamp, Single Sided, W/fixt=6 (Replace)"/>
    <x v="1"/>
    <x v="1"/>
    <s v="Fixture"/>
    <n v="1"/>
    <n v="65.44"/>
    <n v="0.02"/>
    <n v="191.99"/>
  </r>
  <r>
    <n v="3174"/>
    <x v="16"/>
    <x v="2"/>
    <x v="0"/>
    <n v="429063"/>
    <s v="EXIT LED, (1) 2W lamp, Single Sided, W/fixt=6 (Replace)"/>
    <x v="1"/>
    <x v="1"/>
    <s v="Fixture"/>
    <n v="1"/>
    <n v="47"/>
    <n v="0.02"/>
    <n v="193.1"/>
  </r>
  <r>
    <n v="3174"/>
    <x v="16"/>
    <x v="2"/>
    <x v="0"/>
    <n v="430063"/>
    <s v="EXIT LED, (1) 2W lamp, Single Sided, W/fixt=6 (Replace)"/>
    <x v="1"/>
    <x v="1"/>
    <s v="Fixture"/>
    <n v="1"/>
    <n v="58.62"/>
    <n v="0.02"/>
    <n v="194.5"/>
  </r>
  <r>
    <n v="3174"/>
    <x v="16"/>
    <x v="2"/>
    <x v="0"/>
    <n v="430063"/>
    <s v="EXIT LED, (1) 2W lamp, Single Sided, W/fixt=6 (Replace)"/>
    <x v="1"/>
    <x v="1"/>
    <s v="Fixture"/>
    <n v="2"/>
    <n v="117.24"/>
    <n v="0.05"/>
    <n v="393.18"/>
  </r>
  <r>
    <n v="3174"/>
    <x v="16"/>
    <x v="2"/>
    <x v="0"/>
    <n v="430063"/>
    <s v="EXIT LED, (1) 2W lamp, Single Sided, W/fixt=6 (Replace)"/>
    <x v="1"/>
    <x v="1"/>
    <s v="Fixture"/>
    <n v="12"/>
    <n v="703.44"/>
    <n v="0.24"/>
    <n v="2098.25"/>
  </r>
  <r>
    <n v="3174"/>
    <x v="16"/>
    <x v="2"/>
    <x v="0"/>
    <n v="428063"/>
    <s v="EXIT LED, (1) 2W lamp, Single Sided, W/fixt=6 (Replace)"/>
    <x v="1"/>
    <x v="1"/>
    <s v="Fixture"/>
    <n v="1"/>
    <n v="65.44"/>
    <n v="0.02"/>
    <n v="210.99"/>
  </r>
  <r>
    <n v="3174"/>
    <x v="16"/>
    <x v="2"/>
    <x v="0"/>
    <n v="428063"/>
    <s v="EXIT LED, (1) 2W lamp, Single Sided, W/fixt=6 (Replace)"/>
    <x v="1"/>
    <x v="1"/>
    <s v="Fixture"/>
    <n v="1"/>
    <n v="65.44"/>
    <n v="0.02"/>
    <n v="191.99"/>
  </r>
  <r>
    <n v="3174"/>
    <x v="16"/>
    <x v="2"/>
    <x v="0"/>
    <n v="428063"/>
    <s v="EXIT LED, (1) 2W lamp, Single Sided, W/fixt=6 (Replace)"/>
    <x v="1"/>
    <x v="1"/>
    <s v="Fixture"/>
    <n v="1"/>
    <n v="65.44"/>
    <n v="0.02"/>
    <n v="193.04"/>
  </r>
  <r>
    <n v="3174"/>
    <x v="16"/>
    <x v="2"/>
    <x v="0"/>
    <n v="429063"/>
    <s v="EXIT LED, (1) 2W lamp, Single Sided, W/fixt=6 (Replace)"/>
    <x v="1"/>
    <x v="1"/>
    <s v="Fixture"/>
    <n v="1"/>
    <n v="47"/>
    <n v="0.02"/>
    <n v="200.68"/>
  </r>
  <r>
    <n v="3174"/>
    <x v="16"/>
    <x v="2"/>
    <x v="0"/>
    <n v="429063"/>
    <s v="EXIT LED, (1) 2W lamp, Single Sided, W/fixt=6 (Replace)"/>
    <x v="1"/>
    <x v="1"/>
    <s v="Fixture"/>
    <n v="2"/>
    <n v="94"/>
    <n v="0.05"/>
    <n v="401.37"/>
  </r>
  <r>
    <n v="3174"/>
    <x v="16"/>
    <x v="2"/>
    <x v="0"/>
    <n v="429063"/>
    <s v="EXIT LED, (1) 2W lamp, Single Sided, W/fixt=6 (Replace)"/>
    <x v="1"/>
    <x v="1"/>
    <s v="Fixture"/>
    <n v="4"/>
    <n v="188"/>
    <n v="0.1"/>
    <n v="802.75"/>
  </r>
  <r>
    <n v="3174"/>
    <x v="16"/>
    <x v="2"/>
    <x v="0"/>
    <n v="430063"/>
    <s v="EXIT LED, (1) 2W lamp, Single Sided, W/fixt=6 (Replace)"/>
    <x v="1"/>
    <x v="1"/>
    <s v="Fixture"/>
    <n v="1"/>
    <n v="58.62"/>
    <n v="0.02"/>
    <n v="191.99"/>
  </r>
  <r>
    <n v="3174"/>
    <x v="16"/>
    <x v="2"/>
    <x v="0"/>
    <n v="430063"/>
    <s v="EXIT LED, (1) 2W lamp, Single Sided, W/fixt=6 (Replace)"/>
    <x v="1"/>
    <x v="1"/>
    <s v="Fixture"/>
    <n v="2"/>
    <n v="117.24"/>
    <n v="0.05"/>
    <n v="393.18"/>
  </r>
  <r>
    <n v="3174"/>
    <x v="16"/>
    <x v="2"/>
    <x v="0"/>
    <n v="430063"/>
    <s v="EXIT LED, (1) 2W lamp, Single Sided, W/fixt=6 (Replace)"/>
    <x v="1"/>
    <x v="1"/>
    <s v="Fixture"/>
    <n v="14"/>
    <n v="820.68"/>
    <n v="0.37"/>
    <n v="2809.63"/>
  </r>
  <r>
    <n v="3174"/>
    <x v="16"/>
    <x v="2"/>
    <x v="0"/>
    <n v="430063"/>
    <s v="EXIT LED, (1) 2W lamp, Single Sided, W/fixt=6 (Replace)"/>
    <x v="1"/>
    <x v="1"/>
    <s v="Fixture"/>
    <n v="4"/>
    <n v="234.48"/>
    <n v="0.1"/>
    <n v="802.75"/>
  </r>
  <r>
    <n v="3174"/>
    <x v="16"/>
    <x v="2"/>
    <x v="0"/>
    <n v="430063"/>
    <s v="EXIT LED, (1) 2W lamp, Single Sided, W/fixt=6 (Replace)"/>
    <x v="1"/>
    <x v="1"/>
    <s v="Fixture"/>
    <n v="2"/>
    <n v="117.24"/>
    <n v="0.05"/>
    <n v="375.57"/>
  </r>
  <r>
    <n v="3174"/>
    <x v="16"/>
    <x v="2"/>
    <x v="0"/>
    <n v="430063"/>
    <s v="EXIT LED, (1) 2W lamp, Single Sided, W/fixt=6 (Replace)"/>
    <x v="1"/>
    <x v="1"/>
    <s v="Fixture"/>
    <n v="2"/>
    <n v="117.24"/>
    <n v="0.05"/>
    <n v="375.57"/>
  </r>
  <r>
    <n v="3174"/>
    <x v="16"/>
    <x v="2"/>
    <x v="0"/>
    <n v="430063"/>
    <s v="EXIT LED, (1) 2W lamp, Single Sided, W/fixt=6 (Replace)"/>
    <x v="1"/>
    <x v="1"/>
    <s v="Fixture"/>
    <n v="1"/>
    <n v="58.62"/>
    <n v="0.02"/>
    <n v="191.99"/>
  </r>
  <r>
    <n v="3174"/>
    <x v="16"/>
    <x v="2"/>
    <x v="0"/>
    <n v="429063"/>
    <s v="EXIT LED, (1) 2W lamp, Single Sided, W/fixt=6 (Replace)"/>
    <x v="1"/>
    <x v="1"/>
    <s v="Fixture"/>
    <n v="2"/>
    <n v="94"/>
    <n v="0.05"/>
    <n v="386.21"/>
  </r>
  <r>
    <n v="3174"/>
    <x v="16"/>
    <x v="2"/>
    <x v="0"/>
    <n v="429063"/>
    <s v="EXIT LED, (1) 2W lamp, Single Sided, W/fixt=6 (Replace)"/>
    <x v="1"/>
    <x v="1"/>
    <s v="Fixture"/>
    <n v="1"/>
    <n v="47"/>
    <n v="0.02"/>
    <n v="205.85"/>
  </r>
  <r>
    <n v="3174"/>
    <x v="16"/>
    <x v="2"/>
    <x v="0"/>
    <n v="429063"/>
    <s v="EXIT LED, (1) 2W lamp, Single Sided, W/fixt=6 (Replace)"/>
    <x v="1"/>
    <x v="1"/>
    <s v="Fixture"/>
    <n v="3"/>
    <n v="141"/>
    <n v="0.08"/>
    <n v="617.54999999999995"/>
  </r>
  <r>
    <n v="3174"/>
    <x v="16"/>
    <x v="2"/>
    <x v="0"/>
    <n v="429063"/>
    <s v="EXIT LED, (1) 2W lamp, Single Sided, W/fixt=6 (Replace)"/>
    <x v="1"/>
    <x v="1"/>
    <s v="Fixture"/>
    <n v="6"/>
    <n v="282"/>
    <n v="0.16"/>
    <n v="1235.0999999999999"/>
  </r>
  <r>
    <n v="3174"/>
    <x v="16"/>
    <x v="2"/>
    <x v="0"/>
    <n v="429063"/>
    <s v="EXIT LED, (1) 2W lamp, Single Sided, W/fixt=6 (Replace)"/>
    <x v="1"/>
    <x v="1"/>
    <s v="Fixture"/>
    <n v="1"/>
    <n v="47"/>
    <n v="0.02"/>
    <n v="198.07"/>
  </r>
  <r>
    <n v="3174"/>
    <x v="16"/>
    <x v="2"/>
    <x v="0"/>
    <n v="429063"/>
    <s v="EXIT LED, (1) 2W lamp, Single Sided, W/fixt=6 (Replace)"/>
    <x v="1"/>
    <x v="1"/>
    <s v="Fixture"/>
    <n v="5"/>
    <n v="235"/>
    <n v="0.13"/>
    <n v="1003.43"/>
  </r>
  <r>
    <n v="3174"/>
    <x v="16"/>
    <x v="2"/>
    <x v="0"/>
    <n v="429063"/>
    <s v="EXIT LED, (1) 2W lamp, Single Sided, W/fixt=6 (Replace)"/>
    <x v="1"/>
    <x v="1"/>
    <s v="Fixture"/>
    <n v="2"/>
    <n v="94"/>
    <n v="0.05"/>
    <n v="383.98"/>
  </r>
  <r>
    <n v="3174"/>
    <x v="16"/>
    <x v="2"/>
    <x v="0"/>
    <n v="428063"/>
    <s v="EXIT LED, (1) 2W lamp, Single Sided, W/fixt=6 (Replace)"/>
    <x v="1"/>
    <x v="1"/>
    <s v="Fixture"/>
    <n v="1"/>
    <n v="65.44"/>
    <n v="0.02"/>
    <n v="191.99"/>
  </r>
  <r>
    <n v="3174"/>
    <x v="16"/>
    <x v="2"/>
    <x v="0"/>
    <n v="428063"/>
    <s v="EXIT LED, (1) 2W lamp, Single Sided, W/fixt=6 (Replace)"/>
    <x v="1"/>
    <x v="1"/>
    <s v="Fixture"/>
    <n v="1"/>
    <n v="65.44"/>
    <n v="0.02"/>
    <n v="191.99"/>
  </r>
  <r>
    <n v="3174"/>
    <x v="16"/>
    <x v="2"/>
    <x v="0"/>
    <n v="428063"/>
    <s v="EXIT LED, (1) 2W lamp, Single Sided, W/fixt=6 (Replace)"/>
    <x v="1"/>
    <x v="1"/>
    <s v="Fixture"/>
    <n v="7"/>
    <n v="458.08"/>
    <n v="0.18"/>
    <n v="1343.93"/>
  </r>
  <r>
    <n v="3174"/>
    <x v="16"/>
    <x v="2"/>
    <x v="0"/>
    <n v="430063"/>
    <s v="EXIT LED, (1) 2W lamp, Single Sided, W/fixt=6 (Replace)"/>
    <x v="1"/>
    <x v="1"/>
    <s v="Fixture"/>
    <n v="2"/>
    <n v="117.24"/>
    <n v="0.05"/>
    <n v="375.57"/>
  </r>
  <r>
    <n v="3174"/>
    <x v="16"/>
    <x v="2"/>
    <x v="0"/>
    <n v="428063"/>
    <s v="EXIT LED, (1) 2W lamp, Single Sided, W/fixt=6 (Replace)"/>
    <x v="1"/>
    <x v="1"/>
    <s v="Fixture"/>
    <n v="1"/>
    <n v="65.44"/>
    <n v="0.02"/>
    <n v="198.07"/>
  </r>
  <r>
    <n v="3174"/>
    <x v="16"/>
    <x v="2"/>
    <x v="0"/>
    <n v="430063"/>
    <s v="EXIT LED, (1) 2W lamp, Single Sided, W/fixt=6 (Replace)"/>
    <x v="1"/>
    <x v="1"/>
    <s v="Fixture"/>
    <n v="1"/>
    <n v="58.62"/>
    <n v="0.02"/>
    <n v="200.68"/>
  </r>
  <r>
    <n v="3174"/>
    <x v="16"/>
    <x v="2"/>
    <x v="0"/>
    <n v="430063"/>
    <s v="EXIT LED, (1) 2W lamp, Single Sided, W/fixt=6 (Replace)"/>
    <x v="1"/>
    <x v="1"/>
    <s v="Fixture"/>
    <n v="3"/>
    <n v="175.86"/>
    <n v="7.0000000000000007E-2"/>
    <n v="602.05999999999995"/>
  </r>
  <r>
    <n v="3174"/>
    <x v="16"/>
    <x v="2"/>
    <x v="0"/>
    <n v="428063"/>
    <s v="EXIT LED, (1) 2W lamp, Single Sided, W/fixt=6 (Replace)"/>
    <x v="1"/>
    <x v="1"/>
    <s v="Fixture"/>
    <n v="1"/>
    <n v="65.44"/>
    <n v="0.02"/>
    <n v="191.99"/>
  </r>
  <r>
    <n v="3174"/>
    <x v="16"/>
    <x v="2"/>
    <x v="0"/>
    <n v="430063"/>
    <s v="EXIT LED, (1) 2W lamp, Single Sided, W/fixt=6 (Replace)"/>
    <x v="1"/>
    <x v="1"/>
    <s v="Fixture"/>
    <n v="1"/>
    <n v="58.62"/>
    <n v="0.02"/>
    <n v="187.78"/>
  </r>
  <r>
    <n v="3174"/>
    <x v="16"/>
    <x v="2"/>
    <x v="0"/>
    <n v="430063"/>
    <s v="EXIT LED, (1) 2W lamp, Single Sided, W/fixt=6 (Replace)"/>
    <x v="1"/>
    <x v="1"/>
    <s v="Fixture"/>
    <n v="1"/>
    <n v="58.62"/>
    <n v="0.02"/>
    <n v="200.68"/>
  </r>
  <r>
    <n v="3174"/>
    <x v="16"/>
    <x v="2"/>
    <x v="0"/>
    <n v="428063"/>
    <s v="EXIT LED, (1) 2W lamp, Single Sided, W/fixt=6 (Replace)"/>
    <x v="1"/>
    <x v="1"/>
    <s v="Fixture"/>
    <n v="3"/>
    <n v="196.32"/>
    <n v="7.0000000000000007E-2"/>
    <n v="575.97"/>
  </r>
  <r>
    <n v="3174"/>
    <x v="16"/>
    <x v="2"/>
    <x v="0"/>
    <n v="430063"/>
    <s v="EXIT LED, (1) 2W lamp, Single Sided, W/fixt=6 (Replace)"/>
    <x v="1"/>
    <x v="1"/>
    <s v="Fixture"/>
    <n v="1"/>
    <n v="58.62"/>
    <n v="0.02"/>
    <n v="200.68"/>
  </r>
  <r>
    <n v="3174"/>
    <x v="16"/>
    <x v="2"/>
    <x v="0"/>
    <n v="430063"/>
    <s v="EXIT LED, (1) 2W lamp, Single Sided, W/fixt=6 (Replace)"/>
    <x v="1"/>
    <x v="1"/>
    <s v="Fixture"/>
    <n v="5"/>
    <n v="293.10000000000002"/>
    <n v="0.13"/>
    <n v="1003.43"/>
  </r>
  <r>
    <n v="3174"/>
    <x v="16"/>
    <x v="2"/>
    <x v="0"/>
    <n v="430063"/>
    <s v="EXIT LED, (1) 2W lamp, Single Sided, W/fixt=6 (Replace)"/>
    <x v="1"/>
    <x v="1"/>
    <s v="Fixture"/>
    <n v="2"/>
    <n v="117.24"/>
    <n v="0.05"/>
    <n v="401.37"/>
  </r>
  <r>
    <n v="3174"/>
    <x v="16"/>
    <x v="2"/>
    <x v="0"/>
    <n v="430063"/>
    <s v="EXIT LED, (1) 2W lamp, Single Sided, W/fixt=6 (Replace)"/>
    <x v="1"/>
    <x v="1"/>
    <s v="Fixture"/>
    <n v="1"/>
    <n v="58.62"/>
    <n v="0.02"/>
    <n v="193.04"/>
  </r>
  <r>
    <n v="3174"/>
    <x v="16"/>
    <x v="2"/>
    <x v="0"/>
    <n v="430063"/>
    <s v="EXIT LED, (1) 2W lamp, Single Sided, W/fixt=6 (Replace)"/>
    <x v="1"/>
    <x v="1"/>
    <s v="Fixture"/>
    <n v="1"/>
    <n v="58.62"/>
    <n v="0.02"/>
    <n v="196.59"/>
  </r>
  <r>
    <n v="3174"/>
    <x v="16"/>
    <x v="2"/>
    <x v="0"/>
    <n v="430063"/>
    <s v="EXIT LED, (1) 2W lamp, Single Sided, W/fixt=6 (Replace)"/>
    <x v="1"/>
    <x v="1"/>
    <s v="Fixture"/>
    <n v="2"/>
    <n v="117.24"/>
    <n v="0.05"/>
    <n v="386.08"/>
  </r>
  <r>
    <n v="3174"/>
    <x v="16"/>
    <x v="2"/>
    <x v="0"/>
    <n v="428063"/>
    <s v="EXIT LED, (1) 2W lamp, Single Sided, W/fixt=6 (Replace)"/>
    <x v="1"/>
    <x v="1"/>
    <s v="Fixture"/>
    <n v="1"/>
    <n v="65.44"/>
    <n v="0.02"/>
    <n v="193"/>
  </r>
  <r>
    <n v="3174"/>
    <x v="16"/>
    <x v="2"/>
    <x v="0"/>
    <n v="430063"/>
    <s v="EXIT LED, (1) 2W lamp, Single Sided, W/fixt=6 (Replace)"/>
    <x v="1"/>
    <x v="1"/>
    <s v="Fixture"/>
    <n v="1"/>
    <n v="58.62"/>
    <n v="0.02"/>
    <n v="194.5"/>
  </r>
  <r>
    <n v="3174"/>
    <x v="16"/>
    <x v="2"/>
    <x v="0"/>
    <n v="430063"/>
    <s v="EXIT LED, (1) 2W lamp, Single Sided, W/fixt=6 (Replace)"/>
    <x v="1"/>
    <x v="1"/>
    <s v="Fixture"/>
    <n v="1"/>
    <n v="58.62"/>
    <n v="0.02"/>
    <n v="205.85"/>
  </r>
  <r>
    <n v="3174"/>
    <x v="16"/>
    <x v="2"/>
    <x v="0"/>
    <n v="430063"/>
    <s v="EXIT LED, (1) 2W lamp, Single Sided, W/fixt=6 (Replace)"/>
    <x v="1"/>
    <x v="1"/>
    <s v="Fixture"/>
    <n v="1"/>
    <n v="58.62"/>
    <n v="0.02"/>
    <n v="200.68"/>
  </r>
  <r>
    <n v="3174"/>
    <x v="16"/>
    <x v="2"/>
    <x v="0"/>
    <n v="430063"/>
    <s v="EXIT LED, (1) 2W lamp, Single Sided, W/fixt=6 (Replace)"/>
    <x v="1"/>
    <x v="1"/>
    <s v="Fixture"/>
    <n v="2"/>
    <n v="117.24"/>
    <n v="0.05"/>
    <n v="393.18"/>
  </r>
  <r>
    <n v="3174"/>
    <x v="16"/>
    <x v="2"/>
    <x v="0"/>
    <n v="430063"/>
    <s v="EXIT LED, (1) 2W lamp, Single Sided, W/fixt=6 (Replace)"/>
    <x v="1"/>
    <x v="1"/>
    <s v="Fixture"/>
    <n v="1"/>
    <n v="58.62"/>
    <n v="0.02"/>
    <n v="196.59"/>
  </r>
  <r>
    <n v="3174"/>
    <x v="16"/>
    <x v="2"/>
    <x v="0"/>
    <n v="430063"/>
    <s v="EXIT LED, (1) 2W lamp, Single Sided, W/fixt=6 (Replace)"/>
    <x v="1"/>
    <x v="1"/>
    <s v="Fixture"/>
    <n v="1"/>
    <n v="58.62"/>
    <n v="0.02"/>
    <n v="196.59"/>
  </r>
  <r>
    <n v="3174"/>
    <x v="16"/>
    <x v="2"/>
    <x v="0"/>
    <n v="430063"/>
    <s v="EXIT LED, (1) 2W lamp, Single Sided, W/fixt=6 (Replace)"/>
    <x v="1"/>
    <x v="1"/>
    <s v="Fixture"/>
    <n v="2"/>
    <n v="117.24"/>
    <n v="0.05"/>
    <n v="393.18"/>
  </r>
  <r>
    <n v="3174"/>
    <x v="16"/>
    <x v="2"/>
    <x v="0"/>
    <n v="430063"/>
    <s v="EXIT LED, (1) 2W lamp, Single Sided, W/fixt=6 (Replace)"/>
    <x v="1"/>
    <x v="1"/>
    <s v="Fixture"/>
    <n v="2"/>
    <n v="117.24"/>
    <n v="0.05"/>
    <n v="401.37"/>
  </r>
  <r>
    <n v="3174"/>
    <x v="16"/>
    <x v="2"/>
    <x v="0"/>
    <n v="430063"/>
    <s v="EXIT LED, (1) 2W lamp, Single Sided, W/fixt=6 (Replace)"/>
    <x v="1"/>
    <x v="1"/>
    <s v="Fixture"/>
    <n v="1"/>
    <n v="58.62"/>
    <n v="0.02"/>
    <n v="196.59"/>
  </r>
  <r>
    <n v="3174"/>
    <x v="16"/>
    <x v="2"/>
    <x v="0"/>
    <n v="430063"/>
    <s v="EXIT LED, (1) 2W lamp, Single Sided, W/fixt=6 (Replace)"/>
    <x v="1"/>
    <x v="1"/>
    <s v="Fixture"/>
    <n v="2"/>
    <n v="117.24"/>
    <n v="0.05"/>
    <n v="393.18"/>
  </r>
  <r>
    <n v="3174"/>
    <x v="16"/>
    <x v="2"/>
    <x v="0"/>
    <n v="430063"/>
    <s v="EXIT LED, (1) 2W lamp, Single Sided, W/fixt=6 (Replace)"/>
    <x v="1"/>
    <x v="1"/>
    <s v="Fixture"/>
    <n v="3"/>
    <n v="175.86"/>
    <n v="7.0000000000000007E-2"/>
    <n v="602.05999999999995"/>
  </r>
  <r>
    <n v="3174"/>
    <x v="16"/>
    <x v="2"/>
    <x v="0"/>
    <n v="430063"/>
    <s v="EXIT LED, (1) 2W lamp, Single Sided, W/fixt=6 (Replace)"/>
    <x v="1"/>
    <x v="1"/>
    <s v="Fixture"/>
    <n v="2"/>
    <n v="117.24"/>
    <n v="0.05"/>
    <n v="393.18"/>
  </r>
  <r>
    <n v="3174"/>
    <x v="16"/>
    <x v="2"/>
    <x v="0"/>
    <n v="430063"/>
    <s v="EXIT LED, (1) 2W lamp, Single Sided, W/fixt=6 (Replace)"/>
    <x v="1"/>
    <x v="1"/>
    <s v="Fixture"/>
    <n v="3"/>
    <n v="175.86"/>
    <n v="7.0000000000000007E-2"/>
    <n v="575.97"/>
  </r>
  <r>
    <n v="3174"/>
    <x v="16"/>
    <x v="2"/>
    <x v="0"/>
    <n v="430063"/>
    <s v="EXIT LED, (1) 2W lamp, Single Sided, W/fixt=6 (Replace)"/>
    <x v="1"/>
    <x v="1"/>
    <s v="Fixture"/>
    <n v="1"/>
    <n v="58.62"/>
    <n v="0.02"/>
    <n v="200.68"/>
  </r>
  <r>
    <n v="3174"/>
    <x v="16"/>
    <x v="2"/>
    <x v="0"/>
    <n v="430063"/>
    <s v="EXIT LED, (1) 2W lamp, Single Sided, W/fixt=6 (Replace)"/>
    <x v="1"/>
    <x v="1"/>
    <s v="Fixture"/>
    <n v="1"/>
    <n v="58.62"/>
    <n v="0.02"/>
    <n v="200.68"/>
  </r>
  <r>
    <n v="3174"/>
    <x v="16"/>
    <x v="2"/>
    <x v="0"/>
    <n v="430063"/>
    <s v="EXIT LED, (1) 2W lamp, Single Sided, W/fixt=6 (Replace)"/>
    <x v="1"/>
    <x v="1"/>
    <s v="Fixture"/>
    <n v="1"/>
    <n v="58.62"/>
    <n v="0.02"/>
    <n v="200.68"/>
  </r>
  <r>
    <n v="3174"/>
    <x v="16"/>
    <x v="2"/>
    <x v="0"/>
    <n v="430063"/>
    <s v="EXIT LED, (1) 2W lamp, Single Sided, W/fixt=6 (Replace)"/>
    <x v="1"/>
    <x v="1"/>
    <s v="Fixture"/>
    <n v="2"/>
    <n v="117.24"/>
    <n v="0.05"/>
    <n v="401.37"/>
  </r>
  <r>
    <n v="3174"/>
    <x v="16"/>
    <x v="2"/>
    <x v="0"/>
    <n v="430063"/>
    <s v="EXIT LED, (1) 2W lamp, Single Sided, W/fixt=6 (Replace)"/>
    <x v="1"/>
    <x v="1"/>
    <s v="Fixture"/>
    <n v="2"/>
    <n v="117.24"/>
    <n v="0.05"/>
    <n v="401.37"/>
  </r>
  <r>
    <n v="3174"/>
    <x v="16"/>
    <x v="2"/>
    <x v="0"/>
    <n v="430063"/>
    <s v="EXIT LED, (1) 2W lamp, Single Sided, W/fixt=6 (Replace)"/>
    <x v="1"/>
    <x v="1"/>
    <s v="Fixture"/>
    <n v="4"/>
    <n v="234.48"/>
    <n v="0.1"/>
    <n v="802.75"/>
  </r>
  <r>
    <n v="3174"/>
    <x v="16"/>
    <x v="2"/>
    <x v="0"/>
    <n v="430063"/>
    <s v="EXIT LED, (1) 2W lamp, Single Sided, W/fixt=6 (Replace)"/>
    <x v="1"/>
    <x v="1"/>
    <s v="Fixture"/>
    <n v="2"/>
    <n v="117.24"/>
    <n v="0.05"/>
    <n v="393.18"/>
  </r>
  <r>
    <n v="3174"/>
    <x v="16"/>
    <x v="2"/>
    <x v="0"/>
    <n v="428063"/>
    <s v="EXIT LED, (1) 2W lamp, Single Sided, W/fixt=6 (Replace)"/>
    <x v="1"/>
    <x v="1"/>
    <s v="Fixture"/>
    <n v="5"/>
    <n v="327.2"/>
    <n v="0.13"/>
    <n v="965.54"/>
  </r>
  <r>
    <n v="3174"/>
    <x v="16"/>
    <x v="2"/>
    <x v="0"/>
    <n v="428063"/>
    <s v="EXIT LED, (1) 2W lamp, Single Sided, W/fixt=6 (Replace)"/>
    <x v="1"/>
    <x v="1"/>
    <s v="Fixture"/>
    <n v="1"/>
    <n v="65.44"/>
    <n v="0.02"/>
    <n v="196.23"/>
  </r>
  <r>
    <n v="3174"/>
    <x v="16"/>
    <x v="2"/>
    <x v="0"/>
    <n v="428063"/>
    <s v="EXIT LED, (1) 2W lamp, Single Sided, W/fixt=6 (Replace)"/>
    <x v="1"/>
    <x v="1"/>
    <s v="Fixture"/>
    <n v="1"/>
    <n v="65.44"/>
    <n v="0.02"/>
    <n v="193.1"/>
  </r>
  <r>
    <n v="3174"/>
    <x v="16"/>
    <x v="2"/>
    <x v="0"/>
    <n v="428063"/>
    <s v="EXIT LED, (1) 2W lamp, Single Sided, W/fixt=6 (Replace)"/>
    <x v="1"/>
    <x v="1"/>
    <s v="Fixture"/>
    <n v="4"/>
    <n v="261.76"/>
    <n v="0.1"/>
    <n v="780.76"/>
  </r>
  <r>
    <n v="3174"/>
    <x v="16"/>
    <x v="2"/>
    <x v="0"/>
    <n v="428063"/>
    <s v="EXIT LED, (1) 2W lamp, Single Sided, W/fixt=6 (Replace)"/>
    <x v="1"/>
    <x v="1"/>
    <s v="Fixture"/>
    <n v="11"/>
    <n v="719.84"/>
    <n v="0.28000000000000003"/>
    <n v="2246.0700000000002"/>
  </r>
  <r>
    <n v="3174"/>
    <x v="16"/>
    <x v="2"/>
    <x v="0"/>
    <n v="428063"/>
    <s v="EXIT LED, (1) 2W lamp, Single Sided, W/fixt=6 (Replace)"/>
    <x v="1"/>
    <x v="1"/>
    <s v="Fixture"/>
    <n v="1"/>
    <n v="65.44"/>
    <n v="0.02"/>
    <n v="196.59"/>
  </r>
  <r>
    <n v="3174"/>
    <x v="16"/>
    <x v="2"/>
    <x v="0"/>
    <n v="428063"/>
    <s v="EXIT LED, (1) 2W lamp, Single Sided, W/fixt=6 (Replace)"/>
    <x v="1"/>
    <x v="1"/>
    <s v="Fixture"/>
    <n v="3"/>
    <n v="196.32"/>
    <n v="7.0000000000000007E-2"/>
    <n v="602.05999999999995"/>
  </r>
  <r>
    <n v="3174"/>
    <x v="16"/>
    <x v="2"/>
    <x v="0"/>
    <n v="428063"/>
    <s v="EXIT LED, (1) 2W lamp, Single Sided, W/fixt=6 (Replace)"/>
    <x v="1"/>
    <x v="1"/>
    <s v="Fixture"/>
    <n v="2"/>
    <n v="130.88"/>
    <n v="0.05"/>
    <n v="401.37"/>
  </r>
  <r>
    <n v="3174"/>
    <x v="16"/>
    <x v="2"/>
    <x v="0"/>
    <n v="428063"/>
    <s v="EXIT LED, (1) 2W lamp, Single Sided, W/fixt=6 (Replace)"/>
    <x v="1"/>
    <x v="1"/>
    <s v="Fixture"/>
    <n v="1"/>
    <n v="65.44"/>
    <n v="0.02"/>
    <n v="193.1"/>
  </r>
  <r>
    <n v="3174"/>
    <x v="16"/>
    <x v="2"/>
    <x v="0"/>
    <n v="428063"/>
    <s v="EXIT LED, (1) 2W lamp, Single Sided, W/fixt=6 (Replace)"/>
    <x v="1"/>
    <x v="1"/>
    <s v="Fixture"/>
    <n v="2"/>
    <n v="130.88"/>
    <n v="0.05"/>
    <n v="401.37"/>
  </r>
  <r>
    <n v="3174"/>
    <x v="16"/>
    <x v="2"/>
    <x v="0"/>
    <n v="428063"/>
    <s v="EXIT LED, (1) 2W lamp, Single Sided, W/fixt=6 (Replace)"/>
    <x v="1"/>
    <x v="1"/>
    <s v="Fixture"/>
    <n v="2"/>
    <n v="130.88"/>
    <n v="0.05"/>
    <n v="386.08"/>
  </r>
  <r>
    <n v="3174"/>
    <x v="16"/>
    <x v="2"/>
    <x v="0"/>
    <n v="428063"/>
    <s v="EXIT LED, (1) 2W lamp, Single Sided, W/fixt=6 (Replace)"/>
    <x v="1"/>
    <x v="1"/>
    <s v="Fixture"/>
    <n v="1"/>
    <n v="65.44"/>
    <n v="0.02"/>
    <n v="193.1"/>
  </r>
  <r>
    <n v="3174"/>
    <x v="16"/>
    <x v="2"/>
    <x v="0"/>
    <n v="428063"/>
    <s v="EXIT LED, (1) 2W lamp, Single Sided, W/fixt=6 (Replace)"/>
    <x v="1"/>
    <x v="1"/>
    <s v="Fixture"/>
    <n v="2"/>
    <n v="130.88"/>
    <n v="0.05"/>
    <n v="390.28"/>
  </r>
  <r>
    <n v="3174"/>
    <x v="16"/>
    <x v="2"/>
    <x v="0"/>
    <n v="428063"/>
    <s v="EXIT LED, (1) 2W lamp, Single Sided, W/fixt=6 (Replace)"/>
    <x v="1"/>
    <x v="1"/>
    <s v="Fixture"/>
    <n v="2"/>
    <n v="130.88"/>
    <n v="0.05"/>
    <n v="383.98"/>
  </r>
  <r>
    <n v="3174"/>
    <x v="16"/>
    <x v="2"/>
    <x v="0"/>
    <n v="429063"/>
    <s v="EXIT LED, (1) 2W lamp, Single Sided, W/fixt=6 (Replace)"/>
    <x v="1"/>
    <x v="1"/>
    <s v="Fixture"/>
    <n v="1"/>
    <n v="47"/>
    <n v="0.02"/>
    <n v="205.85"/>
  </r>
  <r>
    <n v="3174"/>
    <x v="16"/>
    <x v="2"/>
    <x v="0"/>
    <n v="428063"/>
    <s v="EXIT LED, (1) 2W lamp, Single Sided, W/fixt=6 (Replace)"/>
    <x v="1"/>
    <x v="1"/>
    <s v="Fixture"/>
    <n v="1"/>
    <n v="65.44"/>
    <n v="0.02"/>
    <n v="191.99"/>
  </r>
  <r>
    <n v="3174"/>
    <x v="16"/>
    <x v="2"/>
    <x v="0"/>
    <n v="428063"/>
    <s v="EXIT LED, (1) 2W lamp, Single Sided, W/fixt=6 (Replace)"/>
    <x v="1"/>
    <x v="1"/>
    <s v="Fixture"/>
    <n v="1"/>
    <n v="65.44"/>
    <n v="0.02"/>
    <n v="193.1"/>
  </r>
  <r>
    <n v="3174"/>
    <x v="16"/>
    <x v="2"/>
    <x v="0"/>
    <n v="428063"/>
    <s v="EXIT LED, (1) 2W lamp, Single Sided, W/fixt=6 (Replace)"/>
    <x v="1"/>
    <x v="1"/>
    <s v="Fixture"/>
    <n v="1"/>
    <n v="65.44"/>
    <n v="0.02"/>
    <n v="191.99"/>
  </r>
  <r>
    <n v="3174"/>
    <x v="16"/>
    <x v="2"/>
    <x v="0"/>
    <n v="429063"/>
    <s v="EXIT LED, (1) 2W lamp, Single Sided, W/fixt=6 (Replace)"/>
    <x v="1"/>
    <x v="1"/>
    <s v="Fixture"/>
    <n v="1"/>
    <n v="47"/>
    <n v="0.02"/>
    <n v="193"/>
  </r>
  <r>
    <n v="3174"/>
    <x v="16"/>
    <x v="2"/>
    <x v="0"/>
    <n v="429063"/>
    <s v="EXIT LED, (1) 2W lamp, Single Sided, W/fixt=6 (Replace)"/>
    <x v="1"/>
    <x v="1"/>
    <s v="Fixture"/>
    <n v="1"/>
    <n v="47"/>
    <n v="0.02"/>
    <n v="196.59"/>
  </r>
  <r>
    <n v="3174"/>
    <x v="16"/>
    <x v="2"/>
    <x v="0"/>
    <n v="429063"/>
    <s v="EXIT LED, (1) 2W lamp, Single Sided, W/fixt=6 (Replace)"/>
    <x v="1"/>
    <x v="1"/>
    <s v="Fixture"/>
    <n v="1"/>
    <n v="47"/>
    <n v="0.02"/>
    <n v="198.07"/>
  </r>
  <r>
    <n v="3174"/>
    <x v="16"/>
    <x v="2"/>
    <x v="0"/>
    <n v="430064"/>
    <s v="EXIT LED, (2) 2W lamp, Dual Sided, W/fixt=9 (Replace)"/>
    <x v="1"/>
    <x v="1"/>
    <s v="Fixture"/>
    <n v="2"/>
    <n v="136.76"/>
    <n v="0.08"/>
    <n v="654.87"/>
  </r>
  <r>
    <n v="3174"/>
    <x v="16"/>
    <x v="2"/>
    <x v="0"/>
    <n v="430064"/>
    <s v="EXIT LED, (2) 2W lamp, Dual Sided, W/fixt=9 (Replace)"/>
    <x v="1"/>
    <x v="1"/>
    <s v="Fixture"/>
    <n v="1"/>
    <n v="68.38"/>
    <n v="0.04"/>
    <n v="314.95999999999998"/>
  </r>
  <r>
    <n v="3174"/>
    <x v="16"/>
    <x v="2"/>
    <x v="0"/>
    <n v="430064"/>
    <s v="EXIT LED, (2) 2W lamp, Dual Sided, W/fixt=9 (Replace)"/>
    <x v="1"/>
    <x v="1"/>
    <s v="Fixture"/>
    <n v="1"/>
    <n v="68.38"/>
    <n v="0.04"/>
    <n v="313.24"/>
  </r>
  <r>
    <n v="3174"/>
    <x v="16"/>
    <x v="2"/>
    <x v="0"/>
    <n v="430064"/>
    <s v="EXIT LED, (2) 2W lamp, Dual Sided, W/fixt=9 (Replace)"/>
    <x v="1"/>
    <x v="1"/>
    <s v="Fixture"/>
    <n v="3"/>
    <n v="205.14"/>
    <n v="0.12"/>
    <n v="919.17"/>
  </r>
  <r>
    <n v="3174"/>
    <x v="16"/>
    <x v="2"/>
    <x v="0"/>
    <n v="430064"/>
    <s v="EXIT LED, (2) 2W lamp, Dual Sided, W/fixt=9 (Replace)"/>
    <x v="1"/>
    <x v="1"/>
    <s v="Fixture"/>
    <n v="1"/>
    <n v="68.38"/>
    <n v="0.04"/>
    <n v="327.43"/>
  </r>
  <r>
    <n v="3174"/>
    <x v="16"/>
    <x v="2"/>
    <x v="0"/>
    <n v="430064"/>
    <s v="EXIT LED, (2) 2W lamp, Dual Sided, W/fixt=9 (Replace)"/>
    <x v="1"/>
    <x v="1"/>
    <s v="Fixture"/>
    <n v="2"/>
    <n v="136.76"/>
    <n v="0.08"/>
    <n v="612.78"/>
  </r>
  <r>
    <n v="3174"/>
    <x v="16"/>
    <x v="2"/>
    <x v="0"/>
    <n v="430064"/>
    <s v="EXIT LED, (2) 2W lamp, Dual Sided, W/fixt=9 (Replace)"/>
    <x v="1"/>
    <x v="1"/>
    <s v="Fixture"/>
    <n v="3"/>
    <n v="205.14"/>
    <n v="0.13"/>
    <n v="982.31"/>
  </r>
  <r>
    <n v="3174"/>
    <x v="16"/>
    <x v="2"/>
    <x v="0"/>
    <n v="430064"/>
    <s v="EXIT LED, (2) 2W lamp, Dual Sided, W/fixt=9 (Replace)"/>
    <x v="1"/>
    <x v="1"/>
    <s v="Fixture"/>
    <n v="2"/>
    <n v="136.76"/>
    <n v="0.08"/>
    <n v="654.87"/>
  </r>
  <r>
    <n v="3174"/>
    <x v="16"/>
    <x v="2"/>
    <x v="0"/>
    <n v="430064"/>
    <s v="EXIT LED, (2) 2W lamp, Dual Sided, W/fixt=9 (Replace)"/>
    <x v="1"/>
    <x v="1"/>
    <s v="Fixture"/>
    <n v="1"/>
    <n v="68.38"/>
    <n v="0.04"/>
    <n v="327.43"/>
  </r>
  <r>
    <n v="3174"/>
    <x v="16"/>
    <x v="2"/>
    <x v="0"/>
    <n v="430064"/>
    <s v="EXIT LED, (2) 2W lamp, Dual Sided, W/fixt=9 (Replace)"/>
    <x v="1"/>
    <x v="1"/>
    <s v="Fixture"/>
    <n v="3"/>
    <n v="205.14"/>
    <n v="0.13"/>
    <n v="982.31"/>
  </r>
  <r>
    <n v="3174"/>
    <x v="16"/>
    <x v="2"/>
    <x v="0"/>
    <n v="430064"/>
    <s v="EXIT LED, (2) 2W lamp, Dual Sided, W/fixt=9 (Replace)"/>
    <x v="1"/>
    <x v="1"/>
    <s v="Fixture"/>
    <n v="2"/>
    <n v="136.76"/>
    <n v="0.08"/>
    <n v="626.49"/>
  </r>
  <r>
    <n v="3174"/>
    <x v="16"/>
    <x v="2"/>
    <x v="0"/>
    <n v="430064"/>
    <s v="EXIT LED, (2) 2W lamp, Dual Sided, W/fixt=9 (Replace)"/>
    <x v="1"/>
    <x v="1"/>
    <s v="Fixture"/>
    <n v="1"/>
    <n v="68.38"/>
    <n v="0.04"/>
    <n v="327.43"/>
  </r>
  <r>
    <n v="3174"/>
    <x v="16"/>
    <x v="2"/>
    <x v="0"/>
    <n v="430064"/>
    <s v="EXIT LED, (2) 2W lamp, Dual Sided, W/fixt=9 (Replace)"/>
    <x v="1"/>
    <x v="1"/>
    <s v="Fixture"/>
    <n v="3"/>
    <n v="205.14"/>
    <n v="0.13"/>
    <n v="939.74"/>
  </r>
  <r>
    <n v="3174"/>
    <x v="16"/>
    <x v="2"/>
    <x v="0"/>
    <n v="430064"/>
    <s v="EXIT LED, (2) 2W lamp, Dual Sided, W/fixt=9 (Replace)"/>
    <x v="1"/>
    <x v="1"/>
    <s v="Fixture"/>
    <n v="5"/>
    <n v="341.9"/>
    <n v="0.21"/>
    <n v="1637.19"/>
  </r>
  <r>
    <n v="3174"/>
    <x v="16"/>
    <x v="2"/>
    <x v="0"/>
    <n v="430064"/>
    <s v="EXIT LED, (2) 2W lamp, Dual Sided, W/fixt=9 (Replace)"/>
    <x v="1"/>
    <x v="1"/>
    <s v="Fixture"/>
    <n v="1"/>
    <n v="68.38"/>
    <n v="0.04"/>
    <n v="314.95999999999998"/>
  </r>
  <r>
    <n v="3174"/>
    <x v="16"/>
    <x v="2"/>
    <x v="0"/>
    <n v="430064"/>
    <s v="EXIT LED, (2) 2W lamp, Dual Sided, W/fixt=9 (Replace)"/>
    <x v="1"/>
    <x v="1"/>
    <s v="Fixture"/>
    <n v="2"/>
    <n v="136.76"/>
    <n v="0.08"/>
    <n v="630.14"/>
  </r>
  <r>
    <n v="3174"/>
    <x v="16"/>
    <x v="2"/>
    <x v="0"/>
    <n v="430064"/>
    <s v="EXIT LED, (2) 2W lamp, Dual Sided, W/fixt=9 (Replace)"/>
    <x v="1"/>
    <x v="1"/>
    <s v="Fixture"/>
    <n v="2"/>
    <n v="136.76"/>
    <n v="0.08"/>
    <n v="654.87"/>
  </r>
  <r>
    <n v="3174"/>
    <x v="16"/>
    <x v="2"/>
    <x v="0"/>
    <n v="430064"/>
    <s v="EXIT LED, (2) 2W lamp, Dual Sided, W/fixt=9 (Replace)"/>
    <x v="1"/>
    <x v="1"/>
    <s v="Fixture"/>
    <n v="1"/>
    <n v="68.38"/>
    <n v="0.04"/>
    <n v="327.43"/>
  </r>
  <r>
    <n v="3174"/>
    <x v="16"/>
    <x v="2"/>
    <x v="0"/>
    <n v="430064"/>
    <s v="EXIT LED, (2) 2W lamp, Dual Sided, W/fixt=9 (Replace)"/>
    <x v="1"/>
    <x v="1"/>
    <s v="Fixture"/>
    <n v="6"/>
    <n v="410.28"/>
    <n v="0.26"/>
    <n v="1964.63"/>
  </r>
  <r>
    <n v="3174"/>
    <x v="16"/>
    <x v="2"/>
    <x v="0"/>
    <n v="430064"/>
    <s v="EXIT LED, (2) 2W lamp, Dual Sided, W/fixt=9 (Replace)"/>
    <x v="1"/>
    <x v="1"/>
    <s v="Fixture"/>
    <n v="1"/>
    <n v="68.38"/>
    <n v="0.04"/>
    <n v="335.86"/>
  </r>
  <r>
    <n v="3174"/>
    <x v="16"/>
    <x v="2"/>
    <x v="0"/>
    <n v="430064"/>
    <s v="EXIT LED, (2) 2W lamp, Dual Sided, W/fixt=9 (Replace)"/>
    <x v="1"/>
    <x v="1"/>
    <s v="Fixture"/>
    <n v="2"/>
    <n v="136.76"/>
    <n v="0.08"/>
    <n v="641.51"/>
  </r>
  <r>
    <n v="3174"/>
    <x v="16"/>
    <x v="2"/>
    <x v="0"/>
    <n v="430064"/>
    <s v="EXIT LED, (2) 2W lamp, Dual Sided, W/fixt=9 (Replace)"/>
    <x v="1"/>
    <x v="1"/>
    <s v="Fixture"/>
    <n v="1"/>
    <n v="68.38"/>
    <n v="0.04"/>
    <n v="320.75"/>
  </r>
  <r>
    <n v="3174"/>
    <x v="16"/>
    <x v="2"/>
    <x v="0"/>
    <n v="430064"/>
    <s v="EXIT LED, (2) 2W lamp, Dual Sided, W/fixt=9 (Replace)"/>
    <x v="1"/>
    <x v="1"/>
    <s v="Fixture"/>
    <n v="1"/>
    <n v="68.38"/>
    <n v="0.04"/>
    <n v="320.75"/>
  </r>
  <r>
    <n v="3174"/>
    <x v="16"/>
    <x v="2"/>
    <x v="0"/>
    <n v="430064"/>
    <s v="EXIT LED, (2) 2W lamp, Dual Sided, W/fixt=9 (Replace)"/>
    <x v="1"/>
    <x v="1"/>
    <s v="Fixture"/>
    <n v="6"/>
    <n v="410.28"/>
    <n v="0.26"/>
    <n v="1964.63"/>
  </r>
  <r>
    <n v="3174"/>
    <x v="16"/>
    <x v="2"/>
    <x v="0"/>
    <n v="430064"/>
    <s v="EXIT LED, (2) 2W lamp, Dual Sided, W/fixt=9 (Replace)"/>
    <x v="1"/>
    <x v="1"/>
    <s v="Fixture"/>
    <n v="2"/>
    <n v="136.76"/>
    <n v="0.08"/>
    <n v="654.87"/>
  </r>
  <r>
    <n v="3174"/>
    <x v="16"/>
    <x v="2"/>
    <x v="0"/>
    <n v="430064"/>
    <s v="EXIT LED, (2) 2W lamp, Dual Sided, W/fixt=9 (Replace)"/>
    <x v="1"/>
    <x v="1"/>
    <s v="Fixture"/>
    <n v="3"/>
    <n v="205.14"/>
    <n v="0.13"/>
    <n v="962.27"/>
  </r>
  <r>
    <n v="3174"/>
    <x v="16"/>
    <x v="2"/>
    <x v="0"/>
    <n v="430064"/>
    <s v="EXIT LED, (2) 2W lamp, Dual Sided, W/fixt=9 (Replace)"/>
    <x v="1"/>
    <x v="1"/>
    <s v="Fixture"/>
    <n v="2"/>
    <n v="136.76"/>
    <n v="0.08"/>
    <n v="654.87"/>
  </r>
  <r>
    <n v="3174"/>
    <x v="16"/>
    <x v="2"/>
    <x v="0"/>
    <n v="430064"/>
    <s v="EXIT LED, (2) 2W lamp, Dual Sided, W/fixt=9 (Replace)"/>
    <x v="1"/>
    <x v="1"/>
    <s v="Fixture"/>
    <n v="1"/>
    <n v="68.38"/>
    <n v="0.04"/>
    <n v="313.24"/>
  </r>
  <r>
    <n v="3174"/>
    <x v="16"/>
    <x v="2"/>
    <x v="0"/>
    <n v="430064"/>
    <s v="EXIT LED, (2) 2W lamp, Dual Sided, W/fixt=9 (Replace)"/>
    <x v="1"/>
    <x v="1"/>
    <s v="Fixture"/>
    <n v="2"/>
    <n v="136.76"/>
    <n v="0.08"/>
    <n v="654.87"/>
  </r>
  <r>
    <n v="3174"/>
    <x v="16"/>
    <x v="2"/>
    <x v="0"/>
    <n v="430064"/>
    <s v="EXIT LED, (2) 2W lamp, Dual Sided, W/fixt=9 (Replace)"/>
    <x v="1"/>
    <x v="1"/>
    <s v="Fixture"/>
    <n v="2"/>
    <n v="136.76"/>
    <n v="0.08"/>
    <n v="641.51"/>
  </r>
  <r>
    <n v="3174"/>
    <x v="16"/>
    <x v="2"/>
    <x v="0"/>
    <n v="430064"/>
    <s v="EXIT LED, (2) 2W lamp, Dual Sided, W/fixt=9 (Replace)"/>
    <x v="1"/>
    <x v="1"/>
    <s v="Fixture"/>
    <n v="2"/>
    <n v="136.76"/>
    <n v="0.08"/>
    <n v="641.51"/>
  </r>
  <r>
    <n v="3174"/>
    <x v="16"/>
    <x v="2"/>
    <x v="0"/>
    <n v="430064"/>
    <s v="EXIT LED, (2) 2W lamp, Dual Sided, W/fixt=9 (Replace)"/>
    <x v="1"/>
    <x v="1"/>
    <s v="Fixture"/>
    <n v="1"/>
    <n v="68.38"/>
    <n v="0.04"/>
    <n v="327.43"/>
  </r>
  <r>
    <n v="3174"/>
    <x v="16"/>
    <x v="2"/>
    <x v="0"/>
    <n v="430064"/>
    <s v="EXIT LED, (2) 2W lamp, Dual Sided, W/fixt=9 (Replace)"/>
    <x v="1"/>
    <x v="1"/>
    <s v="Fixture"/>
    <n v="6"/>
    <n v="410.28"/>
    <n v="0.26"/>
    <n v="1924.55"/>
  </r>
  <r>
    <n v="3174"/>
    <x v="16"/>
    <x v="2"/>
    <x v="0"/>
    <n v="429064"/>
    <s v="EXIT LED, (2) 2W lamp, Dual Sided, W/fixt=9 (Replace)"/>
    <x v="1"/>
    <x v="1"/>
    <s v="Fixture"/>
    <n v="11"/>
    <n v="517"/>
    <n v="0.47"/>
    <n v="3601.83"/>
  </r>
  <r>
    <n v="3174"/>
    <x v="16"/>
    <x v="2"/>
    <x v="0"/>
    <n v="430064"/>
    <s v="EXIT LED, (2) 2W lamp, Dual Sided, W/fixt=9 (Replace)"/>
    <x v="1"/>
    <x v="1"/>
    <s v="Fixture"/>
    <n v="1"/>
    <n v="68.38"/>
    <n v="0.04"/>
    <n v="327.43"/>
  </r>
  <r>
    <n v="3174"/>
    <x v="16"/>
    <x v="2"/>
    <x v="0"/>
    <n v="430064"/>
    <s v="EXIT LED, (2) 2W lamp, Dual Sided, W/fixt=9 (Replace)"/>
    <x v="1"/>
    <x v="1"/>
    <s v="Fixture"/>
    <n v="5"/>
    <n v="341.9"/>
    <n v="0.21"/>
    <n v="1637.19"/>
  </r>
  <r>
    <n v="3174"/>
    <x v="16"/>
    <x v="2"/>
    <x v="0"/>
    <n v="430064"/>
    <s v="EXIT LED, (2) 2W lamp, Dual Sided, W/fixt=9 (Replace)"/>
    <x v="1"/>
    <x v="1"/>
    <s v="Fixture"/>
    <n v="1"/>
    <n v="68.38"/>
    <n v="0.04"/>
    <n v="327.43"/>
  </r>
  <r>
    <n v="3174"/>
    <x v="16"/>
    <x v="2"/>
    <x v="0"/>
    <n v="430064"/>
    <s v="EXIT LED, (2) 2W lamp, Dual Sided, W/fixt=9 (Replace)"/>
    <x v="1"/>
    <x v="1"/>
    <s v="Fixture"/>
    <n v="4"/>
    <n v="273.52"/>
    <n v="0.16"/>
    <n v="1259.8499999999999"/>
  </r>
  <r>
    <n v="3174"/>
    <x v="16"/>
    <x v="2"/>
    <x v="0"/>
    <n v="430064"/>
    <s v="EXIT LED, (2) 2W lamp, Dual Sided, W/fixt=9 (Replace)"/>
    <x v="1"/>
    <x v="1"/>
    <s v="Fixture"/>
    <n v="1"/>
    <n v="68.38"/>
    <n v="0.04"/>
    <n v="315.07"/>
  </r>
  <r>
    <n v="3174"/>
    <x v="16"/>
    <x v="2"/>
    <x v="0"/>
    <n v="430064"/>
    <s v="EXIT LED, (2) 2W lamp, Dual Sided, W/fixt=9 (Replace)"/>
    <x v="1"/>
    <x v="1"/>
    <s v="Fixture"/>
    <n v="1"/>
    <n v="68.38"/>
    <n v="0.04"/>
    <n v="327.43"/>
  </r>
  <r>
    <n v="3174"/>
    <x v="16"/>
    <x v="2"/>
    <x v="0"/>
    <n v="430064"/>
    <s v="EXIT LED, (2) 2W lamp, Dual Sided, W/fixt=9 (Replace)"/>
    <x v="1"/>
    <x v="1"/>
    <s v="Fixture"/>
    <n v="5"/>
    <n v="341.9"/>
    <n v="0.21"/>
    <n v="1637.19"/>
  </r>
  <r>
    <n v="3174"/>
    <x v="16"/>
    <x v="2"/>
    <x v="0"/>
    <n v="430064"/>
    <s v="EXIT LED, (2) 2W lamp, Dual Sided, W/fixt=9 (Replace)"/>
    <x v="1"/>
    <x v="1"/>
    <s v="Fixture"/>
    <n v="2"/>
    <n v="136.76"/>
    <n v="0.08"/>
    <n v="654.87"/>
  </r>
  <r>
    <n v="3174"/>
    <x v="16"/>
    <x v="2"/>
    <x v="0"/>
    <n v="430064"/>
    <s v="EXIT LED, (2) 2W lamp, Dual Sided, W/fixt=9 (Replace)"/>
    <x v="1"/>
    <x v="1"/>
    <s v="Fixture"/>
    <n v="1"/>
    <n v="68.38"/>
    <n v="0.04"/>
    <n v="327.43"/>
  </r>
  <r>
    <n v="3174"/>
    <x v="16"/>
    <x v="2"/>
    <x v="0"/>
    <n v="430064"/>
    <s v="EXIT LED, (2) 2W lamp, Dual Sided, W/fixt=9 (Replace)"/>
    <x v="1"/>
    <x v="1"/>
    <s v="Fixture"/>
    <n v="1"/>
    <n v="68.38"/>
    <n v="0.04"/>
    <n v="327.43"/>
  </r>
  <r>
    <n v="3174"/>
    <x v="16"/>
    <x v="2"/>
    <x v="0"/>
    <n v="430064"/>
    <s v="EXIT LED, (2) 2W lamp, Dual Sided, W/fixt=9 (Replace)"/>
    <x v="1"/>
    <x v="1"/>
    <s v="Fixture"/>
    <n v="2"/>
    <n v="136.76"/>
    <n v="0.09"/>
    <n v="671.72"/>
  </r>
  <r>
    <n v="3174"/>
    <x v="16"/>
    <x v="2"/>
    <x v="0"/>
    <n v="430064"/>
    <s v="EXIT LED, (2) 2W lamp, Dual Sided, W/fixt=9 (Replace)"/>
    <x v="1"/>
    <x v="1"/>
    <s v="Fixture"/>
    <n v="1"/>
    <n v="68.38"/>
    <n v="0.04"/>
    <n v="313.24"/>
  </r>
  <r>
    <n v="3174"/>
    <x v="16"/>
    <x v="2"/>
    <x v="0"/>
    <n v="430064"/>
    <s v="EXIT LED, (2) 2W lamp, Dual Sided, W/fixt=9 (Replace)"/>
    <x v="1"/>
    <x v="1"/>
    <s v="Fixture"/>
    <n v="1"/>
    <n v="68.38"/>
    <n v="0.04"/>
    <n v="320.75"/>
  </r>
  <r>
    <n v="3174"/>
    <x v="16"/>
    <x v="2"/>
    <x v="0"/>
    <n v="430064"/>
    <s v="EXIT LED, (2) 2W lamp, Dual Sided, W/fixt=9 (Replace)"/>
    <x v="1"/>
    <x v="1"/>
    <s v="Fixture"/>
    <n v="6"/>
    <n v="410.28"/>
    <n v="0.25"/>
    <n v="1838.35"/>
  </r>
  <r>
    <n v="3174"/>
    <x v="16"/>
    <x v="2"/>
    <x v="0"/>
    <n v="430064"/>
    <s v="EXIT LED, (2) 2W lamp, Dual Sided, W/fixt=9 (Replace)"/>
    <x v="1"/>
    <x v="1"/>
    <s v="Fixture"/>
    <n v="1"/>
    <n v="68.38"/>
    <n v="0.04"/>
    <n v="327.43"/>
  </r>
  <r>
    <n v="3174"/>
    <x v="16"/>
    <x v="2"/>
    <x v="0"/>
    <n v="430064"/>
    <s v="EXIT LED, (2) 2W lamp, Dual Sided, W/fixt=9 (Replace)"/>
    <x v="1"/>
    <x v="1"/>
    <s v="Fixture"/>
    <n v="2"/>
    <n v="136.76"/>
    <n v="0.08"/>
    <n v="654.87"/>
  </r>
  <r>
    <n v="3174"/>
    <x v="16"/>
    <x v="2"/>
    <x v="0"/>
    <n v="430064"/>
    <s v="EXIT LED, (2) 2W lamp, Dual Sided, W/fixt=9 (Replace)"/>
    <x v="1"/>
    <x v="1"/>
    <s v="Fixture"/>
    <n v="1"/>
    <n v="68.38"/>
    <n v="0.04"/>
    <n v="315.07"/>
  </r>
  <r>
    <n v="3174"/>
    <x v="16"/>
    <x v="2"/>
    <x v="0"/>
    <n v="430064"/>
    <s v="EXIT LED, (2) 2W lamp, Dual Sided, W/fixt=9 (Replace)"/>
    <x v="1"/>
    <x v="1"/>
    <s v="Fixture"/>
    <n v="7"/>
    <n v="478.66"/>
    <n v="0.3"/>
    <n v="2144.75"/>
  </r>
  <r>
    <n v="3174"/>
    <x v="16"/>
    <x v="2"/>
    <x v="0"/>
    <n v="430064"/>
    <s v="EXIT LED, (2) 2W lamp, Dual Sided, W/fixt=9 (Replace)"/>
    <x v="1"/>
    <x v="1"/>
    <s v="Fixture"/>
    <n v="2"/>
    <n v="136.76"/>
    <n v="0.08"/>
    <n v="654.87"/>
  </r>
  <r>
    <n v="3174"/>
    <x v="16"/>
    <x v="2"/>
    <x v="0"/>
    <n v="430064"/>
    <s v="EXIT LED, (2) 2W lamp, Dual Sided, W/fixt=9 (Replace)"/>
    <x v="1"/>
    <x v="1"/>
    <s v="Fixture"/>
    <n v="4"/>
    <n v="273.52"/>
    <n v="0.17"/>
    <n v="1225.57"/>
  </r>
  <r>
    <n v="3174"/>
    <x v="16"/>
    <x v="2"/>
    <x v="0"/>
    <n v="430064"/>
    <s v="EXIT LED, (2) 2W lamp, Dual Sided, W/fixt=9 (Replace)"/>
    <x v="1"/>
    <x v="1"/>
    <s v="Fixture"/>
    <n v="2"/>
    <n v="136.76"/>
    <n v="0.08"/>
    <n v="654.87"/>
  </r>
  <r>
    <n v="3174"/>
    <x v="16"/>
    <x v="2"/>
    <x v="0"/>
    <n v="430064"/>
    <s v="EXIT LED, (2) 2W lamp, Dual Sided, W/fixt=9 (Replace)"/>
    <x v="1"/>
    <x v="1"/>
    <s v="Fixture"/>
    <n v="2"/>
    <n v="136.76"/>
    <n v="0.08"/>
    <n v="654.87"/>
  </r>
  <r>
    <n v="3174"/>
    <x v="16"/>
    <x v="2"/>
    <x v="0"/>
    <n v="430064"/>
    <s v="EXIT LED, (2) 2W lamp, Dual Sided, W/fixt=9 (Replace)"/>
    <x v="1"/>
    <x v="1"/>
    <s v="Fixture"/>
    <n v="3"/>
    <n v="205.14"/>
    <n v="0.13"/>
    <n v="982.31"/>
  </r>
  <r>
    <n v="3174"/>
    <x v="16"/>
    <x v="2"/>
    <x v="0"/>
    <n v="430064"/>
    <s v="EXIT LED, (2) 2W lamp, Dual Sided, W/fixt=9 (Replace)"/>
    <x v="1"/>
    <x v="1"/>
    <s v="Fixture"/>
    <n v="4"/>
    <n v="273.52"/>
    <n v="0.17"/>
    <n v="1252.99"/>
  </r>
  <r>
    <n v="3174"/>
    <x v="16"/>
    <x v="2"/>
    <x v="0"/>
    <n v="430064"/>
    <s v="EXIT LED, (2) 2W lamp, Dual Sided, W/fixt=9 (Replace)"/>
    <x v="1"/>
    <x v="1"/>
    <s v="Fixture"/>
    <n v="7"/>
    <n v="478.66"/>
    <n v="0.31"/>
    <n v="2351.0300000000002"/>
  </r>
  <r>
    <n v="3174"/>
    <x v="16"/>
    <x v="2"/>
    <x v="0"/>
    <n v="430064"/>
    <s v="EXIT LED, (2) 2W lamp, Dual Sided, W/fixt=9 (Replace)"/>
    <x v="1"/>
    <x v="1"/>
    <s v="Fixture"/>
    <n v="2"/>
    <n v="136.76"/>
    <n v="0.08"/>
    <n v="641.51"/>
  </r>
  <r>
    <n v="3174"/>
    <x v="16"/>
    <x v="2"/>
    <x v="0"/>
    <n v="430064"/>
    <s v="EXIT LED, (2) 2W lamp, Dual Sided, W/fixt=9 (Replace)"/>
    <x v="1"/>
    <x v="1"/>
    <s v="Fixture"/>
    <n v="1"/>
    <n v="68.38"/>
    <n v="0.04"/>
    <n v="327.43"/>
  </r>
  <r>
    <n v="3174"/>
    <x v="16"/>
    <x v="2"/>
    <x v="0"/>
    <n v="430064"/>
    <s v="EXIT LED, (2) 2W lamp, Dual Sided, W/fixt=9 (Replace)"/>
    <x v="1"/>
    <x v="1"/>
    <s v="Fixture"/>
    <n v="10"/>
    <n v="683.8"/>
    <n v="0.42"/>
    <n v="3063.93"/>
  </r>
  <r>
    <n v="3174"/>
    <x v="16"/>
    <x v="2"/>
    <x v="0"/>
    <n v="430064"/>
    <s v="EXIT LED, (2) 2W lamp, Dual Sided, W/fixt=9 (Replace)"/>
    <x v="1"/>
    <x v="1"/>
    <s v="Fixture"/>
    <n v="3"/>
    <n v="205.14"/>
    <n v="0.13"/>
    <n v="982.31"/>
  </r>
  <r>
    <n v="3174"/>
    <x v="16"/>
    <x v="2"/>
    <x v="0"/>
    <n v="430064"/>
    <s v="EXIT LED, (2) 2W lamp, Dual Sided, W/fixt=9 (Replace)"/>
    <x v="1"/>
    <x v="1"/>
    <s v="Fixture"/>
    <n v="2"/>
    <n v="136.76"/>
    <n v="0.08"/>
    <n v="626.49"/>
  </r>
  <r>
    <n v="3174"/>
    <x v="16"/>
    <x v="2"/>
    <x v="0"/>
    <n v="430064"/>
    <s v="EXIT LED, (2) 2W lamp, Dual Sided, W/fixt=9 (Replace)"/>
    <x v="1"/>
    <x v="1"/>
    <s v="Fixture"/>
    <n v="2"/>
    <n v="136.76"/>
    <n v="0.08"/>
    <n v="654.87"/>
  </r>
  <r>
    <n v="3174"/>
    <x v="16"/>
    <x v="2"/>
    <x v="0"/>
    <n v="430064"/>
    <s v="EXIT LED, (2) 2W lamp, Dual Sided, W/fixt=9 (Replace)"/>
    <x v="1"/>
    <x v="1"/>
    <s v="Fixture"/>
    <n v="2"/>
    <n v="136.76"/>
    <n v="0.08"/>
    <n v="654.87"/>
  </r>
  <r>
    <n v="3174"/>
    <x v="16"/>
    <x v="2"/>
    <x v="0"/>
    <n v="430064"/>
    <s v="EXIT LED, (2) 2W lamp, Dual Sided, W/fixt=9 (Replace)"/>
    <x v="1"/>
    <x v="1"/>
    <s v="Fixture"/>
    <n v="1"/>
    <n v="68.38"/>
    <n v="0.04"/>
    <n v="317.33999999999997"/>
  </r>
  <r>
    <n v="3174"/>
    <x v="16"/>
    <x v="2"/>
    <x v="0"/>
    <n v="430064"/>
    <s v="EXIT LED, (2) 2W lamp, Dual Sided, W/fixt=9 (Replace)"/>
    <x v="1"/>
    <x v="1"/>
    <s v="Fixture"/>
    <n v="3"/>
    <n v="205.14"/>
    <n v="0.13"/>
    <n v="982.31"/>
  </r>
  <r>
    <n v="3174"/>
    <x v="16"/>
    <x v="2"/>
    <x v="0"/>
    <n v="430064"/>
    <s v="EXIT LED, (2) 2W lamp, Dual Sided, W/fixt=9 (Replace)"/>
    <x v="1"/>
    <x v="1"/>
    <s v="Fixture"/>
    <n v="2"/>
    <n v="136.76"/>
    <n v="0.08"/>
    <n v="654.87"/>
  </r>
  <r>
    <n v="3174"/>
    <x v="16"/>
    <x v="2"/>
    <x v="0"/>
    <n v="430064"/>
    <s v="EXIT LED, (2) 2W lamp, Dual Sided, W/fixt=9 (Replace)"/>
    <x v="1"/>
    <x v="1"/>
    <s v="Fixture"/>
    <n v="6"/>
    <n v="410.28"/>
    <n v="0.27"/>
    <n v="2015.17"/>
  </r>
  <r>
    <n v="3174"/>
    <x v="16"/>
    <x v="2"/>
    <x v="0"/>
    <n v="430064"/>
    <s v="EXIT LED, (2) 2W lamp, Dual Sided, W/fixt=9 (Replace)"/>
    <x v="1"/>
    <x v="1"/>
    <s v="Fixture"/>
    <n v="1"/>
    <n v="68.38"/>
    <n v="0.04"/>
    <n v="306.39"/>
  </r>
  <r>
    <n v="3174"/>
    <x v="16"/>
    <x v="2"/>
    <x v="0"/>
    <n v="430064"/>
    <s v="EXIT LED, (2) 2W lamp, Dual Sided, W/fixt=9 (Replace)"/>
    <x v="1"/>
    <x v="1"/>
    <s v="Fixture"/>
    <n v="4"/>
    <n v="273.52"/>
    <n v="0.17"/>
    <n v="1309.75"/>
  </r>
  <r>
    <n v="3174"/>
    <x v="16"/>
    <x v="2"/>
    <x v="0"/>
    <n v="430064"/>
    <s v="EXIT LED, (2) 2W lamp, Dual Sided, W/fixt=9 (Replace)"/>
    <x v="1"/>
    <x v="1"/>
    <s v="Fixture"/>
    <n v="4"/>
    <n v="273.52"/>
    <n v="0.17"/>
    <n v="1225.57"/>
  </r>
  <r>
    <n v="3174"/>
    <x v="16"/>
    <x v="2"/>
    <x v="0"/>
    <n v="430064"/>
    <s v="EXIT LED, (2) 2W lamp, Dual Sided, W/fixt=9 (Replace)"/>
    <x v="1"/>
    <x v="1"/>
    <s v="Fixture"/>
    <n v="2"/>
    <n v="136.76"/>
    <n v="0.08"/>
    <n v="612.78"/>
  </r>
  <r>
    <n v="3174"/>
    <x v="16"/>
    <x v="2"/>
    <x v="0"/>
    <n v="430064"/>
    <s v="EXIT LED, (2) 2W lamp, Dual Sided, W/fixt=9 (Replace)"/>
    <x v="1"/>
    <x v="1"/>
    <s v="Fixture"/>
    <n v="2"/>
    <n v="136.76"/>
    <n v="0.08"/>
    <n v="612.78"/>
  </r>
  <r>
    <n v="3174"/>
    <x v="16"/>
    <x v="2"/>
    <x v="0"/>
    <n v="430064"/>
    <s v="EXIT LED, (2) 2W lamp, Dual Sided, W/fixt=9 (Replace)"/>
    <x v="1"/>
    <x v="1"/>
    <s v="Fixture"/>
    <n v="2"/>
    <n v="136.76"/>
    <n v="0.08"/>
    <n v="634.67999999999995"/>
  </r>
  <r>
    <n v="3174"/>
    <x v="16"/>
    <x v="2"/>
    <x v="0"/>
    <n v="430064"/>
    <s v="EXIT LED, (2) 2W lamp, Dual Sided, W/fixt=9 (Replace)"/>
    <x v="1"/>
    <x v="1"/>
    <s v="Fixture"/>
    <n v="3"/>
    <n v="205.14"/>
    <n v="0.12"/>
    <n v="919.17"/>
  </r>
  <r>
    <n v="3174"/>
    <x v="16"/>
    <x v="2"/>
    <x v="0"/>
    <n v="430064"/>
    <s v="EXIT LED, (2) 2W lamp, Dual Sided, W/fixt=9 (Replace)"/>
    <x v="1"/>
    <x v="1"/>
    <s v="Fixture"/>
    <n v="2"/>
    <n v="136.76"/>
    <n v="0.09"/>
    <n v="671.72"/>
  </r>
  <r>
    <n v="3174"/>
    <x v="16"/>
    <x v="2"/>
    <x v="0"/>
    <n v="430064"/>
    <s v="EXIT LED, (2) 2W lamp, Dual Sided, W/fixt=9 (Replace)"/>
    <x v="1"/>
    <x v="1"/>
    <s v="Fixture"/>
    <n v="2"/>
    <n v="136.76"/>
    <n v="0.08"/>
    <n v="654.87"/>
  </r>
  <r>
    <n v="3174"/>
    <x v="16"/>
    <x v="2"/>
    <x v="0"/>
    <n v="430064"/>
    <s v="EXIT LED, (2) 2W lamp, Dual Sided, W/fixt=9 (Replace)"/>
    <x v="1"/>
    <x v="1"/>
    <s v="Fixture"/>
    <n v="2"/>
    <n v="136.76"/>
    <n v="0.08"/>
    <n v="654.87"/>
  </r>
  <r>
    <n v="3174"/>
    <x v="16"/>
    <x v="2"/>
    <x v="0"/>
    <n v="430064"/>
    <s v="EXIT LED, (2) 2W lamp, Dual Sided, W/fixt=9 (Replace)"/>
    <x v="1"/>
    <x v="1"/>
    <s v="Fixture"/>
    <n v="2"/>
    <n v="136.76"/>
    <n v="0.08"/>
    <n v="612.78"/>
  </r>
  <r>
    <n v="3174"/>
    <x v="16"/>
    <x v="2"/>
    <x v="0"/>
    <n v="430064"/>
    <s v="EXIT LED, (2) 2W lamp, Dual Sided, W/fixt=9 (Replace)"/>
    <x v="1"/>
    <x v="1"/>
    <s v="Fixture"/>
    <n v="3"/>
    <n v="205.14"/>
    <n v="0.13"/>
    <n v="939.74"/>
  </r>
  <r>
    <n v="3174"/>
    <x v="16"/>
    <x v="2"/>
    <x v="0"/>
    <n v="430064"/>
    <s v="EXIT LED, (2) 2W lamp, Dual Sided, W/fixt=9 (Replace)"/>
    <x v="1"/>
    <x v="1"/>
    <s v="Fixture"/>
    <n v="1"/>
    <n v="68.38"/>
    <n v="0.04"/>
    <n v="317.33999999999997"/>
  </r>
  <r>
    <n v="3174"/>
    <x v="16"/>
    <x v="2"/>
    <x v="0"/>
    <n v="430064"/>
    <s v="EXIT LED, (2) 2W lamp, Dual Sided, W/fixt=9 (Replace)"/>
    <x v="1"/>
    <x v="1"/>
    <s v="Fixture"/>
    <n v="3"/>
    <n v="205.14"/>
    <n v="0.12"/>
    <n v="919.17"/>
  </r>
  <r>
    <n v="3174"/>
    <x v="16"/>
    <x v="2"/>
    <x v="0"/>
    <n v="430064"/>
    <s v="EXIT LED, (2) 2W lamp, Dual Sided, W/fixt=9 (Replace)"/>
    <x v="1"/>
    <x v="1"/>
    <s v="Fixture"/>
    <n v="1"/>
    <n v="68.38"/>
    <n v="0.04"/>
    <n v="306.39"/>
  </r>
  <r>
    <n v="3174"/>
    <x v="16"/>
    <x v="2"/>
    <x v="0"/>
    <n v="430064"/>
    <s v="EXIT LED, (2) 2W lamp, Dual Sided, W/fixt=9 (Replace)"/>
    <x v="1"/>
    <x v="1"/>
    <s v="Fixture"/>
    <n v="2"/>
    <n v="136.76"/>
    <n v="0.08"/>
    <n v="612.78"/>
  </r>
  <r>
    <n v="3174"/>
    <x v="16"/>
    <x v="2"/>
    <x v="0"/>
    <n v="430064"/>
    <s v="EXIT LED, (2) 2W lamp, Dual Sided, W/fixt=9 (Replace)"/>
    <x v="1"/>
    <x v="1"/>
    <s v="Fixture"/>
    <n v="3"/>
    <n v="205.14"/>
    <n v="0.12"/>
    <n v="919.17"/>
  </r>
  <r>
    <n v="3174"/>
    <x v="16"/>
    <x v="2"/>
    <x v="0"/>
    <n v="430064"/>
    <s v="EXIT LED, (2) 2W lamp, Dual Sided, W/fixt=9 (Replace)"/>
    <x v="1"/>
    <x v="1"/>
    <s v="Fixture"/>
    <n v="1"/>
    <n v="68.38"/>
    <n v="0.04"/>
    <n v="327.43"/>
  </r>
  <r>
    <n v="3174"/>
    <x v="16"/>
    <x v="2"/>
    <x v="0"/>
    <n v="430064"/>
    <s v="EXIT LED, (2) 2W lamp, Dual Sided, W/fixt=9 (Replace)"/>
    <x v="1"/>
    <x v="1"/>
    <s v="Fixture"/>
    <n v="2"/>
    <n v="136.76"/>
    <n v="0.08"/>
    <n v="636.78"/>
  </r>
  <r>
    <n v="3174"/>
    <x v="16"/>
    <x v="2"/>
    <x v="0"/>
    <n v="430064"/>
    <s v="EXIT LED, (2) 2W lamp, Dual Sided, W/fixt=9 (Replace)"/>
    <x v="1"/>
    <x v="1"/>
    <s v="Fixture"/>
    <n v="4"/>
    <n v="273.52"/>
    <n v="0.17"/>
    <n v="1252.99"/>
  </r>
  <r>
    <n v="3174"/>
    <x v="16"/>
    <x v="2"/>
    <x v="0"/>
    <n v="430064"/>
    <s v="EXIT LED, (2) 2W lamp, Dual Sided, W/fixt=9 (Replace)"/>
    <x v="1"/>
    <x v="1"/>
    <s v="Fixture"/>
    <n v="4"/>
    <n v="273.52"/>
    <n v="0.18"/>
    <n v="1388.29"/>
  </r>
  <r>
    <n v="3174"/>
    <x v="16"/>
    <x v="2"/>
    <x v="0"/>
    <n v="430064"/>
    <s v="EXIT LED, (2) 2W lamp, Dual Sided, W/fixt=9 (Replace)"/>
    <x v="1"/>
    <x v="1"/>
    <s v="Fixture"/>
    <n v="4"/>
    <n v="273.52"/>
    <n v="0.17"/>
    <n v="1225.57"/>
  </r>
  <r>
    <n v="3174"/>
    <x v="16"/>
    <x v="2"/>
    <x v="0"/>
    <n v="430064"/>
    <s v="EXIT LED, (2) 2W lamp, Dual Sided, W/fixt=9 (Replace)"/>
    <x v="1"/>
    <x v="1"/>
    <s v="Fixture"/>
    <n v="1"/>
    <n v="68.38"/>
    <n v="0.04"/>
    <n v="313.24"/>
  </r>
  <r>
    <n v="3174"/>
    <x v="16"/>
    <x v="2"/>
    <x v="0"/>
    <n v="429064"/>
    <s v="EXIT LED, (2) 2W lamp, Dual Sided, W/fixt=9 (Replace)"/>
    <x v="1"/>
    <x v="1"/>
    <s v="Fixture"/>
    <n v="1"/>
    <n v="47"/>
    <n v="0.04"/>
    <n v="327.43"/>
  </r>
  <r>
    <n v="3174"/>
    <x v="16"/>
    <x v="2"/>
    <x v="0"/>
    <n v="429064"/>
    <s v="EXIT LED, (2) 2W lamp, Dual Sided, W/fixt=9 (Replace)"/>
    <x v="1"/>
    <x v="1"/>
    <s v="Fixture"/>
    <n v="4"/>
    <n v="188"/>
    <n v="0.17"/>
    <n v="1309.75"/>
  </r>
  <r>
    <n v="3174"/>
    <x v="16"/>
    <x v="2"/>
    <x v="0"/>
    <n v="429064"/>
    <s v="EXIT LED, (2) 2W lamp, Dual Sided, W/fixt=9 (Replace)"/>
    <x v="1"/>
    <x v="1"/>
    <s v="Fixture"/>
    <n v="2"/>
    <n v="94"/>
    <n v="0.08"/>
    <n v="654.87"/>
  </r>
  <r>
    <n v="3174"/>
    <x v="16"/>
    <x v="2"/>
    <x v="0"/>
    <n v="430064"/>
    <s v="EXIT LED, (2) 2W lamp, Dual Sided, W/fixt=9 (Replace)"/>
    <x v="1"/>
    <x v="1"/>
    <s v="Fixture"/>
    <n v="1"/>
    <n v="68.38"/>
    <n v="0.04"/>
    <n v="327.43"/>
  </r>
  <r>
    <n v="3174"/>
    <x v="16"/>
    <x v="2"/>
    <x v="0"/>
    <n v="430064"/>
    <s v="EXIT LED, (2) 2W lamp, Dual Sided, W/fixt=9 (Replace)"/>
    <x v="1"/>
    <x v="1"/>
    <s v="Fixture"/>
    <n v="2"/>
    <n v="136.76"/>
    <n v="0.08"/>
    <n v="641.51"/>
  </r>
  <r>
    <n v="3174"/>
    <x v="16"/>
    <x v="2"/>
    <x v="0"/>
    <n v="430064"/>
    <s v="EXIT LED, (2) 2W lamp, Dual Sided, W/fixt=9 (Replace)"/>
    <x v="1"/>
    <x v="1"/>
    <s v="Fixture"/>
    <n v="4"/>
    <n v="273.52"/>
    <n v="0.17"/>
    <n v="1309.75"/>
  </r>
  <r>
    <n v="3174"/>
    <x v="16"/>
    <x v="2"/>
    <x v="0"/>
    <n v="430064"/>
    <s v="EXIT LED, (2) 2W lamp, Dual Sided, W/fixt=9 (Replace)"/>
    <x v="1"/>
    <x v="1"/>
    <s v="Fixture"/>
    <n v="4"/>
    <n v="273.52"/>
    <n v="0.17"/>
    <n v="1309.75"/>
  </r>
  <r>
    <n v="3174"/>
    <x v="16"/>
    <x v="2"/>
    <x v="0"/>
    <n v="430064"/>
    <s v="EXIT LED, (2) 2W lamp, Dual Sided, W/fixt=9 (Replace)"/>
    <x v="1"/>
    <x v="1"/>
    <s v="Fixture"/>
    <n v="2"/>
    <n v="136.76"/>
    <n v="0.08"/>
    <n v="626.49"/>
  </r>
  <r>
    <n v="3174"/>
    <x v="16"/>
    <x v="2"/>
    <x v="0"/>
    <n v="430064"/>
    <s v="EXIT LED, (2) 2W lamp, Dual Sided, W/fixt=9 (Replace)"/>
    <x v="1"/>
    <x v="1"/>
    <s v="Fixture"/>
    <n v="4"/>
    <n v="273.52"/>
    <n v="0.17"/>
    <n v="1309.75"/>
  </r>
  <r>
    <n v="3174"/>
    <x v="16"/>
    <x v="2"/>
    <x v="0"/>
    <n v="430064"/>
    <s v="EXIT LED, (2) 2W lamp, Dual Sided, W/fixt=9 (Replace)"/>
    <x v="1"/>
    <x v="1"/>
    <s v="Fixture"/>
    <n v="1"/>
    <n v="68.38"/>
    <n v="0.04"/>
    <n v="327.43"/>
  </r>
  <r>
    <n v="3174"/>
    <x v="16"/>
    <x v="2"/>
    <x v="0"/>
    <n v="430064"/>
    <s v="EXIT LED, (2) 2W lamp, Dual Sided, W/fixt=9 (Replace)"/>
    <x v="1"/>
    <x v="1"/>
    <s v="Fixture"/>
    <n v="1"/>
    <n v="68.38"/>
    <n v="0.04"/>
    <n v="320.75"/>
  </r>
  <r>
    <n v="3174"/>
    <x v="16"/>
    <x v="2"/>
    <x v="0"/>
    <n v="430064"/>
    <s v="EXIT LED, (2) 2W lamp, Dual Sided, W/fixt=9 (Replace)"/>
    <x v="1"/>
    <x v="1"/>
    <s v="Fixture"/>
    <n v="7"/>
    <n v="478.66"/>
    <n v="0.3"/>
    <n v="2144.75"/>
  </r>
  <r>
    <n v="3174"/>
    <x v="16"/>
    <x v="2"/>
    <x v="0"/>
    <n v="430064"/>
    <s v="EXIT LED, (2) 2W lamp, Dual Sided, W/fixt=9 (Replace)"/>
    <x v="1"/>
    <x v="1"/>
    <s v="Fixture"/>
    <n v="3"/>
    <n v="205.14"/>
    <n v="0.13"/>
    <n v="982.31"/>
  </r>
  <r>
    <n v="3174"/>
    <x v="16"/>
    <x v="2"/>
    <x v="0"/>
    <n v="430064"/>
    <s v="EXIT LED, (2) 2W lamp, Dual Sided, W/fixt=9 (Replace)"/>
    <x v="1"/>
    <x v="1"/>
    <s v="Fixture"/>
    <n v="1"/>
    <n v="68.38"/>
    <n v="0.04"/>
    <n v="306.39"/>
  </r>
  <r>
    <n v="3174"/>
    <x v="16"/>
    <x v="2"/>
    <x v="0"/>
    <n v="430064"/>
    <s v="EXIT LED, (2) 2W lamp, Dual Sided, W/fixt=9 (Replace)"/>
    <x v="1"/>
    <x v="1"/>
    <s v="Fixture"/>
    <n v="3"/>
    <n v="205.14"/>
    <n v="0.13"/>
    <n v="982.31"/>
  </r>
  <r>
    <n v="3174"/>
    <x v="16"/>
    <x v="2"/>
    <x v="0"/>
    <n v="430064"/>
    <s v="EXIT LED, (2) 2W lamp, Dual Sided, W/fixt=9 (Replace)"/>
    <x v="1"/>
    <x v="1"/>
    <s v="Fixture"/>
    <n v="15"/>
    <n v="1025.7"/>
    <n v="0.64"/>
    <n v="4595.8900000000003"/>
  </r>
  <r>
    <n v="3174"/>
    <x v="16"/>
    <x v="2"/>
    <x v="0"/>
    <n v="428064"/>
    <s v="EXIT LED, (2) 2W lamp, Dual Sided, W/fixt=9 (Replace)"/>
    <x v="1"/>
    <x v="1"/>
    <s v="Fixture"/>
    <n v="2"/>
    <n v="130.88"/>
    <n v="0.08"/>
    <n v="626.49"/>
  </r>
  <r>
    <n v="3174"/>
    <x v="16"/>
    <x v="2"/>
    <x v="0"/>
    <n v="430064"/>
    <s v="EXIT LED, (2) 2W lamp, Dual Sided, W/fixt=9 (Replace)"/>
    <x v="1"/>
    <x v="1"/>
    <s v="Fixture"/>
    <n v="1"/>
    <n v="68.38"/>
    <n v="0.04"/>
    <n v="327.43"/>
  </r>
  <r>
    <n v="3174"/>
    <x v="16"/>
    <x v="2"/>
    <x v="0"/>
    <n v="430064"/>
    <s v="EXIT LED, (2) 2W lamp, Dual Sided, W/fixt=9 (Replace)"/>
    <x v="1"/>
    <x v="1"/>
    <s v="Fixture"/>
    <n v="1"/>
    <n v="68.38"/>
    <n v="0.04"/>
    <n v="320.75"/>
  </r>
  <r>
    <n v="3174"/>
    <x v="16"/>
    <x v="2"/>
    <x v="0"/>
    <n v="430064"/>
    <s v="EXIT LED, (2) 2W lamp, Dual Sided, W/fixt=9 (Replace)"/>
    <x v="1"/>
    <x v="1"/>
    <s v="Fixture"/>
    <n v="2"/>
    <n v="136.76"/>
    <n v="0.08"/>
    <n v="612.78"/>
  </r>
  <r>
    <n v="3174"/>
    <x v="16"/>
    <x v="2"/>
    <x v="0"/>
    <n v="430064"/>
    <s v="EXIT LED, (2) 2W lamp, Dual Sided, W/fixt=9 (Replace)"/>
    <x v="1"/>
    <x v="1"/>
    <s v="Fixture"/>
    <n v="6"/>
    <n v="410.28"/>
    <n v="0.25"/>
    <n v="1838.35"/>
  </r>
  <r>
    <n v="3174"/>
    <x v="16"/>
    <x v="2"/>
    <x v="0"/>
    <n v="430064"/>
    <s v="EXIT LED, (2) 2W lamp, Dual Sided, W/fixt=9 (Replace)"/>
    <x v="1"/>
    <x v="1"/>
    <s v="Fixture"/>
    <n v="1"/>
    <n v="68.38"/>
    <n v="0.04"/>
    <n v="327.43"/>
  </r>
  <r>
    <n v="3174"/>
    <x v="16"/>
    <x v="2"/>
    <x v="0"/>
    <n v="430064"/>
    <s v="EXIT LED, (2) 2W lamp, Dual Sided, W/fixt=9 (Replace)"/>
    <x v="1"/>
    <x v="1"/>
    <s v="Fixture"/>
    <n v="1"/>
    <n v="68.38"/>
    <n v="0.04"/>
    <n v="327.43"/>
  </r>
  <r>
    <n v="3174"/>
    <x v="16"/>
    <x v="2"/>
    <x v="0"/>
    <n v="430064"/>
    <s v="EXIT LED, (2) 2W lamp, Dual Sided, W/fixt=9 (Replace)"/>
    <x v="1"/>
    <x v="1"/>
    <s v="Fixture"/>
    <n v="1"/>
    <n v="68.38"/>
    <n v="0.04"/>
    <n v="313.24"/>
  </r>
  <r>
    <n v="3174"/>
    <x v="16"/>
    <x v="2"/>
    <x v="0"/>
    <n v="430064"/>
    <s v="EXIT LED, (2) 2W lamp, Dual Sided, W/fixt=9 (Replace)"/>
    <x v="1"/>
    <x v="1"/>
    <s v="Fixture"/>
    <n v="1"/>
    <n v="68.38"/>
    <n v="0.04"/>
    <n v="327.43"/>
  </r>
  <r>
    <n v="3174"/>
    <x v="16"/>
    <x v="2"/>
    <x v="0"/>
    <n v="430064"/>
    <s v="EXIT LED, (2) 2W lamp, Dual Sided, W/fixt=9 (Replace)"/>
    <x v="1"/>
    <x v="1"/>
    <s v="Fixture"/>
    <n v="1"/>
    <n v="68.38"/>
    <n v="0.04"/>
    <n v="323.17"/>
  </r>
  <r>
    <n v="3174"/>
    <x v="16"/>
    <x v="2"/>
    <x v="0"/>
    <n v="430064"/>
    <s v="EXIT LED, (2) 2W lamp, Dual Sided, W/fixt=9 (Replace)"/>
    <x v="1"/>
    <x v="1"/>
    <s v="Fixture"/>
    <n v="1"/>
    <n v="68.38"/>
    <n v="0.04"/>
    <n v="306.39"/>
  </r>
  <r>
    <n v="3174"/>
    <x v="16"/>
    <x v="2"/>
    <x v="0"/>
    <n v="430064"/>
    <s v="EXIT LED, (2) 2W lamp, Dual Sided, W/fixt=9 (Replace)"/>
    <x v="1"/>
    <x v="1"/>
    <s v="Fixture"/>
    <n v="1"/>
    <n v="68.38"/>
    <n v="0.04"/>
    <n v="313.24"/>
  </r>
  <r>
    <n v="3174"/>
    <x v="16"/>
    <x v="2"/>
    <x v="0"/>
    <n v="428064"/>
    <s v="EXIT LED, (2) 2W lamp, Dual Sided, W/fixt=9 (Replace)"/>
    <x v="1"/>
    <x v="1"/>
    <s v="Fixture"/>
    <n v="1"/>
    <n v="65.44"/>
    <n v="0.04"/>
    <n v="320.75"/>
  </r>
  <r>
    <n v="3174"/>
    <x v="16"/>
    <x v="2"/>
    <x v="0"/>
    <n v="430064"/>
    <s v="EXIT LED, (2) 2W lamp, Dual Sided, W/fixt=9 (Replace)"/>
    <x v="1"/>
    <x v="1"/>
    <s v="Fixture"/>
    <n v="1"/>
    <n v="68.38"/>
    <n v="0.04"/>
    <n v="327.43"/>
  </r>
  <r>
    <n v="3174"/>
    <x v="16"/>
    <x v="2"/>
    <x v="0"/>
    <n v="430064"/>
    <s v="EXIT LED, (2) 2W lamp, Dual Sided, W/fixt=9 (Replace)"/>
    <x v="1"/>
    <x v="1"/>
    <s v="Fixture"/>
    <n v="2"/>
    <n v="136.76"/>
    <n v="0.08"/>
    <n v="626.49"/>
  </r>
  <r>
    <n v="3174"/>
    <x v="16"/>
    <x v="2"/>
    <x v="0"/>
    <n v="430064"/>
    <s v="EXIT LED, (2) 2W lamp, Dual Sided, W/fixt=9 (Replace)"/>
    <x v="1"/>
    <x v="1"/>
    <s v="Fixture"/>
    <n v="2"/>
    <n v="136.76"/>
    <n v="0.08"/>
    <n v="654.87"/>
  </r>
  <r>
    <n v="3174"/>
    <x v="16"/>
    <x v="2"/>
    <x v="0"/>
    <n v="430064"/>
    <s v="EXIT LED, (2) 2W lamp, Dual Sided, W/fixt=9 (Replace)"/>
    <x v="1"/>
    <x v="1"/>
    <s v="Fixture"/>
    <n v="2"/>
    <n v="136.76"/>
    <n v="0.08"/>
    <n v="630.14"/>
  </r>
  <r>
    <n v="3174"/>
    <x v="16"/>
    <x v="2"/>
    <x v="0"/>
    <n v="430064"/>
    <s v="EXIT LED, (2) 2W lamp, Dual Sided, W/fixt=9 (Replace)"/>
    <x v="1"/>
    <x v="1"/>
    <s v="Fixture"/>
    <n v="1"/>
    <n v="68.38"/>
    <n v="0.04"/>
    <n v="315.07"/>
  </r>
  <r>
    <n v="3174"/>
    <x v="16"/>
    <x v="2"/>
    <x v="0"/>
    <n v="430064"/>
    <s v="EXIT LED, (2) 2W lamp, Dual Sided, W/fixt=9 (Replace)"/>
    <x v="1"/>
    <x v="1"/>
    <s v="Fixture"/>
    <n v="7"/>
    <n v="478.66"/>
    <n v="0.3"/>
    <n v="2292.0700000000002"/>
  </r>
  <r>
    <n v="3174"/>
    <x v="16"/>
    <x v="2"/>
    <x v="0"/>
    <n v="430064"/>
    <s v="EXIT LED, (2) 2W lamp, Dual Sided, W/fixt=9 (Replace)"/>
    <x v="1"/>
    <x v="1"/>
    <s v="Fixture"/>
    <n v="2"/>
    <n v="136.76"/>
    <n v="0.08"/>
    <n v="654.87"/>
  </r>
  <r>
    <n v="3174"/>
    <x v="16"/>
    <x v="2"/>
    <x v="0"/>
    <n v="430064"/>
    <s v="EXIT LED, (2) 2W lamp, Dual Sided, W/fixt=9 (Replace)"/>
    <x v="1"/>
    <x v="1"/>
    <s v="Fixture"/>
    <n v="1"/>
    <n v="68.38"/>
    <n v="0.04"/>
    <n v="315.07"/>
  </r>
  <r>
    <n v="3174"/>
    <x v="16"/>
    <x v="2"/>
    <x v="0"/>
    <n v="430064"/>
    <s v="EXIT LED, (2) 2W lamp, Dual Sided, W/fixt=9 (Replace)"/>
    <x v="1"/>
    <x v="1"/>
    <s v="Fixture"/>
    <n v="2"/>
    <n v="136.76"/>
    <n v="0.09"/>
    <n v="671.72"/>
  </r>
  <r>
    <n v="3174"/>
    <x v="16"/>
    <x v="2"/>
    <x v="0"/>
    <n v="430064"/>
    <s v="EXIT LED, (2) 2W lamp, Dual Sided, W/fixt=9 (Replace)"/>
    <x v="1"/>
    <x v="1"/>
    <s v="Fixture"/>
    <n v="1"/>
    <n v="68.38"/>
    <n v="0.04"/>
    <n v="327.43"/>
  </r>
  <r>
    <n v="3174"/>
    <x v="16"/>
    <x v="2"/>
    <x v="0"/>
    <n v="430064"/>
    <s v="EXIT LED, (2) 2W lamp, Dual Sided, W/fixt=9 (Replace)"/>
    <x v="1"/>
    <x v="1"/>
    <s v="Fixture"/>
    <n v="2"/>
    <n v="136.76"/>
    <n v="0.08"/>
    <n v="634.67999999999995"/>
  </r>
  <r>
    <n v="3174"/>
    <x v="16"/>
    <x v="2"/>
    <x v="0"/>
    <n v="430064"/>
    <s v="EXIT LED, (2) 2W lamp, Dual Sided, W/fixt=9 (Replace)"/>
    <x v="1"/>
    <x v="1"/>
    <s v="Fixture"/>
    <n v="1"/>
    <n v="68.38"/>
    <n v="0.04"/>
    <n v="315.07"/>
  </r>
  <r>
    <n v="3174"/>
    <x v="16"/>
    <x v="2"/>
    <x v="0"/>
    <n v="430064"/>
    <s v="EXIT LED, (2) 2W lamp, Dual Sided, W/fixt=9 (Replace)"/>
    <x v="1"/>
    <x v="1"/>
    <s v="Fixture"/>
    <n v="3"/>
    <n v="205.14"/>
    <n v="0.13"/>
    <n v="982.31"/>
  </r>
  <r>
    <n v="3174"/>
    <x v="16"/>
    <x v="2"/>
    <x v="0"/>
    <n v="430064"/>
    <s v="EXIT LED, (2) 2W lamp, Dual Sided, W/fixt=9 (Replace)"/>
    <x v="1"/>
    <x v="1"/>
    <s v="Fixture"/>
    <n v="2"/>
    <n v="136.76"/>
    <n v="0.08"/>
    <n v="626.49"/>
  </r>
  <r>
    <n v="3174"/>
    <x v="16"/>
    <x v="2"/>
    <x v="0"/>
    <n v="430064"/>
    <s v="EXIT LED, (2) 2W lamp, Dual Sided, W/fixt=9 (Replace)"/>
    <x v="1"/>
    <x v="1"/>
    <s v="Fixture"/>
    <n v="1"/>
    <n v="68.38"/>
    <n v="0.04"/>
    <n v="317.33999999999997"/>
  </r>
  <r>
    <n v="3174"/>
    <x v="16"/>
    <x v="2"/>
    <x v="0"/>
    <n v="430064"/>
    <s v="EXIT LED, (2) 2W lamp, Dual Sided, W/fixt=9 (Replace)"/>
    <x v="1"/>
    <x v="1"/>
    <s v="Fixture"/>
    <n v="2"/>
    <n v="136.76"/>
    <n v="0.08"/>
    <n v="654.87"/>
  </r>
  <r>
    <n v="3174"/>
    <x v="16"/>
    <x v="2"/>
    <x v="0"/>
    <n v="430064"/>
    <s v="EXIT LED, (2) 2W lamp, Dual Sided, W/fixt=9 (Replace)"/>
    <x v="1"/>
    <x v="1"/>
    <s v="Fixture"/>
    <n v="5"/>
    <n v="341.9"/>
    <n v="0.21"/>
    <n v="1531.96"/>
  </r>
  <r>
    <n v="3174"/>
    <x v="16"/>
    <x v="2"/>
    <x v="0"/>
    <n v="430064"/>
    <s v="EXIT LED, (2) 2W lamp, Dual Sided, W/fixt=9 (Replace)"/>
    <x v="1"/>
    <x v="1"/>
    <s v="Fixture"/>
    <n v="1"/>
    <n v="68.38"/>
    <n v="0.04"/>
    <n v="327.43"/>
  </r>
  <r>
    <n v="3174"/>
    <x v="16"/>
    <x v="2"/>
    <x v="0"/>
    <n v="430064"/>
    <s v="EXIT LED, (2) 2W lamp, Dual Sided, W/fixt=9 (Replace)"/>
    <x v="1"/>
    <x v="1"/>
    <s v="Fixture"/>
    <n v="4"/>
    <n v="273.52"/>
    <n v="0.17"/>
    <n v="1309.75"/>
  </r>
  <r>
    <n v="3174"/>
    <x v="16"/>
    <x v="2"/>
    <x v="0"/>
    <n v="430064"/>
    <s v="EXIT LED, (2) 2W lamp, Dual Sided, W/fixt=9 (Replace)"/>
    <x v="1"/>
    <x v="1"/>
    <s v="Fixture"/>
    <n v="1"/>
    <n v="68.38"/>
    <n v="0.04"/>
    <n v="327.43"/>
  </r>
  <r>
    <n v="3174"/>
    <x v="16"/>
    <x v="2"/>
    <x v="0"/>
    <n v="429064"/>
    <s v="EXIT LED, (2) 2W lamp, Dual Sided, W/fixt=9 (Replace)"/>
    <x v="1"/>
    <x v="1"/>
    <s v="Fixture"/>
    <n v="10"/>
    <n v="470"/>
    <n v="0.43"/>
    <n v="3073.2"/>
  </r>
  <r>
    <n v="3174"/>
    <x v="16"/>
    <x v="2"/>
    <x v="0"/>
    <n v="428064"/>
    <s v="EXIT LED, (2) 2W lamp, Dual Sided, W/fixt=9 (Replace)"/>
    <x v="1"/>
    <x v="1"/>
    <s v="Fixture"/>
    <n v="1"/>
    <n v="65.44"/>
    <n v="0.04"/>
    <n v="318.47000000000003"/>
  </r>
  <r>
    <n v="3174"/>
    <x v="16"/>
    <x v="2"/>
    <x v="0"/>
    <n v="430064"/>
    <s v="EXIT LED, (2) 2W lamp, Dual Sided, W/fixt=9 (Replace)"/>
    <x v="1"/>
    <x v="1"/>
    <s v="Fixture"/>
    <n v="2"/>
    <n v="136.76"/>
    <n v="0.08"/>
    <n v="612.78"/>
  </r>
  <r>
    <n v="3174"/>
    <x v="16"/>
    <x v="2"/>
    <x v="0"/>
    <n v="428064"/>
    <s v="EXIT LED, (2) 2W lamp, Dual Sided, W/fixt=9 (Replace)"/>
    <x v="1"/>
    <x v="1"/>
    <s v="Fixture"/>
    <n v="2"/>
    <n v="130.88"/>
    <n v="0.08"/>
    <n v="629.91999999999996"/>
  </r>
  <r>
    <n v="3174"/>
    <x v="16"/>
    <x v="2"/>
    <x v="0"/>
    <n v="430064"/>
    <s v="EXIT LED, (2) 2W lamp, Dual Sided, W/fixt=9 (Replace)"/>
    <x v="1"/>
    <x v="1"/>
    <s v="Fixture"/>
    <n v="5"/>
    <n v="341.9"/>
    <n v="0.21"/>
    <n v="1637.19"/>
  </r>
  <r>
    <n v="3174"/>
    <x v="16"/>
    <x v="2"/>
    <x v="0"/>
    <n v="428064"/>
    <s v="EXIT LED, (2) 2W lamp, Dual Sided, W/fixt=9 (Replace)"/>
    <x v="1"/>
    <x v="1"/>
    <s v="Fixture"/>
    <n v="1"/>
    <n v="65.44"/>
    <n v="0.04"/>
    <n v="315.07"/>
  </r>
  <r>
    <n v="3174"/>
    <x v="16"/>
    <x v="2"/>
    <x v="0"/>
    <n v="428065"/>
    <s v="EXIT Sign - Electroluminescent Exit Sign (New)"/>
    <x v="1"/>
    <x v="1"/>
    <s v="Fixture"/>
    <n v="1"/>
    <n v="107.34"/>
    <n v="0.04"/>
    <n v="320.75"/>
  </r>
  <r>
    <n v="3174"/>
    <x v="16"/>
    <x v="2"/>
    <x v="0"/>
    <n v="430066"/>
    <s v="LED OPEN Sign Replacing Neon OPEN Sign"/>
    <x v="1"/>
    <x v="1"/>
    <s v="Fixture"/>
    <n v="1"/>
    <n v="149.13"/>
    <n v="0.04"/>
    <n v="315.07"/>
  </r>
  <r>
    <n v="3174"/>
    <x v="16"/>
    <x v="2"/>
    <x v="0"/>
    <n v="430066"/>
    <s v="LED OPEN Sign Replacing Neon OPEN Sign"/>
    <x v="1"/>
    <x v="1"/>
    <s v="Fixture"/>
    <n v="1"/>
    <n v="149.13"/>
    <n v="0.04"/>
    <n v="327.43"/>
  </r>
  <r>
    <n v="3174"/>
    <x v="16"/>
    <x v="2"/>
    <x v="0"/>
    <n v="430066"/>
    <s v="LED OPEN Sign Replacing Neon OPEN Sign"/>
    <x v="1"/>
    <x v="1"/>
    <s v="Fixture"/>
    <n v="1"/>
    <n v="149.13"/>
    <n v="0.04"/>
    <n v="314.95999999999998"/>
  </r>
  <r>
    <n v="3174"/>
    <x v="16"/>
    <x v="2"/>
    <x v="0"/>
    <n v="430066"/>
    <s v="LED OPEN Sign Replacing Neon OPEN Sign"/>
    <x v="1"/>
    <x v="1"/>
    <s v="Fixture"/>
    <n v="1"/>
    <n v="149.13"/>
    <n v="0.04"/>
    <n v="313.24"/>
  </r>
  <r>
    <n v="3174"/>
    <x v="16"/>
    <x v="2"/>
    <x v="0"/>
    <n v="430066"/>
    <s v="LED OPEN Sign Replacing Neon OPEN Sign"/>
    <x v="1"/>
    <x v="1"/>
    <s v="Fixture"/>
    <n v="1"/>
    <n v="149.13"/>
    <n v="0.04"/>
    <n v="314.95999999999998"/>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20.75"/>
  </r>
  <r>
    <n v="3174"/>
    <x v="16"/>
    <x v="2"/>
    <x v="0"/>
    <n v="430066"/>
    <s v="LED OPEN Sign Replacing Neon OPEN Sign"/>
    <x v="1"/>
    <x v="1"/>
    <s v="Fixture"/>
    <n v="1"/>
    <n v="149.13"/>
    <n v="0.04"/>
    <n v="313.24"/>
  </r>
  <r>
    <n v="3174"/>
    <x v="16"/>
    <x v="2"/>
    <x v="0"/>
    <n v="430066"/>
    <s v="LED OPEN Sign Replacing Neon OPEN Sign"/>
    <x v="1"/>
    <x v="1"/>
    <s v="Fixture"/>
    <n v="1"/>
    <n v="149.13"/>
    <n v="0.04"/>
    <n v="325.27"/>
  </r>
  <r>
    <n v="3174"/>
    <x v="16"/>
    <x v="2"/>
    <x v="0"/>
    <n v="430066"/>
    <s v="LED OPEN Sign Replacing Neon OPEN Sign"/>
    <x v="1"/>
    <x v="1"/>
    <s v="Fixture"/>
    <n v="2"/>
    <n v="298.26"/>
    <n v="0.08"/>
    <n v="641.51"/>
  </r>
  <r>
    <n v="3174"/>
    <x v="16"/>
    <x v="2"/>
    <x v="0"/>
    <n v="430066"/>
    <s v="LED OPEN Sign Replacing Neon OPEN Sign"/>
    <x v="1"/>
    <x v="1"/>
    <s v="Fixture"/>
    <n v="1"/>
    <n v="149.13"/>
    <n v="0.04"/>
    <n v="327.43"/>
  </r>
  <r>
    <n v="3174"/>
    <x v="16"/>
    <x v="2"/>
    <x v="0"/>
    <n v="430066"/>
    <s v="LED OPEN Sign Replacing Neon OPEN Sign"/>
    <x v="1"/>
    <x v="1"/>
    <s v="Fixture"/>
    <n v="2"/>
    <n v="298.26"/>
    <n v="0.08"/>
    <n v="654.87"/>
  </r>
  <r>
    <n v="3174"/>
    <x v="16"/>
    <x v="2"/>
    <x v="0"/>
    <n v="429066"/>
    <s v="LED OPEN Sign Replacing Neon OPEN Sign"/>
    <x v="1"/>
    <x v="1"/>
    <s v="Fixture"/>
    <n v="1"/>
    <n v="149.13"/>
    <n v="0.04"/>
    <n v="313.60000000000002"/>
  </r>
  <r>
    <n v="3174"/>
    <x v="16"/>
    <x v="2"/>
    <x v="0"/>
    <n v="429066"/>
    <s v="LED OPEN Sign Replacing Neon OPEN Sign"/>
    <x v="1"/>
    <x v="1"/>
    <s v="Fixture"/>
    <n v="1"/>
    <n v="149.13"/>
    <n v="0.04"/>
    <n v="313.60000000000002"/>
  </r>
  <r>
    <n v="3174"/>
    <x v="16"/>
    <x v="2"/>
    <x v="0"/>
    <n v="429066"/>
    <s v="LED OPEN Sign Replacing Neon OPEN Sign"/>
    <x v="1"/>
    <x v="1"/>
    <s v="Fixture"/>
    <n v="1"/>
    <n v="149.13"/>
    <n v="0.03"/>
    <n v="314.89"/>
  </r>
  <r>
    <n v="3174"/>
    <x v="16"/>
    <x v="2"/>
    <x v="0"/>
    <n v="429066"/>
    <s v="LED OPEN Sign Replacing Neon OPEN Sign"/>
    <x v="1"/>
    <x v="1"/>
    <s v="Fixture"/>
    <n v="1"/>
    <n v="149.13"/>
    <n v="0.04"/>
    <n v="313.24"/>
  </r>
  <r>
    <n v="3174"/>
    <x v="16"/>
    <x v="2"/>
    <x v="0"/>
    <n v="429066"/>
    <s v="LED OPEN Sign Replacing Neon OPEN Sign"/>
    <x v="1"/>
    <x v="1"/>
    <s v="Fixture"/>
    <n v="1"/>
    <n v="149.13"/>
    <n v="0.04"/>
    <n v="313.60000000000002"/>
  </r>
  <r>
    <n v="3174"/>
    <x v="16"/>
    <x v="2"/>
    <x v="0"/>
    <n v="429066"/>
    <s v="LED OPEN Sign Replacing Neon OPEN Sign"/>
    <x v="1"/>
    <x v="1"/>
    <s v="Fixture"/>
    <n v="1"/>
    <n v="149.13"/>
    <n v="0.04"/>
    <n v="313.24"/>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3"/>
    <n v="314.89"/>
  </r>
  <r>
    <n v="3174"/>
    <x v="16"/>
    <x v="2"/>
    <x v="0"/>
    <n v="429066"/>
    <s v="LED OPEN Sign Replacing Neon OPEN Sign"/>
    <x v="1"/>
    <x v="1"/>
    <s v="Fixture"/>
    <n v="1"/>
    <n v="149.13"/>
    <n v="0.04"/>
    <n v="313.60000000000002"/>
  </r>
  <r>
    <n v="3174"/>
    <x v="16"/>
    <x v="2"/>
    <x v="0"/>
    <n v="430066"/>
    <s v="LED OPEN Sign Replacing Neon OPEN Sign"/>
    <x v="1"/>
    <x v="1"/>
    <s v="Fixture"/>
    <n v="1"/>
    <n v="149.13"/>
    <n v="0.04"/>
    <n v="313.24"/>
  </r>
  <r>
    <n v="3174"/>
    <x v="16"/>
    <x v="2"/>
    <x v="0"/>
    <n v="430066"/>
    <s v="LED OPEN Sign Replacing Neon OPEN Sign"/>
    <x v="1"/>
    <x v="1"/>
    <s v="Fixture"/>
    <n v="2"/>
    <n v="298.26"/>
    <n v="0.08"/>
    <n v="626.49"/>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20.75"/>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14.95999999999998"/>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27.43"/>
  </r>
  <r>
    <n v="3174"/>
    <x v="16"/>
    <x v="2"/>
    <x v="0"/>
    <n v="430066"/>
    <s v="LED OPEN Sign Replacing Neon OPEN Sign"/>
    <x v="1"/>
    <x v="1"/>
    <s v="Fixture"/>
    <n v="1"/>
    <n v="149.13"/>
    <n v="0.04"/>
    <n v="320.75"/>
  </r>
  <r>
    <n v="3174"/>
    <x v="16"/>
    <x v="2"/>
    <x v="0"/>
    <n v="430066"/>
    <s v="LED OPEN Sign Replacing Neon OPEN Sign"/>
    <x v="1"/>
    <x v="1"/>
    <s v="Fixture"/>
    <n v="6"/>
    <n v="894.78"/>
    <n v="0.26"/>
    <n v="1879.48"/>
  </r>
  <r>
    <n v="3174"/>
    <x v="16"/>
    <x v="2"/>
    <x v="0"/>
    <n v="429066"/>
    <s v="LED OPEN Sign Replacing Neon OPEN Sign"/>
    <x v="1"/>
    <x v="1"/>
    <s v="Fixture"/>
    <n v="2"/>
    <n v="298.25"/>
    <n v="0.08"/>
    <n v="630.14"/>
  </r>
  <r>
    <n v="3174"/>
    <x v="16"/>
    <x v="2"/>
    <x v="0"/>
    <n v="429066"/>
    <s v="LED OPEN Sign Replacing Neon OPEN Sign"/>
    <x v="1"/>
    <x v="1"/>
    <s v="Fixture"/>
    <n v="1"/>
    <n v="149.13"/>
    <n v="0.03"/>
    <n v="314.89"/>
  </r>
  <r>
    <n v="3174"/>
    <x v="16"/>
    <x v="2"/>
    <x v="0"/>
    <n v="429066"/>
    <s v="LED OPEN Sign Replacing Neon OPEN Sign"/>
    <x v="1"/>
    <x v="1"/>
    <s v="Fixture"/>
    <n v="1"/>
    <n v="149.13"/>
    <n v="0.04"/>
    <n v="315.07"/>
  </r>
  <r>
    <n v="3174"/>
    <x v="16"/>
    <x v="2"/>
    <x v="0"/>
    <n v="429066"/>
    <s v="LED OPEN Sign Replacing Neon OPEN Sign"/>
    <x v="1"/>
    <x v="1"/>
    <s v="Fixture"/>
    <n v="1"/>
    <n v="149.13"/>
    <n v="0.04"/>
    <n v="335.86"/>
  </r>
  <r>
    <n v="3174"/>
    <x v="16"/>
    <x v="2"/>
    <x v="0"/>
    <n v="429066"/>
    <s v="LED OPEN Sign Replacing Neon OPEN Sign"/>
    <x v="1"/>
    <x v="1"/>
    <s v="Fixture"/>
    <n v="1"/>
    <n v="149.13"/>
    <n v="0.04"/>
    <n v="315.07"/>
  </r>
  <r>
    <n v="3174"/>
    <x v="16"/>
    <x v="2"/>
    <x v="0"/>
    <n v="429066"/>
    <s v="LED OPEN Sign Replacing Neon OPEN Sign"/>
    <x v="1"/>
    <x v="1"/>
    <s v="Fixture"/>
    <n v="1"/>
    <n v="149.13"/>
    <n v="0.03"/>
    <n v="314.89"/>
  </r>
  <r>
    <n v="3174"/>
    <x v="16"/>
    <x v="2"/>
    <x v="0"/>
    <n v="429066"/>
    <s v="LED OPEN Sign Replacing Neon OPEN Sign"/>
    <x v="1"/>
    <x v="1"/>
    <s v="Fixture"/>
    <n v="1"/>
    <n v="149.13"/>
    <n v="0.04"/>
    <n v="323.17"/>
  </r>
  <r>
    <n v="3174"/>
    <x v="16"/>
    <x v="2"/>
    <x v="0"/>
    <n v="429066"/>
    <s v="LED OPEN Sign Replacing Neon OPEN Sign"/>
    <x v="1"/>
    <x v="1"/>
    <s v="Fixture"/>
    <n v="1"/>
    <n v="149.13"/>
    <n v="0.04"/>
    <n v="335.86"/>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27.43"/>
  </r>
  <r>
    <n v="3174"/>
    <x v="16"/>
    <x v="2"/>
    <x v="0"/>
    <n v="430066"/>
    <s v="LED OPEN Sign Replacing Neon OPEN Sign"/>
    <x v="1"/>
    <x v="1"/>
    <s v="Fixture"/>
    <n v="1"/>
    <n v="149.13"/>
    <n v="0.04"/>
    <n v="314.95999999999998"/>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1"/>
    <n v="149.13"/>
    <n v="0.04"/>
    <n v="320.75"/>
  </r>
  <r>
    <n v="3174"/>
    <x v="16"/>
    <x v="2"/>
    <x v="0"/>
    <n v="429066"/>
    <s v="LED OPEN Sign Replacing Neon OPEN Sign"/>
    <x v="1"/>
    <x v="1"/>
    <s v="Fixture"/>
    <n v="1"/>
    <n v="149.13"/>
    <n v="0.04"/>
    <n v="315.07"/>
  </r>
  <r>
    <n v="3174"/>
    <x v="16"/>
    <x v="2"/>
    <x v="0"/>
    <n v="429066"/>
    <s v="LED OPEN Sign Replacing Neon OPEN Sign"/>
    <x v="1"/>
    <x v="1"/>
    <s v="Fixture"/>
    <n v="2"/>
    <n v="298.25"/>
    <n v="7.0000000000000007E-2"/>
    <n v="629.79"/>
  </r>
  <r>
    <n v="3174"/>
    <x v="16"/>
    <x v="2"/>
    <x v="0"/>
    <n v="429066"/>
    <s v="LED OPEN Sign Replacing Neon OPEN Sign"/>
    <x v="1"/>
    <x v="1"/>
    <s v="Fixture"/>
    <n v="1"/>
    <n v="149.13"/>
    <n v="0.04"/>
    <n v="323.17"/>
  </r>
  <r>
    <n v="3174"/>
    <x v="16"/>
    <x v="2"/>
    <x v="0"/>
    <n v="429066"/>
    <s v="LED OPEN Sign Replacing Neon OPEN Sign"/>
    <x v="1"/>
    <x v="1"/>
    <s v="Fixture"/>
    <n v="1"/>
    <n v="149.13"/>
    <n v="0.04"/>
    <n v="335.86"/>
  </r>
  <r>
    <n v="3174"/>
    <x v="16"/>
    <x v="2"/>
    <x v="0"/>
    <n v="429066"/>
    <s v="LED OPEN Sign Replacing Neon OPEN Sign"/>
    <x v="1"/>
    <x v="1"/>
    <s v="Fixture"/>
    <n v="1"/>
    <n v="149.13"/>
    <n v="0.04"/>
    <n v="313.60000000000002"/>
  </r>
  <r>
    <n v="3174"/>
    <x v="16"/>
    <x v="2"/>
    <x v="0"/>
    <n v="429066"/>
    <s v="LED OPEN Sign Replacing Neon OPEN Sign"/>
    <x v="1"/>
    <x v="1"/>
    <s v="Fixture"/>
    <n v="1"/>
    <n v="149.13"/>
    <n v="0.03"/>
    <n v="314.89"/>
  </r>
  <r>
    <n v="3174"/>
    <x v="16"/>
    <x v="2"/>
    <x v="0"/>
    <n v="429066"/>
    <s v="LED OPEN Sign Replacing Neon OPEN Sign"/>
    <x v="1"/>
    <x v="1"/>
    <s v="Fixture"/>
    <n v="1"/>
    <n v="149.13"/>
    <n v="0.04"/>
    <n v="313.24"/>
  </r>
  <r>
    <n v="3174"/>
    <x v="16"/>
    <x v="2"/>
    <x v="0"/>
    <n v="429066"/>
    <s v="LED OPEN Sign Replacing Neon OPEN Sign"/>
    <x v="1"/>
    <x v="1"/>
    <s v="Fixture"/>
    <n v="1"/>
    <n v="149.13"/>
    <n v="0.04"/>
    <n v="335.86"/>
  </r>
  <r>
    <n v="3174"/>
    <x v="16"/>
    <x v="2"/>
    <x v="0"/>
    <n v="429066"/>
    <s v="LED OPEN Sign Replacing Neon OPEN Sign"/>
    <x v="1"/>
    <x v="1"/>
    <s v="Fixture"/>
    <n v="1"/>
    <n v="149.13"/>
    <n v="0.04"/>
    <n v="315.07"/>
  </r>
  <r>
    <n v="3174"/>
    <x v="16"/>
    <x v="2"/>
    <x v="0"/>
    <n v="430066"/>
    <s v="LED OPEN Sign Replacing Neon OPEN Sign"/>
    <x v="1"/>
    <x v="1"/>
    <s v="Fixture"/>
    <n v="1"/>
    <n v="149.13"/>
    <n v="0.04"/>
    <n v="320.75"/>
  </r>
  <r>
    <n v="3174"/>
    <x v="16"/>
    <x v="2"/>
    <x v="0"/>
    <n v="430066"/>
    <s v="LED OPEN Sign Replacing Neon OPEN Sign"/>
    <x v="1"/>
    <x v="1"/>
    <s v="Fixture"/>
    <n v="1"/>
    <n v="149.13"/>
    <n v="0.04"/>
    <n v="320.75"/>
  </r>
  <r>
    <n v="3174"/>
    <x v="16"/>
    <x v="2"/>
    <x v="0"/>
    <n v="430066"/>
    <s v="LED OPEN Sign Replacing Neon OPEN Sign"/>
    <x v="1"/>
    <x v="1"/>
    <s v="Fixture"/>
    <n v="1"/>
    <n v="149.13"/>
    <n v="0.04"/>
    <n v="313.24"/>
  </r>
  <r>
    <n v="3174"/>
    <x v="16"/>
    <x v="2"/>
    <x v="0"/>
    <n v="430066"/>
    <s v="LED OPEN Sign Replacing Neon OPEN Sign"/>
    <x v="1"/>
    <x v="1"/>
    <s v="Fixture"/>
    <n v="2"/>
    <n v="298.26"/>
    <n v="0.08"/>
    <n v="641.51"/>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4"/>
    <n v="320.75"/>
  </r>
  <r>
    <n v="3174"/>
    <x v="16"/>
    <x v="2"/>
    <x v="0"/>
    <n v="430066"/>
    <s v="LED OPEN Sign Replacing Neon OPEN Sign"/>
    <x v="1"/>
    <x v="1"/>
    <s v="Fixture"/>
    <n v="1"/>
    <n v="149.13"/>
    <n v="0.04"/>
    <n v="313.24"/>
  </r>
  <r>
    <n v="3174"/>
    <x v="16"/>
    <x v="2"/>
    <x v="0"/>
    <n v="430066"/>
    <s v="LED OPEN Sign Replacing Neon OPEN Sign"/>
    <x v="1"/>
    <x v="1"/>
    <s v="Fixture"/>
    <n v="2"/>
    <n v="298.26"/>
    <n v="0.08"/>
    <n v="641.51"/>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3"/>
    <n v="447.38"/>
    <n v="0.13"/>
    <n v="1007.58"/>
  </r>
  <r>
    <n v="3174"/>
    <x v="16"/>
    <x v="2"/>
    <x v="0"/>
    <n v="429066"/>
    <s v="LED OPEN Sign Replacing Neon OPEN Sign"/>
    <x v="1"/>
    <x v="1"/>
    <s v="Fixture"/>
    <n v="2"/>
    <n v="298.25"/>
    <n v="0.09"/>
    <n v="671.72"/>
  </r>
  <r>
    <n v="3174"/>
    <x v="16"/>
    <x v="2"/>
    <x v="0"/>
    <n v="429066"/>
    <s v="LED OPEN Sign Replacing Neon OPEN Sign"/>
    <x v="1"/>
    <x v="1"/>
    <s v="Fixture"/>
    <n v="1"/>
    <n v="149.13"/>
    <n v="0.04"/>
    <n v="313.05"/>
  </r>
  <r>
    <n v="3174"/>
    <x v="16"/>
    <x v="2"/>
    <x v="0"/>
    <n v="429066"/>
    <s v="LED OPEN Sign Replacing Neon OPEN Sign"/>
    <x v="1"/>
    <x v="1"/>
    <s v="Fixture"/>
    <n v="1"/>
    <n v="149.13"/>
    <n v="0.04"/>
    <n v="315.07"/>
  </r>
  <r>
    <n v="3174"/>
    <x v="16"/>
    <x v="2"/>
    <x v="0"/>
    <n v="429066"/>
    <s v="LED OPEN Sign Replacing Neon OPEN Sign"/>
    <x v="1"/>
    <x v="1"/>
    <s v="Fixture"/>
    <n v="1"/>
    <n v="149.13"/>
    <n v="0.04"/>
    <n v="323.17"/>
  </r>
  <r>
    <n v="3174"/>
    <x v="16"/>
    <x v="2"/>
    <x v="0"/>
    <n v="429066"/>
    <s v="LED OPEN Sign Replacing Neon OPEN Sign"/>
    <x v="1"/>
    <x v="1"/>
    <s v="Fixture"/>
    <n v="1"/>
    <n v="149.13"/>
    <n v="0.04"/>
    <n v="315.07"/>
  </r>
  <r>
    <n v="3174"/>
    <x v="16"/>
    <x v="2"/>
    <x v="0"/>
    <n v="429066"/>
    <s v="LED OPEN Sign Replacing Neon OPEN Sign"/>
    <x v="1"/>
    <x v="1"/>
    <s v="Fixture"/>
    <n v="1"/>
    <n v="149.13"/>
    <n v="0.04"/>
    <n v="320.93"/>
  </r>
  <r>
    <n v="3174"/>
    <x v="16"/>
    <x v="2"/>
    <x v="0"/>
    <n v="429066"/>
    <s v="LED OPEN Sign Replacing Neon OPEN Sign"/>
    <x v="1"/>
    <x v="1"/>
    <s v="Fixture"/>
    <n v="1"/>
    <n v="149.13"/>
    <n v="0.04"/>
    <n v="315.07"/>
  </r>
  <r>
    <n v="3174"/>
    <x v="16"/>
    <x v="2"/>
    <x v="0"/>
    <n v="429066"/>
    <s v="LED OPEN Sign Replacing Neon OPEN Sign"/>
    <x v="1"/>
    <x v="1"/>
    <s v="Fixture"/>
    <n v="1"/>
    <n v="149.13"/>
    <n v="0.04"/>
    <n v="314.95999999999998"/>
  </r>
  <r>
    <n v="3174"/>
    <x v="16"/>
    <x v="2"/>
    <x v="0"/>
    <n v="429066"/>
    <s v="LED OPEN Sign Replacing Neon OPEN Sign"/>
    <x v="1"/>
    <x v="1"/>
    <s v="Fixture"/>
    <n v="2"/>
    <n v="298.25"/>
    <n v="0.08"/>
    <n v="630.14"/>
  </r>
  <r>
    <n v="3174"/>
    <x v="16"/>
    <x v="2"/>
    <x v="0"/>
    <n v="429066"/>
    <s v="LED OPEN Sign Replacing Neon OPEN Sign"/>
    <x v="1"/>
    <x v="1"/>
    <s v="Fixture"/>
    <n v="1"/>
    <n v="149.13"/>
    <n v="0.04"/>
    <n v="315.07"/>
  </r>
  <r>
    <n v="3174"/>
    <x v="16"/>
    <x v="2"/>
    <x v="0"/>
    <n v="429066"/>
    <s v="LED OPEN Sign Replacing Neon OPEN Sign"/>
    <x v="1"/>
    <x v="1"/>
    <s v="Fixture"/>
    <n v="2"/>
    <n v="298.25"/>
    <n v="7.0000000000000007E-2"/>
    <n v="629.79"/>
  </r>
  <r>
    <n v="3174"/>
    <x v="16"/>
    <x v="2"/>
    <x v="0"/>
    <n v="430066"/>
    <s v="LED OPEN Sign Replacing Neon OPEN Sign"/>
    <x v="1"/>
    <x v="1"/>
    <s v="Fixture"/>
    <n v="1"/>
    <n v="149.13"/>
    <n v="0.04"/>
    <n v="320.75"/>
  </r>
  <r>
    <n v="3174"/>
    <x v="16"/>
    <x v="2"/>
    <x v="0"/>
    <n v="430066"/>
    <s v="LED OPEN Sign Replacing Neon OPEN Sign"/>
    <x v="1"/>
    <x v="1"/>
    <s v="Fixture"/>
    <n v="2"/>
    <n v="298.26"/>
    <n v="0.08"/>
    <n v="626.49"/>
  </r>
  <r>
    <n v="3174"/>
    <x v="16"/>
    <x v="2"/>
    <x v="0"/>
    <n v="430066"/>
    <s v="LED OPEN Sign Replacing Neon OPEN Sign"/>
    <x v="1"/>
    <x v="1"/>
    <s v="Fixture"/>
    <n v="2"/>
    <n v="298.26"/>
    <n v="0.06"/>
    <n v="570.57000000000005"/>
  </r>
  <r>
    <n v="3174"/>
    <x v="16"/>
    <x v="2"/>
    <x v="0"/>
    <n v="430066"/>
    <s v="LED OPEN Sign Replacing Neon OPEN Sign"/>
    <x v="1"/>
    <x v="1"/>
    <s v="Fixture"/>
    <n v="1"/>
    <n v="149.13"/>
    <n v="0.04"/>
    <n v="313.24"/>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30066"/>
    <s v="LED OPEN Sign Replacing Neon OPEN Sign"/>
    <x v="1"/>
    <x v="1"/>
    <s v="Fixture"/>
    <n v="1"/>
    <n v="149.13"/>
    <n v="0.04"/>
    <n v="320.75"/>
  </r>
  <r>
    <n v="3174"/>
    <x v="16"/>
    <x v="2"/>
    <x v="0"/>
    <n v="430066"/>
    <s v="LED OPEN Sign Replacing Neon OPEN Sign"/>
    <x v="1"/>
    <x v="1"/>
    <s v="Fixture"/>
    <n v="1"/>
    <n v="149.13"/>
    <n v="0.04"/>
    <n v="320.75"/>
  </r>
  <r>
    <n v="3174"/>
    <x v="16"/>
    <x v="2"/>
    <x v="0"/>
    <n v="430066"/>
    <s v="LED OPEN Sign Replacing Neon OPEN Sign"/>
    <x v="1"/>
    <x v="1"/>
    <s v="Fixture"/>
    <n v="1"/>
    <n v="149.13"/>
    <n v="0.04"/>
    <n v="313.24"/>
  </r>
  <r>
    <n v="3174"/>
    <x v="16"/>
    <x v="2"/>
    <x v="0"/>
    <n v="430066"/>
    <s v="LED OPEN Sign Replacing Neon OPEN Sign"/>
    <x v="1"/>
    <x v="1"/>
    <s v="Fixture"/>
    <n v="1"/>
    <n v="149.13"/>
    <n v="0.04"/>
    <n v="320.75"/>
  </r>
  <r>
    <n v="3174"/>
    <x v="16"/>
    <x v="2"/>
    <x v="0"/>
    <n v="430066"/>
    <s v="LED OPEN Sign Replacing Neon OPEN Sign"/>
    <x v="1"/>
    <x v="1"/>
    <s v="Fixture"/>
    <n v="2"/>
    <n v="298.26"/>
    <n v="0.08"/>
    <n v="654.87"/>
  </r>
  <r>
    <n v="3174"/>
    <x v="16"/>
    <x v="2"/>
    <x v="0"/>
    <n v="430066"/>
    <s v="LED OPEN Sign Replacing Neon OPEN Sign"/>
    <x v="1"/>
    <x v="1"/>
    <s v="Fixture"/>
    <n v="1"/>
    <n v="149.13"/>
    <n v="0.04"/>
    <n v="314.95999999999998"/>
  </r>
  <r>
    <n v="3174"/>
    <x v="16"/>
    <x v="2"/>
    <x v="0"/>
    <n v="430066"/>
    <s v="LED OPEN Sign Replacing Neon OPEN Sign"/>
    <x v="1"/>
    <x v="1"/>
    <s v="Fixture"/>
    <n v="1"/>
    <n v="149.13"/>
    <n v="0.04"/>
    <n v="327.43"/>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13.24"/>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4"/>
    <n v="320.75"/>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35.86"/>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14.48"/>
  </r>
  <r>
    <n v="3174"/>
    <x v="16"/>
    <x v="2"/>
    <x v="0"/>
    <n v="429066"/>
    <s v="LED OPEN Sign Replacing Neon OPEN Sign"/>
    <x v="1"/>
    <x v="1"/>
    <s v="Fixture"/>
    <n v="1"/>
    <n v="149.13"/>
    <n v="0.04"/>
    <n v="315.07"/>
  </r>
  <r>
    <n v="3174"/>
    <x v="16"/>
    <x v="2"/>
    <x v="0"/>
    <n v="429066"/>
    <s v="LED OPEN Sign Replacing Neon OPEN Sign"/>
    <x v="1"/>
    <x v="1"/>
    <s v="Fixture"/>
    <n v="1"/>
    <n v="149.13"/>
    <n v="0.04"/>
    <n v="313.24"/>
  </r>
  <r>
    <n v="3174"/>
    <x v="16"/>
    <x v="2"/>
    <x v="0"/>
    <n v="429066"/>
    <s v="LED OPEN Sign Replacing Neon OPEN Sign"/>
    <x v="1"/>
    <x v="1"/>
    <s v="Fixture"/>
    <n v="1"/>
    <n v="149.13"/>
    <n v="0.04"/>
    <n v="313.24"/>
  </r>
  <r>
    <n v="3174"/>
    <x v="16"/>
    <x v="2"/>
    <x v="0"/>
    <n v="429066"/>
    <s v="LED OPEN Sign Replacing Neon OPEN Sign"/>
    <x v="1"/>
    <x v="1"/>
    <s v="Fixture"/>
    <n v="1"/>
    <n v="149.13"/>
    <n v="0.04"/>
    <n v="327.43"/>
  </r>
  <r>
    <n v="3174"/>
    <x v="16"/>
    <x v="2"/>
    <x v="0"/>
    <n v="430066"/>
    <s v="LED OPEN Sign Replacing Neon OPEN Sign"/>
    <x v="1"/>
    <x v="1"/>
    <s v="Fixture"/>
    <n v="1"/>
    <n v="149.13"/>
    <n v="0.04"/>
    <n v="327.43"/>
  </r>
  <r>
    <n v="3174"/>
    <x v="16"/>
    <x v="2"/>
    <x v="0"/>
    <n v="430066"/>
    <s v="LED OPEN Sign Replacing Neon OPEN Sign"/>
    <x v="1"/>
    <x v="1"/>
    <s v="Fixture"/>
    <n v="2"/>
    <n v="298.26"/>
    <n v="0.08"/>
    <n v="641.51"/>
  </r>
  <r>
    <n v="3174"/>
    <x v="16"/>
    <x v="2"/>
    <x v="0"/>
    <n v="430066"/>
    <s v="LED OPEN Sign Replacing Neon OPEN Sign"/>
    <x v="1"/>
    <x v="1"/>
    <s v="Fixture"/>
    <n v="1"/>
    <n v="149.13"/>
    <n v="0.04"/>
    <n v="320.75"/>
  </r>
  <r>
    <n v="3174"/>
    <x v="16"/>
    <x v="2"/>
    <x v="0"/>
    <n v="430066"/>
    <s v="LED OPEN Sign Replacing Neon OPEN Sign"/>
    <x v="1"/>
    <x v="1"/>
    <s v="Fixture"/>
    <n v="1"/>
    <n v="149.13"/>
    <n v="0.04"/>
    <n v="313.24"/>
  </r>
  <r>
    <n v="3174"/>
    <x v="16"/>
    <x v="2"/>
    <x v="0"/>
    <n v="430066"/>
    <s v="LED OPEN Sign Replacing Neon OPEN Sign"/>
    <x v="1"/>
    <x v="1"/>
    <s v="Fixture"/>
    <n v="1"/>
    <n v="149.13"/>
    <n v="0.04"/>
    <n v="320.75"/>
  </r>
  <r>
    <n v="3174"/>
    <x v="16"/>
    <x v="2"/>
    <x v="0"/>
    <n v="430066"/>
    <s v="LED OPEN Sign Replacing Neon OPEN Sign"/>
    <x v="1"/>
    <x v="1"/>
    <s v="Fixture"/>
    <n v="1"/>
    <n v="149.13"/>
    <n v="0.03"/>
    <n v="314.89"/>
  </r>
  <r>
    <n v="3174"/>
    <x v="16"/>
    <x v="2"/>
    <x v="0"/>
    <n v="430066"/>
    <s v="LED OPEN Sign Replacing Neon OPEN Sign"/>
    <x v="1"/>
    <x v="1"/>
    <s v="Fixture"/>
    <n v="1"/>
    <n v="149.13"/>
    <n v="0.04"/>
    <n v="320.75"/>
  </r>
  <r>
    <n v="3174"/>
    <x v="16"/>
    <x v="2"/>
    <x v="0"/>
    <n v="430066"/>
    <s v="LED OPEN Sign Replacing Neon OPEN Sign"/>
    <x v="1"/>
    <x v="1"/>
    <s v="Fixture"/>
    <n v="1"/>
    <n v="149.13"/>
    <n v="0.04"/>
    <n v="320.75"/>
  </r>
  <r>
    <n v="3174"/>
    <x v="16"/>
    <x v="2"/>
    <x v="0"/>
    <n v="430066"/>
    <s v="LED OPEN Sign Replacing Neon OPEN Sign"/>
    <x v="1"/>
    <x v="1"/>
    <s v="Fixture"/>
    <n v="1"/>
    <n v="149.13"/>
    <n v="0.04"/>
    <n v="314.95999999999998"/>
  </r>
  <r>
    <n v="3174"/>
    <x v="16"/>
    <x v="2"/>
    <x v="0"/>
    <n v="430066"/>
    <s v="LED OPEN Sign Replacing Neon OPEN Sign"/>
    <x v="1"/>
    <x v="1"/>
    <s v="Fixture"/>
    <n v="2"/>
    <n v="298.26"/>
    <n v="0.08"/>
    <n v="641.51"/>
  </r>
  <r>
    <n v="3174"/>
    <x v="16"/>
    <x v="2"/>
    <x v="0"/>
    <n v="430066"/>
    <s v="LED OPEN Sign Replacing Neon OPEN Sign"/>
    <x v="1"/>
    <x v="1"/>
    <s v="Fixture"/>
    <n v="1"/>
    <n v="149.13"/>
    <n v="0.04"/>
    <n v="314.95999999999998"/>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4"/>
    <n v="320.75"/>
  </r>
  <r>
    <n v="3174"/>
    <x v="16"/>
    <x v="2"/>
    <x v="0"/>
    <n v="430066"/>
    <s v="LED OPEN Sign Replacing Neon OPEN Sign"/>
    <x v="1"/>
    <x v="1"/>
    <s v="Fixture"/>
    <n v="1"/>
    <n v="149.13"/>
    <n v="0.04"/>
    <n v="313.24"/>
  </r>
  <r>
    <n v="3174"/>
    <x v="16"/>
    <x v="2"/>
    <x v="0"/>
    <n v="430066"/>
    <s v="LED OPEN Sign Replacing Neon OPEN Sign"/>
    <x v="1"/>
    <x v="1"/>
    <s v="Fixture"/>
    <n v="1"/>
    <n v="149.13"/>
    <n v="0.04"/>
    <n v="327.43"/>
  </r>
  <r>
    <n v="3174"/>
    <x v="16"/>
    <x v="2"/>
    <x v="0"/>
    <n v="430066"/>
    <s v="LED OPEN Sign Replacing Neon OPEN Sign"/>
    <x v="1"/>
    <x v="1"/>
    <s v="Fixture"/>
    <n v="1"/>
    <n v="149.13"/>
    <n v="0.04"/>
    <n v="327.43"/>
  </r>
  <r>
    <n v="3174"/>
    <x v="16"/>
    <x v="2"/>
    <x v="0"/>
    <n v="430066"/>
    <s v="LED OPEN Sign Replacing Neon OPEN Sign"/>
    <x v="1"/>
    <x v="1"/>
    <s v="Fixture"/>
    <n v="1"/>
    <n v="149.13"/>
    <n v="0.04"/>
    <n v="320.75"/>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4"/>
    <n v="313.24"/>
  </r>
  <r>
    <n v="3174"/>
    <x v="16"/>
    <x v="2"/>
    <x v="0"/>
    <n v="430066"/>
    <s v="LED OPEN Sign Replacing Neon OPEN Sign"/>
    <x v="1"/>
    <x v="1"/>
    <s v="Fixture"/>
    <n v="3"/>
    <n v="447.39"/>
    <n v="0.13"/>
    <n v="962.27"/>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4"/>
    <n v="327.43"/>
  </r>
  <r>
    <n v="3174"/>
    <x v="16"/>
    <x v="2"/>
    <x v="0"/>
    <n v="430066"/>
    <s v="LED OPEN Sign Replacing Neon OPEN Sign"/>
    <x v="1"/>
    <x v="1"/>
    <s v="Fixture"/>
    <n v="1"/>
    <n v="149.13"/>
    <n v="0.04"/>
    <n v="335.86"/>
  </r>
  <r>
    <n v="3174"/>
    <x v="16"/>
    <x v="2"/>
    <x v="0"/>
    <n v="430066"/>
    <s v="LED OPEN Sign Replacing Neon OPEN Sign"/>
    <x v="1"/>
    <x v="1"/>
    <s v="Fixture"/>
    <n v="1"/>
    <n v="149.13"/>
    <n v="0.04"/>
    <n v="320.75"/>
  </r>
  <r>
    <n v="3174"/>
    <x v="16"/>
    <x v="2"/>
    <x v="0"/>
    <n v="430066"/>
    <s v="LED OPEN Sign Replacing Neon OPEN Sign"/>
    <x v="1"/>
    <x v="1"/>
    <s v="Fixture"/>
    <n v="1"/>
    <n v="149.13"/>
    <n v="0.04"/>
    <n v="327.43"/>
  </r>
  <r>
    <n v="3174"/>
    <x v="16"/>
    <x v="2"/>
    <x v="0"/>
    <n v="430066"/>
    <s v="LED OPEN Sign Replacing Neon OPEN Sign"/>
    <x v="1"/>
    <x v="1"/>
    <s v="Fixture"/>
    <n v="1"/>
    <n v="149.13"/>
    <n v="0.03"/>
    <n v="314.89"/>
  </r>
  <r>
    <n v="3174"/>
    <x v="16"/>
    <x v="2"/>
    <x v="0"/>
    <n v="430066"/>
    <s v="LED OPEN Sign Replacing Neon OPEN Sign"/>
    <x v="1"/>
    <x v="1"/>
    <s v="Fixture"/>
    <n v="1"/>
    <n v="149.13"/>
    <n v="0.04"/>
    <n v="320.75"/>
  </r>
  <r>
    <n v="3174"/>
    <x v="16"/>
    <x v="2"/>
    <x v="0"/>
    <n v="429066"/>
    <s v="LED OPEN Sign Replacing Neon OPEN Sign"/>
    <x v="1"/>
    <x v="1"/>
    <s v="Fixture"/>
    <n v="1"/>
    <n v="149.13"/>
    <n v="0.04"/>
    <n v="315.07"/>
  </r>
  <r>
    <n v="3174"/>
    <x v="16"/>
    <x v="2"/>
    <x v="0"/>
    <n v="429066"/>
    <s v="LED OPEN Sign Replacing Neon OPEN Sign"/>
    <x v="1"/>
    <x v="1"/>
    <s v="Fixture"/>
    <n v="1"/>
    <n v="149.13"/>
    <n v="0.04"/>
    <n v="315.07"/>
  </r>
  <r>
    <n v="3174"/>
    <x v="16"/>
    <x v="2"/>
    <x v="0"/>
    <n v="429066"/>
    <s v="LED OPEN Sign Replacing Neon OPEN Sign"/>
    <x v="1"/>
    <x v="1"/>
    <s v="Fixture"/>
    <n v="1"/>
    <n v="149.13"/>
    <n v="0.04"/>
    <n v="314.95999999999998"/>
  </r>
  <r>
    <n v="3174"/>
    <x v="16"/>
    <x v="2"/>
    <x v="0"/>
    <n v="429066"/>
    <s v="LED OPEN Sign Replacing Neon OPEN Sign"/>
    <x v="1"/>
    <x v="1"/>
    <s v="Fixture"/>
    <n v="1"/>
    <n v="149.13"/>
    <n v="0.04"/>
    <n v="315.07"/>
  </r>
  <r>
    <n v="3174"/>
    <x v="16"/>
    <x v="2"/>
    <x v="0"/>
    <n v="430066"/>
    <s v="LED OPEN Sign Replacing Neon OPEN Sign"/>
    <x v="1"/>
    <x v="1"/>
    <s v="Fixture"/>
    <n v="1"/>
    <n v="149.13"/>
    <n v="0.04"/>
    <n v="313.24"/>
  </r>
  <r>
    <n v="3174"/>
    <x v="16"/>
    <x v="2"/>
    <x v="0"/>
    <n v="429066"/>
    <s v="LED OPEN Sign Replacing Neon OPEN Sign"/>
    <x v="1"/>
    <x v="1"/>
    <s v="Fixture"/>
    <n v="1"/>
    <n v="149.13"/>
    <n v="0.04"/>
    <n v="313.24"/>
  </r>
  <r>
    <n v="3174"/>
    <x v="16"/>
    <x v="2"/>
    <x v="0"/>
    <n v="429066"/>
    <s v="LED OPEN Sign Replacing Neon OPEN Sign"/>
    <x v="1"/>
    <x v="1"/>
    <s v="Fixture"/>
    <n v="1"/>
    <n v="149.13"/>
    <n v="0.04"/>
    <n v="327.43"/>
  </r>
  <r>
    <n v="3174"/>
    <x v="16"/>
    <x v="2"/>
    <x v="0"/>
    <n v="429066"/>
    <s v="LED OPEN Sign Replacing Neon OPEN Sign"/>
    <x v="1"/>
    <x v="1"/>
    <s v="Fixture"/>
    <n v="1"/>
    <n v="149.13"/>
    <n v="0.04"/>
    <n v="314.48"/>
  </r>
  <r>
    <n v="3174"/>
    <x v="16"/>
    <x v="2"/>
    <x v="0"/>
    <n v="429066"/>
    <s v="LED OPEN Sign Replacing Neon OPEN Sign"/>
    <x v="1"/>
    <x v="1"/>
    <s v="Fixture"/>
    <n v="1"/>
    <n v="149.13"/>
    <n v="0.03"/>
    <n v="314.89"/>
  </r>
  <r>
    <n v="3174"/>
    <x v="16"/>
    <x v="2"/>
    <x v="0"/>
    <n v="429066"/>
    <s v="LED OPEN Sign Replacing Neon OPEN Sign"/>
    <x v="1"/>
    <x v="1"/>
    <s v="Fixture"/>
    <n v="1"/>
    <n v="149.13"/>
    <n v="0.04"/>
    <n v="323.17"/>
  </r>
  <r>
    <n v="3174"/>
    <x v="16"/>
    <x v="2"/>
    <x v="0"/>
    <n v="429066"/>
    <s v="LED OPEN Sign Replacing Neon OPEN Sign"/>
    <x v="1"/>
    <x v="1"/>
    <s v="Fixture"/>
    <n v="1"/>
    <n v="149.13"/>
    <n v="0.04"/>
    <n v="327.43"/>
  </r>
  <r>
    <n v="3174"/>
    <x v="16"/>
    <x v="2"/>
    <x v="0"/>
    <n v="429066"/>
    <s v="LED OPEN Sign Replacing Neon OPEN Sign"/>
    <x v="1"/>
    <x v="1"/>
    <s v="Fixture"/>
    <n v="1"/>
    <n v="149.13"/>
    <n v="0.04"/>
    <n v="314.95999999999998"/>
  </r>
  <r>
    <n v="3174"/>
    <x v="16"/>
    <x v="2"/>
    <x v="0"/>
    <n v="429066"/>
    <s v="LED OPEN Sign Replacing Neon OPEN Sign"/>
    <x v="1"/>
    <x v="1"/>
    <s v="Fixture"/>
    <n v="1"/>
    <n v="149.13"/>
    <n v="0.04"/>
    <n v="315.07"/>
  </r>
  <r>
    <n v="3174"/>
    <x v="16"/>
    <x v="1"/>
    <x v="0"/>
    <n v="430068"/>
    <s v="Lighting - Time Clocks"/>
    <x v="5"/>
    <x v="52"/>
    <s v="Time Clock"/>
    <n v="1"/>
    <n v="110"/>
    <n v="0"/>
    <n v="474.24"/>
  </r>
  <r>
    <n v="3174"/>
    <x v="16"/>
    <x v="2"/>
    <x v="0"/>
    <n v="430068"/>
    <s v="Lighting - Time Clocks"/>
    <x v="5"/>
    <x v="52"/>
    <s v="Time Clock"/>
    <n v="3"/>
    <n v="330"/>
    <n v="0"/>
    <n v="1422.72"/>
  </r>
  <r>
    <n v="3174"/>
    <x v="16"/>
    <x v="2"/>
    <x v="0"/>
    <n v="429034"/>
    <s v="Vending Machine Controller (Snack)"/>
    <x v="5"/>
    <x v="57"/>
    <s v="Machine"/>
    <n v="1"/>
    <n v="185"/>
    <n v="0"/>
    <n v="387"/>
  </r>
  <r>
    <n v="3174"/>
    <x v="16"/>
    <x v="2"/>
    <x v="0"/>
    <n v="429034"/>
    <s v="Vending Machine Controller (Snack)"/>
    <x v="5"/>
    <x v="57"/>
    <s v="Machine"/>
    <n v="1"/>
    <n v="185"/>
    <n v="0"/>
    <n v="387"/>
  </r>
  <r>
    <n v="3174"/>
    <x v="16"/>
    <x v="2"/>
    <x v="0"/>
    <n v="429034"/>
    <s v="Vending Machine Controller (Snack)"/>
    <x v="5"/>
    <x v="57"/>
    <s v="Machine"/>
    <n v="1"/>
    <n v="185"/>
    <n v="0"/>
    <n v="387"/>
  </r>
  <r>
    <n v="3174"/>
    <x v="16"/>
    <x v="2"/>
    <x v="0"/>
    <n v="429034"/>
    <s v="Vending Machine Controller (Snack)"/>
    <x v="5"/>
    <x v="57"/>
    <s v="Machine"/>
    <n v="1"/>
    <n v="185"/>
    <n v="0"/>
    <n v="387"/>
  </r>
  <r>
    <s v="3118E"/>
    <x v="17"/>
    <x v="3"/>
    <x v="0"/>
    <n v="462070"/>
    <s v="Whole Bldg-Lighting kWh"/>
    <x v="3"/>
    <x v="55"/>
    <s v="kWh"/>
    <n v="1"/>
    <n v="159.78"/>
    <n v="0"/>
    <n v="1129.5"/>
  </r>
  <r>
    <s v="3118E"/>
    <x v="17"/>
    <x v="3"/>
    <x v="0"/>
    <n v="462070"/>
    <s v="Whole Bldg-Lighting kWh"/>
    <x v="3"/>
    <x v="55"/>
    <s v="kWh"/>
    <n v="1"/>
    <n v="925.94"/>
    <n v="0"/>
    <n v="3503.7"/>
  </r>
  <r>
    <s v="3118E"/>
    <x v="17"/>
    <x v="3"/>
    <x v="0"/>
    <n v="462070"/>
    <s v="Whole Bldg-Lighting kWh"/>
    <x v="3"/>
    <x v="55"/>
    <s v="kWh"/>
    <n v="1"/>
    <n v="996.74"/>
    <n v="0"/>
    <n v="3180.6"/>
  </r>
  <r>
    <s v="3118E"/>
    <x v="17"/>
    <x v="3"/>
    <x v="0"/>
    <n v="462070"/>
    <s v="Whole Bldg-Lighting kWh"/>
    <x v="3"/>
    <x v="55"/>
    <s v="kWh"/>
    <n v="1"/>
    <n v="1140.6199999999999"/>
    <n v="0"/>
    <n v="5673.6"/>
  </r>
  <r>
    <s v="3118E"/>
    <x v="17"/>
    <x v="3"/>
    <x v="0"/>
    <n v="462070"/>
    <s v="Whole Bldg-Lighting kWh"/>
    <x v="3"/>
    <x v="55"/>
    <s v="kWh"/>
    <n v="1"/>
    <n v="1159.0999999999999"/>
    <n v="0"/>
    <n v="3475.8"/>
  </r>
  <r>
    <s v="3118E"/>
    <x v="17"/>
    <x v="3"/>
    <x v="0"/>
    <n v="462070"/>
    <s v="Whole Bldg-Lighting kWh"/>
    <x v="3"/>
    <x v="55"/>
    <s v="kWh"/>
    <n v="1"/>
    <n v="1286.3800000000001"/>
    <n v="0"/>
    <n v="4705.2"/>
  </r>
  <r>
    <s v="3118E"/>
    <x v="17"/>
    <x v="3"/>
    <x v="0"/>
    <n v="462070"/>
    <s v="Whole Bldg-Lighting kWh"/>
    <x v="3"/>
    <x v="55"/>
    <s v="kWh"/>
    <n v="1"/>
    <n v="2012.03"/>
    <n v="0"/>
    <n v="6656.4"/>
  </r>
  <r>
    <s v="3118E"/>
    <x v="17"/>
    <x v="3"/>
    <x v="0"/>
    <n v="462070"/>
    <s v="Whole Bldg-Lighting kWh"/>
    <x v="3"/>
    <x v="55"/>
    <s v="kWh"/>
    <n v="1"/>
    <n v="978.35"/>
    <n v="0"/>
    <n v="5120.1000000000004"/>
  </r>
  <r>
    <s v="3118E"/>
    <x v="17"/>
    <x v="3"/>
    <x v="0"/>
    <n v="462070"/>
    <s v="Whole Bldg-Lighting kWh"/>
    <x v="3"/>
    <x v="55"/>
    <s v="kWh"/>
    <n v="1"/>
    <n v="7262.5"/>
    <n v="0"/>
    <n v="21788.1"/>
  </r>
  <r>
    <n v="3109"/>
    <x v="18"/>
    <x v="0"/>
    <x v="3"/>
    <n v="409018"/>
    <s v="Lighting - Exterior Lighting Fixtures"/>
    <x v="3"/>
    <x v="2"/>
    <s v="kWh"/>
    <n v="1"/>
    <n v="2259.6"/>
    <n v="3.78"/>
    <n v="33112.800000000003"/>
  </r>
  <r>
    <n v="3109"/>
    <x v="18"/>
    <x v="2"/>
    <x v="3"/>
    <n v="409024"/>
    <s v="Lighting - Exterior Linear Fl. Lighting "/>
    <x v="4"/>
    <x v="25"/>
    <s v="kWh"/>
    <n v="1"/>
    <n v="3366.51"/>
    <n v="0"/>
    <n v="61715.25"/>
  </r>
  <r>
    <n v="3109"/>
    <x v="18"/>
    <x v="2"/>
    <x v="3"/>
    <n v="409012"/>
    <s v="Lighting - Interior Linear Fixtures "/>
    <x v="4"/>
    <x v="8"/>
    <s v="kWh"/>
    <n v="1"/>
    <n v="8614.5"/>
    <n v="14.87"/>
    <n v="125306.91"/>
  </r>
  <r>
    <n v="3109"/>
    <x v="18"/>
    <x v="0"/>
    <x v="3"/>
    <n v="409017"/>
    <s v="Lighting - Other Interior lighting"/>
    <x v="3"/>
    <x v="9"/>
    <s v="kWh"/>
    <n v="1"/>
    <n v="5665.05"/>
    <n v="11.97"/>
    <n v="78120.81"/>
  </r>
  <r>
    <n v="3109"/>
    <x v="18"/>
    <x v="0"/>
    <x v="3"/>
    <n v="409017"/>
    <s v="Lighting - Other Interior lighting"/>
    <x v="3"/>
    <x v="9"/>
    <s v="kWh"/>
    <n v="1"/>
    <n v="403.12"/>
    <n v="1.98"/>
    <n v="5463.63"/>
  </r>
  <r>
    <n v="3109"/>
    <x v="18"/>
    <x v="0"/>
    <x v="3"/>
    <n v="409017"/>
    <s v="Lighting - Other Interior lighting"/>
    <x v="3"/>
    <x v="9"/>
    <s v="kWh"/>
    <n v="1"/>
    <n v="4093.05"/>
    <n v="8.94"/>
    <n v="55782.9"/>
  </r>
  <r>
    <n v="3109"/>
    <x v="18"/>
    <x v="2"/>
    <x v="3"/>
    <n v="409017"/>
    <s v="Lighting - Other Interior lighting"/>
    <x v="3"/>
    <x v="9"/>
    <s v="kWh"/>
    <n v="1"/>
    <n v="2234.9299999999998"/>
    <n v="7.29"/>
    <n v="25648.65"/>
  </r>
  <r>
    <n v="3109"/>
    <x v="18"/>
    <x v="2"/>
    <x v="3"/>
    <n v="409017"/>
    <s v="Lighting - Other Interior lighting"/>
    <x v="3"/>
    <x v="9"/>
    <s v="kWh"/>
    <n v="1"/>
    <n v="5255.89"/>
    <n v="17.25"/>
    <n v="60099.93"/>
  </r>
  <r>
    <n v="3109"/>
    <x v="18"/>
    <x v="1"/>
    <x v="3"/>
    <n v="409016"/>
    <s v="Lighting - Interior Lighting Controls"/>
    <x v="5"/>
    <x v="13"/>
    <s v="kWh"/>
    <n v="1"/>
    <n v="8406.25"/>
    <n v="0"/>
    <n v="151312.5"/>
  </r>
  <r>
    <n v="3110"/>
    <x v="19"/>
    <x v="1"/>
    <x v="3"/>
    <n v="403204"/>
    <s v="Lighting - LED Premium Tier 6' Case Door"/>
    <x v="1"/>
    <x v="26"/>
    <s v="Fixture"/>
    <n v="14"/>
    <n v="1400"/>
    <n v="1.23"/>
    <n v="8078"/>
  </r>
  <r>
    <n v="3110"/>
    <x v="19"/>
    <x v="1"/>
    <x v="3"/>
    <n v="403204"/>
    <s v="Lighting - LED Premium Tier 6' Case Door"/>
    <x v="1"/>
    <x v="26"/>
    <s v="Fixture"/>
    <n v="64"/>
    <n v="6400"/>
    <n v="5.63"/>
    <n v="36928"/>
  </r>
  <r>
    <n v="3110"/>
    <x v="19"/>
    <x v="2"/>
    <x v="3"/>
    <n v="403204"/>
    <s v="Lighting - LED Premium Tier 6' Case Door"/>
    <x v="1"/>
    <x v="26"/>
    <s v="Fixture"/>
    <n v="14"/>
    <n v="1400"/>
    <n v="1.23"/>
    <n v="8078"/>
  </r>
  <r>
    <n v="3110"/>
    <x v="19"/>
    <x v="2"/>
    <x v="3"/>
    <n v="403074"/>
    <s v="Lighting - Cold Cathode Fluorescent Lamp"/>
    <x v="8"/>
    <x v="34"/>
    <s v="Lamp"/>
    <n v="16"/>
    <n v="64"/>
    <n v="0.16"/>
    <n v="683.82"/>
  </r>
  <r>
    <n v="3110"/>
    <x v="19"/>
    <x v="0"/>
    <x v="3"/>
    <n v="403224"/>
    <s v="Lighting-Remove 4 Ft Lamp  (De-Lamp) - Tr1"/>
    <x v="3"/>
    <x v="19"/>
    <s v="Lamp"/>
    <n v="16"/>
    <n v="240"/>
    <n v="0.6"/>
    <n v="1909.33"/>
  </r>
  <r>
    <n v="3110"/>
    <x v="19"/>
    <x v="0"/>
    <x v="3"/>
    <n v="403224"/>
    <s v="Lighting-Remove 4 Ft Lamp  (De-Lamp) - Tr1"/>
    <x v="3"/>
    <x v="19"/>
    <s v="Lamp"/>
    <n v="6"/>
    <n v="90"/>
    <n v="0.22"/>
    <n v="722.56"/>
  </r>
  <r>
    <n v="3110"/>
    <x v="19"/>
    <x v="0"/>
    <x v="3"/>
    <n v="403224"/>
    <s v="Lighting-Remove 4 Ft Lamp  (De-Lamp) - Tr1"/>
    <x v="3"/>
    <x v="19"/>
    <s v="Lamp"/>
    <n v="24"/>
    <n v="360"/>
    <n v="0.91"/>
    <n v="2863.99"/>
  </r>
  <r>
    <n v="3110"/>
    <x v="19"/>
    <x v="0"/>
    <x v="3"/>
    <n v="403224"/>
    <s v="Lighting-Remove 4 Ft Lamp  (De-Lamp) - Tr1"/>
    <x v="3"/>
    <x v="19"/>
    <s v="Lamp"/>
    <n v="48"/>
    <n v="720"/>
    <n v="1.82"/>
    <n v="5727.99"/>
  </r>
  <r>
    <n v="3110"/>
    <x v="19"/>
    <x v="0"/>
    <x v="3"/>
    <n v="403224"/>
    <s v="Lighting-Remove 4 Ft Lamp  (De-Lamp) - Tr1"/>
    <x v="3"/>
    <x v="19"/>
    <s v="Lamp"/>
    <n v="10"/>
    <n v="150"/>
    <n v="0.28999999999999998"/>
    <n v="1030.3"/>
  </r>
  <r>
    <n v="3110"/>
    <x v="19"/>
    <x v="0"/>
    <x v="3"/>
    <n v="403224"/>
    <s v="Lighting-Remove 4 Ft Lamp  (De-Lamp) - Tr1"/>
    <x v="3"/>
    <x v="19"/>
    <s v="Lamp"/>
    <n v="2"/>
    <n v="30"/>
    <n v="0.05"/>
    <n v="206.06"/>
  </r>
  <r>
    <n v="3110"/>
    <x v="19"/>
    <x v="0"/>
    <x v="3"/>
    <n v="403224"/>
    <s v="Lighting-Remove 4 Ft Lamp  (De-Lamp) - Tr1"/>
    <x v="3"/>
    <x v="19"/>
    <s v="Lamp"/>
    <n v="26"/>
    <n v="390"/>
    <n v="0.88"/>
    <n v="4824.78"/>
  </r>
  <r>
    <n v="3110"/>
    <x v="19"/>
    <x v="0"/>
    <x v="3"/>
    <n v="403224"/>
    <s v="Lighting-Remove 4 Ft Lamp  (De-Lamp) - Tr1"/>
    <x v="3"/>
    <x v="19"/>
    <s v="Lamp"/>
    <n v="26"/>
    <n v="390"/>
    <n v="0.88"/>
    <n v="4824.78"/>
  </r>
  <r>
    <n v="3110"/>
    <x v="19"/>
    <x v="0"/>
    <x v="3"/>
    <n v="403224"/>
    <s v="Lighting-Remove 4 Ft Lamp  (De-Lamp) - Tr1"/>
    <x v="3"/>
    <x v="19"/>
    <s v="Lamp"/>
    <n v="8"/>
    <n v="120"/>
    <n v="0.28000000000000003"/>
    <n v="1048.07"/>
  </r>
  <r>
    <n v="3110"/>
    <x v="19"/>
    <x v="0"/>
    <x v="3"/>
    <n v="403224"/>
    <s v="Lighting-Remove 4 Ft Lamp  (De-Lamp) - Tr1"/>
    <x v="3"/>
    <x v="19"/>
    <s v="Lamp"/>
    <n v="6"/>
    <n v="90"/>
    <n v="0.2"/>
    <n v="1093.7"/>
  </r>
  <r>
    <n v="3110"/>
    <x v="19"/>
    <x v="0"/>
    <x v="3"/>
    <n v="403224"/>
    <s v="Lighting-Remove 4 Ft Lamp  (De-Lamp) - Tr1"/>
    <x v="3"/>
    <x v="19"/>
    <s v="Lamp"/>
    <n v="6"/>
    <n v="90"/>
    <n v="4.0800000000000003E-3"/>
    <n v="502.04"/>
  </r>
  <r>
    <n v="3110"/>
    <x v="19"/>
    <x v="0"/>
    <x v="3"/>
    <n v="403224"/>
    <s v="Lighting-Remove 4 Ft Lamp  (De-Lamp) - Tr1"/>
    <x v="3"/>
    <x v="19"/>
    <s v="Lamp"/>
    <n v="4"/>
    <n v="60"/>
    <n v="0.15"/>
    <n v="477.33"/>
  </r>
  <r>
    <n v="3110"/>
    <x v="19"/>
    <x v="0"/>
    <x v="3"/>
    <n v="403224"/>
    <s v="Lighting-Remove 4 Ft Lamp  (De-Lamp) - Tr1"/>
    <x v="3"/>
    <x v="19"/>
    <s v="Lamp"/>
    <n v="8"/>
    <n v="120"/>
    <n v="0.3"/>
    <n v="954.66"/>
  </r>
  <r>
    <n v="3110"/>
    <x v="19"/>
    <x v="0"/>
    <x v="3"/>
    <n v="403224"/>
    <s v="Lighting-Remove 4 Ft Lamp  (De-Lamp) - Tr1"/>
    <x v="3"/>
    <x v="19"/>
    <s v="Lamp"/>
    <n v="82"/>
    <n v="1230"/>
    <n v="3.11"/>
    <n v="9785.32"/>
  </r>
  <r>
    <n v="3110"/>
    <x v="19"/>
    <x v="0"/>
    <x v="3"/>
    <n v="403224"/>
    <s v="Lighting-Remove 4 Ft Lamp  (De-Lamp) - Tr1"/>
    <x v="3"/>
    <x v="19"/>
    <s v="Lamp"/>
    <n v="28"/>
    <n v="420"/>
    <n v="1.05"/>
    <n v="3310.67"/>
  </r>
  <r>
    <n v="3110"/>
    <x v="19"/>
    <x v="0"/>
    <x v="3"/>
    <n v="403224"/>
    <s v="Lighting-Remove 4 Ft Lamp  (De-Lamp) - Tr1"/>
    <x v="3"/>
    <x v="19"/>
    <s v="Lamp"/>
    <n v="44"/>
    <n v="165"/>
    <n v="1.6"/>
    <n v="6125.82"/>
  </r>
  <r>
    <n v="3110"/>
    <x v="19"/>
    <x v="0"/>
    <x v="3"/>
    <n v="403224"/>
    <s v="Lighting-Remove 4 Ft Lamp  (De-Lamp) - Tr1"/>
    <x v="3"/>
    <x v="19"/>
    <s v="Lamp"/>
    <n v="16"/>
    <n v="240"/>
    <n v="0.6"/>
    <n v="1909.33"/>
  </r>
  <r>
    <n v="3110"/>
    <x v="19"/>
    <x v="0"/>
    <x v="3"/>
    <n v="403224"/>
    <s v="Lighting-Remove 4 Ft Lamp  (De-Lamp) - Tr1"/>
    <x v="3"/>
    <x v="19"/>
    <s v="Lamp"/>
    <n v="6"/>
    <n v="90"/>
    <n v="0.17"/>
    <n v="612.89"/>
  </r>
  <r>
    <n v="3110"/>
    <x v="19"/>
    <x v="0"/>
    <x v="3"/>
    <n v="403224"/>
    <s v="Lighting-Remove 4 Ft Lamp  (De-Lamp) - Tr1"/>
    <x v="3"/>
    <x v="19"/>
    <s v="Lamp"/>
    <n v="8"/>
    <n v="120"/>
    <n v="0.3"/>
    <n v="954.66"/>
  </r>
  <r>
    <n v="3110"/>
    <x v="19"/>
    <x v="0"/>
    <x v="3"/>
    <n v="403216"/>
    <s v="Lighting-Remove 4 Ft Lamp  (De-Lamp) - Tr1"/>
    <x v="3"/>
    <x v="19"/>
    <s v="Lamp"/>
    <n v="44"/>
    <n v="660"/>
    <n v="1.34"/>
    <n v="4620.84"/>
  </r>
  <r>
    <n v="3110"/>
    <x v="19"/>
    <x v="0"/>
    <x v="3"/>
    <n v="403225"/>
    <s v="Lighting-Remove 4 Ft Lamp (De-Lamp) - Tr2"/>
    <x v="3"/>
    <x v="19"/>
    <s v="Lamp"/>
    <n v="2"/>
    <n v="22.5"/>
    <n v="0.05"/>
    <n v="206.06"/>
  </r>
  <r>
    <n v="3110"/>
    <x v="19"/>
    <x v="0"/>
    <x v="3"/>
    <n v="403225"/>
    <s v="Lighting-Remove 4 Ft Lamp (De-Lamp) - Tr2"/>
    <x v="3"/>
    <x v="19"/>
    <s v="Lamp"/>
    <n v="2"/>
    <n v="22.5"/>
    <n v="7.0000000000000007E-2"/>
    <n v="238.66"/>
  </r>
  <r>
    <n v="3110"/>
    <x v="19"/>
    <x v="0"/>
    <x v="3"/>
    <n v="403225"/>
    <s v="Lighting-Remove 4 Ft Lamp (De-Lamp) - Tr2"/>
    <x v="3"/>
    <x v="19"/>
    <s v="Lamp"/>
    <n v="58"/>
    <n v="188.5"/>
    <n v="1.7"/>
    <n v="5975.75"/>
  </r>
  <r>
    <n v="3110"/>
    <x v="19"/>
    <x v="0"/>
    <x v="3"/>
    <n v="403286"/>
    <s v="Lighting-Remove 8 Ft  Lamp (De-Lamp) - Tr1"/>
    <x v="3"/>
    <x v="19"/>
    <s v="Fixture"/>
    <n v="2"/>
    <n v="50"/>
    <n v="0.19"/>
    <n v="610.70000000000005"/>
  </r>
  <r>
    <n v="3110"/>
    <x v="19"/>
    <x v="0"/>
    <x v="3"/>
    <n v="403286"/>
    <s v="Lighting-Remove 8 Ft  Lamp (De-Lamp) - Tr1"/>
    <x v="3"/>
    <x v="19"/>
    <s v="Fixture"/>
    <n v="29"/>
    <n v="725"/>
    <n v="2.67"/>
    <n v="9721.6200000000008"/>
  </r>
  <r>
    <n v="3110"/>
    <x v="19"/>
    <x v="0"/>
    <x v="3"/>
    <n v="403286"/>
    <s v="Lighting-Remove 8 Ft  Lamp (De-Lamp) - Tr1"/>
    <x v="3"/>
    <x v="19"/>
    <s v="Fixture"/>
    <n v="10"/>
    <n v="250"/>
    <n v="0.97"/>
    <n v="3053.52"/>
  </r>
  <r>
    <n v="3110"/>
    <x v="19"/>
    <x v="0"/>
    <x v="3"/>
    <n v="403286"/>
    <s v="Lighting-Remove 8 Ft  Lamp (De-Lamp) - Tr1"/>
    <x v="3"/>
    <x v="19"/>
    <s v="Fixture"/>
    <n v="4"/>
    <n v="100"/>
    <n v="0.38"/>
    <n v="1221.4100000000001"/>
  </r>
  <r>
    <n v="3110"/>
    <x v="19"/>
    <x v="0"/>
    <x v="3"/>
    <n v="403286"/>
    <s v="Lighting-Remove 8 Ft  Lamp (De-Lamp) - Tr1"/>
    <x v="3"/>
    <x v="19"/>
    <s v="Fixture"/>
    <n v="22"/>
    <n v="550"/>
    <n v="1.72"/>
    <n v="5911.96"/>
  </r>
  <r>
    <n v="3110"/>
    <x v="19"/>
    <x v="0"/>
    <x v="3"/>
    <n v="403287"/>
    <s v="Lighting-Remove 8 Ft Lamp (De-Lamp) - Tr2"/>
    <x v="3"/>
    <x v="19"/>
    <s v="Fixture"/>
    <n v="2"/>
    <n v="30"/>
    <n v="0.19"/>
    <n v="610.70000000000005"/>
  </r>
  <r>
    <n v="3110"/>
    <x v="19"/>
    <x v="0"/>
    <x v="3"/>
    <n v="403287"/>
    <s v="Lighting-Remove 8 Ft Lamp (De-Lamp) - Tr2"/>
    <x v="3"/>
    <x v="19"/>
    <s v="Fixture"/>
    <n v="4"/>
    <n v="60"/>
    <n v="0.38"/>
    <n v="1221.4100000000001"/>
  </r>
  <r>
    <n v="3110"/>
    <x v="19"/>
    <x v="0"/>
    <x v="3"/>
    <n v="403076"/>
    <s v="Lighting - Remove 4 Ft T-8 (De-Lamp)"/>
    <x v="3"/>
    <x v="19"/>
    <s v="Fixture"/>
    <n v="64"/>
    <n v="512"/>
    <n v="2.4300000000000002"/>
    <n v="7707.39"/>
  </r>
  <r>
    <n v="3110"/>
    <x v="19"/>
    <x v="0"/>
    <x v="3"/>
    <n v="403076"/>
    <s v="Lighting - Remove 4 Ft T-8 (De-Lamp)"/>
    <x v="3"/>
    <x v="19"/>
    <s v="Fixture"/>
    <n v="32"/>
    <n v="256"/>
    <n v="1.1499999999999999"/>
    <n v="4192.28"/>
  </r>
  <r>
    <n v="3110"/>
    <x v="19"/>
    <x v="0"/>
    <x v="3"/>
    <n v="403076"/>
    <s v="Lighting - Remove 4 Ft T-8 (De-Lamp)"/>
    <x v="3"/>
    <x v="19"/>
    <s v="Fixture"/>
    <n v="20"/>
    <n v="160"/>
    <n v="0.72"/>
    <n v="2620.17"/>
  </r>
  <r>
    <n v="3110"/>
    <x v="19"/>
    <x v="0"/>
    <x v="3"/>
    <n v="403076"/>
    <s v="Lighting - Remove 4 Ft T-8 (De-Lamp)"/>
    <x v="3"/>
    <x v="19"/>
    <s v="Fixture"/>
    <n v="19"/>
    <n v="136.80000000000001"/>
    <n v="0.72"/>
    <n v="2288.13"/>
  </r>
  <r>
    <n v="3110"/>
    <x v="19"/>
    <x v="0"/>
    <x v="3"/>
    <n v="403076"/>
    <s v="Lighting - Remove 4 Ft T-8 (De-Lamp)"/>
    <x v="3"/>
    <x v="19"/>
    <s v="Fixture"/>
    <n v="12"/>
    <n v="96"/>
    <n v="0.43"/>
    <n v="1572.1"/>
  </r>
  <r>
    <n v="3110"/>
    <x v="19"/>
    <x v="0"/>
    <x v="3"/>
    <n v="403076"/>
    <s v="Lighting - Remove 4 Ft T-8 (De-Lamp)"/>
    <x v="3"/>
    <x v="19"/>
    <s v="Fixture"/>
    <n v="20"/>
    <n v="160"/>
    <n v="0.71"/>
    <n v="2620.17"/>
  </r>
  <r>
    <n v="3110"/>
    <x v="19"/>
    <x v="0"/>
    <x v="3"/>
    <n v="403076"/>
    <s v="Lighting - Remove 4 Ft T-8 (De-Lamp)"/>
    <x v="3"/>
    <x v="19"/>
    <s v="Fixture"/>
    <n v="97"/>
    <n v="698.4"/>
    <n v="3.68"/>
    <n v="11575.32"/>
  </r>
  <r>
    <n v="3110"/>
    <x v="19"/>
    <x v="0"/>
    <x v="3"/>
    <n v="403076"/>
    <s v="Lighting - Remove 4 Ft T-8 (De-Lamp)"/>
    <x v="3"/>
    <x v="19"/>
    <s v="Fixture"/>
    <n v="8"/>
    <n v="64"/>
    <n v="0.23"/>
    <n v="824.24"/>
  </r>
  <r>
    <n v="3110"/>
    <x v="19"/>
    <x v="0"/>
    <x v="3"/>
    <n v="403076"/>
    <s v="Lighting - Remove 4 Ft T-8 (De-Lamp)"/>
    <x v="3"/>
    <x v="19"/>
    <s v="Fixture"/>
    <n v="13"/>
    <n v="93.6"/>
    <n v="0.38"/>
    <n v="1339.39"/>
  </r>
  <r>
    <n v="3110"/>
    <x v="19"/>
    <x v="0"/>
    <x v="3"/>
    <n v="403277"/>
    <s v="Lighting - Remove 8 Ft T-8 (De-Lamp)"/>
    <x v="3"/>
    <x v="19"/>
    <s v="Fixture"/>
    <n v="32"/>
    <n v="800"/>
    <n v="3.1"/>
    <n v="9771.2800000000007"/>
  </r>
  <r>
    <n v="3110"/>
    <x v="19"/>
    <x v="0"/>
    <x v="3"/>
    <n v="403077"/>
    <s v="Lighting - Remove 8 Ft T-8 (De-Lamp)"/>
    <x v="3"/>
    <x v="19"/>
    <s v="Fixture"/>
    <n v="2"/>
    <n v="40"/>
    <n v="0.15"/>
    <n v="537.45000000000005"/>
  </r>
  <r>
    <n v="3110"/>
    <x v="19"/>
    <x v="1"/>
    <x v="3"/>
    <n v="403054"/>
    <s v="Lighting - Remove 2 Ft T-8 (De-Lamp)"/>
    <x v="3"/>
    <x v="19"/>
    <s v="Lamp"/>
    <n v="1"/>
    <n v="6"/>
    <n v="0.03"/>
    <n v="105.29"/>
  </r>
  <r>
    <n v="3110"/>
    <x v="19"/>
    <x v="1"/>
    <x v="3"/>
    <n v="403054"/>
    <s v="Lighting - Remove 2 Ft T-8 (De-Lamp)"/>
    <x v="3"/>
    <x v="19"/>
    <s v="Lamp"/>
    <n v="1"/>
    <n v="6"/>
    <n v="0.03"/>
    <n v="105.29"/>
  </r>
  <r>
    <n v="3110"/>
    <x v="19"/>
    <x v="1"/>
    <x v="3"/>
    <n v="403054"/>
    <s v="Lighting - Remove 2 Ft T-8 (De-Lamp)"/>
    <x v="3"/>
    <x v="19"/>
    <s v="Lamp"/>
    <n v="1"/>
    <n v="6"/>
    <n v="0.03"/>
    <n v="105.29"/>
  </r>
  <r>
    <n v="3110"/>
    <x v="19"/>
    <x v="1"/>
    <x v="3"/>
    <n v="403054"/>
    <s v="Lighting - Remove 2 Ft T-8 (De-Lamp)"/>
    <x v="3"/>
    <x v="19"/>
    <s v="Lamp"/>
    <n v="1"/>
    <n v="6"/>
    <n v="0.03"/>
    <n v="105.29"/>
  </r>
  <r>
    <n v="3110"/>
    <x v="19"/>
    <x v="1"/>
    <x v="3"/>
    <n v="403054"/>
    <s v="Lighting - Remove 2 Ft T-8 (De-Lamp)"/>
    <x v="3"/>
    <x v="19"/>
    <s v="Lamp"/>
    <n v="1"/>
    <n v="6"/>
    <n v="0.03"/>
    <n v="105.29"/>
  </r>
  <r>
    <n v="3110"/>
    <x v="19"/>
    <x v="1"/>
    <x v="3"/>
    <n v="403312"/>
    <s v="Lighting - Remove 4 Ft T-8 (De-Lamp 32W)"/>
    <x v="3"/>
    <x v="19"/>
    <s v="Lamp"/>
    <n v="108"/>
    <n v="810"/>
    <n v="3.85"/>
    <n v="12241.15"/>
  </r>
  <r>
    <n v="3110"/>
    <x v="19"/>
    <x v="1"/>
    <x v="3"/>
    <n v="403312"/>
    <s v="Lighting - Remove 4 Ft T-8 (De-Lamp 32W)"/>
    <x v="3"/>
    <x v="19"/>
    <s v="Lamp"/>
    <n v="92"/>
    <n v="690"/>
    <n v="1.92"/>
    <n v="8529.06"/>
  </r>
  <r>
    <n v="3110"/>
    <x v="19"/>
    <x v="1"/>
    <x v="3"/>
    <n v="403312"/>
    <s v="Lighting - Remove 4 Ft T-8 (De-Lamp 32W)"/>
    <x v="3"/>
    <x v="19"/>
    <s v="Lamp"/>
    <n v="807"/>
    <n v="6052.5"/>
    <n v="23.28"/>
    <n v="79765.17"/>
  </r>
  <r>
    <n v="3110"/>
    <x v="19"/>
    <x v="1"/>
    <x v="3"/>
    <n v="403312"/>
    <s v="Lighting - Remove 4 Ft T-8 (De-Lamp 32W)"/>
    <x v="3"/>
    <x v="19"/>
    <s v="Lamp"/>
    <n v="44"/>
    <n v="330"/>
    <n v="1.26"/>
    <n v="4349.03"/>
  </r>
  <r>
    <n v="3110"/>
    <x v="19"/>
    <x v="1"/>
    <x v="3"/>
    <n v="403312"/>
    <s v="Lighting - Remove 4 Ft T-8 (De-Lamp 32W)"/>
    <x v="3"/>
    <x v="19"/>
    <s v="Lamp"/>
    <n v="431"/>
    <n v="3232.5"/>
    <n v="12.43"/>
    <n v="42600.72"/>
  </r>
  <r>
    <n v="3110"/>
    <x v="19"/>
    <x v="1"/>
    <x v="3"/>
    <n v="403076"/>
    <s v="Lighting - Remove 4 Ft T-8 (De-Lamp)"/>
    <x v="3"/>
    <x v="19"/>
    <s v="Fixture"/>
    <n v="14"/>
    <n v="100.8"/>
    <n v="0.53"/>
    <n v="1685.99"/>
  </r>
  <r>
    <n v="3110"/>
    <x v="19"/>
    <x v="1"/>
    <x v="3"/>
    <n v="403076"/>
    <s v="Lighting - Remove 4 Ft T-8 (De-Lamp)"/>
    <x v="3"/>
    <x v="19"/>
    <s v="Fixture"/>
    <n v="4"/>
    <n v="28.8"/>
    <n v="0.11"/>
    <n v="412.12"/>
  </r>
  <r>
    <n v="3110"/>
    <x v="19"/>
    <x v="1"/>
    <x v="3"/>
    <n v="403076"/>
    <s v="Lighting - Remove 4 Ft T-8 (De-Lamp)"/>
    <x v="3"/>
    <x v="19"/>
    <s v="Fixture"/>
    <n v="170"/>
    <n v="1360"/>
    <n v="6.45"/>
    <n v="20472.759999999998"/>
  </r>
  <r>
    <n v="3110"/>
    <x v="19"/>
    <x v="1"/>
    <x v="3"/>
    <n v="403076"/>
    <s v="Lighting - Remove 4 Ft T-8 (De-Lamp)"/>
    <x v="3"/>
    <x v="19"/>
    <s v="Fixture"/>
    <n v="127"/>
    <n v="1016"/>
    <n v="4.82"/>
    <n v="15294.35"/>
  </r>
  <r>
    <n v="3110"/>
    <x v="19"/>
    <x v="1"/>
    <x v="3"/>
    <n v="403076"/>
    <s v="Lighting - Remove 4 Ft T-8 (De-Lamp)"/>
    <x v="3"/>
    <x v="19"/>
    <s v="Fixture"/>
    <n v="60"/>
    <n v="480"/>
    <n v="1.76"/>
    <n v="6181.81"/>
  </r>
  <r>
    <n v="3110"/>
    <x v="19"/>
    <x v="1"/>
    <x v="3"/>
    <n v="403076"/>
    <s v="Lighting - Remove 4 Ft T-8 (De-Lamp)"/>
    <x v="3"/>
    <x v="19"/>
    <s v="Fixture"/>
    <n v="10"/>
    <n v="80"/>
    <n v="0.3"/>
    <n v="1050.19"/>
  </r>
  <r>
    <n v="3110"/>
    <x v="19"/>
    <x v="1"/>
    <x v="3"/>
    <n v="403076"/>
    <s v="Lighting - Remove 4 Ft T-8 (De-Lamp)"/>
    <x v="3"/>
    <x v="19"/>
    <s v="Fixture"/>
    <n v="15"/>
    <n v="120"/>
    <n v="0.56000000000000005"/>
    <n v="1806.42"/>
  </r>
  <r>
    <n v="3110"/>
    <x v="19"/>
    <x v="1"/>
    <x v="3"/>
    <n v="403076"/>
    <s v="Lighting - Remove 4 Ft T-8 (De-Lamp)"/>
    <x v="3"/>
    <x v="19"/>
    <s v="Fixture"/>
    <n v="8"/>
    <n v="64"/>
    <n v="0.23"/>
    <n v="824.24"/>
  </r>
  <r>
    <n v="3110"/>
    <x v="19"/>
    <x v="1"/>
    <x v="3"/>
    <n v="403076"/>
    <s v="Lighting - Remove 4 Ft T-8 (De-Lamp)"/>
    <x v="3"/>
    <x v="19"/>
    <s v="Fixture"/>
    <n v="8"/>
    <n v="64"/>
    <n v="0.23"/>
    <n v="824.24"/>
  </r>
  <r>
    <n v="3110"/>
    <x v="19"/>
    <x v="1"/>
    <x v="3"/>
    <n v="403076"/>
    <s v="Lighting - Remove 4 Ft T-8 (De-Lamp)"/>
    <x v="3"/>
    <x v="19"/>
    <s v="Fixture"/>
    <n v="4"/>
    <n v="32"/>
    <n v="0.11"/>
    <n v="412.12"/>
  </r>
  <r>
    <n v="3110"/>
    <x v="19"/>
    <x v="1"/>
    <x v="3"/>
    <n v="403076"/>
    <s v="Lighting - Remove 4 Ft T-8 (De-Lamp)"/>
    <x v="3"/>
    <x v="19"/>
    <s v="Fixture"/>
    <n v="26"/>
    <n v="208"/>
    <n v="0.98"/>
    <n v="3102.66"/>
  </r>
  <r>
    <n v="3110"/>
    <x v="19"/>
    <x v="1"/>
    <x v="3"/>
    <n v="403076"/>
    <s v="Lighting - Remove 4 Ft T-8 (De-Lamp)"/>
    <x v="3"/>
    <x v="19"/>
    <s v="Fixture"/>
    <n v="8"/>
    <n v="64"/>
    <n v="0.3"/>
    <n v="954.66"/>
  </r>
  <r>
    <n v="3110"/>
    <x v="19"/>
    <x v="1"/>
    <x v="3"/>
    <n v="403077"/>
    <s v="Lighting - Remove 8 Ft T-8 (De-Lamp)"/>
    <x v="3"/>
    <x v="19"/>
    <s v="Fixture"/>
    <n v="6"/>
    <n v="120"/>
    <n v="0.57999999999999996"/>
    <n v="1848.92"/>
  </r>
  <r>
    <n v="3110"/>
    <x v="19"/>
    <x v="2"/>
    <x v="3"/>
    <n v="403312"/>
    <s v="Lighting - Remove 4 Ft T-8 (De-Lamp 32W)"/>
    <x v="3"/>
    <x v="19"/>
    <s v="Lamp"/>
    <n v="4"/>
    <n v="30"/>
    <n v="0.11"/>
    <n v="395.36"/>
  </r>
  <r>
    <n v="3110"/>
    <x v="19"/>
    <x v="2"/>
    <x v="3"/>
    <n v="403312"/>
    <s v="Lighting - Remove 4 Ft T-8 (De-Lamp 32W)"/>
    <x v="3"/>
    <x v="19"/>
    <s v="Lamp"/>
    <n v="16"/>
    <n v="120"/>
    <n v="0.44"/>
    <n v="1551.51"/>
  </r>
  <r>
    <n v="3110"/>
    <x v="19"/>
    <x v="2"/>
    <x v="3"/>
    <n v="403312"/>
    <s v="Lighting - Remove 4 Ft T-8 (De-Lamp 32W)"/>
    <x v="3"/>
    <x v="19"/>
    <s v="Lamp"/>
    <n v="196"/>
    <n v="1470"/>
    <n v="7"/>
    <n v="22215.42"/>
  </r>
  <r>
    <n v="3110"/>
    <x v="19"/>
    <x v="2"/>
    <x v="3"/>
    <n v="403312"/>
    <s v="Lighting - Remove 4 Ft T-8 (De-Lamp 32W)"/>
    <x v="3"/>
    <x v="19"/>
    <s v="Lamp"/>
    <n v="12"/>
    <n v="90"/>
    <n v="0.42"/>
    <n v="1347.76"/>
  </r>
  <r>
    <n v="3110"/>
    <x v="19"/>
    <x v="2"/>
    <x v="3"/>
    <n v="403312"/>
    <s v="Lighting - Remove 4 Ft T-8 (De-Lamp 32W)"/>
    <x v="3"/>
    <x v="19"/>
    <s v="Lamp"/>
    <n v="250"/>
    <n v="1875"/>
    <n v="8.93"/>
    <n v="28078.400000000001"/>
  </r>
  <r>
    <n v="3110"/>
    <x v="19"/>
    <x v="2"/>
    <x v="3"/>
    <n v="403076"/>
    <s v="Lighting - Remove 4 Ft T-8 (De-Lamp)"/>
    <x v="3"/>
    <x v="19"/>
    <s v="Fixture"/>
    <n v="4"/>
    <n v="32"/>
    <n v="0.15"/>
    <n v="477.33"/>
  </r>
  <r>
    <n v="3110"/>
    <x v="19"/>
    <x v="2"/>
    <x v="3"/>
    <n v="403076"/>
    <s v="Lighting - Remove 4 Ft T-8 (De-Lamp)"/>
    <x v="3"/>
    <x v="19"/>
    <s v="Fixture"/>
    <n v="14"/>
    <n v="112"/>
    <n v="0.53"/>
    <n v="1670.66"/>
  </r>
  <r>
    <n v="3110"/>
    <x v="19"/>
    <x v="2"/>
    <x v="3"/>
    <n v="403076"/>
    <s v="Lighting - Remove 4 Ft T-8 (De-Lamp)"/>
    <x v="3"/>
    <x v="19"/>
    <s v="Fixture"/>
    <n v="16"/>
    <n v="128"/>
    <n v="0.6"/>
    <n v="1909.33"/>
  </r>
  <r>
    <n v="3110"/>
    <x v="19"/>
    <x v="2"/>
    <x v="3"/>
    <n v="403076"/>
    <s v="Lighting - Remove 4 Ft T-8 (De-Lamp)"/>
    <x v="3"/>
    <x v="19"/>
    <s v="Fixture"/>
    <n v="4"/>
    <n v="32"/>
    <n v="0.15"/>
    <n v="477.33"/>
  </r>
  <r>
    <n v="3110"/>
    <x v="19"/>
    <x v="2"/>
    <x v="3"/>
    <n v="403076"/>
    <s v="Lighting - Remove 4 Ft T-8 (De-Lamp)"/>
    <x v="3"/>
    <x v="19"/>
    <s v="Fixture"/>
    <n v="28"/>
    <n v="224"/>
    <n v="0.83"/>
    <n v="2884.84"/>
  </r>
  <r>
    <n v="3110"/>
    <x v="19"/>
    <x v="2"/>
    <x v="3"/>
    <n v="403076"/>
    <s v="Lighting - Remove 4 Ft T-8 (De-Lamp)"/>
    <x v="3"/>
    <x v="19"/>
    <s v="Fixture"/>
    <n v="8"/>
    <n v="64"/>
    <n v="0.3"/>
    <n v="954.66"/>
  </r>
  <r>
    <n v="3110"/>
    <x v="19"/>
    <x v="2"/>
    <x v="3"/>
    <n v="403076"/>
    <s v="Lighting - Remove 4 Ft T-8 (De-Lamp)"/>
    <x v="3"/>
    <x v="19"/>
    <s v="Fixture"/>
    <n v="38"/>
    <n v="304"/>
    <n v="1.44"/>
    <n v="4576.26"/>
  </r>
  <r>
    <n v="3110"/>
    <x v="19"/>
    <x v="2"/>
    <x v="3"/>
    <n v="403076"/>
    <s v="Lighting - Remove 4 Ft T-8 (De-Lamp)"/>
    <x v="3"/>
    <x v="19"/>
    <s v="Fixture"/>
    <n v="50"/>
    <n v="400"/>
    <n v="1.53"/>
    <n v="5250.96"/>
  </r>
  <r>
    <n v="3110"/>
    <x v="19"/>
    <x v="2"/>
    <x v="3"/>
    <n v="403076"/>
    <s v="Lighting - Remove 4 Ft T-8 (De-Lamp)"/>
    <x v="3"/>
    <x v="19"/>
    <s v="Fixture"/>
    <n v="108"/>
    <n v="864"/>
    <n v="4.0999999999999996"/>
    <n v="12887.98"/>
  </r>
  <r>
    <n v="3110"/>
    <x v="19"/>
    <x v="2"/>
    <x v="3"/>
    <n v="403076"/>
    <s v="Lighting - Remove 4 Ft T-8 (De-Lamp)"/>
    <x v="3"/>
    <x v="19"/>
    <s v="Fixture"/>
    <n v="24"/>
    <n v="192"/>
    <n v="0.91"/>
    <n v="2890.27"/>
  </r>
  <r>
    <n v="3110"/>
    <x v="19"/>
    <x v="2"/>
    <x v="3"/>
    <n v="403076"/>
    <s v="Lighting - Remove 4 Ft T-8 (De-Lamp)"/>
    <x v="3"/>
    <x v="19"/>
    <s v="Fixture"/>
    <n v="78"/>
    <n v="624"/>
    <n v="2.96"/>
    <n v="9307.98"/>
  </r>
  <r>
    <n v="3110"/>
    <x v="19"/>
    <x v="2"/>
    <x v="3"/>
    <n v="403076"/>
    <s v="Lighting - Remove 4 Ft T-8 (De-Lamp)"/>
    <x v="3"/>
    <x v="19"/>
    <s v="Fixture"/>
    <n v="158"/>
    <n v="1264"/>
    <n v="5.99"/>
    <n v="18854.64"/>
  </r>
  <r>
    <n v="3110"/>
    <x v="19"/>
    <x v="2"/>
    <x v="3"/>
    <n v="403076"/>
    <s v="Lighting - Remove 4 Ft T-8 (De-Lamp)"/>
    <x v="3"/>
    <x v="19"/>
    <s v="Fixture"/>
    <n v="632"/>
    <n v="5056"/>
    <n v="23.99"/>
    <n v="75418.58"/>
  </r>
  <r>
    <n v="3110"/>
    <x v="19"/>
    <x v="2"/>
    <x v="3"/>
    <n v="403076"/>
    <s v="Lighting - Remove 4 Ft T-8 (De-Lamp)"/>
    <x v="3"/>
    <x v="19"/>
    <s v="Fixture"/>
    <n v="210"/>
    <n v="1680"/>
    <n v="7.97"/>
    <n v="25059.97"/>
  </r>
  <r>
    <n v="3110"/>
    <x v="19"/>
    <x v="2"/>
    <x v="3"/>
    <n v="403076"/>
    <s v="Lighting - Remove 4 Ft T-8 (De-Lamp)"/>
    <x v="3"/>
    <x v="19"/>
    <s v="Fixture"/>
    <n v="66"/>
    <n v="528"/>
    <n v="2.5"/>
    <n v="7875.99"/>
  </r>
  <r>
    <n v="3110"/>
    <x v="19"/>
    <x v="2"/>
    <x v="3"/>
    <n v="403077"/>
    <s v="Lighting - Remove 8 Ft T-8 (De-Lamp)"/>
    <x v="3"/>
    <x v="19"/>
    <s v="Fixture"/>
    <n v="12"/>
    <n v="240"/>
    <n v="1.1599999999999999"/>
    <n v="3664.23"/>
  </r>
  <r>
    <n v="3110"/>
    <x v="19"/>
    <x v="2"/>
    <x v="3"/>
    <n v="403077"/>
    <s v="Lighting - Remove 8 Ft T-8 (De-Lamp)"/>
    <x v="3"/>
    <x v="19"/>
    <s v="Fixture"/>
    <n v="31"/>
    <n v="620"/>
    <n v="2.4300000000000002"/>
    <n v="8330.49"/>
  </r>
  <r>
    <n v="3110"/>
    <x v="19"/>
    <x v="2"/>
    <x v="3"/>
    <n v="403077"/>
    <s v="Lighting - Remove 8 Ft T-8 (De-Lamp)"/>
    <x v="3"/>
    <x v="19"/>
    <s v="Fixture"/>
    <n v="7"/>
    <n v="140"/>
    <n v="0.68"/>
    <n v="2137.46"/>
  </r>
  <r>
    <n v="3110"/>
    <x v="19"/>
    <x v="2"/>
    <x v="3"/>
    <n v="403077"/>
    <s v="Lighting - Remove 8 Ft T-8 (De-Lamp)"/>
    <x v="3"/>
    <x v="19"/>
    <s v="Fixture"/>
    <n v="30"/>
    <n v="600"/>
    <n v="2.91"/>
    <n v="9160.57"/>
  </r>
  <r>
    <n v="3110"/>
    <x v="19"/>
    <x v="2"/>
    <x v="3"/>
    <n v="403077"/>
    <s v="Lighting - Remove 8 Ft T-8 (De-Lamp)"/>
    <x v="3"/>
    <x v="19"/>
    <s v="Fixture"/>
    <n v="36"/>
    <n v="720"/>
    <n v="3.49"/>
    <n v="10992.69"/>
  </r>
  <r>
    <n v="3110"/>
    <x v="19"/>
    <x v="2"/>
    <x v="3"/>
    <n v="403077"/>
    <s v="Lighting - Remove 8 Ft T-8 (De-Lamp)"/>
    <x v="3"/>
    <x v="19"/>
    <s v="Fixture"/>
    <n v="587"/>
    <n v="11740"/>
    <n v="57.03"/>
    <n v="179241.97"/>
  </r>
  <r>
    <n v="3110"/>
    <x v="19"/>
    <x v="2"/>
    <x v="3"/>
    <n v="403077"/>
    <s v="Lighting - Remove 8 Ft T-8 (De-Lamp)"/>
    <x v="3"/>
    <x v="19"/>
    <s v="Fixture"/>
    <n v="26"/>
    <n v="520"/>
    <n v="2.52"/>
    <n v="7939.16"/>
  </r>
  <r>
    <n v="3110"/>
    <x v="19"/>
    <x v="0"/>
    <x v="3"/>
    <n v="403109"/>
    <s v="Lighting - Exterior Induction Fixture &lt;=100 watts"/>
    <x v="7"/>
    <x v="28"/>
    <s v="Fixture"/>
    <n v="6"/>
    <n v="243"/>
    <n v="0"/>
    <n v="2583"/>
  </r>
  <r>
    <n v="3110"/>
    <x v="19"/>
    <x v="0"/>
    <x v="3"/>
    <n v="403109"/>
    <s v="Lighting - Exterior Induction Fixture &lt;=100 watts"/>
    <x v="7"/>
    <x v="28"/>
    <s v="Fixture"/>
    <n v="3"/>
    <n v="121.5"/>
    <n v="0"/>
    <n v="1291.5"/>
  </r>
  <r>
    <n v="3110"/>
    <x v="19"/>
    <x v="1"/>
    <x v="3"/>
    <n v="403109"/>
    <s v="Lighting - Exterior Induction Fixture &lt;=100 watts"/>
    <x v="7"/>
    <x v="28"/>
    <s v="Fixture"/>
    <n v="2"/>
    <n v="81"/>
    <n v="0"/>
    <n v="861"/>
  </r>
  <r>
    <n v="3110"/>
    <x v="19"/>
    <x v="1"/>
    <x v="3"/>
    <n v="403109"/>
    <s v="Lighting - Exterior Induction Fixture &lt;=100 watts"/>
    <x v="7"/>
    <x v="28"/>
    <s v="Fixture"/>
    <n v="32"/>
    <n v="1440"/>
    <n v="0"/>
    <n v="13776"/>
  </r>
  <r>
    <n v="3110"/>
    <x v="19"/>
    <x v="1"/>
    <x v="3"/>
    <n v="403111"/>
    <s v="Lighting - Exterior Induction Fixture &lt;=180 watts"/>
    <x v="7"/>
    <x v="28"/>
    <s v="Fixture"/>
    <n v="17"/>
    <n v="850"/>
    <n v="0"/>
    <n v="4106.6899999999996"/>
  </r>
  <r>
    <n v="3110"/>
    <x v="19"/>
    <x v="2"/>
    <x v="3"/>
    <n v="403109"/>
    <s v="Lighting - Exterior Induction Fixture &lt;=100 watts"/>
    <x v="7"/>
    <x v="28"/>
    <s v="Fixture"/>
    <n v="4"/>
    <n v="180"/>
    <n v="0"/>
    <n v="1722"/>
  </r>
  <r>
    <n v="3110"/>
    <x v="19"/>
    <x v="2"/>
    <x v="3"/>
    <n v="403109"/>
    <s v="Lighting - Exterior Induction Fixture &lt;=100 watts"/>
    <x v="7"/>
    <x v="28"/>
    <s v="Fixture"/>
    <n v="12"/>
    <n v="540"/>
    <n v="0"/>
    <n v="5166"/>
  </r>
  <r>
    <n v="3110"/>
    <x v="19"/>
    <x v="2"/>
    <x v="3"/>
    <n v="403109"/>
    <s v="Lighting - Exterior Induction Fixture &lt;=100 watts"/>
    <x v="7"/>
    <x v="28"/>
    <s v="Fixture"/>
    <n v="2"/>
    <n v="90"/>
    <n v="0"/>
    <n v="861"/>
  </r>
  <r>
    <n v="3110"/>
    <x v="19"/>
    <x v="2"/>
    <x v="3"/>
    <n v="403110"/>
    <s v="Lighting - Exterior Induction Fixture &lt;=120 watts"/>
    <x v="7"/>
    <x v="28"/>
    <s v="Fixture"/>
    <n v="2"/>
    <n v="100"/>
    <n v="0"/>
    <n v="574"/>
  </r>
  <r>
    <n v="3110"/>
    <x v="19"/>
    <x v="2"/>
    <x v="3"/>
    <n v="403111"/>
    <s v="Lighting - Exterior Induction Fixture &lt;=180 watts"/>
    <x v="7"/>
    <x v="28"/>
    <s v="Fixture"/>
    <n v="5"/>
    <n v="250"/>
    <n v="0"/>
    <n v="1207.8499999999999"/>
  </r>
  <r>
    <n v="3110"/>
    <x v="19"/>
    <x v="2"/>
    <x v="3"/>
    <n v="403111"/>
    <s v="Lighting - Exterior Induction Fixture &lt;=180 watts"/>
    <x v="7"/>
    <x v="28"/>
    <s v="Fixture"/>
    <n v="10"/>
    <n v="500"/>
    <n v="0"/>
    <n v="2415.6999999999998"/>
  </r>
  <r>
    <n v="3110"/>
    <x v="19"/>
    <x v="2"/>
    <x v="3"/>
    <n v="403111"/>
    <s v="Lighting - Exterior Induction Fixture &lt;=180 watts"/>
    <x v="7"/>
    <x v="28"/>
    <s v="Fixture"/>
    <n v="1"/>
    <n v="50"/>
    <n v="0"/>
    <n v="241.57"/>
  </r>
  <r>
    <n v="3110"/>
    <x v="19"/>
    <x v="2"/>
    <x v="3"/>
    <n v="403111"/>
    <s v="Lighting - Exterior Induction Fixture &lt;=180 watts"/>
    <x v="7"/>
    <x v="28"/>
    <s v="Fixture"/>
    <n v="8"/>
    <n v="400"/>
    <n v="0"/>
    <n v="1932.56"/>
  </r>
  <r>
    <n v="3110"/>
    <x v="19"/>
    <x v="2"/>
    <x v="3"/>
    <n v="403111"/>
    <s v="Lighting - Exterior Induction Fixture &lt;=180 watts"/>
    <x v="7"/>
    <x v="28"/>
    <s v="Fixture"/>
    <n v="6"/>
    <n v="300"/>
    <n v="0"/>
    <n v="1449.42"/>
  </r>
  <r>
    <n v="3110"/>
    <x v="19"/>
    <x v="2"/>
    <x v="3"/>
    <n v="403112"/>
    <s v="Lighting - Exterior Induction Fixture &lt;=250 watts"/>
    <x v="7"/>
    <x v="28"/>
    <s v="Fixture"/>
    <n v="15"/>
    <n v="1500"/>
    <n v="0"/>
    <n v="12792"/>
  </r>
  <r>
    <n v="3110"/>
    <x v="19"/>
    <x v="2"/>
    <x v="3"/>
    <n v="403112"/>
    <s v="Lighting - Exterior Induction Fixture &lt;=250 watts"/>
    <x v="7"/>
    <x v="28"/>
    <s v="Fixture"/>
    <n v="4"/>
    <n v="400"/>
    <n v="0"/>
    <n v="3411.2"/>
  </r>
  <r>
    <n v="3110"/>
    <x v="19"/>
    <x v="2"/>
    <x v="3"/>
    <n v="403112"/>
    <s v="Lighting - Exterior Induction Fixture &lt;=250 watts"/>
    <x v="7"/>
    <x v="28"/>
    <s v="Fixture"/>
    <n v="2"/>
    <n v="200"/>
    <n v="0"/>
    <n v="1705.6"/>
  </r>
  <r>
    <n v="3110"/>
    <x v="19"/>
    <x v="2"/>
    <x v="3"/>
    <n v="403112"/>
    <s v="Lighting - Exterior Induction Fixture &lt;=250 watts"/>
    <x v="7"/>
    <x v="28"/>
    <s v="Fixture"/>
    <n v="1"/>
    <n v="100"/>
    <n v="0"/>
    <n v="852.8"/>
  </r>
  <r>
    <n v="3110"/>
    <x v="19"/>
    <x v="1"/>
    <x v="3"/>
    <n v="403117"/>
    <s v="Lighting - Exterior Pulse Start/Ceramic Metal Halide Fixtures &lt;=250 watts"/>
    <x v="6"/>
    <x v="37"/>
    <s v="Lamp"/>
    <n v="9"/>
    <n v="405"/>
    <n v="0.94"/>
    <n v="4363.63"/>
  </r>
  <r>
    <n v="3110"/>
    <x v="19"/>
    <x v="2"/>
    <x v="3"/>
    <n v="403116"/>
    <s v="Lighting - Exterior Pulse Start/Ceramic Metal Halide Fixtures &lt;=175 watts"/>
    <x v="6"/>
    <x v="37"/>
    <s v="Lamp"/>
    <n v="12"/>
    <n v="300"/>
    <n v="0.91"/>
    <n v="2956.82"/>
  </r>
  <r>
    <n v="3110"/>
    <x v="19"/>
    <x v="2"/>
    <x v="3"/>
    <n v="403117"/>
    <s v="Lighting - Exterior Pulse Start/Ceramic Metal Halide Fixtures &lt;=250 watts"/>
    <x v="6"/>
    <x v="37"/>
    <s v="Lamp"/>
    <n v="6"/>
    <n v="270"/>
    <n v="0.62"/>
    <n v="2909.08"/>
  </r>
  <r>
    <n v="3110"/>
    <x v="19"/>
    <x v="2"/>
    <x v="3"/>
    <n v="403117"/>
    <s v="Lighting - Exterior Pulse Start/Ceramic Metal Halide Fixtures &lt;=250 watts"/>
    <x v="6"/>
    <x v="37"/>
    <s v="Lamp"/>
    <n v="10"/>
    <n v="450"/>
    <n v="1.04"/>
    <n v="4848.4799999999996"/>
  </r>
  <r>
    <n v="3110"/>
    <x v="19"/>
    <x v="1"/>
    <x v="3"/>
    <n v="403108"/>
    <s v="Lighting - Exterior Compact Fluorescent Fixture &lt;=70 watts"/>
    <x v="0"/>
    <x v="3"/>
    <s v="Fixture"/>
    <n v="3"/>
    <n v="51"/>
    <n v="0"/>
    <n v="307.5"/>
  </r>
  <r>
    <n v="3110"/>
    <x v="19"/>
    <x v="1"/>
    <x v="3"/>
    <n v="403108"/>
    <s v="Lighting - Exterior Compact Fluorescent Fixture &lt;=70 watts"/>
    <x v="0"/>
    <x v="3"/>
    <s v="Fixture"/>
    <n v="3"/>
    <n v="51"/>
    <n v="0"/>
    <n v="307.5"/>
  </r>
  <r>
    <n v="3110"/>
    <x v="19"/>
    <x v="2"/>
    <x v="3"/>
    <n v="403108"/>
    <s v="Lighting - Exterior Compact Fluorescent Fixture &lt;=70 watts"/>
    <x v="0"/>
    <x v="3"/>
    <s v="Fixture"/>
    <n v="108"/>
    <n v="1836"/>
    <n v="0"/>
    <n v="11070"/>
  </r>
  <r>
    <n v="3110"/>
    <x v="19"/>
    <x v="2"/>
    <x v="3"/>
    <n v="403192"/>
    <s v="Lighting - Exterior LED Fixtures &lt;=192watts"/>
    <x v="1"/>
    <x v="38"/>
    <s v="linear ft"/>
    <n v="5"/>
    <n v="625"/>
    <n v="0"/>
    <n v="1207.8499999999999"/>
  </r>
  <r>
    <n v="3110"/>
    <x v="19"/>
    <x v="0"/>
    <x v="3"/>
    <n v="403251"/>
    <s v="Lighting-Hrdwr Incan Base 27-65w Flrscnt Fxtr -Tr1"/>
    <x v="3"/>
    <x v="39"/>
    <s v="Fixture"/>
    <n v="17"/>
    <n v="739.5"/>
    <n v="0.36"/>
    <n v="1287.8699999999999"/>
  </r>
  <r>
    <n v="3110"/>
    <x v="19"/>
    <x v="0"/>
    <x v="3"/>
    <n v="403299"/>
    <s v="Lighting-Hrdwr Mrc Vp Bs &gt;90w Flrscnt Fxtr -Tr1"/>
    <x v="3"/>
    <x v="39"/>
    <s v="Fixture"/>
    <n v="16"/>
    <n v="1440"/>
    <n v="1.1000000000000001"/>
    <n v="3513.66"/>
  </r>
  <r>
    <n v="3110"/>
    <x v="19"/>
    <x v="0"/>
    <x v="3"/>
    <n v="403300"/>
    <s v="Lighting-Hrdwr Mrc Vp Bs 27-65w Flrscnt Fxtr -Tr1"/>
    <x v="3"/>
    <x v="39"/>
    <s v="Fixture"/>
    <n v="12"/>
    <n v="360"/>
    <n v="0.33"/>
    <n v="1062.5999999999999"/>
  </r>
  <r>
    <n v="3110"/>
    <x v="19"/>
    <x v="0"/>
    <x v="3"/>
    <n v="403301"/>
    <s v="Lighting-Hrdwr Mrc Vp Bs 66-90w Flrscnt Fxtr -Tr1"/>
    <x v="3"/>
    <x v="39"/>
    <s v="Fixture"/>
    <n v="8"/>
    <n v="480"/>
    <n v="0.22"/>
    <n v="708.4"/>
  </r>
  <r>
    <n v="3110"/>
    <x v="19"/>
    <x v="0"/>
    <x v="3"/>
    <n v="403301"/>
    <s v="Lighting-Hrdwr Mrc Vp Bs 66-90w Flrscnt Fxtr -Tr1"/>
    <x v="3"/>
    <x v="39"/>
    <s v="Fixture"/>
    <n v="13"/>
    <n v="780"/>
    <n v="0.36"/>
    <n v="1151.1500000000001"/>
  </r>
  <r>
    <n v="3110"/>
    <x v="19"/>
    <x v="0"/>
    <x v="3"/>
    <n v="403276"/>
    <s v="Lighting - Induction Fixture 55-100 watts"/>
    <x v="7"/>
    <x v="40"/>
    <s v="Lamp"/>
    <n v="33"/>
    <n v="3795"/>
    <n v="1.1499999999999999"/>
    <n v="4497.67"/>
  </r>
  <r>
    <n v="3110"/>
    <x v="19"/>
    <x v="0"/>
    <x v="3"/>
    <n v="403276"/>
    <s v="Lighting - Induction Fixture 55-100 watts"/>
    <x v="7"/>
    <x v="40"/>
    <s v="Lamp"/>
    <n v="42"/>
    <n v="4830"/>
    <n v="1.47"/>
    <n v="5724.31"/>
  </r>
  <r>
    <n v="3110"/>
    <x v="19"/>
    <x v="0"/>
    <x v="3"/>
    <n v="403292"/>
    <s v="Lighting-Induction Fixture 55-100 watts - Tr1"/>
    <x v="7"/>
    <x v="40"/>
    <s v="Lamp"/>
    <n v="42"/>
    <n v="2940"/>
    <n v="1.47"/>
    <n v="5724.31"/>
  </r>
  <r>
    <n v="3110"/>
    <x v="19"/>
    <x v="0"/>
    <x v="3"/>
    <n v="403124"/>
    <s v="Lighting - Interior Compact Fluorescent Fixture &lt;=70 watts"/>
    <x v="0"/>
    <x v="8"/>
    <s v="Fixture"/>
    <n v="8"/>
    <n v="160"/>
    <n v="0.22"/>
    <n v="708.4"/>
  </r>
  <r>
    <n v="3110"/>
    <x v="19"/>
    <x v="0"/>
    <x v="3"/>
    <n v="403131"/>
    <s v="Lighting - Interior Linear Fluorescent Fixture &lt;=192 watts replacing 176-399 Watts"/>
    <x v="4"/>
    <x v="8"/>
    <s v="Fixture"/>
    <n v="13"/>
    <n v="650"/>
    <n v="0.98"/>
    <n v="4368.82"/>
  </r>
  <r>
    <n v="3110"/>
    <x v="19"/>
    <x v="0"/>
    <x v="3"/>
    <n v="403132"/>
    <s v="Lighting - Interior Linear Fluorescent Fixture &lt;=244 watts replacing 400 Watts (Tier 1)"/>
    <x v="4"/>
    <x v="8"/>
    <s v="Fixture"/>
    <n v="8"/>
    <n v="720"/>
    <n v="2"/>
    <n v="6347.26"/>
  </r>
  <r>
    <n v="3110"/>
    <x v="19"/>
    <x v="0"/>
    <x v="3"/>
    <n v="403132"/>
    <s v="Lighting - Interior Linear Fluorescent Fixture &lt;=244 watts replacing 400 Watts (Tier 1)"/>
    <x v="4"/>
    <x v="8"/>
    <s v="Fixture"/>
    <n v="23"/>
    <n v="2300"/>
    <n v="5.75"/>
    <n v="18248.38"/>
  </r>
  <r>
    <n v="3110"/>
    <x v="19"/>
    <x v="0"/>
    <x v="3"/>
    <n v="403132"/>
    <s v="Lighting - Interior Linear Fluorescent Fixture &lt;=244 watts replacing 400 Watts (Tier 1)"/>
    <x v="4"/>
    <x v="8"/>
    <s v="Fixture"/>
    <n v="7"/>
    <n v="630"/>
    <n v="1.38"/>
    <n v="4751.51"/>
  </r>
  <r>
    <n v="3110"/>
    <x v="19"/>
    <x v="0"/>
    <x v="3"/>
    <n v="403132"/>
    <s v="Lighting - Interior Linear Fluorescent Fixture &lt;=244 watts replacing 400 Watts (Tier 1)"/>
    <x v="4"/>
    <x v="8"/>
    <s v="Fixture"/>
    <n v="9"/>
    <n v="810"/>
    <n v="1.76"/>
    <n v="6173.79"/>
  </r>
  <r>
    <n v="3110"/>
    <x v="19"/>
    <x v="0"/>
    <x v="3"/>
    <n v="403132"/>
    <s v="Lighting - Interior Linear Fluorescent Fixture &lt;=244 watts replacing 400 Watts (Tier 1)"/>
    <x v="4"/>
    <x v="8"/>
    <s v="Fixture"/>
    <n v="22"/>
    <n v="1980"/>
    <n v="4.3"/>
    <n v="15091.5"/>
  </r>
  <r>
    <n v="3110"/>
    <x v="19"/>
    <x v="0"/>
    <x v="3"/>
    <n v="403132"/>
    <s v="Lighting - Interior Linear Fluorescent Fixture &lt;=244 watts replacing 400 Watts (Tier 1)"/>
    <x v="4"/>
    <x v="8"/>
    <s v="Fixture"/>
    <n v="7"/>
    <n v="630"/>
    <n v="0.91"/>
    <n v="4501.72"/>
  </r>
  <r>
    <n v="3110"/>
    <x v="19"/>
    <x v="0"/>
    <x v="3"/>
    <n v="403132"/>
    <s v="Lighting - Interior Linear Fluorescent Fixture &lt;=244 watts replacing 400 Watts (Tier 1)"/>
    <x v="4"/>
    <x v="8"/>
    <s v="Fixture"/>
    <n v="60"/>
    <n v="6000"/>
    <n v="12.11"/>
    <n v="41513.47"/>
  </r>
  <r>
    <n v="3110"/>
    <x v="19"/>
    <x v="0"/>
    <x v="3"/>
    <n v="403132"/>
    <s v="Lighting - Interior Linear Fluorescent Fixture &lt;=244 watts replacing 400 Watts (Tier 1)"/>
    <x v="4"/>
    <x v="8"/>
    <s v="Fixture"/>
    <n v="14"/>
    <n v="1400"/>
    <n v="2.0499999999999998"/>
    <n v="9085.2999999999993"/>
  </r>
  <r>
    <n v="3110"/>
    <x v="19"/>
    <x v="0"/>
    <x v="3"/>
    <n v="403133"/>
    <s v="Lighting - Interior Linear Fluorescent Fixture &lt;=600 watts replacing &gt;=400 Watts (Tier 1)"/>
    <x v="4"/>
    <x v="8"/>
    <s v="Fixture"/>
    <n v="11"/>
    <n v="2200"/>
    <n v="5.81"/>
    <n v="20980.67"/>
  </r>
  <r>
    <n v="3110"/>
    <x v="19"/>
    <x v="0"/>
    <x v="3"/>
    <n v="403133"/>
    <s v="Lighting - Interior Linear Fluorescent Fixture &lt;=600 watts replacing &gt;=400 Watts (Tier 1)"/>
    <x v="4"/>
    <x v="8"/>
    <s v="Fixture"/>
    <n v="5"/>
    <n v="1000"/>
    <n v="2.64"/>
    <n v="9536.67"/>
  </r>
  <r>
    <n v="3110"/>
    <x v="19"/>
    <x v="0"/>
    <x v="3"/>
    <n v="403133"/>
    <s v="Lighting - Interior Linear Fluorescent Fixture &lt;=600 watts replacing &gt;=400 Watts (Tier 1)"/>
    <x v="4"/>
    <x v="8"/>
    <s v="Fixture"/>
    <n v="11"/>
    <n v="2200"/>
    <n v="5.81"/>
    <n v="20980.67"/>
  </r>
  <r>
    <n v="3110"/>
    <x v="19"/>
    <x v="0"/>
    <x v="3"/>
    <n v="403133"/>
    <s v="Lighting - Interior Linear Fluorescent Fixture &lt;=600 watts replacing &gt;=400 Watts (Tier 1)"/>
    <x v="4"/>
    <x v="8"/>
    <s v="Fixture"/>
    <n v="22"/>
    <n v="4400"/>
    <n v="11.62"/>
    <n v="41961.34"/>
  </r>
  <r>
    <n v="3110"/>
    <x v="19"/>
    <x v="0"/>
    <x v="3"/>
    <n v="403133"/>
    <s v="Lighting - Interior Linear Fluorescent Fixture &lt;=600 watts replacing &gt;=400 Watts (Tier 1)"/>
    <x v="4"/>
    <x v="8"/>
    <s v="Fixture"/>
    <n v="4"/>
    <n v="800"/>
    <n v="2.11"/>
    <n v="7629.33"/>
  </r>
  <r>
    <n v="3110"/>
    <x v="19"/>
    <x v="0"/>
    <x v="3"/>
    <n v="403133"/>
    <s v="Lighting - Interior Linear Fluorescent Fixture &lt;=600 watts replacing &gt;=400 Watts (Tier 1)"/>
    <x v="4"/>
    <x v="8"/>
    <s v="Fixture"/>
    <n v="8"/>
    <n v="1600"/>
    <n v="4.1900000000000004"/>
    <n v="15258.67"/>
  </r>
  <r>
    <n v="3110"/>
    <x v="19"/>
    <x v="0"/>
    <x v="3"/>
    <n v="403133"/>
    <s v="Lighting - Interior Linear Fluorescent Fixture &lt;=600 watts replacing &gt;=400 Watts (Tier 1)"/>
    <x v="4"/>
    <x v="8"/>
    <s v="Fixture"/>
    <n v="5"/>
    <n v="1000"/>
    <n v="2.64"/>
    <n v="9536.67"/>
  </r>
  <r>
    <n v="3110"/>
    <x v="19"/>
    <x v="0"/>
    <x v="3"/>
    <n v="403133"/>
    <s v="Lighting - Interior Linear Fluorescent Fixture &lt;=600 watts replacing &gt;=400 Watts (Tier 1)"/>
    <x v="4"/>
    <x v="8"/>
    <s v="Fixture"/>
    <n v="12"/>
    <n v="2400"/>
    <n v="5.14"/>
    <n v="17999.98"/>
  </r>
  <r>
    <n v="3110"/>
    <x v="19"/>
    <x v="0"/>
    <x v="3"/>
    <n v="403133"/>
    <s v="Lighting - Interior Linear Fluorescent Fixture &lt;=600 watts replacing &gt;=400 Watts (Tier 1)"/>
    <x v="4"/>
    <x v="8"/>
    <s v="Fixture"/>
    <n v="10"/>
    <n v="2000"/>
    <n v="4.28"/>
    <n v="14999.98"/>
  </r>
  <r>
    <n v="3110"/>
    <x v="19"/>
    <x v="1"/>
    <x v="3"/>
    <n v="403131"/>
    <s v="Lighting - Interior Linear Fluorescent Fixture &lt;=192 watts replacing 176-399 Watts"/>
    <x v="4"/>
    <x v="8"/>
    <s v="Fixture"/>
    <n v="4"/>
    <n v="200"/>
    <n v="0.4"/>
    <n v="1406.05"/>
  </r>
  <r>
    <n v="3110"/>
    <x v="19"/>
    <x v="1"/>
    <x v="3"/>
    <n v="403131"/>
    <s v="Lighting - Interior Linear Fluorescent Fixture &lt;=192 watts replacing 176-399 Watts"/>
    <x v="4"/>
    <x v="8"/>
    <s v="Fixture"/>
    <n v="78"/>
    <n v="3900"/>
    <n v="8.15"/>
    <n v="27947.46"/>
  </r>
  <r>
    <n v="3110"/>
    <x v="19"/>
    <x v="1"/>
    <x v="3"/>
    <n v="403132"/>
    <s v="Lighting - Interior Linear Fluorescent Fixture &lt;=244 watts replacing 400 Watts (Tier 1)"/>
    <x v="4"/>
    <x v="8"/>
    <s v="Fixture"/>
    <n v="73"/>
    <n v="6570"/>
    <n v="18.260000000000002"/>
    <n v="57392.24"/>
  </r>
  <r>
    <n v="3110"/>
    <x v="19"/>
    <x v="1"/>
    <x v="3"/>
    <n v="403132"/>
    <s v="Lighting - Interior Linear Fluorescent Fixture &lt;=244 watts replacing 400 Watts (Tier 1)"/>
    <x v="4"/>
    <x v="8"/>
    <s v="Fixture"/>
    <n v="665"/>
    <n v="66500"/>
    <n v="97.47"/>
    <n v="431552.01"/>
  </r>
  <r>
    <n v="3110"/>
    <x v="19"/>
    <x v="1"/>
    <x v="3"/>
    <n v="403132"/>
    <s v="Lighting - Interior Linear Fluorescent Fixture &lt;=244 watts replacing 400 Watts (Tier 1)"/>
    <x v="4"/>
    <x v="8"/>
    <s v="Fixture"/>
    <n v="49"/>
    <n v="4900"/>
    <n v="9.89"/>
    <n v="33902.660000000003"/>
  </r>
  <r>
    <n v="3110"/>
    <x v="19"/>
    <x v="1"/>
    <x v="3"/>
    <n v="403132"/>
    <s v="Lighting - Interior Linear Fluorescent Fixture &lt;=244 watts replacing 400 Watts (Tier 1)"/>
    <x v="4"/>
    <x v="8"/>
    <s v="Fixture"/>
    <n v="148"/>
    <n v="14800"/>
    <n v="37.020000000000003"/>
    <n v="116356.88"/>
  </r>
  <r>
    <n v="3110"/>
    <x v="19"/>
    <x v="1"/>
    <x v="3"/>
    <n v="403132"/>
    <s v="Lighting - Interior Linear Fluorescent Fixture &lt;=244 watts replacing 400 Watts (Tier 1)"/>
    <x v="4"/>
    <x v="8"/>
    <s v="Fixture"/>
    <n v="32"/>
    <n v="3200"/>
    <n v="8"/>
    <n v="25389.05"/>
  </r>
  <r>
    <n v="3110"/>
    <x v="19"/>
    <x v="1"/>
    <x v="3"/>
    <n v="403132"/>
    <s v="Lighting - Interior Linear Fluorescent Fixture &lt;=244 watts replacing 400 Watts (Tier 1)"/>
    <x v="4"/>
    <x v="8"/>
    <s v="Fixture"/>
    <n v="85"/>
    <n v="8500"/>
    <n v="16.62"/>
    <n v="58308.09"/>
  </r>
  <r>
    <n v="3110"/>
    <x v="19"/>
    <x v="1"/>
    <x v="3"/>
    <n v="403133"/>
    <s v="Lighting - Interior Linear Fluorescent Fixture &lt;=600 watts replacing &gt;=400 Watts (Tier 1)"/>
    <x v="4"/>
    <x v="8"/>
    <s v="Fixture"/>
    <n v="4"/>
    <n v="800"/>
    <n v="1.71"/>
    <n v="5999.99"/>
  </r>
  <r>
    <n v="3110"/>
    <x v="19"/>
    <x v="1"/>
    <x v="3"/>
    <n v="403133"/>
    <s v="Lighting - Interior Linear Fluorescent Fixture &lt;=600 watts replacing &gt;=400 Watts (Tier 1)"/>
    <x v="4"/>
    <x v="8"/>
    <s v="Fixture"/>
    <n v="6"/>
    <n v="1200"/>
    <n v="2.57"/>
    <n v="8999.99"/>
  </r>
  <r>
    <n v="3110"/>
    <x v="19"/>
    <x v="1"/>
    <x v="3"/>
    <n v="403133"/>
    <s v="Lighting - Interior Linear Fluorescent Fixture &lt;=600 watts replacing &gt;=400 Watts (Tier 1)"/>
    <x v="4"/>
    <x v="8"/>
    <s v="Fixture"/>
    <n v="18"/>
    <n v="3600"/>
    <n v="7.71"/>
    <n v="26999.97"/>
  </r>
  <r>
    <n v="3110"/>
    <x v="19"/>
    <x v="1"/>
    <x v="3"/>
    <n v="403133"/>
    <s v="Lighting - Interior Linear Fluorescent Fixture &lt;=600 watts replacing &gt;=400 Watts (Tier 1)"/>
    <x v="4"/>
    <x v="8"/>
    <s v="Fixture"/>
    <n v="12"/>
    <n v="2400"/>
    <n v="5.22"/>
    <n v="17999.98"/>
  </r>
  <r>
    <n v="3110"/>
    <x v="19"/>
    <x v="1"/>
    <x v="3"/>
    <n v="403133"/>
    <s v="Lighting - Interior Linear Fluorescent Fixture &lt;=600 watts replacing &gt;=400 Watts (Tier 1)"/>
    <x v="4"/>
    <x v="8"/>
    <s v="Fixture"/>
    <n v="15"/>
    <n v="3000"/>
    <n v="6.43"/>
    <n v="22499.97"/>
  </r>
  <r>
    <n v="3110"/>
    <x v="19"/>
    <x v="1"/>
    <x v="3"/>
    <n v="403133"/>
    <s v="Lighting - Interior Linear Fluorescent Fixture &lt;=600 watts replacing &gt;=400 Watts (Tier 1)"/>
    <x v="4"/>
    <x v="8"/>
    <s v="Fixture"/>
    <n v="82"/>
    <n v="16400"/>
    <n v="36.6"/>
    <n v="125374.39"/>
  </r>
  <r>
    <n v="3110"/>
    <x v="19"/>
    <x v="1"/>
    <x v="3"/>
    <n v="403133"/>
    <s v="Lighting - Interior Linear Fluorescent Fixture &lt;=600 watts replacing &gt;=400 Watts (Tier 1)"/>
    <x v="4"/>
    <x v="8"/>
    <s v="Fixture"/>
    <n v="18"/>
    <n v="3600"/>
    <n v="9.9499999999999993"/>
    <n v="31272.31"/>
  </r>
  <r>
    <n v="3110"/>
    <x v="19"/>
    <x v="1"/>
    <x v="3"/>
    <n v="403134"/>
    <s v="Lighting - Interior Linear Fluorescent Fixture &lt;=64 watts replacing &lt;=100 Watts"/>
    <x v="4"/>
    <x v="8"/>
    <s v="Fixture"/>
    <n v="11"/>
    <n v="275"/>
    <n v="0.81"/>
    <n v="2571.4899999999998"/>
  </r>
  <r>
    <n v="3110"/>
    <x v="19"/>
    <x v="1"/>
    <x v="3"/>
    <n v="403134"/>
    <s v="Lighting - Interior Linear Fluorescent Fixture &lt;=64 watts replacing &lt;=100 Watts"/>
    <x v="4"/>
    <x v="8"/>
    <s v="Fixture"/>
    <n v="11"/>
    <n v="275"/>
    <n v="0.63"/>
    <n v="2223.3000000000002"/>
  </r>
  <r>
    <n v="3110"/>
    <x v="19"/>
    <x v="1"/>
    <x v="3"/>
    <n v="403135"/>
    <s v="Lighting - Interior Linear Fluorescent Fixture 245-360 watts replacing 400 Watts (Tier 2)"/>
    <x v="4"/>
    <x v="8"/>
    <s v="Fixture"/>
    <n v="40"/>
    <n v="2000"/>
    <n v="4.08"/>
    <n v="14332.03"/>
  </r>
  <r>
    <n v="3110"/>
    <x v="19"/>
    <x v="2"/>
    <x v="3"/>
    <n v="403124"/>
    <s v="Lighting - Interior Compact Fluorescent Fixture &lt;=70 watts"/>
    <x v="0"/>
    <x v="8"/>
    <s v="Fixture"/>
    <n v="1"/>
    <n v="20"/>
    <n v="0.02"/>
    <n v="88.55"/>
  </r>
  <r>
    <n v="3110"/>
    <x v="19"/>
    <x v="2"/>
    <x v="3"/>
    <n v="403130"/>
    <s v="Lighting - Interior Linear Fluorescent Fixture &lt;=128 watts replacing 101-175 Watts"/>
    <x v="4"/>
    <x v="8"/>
    <s v="Fixture"/>
    <n v="3"/>
    <n v="105"/>
    <n v="0.19"/>
    <n v="676.44"/>
  </r>
  <r>
    <n v="3110"/>
    <x v="19"/>
    <x v="2"/>
    <x v="3"/>
    <n v="403131"/>
    <s v="Lighting - Interior Linear Fluorescent Fixture &lt;=192 watts replacing 176-399 Watts"/>
    <x v="4"/>
    <x v="8"/>
    <s v="Fixture"/>
    <n v="4"/>
    <n v="200"/>
    <n v="0.41"/>
    <n v="1433.2"/>
  </r>
  <r>
    <n v="3110"/>
    <x v="19"/>
    <x v="2"/>
    <x v="3"/>
    <n v="403131"/>
    <s v="Lighting - Interior Linear Fluorescent Fixture &lt;=192 watts replacing 176-399 Watts"/>
    <x v="4"/>
    <x v="8"/>
    <s v="Fixture"/>
    <n v="277"/>
    <n v="13850"/>
    <n v="28.97"/>
    <n v="99249.32"/>
  </r>
  <r>
    <n v="3110"/>
    <x v="19"/>
    <x v="2"/>
    <x v="3"/>
    <n v="403131"/>
    <s v="Lighting - Interior Linear Fluorescent Fixture &lt;=192 watts replacing 176-399 Watts"/>
    <x v="4"/>
    <x v="8"/>
    <s v="Fixture"/>
    <n v="13"/>
    <n v="650"/>
    <n v="1.68"/>
    <n v="5292.77"/>
  </r>
  <r>
    <n v="3110"/>
    <x v="19"/>
    <x v="2"/>
    <x v="3"/>
    <n v="403132"/>
    <s v="Lighting - Interior Linear Fluorescent Fixture &lt;=244 watts replacing 400 Watts (Tier 1)"/>
    <x v="4"/>
    <x v="8"/>
    <s v="Fixture"/>
    <n v="8"/>
    <n v="800"/>
    <n v="1.61"/>
    <n v="5535.12"/>
  </r>
  <r>
    <n v="3110"/>
    <x v="19"/>
    <x v="2"/>
    <x v="3"/>
    <n v="403132"/>
    <s v="Lighting - Interior Linear Fluorescent Fixture &lt;=244 watts replacing 400 Watts (Tier 1)"/>
    <x v="4"/>
    <x v="8"/>
    <s v="Fixture"/>
    <n v="2"/>
    <n v="200"/>
    <n v="0.39"/>
    <n v="1357.57"/>
  </r>
  <r>
    <n v="3110"/>
    <x v="19"/>
    <x v="2"/>
    <x v="3"/>
    <n v="403132"/>
    <s v="Lighting - Interior Linear Fluorescent Fixture &lt;=244 watts replacing 400 Watts (Tier 1)"/>
    <x v="4"/>
    <x v="8"/>
    <s v="Fixture"/>
    <n v="4"/>
    <n v="400"/>
    <n v="0.78"/>
    <n v="2715.14"/>
  </r>
  <r>
    <n v="3110"/>
    <x v="19"/>
    <x v="2"/>
    <x v="3"/>
    <n v="403132"/>
    <s v="Lighting - Interior Linear Fluorescent Fixture &lt;=244 watts replacing 400 Watts (Tier 1)"/>
    <x v="4"/>
    <x v="8"/>
    <s v="Fixture"/>
    <n v="3"/>
    <n v="300"/>
    <n v="0.59"/>
    <n v="2036.36"/>
  </r>
  <r>
    <n v="3110"/>
    <x v="19"/>
    <x v="2"/>
    <x v="3"/>
    <n v="403132"/>
    <s v="Lighting - Interior Linear Fluorescent Fixture &lt;=244 watts replacing 400 Watts (Tier 1)"/>
    <x v="4"/>
    <x v="8"/>
    <s v="Fixture"/>
    <n v="6"/>
    <n v="600"/>
    <n v="1.5"/>
    <n v="4717.17"/>
  </r>
  <r>
    <n v="3110"/>
    <x v="19"/>
    <x v="2"/>
    <x v="3"/>
    <n v="403132"/>
    <s v="Lighting - Interior Linear Fluorescent Fixture &lt;=244 watts replacing 400 Watts (Tier 1)"/>
    <x v="4"/>
    <x v="8"/>
    <s v="Fixture"/>
    <n v="37"/>
    <n v="3700"/>
    <n v="8.77"/>
    <n v="31935.32"/>
  </r>
  <r>
    <n v="3110"/>
    <x v="19"/>
    <x v="2"/>
    <x v="3"/>
    <n v="403132"/>
    <s v="Lighting - Interior Linear Fluorescent Fixture &lt;=244 watts replacing 400 Watts (Tier 1)"/>
    <x v="4"/>
    <x v="8"/>
    <s v="Fixture"/>
    <n v="7"/>
    <n v="700"/>
    <n v="1.38"/>
    <n v="4751.51"/>
  </r>
  <r>
    <n v="3110"/>
    <x v="19"/>
    <x v="2"/>
    <x v="3"/>
    <n v="403132"/>
    <s v="Lighting - Interior Linear Fluorescent Fixture &lt;=244 watts replacing 400 Watts (Tier 1)"/>
    <x v="4"/>
    <x v="8"/>
    <s v="Fixture"/>
    <n v="23"/>
    <n v="2300"/>
    <n v="5.75"/>
    <n v="18082.48"/>
  </r>
  <r>
    <n v="3110"/>
    <x v="19"/>
    <x v="2"/>
    <x v="3"/>
    <n v="403132"/>
    <s v="Lighting - Interior Linear Fluorescent Fixture &lt;=244 watts replacing 400 Watts (Tier 1)"/>
    <x v="4"/>
    <x v="8"/>
    <s v="Fixture"/>
    <n v="19"/>
    <n v="1900"/>
    <n v="3.71"/>
    <n v="13033.57"/>
  </r>
  <r>
    <n v="3110"/>
    <x v="19"/>
    <x v="2"/>
    <x v="3"/>
    <n v="403132"/>
    <s v="Lighting - Interior Linear Fluorescent Fixture &lt;=244 watts replacing 400 Watts (Tier 1)"/>
    <x v="4"/>
    <x v="8"/>
    <s v="Fixture"/>
    <n v="2"/>
    <n v="200"/>
    <n v="0.39"/>
    <n v="1357.57"/>
  </r>
  <r>
    <n v="3110"/>
    <x v="19"/>
    <x v="2"/>
    <x v="3"/>
    <n v="403132"/>
    <s v="Lighting - Interior Linear Fluorescent Fixture &lt;=244 watts replacing 400 Watts (Tier 1)"/>
    <x v="4"/>
    <x v="8"/>
    <s v="Fixture"/>
    <n v="17"/>
    <n v="1700"/>
    <n v="4.25"/>
    <n v="13365.31"/>
  </r>
  <r>
    <n v="3110"/>
    <x v="19"/>
    <x v="2"/>
    <x v="3"/>
    <n v="403132"/>
    <s v="Lighting - Interior Linear Fluorescent Fixture &lt;=244 watts replacing 400 Watts (Tier 1)"/>
    <x v="4"/>
    <x v="8"/>
    <s v="Fixture"/>
    <n v="3"/>
    <n v="300"/>
    <n v="0.59"/>
    <n v="2036.36"/>
  </r>
  <r>
    <n v="3110"/>
    <x v="19"/>
    <x v="2"/>
    <x v="3"/>
    <n v="403132"/>
    <s v="Lighting - Interior Linear Fluorescent Fixture &lt;=244 watts replacing 400 Watts (Tier 1)"/>
    <x v="4"/>
    <x v="8"/>
    <s v="Fixture"/>
    <n v="9"/>
    <n v="900"/>
    <n v="2.25"/>
    <n v="7140.67"/>
  </r>
  <r>
    <n v="3110"/>
    <x v="19"/>
    <x v="2"/>
    <x v="3"/>
    <n v="403132"/>
    <s v="Lighting - Interior Linear Fluorescent Fixture &lt;=244 watts replacing 400 Watts (Tier 1)"/>
    <x v="4"/>
    <x v="8"/>
    <s v="Fixture"/>
    <n v="6"/>
    <n v="600"/>
    <n v="1.5"/>
    <n v="4717.17"/>
  </r>
  <r>
    <n v="3110"/>
    <x v="19"/>
    <x v="2"/>
    <x v="3"/>
    <n v="403132"/>
    <s v="Lighting - Interior Linear Fluorescent Fixture &lt;=244 watts replacing 400 Watts (Tier 1)"/>
    <x v="4"/>
    <x v="8"/>
    <s v="Fixture"/>
    <n v="5"/>
    <n v="500"/>
    <n v="1.25"/>
    <n v="3967.04"/>
  </r>
  <r>
    <n v="3110"/>
    <x v="19"/>
    <x v="2"/>
    <x v="3"/>
    <n v="403132"/>
    <s v="Lighting - Interior Linear Fluorescent Fixture &lt;=244 watts replacing 400 Watts (Tier 1)"/>
    <x v="4"/>
    <x v="8"/>
    <s v="Fixture"/>
    <n v="22"/>
    <n v="2200"/>
    <n v="4.3"/>
    <n v="15091.5"/>
  </r>
  <r>
    <n v="3110"/>
    <x v="19"/>
    <x v="2"/>
    <x v="3"/>
    <n v="403132"/>
    <s v="Lighting - Interior Linear Fluorescent Fixture &lt;=244 watts replacing 400 Watts (Tier 1)"/>
    <x v="4"/>
    <x v="8"/>
    <s v="Fixture"/>
    <n v="15"/>
    <n v="1500"/>
    <n v="3.75"/>
    <n v="11792.92"/>
  </r>
  <r>
    <n v="3110"/>
    <x v="19"/>
    <x v="2"/>
    <x v="3"/>
    <n v="403132"/>
    <s v="Lighting - Interior Linear Fluorescent Fixture &lt;=244 watts replacing 400 Watts (Tier 1)"/>
    <x v="4"/>
    <x v="8"/>
    <s v="Fixture"/>
    <n v="60"/>
    <n v="6000"/>
    <n v="12.11"/>
    <n v="41513.47"/>
  </r>
  <r>
    <n v="3110"/>
    <x v="19"/>
    <x v="2"/>
    <x v="3"/>
    <n v="403132"/>
    <s v="Lighting - Interior Linear Fluorescent Fixture &lt;=244 watts replacing 400 Watts (Tier 1)"/>
    <x v="4"/>
    <x v="8"/>
    <s v="Fixture"/>
    <n v="66"/>
    <n v="6600"/>
    <n v="12.91"/>
    <n v="45274.52"/>
  </r>
  <r>
    <n v="3110"/>
    <x v="19"/>
    <x v="2"/>
    <x v="3"/>
    <n v="403132"/>
    <s v="Lighting - Interior Linear Fluorescent Fixture &lt;=244 watts replacing 400 Watts (Tier 1)"/>
    <x v="4"/>
    <x v="8"/>
    <s v="Fixture"/>
    <n v="4"/>
    <n v="400"/>
    <n v="0.77"/>
    <n v="2715.14"/>
  </r>
  <r>
    <n v="3110"/>
    <x v="19"/>
    <x v="2"/>
    <x v="3"/>
    <n v="403132"/>
    <s v="Lighting - Interior Linear Fluorescent Fixture &lt;=244 watts replacing 400 Watts (Tier 1)"/>
    <x v="4"/>
    <x v="8"/>
    <s v="Fixture"/>
    <n v="35"/>
    <n v="3500"/>
    <n v="8.75"/>
    <n v="27769.279999999999"/>
  </r>
  <r>
    <n v="3110"/>
    <x v="19"/>
    <x v="2"/>
    <x v="3"/>
    <n v="403132"/>
    <s v="Lighting - Interior Linear Fluorescent Fixture &lt;=244 watts replacing 400 Watts (Tier 1)"/>
    <x v="4"/>
    <x v="8"/>
    <s v="Fixture"/>
    <n v="10"/>
    <n v="1000"/>
    <n v="2.5"/>
    <n v="7861.95"/>
  </r>
  <r>
    <n v="3110"/>
    <x v="19"/>
    <x v="2"/>
    <x v="3"/>
    <n v="403132"/>
    <s v="Lighting - Interior Linear Fluorescent Fixture &lt;=244 watts replacing 400 Watts (Tier 1)"/>
    <x v="4"/>
    <x v="8"/>
    <s v="Fixture"/>
    <n v="17"/>
    <n v="1700"/>
    <n v="4.25"/>
    <n v="13365.31"/>
  </r>
  <r>
    <n v="3110"/>
    <x v="19"/>
    <x v="2"/>
    <x v="3"/>
    <n v="403132"/>
    <s v="Lighting - Interior Linear Fluorescent Fixture &lt;=244 watts replacing 400 Watts (Tier 1)"/>
    <x v="4"/>
    <x v="8"/>
    <s v="Fixture"/>
    <n v="49"/>
    <n v="4900"/>
    <n v="12.25"/>
    <n v="38523.56"/>
  </r>
  <r>
    <n v="3110"/>
    <x v="19"/>
    <x v="2"/>
    <x v="3"/>
    <n v="403132"/>
    <s v="Lighting - Interior Linear Fluorescent Fixture &lt;=244 watts replacing 400 Watts (Tier 1)"/>
    <x v="4"/>
    <x v="8"/>
    <s v="Fixture"/>
    <n v="10"/>
    <n v="1000"/>
    <n v="2.5"/>
    <n v="7861.95"/>
  </r>
  <r>
    <n v="3110"/>
    <x v="19"/>
    <x v="2"/>
    <x v="3"/>
    <n v="403132"/>
    <s v="Lighting - Interior Linear Fluorescent Fixture &lt;=244 watts replacing 400 Watts (Tier 1)"/>
    <x v="4"/>
    <x v="8"/>
    <s v="Fixture"/>
    <n v="11"/>
    <n v="1100"/>
    <n v="2.75"/>
    <n v="8648.14"/>
  </r>
  <r>
    <n v="3110"/>
    <x v="19"/>
    <x v="2"/>
    <x v="3"/>
    <n v="403132"/>
    <s v="Lighting - Interior Linear Fluorescent Fixture &lt;=244 watts replacing 400 Watts (Tier 1)"/>
    <x v="4"/>
    <x v="8"/>
    <s v="Fixture"/>
    <n v="10"/>
    <n v="1000"/>
    <n v="1.94"/>
    <n v="6787.87"/>
  </r>
  <r>
    <n v="3110"/>
    <x v="19"/>
    <x v="2"/>
    <x v="3"/>
    <n v="403133"/>
    <s v="Lighting - Interior Linear Fluorescent Fixture &lt;=600 watts replacing &gt;=400 Watts (Tier 1)"/>
    <x v="4"/>
    <x v="8"/>
    <s v="Fixture"/>
    <n v="21"/>
    <n v="4200"/>
    <n v="9.14"/>
    <n v="31499.96"/>
  </r>
  <r>
    <n v="3110"/>
    <x v="19"/>
    <x v="2"/>
    <x v="3"/>
    <n v="403133"/>
    <s v="Lighting - Interior Linear Fluorescent Fixture &lt;=600 watts replacing &gt;=400 Watts (Tier 1)"/>
    <x v="4"/>
    <x v="8"/>
    <s v="Fixture"/>
    <n v="2"/>
    <n v="400"/>
    <n v="1.1000000000000001"/>
    <n v="3474.7"/>
  </r>
  <r>
    <n v="3110"/>
    <x v="19"/>
    <x v="2"/>
    <x v="3"/>
    <n v="403134"/>
    <s v="Lighting - Interior Linear Fluorescent Fixture &lt;=64 watts replacing &lt;=100 Watts"/>
    <x v="4"/>
    <x v="8"/>
    <s v="Fixture"/>
    <n v="8"/>
    <n v="200"/>
    <n v="0.57999999999999996"/>
    <n v="1870.17"/>
  </r>
  <r>
    <n v="3110"/>
    <x v="19"/>
    <x v="2"/>
    <x v="3"/>
    <n v="403134"/>
    <s v="Lighting - Interior Linear Fluorescent Fixture &lt;=64 watts replacing &lt;=100 Watts"/>
    <x v="4"/>
    <x v="8"/>
    <s v="Fixture"/>
    <n v="2"/>
    <n v="50"/>
    <n v="0.14000000000000001"/>
    <n v="463.29"/>
  </r>
  <r>
    <n v="3110"/>
    <x v="19"/>
    <x v="2"/>
    <x v="3"/>
    <n v="403135"/>
    <s v="Lighting - Interior Linear Fluorescent Fixture 245-360 watts replacing 400 Watts (Tier 2)"/>
    <x v="4"/>
    <x v="8"/>
    <s v="Fixture"/>
    <n v="10"/>
    <n v="500"/>
    <n v="1.05"/>
    <n v="3613.89"/>
  </r>
  <r>
    <n v="3110"/>
    <x v="19"/>
    <x v="2"/>
    <x v="3"/>
    <n v="403135"/>
    <s v="Lighting - Interior Linear Fluorescent Fixture 245-360 watts replacing 400 Watts (Tier 2)"/>
    <x v="4"/>
    <x v="8"/>
    <s v="Fixture"/>
    <n v="55"/>
    <n v="2750"/>
    <n v="7.18"/>
    <n v="22792.77"/>
  </r>
  <r>
    <n v="3110"/>
    <x v="19"/>
    <x v="0"/>
    <x v="3"/>
    <n v="403259"/>
    <s v="Lighting-IntrHiByLnrFlscntFxtr244wrplc400w(TrI)Tr1"/>
    <x v="4"/>
    <x v="41"/>
    <s v="Fixture"/>
    <n v="10"/>
    <n v="1015"/>
    <n v="2.5"/>
    <n v="7861.95"/>
  </r>
  <r>
    <n v="3110"/>
    <x v="19"/>
    <x v="0"/>
    <x v="3"/>
    <n v="403259"/>
    <s v="Lighting-IntrHiByLnrFlscntFxtr244wrplc400w(TrI)Tr1"/>
    <x v="4"/>
    <x v="41"/>
    <s v="Fixture"/>
    <n v="6"/>
    <n v="900"/>
    <n v="1.1599999999999999"/>
    <n v="4072.72"/>
  </r>
  <r>
    <n v="3110"/>
    <x v="19"/>
    <x v="0"/>
    <x v="3"/>
    <n v="403259"/>
    <s v="Lighting-IntrHiByLnrFlscntFxtr244wrplc400w(TrI)Tr1"/>
    <x v="4"/>
    <x v="41"/>
    <s v="Fixture"/>
    <n v="5"/>
    <n v="750"/>
    <n v="1.25"/>
    <n v="3930.97"/>
  </r>
  <r>
    <n v="3110"/>
    <x v="19"/>
    <x v="0"/>
    <x v="3"/>
    <n v="403259"/>
    <s v="Lighting-IntrHiByLnrFlscntFxtr244wrplc400w(TrI)Tr1"/>
    <x v="4"/>
    <x v="41"/>
    <s v="Fixture"/>
    <n v="15"/>
    <n v="2250"/>
    <n v="3.75"/>
    <n v="11792.92"/>
  </r>
  <r>
    <n v="3110"/>
    <x v="19"/>
    <x v="0"/>
    <x v="3"/>
    <n v="403259"/>
    <s v="Lighting-IntrHiByLnrFlscntFxtr244wrplc400w(TrI)Tr1"/>
    <x v="4"/>
    <x v="41"/>
    <s v="Fixture"/>
    <n v="6"/>
    <n v="900"/>
    <n v="1.5"/>
    <n v="4717.17"/>
  </r>
  <r>
    <n v="3110"/>
    <x v="19"/>
    <x v="0"/>
    <x v="3"/>
    <n v="403259"/>
    <s v="Lighting-IntrHiByLnrFlscntFxtr244wrplc400w(TrI)Tr1"/>
    <x v="4"/>
    <x v="41"/>
    <s v="Fixture"/>
    <n v="13"/>
    <n v="1950"/>
    <n v="2.52"/>
    <n v="8824.23"/>
  </r>
  <r>
    <n v="3110"/>
    <x v="19"/>
    <x v="0"/>
    <x v="3"/>
    <n v="403259"/>
    <s v="Lighting-IntrHiByLnrFlscntFxtr244wrplc400w(TrI)Tr1"/>
    <x v="4"/>
    <x v="41"/>
    <s v="Fixture"/>
    <n v="6"/>
    <n v="900"/>
    <n v="1.42"/>
    <n v="5178.7"/>
  </r>
  <r>
    <n v="3110"/>
    <x v="19"/>
    <x v="0"/>
    <x v="3"/>
    <n v="403259"/>
    <s v="Lighting-IntrHiByLnrFlscntFxtr244wrplc400w(TrI)Tr1"/>
    <x v="4"/>
    <x v="41"/>
    <s v="Fixture"/>
    <n v="6"/>
    <n v="900"/>
    <n v="1.42"/>
    <n v="5178.7"/>
  </r>
  <r>
    <n v="3110"/>
    <x v="19"/>
    <x v="0"/>
    <x v="3"/>
    <n v="403259"/>
    <s v="Lighting-IntrHiByLnrFlscntFxtr244wrplc400w(TrI)Tr1"/>
    <x v="4"/>
    <x v="41"/>
    <s v="Fixture"/>
    <n v="6"/>
    <n v="900"/>
    <n v="0.02"/>
    <n v="3307.58"/>
  </r>
  <r>
    <n v="3110"/>
    <x v="19"/>
    <x v="0"/>
    <x v="3"/>
    <n v="403259"/>
    <s v="Lighting-IntrHiByLnrFlscntFxtr244wrplc400w(TrI)Tr1"/>
    <x v="4"/>
    <x v="41"/>
    <s v="Fixture"/>
    <n v="3"/>
    <n v="450"/>
    <n v="0.75"/>
    <n v="2358.58"/>
  </r>
  <r>
    <n v="3110"/>
    <x v="19"/>
    <x v="0"/>
    <x v="3"/>
    <n v="403260"/>
    <s v="Lighting-IntrHiByLnrFlscntFxtr244wrplc400w(TrI)Tr2"/>
    <x v="4"/>
    <x v="41"/>
    <s v="Fixture"/>
    <n v="24"/>
    <n v="2700"/>
    <n v="6"/>
    <n v="19041.79"/>
  </r>
  <r>
    <n v="3110"/>
    <x v="19"/>
    <x v="0"/>
    <x v="3"/>
    <n v="403260"/>
    <s v="Lighting-IntrHiByLnrFlscntFxtr244wrplc400w(TrI)Tr2"/>
    <x v="4"/>
    <x v="41"/>
    <s v="Fixture"/>
    <n v="3"/>
    <n v="337.5"/>
    <n v="0.75"/>
    <n v="2380.2199999999998"/>
  </r>
  <r>
    <n v="3110"/>
    <x v="19"/>
    <x v="0"/>
    <x v="3"/>
    <n v="403260"/>
    <s v="Lighting-IntrHiByLnrFlscntFxtr244wrplc400w(TrI)Tr2"/>
    <x v="4"/>
    <x v="41"/>
    <s v="Fixture"/>
    <n v="89"/>
    <n v="10012.5"/>
    <n v="22.26"/>
    <n v="69971.37"/>
  </r>
  <r>
    <n v="3110"/>
    <x v="19"/>
    <x v="0"/>
    <x v="3"/>
    <n v="403260"/>
    <s v="Lighting-IntrHiByLnrFlscntFxtr244wrplc400w(TrI)Tr2"/>
    <x v="4"/>
    <x v="41"/>
    <s v="Fixture"/>
    <n v="18"/>
    <n v="2025"/>
    <n v="3.54"/>
    <n v="12218.16"/>
  </r>
  <r>
    <n v="3110"/>
    <x v="19"/>
    <x v="0"/>
    <x v="3"/>
    <n v="403260"/>
    <s v="Lighting-IntrHiByLnrFlscntFxtr244wrplc400w(TrI)Tr2"/>
    <x v="4"/>
    <x v="41"/>
    <s v="Fixture"/>
    <n v="24"/>
    <n v="2700"/>
    <n v="6"/>
    <n v="19041.79"/>
  </r>
  <r>
    <n v="3110"/>
    <x v="19"/>
    <x v="0"/>
    <x v="3"/>
    <n v="403260"/>
    <s v="Lighting-IntrHiByLnrFlscntFxtr244wrplc400w(TrI)Tr2"/>
    <x v="4"/>
    <x v="41"/>
    <s v="Fixture"/>
    <n v="24"/>
    <n v="2700"/>
    <n v="6"/>
    <n v="19041.79"/>
  </r>
  <r>
    <n v="3110"/>
    <x v="19"/>
    <x v="0"/>
    <x v="3"/>
    <n v="403260"/>
    <s v="Lighting-IntrHiByLnrFlscntFxtr244wrplc400w(TrI)Tr2"/>
    <x v="4"/>
    <x v="41"/>
    <s v="Fixture"/>
    <n v="3"/>
    <n v="337.5"/>
    <n v="0.75"/>
    <n v="2358.58"/>
  </r>
  <r>
    <n v="3110"/>
    <x v="19"/>
    <x v="0"/>
    <x v="3"/>
    <n v="403261"/>
    <s v="Lighting-IntrHiByLnrFlscntFxtr244wrplc400w(TrI)Tr3"/>
    <x v="4"/>
    <x v="41"/>
    <s v="Fixture"/>
    <n v="60"/>
    <n v="4770"/>
    <n v="15.01"/>
    <n v="47171.71"/>
  </r>
  <r>
    <n v="3110"/>
    <x v="19"/>
    <x v="0"/>
    <x v="3"/>
    <n v="403261"/>
    <s v="Lighting-IntrHiByLnrFlscntFxtr244wrplc400w(TrI)Tr3"/>
    <x v="4"/>
    <x v="41"/>
    <s v="Fixture"/>
    <n v="53"/>
    <n v="4213.5"/>
    <n v="13.25"/>
    <n v="41668.339999999997"/>
  </r>
  <r>
    <n v="3110"/>
    <x v="19"/>
    <x v="0"/>
    <x v="3"/>
    <n v="403261"/>
    <s v="Lighting-IntrHiByLnrFlscntFxtr244wrplc400w(TrI)Tr3"/>
    <x v="4"/>
    <x v="41"/>
    <s v="Fixture"/>
    <n v="26"/>
    <n v="2067"/>
    <n v="5.12"/>
    <n v="17648.46"/>
  </r>
  <r>
    <n v="3110"/>
    <x v="19"/>
    <x v="2"/>
    <x v="3"/>
    <n v="403198"/>
    <s v="Lighting - Interior LED Fixtures &lt;=350 watts"/>
    <x v="1"/>
    <x v="42"/>
    <s v="linear ft"/>
    <n v="13"/>
    <n v="2600"/>
    <n v="2.14"/>
    <n v="6752.85"/>
  </r>
  <r>
    <n v="3110"/>
    <x v="19"/>
    <x v="0"/>
    <x v="3"/>
    <n v="403217"/>
    <s v="Lighting-Interior High Bay Linear Fluorescent Fixtures &lt;= 244 Watts replacing 400 Watts (Tier 1)"/>
    <x v="4"/>
    <x v="45"/>
    <s v="Fixture"/>
    <n v="45"/>
    <n v="4567.5"/>
    <n v="11.25"/>
    <n v="35378.78"/>
  </r>
  <r>
    <n v="3110"/>
    <x v="19"/>
    <x v="0"/>
    <x v="3"/>
    <n v="403217"/>
    <s v="Lighting-Interior High Bay Linear Fluorescent Fixtures &lt;= 244 Watts replacing 400 Watts (Tier 1)"/>
    <x v="4"/>
    <x v="45"/>
    <s v="Fixture"/>
    <n v="28"/>
    <n v="2842"/>
    <n v="7"/>
    <n v="22013.46"/>
  </r>
  <r>
    <n v="3110"/>
    <x v="19"/>
    <x v="0"/>
    <x v="3"/>
    <n v="403217"/>
    <s v="Lighting-Interior High Bay Linear Fluorescent Fixtures &lt;= 244 Watts replacing 400 Watts (Tier 1)"/>
    <x v="4"/>
    <x v="45"/>
    <s v="Fixture"/>
    <n v="39"/>
    <n v="3958.5"/>
    <n v="9.75"/>
    <n v="30661.61"/>
  </r>
  <r>
    <n v="3110"/>
    <x v="19"/>
    <x v="0"/>
    <x v="3"/>
    <n v="403217"/>
    <s v="Lighting-Interior High Bay Linear Fluorescent Fixtures &lt;= 244 Watts replacing 400 Watts (Tier 1)"/>
    <x v="4"/>
    <x v="45"/>
    <s v="Fixture"/>
    <n v="30"/>
    <n v="3000"/>
    <n v="7.5"/>
    <n v="23802.240000000002"/>
  </r>
  <r>
    <n v="3110"/>
    <x v="19"/>
    <x v="0"/>
    <x v="3"/>
    <n v="403275"/>
    <s v="Lighting - Screw in 14-26 Watt Lamp"/>
    <x v="0"/>
    <x v="0"/>
    <s v="Lamp"/>
    <n v="1"/>
    <n v="8"/>
    <n v="0.04"/>
    <n v="146.61000000000001"/>
  </r>
  <r>
    <n v="3110"/>
    <x v="19"/>
    <x v="0"/>
    <x v="3"/>
    <n v="403078"/>
    <s v="Lighting - Screw in 14-26 Watt Reflector Lamp"/>
    <x v="0"/>
    <x v="20"/>
    <s v="Lamp"/>
    <n v="3"/>
    <n v="19.5"/>
    <n v="0.11"/>
    <n v="582.51"/>
  </r>
  <r>
    <n v="3110"/>
    <x v="19"/>
    <x v="0"/>
    <x v="3"/>
    <n v="403078"/>
    <s v="Lighting - Screw in 14-26 Watt Reflector Lamp"/>
    <x v="0"/>
    <x v="20"/>
    <s v="Lamp"/>
    <n v="64"/>
    <n v="288"/>
    <n v="2.4900000000000002"/>
    <n v="12427.06"/>
  </r>
  <r>
    <n v="3110"/>
    <x v="19"/>
    <x v="0"/>
    <x v="3"/>
    <n v="403078"/>
    <s v="Lighting - Screw in 14-26 Watt Reflector Lamp"/>
    <x v="0"/>
    <x v="20"/>
    <s v="Lamp"/>
    <n v="2"/>
    <n v="12.6"/>
    <n v="7.0000000000000007E-2"/>
    <n v="388.34"/>
  </r>
  <r>
    <n v="3110"/>
    <x v="19"/>
    <x v="0"/>
    <x v="3"/>
    <n v="403289"/>
    <s v="Lighting-Screw in &gt;27 Watt Lamp - Tr1"/>
    <x v="0"/>
    <x v="20"/>
    <s v="Lamp"/>
    <n v="1"/>
    <n v="8"/>
    <n v="0.05"/>
    <n v="270.31"/>
  </r>
  <r>
    <n v="3110"/>
    <x v="19"/>
    <x v="0"/>
    <x v="3"/>
    <n v="403227"/>
    <s v="Lighting-Screw in 14-26 Watt Lamp - Tr1"/>
    <x v="0"/>
    <x v="20"/>
    <s v="Lamp"/>
    <n v="15"/>
    <n v="105"/>
    <n v="0.69"/>
    <n v="2199.29"/>
  </r>
  <r>
    <n v="3110"/>
    <x v="19"/>
    <x v="0"/>
    <x v="3"/>
    <n v="403227"/>
    <s v="Lighting-Screw in 14-26 Watt Lamp - Tr1"/>
    <x v="0"/>
    <x v="20"/>
    <s v="Lamp"/>
    <n v="4"/>
    <n v="28"/>
    <n v="0.18"/>
    <n v="586.47"/>
  </r>
  <r>
    <n v="3110"/>
    <x v="19"/>
    <x v="0"/>
    <x v="3"/>
    <n v="403227"/>
    <s v="Lighting-Screw in 14-26 Watt Lamp - Tr1"/>
    <x v="0"/>
    <x v="20"/>
    <s v="Lamp"/>
    <n v="2"/>
    <n v="14"/>
    <n v="0.09"/>
    <n v="293.23"/>
  </r>
  <r>
    <n v="3110"/>
    <x v="19"/>
    <x v="0"/>
    <x v="3"/>
    <n v="403227"/>
    <s v="Lighting-Screw in 14-26 Watt Lamp - Tr1"/>
    <x v="0"/>
    <x v="20"/>
    <s v="Lamp"/>
    <n v="7"/>
    <n v="49"/>
    <n v="0.3"/>
    <n v="1318.52"/>
  </r>
  <r>
    <n v="3110"/>
    <x v="19"/>
    <x v="0"/>
    <x v="3"/>
    <n v="403227"/>
    <s v="Lighting-Screw in 14-26 Watt Lamp - Tr1"/>
    <x v="0"/>
    <x v="20"/>
    <s v="Lamp"/>
    <n v="1"/>
    <n v="7"/>
    <n v="0.04"/>
    <n v="188.36"/>
  </r>
  <r>
    <n v="3110"/>
    <x v="19"/>
    <x v="0"/>
    <x v="3"/>
    <n v="403227"/>
    <s v="Lighting-Screw in 14-26 Watt Lamp - Tr1"/>
    <x v="0"/>
    <x v="20"/>
    <s v="Lamp"/>
    <n v="9"/>
    <n v="63"/>
    <n v="0.43"/>
    <n v="1681.93"/>
  </r>
  <r>
    <n v="3110"/>
    <x v="19"/>
    <x v="0"/>
    <x v="3"/>
    <n v="403228"/>
    <s v="Lighting-Screw in 14-26 Watt Lamp - Tr2"/>
    <x v="0"/>
    <x v="20"/>
    <s v="Lamp"/>
    <n v="2"/>
    <n v="10"/>
    <n v="7.0000000000000007E-2"/>
    <n v="388.34"/>
  </r>
  <r>
    <n v="3110"/>
    <x v="19"/>
    <x v="0"/>
    <x v="3"/>
    <n v="403228"/>
    <s v="Lighting-Screw in 14-26 Watt Lamp - Tr2"/>
    <x v="0"/>
    <x v="20"/>
    <s v="Lamp"/>
    <n v="2"/>
    <n v="10"/>
    <n v="7.0000000000000007E-2"/>
    <n v="388.34"/>
  </r>
  <r>
    <n v="3110"/>
    <x v="19"/>
    <x v="1"/>
    <x v="3"/>
    <n v="403078"/>
    <s v="Lighting - Screw in 14-26 Watt Reflector Lamp"/>
    <x v="0"/>
    <x v="20"/>
    <s v="Lamp"/>
    <n v="39"/>
    <n v="273"/>
    <n v="1.52"/>
    <n v="7572.74"/>
  </r>
  <r>
    <n v="3110"/>
    <x v="19"/>
    <x v="1"/>
    <x v="3"/>
    <n v="403078"/>
    <s v="Lighting - Screw in 14-26 Watt Reflector Lamp"/>
    <x v="0"/>
    <x v="20"/>
    <s v="Lamp"/>
    <n v="40"/>
    <n v="280"/>
    <n v="1.55"/>
    <n v="7766.91"/>
  </r>
  <r>
    <n v="3110"/>
    <x v="19"/>
    <x v="1"/>
    <x v="3"/>
    <n v="403078"/>
    <s v="Lighting - Screw in 14-26 Watt Reflector Lamp"/>
    <x v="0"/>
    <x v="20"/>
    <s v="Lamp"/>
    <n v="15"/>
    <n v="105"/>
    <n v="0.57999999999999996"/>
    <n v="2912.59"/>
  </r>
  <r>
    <n v="3110"/>
    <x v="19"/>
    <x v="0"/>
    <x v="3"/>
    <n v="403209"/>
    <s v="Lighting - Integrated Ballast Ceramic Metal Halide PAR Lamps &lt;=25 watts"/>
    <x v="6"/>
    <x v="46"/>
    <s v="Lamp"/>
    <n v="9"/>
    <n v="157.5"/>
    <n v="0.36"/>
    <n v="1317.79"/>
  </r>
  <r>
    <n v="3110"/>
    <x v="19"/>
    <x v="0"/>
    <x v="3"/>
    <n v="403209"/>
    <s v="Lighting - Integrated Ballast Ceramic Metal Halide PAR Lamps &lt;=25 watts"/>
    <x v="6"/>
    <x v="46"/>
    <s v="Lamp"/>
    <n v="113"/>
    <n v="1779.75"/>
    <n v="4.54"/>
    <n v="16545.64"/>
  </r>
  <r>
    <n v="3110"/>
    <x v="19"/>
    <x v="0"/>
    <x v="3"/>
    <n v="403055"/>
    <s v="Lighting - Photocell"/>
    <x v="5"/>
    <x v="6"/>
    <s v="Photocell"/>
    <n v="1"/>
    <n v="11.25"/>
    <n v="0"/>
    <n v="106.4"/>
  </r>
  <r>
    <n v="3110"/>
    <x v="19"/>
    <x v="0"/>
    <x v="3"/>
    <n v="403055"/>
    <s v="Lighting - Photocell"/>
    <x v="5"/>
    <x v="6"/>
    <s v="Photocell"/>
    <n v="1"/>
    <n v="11.25"/>
    <n v="0"/>
    <n v="106.4"/>
  </r>
  <r>
    <n v="3110"/>
    <x v="19"/>
    <x v="0"/>
    <x v="3"/>
    <n v="403269"/>
    <s v="Lighting-Occpncy Snsr-Hi-Bay integrated Snsr-Tr1"/>
    <x v="5"/>
    <x v="6"/>
    <s v="Sensor"/>
    <n v="10"/>
    <n v="955"/>
    <n v="1.3"/>
    <n v="4106.46"/>
  </r>
  <r>
    <n v="3110"/>
    <x v="19"/>
    <x v="0"/>
    <x v="3"/>
    <n v="403269"/>
    <s v="Lighting-Occpncy Snsr-Hi-Bay integrated Snsr-Tr1"/>
    <x v="5"/>
    <x v="6"/>
    <s v="Sensor"/>
    <n v="50"/>
    <n v="4775"/>
    <n v="6.53"/>
    <n v="20720.7"/>
  </r>
  <r>
    <n v="3110"/>
    <x v="19"/>
    <x v="0"/>
    <x v="3"/>
    <n v="403269"/>
    <s v="Lighting-Occpncy Snsr-Hi-Bay integrated Snsr-Tr1"/>
    <x v="5"/>
    <x v="6"/>
    <s v="Sensor"/>
    <n v="6"/>
    <n v="573"/>
    <n v="0.24"/>
    <n v="850.9"/>
  </r>
  <r>
    <n v="3110"/>
    <x v="19"/>
    <x v="0"/>
    <x v="3"/>
    <n v="403269"/>
    <s v="Lighting-Occpncy Snsr-Hi-Bay integrated Snsr-Tr1"/>
    <x v="5"/>
    <x v="6"/>
    <s v="Sensor"/>
    <n v="5"/>
    <n v="477.5"/>
    <n v="0.65"/>
    <n v="2053.23"/>
  </r>
  <r>
    <n v="3110"/>
    <x v="19"/>
    <x v="0"/>
    <x v="3"/>
    <n v="403269"/>
    <s v="Lighting-Occpncy Snsr-Hi-Bay integrated Snsr-Tr1"/>
    <x v="5"/>
    <x v="6"/>
    <s v="Sensor"/>
    <n v="60"/>
    <n v="5730"/>
    <n v="7.84"/>
    <n v="24638.79"/>
  </r>
  <r>
    <n v="3110"/>
    <x v="19"/>
    <x v="0"/>
    <x v="3"/>
    <n v="403269"/>
    <s v="Lighting-Occpncy Snsr-Hi-Bay integrated Snsr-Tr1"/>
    <x v="5"/>
    <x v="6"/>
    <s v="Sensor"/>
    <n v="53"/>
    <n v="5061.5"/>
    <n v="6.92"/>
    <n v="21764.26"/>
  </r>
  <r>
    <n v="3110"/>
    <x v="19"/>
    <x v="0"/>
    <x v="3"/>
    <n v="403269"/>
    <s v="Lighting-Occpncy Snsr-Hi-Bay integrated Snsr-Tr1"/>
    <x v="5"/>
    <x v="6"/>
    <s v="Sensor"/>
    <n v="15"/>
    <n v="1432.5"/>
    <n v="1.96"/>
    <n v="6159.69"/>
  </r>
  <r>
    <n v="3110"/>
    <x v="19"/>
    <x v="0"/>
    <x v="3"/>
    <n v="403269"/>
    <s v="Lighting-Occpncy Snsr-Hi-Bay integrated Snsr-Tr1"/>
    <x v="5"/>
    <x v="6"/>
    <s v="Sensor"/>
    <n v="6"/>
    <n v="573"/>
    <n v="0.78"/>
    <n v="2463.87"/>
  </r>
  <r>
    <n v="3110"/>
    <x v="19"/>
    <x v="0"/>
    <x v="3"/>
    <n v="403269"/>
    <s v="Lighting-Occpncy Snsr-Hi-Bay integrated Snsr-Tr1"/>
    <x v="5"/>
    <x v="6"/>
    <s v="Sensor"/>
    <n v="24"/>
    <n v="2292"/>
    <n v="3.13"/>
    <n v="9945.93"/>
  </r>
  <r>
    <n v="3110"/>
    <x v="19"/>
    <x v="0"/>
    <x v="3"/>
    <n v="403269"/>
    <s v="Lighting-Occpncy Snsr-Hi-Bay integrated Snsr-Tr1"/>
    <x v="5"/>
    <x v="6"/>
    <s v="Sensor"/>
    <n v="13"/>
    <n v="1241.5"/>
    <n v="0.52"/>
    <n v="1843.63"/>
  </r>
  <r>
    <n v="3110"/>
    <x v="19"/>
    <x v="0"/>
    <x v="3"/>
    <n v="403269"/>
    <s v="Lighting-Occpncy Snsr-Hi-Bay integrated Snsr-Tr1"/>
    <x v="5"/>
    <x v="6"/>
    <s v="Sensor"/>
    <n v="6"/>
    <n v="573"/>
    <n v="0.28999999999999998"/>
    <n v="1081.97"/>
  </r>
  <r>
    <n v="3110"/>
    <x v="19"/>
    <x v="0"/>
    <x v="3"/>
    <n v="403269"/>
    <s v="Lighting-Occpncy Snsr-Hi-Bay integrated Snsr-Tr1"/>
    <x v="5"/>
    <x v="6"/>
    <s v="Sensor"/>
    <n v="6"/>
    <n v="573"/>
    <n v="0.28999999999999998"/>
    <n v="1081.97"/>
  </r>
  <r>
    <n v="3110"/>
    <x v="19"/>
    <x v="0"/>
    <x v="3"/>
    <n v="403269"/>
    <s v="Lighting-Occpncy Snsr-Hi-Bay integrated Snsr-Tr1"/>
    <x v="5"/>
    <x v="6"/>
    <s v="Sensor"/>
    <n v="3"/>
    <n v="286.5"/>
    <n v="0.39"/>
    <n v="1243.24"/>
  </r>
  <r>
    <n v="3110"/>
    <x v="19"/>
    <x v="0"/>
    <x v="3"/>
    <n v="403269"/>
    <s v="Lighting-Occpncy Snsr-Hi-Bay integrated Snsr-Tr1"/>
    <x v="5"/>
    <x v="6"/>
    <s v="Sensor"/>
    <n v="6"/>
    <n v="573"/>
    <n v="5.6160000000000003E-3"/>
    <n v="691.04"/>
  </r>
  <r>
    <n v="3110"/>
    <x v="19"/>
    <x v="0"/>
    <x v="3"/>
    <n v="403269"/>
    <s v="Lighting-Occpncy Snsr-Hi-Bay integrated Snsr-Tr1"/>
    <x v="5"/>
    <x v="6"/>
    <s v="Sensor"/>
    <n v="89"/>
    <n v="8499.5"/>
    <n v="11.62"/>
    <n v="36547.54"/>
  </r>
  <r>
    <n v="3110"/>
    <x v="19"/>
    <x v="0"/>
    <x v="3"/>
    <n v="403269"/>
    <s v="Lighting-Occpncy Snsr-Hi-Bay integrated Snsr-Tr1"/>
    <x v="5"/>
    <x v="6"/>
    <s v="Sensor"/>
    <n v="3"/>
    <n v="286.5"/>
    <n v="0.39"/>
    <n v="1231.93"/>
  </r>
  <r>
    <n v="3110"/>
    <x v="19"/>
    <x v="0"/>
    <x v="3"/>
    <n v="403269"/>
    <s v="Lighting-Occpncy Snsr-Hi-Bay integrated Snsr-Tr1"/>
    <x v="5"/>
    <x v="6"/>
    <s v="Sensor"/>
    <n v="10"/>
    <n v="955"/>
    <n v="0.4"/>
    <n v="1406.05"/>
  </r>
  <r>
    <n v="3110"/>
    <x v="19"/>
    <x v="0"/>
    <x v="3"/>
    <n v="403269"/>
    <s v="Lighting-Occpncy Snsr-Hi-Bay integrated Snsr-Tr1"/>
    <x v="5"/>
    <x v="6"/>
    <s v="Sensor"/>
    <n v="18"/>
    <n v="1719"/>
    <n v="0.74"/>
    <n v="2552.7199999999998"/>
  </r>
  <r>
    <n v="3110"/>
    <x v="19"/>
    <x v="0"/>
    <x v="3"/>
    <n v="403269"/>
    <s v="Lighting-Occpncy Snsr-Hi-Bay integrated Snsr-Tr1"/>
    <x v="5"/>
    <x v="6"/>
    <s v="Sensor"/>
    <n v="26"/>
    <n v="2483"/>
    <n v="1.07"/>
    <n v="3687.26"/>
  </r>
  <r>
    <n v="3110"/>
    <x v="19"/>
    <x v="0"/>
    <x v="3"/>
    <n v="403269"/>
    <s v="Lighting-Occpncy Snsr-Hi-Bay integrated Snsr-Tr1"/>
    <x v="5"/>
    <x v="6"/>
    <s v="Sensor"/>
    <n v="3"/>
    <n v="286.5"/>
    <n v="0.39"/>
    <n v="1231.93"/>
  </r>
  <r>
    <n v="3110"/>
    <x v="19"/>
    <x v="0"/>
    <x v="3"/>
    <n v="403262"/>
    <s v="Lighting-Occupancy Sensor-Wallbox Lghtng Snsr-Tr1"/>
    <x v="5"/>
    <x v="6"/>
    <s v="Sensor"/>
    <n v="2"/>
    <n v="80"/>
    <n v="0.2"/>
    <n v="631.76"/>
  </r>
  <r>
    <n v="3110"/>
    <x v="19"/>
    <x v="0"/>
    <x v="3"/>
    <n v="403262"/>
    <s v="Lighting-Occupancy Sensor-Wallbox Lghtng Snsr-Tr1"/>
    <x v="5"/>
    <x v="6"/>
    <s v="Sensor"/>
    <n v="8"/>
    <n v="180"/>
    <n v="0.8"/>
    <n v="2527.0500000000002"/>
  </r>
  <r>
    <n v="3110"/>
    <x v="19"/>
    <x v="0"/>
    <x v="3"/>
    <n v="403262"/>
    <s v="Lighting-Occupancy Sensor-Wallbox Lghtng Snsr-Tr1"/>
    <x v="5"/>
    <x v="6"/>
    <s v="Sensor"/>
    <n v="6"/>
    <n v="240"/>
    <n v="0.22"/>
    <n v="892.1"/>
  </r>
  <r>
    <n v="3110"/>
    <x v="19"/>
    <x v="0"/>
    <x v="3"/>
    <n v="403262"/>
    <s v="Lighting-Occupancy Sensor-Wallbox Lghtng Snsr-Tr1"/>
    <x v="5"/>
    <x v="6"/>
    <s v="Sensor"/>
    <n v="8"/>
    <n v="320"/>
    <n v="0.3"/>
    <n v="1189.46"/>
  </r>
  <r>
    <n v="3110"/>
    <x v="19"/>
    <x v="0"/>
    <x v="3"/>
    <n v="403262"/>
    <s v="Lighting-Occupancy Sensor-Wallbox Lghtng Snsr-Tr1"/>
    <x v="5"/>
    <x v="6"/>
    <s v="Sensor"/>
    <n v="1"/>
    <n v="40"/>
    <n v="0.03"/>
    <n v="148.68"/>
  </r>
  <r>
    <n v="3110"/>
    <x v="19"/>
    <x v="0"/>
    <x v="3"/>
    <n v="403262"/>
    <s v="Lighting-Occupancy Sensor-Wallbox Lghtng Snsr-Tr1"/>
    <x v="5"/>
    <x v="6"/>
    <s v="Sensor"/>
    <n v="1"/>
    <n v="40"/>
    <n v="0.03"/>
    <n v="109.09"/>
  </r>
  <r>
    <n v="3110"/>
    <x v="19"/>
    <x v="0"/>
    <x v="3"/>
    <n v="403263"/>
    <s v="Lighting-Occupancy Sensor-Wallbox Lghtng Snsr-Tr2"/>
    <x v="5"/>
    <x v="6"/>
    <s v="Sensor"/>
    <n v="84"/>
    <n v="2520"/>
    <n v="8.44"/>
    <n v="26777.52"/>
  </r>
  <r>
    <n v="3110"/>
    <x v="19"/>
    <x v="0"/>
    <x v="3"/>
    <n v="403263"/>
    <s v="Lighting-Occupancy Sensor-Wallbox Lghtng Snsr-Tr2"/>
    <x v="5"/>
    <x v="6"/>
    <s v="Sensor"/>
    <n v="23"/>
    <n v="690"/>
    <n v="2.31"/>
    <n v="7331.94"/>
  </r>
  <r>
    <n v="3110"/>
    <x v="19"/>
    <x v="0"/>
    <x v="3"/>
    <n v="403263"/>
    <s v="Lighting-Occupancy Sensor-Wallbox Lghtng Snsr-Tr2"/>
    <x v="5"/>
    <x v="6"/>
    <s v="Sensor"/>
    <n v="1"/>
    <n v="30"/>
    <n v="0.1"/>
    <n v="318.77999999999997"/>
  </r>
  <r>
    <n v="3110"/>
    <x v="19"/>
    <x v="0"/>
    <x v="3"/>
    <n v="403266"/>
    <s v="Lighting-Ocpncy Snsr-Wll/Cl Mntd Lght Snsr&gt;=500Tr1"/>
    <x v="5"/>
    <x v="6"/>
    <s v="Sensor"/>
    <n v="2"/>
    <n v="150"/>
    <n v="0.21"/>
    <n v="845.84"/>
  </r>
  <r>
    <n v="3110"/>
    <x v="19"/>
    <x v="0"/>
    <x v="3"/>
    <n v="403266"/>
    <s v="Lighting-Ocpncy Snsr-Wll/Cl Mntd Lght Snsr&gt;=500Tr1"/>
    <x v="5"/>
    <x v="6"/>
    <s v="Sensor"/>
    <n v="3"/>
    <n v="225"/>
    <n v="0.32"/>
    <n v="1268.76"/>
  </r>
  <r>
    <n v="3110"/>
    <x v="19"/>
    <x v="0"/>
    <x v="3"/>
    <n v="403266"/>
    <s v="Lighting-Ocpncy Snsr-Wll/Cl Mntd Lght Snsr&gt;=500Tr1"/>
    <x v="5"/>
    <x v="6"/>
    <s v="Sensor"/>
    <n v="2"/>
    <n v="150"/>
    <n v="0.21"/>
    <n v="845.84"/>
  </r>
  <r>
    <n v="3110"/>
    <x v="19"/>
    <x v="0"/>
    <x v="3"/>
    <n v="403266"/>
    <s v="Lighting-Ocpncy Snsr-Wll/Cl Mntd Lght Snsr&gt;=500Tr1"/>
    <x v="5"/>
    <x v="6"/>
    <s v="Sensor"/>
    <n v="3"/>
    <n v="225"/>
    <n v="0.32"/>
    <n v="1268.76"/>
  </r>
  <r>
    <n v="3110"/>
    <x v="19"/>
    <x v="0"/>
    <x v="3"/>
    <n v="403282"/>
    <s v="Lighting - Occupancy Sensor - High-Bay Sensor"/>
    <x v="5"/>
    <x v="6"/>
    <s v="Sensor"/>
    <n v="199"/>
    <n v="19004.5"/>
    <n v="26"/>
    <n v="81718.67"/>
  </r>
  <r>
    <n v="3110"/>
    <x v="19"/>
    <x v="0"/>
    <x v="3"/>
    <n v="403282"/>
    <s v="Lighting - Occupancy Sensor - High-Bay Sensor"/>
    <x v="5"/>
    <x v="6"/>
    <s v="Sensor"/>
    <n v="45"/>
    <n v="4297.5"/>
    <n v="5.88"/>
    <n v="18479.09"/>
  </r>
  <r>
    <n v="3110"/>
    <x v="19"/>
    <x v="0"/>
    <x v="3"/>
    <n v="403282"/>
    <s v="Lighting - Occupancy Sensor - High-Bay Sensor"/>
    <x v="5"/>
    <x v="6"/>
    <s v="Sensor"/>
    <n v="28"/>
    <n v="2800"/>
    <n v="3.65"/>
    <n v="11498.1"/>
  </r>
  <r>
    <n v="3110"/>
    <x v="19"/>
    <x v="0"/>
    <x v="3"/>
    <n v="403282"/>
    <s v="Lighting - Occupancy Sensor - High-Bay Sensor"/>
    <x v="5"/>
    <x v="6"/>
    <s v="Sensor"/>
    <n v="113"/>
    <n v="11300"/>
    <n v="14.76"/>
    <n v="46403.06"/>
  </r>
  <r>
    <n v="3110"/>
    <x v="19"/>
    <x v="0"/>
    <x v="3"/>
    <n v="403282"/>
    <s v="Lighting - Occupancy Sensor - High-Bay Sensor"/>
    <x v="5"/>
    <x v="6"/>
    <s v="Sensor"/>
    <n v="39"/>
    <n v="3900"/>
    <n v="5.09"/>
    <n v="16015.21"/>
  </r>
  <r>
    <n v="3110"/>
    <x v="19"/>
    <x v="0"/>
    <x v="3"/>
    <n v="403282"/>
    <s v="Lighting - Occupancy Sensor - High-Bay Sensor"/>
    <x v="5"/>
    <x v="6"/>
    <s v="Sensor"/>
    <n v="24"/>
    <n v="2292"/>
    <n v="3.13"/>
    <n v="9945.93"/>
  </r>
  <r>
    <n v="3110"/>
    <x v="19"/>
    <x v="0"/>
    <x v="3"/>
    <n v="403151"/>
    <s v="Lighting - Occupancy Sensor - High-Bay Sensor &gt;=12'"/>
    <x v="5"/>
    <x v="6"/>
    <s v="Sensor"/>
    <n v="5"/>
    <n v="200"/>
    <n v="0.24"/>
    <n v="901.64"/>
  </r>
  <r>
    <n v="3110"/>
    <x v="19"/>
    <x v="0"/>
    <x v="3"/>
    <n v="403151"/>
    <s v="Lighting - Occupancy Sensor - High-Bay Sensor &gt;=12'"/>
    <x v="5"/>
    <x v="6"/>
    <s v="Sensor"/>
    <n v="8"/>
    <n v="320"/>
    <n v="0.39"/>
    <n v="1442.63"/>
  </r>
  <r>
    <n v="3110"/>
    <x v="19"/>
    <x v="0"/>
    <x v="3"/>
    <n v="403151"/>
    <s v="Lighting - Occupancy Sensor - High-Bay Sensor &gt;=12'"/>
    <x v="5"/>
    <x v="6"/>
    <s v="Sensor"/>
    <n v="11"/>
    <n v="440"/>
    <n v="0.54"/>
    <n v="1983.62"/>
  </r>
  <r>
    <n v="3110"/>
    <x v="19"/>
    <x v="0"/>
    <x v="3"/>
    <n v="403151"/>
    <s v="Lighting - Occupancy Sensor - High-Bay Sensor &gt;=12'"/>
    <x v="5"/>
    <x v="6"/>
    <s v="Sensor"/>
    <n v="22"/>
    <n v="880"/>
    <n v="1.0900000000000001"/>
    <n v="3967.25"/>
  </r>
  <r>
    <n v="3110"/>
    <x v="19"/>
    <x v="0"/>
    <x v="3"/>
    <n v="403151"/>
    <s v="Lighting - Occupancy Sensor - High-Bay Sensor &gt;=12'"/>
    <x v="5"/>
    <x v="6"/>
    <s v="Sensor"/>
    <n v="4"/>
    <n v="160"/>
    <n v="0.19"/>
    <n v="721.31"/>
  </r>
  <r>
    <n v="3110"/>
    <x v="19"/>
    <x v="0"/>
    <x v="3"/>
    <n v="403151"/>
    <s v="Lighting - Occupancy Sensor - High-Bay Sensor &gt;=12'"/>
    <x v="5"/>
    <x v="6"/>
    <s v="Sensor"/>
    <n v="8"/>
    <n v="320"/>
    <n v="0.39"/>
    <n v="1442.63"/>
  </r>
  <r>
    <n v="3110"/>
    <x v="19"/>
    <x v="0"/>
    <x v="3"/>
    <n v="403151"/>
    <s v="Lighting - Occupancy Sensor - High-Bay Sensor &gt;=12'"/>
    <x v="5"/>
    <x v="6"/>
    <s v="Sensor"/>
    <n v="23"/>
    <n v="920"/>
    <n v="3"/>
    <n v="9531.52"/>
  </r>
  <r>
    <n v="3110"/>
    <x v="19"/>
    <x v="0"/>
    <x v="3"/>
    <n v="403151"/>
    <s v="Lighting - Occupancy Sensor - High-Bay Sensor &gt;=12'"/>
    <x v="5"/>
    <x v="6"/>
    <s v="Sensor"/>
    <n v="5"/>
    <n v="200"/>
    <n v="0.24"/>
    <n v="901.64"/>
  </r>
  <r>
    <n v="3110"/>
    <x v="19"/>
    <x v="0"/>
    <x v="3"/>
    <n v="403151"/>
    <s v="Lighting - Occupancy Sensor - High-Bay Sensor &gt;=12'"/>
    <x v="5"/>
    <x v="6"/>
    <s v="Sensor"/>
    <n v="9"/>
    <n v="324"/>
    <n v="0.36"/>
    <n v="1289.8800000000001"/>
  </r>
  <r>
    <n v="3110"/>
    <x v="19"/>
    <x v="0"/>
    <x v="3"/>
    <n v="403151"/>
    <s v="Lighting - Occupancy Sensor - High-Bay Sensor &gt;=12'"/>
    <x v="5"/>
    <x v="6"/>
    <s v="Sensor"/>
    <n v="22"/>
    <n v="792"/>
    <n v="0.89"/>
    <n v="3153.04"/>
  </r>
  <r>
    <n v="3110"/>
    <x v="19"/>
    <x v="0"/>
    <x v="3"/>
    <n v="403151"/>
    <s v="Lighting - Occupancy Sensor - High-Bay Sensor &gt;=12'"/>
    <x v="5"/>
    <x v="6"/>
    <s v="Sensor"/>
    <n v="7"/>
    <n v="252"/>
    <n v="0.19"/>
    <n v="940.53"/>
  </r>
  <r>
    <n v="3110"/>
    <x v="19"/>
    <x v="0"/>
    <x v="3"/>
    <n v="403151"/>
    <s v="Lighting - Occupancy Sensor - High-Bay Sensor &gt;=12'"/>
    <x v="5"/>
    <x v="6"/>
    <s v="Sensor"/>
    <n v="10"/>
    <n v="400"/>
    <n v="0.4"/>
    <n v="1418.18"/>
  </r>
  <r>
    <n v="3110"/>
    <x v="19"/>
    <x v="0"/>
    <x v="3"/>
    <n v="403151"/>
    <s v="Lighting - Occupancy Sensor - High-Bay Sensor &gt;=12'"/>
    <x v="5"/>
    <x v="6"/>
    <s v="Sensor"/>
    <n v="60"/>
    <n v="2400"/>
    <n v="2.5299999999999998"/>
    <n v="8673.35"/>
  </r>
  <r>
    <n v="3110"/>
    <x v="19"/>
    <x v="0"/>
    <x v="3"/>
    <n v="403280"/>
    <s v="Lighting - Occupancy Sensor - Wall/Ceiling Mounted Lighting Sensor"/>
    <x v="5"/>
    <x v="6"/>
    <s v="Sensor"/>
    <n v="8"/>
    <n v="668"/>
    <n v="0.8"/>
    <n v="2527.0500000000002"/>
  </r>
  <r>
    <n v="3110"/>
    <x v="19"/>
    <x v="0"/>
    <x v="3"/>
    <n v="403280"/>
    <s v="Lighting - Occupancy Sensor - Wall/Ceiling Mounted Lighting Sensor"/>
    <x v="5"/>
    <x v="6"/>
    <s v="Sensor"/>
    <n v="77"/>
    <n v="6429.5"/>
    <n v="7.73"/>
    <n v="24322.91"/>
  </r>
  <r>
    <n v="3110"/>
    <x v="19"/>
    <x v="0"/>
    <x v="3"/>
    <n v="403280"/>
    <s v="Lighting - Occupancy Sensor - Wall/Ceiling Mounted Lighting Sensor"/>
    <x v="5"/>
    <x v="6"/>
    <s v="Sensor"/>
    <n v="7"/>
    <n v="584.5"/>
    <n v="0.7"/>
    <n v="2211.17"/>
  </r>
  <r>
    <n v="3110"/>
    <x v="19"/>
    <x v="0"/>
    <x v="3"/>
    <n v="403152"/>
    <s v="Lighting - Occupancy Sensor - Wall/Ceiling Mounted Lighting Sensor"/>
    <x v="5"/>
    <x v="6"/>
    <s v="Sensor"/>
    <n v="52"/>
    <n v="1820"/>
    <n v="5.22"/>
    <n v="16425.86"/>
  </r>
  <r>
    <n v="3110"/>
    <x v="19"/>
    <x v="0"/>
    <x v="3"/>
    <n v="403279"/>
    <s v="Lighting - Occupancy Sensor - Wallbox Lighting Sensor"/>
    <x v="5"/>
    <x v="6"/>
    <s v="Sensor"/>
    <n v="11"/>
    <n v="247.5"/>
    <n v="1.1000000000000001"/>
    <n v="3474.7"/>
  </r>
  <r>
    <n v="3110"/>
    <x v="19"/>
    <x v="0"/>
    <x v="3"/>
    <n v="403279"/>
    <s v="Lighting - Occupancy Sensor - Wallbox Lighting Sensor"/>
    <x v="5"/>
    <x v="6"/>
    <s v="Sensor"/>
    <n v="8"/>
    <n v="180"/>
    <n v="0.8"/>
    <n v="2527.0500000000002"/>
  </r>
  <r>
    <n v="3110"/>
    <x v="19"/>
    <x v="0"/>
    <x v="3"/>
    <n v="403153"/>
    <s v="Lighting - Occupancy Sensor - Wallbox Lighting Sensor"/>
    <x v="5"/>
    <x v="6"/>
    <s v="Sensor"/>
    <n v="13"/>
    <n v="260"/>
    <n v="1.3"/>
    <n v="4106.46"/>
  </r>
  <r>
    <n v="3110"/>
    <x v="19"/>
    <x v="0"/>
    <x v="3"/>
    <n v="403153"/>
    <s v="Lighting - Occupancy Sensor - Wallbox Lighting Sensor"/>
    <x v="5"/>
    <x v="6"/>
    <s v="Sensor"/>
    <n v="1"/>
    <n v="18"/>
    <n v="0.02"/>
    <n v="103.35"/>
  </r>
  <r>
    <n v="3110"/>
    <x v="19"/>
    <x v="0"/>
    <x v="3"/>
    <n v="403153"/>
    <s v="Lighting - Occupancy Sensor - Wallbox Lighting Sensor"/>
    <x v="5"/>
    <x v="6"/>
    <s v="Sensor"/>
    <n v="3"/>
    <n v="54"/>
    <n v="0.09"/>
    <n v="327.27"/>
  </r>
  <r>
    <n v="3110"/>
    <x v="19"/>
    <x v="1"/>
    <x v="3"/>
    <n v="403055"/>
    <s v="Lighting - Photocell"/>
    <x v="5"/>
    <x v="6"/>
    <s v="Photocell"/>
    <n v="3"/>
    <n v="33"/>
    <n v="0"/>
    <n v="319.2"/>
  </r>
  <r>
    <n v="3110"/>
    <x v="19"/>
    <x v="1"/>
    <x v="3"/>
    <n v="403081"/>
    <s v="Lighting-Wall or Ceiling-mounted Lighting Sensor &gt;= 500 watts"/>
    <x v="5"/>
    <x v="6"/>
    <s v="Unit"/>
    <n v="6"/>
    <n v="330"/>
    <n v="0.55000000000000004"/>
    <n v="1897.75"/>
  </r>
  <r>
    <n v="3110"/>
    <x v="19"/>
    <x v="1"/>
    <x v="3"/>
    <n v="403150"/>
    <s v="Lighting - Occupancy Sensor - High-Bay Sensor &lt;12'"/>
    <x v="5"/>
    <x v="6"/>
    <s v="Sensor"/>
    <n v="11"/>
    <n v="165"/>
    <n v="1.1000000000000001"/>
    <n v="3506.58"/>
  </r>
  <r>
    <n v="3110"/>
    <x v="19"/>
    <x v="1"/>
    <x v="3"/>
    <n v="403150"/>
    <s v="Lighting - Occupancy Sensor - High-Bay Sensor &lt;12'"/>
    <x v="5"/>
    <x v="6"/>
    <s v="Sensor"/>
    <n v="78"/>
    <n v="1170"/>
    <n v="2.5299999999999998"/>
    <n v="8673.35"/>
  </r>
  <r>
    <n v="3110"/>
    <x v="19"/>
    <x v="1"/>
    <x v="3"/>
    <n v="403150"/>
    <s v="Lighting - Occupancy Sensor - High-Bay Sensor &lt;12'"/>
    <x v="5"/>
    <x v="6"/>
    <s v="Sensor"/>
    <n v="72"/>
    <n v="1080"/>
    <n v="2.33"/>
    <n v="8006.16"/>
  </r>
  <r>
    <n v="3110"/>
    <x v="19"/>
    <x v="1"/>
    <x v="3"/>
    <n v="403151"/>
    <s v="Lighting - Occupancy Sensor - High-Bay Sensor &gt;=12'"/>
    <x v="5"/>
    <x v="6"/>
    <s v="Sensor"/>
    <n v="4"/>
    <n v="160"/>
    <n v="0.16"/>
    <n v="567.27"/>
  </r>
  <r>
    <n v="3110"/>
    <x v="19"/>
    <x v="1"/>
    <x v="3"/>
    <n v="403151"/>
    <s v="Lighting - Occupancy Sensor - High-Bay Sensor &gt;=12'"/>
    <x v="5"/>
    <x v="6"/>
    <s v="Sensor"/>
    <n v="6"/>
    <n v="240"/>
    <n v="0.24"/>
    <n v="850.9"/>
  </r>
  <r>
    <n v="3110"/>
    <x v="19"/>
    <x v="1"/>
    <x v="3"/>
    <n v="403151"/>
    <s v="Lighting - Occupancy Sensor - High-Bay Sensor &gt;=12'"/>
    <x v="5"/>
    <x v="6"/>
    <s v="Sensor"/>
    <n v="34"/>
    <n v="1360"/>
    <n v="4.4400000000000004"/>
    <n v="14090.07"/>
  </r>
  <r>
    <n v="3110"/>
    <x v="19"/>
    <x v="1"/>
    <x v="3"/>
    <n v="403151"/>
    <s v="Lighting - Occupancy Sensor - High-Bay Sensor &gt;=12'"/>
    <x v="5"/>
    <x v="6"/>
    <s v="Sensor"/>
    <n v="18"/>
    <n v="720"/>
    <n v="0.72"/>
    <n v="2552.7199999999998"/>
  </r>
  <r>
    <n v="3110"/>
    <x v="19"/>
    <x v="1"/>
    <x v="3"/>
    <n v="403151"/>
    <s v="Lighting - Occupancy Sensor - High-Bay Sensor &gt;=12'"/>
    <x v="5"/>
    <x v="6"/>
    <s v="Sensor"/>
    <n v="12"/>
    <n v="480"/>
    <n v="0.49"/>
    <n v="1701.81"/>
  </r>
  <r>
    <n v="3110"/>
    <x v="19"/>
    <x v="1"/>
    <x v="3"/>
    <n v="403151"/>
    <s v="Lighting - Occupancy Sensor - High-Bay Sensor &gt;=12'"/>
    <x v="5"/>
    <x v="6"/>
    <s v="Sensor"/>
    <n v="15"/>
    <n v="600"/>
    <n v="0.6"/>
    <n v="2127.27"/>
  </r>
  <r>
    <n v="3110"/>
    <x v="19"/>
    <x v="1"/>
    <x v="3"/>
    <n v="403151"/>
    <s v="Lighting - Occupancy Sensor - High-Bay Sensor &gt;=12'"/>
    <x v="5"/>
    <x v="6"/>
    <s v="Sensor"/>
    <n v="4"/>
    <n v="160"/>
    <n v="0.16"/>
    <n v="567.27"/>
  </r>
  <r>
    <n v="3110"/>
    <x v="19"/>
    <x v="1"/>
    <x v="3"/>
    <n v="403151"/>
    <s v="Lighting - Occupancy Sensor - High-Bay Sensor &gt;=12'"/>
    <x v="5"/>
    <x v="6"/>
    <s v="Sensor"/>
    <n v="49"/>
    <n v="1960"/>
    <n v="2.06"/>
    <n v="7083.23"/>
  </r>
  <r>
    <n v="3110"/>
    <x v="19"/>
    <x v="1"/>
    <x v="3"/>
    <n v="403151"/>
    <s v="Lighting - Occupancy Sensor - High-Bay Sensor &gt;=12'"/>
    <x v="5"/>
    <x v="6"/>
    <s v="Sensor"/>
    <n v="148"/>
    <n v="5920"/>
    <n v="19.329999999999998"/>
    <n v="60775.69"/>
  </r>
  <r>
    <n v="3110"/>
    <x v="19"/>
    <x v="1"/>
    <x v="3"/>
    <n v="403151"/>
    <s v="Lighting - Occupancy Sensor - High-Bay Sensor &gt;=12'"/>
    <x v="5"/>
    <x v="6"/>
    <s v="Sensor"/>
    <n v="82"/>
    <n v="3280"/>
    <n v="3.46"/>
    <n v="11853.57"/>
  </r>
  <r>
    <n v="3110"/>
    <x v="19"/>
    <x v="1"/>
    <x v="3"/>
    <n v="403151"/>
    <s v="Lighting - Occupancy Sensor - High-Bay Sensor &gt;=12'"/>
    <x v="5"/>
    <x v="6"/>
    <s v="Sensor"/>
    <n v="18"/>
    <n v="720"/>
    <n v="2.35"/>
    <n v="7391.63"/>
  </r>
  <r>
    <n v="3110"/>
    <x v="19"/>
    <x v="1"/>
    <x v="3"/>
    <n v="403151"/>
    <s v="Lighting - Occupancy Sensor - High-Bay Sensor &gt;=12'"/>
    <x v="5"/>
    <x v="6"/>
    <s v="Sensor"/>
    <n v="32"/>
    <n v="1280"/>
    <n v="4.18"/>
    <n v="13261.24"/>
  </r>
  <r>
    <n v="3110"/>
    <x v="19"/>
    <x v="1"/>
    <x v="3"/>
    <n v="403151"/>
    <s v="Lighting - Occupancy Sensor - High-Bay Sensor &gt;=12'"/>
    <x v="5"/>
    <x v="6"/>
    <s v="Sensor"/>
    <n v="85"/>
    <n v="3400"/>
    <n v="3.47"/>
    <n v="12182.22"/>
  </r>
  <r>
    <n v="3110"/>
    <x v="19"/>
    <x v="1"/>
    <x v="3"/>
    <n v="403152"/>
    <s v="Lighting - Occupancy Sensor - Wall/Ceiling Mounted Lighting Sensor"/>
    <x v="5"/>
    <x v="6"/>
    <s v="Sensor"/>
    <n v="25"/>
    <n v="875"/>
    <n v="2.5099999999999998"/>
    <n v="7969.5"/>
  </r>
  <r>
    <n v="3110"/>
    <x v="19"/>
    <x v="1"/>
    <x v="3"/>
    <n v="403153"/>
    <s v="Lighting - Occupancy Sensor - Wallbox Lighting Sensor"/>
    <x v="5"/>
    <x v="6"/>
    <s v="Sensor"/>
    <n v="2"/>
    <n v="36"/>
    <n v="0.2"/>
    <n v="637.55999999999995"/>
  </r>
  <r>
    <n v="3110"/>
    <x v="19"/>
    <x v="1"/>
    <x v="3"/>
    <n v="403153"/>
    <s v="Lighting - Occupancy Sensor - Wallbox Lighting Sensor"/>
    <x v="5"/>
    <x v="6"/>
    <s v="Sensor"/>
    <n v="23"/>
    <n v="460"/>
    <n v="2.31"/>
    <n v="7331.94"/>
  </r>
  <r>
    <n v="3110"/>
    <x v="19"/>
    <x v="1"/>
    <x v="3"/>
    <n v="403153"/>
    <s v="Lighting - Occupancy Sensor - Wallbox Lighting Sensor"/>
    <x v="5"/>
    <x v="6"/>
    <s v="Sensor"/>
    <n v="3"/>
    <n v="60"/>
    <n v="0.09"/>
    <n v="333.59"/>
  </r>
  <r>
    <n v="3110"/>
    <x v="19"/>
    <x v="1"/>
    <x v="3"/>
    <n v="403153"/>
    <s v="Lighting - Occupancy Sensor - Wallbox Lighting Sensor"/>
    <x v="5"/>
    <x v="6"/>
    <s v="Sensor"/>
    <n v="29"/>
    <n v="580"/>
    <n v="0.94"/>
    <n v="3224.7"/>
  </r>
  <r>
    <n v="3110"/>
    <x v="19"/>
    <x v="2"/>
    <x v="3"/>
    <n v="403055"/>
    <s v="Lighting - Photocell"/>
    <x v="5"/>
    <x v="6"/>
    <s v="Photocell"/>
    <n v="6"/>
    <n v="66"/>
    <n v="0"/>
    <n v="638.4"/>
  </r>
  <r>
    <n v="3110"/>
    <x v="19"/>
    <x v="2"/>
    <x v="3"/>
    <n v="403081"/>
    <s v="Lighting-Wall or Ceiling-mounted Lighting Sensor &gt;= 500 watts"/>
    <x v="5"/>
    <x v="6"/>
    <s v="Unit"/>
    <n v="20"/>
    <n v="1100"/>
    <n v="5.71"/>
    <n v="18135.04"/>
  </r>
  <r>
    <n v="3110"/>
    <x v="19"/>
    <x v="2"/>
    <x v="3"/>
    <n v="402148"/>
    <s v="Lighting-Wall or Ceiling-mounted Lighting Sensor &gt;= 500 watts"/>
    <x v="5"/>
    <x v="6"/>
    <s v="Unit"/>
    <n v="9"/>
    <n v="495"/>
    <n v="2.57"/>
    <n v="8086.57"/>
  </r>
  <r>
    <n v="3110"/>
    <x v="19"/>
    <x v="2"/>
    <x v="3"/>
    <n v="403081"/>
    <s v="Lighting-Wall or Ceiling-mounted Lighting Sensor &gt;= 500 watts"/>
    <x v="5"/>
    <x v="6"/>
    <s v="Unit"/>
    <n v="21"/>
    <n v="1155"/>
    <n v="1.93"/>
    <n v="6642.15"/>
  </r>
  <r>
    <n v="3110"/>
    <x v="19"/>
    <x v="2"/>
    <x v="3"/>
    <n v="403150"/>
    <s v="Lighting - Occupancy Sensor - High-Bay Sensor &lt;12'"/>
    <x v="5"/>
    <x v="6"/>
    <s v="Sensor"/>
    <n v="3"/>
    <n v="45"/>
    <n v="0.09"/>
    <n v="333.59"/>
  </r>
  <r>
    <n v="3110"/>
    <x v="19"/>
    <x v="2"/>
    <x v="3"/>
    <n v="403150"/>
    <s v="Lighting - Occupancy Sensor - High-Bay Sensor &lt;12'"/>
    <x v="5"/>
    <x v="6"/>
    <s v="Sensor"/>
    <n v="54"/>
    <n v="810"/>
    <n v="5.42"/>
    <n v="17214.12"/>
  </r>
  <r>
    <n v="3110"/>
    <x v="19"/>
    <x v="2"/>
    <x v="3"/>
    <n v="403150"/>
    <s v="Lighting - Occupancy Sensor - High-Bay Sensor &lt;12'"/>
    <x v="5"/>
    <x v="6"/>
    <s v="Sensor"/>
    <n v="1"/>
    <n v="15"/>
    <n v="0.1"/>
    <n v="315.88"/>
  </r>
  <r>
    <n v="3110"/>
    <x v="19"/>
    <x v="2"/>
    <x v="3"/>
    <n v="403150"/>
    <s v="Lighting - Occupancy Sensor - High-Bay Sensor &lt;12'"/>
    <x v="5"/>
    <x v="6"/>
    <s v="Sensor"/>
    <n v="75"/>
    <n v="1125"/>
    <n v="7.53"/>
    <n v="23691.15"/>
  </r>
  <r>
    <n v="3110"/>
    <x v="19"/>
    <x v="2"/>
    <x v="3"/>
    <n v="403151"/>
    <s v="Lighting - Occupancy Sensor - High-Bay Sensor &gt;=12'"/>
    <x v="5"/>
    <x v="6"/>
    <s v="Sensor"/>
    <n v="21"/>
    <n v="840"/>
    <n v="0.86"/>
    <n v="2978.17"/>
  </r>
  <r>
    <n v="3110"/>
    <x v="19"/>
    <x v="2"/>
    <x v="3"/>
    <n v="403151"/>
    <s v="Lighting - Occupancy Sensor - High-Bay Sensor &gt;=12'"/>
    <x v="5"/>
    <x v="6"/>
    <s v="Sensor"/>
    <n v="2"/>
    <n v="80"/>
    <n v="0.08"/>
    <n v="283.63"/>
  </r>
  <r>
    <n v="3110"/>
    <x v="19"/>
    <x v="2"/>
    <x v="3"/>
    <n v="403151"/>
    <s v="Lighting - Occupancy Sensor - High-Bay Sensor &gt;=12'"/>
    <x v="5"/>
    <x v="6"/>
    <s v="Sensor"/>
    <n v="4"/>
    <n v="160"/>
    <n v="0.16"/>
    <n v="567.27"/>
  </r>
  <r>
    <n v="3110"/>
    <x v="19"/>
    <x v="2"/>
    <x v="3"/>
    <n v="403151"/>
    <s v="Lighting - Occupancy Sensor - High-Bay Sensor &gt;=12'"/>
    <x v="5"/>
    <x v="6"/>
    <s v="Sensor"/>
    <n v="37"/>
    <n v="1480"/>
    <n v="1.83"/>
    <n v="6672.2"/>
  </r>
  <r>
    <n v="3110"/>
    <x v="19"/>
    <x v="2"/>
    <x v="3"/>
    <n v="403151"/>
    <s v="Lighting - Occupancy Sensor - High-Bay Sensor &gt;=12'"/>
    <x v="5"/>
    <x v="6"/>
    <s v="Sensor"/>
    <n v="7"/>
    <n v="280"/>
    <n v="0.28000000000000003"/>
    <n v="992.72"/>
  </r>
  <r>
    <n v="3110"/>
    <x v="19"/>
    <x v="2"/>
    <x v="3"/>
    <n v="403151"/>
    <s v="Lighting - Occupancy Sensor - High-Bay Sensor &gt;=12'"/>
    <x v="5"/>
    <x v="6"/>
    <s v="Sensor"/>
    <n v="30"/>
    <n v="1200"/>
    <n v="3.92"/>
    <n v="12319.39"/>
  </r>
  <r>
    <n v="3110"/>
    <x v="19"/>
    <x v="2"/>
    <x v="3"/>
    <n v="403151"/>
    <s v="Lighting - Occupancy Sensor - High-Bay Sensor &gt;=12'"/>
    <x v="5"/>
    <x v="6"/>
    <s v="Sensor"/>
    <n v="19"/>
    <n v="760"/>
    <n v="0.77"/>
    <n v="2723.08"/>
  </r>
  <r>
    <n v="3110"/>
    <x v="19"/>
    <x v="2"/>
    <x v="3"/>
    <n v="403151"/>
    <s v="Lighting - Occupancy Sensor - High-Bay Sensor &gt;=12'"/>
    <x v="5"/>
    <x v="6"/>
    <s v="Sensor"/>
    <n v="2"/>
    <n v="80"/>
    <n v="0.08"/>
    <n v="283.63"/>
  </r>
  <r>
    <n v="3110"/>
    <x v="19"/>
    <x v="2"/>
    <x v="3"/>
    <n v="403151"/>
    <s v="Lighting - Occupancy Sensor - High-Bay Sensor &gt;=12'"/>
    <x v="5"/>
    <x v="6"/>
    <s v="Sensor"/>
    <n v="17"/>
    <n v="680"/>
    <n v="2.2200000000000002"/>
    <n v="6980.99"/>
  </r>
  <r>
    <n v="3110"/>
    <x v="19"/>
    <x v="2"/>
    <x v="3"/>
    <n v="403151"/>
    <s v="Lighting - Occupancy Sensor - High-Bay Sensor &gt;=12'"/>
    <x v="5"/>
    <x v="6"/>
    <s v="Sensor"/>
    <n v="3"/>
    <n v="120"/>
    <n v="0.12"/>
    <n v="425.45"/>
  </r>
  <r>
    <n v="3110"/>
    <x v="19"/>
    <x v="2"/>
    <x v="3"/>
    <n v="403151"/>
    <s v="Lighting - Occupancy Sensor - High-Bay Sensor &gt;=12'"/>
    <x v="5"/>
    <x v="6"/>
    <s v="Sensor"/>
    <n v="9"/>
    <n v="360"/>
    <n v="1.17"/>
    <n v="3729.72"/>
  </r>
  <r>
    <n v="3110"/>
    <x v="19"/>
    <x v="2"/>
    <x v="3"/>
    <n v="403151"/>
    <s v="Lighting - Occupancy Sensor - High-Bay Sensor &gt;=12'"/>
    <x v="5"/>
    <x v="6"/>
    <s v="Sensor"/>
    <n v="6"/>
    <n v="240"/>
    <n v="0.78"/>
    <n v="2463.87"/>
  </r>
  <r>
    <n v="3110"/>
    <x v="19"/>
    <x v="2"/>
    <x v="3"/>
    <n v="403151"/>
    <s v="Lighting - Occupancy Sensor - High-Bay Sensor &gt;=12'"/>
    <x v="5"/>
    <x v="6"/>
    <s v="Sensor"/>
    <n v="5"/>
    <n v="200"/>
    <n v="0.65"/>
    <n v="2072.0700000000002"/>
  </r>
  <r>
    <n v="3110"/>
    <x v="19"/>
    <x v="2"/>
    <x v="3"/>
    <n v="403151"/>
    <s v="Lighting - Occupancy Sensor - High-Bay Sensor &gt;=12'"/>
    <x v="5"/>
    <x v="6"/>
    <s v="Sensor"/>
    <n v="22"/>
    <n v="880"/>
    <n v="0.89"/>
    <n v="3153.04"/>
  </r>
  <r>
    <n v="3110"/>
    <x v="19"/>
    <x v="2"/>
    <x v="3"/>
    <n v="403151"/>
    <s v="Lighting - Occupancy Sensor - High-Bay Sensor &gt;=12'"/>
    <x v="5"/>
    <x v="6"/>
    <s v="Sensor"/>
    <n v="15"/>
    <n v="600"/>
    <n v="1.96"/>
    <n v="6159.69"/>
  </r>
  <r>
    <n v="3110"/>
    <x v="19"/>
    <x v="2"/>
    <x v="3"/>
    <n v="403151"/>
    <s v="Lighting - Occupancy Sensor - High-Bay Sensor &gt;=12'"/>
    <x v="5"/>
    <x v="6"/>
    <s v="Sensor"/>
    <n v="44"/>
    <n v="1760"/>
    <n v="1.85"/>
    <n v="6360.45"/>
  </r>
  <r>
    <n v="3110"/>
    <x v="19"/>
    <x v="2"/>
    <x v="3"/>
    <n v="403151"/>
    <s v="Lighting - Occupancy Sensor - High-Bay Sensor &gt;=12'"/>
    <x v="5"/>
    <x v="6"/>
    <s v="Sensor"/>
    <n v="10"/>
    <n v="400"/>
    <n v="0.4"/>
    <n v="1418.18"/>
  </r>
  <r>
    <n v="3110"/>
    <x v="19"/>
    <x v="2"/>
    <x v="3"/>
    <n v="403151"/>
    <s v="Lighting - Occupancy Sensor - High-Bay Sensor &gt;=12'"/>
    <x v="5"/>
    <x v="6"/>
    <s v="Sensor"/>
    <n v="66"/>
    <n v="2640"/>
    <n v="2.69"/>
    <n v="9459.14"/>
  </r>
  <r>
    <n v="3110"/>
    <x v="19"/>
    <x v="2"/>
    <x v="3"/>
    <n v="403151"/>
    <s v="Lighting - Occupancy Sensor - High-Bay Sensor &gt;=12'"/>
    <x v="5"/>
    <x v="6"/>
    <s v="Sensor"/>
    <n v="4"/>
    <n v="160"/>
    <n v="0.16"/>
    <n v="567.27"/>
  </r>
  <r>
    <n v="3110"/>
    <x v="19"/>
    <x v="2"/>
    <x v="3"/>
    <n v="403151"/>
    <s v="Lighting - Occupancy Sensor - High-Bay Sensor &gt;=12'"/>
    <x v="5"/>
    <x v="6"/>
    <s v="Sensor"/>
    <n v="32"/>
    <n v="1280"/>
    <n v="4.18"/>
    <n v="13140.69"/>
  </r>
  <r>
    <n v="3110"/>
    <x v="19"/>
    <x v="2"/>
    <x v="3"/>
    <n v="403151"/>
    <s v="Lighting - Occupancy Sensor - High-Bay Sensor &gt;=12'"/>
    <x v="5"/>
    <x v="6"/>
    <s v="Sensor"/>
    <n v="10"/>
    <n v="400"/>
    <n v="1.3"/>
    <n v="4106.46"/>
  </r>
  <r>
    <n v="3110"/>
    <x v="19"/>
    <x v="2"/>
    <x v="3"/>
    <n v="403151"/>
    <s v="Lighting - Occupancy Sensor - High-Bay Sensor &gt;=12'"/>
    <x v="5"/>
    <x v="6"/>
    <s v="Sensor"/>
    <n v="17"/>
    <n v="680"/>
    <n v="2.2200000000000002"/>
    <n v="6980.99"/>
  </r>
  <r>
    <n v="3110"/>
    <x v="19"/>
    <x v="2"/>
    <x v="3"/>
    <n v="403151"/>
    <s v="Lighting - Occupancy Sensor - High-Bay Sensor &gt;=12'"/>
    <x v="5"/>
    <x v="6"/>
    <s v="Sensor"/>
    <n v="49"/>
    <n v="1960"/>
    <n v="6.4"/>
    <n v="20121.68"/>
  </r>
  <r>
    <n v="3110"/>
    <x v="19"/>
    <x v="2"/>
    <x v="3"/>
    <n v="403151"/>
    <s v="Lighting - Occupancy Sensor - High-Bay Sensor &gt;=12'"/>
    <x v="5"/>
    <x v="6"/>
    <s v="Sensor"/>
    <n v="10"/>
    <n v="400"/>
    <n v="1.3"/>
    <n v="4106.46"/>
  </r>
  <r>
    <n v="3110"/>
    <x v="19"/>
    <x v="2"/>
    <x v="3"/>
    <n v="403151"/>
    <s v="Lighting - Occupancy Sensor - High-Bay Sensor &gt;=12'"/>
    <x v="5"/>
    <x v="6"/>
    <s v="Sensor"/>
    <n v="10"/>
    <n v="400"/>
    <n v="0.4"/>
    <n v="1418.18"/>
  </r>
  <r>
    <n v="3110"/>
    <x v="19"/>
    <x v="2"/>
    <x v="3"/>
    <n v="403151"/>
    <s v="Lighting - Occupancy Sensor - High-Bay Sensor &gt;=12'"/>
    <x v="5"/>
    <x v="6"/>
    <s v="Sensor"/>
    <n v="31"/>
    <n v="1240"/>
    <n v="4.05"/>
    <n v="12730.04"/>
  </r>
  <r>
    <n v="3110"/>
    <x v="19"/>
    <x v="2"/>
    <x v="3"/>
    <n v="403063"/>
    <s v="Lighting - Occupancy Sensor - Plug Load"/>
    <x v="5"/>
    <x v="6"/>
    <s v="Sensor"/>
    <n v="400"/>
    <n v="6000"/>
    <n v="20.25"/>
    <n v="57330"/>
  </r>
  <r>
    <n v="3110"/>
    <x v="19"/>
    <x v="2"/>
    <x v="3"/>
    <n v="403152"/>
    <s v="Lighting - Occupancy Sensor - Wall/Ceiling Mounted Lighting Sensor"/>
    <x v="5"/>
    <x v="6"/>
    <s v="Sensor"/>
    <n v="7"/>
    <n v="245"/>
    <n v="0.22"/>
    <n v="763.63"/>
  </r>
  <r>
    <n v="3110"/>
    <x v="19"/>
    <x v="2"/>
    <x v="3"/>
    <n v="403152"/>
    <s v="Lighting - Occupancy Sensor - Wall/Ceiling Mounted Lighting Sensor"/>
    <x v="5"/>
    <x v="6"/>
    <s v="Sensor"/>
    <n v="56"/>
    <n v="1960"/>
    <n v="5.62"/>
    <n v="17851.68"/>
  </r>
  <r>
    <n v="3110"/>
    <x v="19"/>
    <x v="2"/>
    <x v="3"/>
    <n v="403152"/>
    <s v="Lighting - Occupancy Sensor - Wall/Ceiling Mounted Lighting Sensor"/>
    <x v="5"/>
    <x v="6"/>
    <s v="Sensor"/>
    <n v="9"/>
    <n v="315"/>
    <n v="0.28999999999999998"/>
    <n v="1000.77"/>
  </r>
  <r>
    <n v="3110"/>
    <x v="19"/>
    <x v="2"/>
    <x v="3"/>
    <n v="403152"/>
    <s v="Lighting - Occupancy Sensor - Wall/Ceiling Mounted Lighting Sensor"/>
    <x v="5"/>
    <x v="6"/>
    <s v="Sensor"/>
    <n v="6"/>
    <n v="210"/>
    <n v="0.19"/>
    <n v="667.18"/>
  </r>
  <r>
    <n v="3110"/>
    <x v="19"/>
    <x v="2"/>
    <x v="3"/>
    <n v="403152"/>
    <s v="Lighting - Occupancy Sensor - Wall/Ceiling Mounted Lighting Sensor"/>
    <x v="5"/>
    <x v="6"/>
    <s v="Sensor"/>
    <n v="11"/>
    <n v="385"/>
    <n v="0.35"/>
    <n v="1223.1600000000001"/>
  </r>
  <r>
    <n v="3110"/>
    <x v="19"/>
    <x v="2"/>
    <x v="3"/>
    <n v="403152"/>
    <s v="Lighting - Occupancy Sensor - Wall/Ceiling Mounted Lighting Sensor"/>
    <x v="5"/>
    <x v="6"/>
    <s v="Sensor"/>
    <n v="3"/>
    <n v="105"/>
    <n v="0.3"/>
    <n v="947.64"/>
  </r>
  <r>
    <n v="3110"/>
    <x v="19"/>
    <x v="2"/>
    <x v="3"/>
    <n v="403152"/>
    <s v="Lighting - Occupancy Sensor - Wall/Ceiling Mounted Lighting Sensor"/>
    <x v="5"/>
    <x v="6"/>
    <s v="Sensor"/>
    <n v="35"/>
    <n v="1225"/>
    <n v="3.51"/>
    <n v="11157.3"/>
  </r>
  <r>
    <n v="3110"/>
    <x v="19"/>
    <x v="2"/>
    <x v="3"/>
    <n v="402219"/>
    <s v="Lighting - Occupancy Sensor - Wall/Ceiling Mounted Lighting Sensor"/>
    <x v="5"/>
    <x v="6"/>
    <s v="Sensor"/>
    <n v="10"/>
    <n v="350"/>
    <n v="1"/>
    <n v="3158.82"/>
  </r>
  <r>
    <n v="3110"/>
    <x v="19"/>
    <x v="2"/>
    <x v="3"/>
    <n v="403152"/>
    <s v="Lighting - Occupancy Sensor - Wall/Ceiling Mounted Lighting Sensor"/>
    <x v="5"/>
    <x v="6"/>
    <s v="Sensor"/>
    <n v="2"/>
    <n v="70"/>
    <n v="0.2"/>
    <n v="631.76"/>
  </r>
  <r>
    <n v="3110"/>
    <x v="19"/>
    <x v="2"/>
    <x v="3"/>
    <n v="403152"/>
    <s v="Lighting - Occupancy Sensor - Wall/Ceiling Mounted Lighting Sensor"/>
    <x v="5"/>
    <x v="6"/>
    <s v="Sensor"/>
    <n v="26"/>
    <n v="910"/>
    <n v="0.84"/>
    <n v="2891.11"/>
  </r>
  <r>
    <n v="3110"/>
    <x v="19"/>
    <x v="2"/>
    <x v="3"/>
    <n v="403152"/>
    <s v="Lighting - Occupancy Sensor - Wall/Ceiling Mounted Lighting Sensor"/>
    <x v="5"/>
    <x v="6"/>
    <s v="Sensor"/>
    <n v="5"/>
    <n v="175"/>
    <n v="0.15"/>
    <n v="545.45000000000005"/>
  </r>
  <r>
    <n v="3110"/>
    <x v="19"/>
    <x v="2"/>
    <x v="3"/>
    <n v="403153"/>
    <s v="Lighting - Occupancy Sensor - Wallbox Lighting Sensor"/>
    <x v="5"/>
    <x v="6"/>
    <s v="Sensor"/>
    <n v="311"/>
    <n v="6220"/>
    <n v="10.09"/>
    <n v="34582.199999999997"/>
  </r>
  <r>
    <n v="3110"/>
    <x v="19"/>
    <x v="2"/>
    <x v="3"/>
    <n v="403153"/>
    <s v="Lighting - Occupancy Sensor - Wallbox Lighting Sensor"/>
    <x v="5"/>
    <x v="6"/>
    <s v="Sensor"/>
    <n v="14"/>
    <n v="280"/>
    <n v="1.4"/>
    <n v="4422.34"/>
  </r>
  <r>
    <n v="3110"/>
    <x v="19"/>
    <x v="2"/>
    <x v="3"/>
    <n v="403153"/>
    <s v="Lighting - Occupancy Sensor - Wallbox Lighting Sensor"/>
    <x v="5"/>
    <x v="6"/>
    <s v="Sensor"/>
    <n v="20"/>
    <n v="400"/>
    <n v="2.0099999999999998"/>
    <n v="6375.6"/>
  </r>
  <r>
    <n v="3110"/>
    <x v="19"/>
    <x v="2"/>
    <x v="3"/>
    <n v="403153"/>
    <s v="Lighting - Occupancy Sensor - Wallbox Lighting Sensor"/>
    <x v="5"/>
    <x v="6"/>
    <s v="Sensor"/>
    <n v="10"/>
    <n v="200"/>
    <n v="0.32"/>
    <n v="1111.96"/>
  </r>
  <r>
    <n v="3110"/>
    <x v="19"/>
    <x v="2"/>
    <x v="3"/>
    <n v="403153"/>
    <s v="Lighting - Occupancy Sensor - Wallbox Lighting Sensor"/>
    <x v="5"/>
    <x v="6"/>
    <s v="Sensor"/>
    <n v="32"/>
    <n v="640"/>
    <n v="3.21"/>
    <n v="10108.219999999999"/>
  </r>
  <r>
    <n v="3110"/>
    <x v="19"/>
    <x v="0"/>
    <x v="3"/>
    <n v="403154"/>
    <s v="Lighting - T8 to 4ft 25 Watt Lamp"/>
    <x v="4"/>
    <x v="21"/>
    <s v="Lamp"/>
    <n v="214"/>
    <n v="288.89999999999998"/>
    <n v="1.58"/>
    <n v="7291.96"/>
  </r>
  <r>
    <n v="3110"/>
    <x v="19"/>
    <x v="0"/>
    <x v="3"/>
    <n v="403154"/>
    <s v="Lighting - T8 to 4ft 25 Watt Lamp"/>
    <x v="4"/>
    <x v="21"/>
    <s v="Lamp"/>
    <n v="156"/>
    <n v="210.6"/>
    <n v="1.21"/>
    <n v="3867.86"/>
  </r>
  <r>
    <n v="3110"/>
    <x v="19"/>
    <x v="0"/>
    <x v="3"/>
    <n v="403154"/>
    <s v="Lighting - T8 to 4ft 25 Watt Lamp"/>
    <x v="4"/>
    <x v="21"/>
    <s v="Lamp"/>
    <n v="298"/>
    <n v="447"/>
    <n v="1.88"/>
    <n v="6443.23"/>
  </r>
  <r>
    <n v="3110"/>
    <x v="19"/>
    <x v="0"/>
    <x v="3"/>
    <n v="403154"/>
    <s v="Lighting - T8 to 4ft 25 Watt Lamp"/>
    <x v="4"/>
    <x v="21"/>
    <s v="Lamp"/>
    <n v="1858"/>
    <n v="2508.3000000000002"/>
    <n v="13.83"/>
    <n v="53716.08"/>
  </r>
  <r>
    <n v="3110"/>
    <x v="19"/>
    <x v="0"/>
    <x v="3"/>
    <n v="403154"/>
    <s v="Lighting - T8 to 4ft 25 Watt Lamp"/>
    <x v="4"/>
    <x v="21"/>
    <s v="Lamp"/>
    <n v="76"/>
    <n v="102.6"/>
    <n v="0.59"/>
    <n v="1867.21"/>
  </r>
  <r>
    <n v="3110"/>
    <x v="19"/>
    <x v="0"/>
    <x v="3"/>
    <n v="403154"/>
    <s v="Lighting - T8 to 4ft 25 Watt Lamp"/>
    <x v="4"/>
    <x v="21"/>
    <s v="Lamp"/>
    <n v="252"/>
    <n v="340.2"/>
    <n v="1.03"/>
    <n v="5064.4399999999996"/>
  </r>
  <r>
    <n v="3110"/>
    <x v="19"/>
    <x v="0"/>
    <x v="3"/>
    <n v="403154"/>
    <s v="Lighting - T8 to 4ft 25 Watt Lamp"/>
    <x v="4"/>
    <x v="21"/>
    <s v="Lamp"/>
    <n v="132"/>
    <n v="178.2"/>
    <n v="1.03"/>
    <n v="3272.8"/>
  </r>
  <r>
    <n v="3110"/>
    <x v="19"/>
    <x v="0"/>
    <x v="3"/>
    <n v="403154"/>
    <s v="Lighting - T8 to 4ft 25 Watt Lamp"/>
    <x v="4"/>
    <x v="21"/>
    <s v="Lamp"/>
    <n v="240"/>
    <n v="324"/>
    <n v="1.87"/>
    <n v="5950.56"/>
  </r>
  <r>
    <n v="3110"/>
    <x v="19"/>
    <x v="0"/>
    <x v="3"/>
    <n v="403154"/>
    <s v="Lighting - T8 to 4ft 25 Watt Lamp"/>
    <x v="4"/>
    <x v="21"/>
    <s v="Lamp"/>
    <n v="170"/>
    <n v="229.5"/>
    <n v="1.04"/>
    <n v="3606.05"/>
  </r>
  <r>
    <n v="3110"/>
    <x v="19"/>
    <x v="0"/>
    <x v="3"/>
    <n v="403154"/>
    <s v="Lighting - T8 to 4ft 25 Watt Lamp"/>
    <x v="4"/>
    <x v="21"/>
    <s v="Lamp"/>
    <n v="2110"/>
    <n v="2848.5"/>
    <n v="12.89"/>
    <n v="45231.64"/>
  </r>
  <r>
    <n v="3110"/>
    <x v="19"/>
    <x v="0"/>
    <x v="3"/>
    <n v="403311"/>
    <s v="Lighting - T8 to 4ft 28 Watt Lamp &amp; Ballast"/>
    <x v="4"/>
    <x v="21"/>
    <s v="Lamp"/>
    <n v="402"/>
    <n v="402"/>
    <n v="3.94"/>
    <n v="17469.509999999998"/>
  </r>
  <r>
    <n v="3110"/>
    <x v="19"/>
    <x v="1"/>
    <x v="3"/>
    <n v="403154"/>
    <s v="Lighting - T8 to 4ft 25 Watt Lamp"/>
    <x v="4"/>
    <x v="21"/>
    <s v="Lamp"/>
    <n v="220"/>
    <n v="297"/>
    <n v="1.71"/>
    <n v="5454.68"/>
  </r>
  <r>
    <n v="3110"/>
    <x v="19"/>
    <x v="1"/>
    <x v="3"/>
    <n v="403154"/>
    <s v="Lighting - T8 to 4ft 25 Watt Lamp"/>
    <x v="4"/>
    <x v="21"/>
    <s v="Lamp"/>
    <n v="172"/>
    <n v="232.2"/>
    <n v="1.05"/>
    <n v="3648.48"/>
  </r>
  <r>
    <n v="3110"/>
    <x v="19"/>
    <x v="1"/>
    <x v="3"/>
    <n v="403154"/>
    <s v="Lighting - T8 to 4ft 25 Watt Lamp"/>
    <x v="4"/>
    <x v="21"/>
    <s v="Lamp"/>
    <n v="103"/>
    <n v="139.05000000000001"/>
    <n v="0.8"/>
    <n v="2553.7800000000002"/>
  </r>
  <r>
    <n v="3110"/>
    <x v="19"/>
    <x v="1"/>
    <x v="3"/>
    <n v="403154"/>
    <s v="Lighting - T8 to 4ft 25 Watt Lamp"/>
    <x v="4"/>
    <x v="21"/>
    <s v="Lamp"/>
    <n v="114"/>
    <n v="153.9"/>
    <n v="0.7"/>
    <n v="2418.17"/>
  </r>
  <r>
    <n v="3110"/>
    <x v="19"/>
    <x v="1"/>
    <x v="3"/>
    <n v="403154"/>
    <s v="Lighting - T8 to 4ft 25 Watt Lamp"/>
    <x v="4"/>
    <x v="21"/>
    <s v="Lamp"/>
    <n v="58"/>
    <n v="78.3"/>
    <n v="0.45"/>
    <n v="1438.05"/>
  </r>
  <r>
    <n v="3110"/>
    <x v="19"/>
    <x v="1"/>
    <x v="3"/>
    <n v="403154"/>
    <s v="Lighting - T8 to 4ft 25 Watt Lamp"/>
    <x v="4"/>
    <x v="21"/>
    <s v="Lamp"/>
    <n v="1247"/>
    <n v="1870.5"/>
    <n v="7.62"/>
    <n v="26731.68"/>
  </r>
  <r>
    <n v="3110"/>
    <x v="19"/>
    <x v="1"/>
    <x v="3"/>
    <n v="403154"/>
    <s v="Lighting - T8 to 4ft 25 Watt Lamp"/>
    <x v="4"/>
    <x v="21"/>
    <s v="Lamp"/>
    <n v="268"/>
    <n v="361.8"/>
    <n v="2.09"/>
    <n v="6584.38"/>
  </r>
  <r>
    <n v="3110"/>
    <x v="19"/>
    <x v="1"/>
    <x v="3"/>
    <n v="403154"/>
    <s v="Lighting - T8 to 4ft 25 Watt Lamp"/>
    <x v="4"/>
    <x v="21"/>
    <s v="Lamp"/>
    <n v="30"/>
    <n v="45"/>
    <n v="0.23"/>
    <n v="743.82"/>
  </r>
  <r>
    <n v="3110"/>
    <x v="19"/>
    <x v="1"/>
    <x v="3"/>
    <n v="403154"/>
    <s v="Lighting - T8 to 4ft 25 Watt Lamp"/>
    <x v="4"/>
    <x v="21"/>
    <s v="Lamp"/>
    <n v="340"/>
    <n v="510"/>
    <n v="2.65"/>
    <n v="8429.9599999999991"/>
  </r>
  <r>
    <n v="3110"/>
    <x v="19"/>
    <x v="1"/>
    <x v="3"/>
    <n v="403154"/>
    <s v="Lighting - T8 to 4ft 25 Watt Lamp"/>
    <x v="4"/>
    <x v="21"/>
    <s v="Lamp"/>
    <n v="172"/>
    <n v="258"/>
    <n v="1.34"/>
    <n v="4225.79"/>
  </r>
  <r>
    <n v="3110"/>
    <x v="19"/>
    <x v="1"/>
    <x v="3"/>
    <n v="403154"/>
    <s v="Lighting - T8 to 4ft 25 Watt Lamp"/>
    <x v="4"/>
    <x v="21"/>
    <s v="Lamp"/>
    <n v="52"/>
    <n v="78"/>
    <n v="0.4"/>
    <n v="1277.56"/>
  </r>
  <r>
    <n v="3110"/>
    <x v="19"/>
    <x v="1"/>
    <x v="3"/>
    <n v="403154"/>
    <s v="Lighting - T8 to 4ft 25 Watt Lamp"/>
    <x v="4"/>
    <x v="21"/>
    <s v="Lamp"/>
    <n v="28"/>
    <n v="42"/>
    <n v="0.21"/>
    <n v="687.92"/>
  </r>
  <r>
    <n v="3110"/>
    <x v="19"/>
    <x v="1"/>
    <x v="3"/>
    <n v="403154"/>
    <s v="Lighting - T8 to 4ft 25 Watt Lamp"/>
    <x v="4"/>
    <x v="21"/>
    <s v="Lamp"/>
    <n v="92"/>
    <n v="138"/>
    <n v="0.71"/>
    <n v="2260.31"/>
  </r>
  <r>
    <n v="3110"/>
    <x v="19"/>
    <x v="1"/>
    <x v="3"/>
    <n v="403154"/>
    <s v="Lighting - T8 to 4ft 25 Watt Lamp"/>
    <x v="4"/>
    <x v="21"/>
    <s v="Lamp"/>
    <n v="40"/>
    <n v="60"/>
    <n v="0.31"/>
    <n v="982.74"/>
  </r>
  <r>
    <n v="3110"/>
    <x v="19"/>
    <x v="1"/>
    <x v="3"/>
    <n v="403154"/>
    <s v="Lighting - T8 to 4ft 25 Watt Lamp"/>
    <x v="4"/>
    <x v="21"/>
    <s v="Lamp"/>
    <n v="56"/>
    <n v="84"/>
    <n v="0.43"/>
    <n v="1375.84"/>
  </r>
  <r>
    <n v="3110"/>
    <x v="19"/>
    <x v="1"/>
    <x v="3"/>
    <n v="403154"/>
    <s v="Lighting - T8 to 4ft 25 Watt Lamp"/>
    <x v="4"/>
    <x v="21"/>
    <s v="Lamp"/>
    <n v="60"/>
    <n v="90"/>
    <n v="0.46"/>
    <n v="1474.11"/>
  </r>
  <r>
    <n v="3110"/>
    <x v="19"/>
    <x v="1"/>
    <x v="3"/>
    <n v="403154"/>
    <s v="Lighting - T8 to 4ft 25 Watt Lamp"/>
    <x v="4"/>
    <x v="21"/>
    <s v="Lamp"/>
    <n v="567"/>
    <n v="850.5"/>
    <n v="4.43"/>
    <n v="14058.19"/>
  </r>
  <r>
    <n v="3110"/>
    <x v="19"/>
    <x v="1"/>
    <x v="3"/>
    <n v="403154"/>
    <s v="Lighting - T8 to 4ft 25 Watt Lamp"/>
    <x v="4"/>
    <x v="21"/>
    <s v="Lamp"/>
    <n v="338"/>
    <n v="507"/>
    <n v="2.13"/>
    <n v="7308.1"/>
  </r>
  <r>
    <n v="3110"/>
    <x v="19"/>
    <x v="1"/>
    <x v="3"/>
    <n v="403154"/>
    <s v="Lighting - T8 to 4ft 25 Watt Lamp"/>
    <x v="4"/>
    <x v="21"/>
    <s v="Lamp"/>
    <n v="22"/>
    <n v="33"/>
    <n v="0.13"/>
    <n v="466.66"/>
  </r>
  <r>
    <n v="3110"/>
    <x v="19"/>
    <x v="1"/>
    <x v="3"/>
    <n v="403154"/>
    <s v="Lighting - T8 to 4ft 25 Watt Lamp"/>
    <x v="4"/>
    <x v="21"/>
    <s v="Lamp"/>
    <n v="52"/>
    <n v="78"/>
    <n v="0.31"/>
    <n v="1103.02"/>
  </r>
  <r>
    <n v="3110"/>
    <x v="19"/>
    <x v="1"/>
    <x v="3"/>
    <n v="403154"/>
    <s v="Lighting - T8 to 4ft 25 Watt Lamp"/>
    <x v="4"/>
    <x v="21"/>
    <s v="Lamp"/>
    <n v="500"/>
    <n v="750"/>
    <n v="2.29"/>
    <n v="10139.85"/>
  </r>
  <r>
    <n v="3110"/>
    <x v="19"/>
    <x v="1"/>
    <x v="3"/>
    <n v="403154"/>
    <s v="Lighting - T8 to 4ft 25 Watt Lamp"/>
    <x v="4"/>
    <x v="21"/>
    <s v="Lamp"/>
    <n v="8"/>
    <n v="12"/>
    <n v="0.06"/>
    <n v="196.54"/>
  </r>
  <r>
    <n v="3110"/>
    <x v="19"/>
    <x v="1"/>
    <x v="3"/>
    <n v="403154"/>
    <s v="Lighting - T8 to 4ft 25 Watt Lamp"/>
    <x v="4"/>
    <x v="21"/>
    <s v="Lamp"/>
    <n v="84"/>
    <n v="126"/>
    <n v="0.53"/>
    <n v="1816.21"/>
  </r>
  <r>
    <n v="3110"/>
    <x v="19"/>
    <x v="1"/>
    <x v="3"/>
    <n v="403154"/>
    <s v="Lighting - T8 to 4ft 25 Watt Lamp"/>
    <x v="4"/>
    <x v="21"/>
    <s v="Lamp"/>
    <n v="118"/>
    <n v="177"/>
    <n v="0.74"/>
    <n v="2551.34"/>
  </r>
  <r>
    <n v="3110"/>
    <x v="19"/>
    <x v="1"/>
    <x v="3"/>
    <n v="403310"/>
    <s v="Lighting - T8 to 4ft 25 Watt Lamp &amp; Ballast"/>
    <x v="4"/>
    <x v="21"/>
    <s v="Lamp"/>
    <n v="242"/>
    <n v="968"/>
    <n v="3.78"/>
    <n v="12000.29"/>
  </r>
  <r>
    <n v="3110"/>
    <x v="19"/>
    <x v="1"/>
    <x v="3"/>
    <n v="403310"/>
    <s v="Lighting - T8 to 4ft 25 Watt Lamp &amp; Ballast"/>
    <x v="4"/>
    <x v="21"/>
    <s v="Lamp"/>
    <n v="964"/>
    <n v="3856"/>
    <n v="12.16"/>
    <n v="41686.44"/>
  </r>
  <r>
    <n v="3110"/>
    <x v="19"/>
    <x v="1"/>
    <x v="3"/>
    <n v="403310"/>
    <s v="Lighting - T8 to 4ft 25 Watt Lamp &amp; Ballast"/>
    <x v="4"/>
    <x v="21"/>
    <s v="Lamp"/>
    <n v="160"/>
    <n v="640"/>
    <n v="2.0099999999999998"/>
    <n v="6918.91"/>
  </r>
  <r>
    <n v="3110"/>
    <x v="19"/>
    <x v="1"/>
    <x v="3"/>
    <n v="403310"/>
    <s v="Lighting - T8 to 4ft 25 Watt Lamp &amp; Ballast"/>
    <x v="4"/>
    <x v="21"/>
    <s v="Lamp"/>
    <n v="862"/>
    <n v="3448"/>
    <n v="10.88"/>
    <n v="37275.629999999997"/>
  </r>
  <r>
    <n v="3110"/>
    <x v="19"/>
    <x v="1"/>
    <x v="3"/>
    <n v="403155"/>
    <s v="Lighting - T8 to 4ft 28 Watt Lamp"/>
    <x v="4"/>
    <x v="21"/>
    <s v="Lamp"/>
    <n v="710"/>
    <n v="710"/>
    <n v="2.56"/>
    <n v="8772.19"/>
  </r>
  <r>
    <n v="3110"/>
    <x v="19"/>
    <x v="2"/>
    <x v="3"/>
    <n v="403154"/>
    <s v="Lighting - T8 to 4ft 25 Watt Lamp"/>
    <x v="4"/>
    <x v="21"/>
    <s v="Lamp"/>
    <n v="138"/>
    <n v="207"/>
    <n v="0.85"/>
    <n v="2927.26"/>
  </r>
  <r>
    <n v="3110"/>
    <x v="19"/>
    <x v="2"/>
    <x v="3"/>
    <n v="403154"/>
    <s v="Lighting - T8 to 4ft 25 Watt Lamp"/>
    <x v="4"/>
    <x v="21"/>
    <s v="Lamp"/>
    <n v="134"/>
    <n v="201"/>
    <n v="1.04"/>
    <n v="3292.19"/>
  </r>
  <r>
    <n v="3110"/>
    <x v="19"/>
    <x v="2"/>
    <x v="3"/>
    <n v="403154"/>
    <s v="Lighting - T8 to 4ft 25 Watt Lamp"/>
    <x v="4"/>
    <x v="21"/>
    <s v="Lamp"/>
    <n v="263"/>
    <n v="394.5"/>
    <n v="2.0499999999999998"/>
    <n v="6461.54"/>
  </r>
  <r>
    <n v="3110"/>
    <x v="19"/>
    <x v="2"/>
    <x v="3"/>
    <n v="403154"/>
    <s v="Lighting - T8 to 4ft 25 Watt Lamp"/>
    <x v="4"/>
    <x v="21"/>
    <s v="Lamp"/>
    <n v="12"/>
    <n v="18"/>
    <n v="7.0000000000000007E-2"/>
    <n v="254.54"/>
  </r>
  <r>
    <n v="3110"/>
    <x v="19"/>
    <x v="2"/>
    <x v="3"/>
    <n v="403154"/>
    <s v="Lighting - T8 to 4ft 25 Watt Lamp"/>
    <x v="4"/>
    <x v="21"/>
    <s v="Lamp"/>
    <n v="102"/>
    <n v="153"/>
    <n v="0.61"/>
    <n v="2163.63"/>
  </r>
  <r>
    <n v="3110"/>
    <x v="19"/>
    <x v="2"/>
    <x v="3"/>
    <n v="403154"/>
    <s v="Lighting - T8 to 4ft 25 Watt Lamp"/>
    <x v="4"/>
    <x v="21"/>
    <s v="Lamp"/>
    <n v="572"/>
    <n v="858"/>
    <n v="3.46"/>
    <n v="12133.32"/>
  </r>
  <r>
    <n v="3110"/>
    <x v="19"/>
    <x v="2"/>
    <x v="3"/>
    <n v="403154"/>
    <s v="Lighting - T8 to 4ft 25 Watt Lamp"/>
    <x v="4"/>
    <x v="21"/>
    <s v="Lamp"/>
    <n v="927"/>
    <n v="1390.5"/>
    <n v="7.24"/>
    <n v="22775.09"/>
  </r>
  <r>
    <n v="3110"/>
    <x v="19"/>
    <x v="2"/>
    <x v="3"/>
    <n v="403154"/>
    <s v="Lighting - T8 to 4ft 25 Watt Lamp"/>
    <x v="4"/>
    <x v="21"/>
    <s v="Lamp"/>
    <n v="56"/>
    <n v="84"/>
    <n v="0.43"/>
    <n v="1388.46"/>
  </r>
  <r>
    <n v="3110"/>
    <x v="19"/>
    <x v="2"/>
    <x v="3"/>
    <n v="403154"/>
    <s v="Lighting - T8 to 4ft 25 Watt Lamp"/>
    <x v="4"/>
    <x v="21"/>
    <s v="Lamp"/>
    <n v="669"/>
    <n v="1003.5"/>
    <n v="4.22"/>
    <n v="14464.85"/>
  </r>
  <r>
    <n v="3110"/>
    <x v="19"/>
    <x v="2"/>
    <x v="3"/>
    <n v="403154"/>
    <s v="Lighting - T8 to 4ft 25 Watt Lamp"/>
    <x v="4"/>
    <x v="21"/>
    <s v="Lamp"/>
    <n v="498"/>
    <n v="747"/>
    <n v="3.14"/>
    <n v="10767.55"/>
  </r>
  <r>
    <n v="3110"/>
    <x v="19"/>
    <x v="2"/>
    <x v="3"/>
    <n v="403154"/>
    <s v="Lighting - T8 to 4ft 25 Watt Lamp"/>
    <x v="4"/>
    <x v="21"/>
    <s v="Lamp"/>
    <n v="288"/>
    <n v="432"/>
    <n v="2.25"/>
    <n v="7075.75"/>
  </r>
  <r>
    <n v="3110"/>
    <x v="19"/>
    <x v="2"/>
    <x v="3"/>
    <n v="403154"/>
    <s v="Lighting - T8 to 4ft 25 Watt Lamp"/>
    <x v="4"/>
    <x v="21"/>
    <s v="Lamp"/>
    <n v="1596"/>
    <n v="2394"/>
    <n v="10.07"/>
    <n v="34508.07"/>
  </r>
  <r>
    <n v="3110"/>
    <x v="19"/>
    <x v="2"/>
    <x v="3"/>
    <n v="403154"/>
    <s v="Lighting - T8 to 4ft 25 Watt Lamp"/>
    <x v="4"/>
    <x v="21"/>
    <s v="Lamp"/>
    <n v="40"/>
    <n v="60"/>
    <n v="0.25"/>
    <n v="864.86"/>
  </r>
  <r>
    <n v="3110"/>
    <x v="19"/>
    <x v="2"/>
    <x v="3"/>
    <n v="403154"/>
    <s v="Lighting - T8 to 4ft 25 Watt Lamp"/>
    <x v="4"/>
    <x v="21"/>
    <s v="Lamp"/>
    <n v="104"/>
    <n v="156"/>
    <n v="0.81"/>
    <n v="2578.5700000000002"/>
  </r>
  <r>
    <n v="3110"/>
    <x v="19"/>
    <x v="2"/>
    <x v="3"/>
    <n v="403154"/>
    <s v="Lighting - T8 to 4ft 25 Watt Lamp"/>
    <x v="4"/>
    <x v="21"/>
    <s v="Lamp"/>
    <n v="1216"/>
    <n v="1824"/>
    <n v="9.5"/>
    <n v="29875.41"/>
  </r>
  <r>
    <n v="3110"/>
    <x v="19"/>
    <x v="2"/>
    <x v="3"/>
    <n v="403154"/>
    <s v="Lighting - T8 to 4ft 25 Watt Lamp"/>
    <x v="4"/>
    <x v="21"/>
    <s v="Lamp"/>
    <n v="39"/>
    <n v="58.5"/>
    <n v="0.3"/>
    <n v="966.96"/>
  </r>
  <r>
    <n v="3110"/>
    <x v="19"/>
    <x v="2"/>
    <x v="3"/>
    <n v="403154"/>
    <s v="Lighting - T8 to 4ft 25 Watt Lamp"/>
    <x v="4"/>
    <x v="21"/>
    <s v="Lamp"/>
    <n v="151"/>
    <n v="226.5"/>
    <n v="1.18"/>
    <n v="3743.89"/>
  </r>
  <r>
    <n v="3110"/>
    <x v="19"/>
    <x v="2"/>
    <x v="3"/>
    <n v="403154"/>
    <s v="Lighting - T8 to 4ft 25 Watt Lamp"/>
    <x v="4"/>
    <x v="21"/>
    <s v="Lamp"/>
    <n v="132"/>
    <n v="198"/>
    <n v="1.03"/>
    <n v="3272.8"/>
  </r>
  <r>
    <n v="3110"/>
    <x v="19"/>
    <x v="2"/>
    <x v="3"/>
    <n v="403154"/>
    <s v="Lighting - T8 to 4ft 25 Watt Lamp"/>
    <x v="4"/>
    <x v="21"/>
    <s v="Lamp"/>
    <n v="122"/>
    <n v="183"/>
    <n v="0.95"/>
    <n v="2997.36"/>
  </r>
  <r>
    <n v="3110"/>
    <x v="19"/>
    <x v="2"/>
    <x v="3"/>
    <n v="403154"/>
    <s v="Lighting - T8 to 4ft 25 Watt Lamp"/>
    <x v="4"/>
    <x v="21"/>
    <s v="Lamp"/>
    <n v="155"/>
    <n v="232.5"/>
    <n v="0.95"/>
    <n v="3287.87"/>
  </r>
  <r>
    <n v="3110"/>
    <x v="19"/>
    <x v="2"/>
    <x v="3"/>
    <n v="403154"/>
    <s v="Lighting - T8 to 4ft 25 Watt Lamp"/>
    <x v="4"/>
    <x v="21"/>
    <s v="Lamp"/>
    <n v="1684"/>
    <n v="2526"/>
    <n v="13.16"/>
    <n v="41373.519999999997"/>
  </r>
  <r>
    <n v="3110"/>
    <x v="19"/>
    <x v="2"/>
    <x v="3"/>
    <n v="403154"/>
    <s v="Lighting - T8 to 4ft 25 Watt Lamp"/>
    <x v="4"/>
    <x v="21"/>
    <s v="Lamp"/>
    <n v="514"/>
    <n v="771"/>
    <n v="4.01"/>
    <n v="12628.26"/>
  </r>
  <r>
    <n v="3110"/>
    <x v="19"/>
    <x v="2"/>
    <x v="3"/>
    <n v="403154"/>
    <s v="Lighting - T8 to 4ft 25 Watt Lamp"/>
    <x v="4"/>
    <x v="21"/>
    <s v="Lamp"/>
    <n v="149"/>
    <n v="223.5"/>
    <n v="1.1599999999999999"/>
    <n v="3660.72"/>
  </r>
  <r>
    <n v="3110"/>
    <x v="19"/>
    <x v="2"/>
    <x v="3"/>
    <n v="403154"/>
    <s v="Lighting - T8 to 4ft 25 Watt Lamp"/>
    <x v="4"/>
    <x v="21"/>
    <s v="Lamp"/>
    <n v="394"/>
    <n v="591"/>
    <n v="3.08"/>
    <n v="9680.02"/>
  </r>
  <r>
    <n v="3110"/>
    <x v="19"/>
    <x v="2"/>
    <x v="3"/>
    <n v="403154"/>
    <s v="Lighting - T8 to 4ft 25 Watt Lamp"/>
    <x v="4"/>
    <x v="21"/>
    <s v="Lamp"/>
    <n v="1525"/>
    <n v="2287.5"/>
    <n v="11.92"/>
    <n v="37467.11"/>
  </r>
  <r>
    <n v="3110"/>
    <x v="19"/>
    <x v="2"/>
    <x v="3"/>
    <n v="402221"/>
    <s v="Lighting - T8 to 4ft 25 Watt Lamp"/>
    <x v="4"/>
    <x v="21"/>
    <s v="Lamp"/>
    <n v="300"/>
    <n v="450"/>
    <n v="2.34"/>
    <n v="7370.58"/>
  </r>
  <r>
    <n v="3110"/>
    <x v="19"/>
    <x v="2"/>
    <x v="3"/>
    <n v="403310"/>
    <s v="Lighting - T8 to 4ft 25 Watt Lamp &amp; Ballast"/>
    <x v="4"/>
    <x v="21"/>
    <s v="Lamp"/>
    <n v="30"/>
    <n v="120"/>
    <n v="0.36"/>
    <n v="1286.2"/>
  </r>
  <r>
    <n v="3110"/>
    <x v="19"/>
    <x v="2"/>
    <x v="3"/>
    <n v="403310"/>
    <s v="Lighting - T8 to 4ft 25 Watt Lamp &amp; Ballast"/>
    <x v="4"/>
    <x v="21"/>
    <s v="Lamp"/>
    <n v="24"/>
    <n v="96"/>
    <n v="0.35"/>
    <n v="1294.67"/>
  </r>
  <r>
    <n v="3110"/>
    <x v="19"/>
    <x v="2"/>
    <x v="3"/>
    <n v="403310"/>
    <s v="Lighting - T8 to 4ft 25 Watt Lamp &amp; Ballast"/>
    <x v="4"/>
    <x v="21"/>
    <s v="Lamp"/>
    <n v="303"/>
    <n v="1212"/>
    <n v="3.7"/>
    <n v="12990.7"/>
  </r>
  <r>
    <n v="3110"/>
    <x v="19"/>
    <x v="2"/>
    <x v="3"/>
    <n v="403310"/>
    <s v="Lighting - T8 to 4ft 25 Watt Lamp &amp; Ballast"/>
    <x v="4"/>
    <x v="21"/>
    <s v="Lamp"/>
    <n v="4"/>
    <n v="16"/>
    <n v="0.06"/>
    <n v="196.54"/>
  </r>
  <r>
    <n v="3110"/>
    <x v="19"/>
    <x v="2"/>
    <x v="3"/>
    <n v="403310"/>
    <s v="Lighting - T8 to 4ft 25 Watt Lamp &amp; Ballast"/>
    <x v="4"/>
    <x v="21"/>
    <s v="Lamp"/>
    <n v="33"/>
    <n v="132"/>
    <n v="0.4"/>
    <n v="1399.99"/>
  </r>
  <r>
    <n v="3110"/>
    <x v="19"/>
    <x v="2"/>
    <x v="3"/>
    <n v="403310"/>
    <s v="Lighting - T8 to 4ft 25 Watt Lamp &amp; Ballast"/>
    <x v="4"/>
    <x v="21"/>
    <s v="Lamp"/>
    <n v="12"/>
    <n v="48"/>
    <n v="0.18"/>
    <n v="595.04999999999995"/>
  </r>
  <r>
    <n v="3110"/>
    <x v="19"/>
    <x v="2"/>
    <x v="3"/>
    <n v="403310"/>
    <s v="Lighting - T8 to 4ft 25 Watt Lamp &amp; Ballast"/>
    <x v="4"/>
    <x v="21"/>
    <s v="Lamp"/>
    <n v="16"/>
    <n v="64"/>
    <n v="0.25"/>
    <n v="786.19"/>
  </r>
  <r>
    <n v="3110"/>
    <x v="19"/>
    <x v="2"/>
    <x v="3"/>
    <n v="403310"/>
    <s v="Lighting - T8 to 4ft 25 Watt Lamp &amp; Ballast"/>
    <x v="4"/>
    <x v="21"/>
    <s v="Lamp"/>
    <n v="12"/>
    <n v="48"/>
    <n v="0.18"/>
    <n v="595.04999999999995"/>
  </r>
  <r>
    <n v="3110"/>
    <x v="19"/>
    <x v="2"/>
    <x v="3"/>
    <n v="403310"/>
    <s v="Lighting - T8 to 4ft 25 Watt Lamp &amp; Ballast"/>
    <x v="4"/>
    <x v="21"/>
    <s v="Lamp"/>
    <n v="16"/>
    <n v="64"/>
    <n v="0.19"/>
    <n v="685.97"/>
  </r>
  <r>
    <n v="3110"/>
    <x v="19"/>
    <x v="2"/>
    <x v="3"/>
    <n v="403310"/>
    <s v="Lighting - T8 to 4ft 25 Watt Lamp &amp; Ballast"/>
    <x v="4"/>
    <x v="21"/>
    <s v="Lamp"/>
    <n v="1890"/>
    <n v="7560"/>
    <n v="29.55"/>
    <n v="93721.32"/>
  </r>
  <r>
    <n v="3110"/>
    <x v="19"/>
    <x v="2"/>
    <x v="3"/>
    <n v="403310"/>
    <s v="Lighting - T8 to 4ft 25 Watt Lamp &amp; Ballast"/>
    <x v="4"/>
    <x v="21"/>
    <s v="Lamp"/>
    <n v="554"/>
    <n v="2216"/>
    <n v="6.99"/>
    <n v="23956.73"/>
  </r>
  <r>
    <n v="3110"/>
    <x v="19"/>
    <x v="2"/>
    <x v="3"/>
    <n v="403310"/>
    <s v="Lighting - T8 to 4ft 25 Watt Lamp &amp; Ballast"/>
    <x v="4"/>
    <x v="21"/>
    <s v="Lamp"/>
    <n v="104"/>
    <n v="416"/>
    <n v="1.26"/>
    <n v="4412.1099999999997"/>
  </r>
  <r>
    <n v="3110"/>
    <x v="19"/>
    <x v="2"/>
    <x v="3"/>
    <n v="403310"/>
    <s v="Lighting - T8 to 4ft 25 Watt Lamp &amp; Ballast"/>
    <x v="4"/>
    <x v="21"/>
    <s v="Lamp"/>
    <n v="160"/>
    <n v="640"/>
    <n v="1.94"/>
    <n v="6787.87"/>
  </r>
  <r>
    <n v="3110"/>
    <x v="19"/>
    <x v="2"/>
    <x v="3"/>
    <n v="403310"/>
    <s v="Lighting - T8 to 4ft 25 Watt Lamp &amp; Ballast"/>
    <x v="4"/>
    <x v="21"/>
    <s v="Lamp"/>
    <n v="44"/>
    <n v="176"/>
    <n v="0.68"/>
    <n v="2162.0300000000002"/>
  </r>
  <r>
    <n v="3110"/>
    <x v="19"/>
    <x v="2"/>
    <x v="3"/>
    <n v="403310"/>
    <s v="Lighting - T8 to 4ft 25 Watt Lamp &amp; Ballast"/>
    <x v="4"/>
    <x v="21"/>
    <s v="Lamp"/>
    <n v="82"/>
    <n v="328"/>
    <n v="1.28"/>
    <n v="4029.25"/>
  </r>
  <r>
    <n v="3110"/>
    <x v="19"/>
    <x v="2"/>
    <x v="3"/>
    <n v="403310"/>
    <s v="Lighting - T8 to 4ft 25 Watt Lamp &amp; Ballast"/>
    <x v="4"/>
    <x v="21"/>
    <s v="Lamp"/>
    <n v="218"/>
    <n v="872"/>
    <n v="3.4"/>
    <n v="10810.18"/>
  </r>
  <r>
    <n v="3110"/>
    <x v="19"/>
    <x v="2"/>
    <x v="3"/>
    <n v="403310"/>
    <s v="Lighting - T8 to 4ft 25 Watt Lamp &amp; Ballast"/>
    <x v="4"/>
    <x v="21"/>
    <s v="Lamp"/>
    <n v="12"/>
    <n v="48"/>
    <n v="0.18"/>
    <n v="589.64"/>
  </r>
  <r>
    <n v="3110"/>
    <x v="19"/>
    <x v="2"/>
    <x v="3"/>
    <n v="403310"/>
    <s v="Lighting - T8 to 4ft 25 Watt Lamp &amp; Ballast"/>
    <x v="4"/>
    <x v="21"/>
    <s v="Lamp"/>
    <n v="162"/>
    <n v="648"/>
    <n v="2.5299999999999998"/>
    <n v="7960.22"/>
  </r>
  <r>
    <n v="3110"/>
    <x v="19"/>
    <x v="2"/>
    <x v="3"/>
    <n v="403310"/>
    <s v="Lighting - T8 to 4ft 25 Watt Lamp &amp; Ballast"/>
    <x v="4"/>
    <x v="21"/>
    <s v="Lamp"/>
    <n v="96"/>
    <n v="384"/>
    <n v="1.5"/>
    <n v="4717.17"/>
  </r>
  <r>
    <n v="3110"/>
    <x v="19"/>
    <x v="2"/>
    <x v="3"/>
    <n v="403310"/>
    <s v="Lighting - T8 to 4ft 25 Watt Lamp &amp; Ballast"/>
    <x v="4"/>
    <x v="21"/>
    <s v="Lamp"/>
    <n v="18"/>
    <n v="72"/>
    <n v="0.28000000000000003"/>
    <n v="884.46"/>
  </r>
  <r>
    <n v="3110"/>
    <x v="19"/>
    <x v="2"/>
    <x v="3"/>
    <n v="403310"/>
    <s v="Lighting - T8 to 4ft 25 Watt Lamp &amp; Ballast"/>
    <x v="4"/>
    <x v="21"/>
    <s v="Lamp"/>
    <n v="20"/>
    <n v="80"/>
    <n v="0.24"/>
    <n v="848.48"/>
  </r>
  <r>
    <n v="3110"/>
    <x v="19"/>
    <x v="2"/>
    <x v="3"/>
    <n v="403155"/>
    <s v="Lighting - T8 to 4ft 28 Watt Lamp"/>
    <x v="4"/>
    <x v="21"/>
    <s v="Lamp"/>
    <n v="478"/>
    <n v="478"/>
    <n v="2.13"/>
    <n v="6710.73"/>
  </r>
  <r>
    <n v="3110"/>
    <x v="19"/>
    <x v="2"/>
    <x v="3"/>
    <n v="403155"/>
    <s v="Lighting - T8 to 4ft 28 Watt Lamp"/>
    <x v="4"/>
    <x v="21"/>
    <s v="Lamp"/>
    <n v="302"/>
    <n v="302"/>
    <n v="1.34"/>
    <n v="4239.83"/>
  </r>
  <r>
    <n v="3110"/>
    <x v="19"/>
    <x v="2"/>
    <x v="3"/>
    <n v="403155"/>
    <s v="Lighting - T8 to 4ft 28 Watt Lamp"/>
    <x v="4"/>
    <x v="21"/>
    <s v="Lamp"/>
    <n v="115"/>
    <n v="115"/>
    <n v="0.51"/>
    <n v="1614.5"/>
  </r>
  <r>
    <n v="3110"/>
    <x v="19"/>
    <x v="2"/>
    <x v="3"/>
    <n v="403311"/>
    <s v="Lighting - T8 to 4ft 28 Watt Lamp &amp; Ballast"/>
    <x v="4"/>
    <x v="21"/>
    <s v="Lamp"/>
    <n v="86"/>
    <n v="155.66"/>
    <n v="1.1299999999999999"/>
    <n v="3909.08"/>
  </r>
  <r>
    <n v="3110"/>
    <x v="19"/>
    <x v="0"/>
    <x v="3"/>
    <n v="403070"/>
    <s v="Lighting - 2 Ft 2nd Gen. T-8 with Elec. Ballast"/>
    <x v="4"/>
    <x v="22"/>
    <s v="Lamp"/>
    <n v="38"/>
    <n v="153.9"/>
    <n v="0.93"/>
    <n v="2961.11"/>
  </r>
  <r>
    <n v="3110"/>
    <x v="19"/>
    <x v="0"/>
    <x v="3"/>
    <n v="403070"/>
    <s v="Lighting - 2 Ft 2nd Gen. T-8 with Elec. Ballast"/>
    <x v="4"/>
    <x v="22"/>
    <s v="Lamp"/>
    <n v="108"/>
    <n v="437.4"/>
    <n v="2.65"/>
    <n v="8339.2800000000007"/>
  </r>
  <r>
    <n v="3110"/>
    <x v="19"/>
    <x v="0"/>
    <x v="3"/>
    <n v="403072"/>
    <s v="Lighting - 4 Ft T-8 with Elec. Ballast"/>
    <x v="4"/>
    <x v="22"/>
    <s v="Lamp"/>
    <n v="63"/>
    <n v="346.5"/>
    <n v="1.22"/>
    <n v="5730.05"/>
  </r>
  <r>
    <n v="3110"/>
    <x v="19"/>
    <x v="0"/>
    <x v="3"/>
    <n v="403072"/>
    <s v="Lighting - 4 Ft T-8 with Elec. Ballast"/>
    <x v="4"/>
    <x v="22"/>
    <s v="Lamp"/>
    <n v="12"/>
    <n v="66"/>
    <n v="0.24"/>
    <n v="878.3"/>
  </r>
  <r>
    <n v="3110"/>
    <x v="19"/>
    <x v="0"/>
    <x v="3"/>
    <n v="403072"/>
    <s v="Lighting - 4 Ft T-8 with Elec. Ballast"/>
    <x v="4"/>
    <x v="22"/>
    <s v="Lamp"/>
    <n v="214"/>
    <n v="1059.3"/>
    <n v="4.1399999999999997"/>
    <n v="19463.990000000002"/>
  </r>
  <r>
    <n v="3110"/>
    <x v="19"/>
    <x v="0"/>
    <x v="3"/>
    <n v="403072"/>
    <s v="Lighting - 4 Ft T-8 with Elec. Ballast"/>
    <x v="4"/>
    <x v="22"/>
    <s v="Lamp"/>
    <n v="66"/>
    <n v="363"/>
    <n v="1.28"/>
    <n v="4356.6000000000004"/>
  </r>
  <r>
    <n v="3110"/>
    <x v="19"/>
    <x v="0"/>
    <x v="3"/>
    <n v="403072"/>
    <s v="Lighting - 4 Ft T-8 with Elec. Ballast"/>
    <x v="4"/>
    <x v="22"/>
    <s v="Lamp"/>
    <n v="48"/>
    <n v="264"/>
    <n v="0.96"/>
    <n v="3513.23"/>
  </r>
  <r>
    <n v="3110"/>
    <x v="19"/>
    <x v="0"/>
    <x v="3"/>
    <n v="403072"/>
    <s v="Lighting - 4 Ft T-8 with Elec. Ballast"/>
    <x v="4"/>
    <x v="22"/>
    <s v="Lamp"/>
    <n v="28"/>
    <n v="154"/>
    <n v="0.56999999999999995"/>
    <n v="2086.59"/>
  </r>
  <r>
    <n v="3110"/>
    <x v="19"/>
    <x v="0"/>
    <x v="3"/>
    <n v="403072"/>
    <s v="Lighting - 4 Ft T-8 with Elec. Ballast"/>
    <x v="4"/>
    <x v="22"/>
    <s v="Lamp"/>
    <n v="46"/>
    <n v="253"/>
    <n v="0.92"/>
    <n v="3366.85"/>
  </r>
  <r>
    <n v="3110"/>
    <x v="19"/>
    <x v="0"/>
    <x v="3"/>
    <n v="403072"/>
    <s v="Lighting - 4 Ft T-8 with Elec. Ballast"/>
    <x v="4"/>
    <x v="22"/>
    <s v="Lamp"/>
    <n v="68"/>
    <n v="374"/>
    <n v="1.36"/>
    <n v="4977.08"/>
  </r>
  <r>
    <n v="3110"/>
    <x v="19"/>
    <x v="0"/>
    <x v="3"/>
    <n v="403072"/>
    <s v="Lighting - 4 Ft T-8 with Elec. Ballast"/>
    <x v="4"/>
    <x v="22"/>
    <s v="Lamp"/>
    <n v="108"/>
    <n v="534.6"/>
    <n v="2.1"/>
    <n v="7128.98"/>
  </r>
  <r>
    <n v="3110"/>
    <x v="19"/>
    <x v="0"/>
    <x v="3"/>
    <n v="403072"/>
    <s v="Lighting - 4 Ft T-8 with Elec. Ballast"/>
    <x v="4"/>
    <x v="22"/>
    <s v="Lamp"/>
    <n v="48"/>
    <n v="264"/>
    <n v="0.96"/>
    <n v="3513.23"/>
  </r>
  <r>
    <n v="3110"/>
    <x v="19"/>
    <x v="0"/>
    <x v="3"/>
    <n v="403072"/>
    <s v="Lighting - 4 Ft T-8 with Elec. Ballast"/>
    <x v="4"/>
    <x v="22"/>
    <s v="Lamp"/>
    <n v="66"/>
    <n v="363"/>
    <n v="1.35"/>
    <n v="4918.41"/>
  </r>
  <r>
    <n v="3110"/>
    <x v="19"/>
    <x v="0"/>
    <x v="3"/>
    <n v="403072"/>
    <s v="Lighting - 4 Ft T-8 with Elec. Ballast"/>
    <x v="4"/>
    <x v="22"/>
    <s v="Lamp"/>
    <n v="12"/>
    <n v="66"/>
    <n v="0.24"/>
    <n v="894.25"/>
  </r>
  <r>
    <n v="3110"/>
    <x v="19"/>
    <x v="0"/>
    <x v="3"/>
    <n v="403072"/>
    <s v="Lighting - 4 Ft T-8 with Elec. Ballast"/>
    <x v="4"/>
    <x v="22"/>
    <s v="Lamp"/>
    <n v="28"/>
    <n v="154"/>
    <n v="0.56000000000000005"/>
    <n v="2049.38"/>
  </r>
  <r>
    <n v="3110"/>
    <x v="19"/>
    <x v="0"/>
    <x v="3"/>
    <n v="403072"/>
    <s v="Lighting - 4 Ft T-8 with Elec. Ballast"/>
    <x v="4"/>
    <x v="22"/>
    <s v="Lamp"/>
    <n v="8"/>
    <n v="44"/>
    <n v="0.1"/>
    <n v="492.8"/>
  </r>
  <r>
    <n v="3110"/>
    <x v="19"/>
    <x v="0"/>
    <x v="3"/>
    <n v="403072"/>
    <s v="Lighting - 4 Ft T-8 with Elec. Ballast"/>
    <x v="4"/>
    <x v="22"/>
    <s v="Lamp"/>
    <n v="20"/>
    <n v="110"/>
    <n v="0.4"/>
    <n v="1463.84"/>
  </r>
  <r>
    <n v="3110"/>
    <x v="19"/>
    <x v="0"/>
    <x v="3"/>
    <n v="403072"/>
    <s v="Lighting - 4 Ft T-8 with Elec. Ballast"/>
    <x v="4"/>
    <x v="22"/>
    <s v="Lamp"/>
    <n v="106"/>
    <n v="583"/>
    <n v="2.06"/>
    <n v="6996.96"/>
  </r>
  <r>
    <n v="3110"/>
    <x v="19"/>
    <x v="0"/>
    <x v="3"/>
    <n v="403072"/>
    <s v="Lighting - 4 Ft T-8 with Elec. Ballast"/>
    <x v="4"/>
    <x v="22"/>
    <s v="Lamp"/>
    <n v="56"/>
    <n v="308"/>
    <n v="0.7"/>
    <n v="3449.61"/>
  </r>
  <r>
    <n v="3110"/>
    <x v="19"/>
    <x v="0"/>
    <x v="3"/>
    <n v="403072"/>
    <s v="Lighting - 4 Ft T-8 with Elec. Ballast"/>
    <x v="4"/>
    <x v="22"/>
    <s v="Lamp"/>
    <n v="52"/>
    <n v="257.39999999999998"/>
    <n v="1"/>
    <n v="4187.1400000000003"/>
  </r>
  <r>
    <n v="3110"/>
    <x v="19"/>
    <x v="0"/>
    <x v="3"/>
    <n v="403072"/>
    <s v="Lighting - 4 Ft T-8 with Elec. Ballast"/>
    <x v="4"/>
    <x v="22"/>
    <s v="Lamp"/>
    <n v="76"/>
    <n v="376.2"/>
    <n v="1.48"/>
    <n v="4867.1899999999996"/>
  </r>
  <r>
    <n v="3110"/>
    <x v="19"/>
    <x v="0"/>
    <x v="3"/>
    <n v="403072"/>
    <s v="Lighting - 4 Ft T-8 with Elec. Ballast"/>
    <x v="4"/>
    <x v="22"/>
    <s v="Lamp"/>
    <n v="12"/>
    <n v="66"/>
    <n v="0.19"/>
    <n v="708.31"/>
  </r>
  <r>
    <n v="3110"/>
    <x v="19"/>
    <x v="0"/>
    <x v="3"/>
    <n v="403072"/>
    <s v="Lighting - 4 Ft T-8 with Elec. Ballast"/>
    <x v="4"/>
    <x v="22"/>
    <s v="Lamp"/>
    <n v="20"/>
    <n v="99"/>
    <n v="0.22"/>
    <n v="1114.3499999999999"/>
  </r>
  <r>
    <n v="3110"/>
    <x v="19"/>
    <x v="0"/>
    <x v="3"/>
    <n v="403072"/>
    <s v="Lighting - 4 Ft T-8 with Elec. Ballast"/>
    <x v="4"/>
    <x v="22"/>
    <s v="Lamp"/>
    <n v="8"/>
    <n v="44"/>
    <n v="0.12"/>
    <n v="472.2"/>
  </r>
  <r>
    <n v="3110"/>
    <x v="19"/>
    <x v="0"/>
    <x v="3"/>
    <n v="403072"/>
    <s v="Lighting - 4 Ft T-8 with Elec. Ballast"/>
    <x v="4"/>
    <x v="22"/>
    <s v="Lamp"/>
    <n v="4"/>
    <n v="22"/>
    <n v="0.06"/>
    <n v="252.41"/>
  </r>
  <r>
    <n v="3110"/>
    <x v="19"/>
    <x v="0"/>
    <x v="3"/>
    <n v="403072"/>
    <s v="Lighting - 4 Ft T-8 with Elec. Ballast"/>
    <x v="4"/>
    <x v="22"/>
    <s v="Lamp"/>
    <n v="402"/>
    <n v="2211"/>
    <n v="4.87"/>
    <n v="22266.35"/>
  </r>
  <r>
    <n v="3110"/>
    <x v="19"/>
    <x v="0"/>
    <x v="3"/>
    <n v="403072"/>
    <s v="Lighting - 4 Ft T-8 with Elec. Ballast"/>
    <x v="4"/>
    <x v="22"/>
    <s v="Lamp"/>
    <n v="18"/>
    <n v="89.1"/>
    <n v="0.31"/>
    <n v="1090.21"/>
  </r>
  <r>
    <n v="3110"/>
    <x v="19"/>
    <x v="0"/>
    <x v="3"/>
    <n v="403072"/>
    <s v="Lighting - 4 Ft T-8 with Elec. Ballast"/>
    <x v="4"/>
    <x v="22"/>
    <s v="Lamp"/>
    <n v="20"/>
    <n v="99"/>
    <n v="0.32"/>
    <n v="1286.3900000000001"/>
  </r>
  <r>
    <n v="3110"/>
    <x v="19"/>
    <x v="0"/>
    <x v="3"/>
    <n v="403073"/>
    <s v="Lighting - 8 Ft T-8 with Elec. Ballast"/>
    <x v="4"/>
    <x v="22"/>
    <s v="Lamp"/>
    <n v="8"/>
    <n v="72"/>
    <n v="0.36"/>
    <n v="1340.91"/>
  </r>
  <r>
    <n v="3110"/>
    <x v="19"/>
    <x v="0"/>
    <x v="3"/>
    <n v="403296"/>
    <s v="Lighting-2 Ft 2nd Gen T-8 with Elec Ballast-Tr1"/>
    <x v="4"/>
    <x v="22"/>
    <s v="Lamp"/>
    <n v="88"/>
    <n v="880"/>
    <n v="2.16"/>
    <n v="6794.97"/>
  </r>
  <r>
    <n v="3110"/>
    <x v="19"/>
    <x v="0"/>
    <x v="3"/>
    <n v="403233"/>
    <s v="Lighting-3 Ft 2nd Gen T-8 with Elec Ballast-Tr1"/>
    <x v="4"/>
    <x v="22"/>
    <s v="Lamp"/>
    <n v="2"/>
    <n v="20"/>
    <n v="0.03"/>
    <n v="109.09"/>
  </r>
  <r>
    <n v="3110"/>
    <x v="19"/>
    <x v="0"/>
    <x v="3"/>
    <n v="403218"/>
    <s v="Lighting-8 Ft T-8 with Elec Ballast-Tr1"/>
    <x v="4"/>
    <x v="22"/>
    <s v="Lamp"/>
    <n v="2"/>
    <n v="40"/>
    <n v="0.09"/>
    <n v="305.35000000000002"/>
  </r>
  <r>
    <n v="3110"/>
    <x v="19"/>
    <x v="0"/>
    <x v="3"/>
    <n v="403218"/>
    <s v="Lighting-8 Ft T-8 with Elec Ballast-Tr1"/>
    <x v="4"/>
    <x v="22"/>
    <s v="Lamp"/>
    <n v="4"/>
    <n v="80"/>
    <n v="0.19"/>
    <n v="610.70000000000005"/>
  </r>
  <r>
    <n v="3110"/>
    <x v="19"/>
    <x v="0"/>
    <x v="3"/>
    <n v="403219"/>
    <s v="Lighting-8 Ft T-8 with Elec Ballast-Tr2"/>
    <x v="4"/>
    <x v="22"/>
    <s v="Lamp"/>
    <n v="2"/>
    <n v="30"/>
    <n v="0.09"/>
    <n v="305.35000000000002"/>
  </r>
  <r>
    <n v="3110"/>
    <x v="19"/>
    <x v="0"/>
    <x v="3"/>
    <n v="403245"/>
    <s v="Premium T8 with T12 34Watt Baseline"/>
    <x v="4"/>
    <x v="22"/>
    <s v="Lamp"/>
    <n v="222"/>
    <n v="1332"/>
    <n v="4.34"/>
    <n v="14217.32"/>
  </r>
  <r>
    <n v="3110"/>
    <x v="19"/>
    <x v="0"/>
    <x v="3"/>
    <n v="403245"/>
    <s v="Premium T8 with T12 34Watt Baseline"/>
    <x v="4"/>
    <x v="22"/>
    <s v="Lamp"/>
    <n v="64"/>
    <n v="384"/>
    <n v="1.25"/>
    <n v="4098.68"/>
  </r>
  <r>
    <n v="3110"/>
    <x v="19"/>
    <x v="0"/>
    <x v="3"/>
    <n v="403245"/>
    <s v="Premium T8 with T12 34Watt Baseline"/>
    <x v="4"/>
    <x v="22"/>
    <s v="Lamp"/>
    <n v="117"/>
    <n v="702"/>
    <n v="2.2799999999999998"/>
    <n v="10674.8"/>
  </r>
  <r>
    <n v="3110"/>
    <x v="19"/>
    <x v="0"/>
    <x v="3"/>
    <n v="403230"/>
    <s v="Premium T8 with T12 40 Watt Baseline - Tr1"/>
    <x v="4"/>
    <x v="22"/>
    <s v="Lamp"/>
    <n v="20"/>
    <n v="60"/>
    <n v="0.31"/>
    <n v="1180.52"/>
  </r>
  <r>
    <n v="3110"/>
    <x v="19"/>
    <x v="0"/>
    <x v="3"/>
    <n v="403230"/>
    <s v="Premium T8 with T12 40 Watt Baseline - Tr1"/>
    <x v="4"/>
    <x v="22"/>
    <s v="Lamp"/>
    <n v="200"/>
    <n v="2400"/>
    <n v="3.91"/>
    <n v="12808.39"/>
  </r>
  <r>
    <n v="3110"/>
    <x v="19"/>
    <x v="0"/>
    <x v="3"/>
    <n v="403230"/>
    <s v="Premium T8 with T12 40 Watt Baseline - Tr1"/>
    <x v="4"/>
    <x v="22"/>
    <s v="Lamp"/>
    <n v="8"/>
    <n v="96"/>
    <n v="0.15"/>
    <n v="528.07000000000005"/>
  </r>
  <r>
    <n v="3110"/>
    <x v="19"/>
    <x v="0"/>
    <x v="3"/>
    <n v="403230"/>
    <s v="Premium T8 with T12 40 Watt Baseline - Tr1"/>
    <x v="4"/>
    <x v="22"/>
    <s v="Lamp"/>
    <n v="18"/>
    <n v="216"/>
    <n v="0.35"/>
    <n v="1188.1600000000001"/>
  </r>
  <r>
    <n v="3110"/>
    <x v="19"/>
    <x v="0"/>
    <x v="3"/>
    <n v="403230"/>
    <s v="Premium T8 with T12 40 Watt Baseline - Tr1"/>
    <x v="4"/>
    <x v="22"/>
    <s v="Lamp"/>
    <n v="68"/>
    <n v="816"/>
    <n v="1.33"/>
    <n v="4354.8500000000004"/>
  </r>
  <r>
    <n v="3110"/>
    <x v="19"/>
    <x v="0"/>
    <x v="3"/>
    <n v="403230"/>
    <s v="Premium T8 with T12 40 Watt Baseline - Tr1"/>
    <x v="4"/>
    <x v="22"/>
    <s v="Lamp"/>
    <n v="88"/>
    <n v="1056"/>
    <n v="1.72"/>
    <n v="5635.69"/>
  </r>
  <r>
    <n v="3110"/>
    <x v="19"/>
    <x v="0"/>
    <x v="3"/>
    <n v="403230"/>
    <s v="Premium T8 with T12 40 Watt Baseline - Tr1"/>
    <x v="4"/>
    <x v="22"/>
    <s v="Lamp"/>
    <n v="136"/>
    <n v="816"/>
    <n v="2.66"/>
    <n v="8709.7099999999991"/>
  </r>
  <r>
    <n v="3110"/>
    <x v="19"/>
    <x v="0"/>
    <x v="3"/>
    <n v="403230"/>
    <s v="Premium T8 with T12 40 Watt Baseline - Tr1"/>
    <x v="4"/>
    <x v="22"/>
    <s v="Lamp"/>
    <n v="104"/>
    <n v="1248"/>
    <n v="2.02"/>
    <n v="6864.95"/>
  </r>
  <r>
    <n v="3110"/>
    <x v="19"/>
    <x v="0"/>
    <x v="3"/>
    <n v="403230"/>
    <s v="Premium T8 with T12 40 Watt Baseline - Tr1"/>
    <x v="4"/>
    <x v="22"/>
    <s v="Lamp"/>
    <n v="108"/>
    <n v="1296"/>
    <n v="2.11"/>
    <n v="6916.53"/>
  </r>
  <r>
    <n v="3110"/>
    <x v="19"/>
    <x v="0"/>
    <x v="3"/>
    <n v="403230"/>
    <s v="Premium T8 with T12 40 Watt Baseline - Tr1"/>
    <x v="4"/>
    <x v="22"/>
    <s v="Lamp"/>
    <n v="212"/>
    <n v="2544"/>
    <n v="4.13"/>
    <n v="13993.93"/>
  </r>
  <r>
    <n v="3110"/>
    <x v="19"/>
    <x v="0"/>
    <x v="3"/>
    <n v="403230"/>
    <s v="Premium T8 with T12 40 Watt Baseline - Tr1"/>
    <x v="4"/>
    <x v="22"/>
    <s v="Lamp"/>
    <n v="58"/>
    <n v="696"/>
    <n v="1.02"/>
    <n v="3512.91"/>
  </r>
  <r>
    <n v="3110"/>
    <x v="19"/>
    <x v="0"/>
    <x v="3"/>
    <n v="403230"/>
    <s v="Premium T8 with T12 40 Watt Baseline - Tr1"/>
    <x v="4"/>
    <x v="22"/>
    <s v="Lamp"/>
    <n v="7"/>
    <n v="84"/>
    <n v="0.12"/>
    <n v="423.97"/>
  </r>
  <r>
    <n v="3110"/>
    <x v="19"/>
    <x v="0"/>
    <x v="3"/>
    <n v="403230"/>
    <s v="Premium T8 with T12 40 Watt Baseline - Tr1"/>
    <x v="4"/>
    <x v="22"/>
    <s v="Lamp"/>
    <n v="6"/>
    <n v="72"/>
    <n v="0.1"/>
    <n v="363.4"/>
  </r>
  <r>
    <n v="3110"/>
    <x v="19"/>
    <x v="0"/>
    <x v="3"/>
    <n v="403230"/>
    <s v="Premium T8 with T12 40 Watt Baseline - Tr1"/>
    <x v="4"/>
    <x v="22"/>
    <s v="Lamp"/>
    <n v="7"/>
    <n v="84"/>
    <n v="0.13"/>
    <n v="563.65"/>
  </r>
  <r>
    <n v="3110"/>
    <x v="19"/>
    <x v="0"/>
    <x v="3"/>
    <n v="403230"/>
    <s v="Premium T8 with T12 40 Watt Baseline - Tr1"/>
    <x v="4"/>
    <x v="22"/>
    <s v="Lamp"/>
    <n v="68"/>
    <n v="816"/>
    <n v="1.33"/>
    <n v="4354.8500000000004"/>
  </r>
  <r>
    <n v="3110"/>
    <x v="19"/>
    <x v="0"/>
    <x v="3"/>
    <n v="403230"/>
    <s v="Premium T8 with T12 40 Watt Baseline - Tr1"/>
    <x v="4"/>
    <x v="22"/>
    <s v="Lamp"/>
    <n v="26"/>
    <n v="312"/>
    <n v="0.49"/>
    <n v="2752.43"/>
  </r>
  <r>
    <n v="3110"/>
    <x v="19"/>
    <x v="0"/>
    <x v="3"/>
    <n v="403230"/>
    <s v="Premium T8 with T12 40 Watt Baseline - Tr1"/>
    <x v="4"/>
    <x v="22"/>
    <s v="Lamp"/>
    <n v="8"/>
    <n v="96"/>
    <n v="0.15"/>
    <n v="853.23"/>
  </r>
  <r>
    <n v="3110"/>
    <x v="19"/>
    <x v="0"/>
    <x v="3"/>
    <n v="403230"/>
    <s v="Premium T8 with T12 40 Watt Baseline - Tr1"/>
    <x v="4"/>
    <x v="22"/>
    <s v="Lamp"/>
    <n v="26"/>
    <n v="312"/>
    <n v="0.49"/>
    <n v="2752.43"/>
  </r>
  <r>
    <n v="3110"/>
    <x v="19"/>
    <x v="0"/>
    <x v="3"/>
    <n v="403230"/>
    <s v="Premium T8 with T12 40 Watt Baseline - Tr1"/>
    <x v="4"/>
    <x v="22"/>
    <s v="Lamp"/>
    <n v="28"/>
    <n v="336"/>
    <n v="0.54"/>
    <n v="1793.17"/>
  </r>
  <r>
    <n v="3110"/>
    <x v="19"/>
    <x v="0"/>
    <x v="3"/>
    <n v="403230"/>
    <s v="Premium T8 with T12 40 Watt Baseline - Tr1"/>
    <x v="4"/>
    <x v="22"/>
    <s v="Lamp"/>
    <n v="98"/>
    <n v="1176"/>
    <n v="1.97"/>
    <n v="7172.85"/>
  </r>
  <r>
    <n v="3110"/>
    <x v="19"/>
    <x v="0"/>
    <x v="3"/>
    <n v="403230"/>
    <s v="Premium T8 with T12 40 Watt Baseline - Tr1"/>
    <x v="4"/>
    <x v="22"/>
    <s v="Lamp"/>
    <n v="28"/>
    <n v="336"/>
    <n v="0.52"/>
    <n v="2888.5"/>
  </r>
  <r>
    <n v="3110"/>
    <x v="19"/>
    <x v="0"/>
    <x v="3"/>
    <n v="403230"/>
    <s v="Premium T8 with T12 40 Watt Baseline - Tr1"/>
    <x v="4"/>
    <x v="22"/>
    <s v="Lamp"/>
    <n v="54"/>
    <n v="648"/>
    <n v="0.02"/>
    <n v="2553.62"/>
  </r>
  <r>
    <n v="3110"/>
    <x v="19"/>
    <x v="0"/>
    <x v="3"/>
    <n v="403230"/>
    <s v="Premium T8 with T12 40 Watt Baseline - Tr1"/>
    <x v="4"/>
    <x v="22"/>
    <s v="Lamp"/>
    <n v="24"/>
    <n v="288"/>
    <n v="0.46"/>
    <n v="1537"/>
  </r>
  <r>
    <n v="3110"/>
    <x v="19"/>
    <x v="0"/>
    <x v="3"/>
    <n v="403230"/>
    <s v="Premium T8 with T12 40 Watt Baseline - Tr1"/>
    <x v="4"/>
    <x v="22"/>
    <s v="Lamp"/>
    <n v="40"/>
    <n v="480"/>
    <n v="0.63"/>
    <n v="2361.04"/>
  </r>
  <r>
    <n v="3110"/>
    <x v="19"/>
    <x v="0"/>
    <x v="3"/>
    <n v="403230"/>
    <s v="Premium T8 with T12 40 Watt Baseline - Tr1"/>
    <x v="4"/>
    <x v="22"/>
    <s v="Lamp"/>
    <n v="64"/>
    <n v="768"/>
    <n v="1.25"/>
    <n v="4098.68"/>
  </r>
  <r>
    <n v="3110"/>
    <x v="19"/>
    <x v="0"/>
    <x v="3"/>
    <n v="403230"/>
    <s v="Premium T8 with T12 40 Watt Baseline - Tr1"/>
    <x v="4"/>
    <x v="22"/>
    <s v="Lamp"/>
    <n v="50"/>
    <n v="600"/>
    <n v="0.97"/>
    <n v="3202.09"/>
  </r>
  <r>
    <n v="3110"/>
    <x v="19"/>
    <x v="0"/>
    <x v="3"/>
    <n v="403230"/>
    <s v="Premium T8 with T12 40 Watt Baseline - Tr1"/>
    <x v="4"/>
    <x v="22"/>
    <s v="Lamp"/>
    <n v="28"/>
    <n v="336"/>
    <n v="0.54"/>
    <n v="1775.21"/>
  </r>
  <r>
    <n v="3110"/>
    <x v="19"/>
    <x v="0"/>
    <x v="3"/>
    <n v="403230"/>
    <s v="Premium T8 with T12 40 Watt Baseline - Tr1"/>
    <x v="4"/>
    <x v="22"/>
    <s v="Lamp"/>
    <n v="160"/>
    <n v="1920"/>
    <n v="3.13"/>
    <n v="10246.709999999999"/>
  </r>
  <r>
    <n v="3110"/>
    <x v="19"/>
    <x v="0"/>
    <x v="3"/>
    <n v="403230"/>
    <s v="Premium T8 with T12 40 Watt Baseline - Tr1"/>
    <x v="4"/>
    <x v="22"/>
    <s v="Lamp"/>
    <n v="80"/>
    <n v="960"/>
    <n v="1.27"/>
    <n v="4722.09"/>
  </r>
  <r>
    <n v="3110"/>
    <x v="19"/>
    <x v="0"/>
    <x v="3"/>
    <n v="403230"/>
    <s v="Premium T8 with T12 40 Watt Baseline - Tr1"/>
    <x v="4"/>
    <x v="22"/>
    <s v="Lamp"/>
    <n v="84"/>
    <n v="1008"/>
    <n v="1.64"/>
    <n v="5379.52"/>
  </r>
  <r>
    <n v="3110"/>
    <x v="19"/>
    <x v="0"/>
    <x v="3"/>
    <n v="403230"/>
    <s v="Premium T8 with T12 40 Watt Baseline - Tr1"/>
    <x v="4"/>
    <x v="22"/>
    <s v="Lamp"/>
    <n v="44"/>
    <n v="132"/>
    <n v="0.86"/>
    <n v="3501.69"/>
  </r>
  <r>
    <n v="3110"/>
    <x v="19"/>
    <x v="0"/>
    <x v="3"/>
    <n v="403230"/>
    <s v="Premium T8 with T12 40 Watt Baseline - Tr1"/>
    <x v="4"/>
    <x v="22"/>
    <s v="Lamp"/>
    <n v="36"/>
    <n v="432"/>
    <n v="0.7"/>
    <n v="2305.5100000000002"/>
  </r>
  <r>
    <n v="3110"/>
    <x v="19"/>
    <x v="0"/>
    <x v="3"/>
    <n v="403230"/>
    <s v="Premium T8 with T12 40 Watt Baseline - Tr1"/>
    <x v="4"/>
    <x v="22"/>
    <s v="Lamp"/>
    <n v="28"/>
    <n v="336"/>
    <n v="0.45"/>
    <n v="1644.05"/>
  </r>
  <r>
    <n v="3110"/>
    <x v="19"/>
    <x v="0"/>
    <x v="3"/>
    <n v="403230"/>
    <s v="Premium T8 with T12 40 Watt Baseline - Tr1"/>
    <x v="4"/>
    <x v="22"/>
    <s v="Lamp"/>
    <n v="8"/>
    <n v="96"/>
    <n v="0.15"/>
    <n v="512.33000000000004"/>
  </r>
  <r>
    <n v="3110"/>
    <x v="19"/>
    <x v="0"/>
    <x v="3"/>
    <n v="403230"/>
    <s v="Premium T8 with T12 40 Watt Baseline - Tr1"/>
    <x v="4"/>
    <x v="22"/>
    <s v="Lamp"/>
    <n v="32"/>
    <n v="384"/>
    <n v="0.62"/>
    <n v="2049.34"/>
  </r>
  <r>
    <n v="3110"/>
    <x v="19"/>
    <x v="0"/>
    <x v="3"/>
    <n v="403230"/>
    <s v="Premium T8 with T12 40 Watt Baseline - Tr1"/>
    <x v="4"/>
    <x v="22"/>
    <s v="Lamp"/>
    <n v="146"/>
    <n v="1752"/>
    <n v="2.29"/>
    <n v="9213.08"/>
  </r>
  <r>
    <n v="3110"/>
    <x v="19"/>
    <x v="0"/>
    <x v="3"/>
    <n v="403231"/>
    <s v="Premium T8 with T12 40 Watt Baseline - Tr2"/>
    <x v="4"/>
    <x v="22"/>
    <s v="Lamp"/>
    <n v="48"/>
    <n v="432"/>
    <n v="0.93"/>
    <n v="3074.01"/>
  </r>
  <r>
    <n v="3110"/>
    <x v="19"/>
    <x v="0"/>
    <x v="3"/>
    <n v="403231"/>
    <s v="Premium T8 with T12 40 Watt Baseline - Tr2"/>
    <x v="4"/>
    <x v="22"/>
    <s v="Lamp"/>
    <n v="57"/>
    <n v="513"/>
    <n v="1.1100000000000001"/>
    <n v="3762.52"/>
  </r>
  <r>
    <n v="3110"/>
    <x v="19"/>
    <x v="0"/>
    <x v="3"/>
    <n v="403231"/>
    <s v="Premium T8 with T12 40 Watt Baseline - Tr2"/>
    <x v="4"/>
    <x v="22"/>
    <s v="Lamp"/>
    <n v="4"/>
    <n v="36"/>
    <n v="7.0000000000000007E-2"/>
    <n v="253.6"/>
  </r>
  <r>
    <n v="3110"/>
    <x v="19"/>
    <x v="0"/>
    <x v="3"/>
    <n v="403231"/>
    <s v="Premium T8 with T12 40 Watt Baseline - Tr2"/>
    <x v="4"/>
    <x v="22"/>
    <s v="Lamp"/>
    <n v="38"/>
    <n v="342"/>
    <n v="0.6"/>
    <n v="2242.9899999999998"/>
  </r>
  <r>
    <n v="3110"/>
    <x v="19"/>
    <x v="0"/>
    <x v="3"/>
    <n v="403231"/>
    <s v="Premium T8 with T12 40 Watt Baseline - Tr2"/>
    <x v="4"/>
    <x v="22"/>
    <s v="Lamp"/>
    <n v="44"/>
    <n v="396"/>
    <n v="0.86"/>
    <n v="2817.84"/>
  </r>
  <r>
    <n v="3110"/>
    <x v="19"/>
    <x v="0"/>
    <x v="3"/>
    <n v="403231"/>
    <s v="Premium T8 with T12 40 Watt Baseline - Tr2"/>
    <x v="4"/>
    <x v="22"/>
    <s v="Lamp"/>
    <n v="26"/>
    <n v="234"/>
    <n v="0.5"/>
    <n v="1665.09"/>
  </r>
  <r>
    <n v="3110"/>
    <x v="19"/>
    <x v="0"/>
    <x v="3"/>
    <n v="403231"/>
    <s v="Premium T8 with T12 40 Watt Baseline - Tr2"/>
    <x v="4"/>
    <x v="22"/>
    <s v="Lamp"/>
    <n v="16"/>
    <n v="144"/>
    <n v="0.31"/>
    <n v="1056.1400000000001"/>
  </r>
  <r>
    <n v="3110"/>
    <x v="19"/>
    <x v="0"/>
    <x v="3"/>
    <n v="403231"/>
    <s v="Premium T8 with T12 40 Watt Baseline - Tr2"/>
    <x v="4"/>
    <x v="22"/>
    <s v="Lamp"/>
    <n v="110"/>
    <n v="275"/>
    <n v="1.75"/>
    <n v="6492.88"/>
  </r>
  <r>
    <n v="3110"/>
    <x v="19"/>
    <x v="0"/>
    <x v="3"/>
    <n v="403232"/>
    <s v="Premium T8 with T12 40 Watt Baseline - Tr3"/>
    <x v="4"/>
    <x v="22"/>
    <s v="Lamp"/>
    <n v="132"/>
    <n v="858"/>
    <n v="2.58"/>
    <n v="8453.5400000000009"/>
  </r>
  <r>
    <n v="3110"/>
    <x v="19"/>
    <x v="1"/>
    <x v="3"/>
    <n v="403070"/>
    <s v="Lighting - 2 Ft 2nd Gen. T-8 with Elec. Ballast"/>
    <x v="4"/>
    <x v="22"/>
    <s v="Lamp"/>
    <n v="8"/>
    <n v="32.4"/>
    <n v="0.15"/>
    <n v="533.33000000000004"/>
  </r>
  <r>
    <n v="3110"/>
    <x v="19"/>
    <x v="1"/>
    <x v="3"/>
    <n v="403070"/>
    <s v="Lighting - 2 Ft 2nd Gen. T-8 with Elec. Ballast"/>
    <x v="4"/>
    <x v="22"/>
    <s v="Lamp"/>
    <n v="12"/>
    <n v="54"/>
    <n v="0.28999999999999998"/>
    <n v="935.08"/>
  </r>
  <r>
    <n v="3110"/>
    <x v="19"/>
    <x v="1"/>
    <x v="3"/>
    <n v="403070"/>
    <s v="Lighting - 2 Ft 2nd Gen. T-8 with Elec. Ballast"/>
    <x v="4"/>
    <x v="22"/>
    <s v="Lamp"/>
    <n v="1"/>
    <n v="4.5"/>
    <n v="0.02"/>
    <n v="77.209999999999994"/>
  </r>
  <r>
    <n v="3110"/>
    <x v="19"/>
    <x v="1"/>
    <x v="3"/>
    <n v="403070"/>
    <s v="Lighting - 2 Ft 2nd Gen. T-8 with Elec. Ballast"/>
    <x v="4"/>
    <x v="22"/>
    <s v="Lamp"/>
    <n v="1"/>
    <n v="4.5"/>
    <n v="0.02"/>
    <n v="77.209999999999994"/>
  </r>
  <r>
    <n v="3110"/>
    <x v="19"/>
    <x v="1"/>
    <x v="3"/>
    <n v="403070"/>
    <s v="Lighting - 2 Ft 2nd Gen. T-8 with Elec. Ballast"/>
    <x v="4"/>
    <x v="22"/>
    <s v="Lamp"/>
    <n v="1"/>
    <n v="4.5"/>
    <n v="0.02"/>
    <n v="77.209999999999994"/>
  </r>
  <r>
    <n v="3110"/>
    <x v="19"/>
    <x v="1"/>
    <x v="3"/>
    <n v="403070"/>
    <s v="Lighting - 2 Ft 2nd Gen. T-8 with Elec. Ballast"/>
    <x v="4"/>
    <x v="22"/>
    <s v="Lamp"/>
    <n v="1"/>
    <n v="4.5"/>
    <n v="0.02"/>
    <n v="77.209999999999994"/>
  </r>
  <r>
    <n v="3110"/>
    <x v="19"/>
    <x v="1"/>
    <x v="3"/>
    <n v="403070"/>
    <s v="Lighting - 2 Ft 2nd Gen. T-8 with Elec. Ballast"/>
    <x v="4"/>
    <x v="22"/>
    <s v="Lamp"/>
    <n v="1"/>
    <n v="4.5"/>
    <n v="0.02"/>
    <n v="77.209999999999994"/>
  </r>
  <r>
    <n v="3110"/>
    <x v="19"/>
    <x v="1"/>
    <x v="3"/>
    <n v="403070"/>
    <s v="Lighting - 2 Ft 2nd Gen. T-8 with Elec. Ballast"/>
    <x v="4"/>
    <x v="22"/>
    <s v="Lamp"/>
    <n v="4"/>
    <n v="18"/>
    <n v="0.05"/>
    <n v="254.94"/>
  </r>
  <r>
    <n v="3110"/>
    <x v="19"/>
    <x v="1"/>
    <x v="3"/>
    <n v="403071"/>
    <s v="Lighting - 3 Ft 2nd Gen. T-8 with Elec. Ballast"/>
    <x v="4"/>
    <x v="22"/>
    <s v="Lamp"/>
    <n v="4"/>
    <n v="22"/>
    <n v="0.04"/>
    <n v="208.59"/>
  </r>
  <r>
    <n v="3110"/>
    <x v="19"/>
    <x v="1"/>
    <x v="3"/>
    <n v="403072"/>
    <s v="Lighting - 4 Ft T-8 with Elec. Ballast"/>
    <x v="4"/>
    <x v="22"/>
    <s v="Lamp"/>
    <n v="32"/>
    <n v="158.4"/>
    <n v="0.56000000000000005"/>
    <n v="1938.15"/>
  </r>
  <r>
    <n v="3110"/>
    <x v="19"/>
    <x v="1"/>
    <x v="3"/>
    <n v="403072"/>
    <s v="Lighting - 4 Ft T-8 with Elec. Ballast"/>
    <x v="4"/>
    <x v="22"/>
    <s v="Lamp"/>
    <n v="74"/>
    <n v="366.3"/>
    <n v="1.44"/>
    <n v="4884.67"/>
  </r>
  <r>
    <n v="3110"/>
    <x v="19"/>
    <x v="1"/>
    <x v="3"/>
    <n v="403072"/>
    <s v="Lighting - 4 Ft T-8 with Elec. Ballast"/>
    <x v="4"/>
    <x v="22"/>
    <s v="Lamp"/>
    <n v="70"/>
    <n v="346.5"/>
    <n v="1.23"/>
    <n v="4239.71"/>
  </r>
  <r>
    <n v="3110"/>
    <x v="19"/>
    <x v="1"/>
    <x v="3"/>
    <n v="403072"/>
    <s v="Lighting - 4 Ft T-8 with Elec. Ballast"/>
    <x v="4"/>
    <x v="22"/>
    <s v="Lamp"/>
    <n v="4"/>
    <n v="19.8"/>
    <n v="7.0000000000000007E-2"/>
    <n v="242.26"/>
  </r>
  <r>
    <n v="3110"/>
    <x v="19"/>
    <x v="1"/>
    <x v="3"/>
    <n v="403072"/>
    <s v="Lighting - 4 Ft T-8 with Elec. Ballast"/>
    <x v="4"/>
    <x v="22"/>
    <s v="Lamp"/>
    <n v="4"/>
    <n v="19.8"/>
    <n v="7.0000000000000007E-2"/>
    <n v="256.16000000000003"/>
  </r>
  <r>
    <n v="3110"/>
    <x v="19"/>
    <x v="1"/>
    <x v="3"/>
    <n v="403072"/>
    <s v="Lighting - 4 Ft T-8 with Elec. Ballast"/>
    <x v="4"/>
    <x v="22"/>
    <s v="Lamp"/>
    <n v="170"/>
    <n v="935"/>
    <n v="3.31"/>
    <n v="11221.55"/>
  </r>
  <r>
    <n v="3110"/>
    <x v="19"/>
    <x v="1"/>
    <x v="3"/>
    <n v="403072"/>
    <s v="Lighting - 4 Ft T-8 with Elec. Ballast"/>
    <x v="4"/>
    <x v="22"/>
    <s v="Lamp"/>
    <n v="6"/>
    <n v="33"/>
    <n v="0.09"/>
    <n v="354.15"/>
  </r>
  <r>
    <n v="3110"/>
    <x v="19"/>
    <x v="1"/>
    <x v="3"/>
    <n v="403072"/>
    <s v="Lighting - 4 Ft T-8 with Elec. Ballast"/>
    <x v="4"/>
    <x v="22"/>
    <s v="Lamp"/>
    <n v="290"/>
    <n v="1595"/>
    <n v="5.65"/>
    <n v="19142.650000000001"/>
  </r>
  <r>
    <n v="3110"/>
    <x v="19"/>
    <x v="1"/>
    <x v="3"/>
    <n v="403072"/>
    <s v="Lighting - 4 Ft T-8 with Elec. Ballast"/>
    <x v="4"/>
    <x v="22"/>
    <s v="Lamp"/>
    <n v="100"/>
    <n v="550"/>
    <n v="1.95"/>
    <n v="6404.19"/>
  </r>
  <r>
    <n v="3110"/>
    <x v="19"/>
    <x v="1"/>
    <x v="3"/>
    <n v="403072"/>
    <s v="Lighting - 4 Ft T-8 with Elec. Ballast"/>
    <x v="4"/>
    <x v="22"/>
    <s v="Lamp"/>
    <n v="738"/>
    <n v="4059"/>
    <n v="14.44"/>
    <n v="47262.98"/>
  </r>
  <r>
    <n v="3110"/>
    <x v="19"/>
    <x v="1"/>
    <x v="3"/>
    <n v="403072"/>
    <s v="Lighting - 4 Ft T-8 with Elec. Ballast"/>
    <x v="4"/>
    <x v="22"/>
    <s v="Lamp"/>
    <n v="128"/>
    <n v="704"/>
    <n v="2.0299999999999998"/>
    <n v="7555.35"/>
  </r>
  <r>
    <n v="3110"/>
    <x v="19"/>
    <x v="1"/>
    <x v="3"/>
    <n v="403072"/>
    <s v="Lighting - 4 Ft T-8 with Elec. Ballast"/>
    <x v="4"/>
    <x v="22"/>
    <s v="Lamp"/>
    <n v="2"/>
    <n v="11"/>
    <n v="0.03"/>
    <n v="128.08000000000001"/>
  </r>
  <r>
    <n v="3110"/>
    <x v="19"/>
    <x v="1"/>
    <x v="3"/>
    <n v="403072"/>
    <s v="Lighting - 4 Ft T-8 with Elec. Ballast"/>
    <x v="4"/>
    <x v="22"/>
    <s v="Lamp"/>
    <n v="75"/>
    <n v="412.5"/>
    <n v="1.18"/>
    <n v="4732.75"/>
  </r>
  <r>
    <n v="3110"/>
    <x v="19"/>
    <x v="1"/>
    <x v="3"/>
    <n v="403072"/>
    <s v="Lighting - 4 Ft T-8 with Elec. Ballast"/>
    <x v="4"/>
    <x v="22"/>
    <s v="Lamp"/>
    <n v="52"/>
    <n v="286"/>
    <n v="1.01"/>
    <n v="3432.47"/>
  </r>
  <r>
    <n v="3110"/>
    <x v="19"/>
    <x v="1"/>
    <x v="3"/>
    <n v="403072"/>
    <s v="Lighting - 4 Ft T-8 with Elec. Ballast"/>
    <x v="4"/>
    <x v="22"/>
    <s v="Lamp"/>
    <n v="12"/>
    <n v="66"/>
    <n v="0.21"/>
    <n v="726.8"/>
  </r>
  <r>
    <n v="3110"/>
    <x v="19"/>
    <x v="1"/>
    <x v="3"/>
    <n v="403072"/>
    <s v="Lighting - 4 Ft T-8 with Elec. Ballast"/>
    <x v="4"/>
    <x v="22"/>
    <s v="Lamp"/>
    <n v="268"/>
    <n v="1474"/>
    <n v="4.26"/>
    <n v="15819.01"/>
  </r>
  <r>
    <n v="3110"/>
    <x v="19"/>
    <x v="1"/>
    <x v="3"/>
    <n v="403072"/>
    <s v="Lighting - 4 Ft T-8 with Elec. Ballast"/>
    <x v="4"/>
    <x v="22"/>
    <s v="Lamp"/>
    <n v="4"/>
    <n v="22"/>
    <n v="0.06"/>
    <n v="236.1"/>
  </r>
  <r>
    <n v="3110"/>
    <x v="19"/>
    <x v="1"/>
    <x v="3"/>
    <n v="403072"/>
    <s v="Lighting - 4 Ft T-8 with Elec. Ballast"/>
    <x v="4"/>
    <x v="22"/>
    <s v="Lamp"/>
    <n v="6"/>
    <n v="33"/>
    <n v="0.09"/>
    <n v="378.62"/>
  </r>
  <r>
    <n v="3110"/>
    <x v="19"/>
    <x v="1"/>
    <x v="3"/>
    <n v="403072"/>
    <s v="Lighting - 4 Ft T-8 with Elec. Ballast"/>
    <x v="4"/>
    <x v="22"/>
    <s v="Lamp"/>
    <n v="22"/>
    <n v="121"/>
    <n v="0.38"/>
    <n v="1332.48"/>
  </r>
  <r>
    <n v="3110"/>
    <x v="19"/>
    <x v="1"/>
    <x v="3"/>
    <n v="403072"/>
    <s v="Lighting - 4 Ft T-8 with Elec. Ballast"/>
    <x v="4"/>
    <x v="22"/>
    <s v="Lamp"/>
    <n v="26"/>
    <n v="143"/>
    <n v="0.5"/>
    <n v="1665.09"/>
  </r>
  <r>
    <n v="3110"/>
    <x v="19"/>
    <x v="1"/>
    <x v="3"/>
    <n v="403072"/>
    <s v="Lighting - 4 Ft T-8 with Elec. Ballast"/>
    <x v="4"/>
    <x v="22"/>
    <s v="Lamp"/>
    <n v="30"/>
    <n v="165"/>
    <n v="0.36"/>
    <n v="1661.66"/>
  </r>
  <r>
    <n v="3110"/>
    <x v="19"/>
    <x v="1"/>
    <x v="3"/>
    <n v="403072"/>
    <s v="Lighting - 4 Ft T-8 with Elec. Ballast"/>
    <x v="4"/>
    <x v="22"/>
    <s v="Lamp"/>
    <n v="8"/>
    <n v="44"/>
    <n v="0.15"/>
    <n v="512.33000000000004"/>
  </r>
  <r>
    <n v="3110"/>
    <x v="19"/>
    <x v="2"/>
    <x v="3"/>
    <n v="403070"/>
    <s v="Lighting - 2 Ft 2nd Gen. T-8 with Elec. Ballast"/>
    <x v="4"/>
    <x v="22"/>
    <s v="Lamp"/>
    <n v="4"/>
    <n v="18"/>
    <n v="0.09"/>
    <n v="308.86"/>
  </r>
  <r>
    <n v="3110"/>
    <x v="19"/>
    <x v="2"/>
    <x v="3"/>
    <n v="403070"/>
    <s v="Lighting - 2 Ft 2nd Gen. T-8 with Elec. Ballast"/>
    <x v="4"/>
    <x v="22"/>
    <s v="Lamp"/>
    <n v="24"/>
    <n v="108"/>
    <n v="0.47"/>
    <n v="1630.88"/>
  </r>
  <r>
    <n v="3110"/>
    <x v="19"/>
    <x v="2"/>
    <x v="3"/>
    <n v="403070"/>
    <s v="Lighting - 2 Ft 2nd Gen. T-8 with Elec. Ballast"/>
    <x v="4"/>
    <x v="22"/>
    <s v="Lamp"/>
    <n v="12"/>
    <n v="54"/>
    <n v="0.28999999999999998"/>
    <n v="926.58"/>
  </r>
  <r>
    <n v="3110"/>
    <x v="19"/>
    <x v="2"/>
    <x v="3"/>
    <n v="402139"/>
    <s v="Lighting - 4 Ft 2nd Gen. T-8 with Elec. Ballast"/>
    <x v="4"/>
    <x v="22"/>
    <s v="Lamp"/>
    <n v="300"/>
    <n v="1650"/>
    <n v="2.93"/>
    <n v="9606.2900000000009"/>
  </r>
  <r>
    <n v="3110"/>
    <x v="19"/>
    <x v="2"/>
    <x v="3"/>
    <n v="403072"/>
    <s v="Lighting - 4 Ft T-8 with Elec. Ballast"/>
    <x v="4"/>
    <x v="22"/>
    <s v="Lamp"/>
    <n v="138"/>
    <n v="759"/>
    <n v="2.4300000000000002"/>
    <n v="8358.2999999999993"/>
  </r>
  <r>
    <n v="3110"/>
    <x v="19"/>
    <x v="2"/>
    <x v="3"/>
    <n v="403072"/>
    <s v="Lighting - 4 Ft T-8 with Elec. Ballast"/>
    <x v="4"/>
    <x v="22"/>
    <s v="Lamp"/>
    <n v="134"/>
    <n v="737"/>
    <n v="2.62"/>
    <n v="8581.6200000000008"/>
  </r>
  <r>
    <n v="3110"/>
    <x v="19"/>
    <x v="2"/>
    <x v="3"/>
    <n v="403072"/>
    <s v="Lighting - 4 Ft T-8 with Elec. Ballast"/>
    <x v="4"/>
    <x v="22"/>
    <s v="Lamp"/>
    <n v="263"/>
    <n v="1446.5"/>
    <n v="5.14"/>
    <n v="16843.04"/>
  </r>
  <r>
    <n v="3110"/>
    <x v="19"/>
    <x v="2"/>
    <x v="3"/>
    <n v="403072"/>
    <s v="Lighting - 4 Ft T-8 with Elec. Ballast"/>
    <x v="4"/>
    <x v="22"/>
    <s v="Lamp"/>
    <n v="12"/>
    <n v="66"/>
    <n v="0.21"/>
    <n v="726.8"/>
  </r>
  <r>
    <n v="3110"/>
    <x v="19"/>
    <x v="2"/>
    <x v="3"/>
    <n v="403072"/>
    <s v="Lighting - 4 Ft T-8 with Elec. Ballast"/>
    <x v="4"/>
    <x v="22"/>
    <s v="Lamp"/>
    <n v="12"/>
    <n v="66"/>
    <n v="0.21"/>
    <n v="726.8"/>
  </r>
  <r>
    <n v="3110"/>
    <x v="19"/>
    <x v="2"/>
    <x v="3"/>
    <n v="403072"/>
    <s v="Lighting - 4 Ft T-8 with Elec. Ballast"/>
    <x v="4"/>
    <x v="22"/>
    <s v="Lamp"/>
    <n v="1"/>
    <n v="5.5"/>
    <n v="0.01"/>
    <n v="59.02"/>
  </r>
  <r>
    <n v="3110"/>
    <x v="19"/>
    <x v="2"/>
    <x v="3"/>
    <n v="403072"/>
    <s v="Lighting - 4 Ft T-8 with Elec. Ballast"/>
    <x v="4"/>
    <x v="22"/>
    <s v="Lamp"/>
    <n v="998"/>
    <n v="5489"/>
    <n v="19.53"/>
    <n v="63913.9"/>
  </r>
  <r>
    <n v="3110"/>
    <x v="19"/>
    <x v="2"/>
    <x v="3"/>
    <n v="403072"/>
    <s v="Lighting - 4 Ft T-8 with Elec. Ballast"/>
    <x v="4"/>
    <x v="22"/>
    <s v="Lamp"/>
    <n v="303"/>
    <n v="1666.5"/>
    <n v="4.8499999999999996"/>
    <n v="19488.849999999999"/>
  </r>
  <r>
    <n v="3110"/>
    <x v="19"/>
    <x v="2"/>
    <x v="3"/>
    <n v="403072"/>
    <s v="Lighting - 4 Ft T-8 with Elec. Ballast"/>
    <x v="4"/>
    <x v="22"/>
    <s v="Lamp"/>
    <n v="40"/>
    <n v="72.400000000000006"/>
    <n v="0.7"/>
    <n v="2422.69"/>
  </r>
  <r>
    <n v="3110"/>
    <x v="19"/>
    <x v="2"/>
    <x v="3"/>
    <n v="403072"/>
    <s v="Lighting - 4 Ft T-8 with Elec. Ballast"/>
    <x v="4"/>
    <x v="22"/>
    <s v="Lamp"/>
    <n v="4"/>
    <n v="22"/>
    <n v="7.0000000000000007E-2"/>
    <n v="256.16000000000003"/>
  </r>
  <r>
    <n v="3110"/>
    <x v="19"/>
    <x v="2"/>
    <x v="3"/>
    <n v="403072"/>
    <s v="Lighting - 4 Ft T-8 with Elec. Ballast"/>
    <x v="4"/>
    <x v="22"/>
    <s v="Lamp"/>
    <n v="33"/>
    <n v="181.5"/>
    <n v="0.57999999999999996"/>
    <n v="1998.72"/>
  </r>
  <r>
    <n v="3110"/>
    <x v="19"/>
    <x v="2"/>
    <x v="3"/>
    <n v="403072"/>
    <s v="Lighting - 4 Ft T-8 with Elec. Ballast"/>
    <x v="4"/>
    <x v="22"/>
    <s v="Lamp"/>
    <n v="12"/>
    <n v="66"/>
    <n v="0.23"/>
    <n v="792.1"/>
  </r>
  <r>
    <n v="3110"/>
    <x v="19"/>
    <x v="2"/>
    <x v="3"/>
    <n v="403072"/>
    <s v="Lighting - 4 Ft T-8 with Elec. Ballast"/>
    <x v="4"/>
    <x v="22"/>
    <s v="Lamp"/>
    <n v="12"/>
    <n v="66"/>
    <n v="0.23"/>
    <n v="792.1"/>
  </r>
  <r>
    <n v="3110"/>
    <x v="19"/>
    <x v="2"/>
    <x v="3"/>
    <n v="403072"/>
    <s v="Lighting - 4 Ft T-8 with Elec. Ballast"/>
    <x v="4"/>
    <x v="22"/>
    <s v="Lamp"/>
    <n v="26"/>
    <n v="143"/>
    <n v="0.41"/>
    <n v="1672.31"/>
  </r>
  <r>
    <n v="3110"/>
    <x v="19"/>
    <x v="2"/>
    <x v="3"/>
    <n v="403072"/>
    <s v="Lighting - 4 Ft T-8 with Elec. Ballast"/>
    <x v="4"/>
    <x v="22"/>
    <s v="Lamp"/>
    <n v="56"/>
    <n v="308"/>
    <n v="1.0900000000000001"/>
    <n v="3586.35"/>
  </r>
  <r>
    <n v="3110"/>
    <x v="19"/>
    <x v="2"/>
    <x v="3"/>
    <n v="403072"/>
    <s v="Lighting - 4 Ft T-8 with Elec. Ballast"/>
    <x v="4"/>
    <x v="22"/>
    <s v="Lamp"/>
    <n v="54"/>
    <n v="297"/>
    <n v="1.05"/>
    <n v="3564.49"/>
  </r>
  <r>
    <n v="3110"/>
    <x v="19"/>
    <x v="2"/>
    <x v="3"/>
    <n v="403072"/>
    <s v="Lighting - 4 Ft T-8 with Elec. Ballast"/>
    <x v="4"/>
    <x v="22"/>
    <s v="Lamp"/>
    <n v="766"/>
    <n v="4213"/>
    <n v="12.06"/>
    <n v="48337.15"/>
  </r>
  <r>
    <n v="3110"/>
    <x v="19"/>
    <x v="2"/>
    <x v="3"/>
    <n v="403072"/>
    <s v="Lighting - 4 Ft T-8 with Elec. Ballast"/>
    <x v="4"/>
    <x v="22"/>
    <s v="Lamp"/>
    <n v="4"/>
    <n v="22"/>
    <n v="0.06"/>
    <n v="252.41"/>
  </r>
  <r>
    <n v="3110"/>
    <x v="19"/>
    <x v="2"/>
    <x v="3"/>
    <n v="403072"/>
    <s v="Lighting - 4 Ft T-8 with Elec. Ballast"/>
    <x v="4"/>
    <x v="22"/>
    <s v="Lamp"/>
    <n v="104"/>
    <n v="572"/>
    <n v="1.65"/>
    <n v="6138.72"/>
  </r>
  <r>
    <n v="3110"/>
    <x v="19"/>
    <x v="2"/>
    <x v="3"/>
    <n v="403072"/>
    <s v="Lighting - 4 Ft T-8 with Elec. Ballast"/>
    <x v="4"/>
    <x v="22"/>
    <s v="Lamp"/>
    <n v="366"/>
    <n v="2013"/>
    <n v="7.16"/>
    <n v="23439.360000000001"/>
  </r>
  <r>
    <n v="3110"/>
    <x v="19"/>
    <x v="2"/>
    <x v="3"/>
    <n v="403072"/>
    <s v="Lighting - 4 Ft T-8 with Elec. Ballast"/>
    <x v="4"/>
    <x v="22"/>
    <s v="Lamp"/>
    <n v="44"/>
    <n v="242"/>
    <n v="0.86"/>
    <n v="2817.84"/>
  </r>
  <r>
    <n v="3110"/>
    <x v="19"/>
    <x v="2"/>
    <x v="3"/>
    <n v="403072"/>
    <s v="Lighting - 4 Ft T-8 with Elec. Ballast"/>
    <x v="4"/>
    <x v="22"/>
    <s v="Lamp"/>
    <n v="128"/>
    <n v="704"/>
    <n v="2.5"/>
    <n v="8197.3700000000008"/>
  </r>
  <r>
    <n v="3110"/>
    <x v="19"/>
    <x v="2"/>
    <x v="3"/>
    <n v="403072"/>
    <s v="Lighting - 4 Ft T-8 with Elec. Ballast"/>
    <x v="4"/>
    <x v="22"/>
    <s v="Lamp"/>
    <n v="120"/>
    <n v="660"/>
    <n v="1.89"/>
    <n v="7572.4"/>
  </r>
  <r>
    <n v="3110"/>
    <x v="19"/>
    <x v="2"/>
    <x v="3"/>
    <n v="403072"/>
    <s v="Lighting - 4 Ft T-8 with Elec. Ballast"/>
    <x v="4"/>
    <x v="22"/>
    <s v="Lamp"/>
    <n v="98"/>
    <n v="539"/>
    <n v="1.91"/>
    <n v="6276.11"/>
  </r>
  <r>
    <n v="3110"/>
    <x v="19"/>
    <x v="2"/>
    <x v="3"/>
    <n v="403072"/>
    <s v="Lighting - 4 Ft T-8 with Elec. Ballast"/>
    <x v="4"/>
    <x v="22"/>
    <s v="Lamp"/>
    <n v="535"/>
    <n v="2942.5"/>
    <n v="10.47"/>
    <n v="34262.46"/>
  </r>
  <r>
    <n v="3110"/>
    <x v="19"/>
    <x v="2"/>
    <x v="3"/>
    <n v="403072"/>
    <s v="Lighting - 4 Ft T-8 with Elec. Ballast"/>
    <x v="4"/>
    <x v="22"/>
    <s v="Lamp"/>
    <n v="842"/>
    <n v="4631"/>
    <n v="16.48"/>
    <n v="53923.35"/>
  </r>
  <r>
    <n v="3110"/>
    <x v="19"/>
    <x v="2"/>
    <x v="3"/>
    <n v="403072"/>
    <s v="Lighting - 4 Ft T-8 with Elec. Ballast"/>
    <x v="4"/>
    <x v="22"/>
    <s v="Lamp"/>
    <n v="37"/>
    <n v="203.5"/>
    <n v="0.72"/>
    <n v="2442.33"/>
  </r>
  <r>
    <n v="3110"/>
    <x v="19"/>
    <x v="2"/>
    <x v="3"/>
    <n v="403072"/>
    <s v="Lighting - 4 Ft T-8 with Elec. Ballast"/>
    <x v="4"/>
    <x v="22"/>
    <s v="Lamp"/>
    <n v="12"/>
    <n v="66"/>
    <n v="0.23"/>
    <n v="768.5"/>
  </r>
  <r>
    <n v="3110"/>
    <x v="19"/>
    <x v="2"/>
    <x v="3"/>
    <n v="403072"/>
    <s v="Lighting - 4 Ft T-8 with Elec. Ballast"/>
    <x v="4"/>
    <x v="22"/>
    <s v="Lamp"/>
    <n v="151"/>
    <n v="830.5"/>
    <n v="2.94"/>
    <n v="9967.3799999999992"/>
  </r>
  <r>
    <n v="3110"/>
    <x v="19"/>
    <x v="2"/>
    <x v="3"/>
    <n v="403072"/>
    <s v="Lighting - 4 Ft T-8 with Elec. Ballast"/>
    <x v="4"/>
    <x v="22"/>
    <s v="Lamp"/>
    <n v="96"/>
    <n v="528"/>
    <n v="1.87"/>
    <n v="6148.03"/>
  </r>
  <r>
    <n v="3110"/>
    <x v="19"/>
    <x v="2"/>
    <x v="3"/>
    <n v="403072"/>
    <s v="Lighting - 4 Ft T-8 with Elec. Ballast"/>
    <x v="4"/>
    <x v="22"/>
    <s v="Lamp"/>
    <n v="110"/>
    <n v="605"/>
    <n v="2.14"/>
    <n v="7261"/>
  </r>
  <r>
    <n v="3110"/>
    <x v="19"/>
    <x v="2"/>
    <x v="3"/>
    <n v="403072"/>
    <s v="Lighting - 4 Ft T-8 with Elec. Ballast"/>
    <x v="4"/>
    <x v="22"/>
    <s v="Lamp"/>
    <n v="122"/>
    <n v="671"/>
    <n v="2.38"/>
    <n v="7813.12"/>
  </r>
  <r>
    <n v="3110"/>
    <x v="19"/>
    <x v="2"/>
    <x v="3"/>
    <n v="403072"/>
    <s v="Lighting - 4 Ft T-8 with Elec. Ballast"/>
    <x v="4"/>
    <x v="22"/>
    <s v="Lamp"/>
    <n v="1684"/>
    <n v="9262"/>
    <n v="32.96"/>
    <n v="107846.71"/>
  </r>
  <r>
    <n v="3110"/>
    <x v="19"/>
    <x v="2"/>
    <x v="3"/>
    <n v="403072"/>
    <s v="Lighting - 4 Ft T-8 with Elec. Ballast"/>
    <x v="4"/>
    <x v="22"/>
    <s v="Lamp"/>
    <n v="20"/>
    <n v="110"/>
    <n v="0.31"/>
    <n v="1180.52"/>
  </r>
  <r>
    <n v="3110"/>
    <x v="19"/>
    <x v="2"/>
    <x v="3"/>
    <n v="403072"/>
    <s v="Lighting - 4 Ft T-8 with Elec. Ballast"/>
    <x v="4"/>
    <x v="22"/>
    <s v="Lamp"/>
    <n v="4"/>
    <n v="22"/>
    <n v="7.0000000000000007E-2"/>
    <n v="256.16000000000003"/>
  </r>
  <r>
    <n v="3110"/>
    <x v="19"/>
    <x v="2"/>
    <x v="3"/>
    <n v="403072"/>
    <s v="Lighting - 4 Ft T-8 with Elec. Ballast"/>
    <x v="4"/>
    <x v="22"/>
    <s v="Lamp"/>
    <n v="149"/>
    <n v="819.5"/>
    <n v="2.91"/>
    <n v="9542.25"/>
  </r>
  <r>
    <n v="3110"/>
    <x v="19"/>
    <x v="2"/>
    <x v="3"/>
    <n v="403072"/>
    <s v="Lighting - 4 Ft T-8 with Elec. Ballast"/>
    <x v="4"/>
    <x v="22"/>
    <s v="Lamp"/>
    <n v="68"/>
    <n v="374"/>
    <n v="1.33"/>
    <n v="4354.8500000000004"/>
  </r>
  <r>
    <n v="3110"/>
    <x v="19"/>
    <x v="2"/>
    <x v="3"/>
    <n v="403072"/>
    <s v="Lighting - 4 Ft T-8 with Elec. Ballast"/>
    <x v="4"/>
    <x v="22"/>
    <s v="Lamp"/>
    <n v="1525"/>
    <n v="8387.5"/>
    <n v="29.85"/>
    <n v="97664.03"/>
  </r>
  <r>
    <n v="3110"/>
    <x v="19"/>
    <x v="2"/>
    <x v="3"/>
    <n v="403072"/>
    <s v="Lighting - 4 Ft T-8 with Elec. Ballast"/>
    <x v="4"/>
    <x v="22"/>
    <s v="Lamp"/>
    <n v="383"/>
    <n v="2106.5"/>
    <n v="7.49"/>
    <n v="24528.080000000002"/>
  </r>
  <r>
    <n v="3110"/>
    <x v="19"/>
    <x v="2"/>
    <x v="3"/>
    <n v="403072"/>
    <s v="Lighting - 4 Ft T-8 with Elec. Ballast"/>
    <x v="4"/>
    <x v="22"/>
    <s v="Lamp"/>
    <n v="167"/>
    <n v="918.5"/>
    <n v="3.26"/>
    <n v="10695.01"/>
  </r>
  <r>
    <n v="3110"/>
    <x v="19"/>
    <x v="2"/>
    <x v="3"/>
    <n v="403073"/>
    <s v="Lighting - 8 Ft T-8 with Elec. Ballast"/>
    <x v="4"/>
    <x v="22"/>
    <s v="Lamp"/>
    <n v="34"/>
    <n v="306"/>
    <n v="1.65"/>
    <n v="5190.99"/>
  </r>
  <r>
    <n v="3110"/>
    <x v="19"/>
    <x v="2"/>
    <x v="3"/>
    <n v="403073"/>
    <s v="Lighting - 8 Ft T-8 with Elec. Ballast"/>
    <x v="4"/>
    <x v="22"/>
    <s v="Lamp"/>
    <n v="34"/>
    <n v="306"/>
    <n v="1.65"/>
    <n v="5190.99"/>
  </r>
  <r>
    <n v="3110"/>
    <x v="19"/>
    <x v="2"/>
    <x v="3"/>
    <n v="403073"/>
    <s v="Lighting - 8 Ft T-8 with Elec. Ballast"/>
    <x v="4"/>
    <x v="22"/>
    <s v="Lamp"/>
    <n v="45"/>
    <n v="405"/>
    <n v="2.1800000000000002"/>
    <n v="6870.43"/>
  </r>
  <r>
    <n v="3110"/>
    <x v="19"/>
    <x v="2"/>
    <x v="3"/>
    <n v="403073"/>
    <s v="Lighting - 8 Ft T-8 with Elec. Ballast"/>
    <x v="4"/>
    <x v="22"/>
    <s v="Lamp"/>
    <n v="44"/>
    <n v="396"/>
    <n v="2.13"/>
    <n v="6717.75"/>
  </r>
  <r>
    <n v="3110"/>
    <x v="19"/>
    <x v="2"/>
    <x v="3"/>
    <n v="403320"/>
    <s v="MR 16: 36-50 watts existing, 5 watts to 10 watts LED MR 16"/>
    <x v="1"/>
    <x v="49"/>
    <s v="Lamp"/>
    <n v="370"/>
    <n v="4625"/>
    <n v="9.2200000000000006"/>
    <n v="28339.46"/>
  </r>
  <r>
    <n v="3110"/>
    <x v="19"/>
    <x v="2"/>
    <x v="3"/>
    <n v="403320"/>
    <s v="MR 16: 36-50 watts existing, 5 watts to 10 watts LED MR 16"/>
    <x v="1"/>
    <x v="49"/>
    <s v="Lamp"/>
    <n v="25"/>
    <n v="312.5"/>
    <n v="0.62"/>
    <n v="1880.32"/>
  </r>
  <r>
    <n v="3110"/>
    <x v="19"/>
    <x v="2"/>
    <x v="3"/>
    <n v="403321"/>
    <s v="PAR 30: = 50 watts existing, up to 15 watts LED PAR 30"/>
    <x v="1"/>
    <x v="50"/>
    <s v="Lamp"/>
    <n v="7"/>
    <n v="52.5"/>
    <n v="0.24"/>
    <n v="752.99"/>
  </r>
  <r>
    <n v="3110"/>
    <x v="19"/>
    <x v="2"/>
    <x v="3"/>
    <n v="403322"/>
    <s v="PAR 30: 51-75 watts existing, 10 watts to 21 watts LED PAR 30"/>
    <x v="1"/>
    <x v="50"/>
    <s v="Lamp"/>
    <n v="41"/>
    <n v="717.5"/>
    <n v="1.86"/>
    <n v="5630.2"/>
  </r>
  <r>
    <n v="3110"/>
    <x v="19"/>
    <x v="2"/>
    <x v="3"/>
    <n v="403322"/>
    <s v="PAR 30: 51-75 watts existing, 10 watts to 21 watts LED PAR 30"/>
    <x v="1"/>
    <x v="50"/>
    <s v="Lamp"/>
    <n v="13"/>
    <n v="227.5"/>
    <n v="0.59"/>
    <n v="1785.18"/>
  </r>
  <r>
    <n v="3110"/>
    <x v="19"/>
    <x v="2"/>
    <x v="3"/>
    <n v="403322"/>
    <s v="PAR 30: 51-75 watts existing, 10 watts to 21 watts LED PAR 30"/>
    <x v="1"/>
    <x v="50"/>
    <s v="Lamp"/>
    <n v="51"/>
    <n v="892.5"/>
    <n v="2.3199999999999998"/>
    <n v="7003.42"/>
  </r>
  <r>
    <n v="3110"/>
    <x v="19"/>
    <x v="2"/>
    <x v="3"/>
    <n v="403324"/>
    <s v="PAR 38: 51-90 watts existing, 11 watts to 25 watts LED PAR 38"/>
    <x v="1"/>
    <x v="50"/>
    <s v="Lamp"/>
    <n v="68"/>
    <n v="1360"/>
    <n v="3.69"/>
    <n v="11139.04"/>
  </r>
  <r>
    <n v="3110"/>
    <x v="19"/>
    <x v="2"/>
    <x v="3"/>
    <n v="403324"/>
    <s v="PAR 38: 51-90 watts existing, 11 watts to 25 watts LED PAR 38"/>
    <x v="1"/>
    <x v="50"/>
    <s v="Lamp"/>
    <n v="21"/>
    <n v="420"/>
    <n v="1.1399999999999999"/>
    <n v="3439.99"/>
  </r>
  <r>
    <n v="3110"/>
    <x v="19"/>
    <x v="2"/>
    <x v="3"/>
    <n v="403324"/>
    <s v="PAR 38: 51-90 watts existing, 11 watts to 25 watts LED PAR 38"/>
    <x v="1"/>
    <x v="50"/>
    <s v="Lamp"/>
    <n v="5"/>
    <n v="100"/>
    <n v="0.27"/>
    <n v="834.07"/>
  </r>
  <r>
    <n v="3110"/>
    <x v="19"/>
    <x v="2"/>
    <x v="3"/>
    <n v="403324"/>
    <s v="PAR 38: 51-90 watts existing, 11 watts to 25 watts LED PAR 38"/>
    <x v="1"/>
    <x v="50"/>
    <s v="Lamp"/>
    <n v="4"/>
    <n v="80"/>
    <n v="0.21"/>
    <n v="655.23"/>
  </r>
  <r>
    <n v="3110"/>
    <x v="19"/>
    <x v="0"/>
    <x v="3"/>
    <n v="403107"/>
    <s v="Lighting - Energy Efficient Exit Sign (Incandescent Basecase)"/>
    <x v="1"/>
    <x v="23"/>
    <s v="Fixture"/>
    <n v="1"/>
    <n v="27"/>
    <n v="0.02"/>
    <n v="194.5"/>
  </r>
  <r>
    <n v="3110"/>
    <x v="19"/>
    <x v="0"/>
    <x v="3"/>
    <n v="403107"/>
    <s v="Lighting - Energy Efficient Exit Sign (Incandescent Basecase)"/>
    <x v="1"/>
    <x v="23"/>
    <s v="Fixture"/>
    <n v="6"/>
    <n v="162"/>
    <n v="0.15"/>
    <n v="1151.24"/>
  </r>
  <r>
    <n v="3110"/>
    <x v="19"/>
    <x v="0"/>
    <x v="3"/>
    <n v="403107"/>
    <s v="Lighting - Energy Efficient Exit Sign (Incandescent Basecase)"/>
    <x v="1"/>
    <x v="23"/>
    <s v="Fixture"/>
    <n v="1"/>
    <n v="27"/>
    <n v="0.02"/>
    <n v="200.68"/>
  </r>
  <r>
    <n v="3110"/>
    <x v="19"/>
    <x v="0"/>
    <x v="3"/>
    <n v="403107"/>
    <s v="Lighting - Energy Efficient Exit Sign (Incandescent Basecase)"/>
    <x v="1"/>
    <x v="23"/>
    <s v="Fixture"/>
    <n v="1"/>
    <n v="27"/>
    <n v="0.02"/>
    <n v="200.68"/>
  </r>
  <r>
    <n v="3110"/>
    <x v="19"/>
    <x v="1"/>
    <x v="3"/>
    <n v="403107"/>
    <s v="Lighting - Energy Efficient Exit Sign (Incandescent Basecase)"/>
    <x v="1"/>
    <x v="23"/>
    <s v="Fixture"/>
    <n v="4"/>
    <n v="108"/>
    <n v="0.1"/>
    <n v="767.49"/>
  </r>
  <r>
    <n v="3110"/>
    <x v="19"/>
    <x v="1"/>
    <x v="3"/>
    <n v="403107"/>
    <s v="Lighting - Energy Efficient Exit Sign (Incandescent Basecase)"/>
    <x v="1"/>
    <x v="23"/>
    <s v="Fixture"/>
    <n v="4"/>
    <n v="108"/>
    <n v="0.1"/>
    <n v="802.75"/>
  </r>
  <r>
    <n v="3110"/>
    <x v="19"/>
    <x v="2"/>
    <x v="3"/>
    <n v="403107"/>
    <s v="Lighting - Energy Efficient Exit Sign (Incandescent Basecase)"/>
    <x v="1"/>
    <x v="23"/>
    <s v="Fixture"/>
    <n v="2"/>
    <n v="54"/>
    <n v="0.05"/>
    <n v="411.7"/>
  </r>
  <r>
    <n v="3110"/>
    <x v="19"/>
    <x v="2"/>
    <x v="3"/>
    <n v="403107"/>
    <s v="Lighting - Energy Efficient Exit Sign (Incandescent Basecase)"/>
    <x v="1"/>
    <x v="23"/>
    <s v="Fixture"/>
    <n v="1"/>
    <n v="27"/>
    <n v="0.02"/>
    <n v="200.68"/>
  </r>
  <r>
    <n v="3110"/>
    <x v="19"/>
    <x v="2"/>
    <x v="3"/>
    <n v="403107"/>
    <s v="Lighting - Energy Efficient Exit Sign (Incandescent Basecase)"/>
    <x v="1"/>
    <x v="23"/>
    <s v="Fixture"/>
    <n v="2"/>
    <n v="54"/>
    <n v="0.05"/>
    <n v="364.61"/>
  </r>
  <r>
    <n v="3110"/>
    <x v="19"/>
    <x v="0"/>
    <x v="3"/>
    <n v="403283"/>
    <s v="Lighting - Time Clocks"/>
    <x v="5"/>
    <x v="52"/>
    <s v="Time Clock"/>
    <n v="20"/>
    <n v="1210"/>
    <n v="0"/>
    <n v="9484.7999999999993"/>
  </r>
  <r>
    <n v="3110"/>
    <x v="19"/>
    <x v="0"/>
    <x v="3"/>
    <n v="403270"/>
    <s v="Lighting-Time Clocks - Tr1"/>
    <x v="5"/>
    <x v="52"/>
    <s v="Time Clock"/>
    <n v="11"/>
    <n v="660"/>
    <n v="0"/>
    <n v="5216.6400000000003"/>
  </r>
  <r>
    <n v="3110"/>
    <x v="19"/>
    <x v="0"/>
    <x v="3"/>
    <n v="403270"/>
    <s v="Lighting-Time Clocks - Tr1"/>
    <x v="5"/>
    <x v="52"/>
    <s v="Time Clock"/>
    <n v="7"/>
    <n v="420"/>
    <n v="0"/>
    <n v="3319.68"/>
  </r>
  <r>
    <n v="3110"/>
    <x v="19"/>
    <x v="0"/>
    <x v="3"/>
    <n v="403270"/>
    <s v="Lighting-Time Clocks - Tr1"/>
    <x v="5"/>
    <x v="52"/>
    <s v="Time Clock"/>
    <n v="3"/>
    <n v="180"/>
    <n v="0"/>
    <n v="1422.72"/>
  </r>
  <r>
    <n v="3110"/>
    <x v="19"/>
    <x v="0"/>
    <x v="3"/>
    <n v="403270"/>
    <s v="Lighting-Time Clocks - Tr1"/>
    <x v="5"/>
    <x v="52"/>
    <s v="Time Clock"/>
    <n v="1"/>
    <n v="60"/>
    <n v="0"/>
    <n v="474.24"/>
  </r>
  <r>
    <n v="3110"/>
    <x v="19"/>
    <x v="0"/>
    <x v="3"/>
    <n v="403270"/>
    <s v="Lighting-Time Clocks - Tr1"/>
    <x v="5"/>
    <x v="52"/>
    <s v="Time Clock"/>
    <n v="1"/>
    <n v="60"/>
    <n v="0"/>
    <n v="474.24"/>
  </r>
  <r>
    <n v="3110"/>
    <x v="19"/>
    <x v="1"/>
    <x v="3"/>
    <n v="403079"/>
    <s v="Lighting - Time Clocks"/>
    <x v="5"/>
    <x v="52"/>
    <s v="Time Clock"/>
    <n v="6"/>
    <n v="216"/>
    <n v="0"/>
    <n v="2845.44"/>
  </r>
  <r>
    <n v="3231"/>
    <x v="20"/>
    <x v="3"/>
    <x v="3"/>
    <n v="447260"/>
    <s v="Lighting - Interior LED "/>
    <x v="1"/>
    <x v="32"/>
    <s v="kWh"/>
    <n v="1"/>
    <n v="16128.41"/>
    <n v="47.4"/>
    <n v="256115.7"/>
  </r>
  <r>
    <n v="3233"/>
    <x v="21"/>
    <x v="3"/>
    <x v="3"/>
    <n v="402411"/>
    <s v="Lighting - Remove 4 Ft T-8 (De-Lamp 32W)"/>
    <x v="3"/>
    <x v="19"/>
    <s v="Lamp"/>
    <n v="14"/>
    <n v="56"/>
    <n v="0.46"/>
    <n v="1474.11"/>
  </r>
  <r>
    <n v="3233"/>
    <x v="21"/>
    <x v="3"/>
    <x v="3"/>
    <n v="402176"/>
    <s v="Lighting - Exterior Induction Fixture &lt;=100 watts"/>
    <x v="7"/>
    <x v="28"/>
    <s v="Fixture"/>
    <n v="19"/>
    <n v="665"/>
    <n v="0"/>
    <n v="8179.5"/>
  </r>
  <r>
    <n v="3233"/>
    <x v="21"/>
    <x v="3"/>
    <x v="3"/>
    <n v="402176"/>
    <s v="Lighting - Exterior Induction Fixture &lt;=100 watts"/>
    <x v="7"/>
    <x v="28"/>
    <s v="Fixture"/>
    <n v="4"/>
    <n v="140"/>
    <n v="0"/>
    <n v="1722"/>
  </r>
  <r>
    <n v="3233"/>
    <x v="21"/>
    <x v="3"/>
    <x v="3"/>
    <n v="402176"/>
    <s v="Lighting - Exterior Induction Fixture &lt;=100 watts"/>
    <x v="7"/>
    <x v="28"/>
    <s v="Fixture"/>
    <n v="26"/>
    <n v="910"/>
    <n v="0"/>
    <n v="11193"/>
  </r>
  <r>
    <n v="3233"/>
    <x v="21"/>
    <x v="3"/>
    <x v="3"/>
    <n v="402176"/>
    <s v="Lighting - Exterior Induction Fixture &lt;=100 watts"/>
    <x v="7"/>
    <x v="28"/>
    <s v="Fixture"/>
    <n v="2"/>
    <n v="70"/>
    <n v="0"/>
    <n v="861"/>
  </r>
  <r>
    <n v="3233"/>
    <x v="21"/>
    <x v="3"/>
    <x v="3"/>
    <n v="402179"/>
    <s v="Lighting - Exterior Induction Fixture &lt;=250 watts"/>
    <x v="7"/>
    <x v="28"/>
    <s v="Fixture"/>
    <n v="88"/>
    <n v="7920"/>
    <n v="0"/>
    <n v="75046.399999999994"/>
  </r>
  <r>
    <n v="3233"/>
    <x v="21"/>
    <x v="3"/>
    <x v="3"/>
    <n v="402180"/>
    <s v="Lighting - Exterior Induction Fixture &lt;=70 watts"/>
    <x v="7"/>
    <x v="28"/>
    <s v="Fixture"/>
    <n v="2"/>
    <n v="50"/>
    <n v="0"/>
    <n v="598.6"/>
  </r>
  <r>
    <n v="3233"/>
    <x v="21"/>
    <x v="3"/>
    <x v="3"/>
    <n v="402198"/>
    <s v="Lighting - Interior Linear Fluorescent Fixture &lt;=192 watts replacing 176-399 Watts"/>
    <x v="4"/>
    <x v="8"/>
    <s v="Fixture"/>
    <n v="16"/>
    <n v="720"/>
    <n v="1.74"/>
    <n v="5962.12"/>
  </r>
  <r>
    <n v="3233"/>
    <x v="21"/>
    <x v="3"/>
    <x v="3"/>
    <n v="402199"/>
    <s v="Lighting - Interior Linear Fluorescent Fixture &lt;=244 watts replacing 400 Watts (Tier 1)"/>
    <x v="4"/>
    <x v="8"/>
    <s v="Fixture"/>
    <n v="114"/>
    <n v="8550"/>
    <n v="29.4"/>
    <n v="92713.919999999998"/>
  </r>
  <r>
    <n v="3233"/>
    <x v="21"/>
    <x v="3"/>
    <x v="3"/>
    <n v="402192"/>
    <s v="Lighting - Interior Induction Fixture &lt;=120 watts"/>
    <x v="7"/>
    <x v="30"/>
    <s v="Fixture"/>
    <n v="11"/>
    <n v="550"/>
    <n v="0.71"/>
    <n v="2239.25"/>
  </r>
  <r>
    <n v="3233"/>
    <x v="21"/>
    <x v="3"/>
    <x v="3"/>
    <n v="402192"/>
    <s v="Lighting - Interior Induction Fixture &lt;=120 watts"/>
    <x v="7"/>
    <x v="30"/>
    <s v="Fixture"/>
    <n v="6"/>
    <n v="300"/>
    <n v="0.31"/>
    <n v="1074.9000000000001"/>
  </r>
  <r>
    <n v="3233"/>
    <x v="21"/>
    <x v="3"/>
    <x v="3"/>
    <n v="402193"/>
    <s v="Lighting - Interior Induction Fixture &lt;=180 watts"/>
    <x v="7"/>
    <x v="30"/>
    <s v="Fixture"/>
    <n v="8"/>
    <n v="480"/>
    <n v="0.82"/>
    <n v="2841.69"/>
  </r>
  <r>
    <n v="3233"/>
    <x v="21"/>
    <x v="3"/>
    <x v="3"/>
    <n v="402195"/>
    <s v="Lighting - Interior Induction Fixture &lt;=360 watts"/>
    <x v="7"/>
    <x v="30"/>
    <s v="Fixture"/>
    <n v="63"/>
    <n v="3150"/>
    <n v="14.63"/>
    <n v="45992.41"/>
  </r>
  <r>
    <n v="3233"/>
    <x v="21"/>
    <x v="3"/>
    <x v="3"/>
    <n v="402196"/>
    <s v="Lighting - Interior Induction Fixture &lt;=70 watts"/>
    <x v="7"/>
    <x v="30"/>
    <s v="Fixture"/>
    <n v="3"/>
    <n v="75"/>
    <n v="0.06"/>
    <n v="189.52"/>
  </r>
  <r>
    <n v="3233"/>
    <x v="21"/>
    <x v="3"/>
    <x v="3"/>
    <n v="402196"/>
    <s v="Lighting - Interior Induction Fixture &lt;=70 watts"/>
    <x v="7"/>
    <x v="30"/>
    <s v="Fixture"/>
    <n v="19"/>
    <n v="475"/>
    <n v="0.3"/>
    <n v="1056.3599999999999"/>
  </r>
  <r>
    <n v="3233"/>
    <x v="21"/>
    <x v="3"/>
    <x v="3"/>
    <n v="461834"/>
    <s v="LED Integral A-lamp Up to 11 watt Interior "/>
    <x v="1"/>
    <x v="43"/>
    <s v="Lamp"/>
    <n v="4"/>
    <n v="60"/>
    <n v="7.8399999999999997E-3"/>
    <n v="58.13"/>
  </r>
  <r>
    <n v="3233"/>
    <x v="21"/>
    <x v="3"/>
    <x v="3"/>
    <n v="402217"/>
    <s v="Lighting - Occupancy Sensor - High-Bay Sensor &lt;12'"/>
    <x v="5"/>
    <x v="6"/>
    <s v="Sensor"/>
    <n v="16"/>
    <n v="160"/>
    <n v="0.26"/>
    <n v="919.22"/>
  </r>
  <r>
    <n v="3233"/>
    <x v="21"/>
    <x v="3"/>
    <x v="3"/>
    <n v="402218"/>
    <s v="Lighting - Occupancy Sensor - High-Bay Sensor &gt;=12'"/>
    <x v="5"/>
    <x v="6"/>
    <s v="Sensor"/>
    <n v="68"/>
    <n v="1020"/>
    <n v="8.8800000000000008"/>
    <n v="28180.15"/>
  </r>
  <r>
    <n v="3233"/>
    <x v="21"/>
    <x v="3"/>
    <x v="3"/>
    <n v="402220"/>
    <s v="Lighting - Occupancy Sensor - Wallbox Lighting Sensor"/>
    <x v="5"/>
    <x v="6"/>
    <s v="Sensor"/>
    <n v="2"/>
    <n v="10"/>
    <n v="0.2"/>
    <n v="631.76"/>
  </r>
  <r>
    <n v="3233"/>
    <x v="21"/>
    <x v="3"/>
    <x v="3"/>
    <n v="402221"/>
    <s v="Lighting - T8 to 4ft 25 Watt Lamp"/>
    <x v="4"/>
    <x v="21"/>
    <s v="Lamp"/>
    <n v="330"/>
    <n v="330"/>
    <n v="1.62"/>
    <n v="5565.39"/>
  </r>
  <r>
    <n v="3233"/>
    <x v="21"/>
    <x v="3"/>
    <x v="3"/>
    <n v="402221"/>
    <s v="Lighting - T8 to 4ft 25 Watt Lamp"/>
    <x v="4"/>
    <x v="21"/>
    <s v="Lamp"/>
    <n v="26"/>
    <n v="26"/>
    <n v="0.15"/>
    <n v="498.25"/>
  </r>
  <r>
    <n v="3233"/>
    <x v="21"/>
    <x v="3"/>
    <x v="3"/>
    <n v="402221"/>
    <s v="Lighting - T8 to 4ft 25 Watt Lamp"/>
    <x v="4"/>
    <x v="21"/>
    <s v="Lamp"/>
    <n v="7074"/>
    <n v="7074"/>
    <n v="34.82"/>
    <n v="119301.93"/>
  </r>
  <r>
    <n v="3233"/>
    <x v="21"/>
    <x v="3"/>
    <x v="3"/>
    <n v="402140"/>
    <s v="Lighting - 8 Ft T-8 with Elec. Ballast"/>
    <x v="4"/>
    <x v="22"/>
    <s v="Fixture"/>
    <n v="24"/>
    <n v="216"/>
    <n v="0.9"/>
    <n v="2858.1"/>
  </r>
  <r>
    <n v="3233"/>
    <x v="21"/>
    <x v="3"/>
    <x v="3"/>
    <n v="402422"/>
    <s v="LED MR16 Up to 6 watt Interior LED Integral Lamp"/>
    <x v="1"/>
    <x v="49"/>
    <s v="Lamp"/>
    <n v="888"/>
    <n v="4440"/>
    <n v="7.79"/>
    <n v="41689.46"/>
  </r>
  <r>
    <n v="3233"/>
    <x v="21"/>
    <x v="3"/>
    <x v="3"/>
    <n v="402425"/>
    <s v="LED Integral PAR-30 lamp Up to 15 watt Interior"/>
    <x v="1"/>
    <x v="50"/>
    <s v="Lamp"/>
    <n v="21"/>
    <n v="157.5"/>
    <n v="0.26"/>
    <n v="1369.45"/>
  </r>
  <r>
    <n v="3233"/>
    <x v="21"/>
    <x v="3"/>
    <x v="3"/>
    <n v="402425"/>
    <s v="LED Integral PAR-30 lamp Up to 15 watt Interior"/>
    <x v="1"/>
    <x v="50"/>
    <s v="Lamp"/>
    <n v="36"/>
    <n v="270"/>
    <n v="0.45"/>
    <n v="2347.64"/>
  </r>
  <r>
    <n v="3118"/>
    <x v="22"/>
    <x v="0"/>
    <x v="0"/>
    <n v="408022"/>
    <s v="Interior Lighting Systems KW"/>
    <x v="3"/>
    <x v="54"/>
    <s v="kW"/>
    <n v="1"/>
    <n v="888.55"/>
    <n v="11.79"/>
    <n v="0"/>
  </r>
  <r>
    <n v="3118"/>
    <x v="22"/>
    <x v="0"/>
    <x v="0"/>
    <n v="408022"/>
    <s v="Interior Lighting Systems KW"/>
    <x v="3"/>
    <x v="54"/>
    <s v="kW"/>
    <n v="1"/>
    <n v="600"/>
    <n v="5.4"/>
    <n v="0"/>
  </r>
  <r>
    <n v="3118"/>
    <x v="22"/>
    <x v="0"/>
    <x v="0"/>
    <n v="408022"/>
    <s v="Interior Lighting Systems KW"/>
    <x v="3"/>
    <x v="54"/>
    <s v="kW"/>
    <n v="1"/>
    <n v="0"/>
    <n v="0.9"/>
    <n v="0"/>
  </r>
  <r>
    <n v="3118"/>
    <x v="22"/>
    <x v="0"/>
    <x v="0"/>
    <n v="408022"/>
    <s v="Interior Lighting Systems KW"/>
    <x v="3"/>
    <x v="54"/>
    <s v="kW"/>
    <n v="1"/>
    <n v="0"/>
    <n v="0.72"/>
    <n v="0"/>
  </r>
  <r>
    <n v="3118"/>
    <x v="22"/>
    <x v="0"/>
    <x v="0"/>
    <n v="408022"/>
    <s v="Interior Lighting Systems KW"/>
    <x v="3"/>
    <x v="54"/>
    <s v="kW"/>
    <n v="1"/>
    <n v="1055.55"/>
    <n v="9.5399999999999991"/>
    <n v="0"/>
  </r>
  <r>
    <n v="3118"/>
    <x v="22"/>
    <x v="0"/>
    <x v="0"/>
    <n v="408022"/>
    <s v="Interior Lighting Systems KW"/>
    <x v="3"/>
    <x v="54"/>
    <s v="kW"/>
    <n v="1"/>
    <n v="66.67"/>
    <n v="0.63"/>
    <n v="0"/>
  </r>
  <r>
    <n v="3118"/>
    <x v="22"/>
    <x v="0"/>
    <x v="0"/>
    <n v="408022"/>
    <s v="Interior Lighting Systems KW"/>
    <x v="3"/>
    <x v="54"/>
    <s v="kW"/>
    <n v="1"/>
    <n v="0"/>
    <n v="35.28"/>
    <n v="0"/>
  </r>
  <r>
    <n v="3118"/>
    <x v="22"/>
    <x v="0"/>
    <x v="0"/>
    <n v="408022"/>
    <s v="Interior Lighting Systems KW"/>
    <x v="3"/>
    <x v="54"/>
    <s v="kW"/>
    <n v="1"/>
    <n v="0"/>
    <n v="72.900000000000006"/>
    <n v="0"/>
  </r>
  <r>
    <n v="3118"/>
    <x v="22"/>
    <x v="0"/>
    <x v="0"/>
    <n v="408022"/>
    <s v="Interior Lighting Systems KW"/>
    <x v="3"/>
    <x v="54"/>
    <s v="kW"/>
    <n v="1"/>
    <n v="0"/>
    <n v="25.2"/>
    <n v="0"/>
  </r>
  <r>
    <n v="3118"/>
    <x v="22"/>
    <x v="0"/>
    <x v="0"/>
    <n v="408022"/>
    <s v="Interior Lighting Systems KW"/>
    <x v="3"/>
    <x v="54"/>
    <s v="kW"/>
    <n v="1"/>
    <n v="0"/>
    <n v="37.71"/>
    <n v="0"/>
  </r>
  <r>
    <n v="3118"/>
    <x v="22"/>
    <x v="0"/>
    <x v="0"/>
    <n v="408022"/>
    <s v="Interior Lighting Systems KW"/>
    <x v="3"/>
    <x v="54"/>
    <s v="kW"/>
    <n v="1"/>
    <n v="55.56"/>
    <n v="0.54"/>
    <n v="0"/>
  </r>
  <r>
    <n v="3118"/>
    <x v="22"/>
    <x v="0"/>
    <x v="0"/>
    <n v="408022"/>
    <s v="Interior Lighting Systems KW"/>
    <x v="3"/>
    <x v="54"/>
    <s v="kW"/>
    <n v="1"/>
    <n v="0"/>
    <n v="10.8"/>
    <n v="0"/>
  </r>
  <r>
    <n v="3118"/>
    <x v="22"/>
    <x v="0"/>
    <x v="0"/>
    <n v="408022"/>
    <s v="Interior Lighting Systems KW"/>
    <x v="3"/>
    <x v="54"/>
    <s v="kW"/>
    <n v="1"/>
    <n v="231.29"/>
    <n v="2.0699999999999998"/>
    <n v="0"/>
  </r>
  <r>
    <n v="3118"/>
    <x v="22"/>
    <x v="0"/>
    <x v="0"/>
    <n v="408022"/>
    <s v="Interior Lighting Systems KW"/>
    <x v="3"/>
    <x v="54"/>
    <s v="kW"/>
    <n v="1"/>
    <n v="43.95"/>
    <n v="1.08"/>
    <n v="0"/>
  </r>
  <r>
    <n v="3118"/>
    <x v="22"/>
    <x v="0"/>
    <x v="0"/>
    <n v="408022"/>
    <s v="Interior Lighting Systems KW"/>
    <x v="3"/>
    <x v="54"/>
    <s v="kW"/>
    <n v="1"/>
    <n v="0"/>
    <n v="11.34"/>
    <n v="0"/>
  </r>
  <r>
    <n v="3118"/>
    <x v="22"/>
    <x v="0"/>
    <x v="0"/>
    <n v="408022"/>
    <s v="Interior Lighting Systems KW"/>
    <x v="3"/>
    <x v="54"/>
    <s v="kW"/>
    <n v="1"/>
    <n v="0"/>
    <n v="45.36"/>
    <n v="0"/>
  </r>
  <r>
    <n v="3118"/>
    <x v="22"/>
    <x v="0"/>
    <x v="0"/>
    <n v="408022"/>
    <s v="Interior Lighting Systems KW"/>
    <x v="3"/>
    <x v="54"/>
    <s v="kW"/>
    <n v="1"/>
    <n v="5789.21"/>
    <n v="52.11"/>
    <n v="0"/>
  </r>
  <r>
    <n v="3118"/>
    <x v="22"/>
    <x v="0"/>
    <x v="0"/>
    <n v="408022"/>
    <s v="Interior Lighting Systems KW"/>
    <x v="3"/>
    <x v="54"/>
    <s v="kW"/>
    <n v="1"/>
    <n v="1522.22"/>
    <n v="13.68"/>
    <n v="0"/>
  </r>
  <r>
    <n v="3118"/>
    <x v="22"/>
    <x v="0"/>
    <x v="0"/>
    <n v="408022"/>
    <s v="Interior Lighting Systems KW"/>
    <x v="3"/>
    <x v="54"/>
    <s v="kW"/>
    <n v="1"/>
    <n v="38.799999999999997"/>
    <n v="34.92"/>
    <n v="0"/>
  </r>
  <r>
    <n v="3118"/>
    <x v="22"/>
    <x v="0"/>
    <x v="0"/>
    <n v="408022"/>
    <s v="Interior Lighting Systems KW"/>
    <x v="3"/>
    <x v="54"/>
    <s v="kW"/>
    <n v="1"/>
    <n v="1144.45"/>
    <n v="10.26"/>
    <n v="0"/>
  </r>
  <r>
    <n v="3118"/>
    <x v="22"/>
    <x v="0"/>
    <x v="0"/>
    <n v="408022"/>
    <s v="Interior Lighting Systems KW"/>
    <x v="3"/>
    <x v="54"/>
    <s v="kW"/>
    <n v="1"/>
    <n v="1544.44"/>
    <n v="13.86"/>
    <n v="0"/>
  </r>
  <r>
    <n v="3118"/>
    <x v="22"/>
    <x v="0"/>
    <x v="0"/>
    <n v="408022"/>
    <s v="Interior Lighting Systems KW"/>
    <x v="3"/>
    <x v="54"/>
    <s v="kW"/>
    <n v="1"/>
    <n v="0"/>
    <n v="90.72"/>
    <n v="0"/>
  </r>
  <r>
    <n v="3118"/>
    <x v="22"/>
    <x v="0"/>
    <x v="0"/>
    <n v="408022"/>
    <s v="Interior Lighting Systems KW"/>
    <x v="3"/>
    <x v="54"/>
    <s v="kW"/>
    <n v="1"/>
    <n v="0"/>
    <n v="19.260000000000002"/>
    <n v="0"/>
  </r>
  <r>
    <n v="3118"/>
    <x v="22"/>
    <x v="0"/>
    <x v="0"/>
    <n v="408022"/>
    <s v="Interior Lighting Systems KW"/>
    <x v="3"/>
    <x v="54"/>
    <s v="kW"/>
    <n v="1"/>
    <n v="577.30999999999995"/>
    <n v="9.5399999999999991"/>
    <n v="0"/>
  </r>
  <r>
    <n v="3118"/>
    <x v="22"/>
    <x v="0"/>
    <x v="0"/>
    <n v="408022"/>
    <s v="Interior Lighting Systems KW"/>
    <x v="3"/>
    <x v="54"/>
    <s v="kW"/>
    <n v="1"/>
    <n v="2002.75"/>
    <n v="136.53"/>
    <n v="0"/>
  </r>
  <r>
    <n v="3118"/>
    <x v="22"/>
    <x v="0"/>
    <x v="0"/>
    <n v="408021"/>
    <s v="Interior Lighting Systems kWh"/>
    <x v="3"/>
    <x v="54"/>
    <s v="kWh"/>
    <n v="1"/>
    <n v="1664.77"/>
    <n v="0"/>
    <n v="44216.46"/>
  </r>
  <r>
    <n v="3118"/>
    <x v="22"/>
    <x v="0"/>
    <x v="0"/>
    <n v="408021"/>
    <s v="Interior Lighting Systems kWh"/>
    <x v="3"/>
    <x v="54"/>
    <s v="kWh"/>
    <n v="1"/>
    <n v="1082.3599999999999"/>
    <n v="0"/>
    <n v="19482.39"/>
  </r>
  <r>
    <n v="3118"/>
    <x v="22"/>
    <x v="0"/>
    <x v="0"/>
    <n v="408021"/>
    <s v="Interior Lighting Systems kWh"/>
    <x v="3"/>
    <x v="54"/>
    <s v="kWh"/>
    <n v="1"/>
    <n v="142.18"/>
    <n v="0"/>
    <n v="2559.33"/>
  </r>
  <r>
    <n v="3118"/>
    <x v="22"/>
    <x v="0"/>
    <x v="0"/>
    <n v="408021"/>
    <s v="Interior Lighting Systems kWh"/>
    <x v="3"/>
    <x v="54"/>
    <s v="kWh"/>
    <n v="1"/>
    <n v="110.75"/>
    <n v="0"/>
    <n v="1993.5"/>
  </r>
  <r>
    <n v="3118"/>
    <x v="22"/>
    <x v="0"/>
    <x v="0"/>
    <n v="408021"/>
    <s v="Interior Lighting Systems kWh"/>
    <x v="3"/>
    <x v="54"/>
    <s v="kWh"/>
    <n v="1"/>
    <n v="2707.04"/>
    <n v="0"/>
    <n v="48726.720000000001"/>
  </r>
  <r>
    <n v="3118"/>
    <x v="22"/>
    <x v="0"/>
    <x v="0"/>
    <n v="408021"/>
    <s v="Interior Lighting Systems kWh"/>
    <x v="3"/>
    <x v="54"/>
    <s v="kWh"/>
    <n v="1"/>
    <n v="98.92"/>
    <n v="0"/>
    <n v="1780.56"/>
  </r>
  <r>
    <n v="3118"/>
    <x v="22"/>
    <x v="0"/>
    <x v="0"/>
    <n v="408021"/>
    <s v="Interior Lighting Systems kWh"/>
    <x v="3"/>
    <x v="54"/>
    <s v="kWh"/>
    <n v="1"/>
    <n v="15688"/>
    <n v="0"/>
    <n v="308862"/>
  </r>
  <r>
    <n v="3118"/>
    <x v="22"/>
    <x v="0"/>
    <x v="0"/>
    <n v="408021"/>
    <s v="Interior Lighting Systems kWh"/>
    <x v="3"/>
    <x v="54"/>
    <s v="kWh"/>
    <n v="1"/>
    <n v="11295"/>
    <n v="0"/>
    <n v="476330.4"/>
  </r>
  <r>
    <n v="3118"/>
    <x v="22"/>
    <x v="0"/>
    <x v="0"/>
    <n v="408021"/>
    <s v="Interior Lighting Systems kWh"/>
    <x v="3"/>
    <x v="54"/>
    <s v="kWh"/>
    <n v="1"/>
    <n v="3942.54"/>
    <n v="0"/>
    <n v="70965.899999999994"/>
  </r>
  <r>
    <n v="3118"/>
    <x v="22"/>
    <x v="0"/>
    <x v="0"/>
    <n v="408021"/>
    <s v="Interior Lighting Systems kWh"/>
    <x v="3"/>
    <x v="54"/>
    <s v="kWh"/>
    <n v="1"/>
    <n v="13830"/>
    <n v="0"/>
    <n v="330210"/>
  </r>
  <r>
    <n v="3118"/>
    <x v="22"/>
    <x v="0"/>
    <x v="0"/>
    <n v="408021"/>
    <s v="Interior Lighting Systems kWh"/>
    <x v="3"/>
    <x v="54"/>
    <s v="kWh"/>
    <n v="1"/>
    <n v="164.26"/>
    <n v="0"/>
    <n v="2956.68"/>
  </r>
  <r>
    <n v="3118"/>
    <x v="22"/>
    <x v="0"/>
    <x v="0"/>
    <n v="408021"/>
    <s v="Interior Lighting Systems kWh"/>
    <x v="3"/>
    <x v="54"/>
    <s v="kWh"/>
    <n v="1"/>
    <n v="2088"/>
    <n v="0"/>
    <n v="94043.7"/>
  </r>
  <r>
    <n v="3118"/>
    <x v="22"/>
    <x v="0"/>
    <x v="0"/>
    <n v="408021"/>
    <s v="Interior Lighting Systems kWh"/>
    <x v="3"/>
    <x v="54"/>
    <s v="kWh"/>
    <n v="1"/>
    <n v="376.1"/>
    <n v="0"/>
    <n v="6829.56"/>
  </r>
  <r>
    <n v="3118"/>
    <x v="22"/>
    <x v="0"/>
    <x v="0"/>
    <n v="408021"/>
    <s v="Interior Lighting Systems kWh"/>
    <x v="3"/>
    <x v="54"/>
    <s v="kWh"/>
    <n v="1"/>
    <n v="126.77"/>
    <n v="0"/>
    <n v="6415.47"/>
  </r>
  <r>
    <n v="3118"/>
    <x v="22"/>
    <x v="0"/>
    <x v="0"/>
    <n v="408021"/>
    <s v="Interior Lighting Systems kWh"/>
    <x v="3"/>
    <x v="54"/>
    <s v="kWh"/>
    <n v="1"/>
    <n v="2277.9899999999998"/>
    <n v="0"/>
    <n v="41004"/>
  </r>
  <r>
    <n v="3118"/>
    <x v="22"/>
    <x v="0"/>
    <x v="0"/>
    <n v="408021"/>
    <s v="Interior Lighting Systems kWh"/>
    <x v="3"/>
    <x v="54"/>
    <s v="kWh"/>
    <n v="1"/>
    <n v="15717"/>
    <n v="0"/>
    <n v="282909.59999999998"/>
  </r>
  <r>
    <n v="3118"/>
    <x v="22"/>
    <x v="0"/>
    <x v="0"/>
    <n v="408021"/>
    <s v="Interior Lighting Systems kWh"/>
    <x v="3"/>
    <x v="54"/>
    <s v="kWh"/>
    <n v="1"/>
    <n v="1309"/>
    <n v="0"/>
    <n v="23569.200000000001"/>
  </r>
  <r>
    <n v="3118"/>
    <x v="22"/>
    <x v="0"/>
    <x v="0"/>
    <n v="408021"/>
    <s v="Interior Lighting Systems kWh"/>
    <x v="3"/>
    <x v="54"/>
    <s v="kWh"/>
    <n v="1"/>
    <n v="10397.98"/>
    <n v="0"/>
    <n v="187163.55"/>
  </r>
  <r>
    <n v="3118"/>
    <x v="22"/>
    <x v="0"/>
    <x v="0"/>
    <n v="408021"/>
    <s v="Interior Lighting Systems kWh"/>
    <x v="3"/>
    <x v="54"/>
    <s v="kWh"/>
    <n v="1"/>
    <n v="4010.84"/>
    <n v="0"/>
    <n v="72195.12"/>
  </r>
  <r>
    <n v="3118"/>
    <x v="22"/>
    <x v="0"/>
    <x v="0"/>
    <n v="408021"/>
    <s v="Interior Lighting Systems kWh"/>
    <x v="3"/>
    <x v="54"/>
    <s v="kWh"/>
    <n v="1"/>
    <n v="12636.2"/>
    <n v="0"/>
    <n v="260230.5"/>
  </r>
  <r>
    <n v="3118"/>
    <x v="22"/>
    <x v="0"/>
    <x v="0"/>
    <n v="408021"/>
    <s v="Interior Lighting Systems kWh"/>
    <x v="3"/>
    <x v="54"/>
    <s v="kWh"/>
    <n v="1"/>
    <n v="2074.4699999999998"/>
    <n v="0"/>
    <n v="37340.01"/>
  </r>
  <r>
    <n v="3118"/>
    <x v="22"/>
    <x v="0"/>
    <x v="0"/>
    <n v="408021"/>
    <s v="Interior Lighting Systems kWh"/>
    <x v="3"/>
    <x v="54"/>
    <s v="kWh"/>
    <n v="1"/>
    <n v="2809.71"/>
    <n v="0"/>
    <n v="50569.02"/>
  </r>
  <r>
    <n v="3118"/>
    <x v="22"/>
    <x v="0"/>
    <x v="0"/>
    <n v="408021"/>
    <s v="Interior Lighting Systems kWh"/>
    <x v="3"/>
    <x v="54"/>
    <s v="kWh"/>
    <n v="1"/>
    <n v="37792"/>
    <n v="0"/>
    <n v="680253.3"/>
  </r>
  <r>
    <n v="3118"/>
    <x v="22"/>
    <x v="0"/>
    <x v="0"/>
    <n v="408021"/>
    <s v="Interior Lighting Systems kWh"/>
    <x v="3"/>
    <x v="54"/>
    <s v="kWh"/>
    <n v="1"/>
    <n v="4548"/>
    <n v="0"/>
    <n v="168660.9"/>
  </r>
  <r>
    <n v="3118"/>
    <x v="22"/>
    <x v="0"/>
    <x v="0"/>
    <n v="408021"/>
    <s v="Interior Lighting Systems kWh"/>
    <x v="3"/>
    <x v="54"/>
    <s v="kWh"/>
    <n v="1"/>
    <n v="1942.99"/>
    <n v="0"/>
    <n v="63945.99"/>
  </r>
  <r>
    <n v="3118"/>
    <x v="22"/>
    <x v="0"/>
    <x v="0"/>
    <n v="408021"/>
    <s v="Interior Lighting Systems kWh"/>
    <x v="3"/>
    <x v="54"/>
    <s v="kWh"/>
    <n v="1"/>
    <n v="45517.25"/>
    <n v="0"/>
    <n v="819310.5"/>
  </r>
  <r>
    <n v="3118"/>
    <x v="22"/>
    <x v="0"/>
    <x v="0"/>
    <n v="408023"/>
    <s v="Interior Lighting Systems Therms"/>
    <x v="3"/>
    <x v="54"/>
    <s v="Therm"/>
    <n v="1"/>
    <n v="0"/>
    <n v="0"/>
    <n v="0"/>
  </r>
  <r>
    <n v="3118"/>
    <x v="22"/>
    <x v="0"/>
    <x v="0"/>
    <n v="408023"/>
    <s v="Interior Lighting Systems Therms"/>
    <x v="3"/>
    <x v="54"/>
    <s v="Therm"/>
    <n v="1"/>
    <n v="0"/>
    <n v="0"/>
    <n v="0"/>
  </r>
  <r>
    <n v="3118"/>
    <x v="22"/>
    <x v="0"/>
    <x v="0"/>
    <n v="408023"/>
    <s v="Interior Lighting Systems Therms"/>
    <x v="3"/>
    <x v="54"/>
    <s v="Therm"/>
    <n v="1"/>
    <n v="0"/>
    <n v="0"/>
    <n v="0"/>
  </r>
  <r>
    <n v="3118"/>
    <x v="22"/>
    <x v="0"/>
    <x v="0"/>
    <n v="408023"/>
    <s v="Interior Lighting Systems Therms"/>
    <x v="3"/>
    <x v="54"/>
    <s v="Therm"/>
    <n v="1"/>
    <n v="0"/>
    <n v="0"/>
    <n v="0"/>
  </r>
  <r>
    <n v="3118"/>
    <x v="22"/>
    <x v="0"/>
    <x v="0"/>
    <n v="408023"/>
    <s v="Interior Lighting Systems Therms"/>
    <x v="3"/>
    <x v="54"/>
    <s v="Therm"/>
    <n v="1"/>
    <n v="0"/>
    <n v="0"/>
    <n v="0"/>
  </r>
  <r>
    <n v="3118"/>
    <x v="22"/>
    <x v="0"/>
    <x v="0"/>
    <n v="408023"/>
    <s v="Interior Lighting Systems Therms"/>
    <x v="3"/>
    <x v="54"/>
    <s v="Therm"/>
    <n v="1"/>
    <n v="0"/>
    <n v="0"/>
    <n v="0"/>
  </r>
  <r>
    <n v="3118"/>
    <x v="22"/>
    <x v="0"/>
    <x v="0"/>
    <n v="408023"/>
    <s v="Interior Lighting Systems Therms"/>
    <x v="3"/>
    <x v="54"/>
    <s v="Therm"/>
    <n v="1"/>
    <n v="0"/>
    <n v="0"/>
    <n v="0"/>
  </r>
  <r>
    <n v="3118"/>
    <x v="22"/>
    <x v="0"/>
    <x v="0"/>
    <n v="408023"/>
    <s v="Interior Lighting Systems Therms"/>
    <x v="3"/>
    <x v="54"/>
    <s v="Therm"/>
    <n v="1"/>
    <n v="0"/>
    <n v="0"/>
    <n v="0"/>
  </r>
  <r>
    <n v="3118"/>
    <x v="22"/>
    <x v="1"/>
    <x v="0"/>
    <n v="408021"/>
    <s v="Interior Lighting Systems kWh"/>
    <x v="3"/>
    <x v="54"/>
    <s v="kWh"/>
    <n v="1"/>
    <n v="23815"/>
    <n v="44.1"/>
    <n v="386440.2"/>
  </r>
  <r>
    <n v="3118"/>
    <x v="22"/>
    <x v="2"/>
    <x v="0"/>
    <n v="408022"/>
    <s v="Interior Lighting Systems KW"/>
    <x v="3"/>
    <x v="54"/>
    <s v="kW"/>
    <n v="1"/>
    <n v="155.56"/>
    <n v="1.44"/>
    <n v="0"/>
  </r>
  <r>
    <n v="3118"/>
    <x v="22"/>
    <x v="2"/>
    <x v="0"/>
    <n v="408022"/>
    <s v="Interior Lighting Systems KW"/>
    <x v="3"/>
    <x v="54"/>
    <s v="kW"/>
    <n v="1"/>
    <n v="166.67"/>
    <n v="1.53"/>
    <n v="0"/>
  </r>
  <r>
    <n v="3118"/>
    <x v="22"/>
    <x v="2"/>
    <x v="0"/>
    <n v="408022"/>
    <s v="Interior Lighting Systems KW"/>
    <x v="3"/>
    <x v="54"/>
    <s v="kW"/>
    <n v="1"/>
    <n v="155.56"/>
    <n v="1.44"/>
    <n v="0"/>
  </r>
  <r>
    <n v="3118"/>
    <x v="22"/>
    <x v="2"/>
    <x v="0"/>
    <n v="408022"/>
    <s v="Interior Lighting Systems KW"/>
    <x v="3"/>
    <x v="54"/>
    <s v="kW"/>
    <n v="1"/>
    <n v="1155.56"/>
    <n v="10.44"/>
    <n v="0"/>
  </r>
  <r>
    <n v="3118"/>
    <x v="22"/>
    <x v="2"/>
    <x v="0"/>
    <n v="408022"/>
    <s v="Interior Lighting Systems KW"/>
    <x v="3"/>
    <x v="54"/>
    <s v="kW"/>
    <n v="1"/>
    <n v="33.35"/>
    <n v="0.27"/>
    <n v="0"/>
  </r>
  <r>
    <n v="3118"/>
    <x v="22"/>
    <x v="2"/>
    <x v="0"/>
    <n v="408022"/>
    <s v="Interior Lighting Systems KW"/>
    <x v="3"/>
    <x v="54"/>
    <s v="kW"/>
    <n v="1"/>
    <n v="0"/>
    <n v="32.4"/>
    <n v="0"/>
  </r>
  <r>
    <n v="3118"/>
    <x v="22"/>
    <x v="2"/>
    <x v="0"/>
    <n v="408022"/>
    <s v="Interior Lighting Systems KW"/>
    <x v="3"/>
    <x v="54"/>
    <s v="kW"/>
    <n v="1"/>
    <n v="0"/>
    <n v="0.9"/>
    <n v="0"/>
  </r>
  <r>
    <n v="3118"/>
    <x v="22"/>
    <x v="2"/>
    <x v="0"/>
    <n v="408022"/>
    <s v="Interior Lighting Systems KW"/>
    <x v="3"/>
    <x v="54"/>
    <s v="kW"/>
    <n v="1"/>
    <n v="444.44"/>
    <n v="3.96"/>
    <n v="0"/>
  </r>
  <r>
    <n v="3118"/>
    <x v="22"/>
    <x v="2"/>
    <x v="0"/>
    <n v="408022"/>
    <s v="Interior Lighting Systems KW"/>
    <x v="3"/>
    <x v="54"/>
    <s v="kW"/>
    <n v="1"/>
    <n v="55.08"/>
    <n v="0.54"/>
    <n v="0"/>
  </r>
  <r>
    <n v="3118"/>
    <x v="22"/>
    <x v="2"/>
    <x v="0"/>
    <n v="408022"/>
    <s v="Interior Lighting Systems KW"/>
    <x v="3"/>
    <x v="54"/>
    <s v="kW"/>
    <n v="1"/>
    <n v="55.56"/>
    <n v="0.54"/>
    <n v="0"/>
  </r>
  <r>
    <n v="3118"/>
    <x v="22"/>
    <x v="2"/>
    <x v="0"/>
    <n v="408022"/>
    <s v="Interior Lighting Systems KW"/>
    <x v="3"/>
    <x v="54"/>
    <s v="kW"/>
    <n v="1"/>
    <n v="501.19"/>
    <n v="4.7699999999999996"/>
    <n v="0"/>
  </r>
  <r>
    <n v="3118"/>
    <x v="22"/>
    <x v="2"/>
    <x v="0"/>
    <n v="408022"/>
    <s v="Interior Lighting Systems KW"/>
    <x v="3"/>
    <x v="54"/>
    <s v="kW"/>
    <n v="1"/>
    <n v="544"/>
    <n v="6.03"/>
    <n v="0"/>
  </r>
  <r>
    <n v="3118"/>
    <x v="22"/>
    <x v="2"/>
    <x v="0"/>
    <n v="408022"/>
    <s v="Interior Lighting Systems KW"/>
    <x v="3"/>
    <x v="54"/>
    <s v="kW"/>
    <n v="1"/>
    <n v="122.22"/>
    <n v="1.08"/>
    <n v="0"/>
  </r>
  <r>
    <n v="3118"/>
    <x v="22"/>
    <x v="2"/>
    <x v="0"/>
    <n v="408022"/>
    <s v="Interior Lighting Systems KW"/>
    <x v="3"/>
    <x v="54"/>
    <s v="kW"/>
    <n v="1"/>
    <n v="2284"/>
    <n v="20.52"/>
    <n v="0"/>
  </r>
  <r>
    <n v="3118"/>
    <x v="22"/>
    <x v="2"/>
    <x v="0"/>
    <n v="408022"/>
    <s v="Interior Lighting Systems KW"/>
    <x v="3"/>
    <x v="54"/>
    <s v="kW"/>
    <n v="1"/>
    <n v="0"/>
    <n v="63.9"/>
    <n v="0"/>
  </r>
  <r>
    <n v="3118"/>
    <x v="22"/>
    <x v="2"/>
    <x v="0"/>
    <n v="408022"/>
    <s v="Interior Lighting Systems KW"/>
    <x v="3"/>
    <x v="54"/>
    <s v="kW"/>
    <n v="1"/>
    <n v="97.26"/>
    <n v="0.99"/>
    <n v="0"/>
  </r>
  <r>
    <n v="3118"/>
    <x v="22"/>
    <x v="2"/>
    <x v="0"/>
    <n v="408022"/>
    <s v="Interior Lighting Systems KW"/>
    <x v="3"/>
    <x v="54"/>
    <s v="kW"/>
    <n v="1"/>
    <n v="62.08"/>
    <n v="0.54"/>
    <n v="0"/>
  </r>
  <r>
    <n v="3118"/>
    <x v="22"/>
    <x v="2"/>
    <x v="0"/>
    <n v="408022"/>
    <s v="Interior Lighting Systems KW"/>
    <x v="3"/>
    <x v="54"/>
    <s v="kW"/>
    <n v="1"/>
    <n v="66.67"/>
    <n v="0.63"/>
    <n v="0"/>
  </r>
  <r>
    <n v="3118"/>
    <x v="22"/>
    <x v="2"/>
    <x v="0"/>
    <n v="408022"/>
    <s v="Interior Lighting Systems KW"/>
    <x v="3"/>
    <x v="54"/>
    <s v="kW"/>
    <n v="1"/>
    <n v="0"/>
    <n v="16.739999999999998"/>
    <n v="0"/>
  </r>
  <r>
    <n v="3118"/>
    <x v="22"/>
    <x v="2"/>
    <x v="0"/>
    <n v="408022"/>
    <s v="Interior Lighting Systems KW"/>
    <x v="3"/>
    <x v="54"/>
    <s v="kW"/>
    <n v="1"/>
    <n v="218.1"/>
    <n v="0"/>
    <n v="0"/>
  </r>
  <r>
    <n v="3118"/>
    <x v="22"/>
    <x v="2"/>
    <x v="0"/>
    <n v="408022"/>
    <s v="Interior Lighting Systems KW"/>
    <x v="3"/>
    <x v="54"/>
    <s v="kW"/>
    <n v="1"/>
    <n v="44.02"/>
    <n v="0.36"/>
    <n v="0"/>
  </r>
  <r>
    <n v="3118"/>
    <x v="22"/>
    <x v="2"/>
    <x v="0"/>
    <n v="408022"/>
    <s v="Interior Lighting Systems KW"/>
    <x v="3"/>
    <x v="54"/>
    <s v="kW"/>
    <n v="1"/>
    <n v="133.33000000000001"/>
    <n v="1.17"/>
    <n v="0"/>
  </r>
  <r>
    <n v="3118"/>
    <x v="22"/>
    <x v="2"/>
    <x v="0"/>
    <n v="408022"/>
    <s v="Interior Lighting Systems KW"/>
    <x v="3"/>
    <x v="54"/>
    <s v="kW"/>
    <n v="1"/>
    <n v="90.4"/>
    <n v="0.9"/>
    <n v="0"/>
  </r>
  <r>
    <n v="3118"/>
    <x v="22"/>
    <x v="2"/>
    <x v="0"/>
    <n v="408022"/>
    <s v="Interior Lighting Systems KW"/>
    <x v="3"/>
    <x v="54"/>
    <s v="kW"/>
    <n v="1"/>
    <n v="433.33"/>
    <n v="3.87"/>
    <n v="0"/>
  </r>
  <r>
    <n v="3118"/>
    <x v="22"/>
    <x v="2"/>
    <x v="0"/>
    <n v="408022"/>
    <s v="Interior Lighting Systems KW"/>
    <x v="3"/>
    <x v="54"/>
    <s v="kW"/>
    <n v="1"/>
    <n v="1802"/>
    <n v="16.2"/>
    <n v="0"/>
  </r>
  <r>
    <n v="3118"/>
    <x v="22"/>
    <x v="2"/>
    <x v="0"/>
    <n v="408021"/>
    <s v="Interior Lighting Systems kWh"/>
    <x v="3"/>
    <x v="54"/>
    <s v="kWh"/>
    <n v="1"/>
    <n v="300.07"/>
    <n v="0"/>
    <n v="5401.17"/>
  </r>
  <r>
    <n v="3118"/>
    <x v="22"/>
    <x v="2"/>
    <x v="0"/>
    <n v="408021"/>
    <s v="Interior Lighting Systems kWh"/>
    <x v="3"/>
    <x v="54"/>
    <s v="kWh"/>
    <n v="1"/>
    <n v="322.36"/>
    <n v="0"/>
    <n v="5802.39"/>
  </r>
  <r>
    <n v="3118"/>
    <x v="22"/>
    <x v="2"/>
    <x v="0"/>
    <n v="408021"/>
    <s v="Interior Lighting Systems kWh"/>
    <x v="3"/>
    <x v="54"/>
    <s v="kWh"/>
    <n v="1"/>
    <n v="440.49"/>
    <n v="0"/>
    <n v="7928.82"/>
  </r>
  <r>
    <n v="3118"/>
    <x v="22"/>
    <x v="2"/>
    <x v="0"/>
    <n v="408021"/>
    <s v="Interior Lighting Systems kWh"/>
    <x v="3"/>
    <x v="54"/>
    <s v="kWh"/>
    <n v="1"/>
    <n v="2532"/>
    <n v="0"/>
    <n v="45577.71"/>
  </r>
  <r>
    <n v="3118"/>
    <x v="22"/>
    <x v="2"/>
    <x v="0"/>
    <n v="408021"/>
    <s v="Interior Lighting Systems kWh"/>
    <x v="3"/>
    <x v="54"/>
    <s v="kWh"/>
    <n v="1"/>
    <n v="68.739999999999995"/>
    <n v="0"/>
    <n v="1237.4100000000001"/>
  </r>
  <r>
    <n v="3118"/>
    <x v="22"/>
    <x v="2"/>
    <x v="0"/>
    <n v="408021"/>
    <s v="Interior Lighting Systems kWh"/>
    <x v="3"/>
    <x v="54"/>
    <s v="kWh"/>
    <n v="1"/>
    <n v="7385"/>
    <n v="0"/>
    <n v="282701.7"/>
  </r>
  <r>
    <n v="3118"/>
    <x v="22"/>
    <x v="2"/>
    <x v="0"/>
    <n v="408021"/>
    <s v="Interior Lighting Systems kWh"/>
    <x v="3"/>
    <x v="54"/>
    <s v="kWh"/>
    <n v="1"/>
    <n v="248"/>
    <n v="0"/>
    <n v="4470.3"/>
  </r>
  <r>
    <n v="3118"/>
    <x v="22"/>
    <x v="2"/>
    <x v="0"/>
    <n v="408021"/>
    <s v="Interior Lighting Systems kWh"/>
    <x v="3"/>
    <x v="54"/>
    <s v="kWh"/>
    <n v="1"/>
    <n v="601.09"/>
    <n v="0"/>
    <n v="10819.71"/>
  </r>
  <r>
    <n v="3118"/>
    <x v="22"/>
    <x v="2"/>
    <x v="0"/>
    <n v="408021"/>
    <s v="Interior Lighting Systems kWh"/>
    <x v="3"/>
    <x v="54"/>
    <s v="kWh"/>
    <n v="1"/>
    <n v="177.03"/>
    <n v="0"/>
    <n v="3186.54"/>
  </r>
  <r>
    <n v="3118"/>
    <x v="22"/>
    <x v="2"/>
    <x v="0"/>
    <n v="408021"/>
    <s v="Interior Lighting Systems kWh"/>
    <x v="3"/>
    <x v="54"/>
    <s v="kWh"/>
    <n v="1"/>
    <n v="157.5"/>
    <n v="0"/>
    <n v="2834.46"/>
  </r>
  <r>
    <n v="3118"/>
    <x v="22"/>
    <x v="2"/>
    <x v="0"/>
    <n v="408021"/>
    <s v="Interior Lighting Systems kWh"/>
    <x v="3"/>
    <x v="54"/>
    <s v="kWh"/>
    <n v="1"/>
    <n v="783.78"/>
    <n v="0"/>
    <n v="15012.81"/>
  </r>
  <r>
    <n v="3118"/>
    <x v="22"/>
    <x v="2"/>
    <x v="0"/>
    <n v="408021"/>
    <s v="Interior Lighting Systems kWh"/>
    <x v="3"/>
    <x v="54"/>
    <s v="kWh"/>
    <n v="1"/>
    <n v="841.29"/>
    <n v="0"/>
    <n v="18563.849999999999"/>
  </r>
  <r>
    <n v="3118"/>
    <x v="22"/>
    <x v="2"/>
    <x v="0"/>
    <n v="408021"/>
    <s v="Interior Lighting Systems kWh"/>
    <x v="3"/>
    <x v="54"/>
    <s v="kWh"/>
    <n v="1"/>
    <n v="265.38"/>
    <n v="0"/>
    <n v="4776.84"/>
  </r>
  <r>
    <n v="3118"/>
    <x v="22"/>
    <x v="2"/>
    <x v="0"/>
    <n v="408021"/>
    <s v="Interior Lighting Systems kWh"/>
    <x v="3"/>
    <x v="54"/>
    <s v="kWh"/>
    <n v="1"/>
    <n v="5094"/>
    <n v="0"/>
    <n v="91702.8"/>
  </r>
  <r>
    <n v="3118"/>
    <x v="22"/>
    <x v="2"/>
    <x v="0"/>
    <n v="408021"/>
    <s v="Interior Lighting Systems kWh"/>
    <x v="3"/>
    <x v="54"/>
    <s v="kWh"/>
    <n v="1"/>
    <n v="7408"/>
    <n v="0"/>
    <n v="319082.40000000002"/>
  </r>
  <r>
    <n v="3118"/>
    <x v="22"/>
    <x v="2"/>
    <x v="0"/>
    <n v="408021"/>
    <s v="Interior Lighting Systems kWh"/>
    <x v="3"/>
    <x v="54"/>
    <s v="kWh"/>
    <n v="1"/>
    <n v="158.49"/>
    <n v="0"/>
    <n v="3253.77"/>
  </r>
  <r>
    <n v="3118"/>
    <x v="22"/>
    <x v="2"/>
    <x v="0"/>
    <n v="408021"/>
    <s v="Interior Lighting Systems kWh"/>
    <x v="3"/>
    <x v="54"/>
    <s v="kWh"/>
    <n v="1"/>
    <n v="163.92"/>
    <n v="0"/>
    <n v="2953.8"/>
  </r>
  <r>
    <n v="3118"/>
    <x v="22"/>
    <x v="2"/>
    <x v="0"/>
    <n v="408021"/>
    <s v="Interior Lighting Systems kWh"/>
    <x v="3"/>
    <x v="54"/>
    <s v="kWh"/>
    <n v="1"/>
    <n v="185.19"/>
    <n v="0"/>
    <n v="3333.51"/>
  </r>
  <r>
    <n v="3118"/>
    <x v="22"/>
    <x v="2"/>
    <x v="0"/>
    <n v="408021"/>
    <s v="Interior Lighting Systems kWh"/>
    <x v="3"/>
    <x v="54"/>
    <s v="kWh"/>
    <n v="1"/>
    <n v="8588"/>
    <n v="0"/>
    <n v="152226"/>
  </r>
  <r>
    <n v="3118"/>
    <x v="22"/>
    <x v="2"/>
    <x v="0"/>
    <n v="408021"/>
    <s v="Interior Lighting Systems kWh"/>
    <x v="3"/>
    <x v="54"/>
    <s v="kWh"/>
    <n v="1"/>
    <n v="1330.53"/>
    <n v="0"/>
    <n v="9004.5"/>
  </r>
  <r>
    <n v="3118"/>
    <x v="22"/>
    <x v="2"/>
    <x v="0"/>
    <n v="408021"/>
    <s v="Interior Lighting Systems kWh"/>
    <x v="3"/>
    <x v="54"/>
    <s v="kWh"/>
    <n v="1"/>
    <n v="358.95"/>
    <n v="0"/>
    <n v="9206.64"/>
  </r>
  <r>
    <n v="3118"/>
    <x v="22"/>
    <x v="2"/>
    <x v="0"/>
    <n v="408021"/>
    <s v="Interior Lighting Systems kWh"/>
    <x v="3"/>
    <x v="54"/>
    <s v="kWh"/>
    <n v="1"/>
    <n v="113.99"/>
    <n v="0"/>
    <n v="2051.73"/>
  </r>
  <r>
    <n v="3118"/>
    <x v="22"/>
    <x v="2"/>
    <x v="0"/>
    <n v="408021"/>
    <s v="Interior Lighting Systems kWh"/>
    <x v="3"/>
    <x v="54"/>
    <s v="kWh"/>
    <n v="1"/>
    <n v="184.08"/>
    <n v="0"/>
    <n v="3313.44"/>
  </r>
  <r>
    <n v="3118"/>
    <x v="22"/>
    <x v="2"/>
    <x v="0"/>
    <n v="408021"/>
    <s v="Interior Lighting Systems kWh"/>
    <x v="3"/>
    <x v="54"/>
    <s v="kWh"/>
    <n v="1"/>
    <n v="302.60000000000002"/>
    <n v="0"/>
    <n v="6309"/>
  </r>
  <r>
    <n v="3118"/>
    <x v="22"/>
    <x v="2"/>
    <x v="0"/>
    <n v="408021"/>
    <s v="Interior Lighting Systems kWh"/>
    <x v="3"/>
    <x v="54"/>
    <s v="kWh"/>
    <n v="1"/>
    <n v="828.75"/>
    <n v="0"/>
    <n v="14910.48"/>
  </r>
  <r>
    <n v="3118"/>
    <x v="22"/>
    <x v="2"/>
    <x v="0"/>
    <n v="408021"/>
    <s v="Interior Lighting Systems kWh"/>
    <x v="3"/>
    <x v="54"/>
    <s v="kWh"/>
    <n v="1"/>
    <n v="3736"/>
    <n v="0"/>
    <n v="67254.3"/>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2"/>
    <x v="0"/>
    <n v="408023"/>
    <s v="Interior Lighting Systems Therms"/>
    <x v="3"/>
    <x v="54"/>
    <s v="Therm"/>
    <n v="1"/>
    <n v="0"/>
    <n v="0"/>
    <n v="0"/>
  </r>
  <r>
    <n v="3118"/>
    <x v="22"/>
    <x v="0"/>
    <x v="0"/>
    <n v="408019"/>
    <s v="Daylighting Systems KW"/>
    <x v="3"/>
    <x v="13"/>
    <s v="kW"/>
    <n v="1"/>
    <n v="544.45000000000005"/>
    <n v="4.8600000000000003"/>
    <n v="0"/>
  </r>
  <r>
    <n v="3118"/>
    <x v="22"/>
    <x v="0"/>
    <x v="0"/>
    <n v="408018"/>
    <s v="Daylighting Systems kWh"/>
    <x v="3"/>
    <x v="13"/>
    <s v="kWh"/>
    <n v="1"/>
    <n v="333.42"/>
    <n v="0"/>
    <n v="7501.95"/>
  </r>
  <r>
    <n v="3118"/>
    <x v="22"/>
    <x v="0"/>
    <x v="0"/>
    <n v="408007"/>
    <s v="Whole Bldg-Lighting kWh"/>
    <x v="3"/>
    <x v="55"/>
    <s v="kWh"/>
    <n v="1"/>
    <n v="3458.32"/>
    <n v="0"/>
    <n v="14892.3"/>
  </r>
  <r>
    <n v="3118"/>
    <x v="22"/>
    <x v="0"/>
    <x v="0"/>
    <n v="408007"/>
    <s v="Whole Bldg-Lighting kWh"/>
    <x v="3"/>
    <x v="55"/>
    <s v="kWh"/>
    <n v="1"/>
    <n v="15070.74"/>
    <n v="0"/>
    <n v="46932.3"/>
  </r>
  <r>
    <n v="3118"/>
    <x v="22"/>
    <x v="0"/>
    <x v="0"/>
    <n v="408007"/>
    <s v="Whole Bldg-Lighting kWh"/>
    <x v="3"/>
    <x v="55"/>
    <s v="kWh"/>
    <n v="1"/>
    <n v="265.25"/>
    <n v="0"/>
    <n v="2317.5"/>
  </r>
  <r>
    <n v="3118"/>
    <x v="22"/>
    <x v="0"/>
    <x v="0"/>
    <n v="408007"/>
    <s v="Whole Bldg-Lighting kWh"/>
    <x v="3"/>
    <x v="55"/>
    <s v="kWh"/>
    <n v="1"/>
    <n v="426.58"/>
    <n v="0"/>
    <n v="1863"/>
  </r>
  <r>
    <n v="3118"/>
    <x v="22"/>
    <x v="0"/>
    <x v="0"/>
    <n v="408007"/>
    <s v="Whole Bldg-Lighting kWh"/>
    <x v="3"/>
    <x v="55"/>
    <s v="kWh"/>
    <n v="1"/>
    <n v="1469"/>
    <n v="0"/>
    <n v="5286.6"/>
  </r>
  <r>
    <n v="3118"/>
    <x v="22"/>
    <x v="0"/>
    <x v="0"/>
    <n v="408007"/>
    <s v="Whole Bldg-Lighting kWh"/>
    <x v="3"/>
    <x v="55"/>
    <s v="kWh"/>
    <n v="1"/>
    <n v="2040.98"/>
    <n v="0"/>
    <n v="11134.8"/>
  </r>
  <r>
    <n v="3118"/>
    <x v="22"/>
    <x v="0"/>
    <x v="0"/>
    <n v="408007"/>
    <s v="Whole Bldg-Lighting kWh"/>
    <x v="3"/>
    <x v="55"/>
    <s v="kWh"/>
    <n v="1"/>
    <n v="7647.3"/>
    <n v="0"/>
    <n v="27866.7"/>
  </r>
  <r>
    <n v="3118"/>
    <x v="22"/>
    <x v="0"/>
    <x v="0"/>
    <n v="408007"/>
    <s v="Whole Bldg-Lighting kWh"/>
    <x v="3"/>
    <x v="55"/>
    <s v="kWh"/>
    <n v="1"/>
    <n v="15070.74"/>
    <n v="0"/>
    <n v="46932.3"/>
  </r>
  <r>
    <n v="3118"/>
    <x v="22"/>
    <x v="0"/>
    <x v="0"/>
    <n v="408007"/>
    <s v="Whole Bldg-Lighting kWh"/>
    <x v="3"/>
    <x v="55"/>
    <s v="kWh"/>
    <n v="1"/>
    <n v="762"/>
    <n v="0"/>
    <n v="2745"/>
  </r>
  <r>
    <n v="3118"/>
    <x v="22"/>
    <x v="0"/>
    <x v="0"/>
    <n v="408007"/>
    <s v="Whole Bldg-Lighting kWh"/>
    <x v="3"/>
    <x v="55"/>
    <s v="kWh"/>
    <n v="1"/>
    <n v="762.5"/>
    <n v="0"/>
    <n v="2745"/>
  </r>
  <r>
    <n v="3118"/>
    <x v="22"/>
    <x v="0"/>
    <x v="0"/>
    <n v="408007"/>
    <s v="Whole Bldg-Lighting kWh"/>
    <x v="3"/>
    <x v="55"/>
    <s v="kWh"/>
    <n v="1"/>
    <n v="884"/>
    <n v="0"/>
    <n v="3182.4"/>
  </r>
  <r>
    <n v="3118"/>
    <x v="22"/>
    <x v="0"/>
    <x v="0"/>
    <n v="408007"/>
    <s v="Whole Bldg-Lighting kWh"/>
    <x v="3"/>
    <x v="55"/>
    <s v="kWh"/>
    <n v="1"/>
    <n v="9086.24"/>
    <n v="0"/>
    <n v="34298.1"/>
  </r>
  <r>
    <n v="3118"/>
    <x v="22"/>
    <x v="0"/>
    <x v="0"/>
    <n v="408007"/>
    <s v="Whole Bldg-Lighting kWh"/>
    <x v="3"/>
    <x v="55"/>
    <s v="kWh"/>
    <n v="1"/>
    <n v="605.87"/>
    <n v="0"/>
    <n v="2358.9"/>
  </r>
  <r>
    <n v="3118"/>
    <x v="22"/>
    <x v="0"/>
    <x v="0"/>
    <n v="408007"/>
    <s v="Whole Bldg-Lighting kWh"/>
    <x v="3"/>
    <x v="55"/>
    <s v="kWh"/>
    <n v="1"/>
    <n v="6038.79"/>
    <n v="0"/>
    <n v="31967.1"/>
  </r>
  <r>
    <n v="3118"/>
    <x v="22"/>
    <x v="0"/>
    <x v="0"/>
    <n v="408007"/>
    <s v="Whole Bldg-Lighting kWh"/>
    <x v="3"/>
    <x v="55"/>
    <s v="kWh"/>
    <n v="1"/>
    <n v="966.4"/>
    <n v="0"/>
    <n v="3749.4"/>
  </r>
  <r>
    <n v="3118"/>
    <x v="22"/>
    <x v="0"/>
    <x v="0"/>
    <n v="408007"/>
    <s v="Whole Bldg-Lighting kWh"/>
    <x v="3"/>
    <x v="55"/>
    <s v="kWh"/>
    <n v="1"/>
    <n v="9642.76"/>
    <n v="0"/>
    <n v="36464.400000000001"/>
  </r>
  <r>
    <n v="3118"/>
    <x v="22"/>
    <x v="0"/>
    <x v="0"/>
    <n v="408007"/>
    <s v="Whole Bldg-Lighting kWh"/>
    <x v="3"/>
    <x v="55"/>
    <s v="kWh"/>
    <n v="1"/>
    <n v="7329.6"/>
    <n v="0"/>
    <n v="21987.9"/>
  </r>
  <r>
    <n v="3118"/>
    <x v="22"/>
    <x v="0"/>
    <x v="0"/>
    <n v="408007"/>
    <s v="Whole Bldg-Lighting kWh"/>
    <x v="3"/>
    <x v="55"/>
    <s v="kWh"/>
    <n v="1"/>
    <n v="19014.48"/>
    <n v="0"/>
    <n v="81104.399999999994"/>
  </r>
  <r>
    <n v="3118"/>
    <x v="22"/>
    <x v="0"/>
    <x v="0"/>
    <n v="408007"/>
    <s v="Whole Bldg-Lighting kWh"/>
    <x v="3"/>
    <x v="55"/>
    <s v="kWh"/>
    <n v="1"/>
    <n v="12626.5"/>
    <n v="0"/>
    <n v="45455.4"/>
  </r>
  <r>
    <n v="3118"/>
    <x v="22"/>
    <x v="0"/>
    <x v="0"/>
    <n v="408007"/>
    <s v="Whole Bldg-Lighting kWh"/>
    <x v="3"/>
    <x v="55"/>
    <s v="kWh"/>
    <n v="1"/>
    <n v="634.25"/>
    <n v="0"/>
    <n v="2493"/>
  </r>
  <r>
    <n v="3118"/>
    <x v="22"/>
    <x v="0"/>
    <x v="0"/>
    <n v="408007"/>
    <s v="Whole Bldg-Lighting kWh"/>
    <x v="3"/>
    <x v="55"/>
    <s v="kWh"/>
    <n v="1"/>
    <n v="1254.8"/>
    <n v="0"/>
    <n v="3762.9"/>
  </r>
  <r>
    <n v="3118"/>
    <x v="22"/>
    <x v="0"/>
    <x v="0"/>
    <n v="408007"/>
    <s v="Whole Bldg-Lighting kWh"/>
    <x v="3"/>
    <x v="55"/>
    <s v="kWh"/>
    <n v="1"/>
    <n v="2331.0300000000002"/>
    <n v="0"/>
    <n v="9941.4"/>
  </r>
  <r>
    <n v="3118"/>
    <x v="22"/>
    <x v="0"/>
    <x v="0"/>
    <n v="408007"/>
    <s v="Whole Bldg-Lighting kWh"/>
    <x v="3"/>
    <x v="55"/>
    <s v="kWh"/>
    <n v="1"/>
    <n v="1283.81"/>
    <n v="0"/>
    <n v="4794.3"/>
  </r>
  <r>
    <n v="3118"/>
    <x v="22"/>
    <x v="0"/>
    <x v="0"/>
    <n v="408007"/>
    <s v="Whole Bldg-Lighting kWh"/>
    <x v="3"/>
    <x v="55"/>
    <s v="kWh"/>
    <n v="1"/>
    <n v="1283.81"/>
    <n v="0"/>
    <n v="4794.3"/>
  </r>
  <r>
    <n v="3118"/>
    <x v="22"/>
    <x v="0"/>
    <x v="0"/>
    <n v="408007"/>
    <s v="Whole Bldg-Lighting kWh"/>
    <x v="3"/>
    <x v="55"/>
    <s v="kWh"/>
    <n v="1"/>
    <n v="10217.1"/>
    <n v="0"/>
    <n v="30653.1"/>
  </r>
  <r>
    <n v="3118"/>
    <x v="22"/>
    <x v="0"/>
    <x v="0"/>
    <n v="408007"/>
    <s v="Whole Bldg-Lighting kWh"/>
    <x v="3"/>
    <x v="55"/>
    <s v="kWh"/>
    <n v="1"/>
    <n v="3091.94"/>
    <n v="0"/>
    <n v="11643.3"/>
  </r>
  <r>
    <n v="3118"/>
    <x v="22"/>
    <x v="0"/>
    <x v="0"/>
    <n v="408007"/>
    <s v="Whole Bldg-Lighting kWh"/>
    <x v="3"/>
    <x v="55"/>
    <s v="kWh"/>
    <n v="1"/>
    <n v="250.95"/>
    <n v="0"/>
    <n v="1075.5"/>
  </r>
  <r>
    <n v="3118"/>
    <x v="22"/>
    <x v="0"/>
    <x v="0"/>
    <n v="408007"/>
    <s v="Whole Bldg-Lighting kWh"/>
    <x v="3"/>
    <x v="55"/>
    <s v="kWh"/>
    <n v="1"/>
    <n v="448.2"/>
    <n v="0"/>
    <n v="1344.6"/>
  </r>
  <r>
    <n v="3118"/>
    <x v="22"/>
    <x v="0"/>
    <x v="0"/>
    <n v="408007"/>
    <s v="Whole Bldg-Lighting kWh"/>
    <x v="3"/>
    <x v="55"/>
    <s v="kWh"/>
    <n v="1"/>
    <n v="3332.1"/>
    <n v="0"/>
    <n v="9996.2999999999993"/>
  </r>
  <r>
    <n v="3118"/>
    <x v="22"/>
    <x v="0"/>
    <x v="0"/>
    <n v="408007"/>
    <s v="Whole Bldg-Lighting kWh"/>
    <x v="3"/>
    <x v="55"/>
    <s v="kWh"/>
    <n v="1"/>
    <n v="376.7"/>
    <n v="0"/>
    <n v="1821.6"/>
  </r>
  <r>
    <n v="3118"/>
    <x v="22"/>
    <x v="0"/>
    <x v="0"/>
    <n v="408007"/>
    <s v="Whole Bldg-Lighting kWh"/>
    <x v="3"/>
    <x v="55"/>
    <s v="kWh"/>
    <n v="1"/>
    <n v="733.86"/>
    <n v="0"/>
    <n v="4374"/>
  </r>
  <r>
    <n v="3118"/>
    <x v="22"/>
    <x v="0"/>
    <x v="0"/>
    <n v="408007"/>
    <s v="Whole Bldg-Lighting kWh"/>
    <x v="3"/>
    <x v="55"/>
    <s v="kWh"/>
    <n v="1"/>
    <n v="4479.1000000000004"/>
    <n v="0"/>
    <n v="13438.8"/>
  </r>
  <r>
    <n v="3118"/>
    <x v="22"/>
    <x v="0"/>
    <x v="0"/>
    <n v="408007"/>
    <s v="Whole Bldg-Lighting kWh"/>
    <x v="3"/>
    <x v="55"/>
    <s v="kWh"/>
    <n v="1"/>
    <n v="6401.1"/>
    <n v="0"/>
    <n v="19205.099999999999"/>
  </r>
  <r>
    <n v="3118"/>
    <x v="22"/>
    <x v="0"/>
    <x v="0"/>
    <n v="408007"/>
    <s v="Whole Bldg-Lighting kWh"/>
    <x v="3"/>
    <x v="55"/>
    <s v="kWh"/>
    <n v="1"/>
    <n v="9397"/>
    <n v="0"/>
    <n v="28190.7"/>
  </r>
  <r>
    <n v="3118"/>
    <x v="22"/>
    <x v="0"/>
    <x v="0"/>
    <n v="408007"/>
    <s v="Whole Bldg-Lighting kWh"/>
    <x v="3"/>
    <x v="55"/>
    <s v="kWh"/>
    <n v="1"/>
    <n v="10832.3"/>
    <n v="0"/>
    <n v="32497.200000000001"/>
  </r>
  <r>
    <n v="3118"/>
    <x v="22"/>
    <x v="0"/>
    <x v="0"/>
    <n v="408007"/>
    <s v="Whole Bldg-Lighting kWh"/>
    <x v="3"/>
    <x v="55"/>
    <s v="kWh"/>
    <n v="1"/>
    <n v="10933"/>
    <n v="0"/>
    <n v="32798.699999999997"/>
  </r>
  <r>
    <n v="3118"/>
    <x v="22"/>
    <x v="0"/>
    <x v="0"/>
    <n v="408007"/>
    <s v="Whole Bldg-Lighting kWh"/>
    <x v="3"/>
    <x v="55"/>
    <s v="kWh"/>
    <n v="1"/>
    <n v="3864.48"/>
    <n v="0"/>
    <n v="17047.8"/>
  </r>
  <r>
    <n v="3118"/>
    <x v="22"/>
    <x v="0"/>
    <x v="0"/>
    <n v="408007"/>
    <s v="Whole Bldg-Lighting kWh"/>
    <x v="3"/>
    <x v="55"/>
    <s v="kWh"/>
    <n v="1"/>
    <n v="157.53"/>
    <n v="0"/>
    <n v="1059.3"/>
  </r>
  <r>
    <n v="3118"/>
    <x v="22"/>
    <x v="0"/>
    <x v="0"/>
    <n v="408007"/>
    <s v="Whole Bldg-Lighting kWh"/>
    <x v="3"/>
    <x v="55"/>
    <s v="kWh"/>
    <n v="1"/>
    <n v="691.15"/>
    <n v="0"/>
    <n v="3292.2"/>
  </r>
  <r>
    <n v="3118"/>
    <x v="22"/>
    <x v="0"/>
    <x v="0"/>
    <n v="408007"/>
    <s v="Whole Bldg-Lighting kWh"/>
    <x v="3"/>
    <x v="55"/>
    <s v="kWh"/>
    <n v="1"/>
    <n v="2028.12"/>
    <n v="0"/>
    <n v="8259.2999999999993"/>
  </r>
  <r>
    <n v="3118"/>
    <x v="22"/>
    <x v="0"/>
    <x v="0"/>
    <n v="408007"/>
    <s v="Whole Bldg-Lighting kWh"/>
    <x v="3"/>
    <x v="55"/>
    <s v="kWh"/>
    <n v="1"/>
    <n v="4565.1000000000004"/>
    <n v="0"/>
    <n v="13695.3"/>
  </r>
  <r>
    <n v="3118"/>
    <x v="22"/>
    <x v="0"/>
    <x v="0"/>
    <n v="408007"/>
    <s v="Whole Bldg-Lighting kWh"/>
    <x v="3"/>
    <x v="55"/>
    <s v="kWh"/>
    <n v="1"/>
    <n v="-104.64"/>
    <n v="0"/>
    <n v="-370.8"/>
  </r>
  <r>
    <n v="3118"/>
    <x v="22"/>
    <x v="0"/>
    <x v="0"/>
    <n v="408007"/>
    <s v="Whole Bldg-Lighting kWh"/>
    <x v="3"/>
    <x v="55"/>
    <s v="kWh"/>
    <n v="1"/>
    <n v="2992.08"/>
    <n v="0"/>
    <n v="5178.6000000000004"/>
  </r>
  <r>
    <n v="3118"/>
    <x v="22"/>
    <x v="0"/>
    <x v="0"/>
    <n v="408007"/>
    <s v="Whole Bldg-Lighting kWh"/>
    <x v="3"/>
    <x v="55"/>
    <s v="kWh"/>
    <n v="1"/>
    <n v="145409.35999999999"/>
    <n v="0"/>
    <n v="855349.2"/>
  </r>
  <r>
    <n v="3118"/>
    <x v="22"/>
    <x v="0"/>
    <x v="0"/>
    <n v="408007"/>
    <s v="Whole Bldg-Lighting kWh"/>
    <x v="3"/>
    <x v="55"/>
    <s v="kWh"/>
    <n v="1"/>
    <n v="60163.41"/>
    <n v="0"/>
    <n v="190658.7"/>
  </r>
  <r>
    <n v="3118"/>
    <x v="22"/>
    <x v="0"/>
    <x v="0"/>
    <n v="408007"/>
    <s v="Whole Bldg-Lighting kWh"/>
    <x v="3"/>
    <x v="55"/>
    <s v="kWh"/>
    <n v="1"/>
    <n v="58192.63"/>
    <n v="0"/>
    <n v="188393.4"/>
  </r>
  <r>
    <n v="3118"/>
    <x v="22"/>
    <x v="0"/>
    <x v="0"/>
    <n v="408007"/>
    <s v="Whole Bldg-Lighting kWh"/>
    <x v="3"/>
    <x v="55"/>
    <s v="kWh"/>
    <n v="1"/>
    <n v="15593.31"/>
    <n v="0"/>
    <n v="57753"/>
  </r>
  <r>
    <n v="3118"/>
    <x v="22"/>
    <x v="0"/>
    <x v="0"/>
    <n v="408007"/>
    <s v="Whole Bldg-Lighting kWh"/>
    <x v="3"/>
    <x v="55"/>
    <s v="kWh"/>
    <n v="1"/>
    <n v="28349.9"/>
    <n v="0"/>
    <n v="148342.5"/>
  </r>
  <r>
    <n v="3118"/>
    <x v="22"/>
    <x v="0"/>
    <x v="0"/>
    <n v="408007"/>
    <s v="Whole Bldg-Lighting kWh"/>
    <x v="3"/>
    <x v="55"/>
    <s v="kWh"/>
    <n v="1"/>
    <n v="774.01"/>
    <n v="0"/>
    <n v="4804.2"/>
  </r>
  <r>
    <n v="3118"/>
    <x v="22"/>
    <x v="0"/>
    <x v="0"/>
    <n v="408007"/>
    <s v="Whole Bldg-Lighting kWh"/>
    <x v="3"/>
    <x v="55"/>
    <s v="kWh"/>
    <n v="1"/>
    <n v="7622.43"/>
    <n v="0"/>
    <n v="25128.9"/>
  </r>
  <r>
    <n v="3118"/>
    <x v="22"/>
    <x v="0"/>
    <x v="0"/>
    <n v="408007"/>
    <s v="Whole Bldg-Lighting kWh"/>
    <x v="3"/>
    <x v="55"/>
    <s v="kWh"/>
    <n v="1"/>
    <n v="8419.2000000000007"/>
    <n v="0"/>
    <n v="25257.599999999999"/>
  </r>
  <r>
    <n v="3118"/>
    <x v="22"/>
    <x v="0"/>
    <x v="0"/>
    <n v="408007"/>
    <s v="Whole Bldg-Lighting kWh"/>
    <x v="3"/>
    <x v="55"/>
    <s v="kWh"/>
    <n v="1"/>
    <n v="2428.5"/>
    <n v="0"/>
    <n v="7285.5"/>
  </r>
  <r>
    <n v="3118"/>
    <x v="22"/>
    <x v="0"/>
    <x v="0"/>
    <n v="408007"/>
    <s v="Whole Bldg-Lighting kWh"/>
    <x v="3"/>
    <x v="55"/>
    <s v="kWh"/>
    <n v="1"/>
    <n v="2660.92"/>
    <n v="0"/>
    <n v="10596.6"/>
  </r>
  <r>
    <n v="3118"/>
    <x v="22"/>
    <x v="0"/>
    <x v="0"/>
    <n v="408007"/>
    <s v="Whole Bldg-Lighting kWh"/>
    <x v="3"/>
    <x v="55"/>
    <s v="kWh"/>
    <n v="1"/>
    <n v="4433.22"/>
    <n v="0"/>
    <n v="17654.400000000001"/>
  </r>
  <r>
    <n v="3118"/>
    <x v="22"/>
    <x v="0"/>
    <x v="0"/>
    <n v="408007"/>
    <s v="Whole Bldg-Lighting kWh"/>
    <x v="3"/>
    <x v="55"/>
    <s v="kWh"/>
    <n v="1"/>
    <n v="997.57"/>
    <n v="0"/>
    <n v="5072.3999999999996"/>
  </r>
  <r>
    <n v="3118"/>
    <x v="22"/>
    <x v="1"/>
    <x v="0"/>
    <n v="408007"/>
    <s v="Whole Bldg-Lighting kWh"/>
    <x v="3"/>
    <x v="55"/>
    <s v="kWh"/>
    <n v="1"/>
    <n v="1114.73"/>
    <n v="0"/>
    <n v="3570.3"/>
  </r>
  <r>
    <n v="3118"/>
    <x v="22"/>
    <x v="1"/>
    <x v="0"/>
    <n v="408007"/>
    <s v="Whole Bldg-Lighting kWh"/>
    <x v="3"/>
    <x v="55"/>
    <s v="kWh"/>
    <n v="1"/>
    <n v="-80.16"/>
    <n v="0"/>
    <n v="-621.9"/>
  </r>
  <r>
    <n v="3118"/>
    <x v="22"/>
    <x v="1"/>
    <x v="0"/>
    <n v="408007"/>
    <s v="Whole Bldg-Lighting kWh"/>
    <x v="3"/>
    <x v="55"/>
    <s v="kWh"/>
    <n v="1"/>
    <n v="1148.75"/>
    <n v="0"/>
    <n v="4237.2"/>
  </r>
  <r>
    <n v="3118"/>
    <x v="22"/>
    <x v="1"/>
    <x v="0"/>
    <n v="408007"/>
    <s v="Whole Bldg-Lighting kWh"/>
    <x v="3"/>
    <x v="55"/>
    <s v="kWh"/>
    <n v="1"/>
    <n v="7202.4"/>
    <n v="0"/>
    <n v="21607.200000000001"/>
  </r>
  <r>
    <n v="3118"/>
    <x v="22"/>
    <x v="1"/>
    <x v="0"/>
    <n v="408007"/>
    <s v="Whole Bldg-Lighting kWh"/>
    <x v="3"/>
    <x v="55"/>
    <s v="kWh"/>
    <n v="1"/>
    <n v="6979.55"/>
    <n v="0"/>
    <n v="41056.199999999997"/>
  </r>
  <r>
    <n v="3118"/>
    <x v="22"/>
    <x v="1"/>
    <x v="0"/>
    <n v="408007"/>
    <s v="Whole Bldg-Lighting kWh"/>
    <x v="3"/>
    <x v="55"/>
    <s v="kWh"/>
    <n v="1"/>
    <n v="-79.09"/>
    <n v="0"/>
    <n v="-484.2"/>
  </r>
  <r>
    <n v="3118"/>
    <x v="22"/>
    <x v="1"/>
    <x v="0"/>
    <n v="408007"/>
    <s v="Whole Bldg-Lighting kWh"/>
    <x v="3"/>
    <x v="55"/>
    <s v="kWh"/>
    <n v="1"/>
    <n v="-69"/>
    <n v="0"/>
    <n v="-496.8"/>
  </r>
  <r>
    <n v="3118"/>
    <x v="22"/>
    <x v="1"/>
    <x v="0"/>
    <n v="408007"/>
    <s v="Whole Bldg-Lighting kWh"/>
    <x v="3"/>
    <x v="55"/>
    <s v="kWh"/>
    <n v="1"/>
    <n v="-60.14"/>
    <n v="0"/>
    <n v="-395.1"/>
  </r>
  <r>
    <n v="3118"/>
    <x v="22"/>
    <x v="1"/>
    <x v="0"/>
    <n v="408007"/>
    <s v="Whole Bldg-Lighting kWh"/>
    <x v="3"/>
    <x v="55"/>
    <s v="kWh"/>
    <n v="1"/>
    <n v="862.58"/>
    <n v="0"/>
    <n v="2929.5"/>
  </r>
  <r>
    <n v="3118"/>
    <x v="22"/>
    <x v="1"/>
    <x v="0"/>
    <n v="408007"/>
    <s v="Whole Bldg-Lighting kWh"/>
    <x v="3"/>
    <x v="55"/>
    <s v="kWh"/>
    <n v="1"/>
    <n v="1018.93"/>
    <n v="0"/>
    <n v="3460.5"/>
  </r>
  <r>
    <n v="3118"/>
    <x v="22"/>
    <x v="1"/>
    <x v="0"/>
    <n v="408007"/>
    <s v="Whole Bldg-Lighting kWh"/>
    <x v="3"/>
    <x v="55"/>
    <s v="kWh"/>
    <n v="1"/>
    <n v="1090.5999999999999"/>
    <n v="0"/>
    <n v="3505.5"/>
  </r>
  <r>
    <n v="3118"/>
    <x v="22"/>
    <x v="1"/>
    <x v="0"/>
    <n v="408007"/>
    <s v="Whole Bldg-Lighting kWh"/>
    <x v="3"/>
    <x v="55"/>
    <s v="kWh"/>
    <n v="1"/>
    <n v="6657.12"/>
    <n v="0"/>
    <n v="44712"/>
  </r>
  <r>
    <n v="3118"/>
    <x v="22"/>
    <x v="1"/>
    <x v="0"/>
    <n v="408007"/>
    <s v="Whole Bldg-Lighting kWh"/>
    <x v="3"/>
    <x v="55"/>
    <s v="kWh"/>
    <n v="1"/>
    <n v="13896.14"/>
    <n v="0"/>
    <n v="54853.2"/>
  </r>
  <r>
    <n v="3118"/>
    <x v="22"/>
    <x v="1"/>
    <x v="0"/>
    <n v="408007"/>
    <s v="Whole Bldg-Lighting kWh"/>
    <x v="3"/>
    <x v="55"/>
    <s v="kWh"/>
    <n v="1"/>
    <n v="14348.21"/>
    <n v="0"/>
    <n v="62383.5"/>
  </r>
  <r>
    <n v="3118"/>
    <x v="22"/>
    <x v="1"/>
    <x v="0"/>
    <n v="408007"/>
    <s v="Whole Bldg-Lighting kWh"/>
    <x v="3"/>
    <x v="55"/>
    <s v="kWh"/>
    <n v="1"/>
    <n v="2793.93"/>
    <n v="0"/>
    <n v="11695.5"/>
  </r>
  <r>
    <n v="3118"/>
    <x v="22"/>
    <x v="1"/>
    <x v="0"/>
    <n v="408007"/>
    <s v="Whole Bldg-Lighting kWh"/>
    <x v="3"/>
    <x v="55"/>
    <s v="kWh"/>
    <n v="1"/>
    <n v="1395.87"/>
    <n v="0"/>
    <n v="5212.8"/>
  </r>
  <r>
    <n v="3118"/>
    <x v="22"/>
    <x v="1"/>
    <x v="0"/>
    <n v="408007"/>
    <s v="Whole Bldg-Lighting kWh"/>
    <x v="3"/>
    <x v="55"/>
    <s v="kWh"/>
    <n v="1"/>
    <n v="1693.49"/>
    <n v="0"/>
    <n v="8238.6"/>
  </r>
  <r>
    <n v="3118"/>
    <x v="22"/>
    <x v="1"/>
    <x v="0"/>
    <n v="408007"/>
    <s v="Whole Bldg-Lighting kWh"/>
    <x v="3"/>
    <x v="55"/>
    <s v="kWh"/>
    <n v="1"/>
    <n v="2313.79"/>
    <n v="0"/>
    <n v="7230.6"/>
  </r>
  <r>
    <n v="3118"/>
    <x v="22"/>
    <x v="1"/>
    <x v="0"/>
    <n v="408007"/>
    <s v="Whole Bldg-Lighting kWh"/>
    <x v="3"/>
    <x v="55"/>
    <s v="kWh"/>
    <n v="1"/>
    <n v="2317.69"/>
    <n v="0"/>
    <n v="7423.2"/>
  </r>
  <r>
    <n v="3118"/>
    <x v="22"/>
    <x v="1"/>
    <x v="0"/>
    <n v="408007"/>
    <s v="Whole Bldg-Lighting kWh"/>
    <x v="3"/>
    <x v="55"/>
    <s v="kWh"/>
    <n v="1"/>
    <n v="2390.4"/>
    <n v="0"/>
    <n v="7171.2"/>
  </r>
  <r>
    <n v="3118"/>
    <x v="22"/>
    <x v="1"/>
    <x v="0"/>
    <n v="408007"/>
    <s v="Whole Bldg-Lighting kWh"/>
    <x v="3"/>
    <x v="55"/>
    <s v="kWh"/>
    <n v="1"/>
    <n v="2458.5"/>
    <n v="0"/>
    <n v="7375.5"/>
  </r>
  <r>
    <n v="3118"/>
    <x v="22"/>
    <x v="1"/>
    <x v="0"/>
    <n v="408007"/>
    <s v="Whole Bldg-Lighting kWh"/>
    <x v="3"/>
    <x v="55"/>
    <s v="kWh"/>
    <n v="1"/>
    <n v="23447.25"/>
    <n v="0"/>
    <n v="84410.1"/>
  </r>
  <r>
    <n v="3118"/>
    <x v="22"/>
    <x v="1"/>
    <x v="0"/>
    <n v="408007"/>
    <s v="Whole Bldg-Lighting kWh"/>
    <x v="3"/>
    <x v="55"/>
    <s v="kWh"/>
    <n v="1"/>
    <n v="356.32"/>
    <n v="0"/>
    <n v="2323.8000000000002"/>
  </r>
  <r>
    <n v="3118"/>
    <x v="22"/>
    <x v="1"/>
    <x v="0"/>
    <n v="408007"/>
    <s v="Whole Bldg-Lighting kWh"/>
    <x v="3"/>
    <x v="55"/>
    <s v="kWh"/>
    <n v="1"/>
    <n v="11038.35"/>
    <n v="0"/>
    <n v="47762.1"/>
  </r>
  <r>
    <n v="3118"/>
    <x v="22"/>
    <x v="1"/>
    <x v="0"/>
    <n v="408007"/>
    <s v="Whole Bldg-Lighting kWh"/>
    <x v="3"/>
    <x v="55"/>
    <s v="kWh"/>
    <n v="1"/>
    <n v="424.4"/>
    <n v="0"/>
    <n v="3781.8"/>
  </r>
  <r>
    <n v="3118"/>
    <x v="22"/>
    <x v="1"/>
    <x v="0"/>
    <n v="408007"/>
    <s v="Whole Bldg-Lighting kWh"/>
    <x v="3"/>
    <x v="55"/>
    <s v="kWh"/>
    <n v="1"/>
    <n v="6680.54"/>
    <n v="0"/>
    <n v="56721.599999999999"/>
  </r>
  <r>
    <n v="3118"/>
    <x v="22"/>
    <x v="1"/>
    <x v="0"/>
    <n v="408007"/>
    <s v="Whole Bldg-Lighting kWh"/>
    <x v="3"/>
    <x v="55"/>
    <s v="kWh"/>
    <n v="1"/>
    <n v="10034.629999999999"/>
    <n v="0"/>
    <n v="39960.9"/>
  </r>
  <r>
    <n v="3118"/>
    <x v="22"/>
    <x v="1"/>
    <x v="0"/>
    <n v="408007"/>
    <s v="Whole Bldg-Lighting kWh"/>
    <x v="3"/>
    <x v="55"/>
    <s v="kWh"/>
    <n v="1"/>
    <n v="11711.84"/>
    <n v="0"/>
    <n v="56067.3"/>
  </r>
  <r>
    <n v="3118"/>
    <x v="22"/>
    <x v="1"/>
    <x v="0"/>
    <n v="408007"/>
    <s v="Whole Bldg-Lighting kWh"/>
    <x v="3"/>
    <x v="55"/>
    <s v="kWh"/>
    <n v="1"/>
    <n v="13915.99"/>
    <n v="0"/>
    <n v="58525.2"/>
  </r>
  <r>
    <n v="3118"/>
    <x v="22"/>
    <x v="1"/>
    <x v="0"/>
    <n v="408007"/>
    <s v="Whole Bldg-Lighting kWh"/>
    <x v="3"/>
    <x v="55"/>
    <s v="kWh"/>
    <n v="1"/>
    <n v="5443.1"/>
    <n v="0"/>
    <n v="23107.5"/>
  </r>
  <r>
    <n v="3118"/>
    <x v="22"/>
    <x v="1"/>
    <x v="0"/>
    <n v="408007"/>
    <s v="Whole Bldg-Lighting kWh"/>
    <x v="3"/>
    <x v="55"/>
    <s v="kWh"/>
    <n v="1"/>
    <n v="8524.65"/>
    <n v="0"/>
    <n v="42153.3"/>
  </r>
  <r>
    <n v="3118"/>
    <x v="22"/>
    <x v="1"/>
    <x v="0"/>
    <n v="408007"/>
    <s v="Whole Bldg-Lighting kWh"/>
    <x v="3"/>
    <x v="55"/>
    <s v="kWh"/>
    <n v="1"/>
    <n v="3171.44"/>
    <n v="0"/>
    <n v="15859.8"/>
  </r>
  <r>
    <n v="3118"/>
    <x v="22"/>
    <x v="2"/>
    <x v="0"/>
    <n v="408007"/>
    <s v="Whole Bldg-Lighting kWh"/>
    <x v="3"/>
    <x v="55"/>
    <s v="kWh"/>
    <n v="1"/>
    <n v="1102.77"/>
    <n v="0"/>
    <n v="6014.7"/>
  </r>
  <r>
    <n v="3118"/>
    <x v="22"/>
    <x v="2"/>
    <x v="0"/>
    <n v="408007"/>
    <s v="Whole Bldg-Lighting kWh"/>
    <x v="3"/>
    <x v="55"/>
    <s v="kWh"/>
    <n v="1"/>
    <n v="2307.27"/>
    <n v="0"/>
    <n v="20361.599999999999"/>
  </r>
  <r>
    <n v="3118"/>
    <x v="22"/>
    <x v="2"/>
    <x v="0"/>
    <n v="408007"/>
    <s v="Whole Bldg-Lighting kWh"/>
    <x v="3"/>
    <x v="55"/>
    <s v="kWh"/>
    <n v="1"/>
    <n v="21334.12"/>
    <n v="0"/>
    <n v="74421.899999999994"/>
  </r>
  <r>
    <n v="3118"/>
    <x v="22"/>
    <x v="2"/>
    <x v="0"/>
    <n v="408007"/>
    <s v="Whole Bldg-Lighting kWh"/>
    <x v="3"/>
    <x v="55"/>
    <s v="kWh"/>
    <n v="1"/>
    <n v="19720.7"/>
    <n v="0"/>
    <n v="59159.7"/>
  </r>
  <r>
    <n v="3118"/>
    <x v="22"/>
    <x v="2"/>
    <x v="0"/>
    <n v="408007"/>
    <s v="Whole Bldg-Lighting kWh"/>
    <x v="3"/>
    <x v="55"/>
    <s v="kWh"/>
    <n v="1"/>
    <n v="3328.75"/>
    <n v="0"/>
    <n v="11985.3"/>
  </r>
  <r>
    <n v="3118"/>
    <x v="22"/>
    <x v="2"/>
    <x v="0"/>
    <n v="408007"/>
    <s v="Whole Bldg-Lighting kWh"/>
    <x v="3"/>
    <x v="55"/>
    <s v="kWh"/>
    <n v="1"/>
    <n v="3590.5"/>
    <n v="0"/>
    <n v="12927.6"/>
  </r>
  <r>
    <n v="3118"/>
    <x v="22"/>
    <x v="2"/>
    <x v="0"/>
    <n v="408007"/>
    <s v="Whole Bldg-Lighting kWh"/>
    <x v="3"/>
    <x v="55"/>
    <s v="kWh"/>
    <n v="1"/>
    <n v="5697.75"/>
    <n v="0"/>
    <n v="20511.900000000001"/>
  </r>
  <r>
    <n v="3118"/>
    <x v="22"/>
    <x v="2"/>
    <x v="0"/>
    <n v="408007"/>
    <s v="Whole Bldg-Lighting kWh"/>
    <x v="3"/>
    <x v="55"/>
    <s v="kWh"/>
    <n v="1"/>
    <n v="1823.29"/>
    <n v="0"/>
    <n v="7703.1"/>
  </r>
  <r>
    <n v="3118"/>
    <x v="22"/>
    <x v="2"/>
    <x v="0"/>
    <n v="408007"/>
    <s v="Whole Bldg-Lighting kWh"/>
    <x v="3"/>
    <x v="55"/>
    <s v="kWh"/>
    <n v="1"/>
    <n v="2335.5"/>
    <n v="0"/>
    <n v="8406"/>
  </r>
  <r>
    <n v="3118"/>
    <x v="22"/>
    <x v="2"/>
    <x v="0"/>
    <n v="408007"/>
    <s v="Whole Bldg-Lighting kWh"/>
    <x v="3"/>
    <x v="55"/>
    <s v="kWh"/>
    <n v="1"/>
    <n v="2769.25"/>
    <n v="0"/>
    <n v="9969.2999999999993"/>
  </r>
  <r>
    <n v="3118"/>
    <x v="22"/>
    <x v="2"/>
    <x v="0"/>
    <n v="408007"/>
    <s v="Whole Bldg-Lighting kWh"/>
    <x v="3"/>
    <x v="55"/>
    <s v="kWh"/>
    <n v="1"/>
    <n v="3622.25"/>
    <n v="0"/>
    <n v="13039.2"/>
  </r>
  <r>
    <n v="3118"/>
    <x v="22"/>
    <x v="2"/>
    <x v="0"/>
    <n v="408007"/>
    <s v="Whole Bldg-Lighting kWh"/>
    <x v="3"/>
    <x v="55"/>
    <s v="kWh"/>
    <n v="1"/>
    <n v="3690"/>
    <n v="0"/>
    <n v="13282.2"/>
  </r>
  <r>
    <n v="3118"/>
    <x v="22"/>
    <x v="2"/>
    <x v="0"/>
    <n v="408007"/>
    <s v="Whole Bldg-Lighting kWh"/>
    <x v="3"/>
    <x v="55"/>
    <s v="kWh"/>
    <n v="1"/>
    <n v="711.6"/>
    <n v="0"/>
    <n v="2136.6"/>
  </r>
  <r>
    <n v="3118"/>
    <x v="22"/>
    <x v="2"/>
    <x v="0"/>
    <n v="408007"/>
    <s v="Whole Bldg-Lighting kWh"/>
    <x v="3"/>
    <x v="55"/>
    <s v="kWh"/>
    <n v="1"/>
    <n v="1726.16"/>
    <n v="0"/>
    <n v="6021.9"/>
  </r>
  <r>
    <n v="3118"/>
    <x v="22"/>
    <x v="2"/>
    <x v="0"/>
    <n v="408007"/>
    <s v="Whole Bldg-Lighting kWh"/>
    <x v="3"/>
    <x v="55"/>
    <s v="kWh"/>
    <n v="1"/>
    <n v="1735.7"/>
    <n v="0"/>
    <n v="5207.3999999999996"/>
  </r>
  <r>
    <n v="3118"/>
    <x v="22"/>
    <x v="2"/>
    <x v="0"/>
    <n v="408007"/>
    <s v="Whole Bldg-Lighting kWh"/>
    <x v="3"/>
    <x v="55"/>
    <s v="kWh"/>
    <n v="1"/>
    <n v="2219.5"/>
    <n v="0"/>
    <n v="6659.1"/>
  </r>
  <r>
    <n v="3118"/>
    <x v="22"/>
    <x v="2"/>
    <x v="0"/>
    <n v="408007"/>
    <s v="Whole Bldg-Lighting kWh"/>
    <x v="3"/>
    <x v="55"/>
    <s v="kWh"/>
    <n v="1"/>
    <n v="2600"/>
    <n v="0"/>
    <n v="7801.2"/>
  </r>
  <r>
    <n v="3118"/>
    <x v="22"/>
    <x v="2"/>
    <x v="0"/>
    <n v="408007"/>
    <s v="Whole Bldg-Lighting kWh"/>
    <x v="3"/>
    <x v="55"/>
    <s v="kWh"/>
    <n v="1"/>
    <n v="14752.15"/>
    <n v="15.84"/>
    <n v="61467.3"/>
  </r>
  <r>
    <n v="3118"/>
    <x v="22"/>
    <x v="2"/>
    <x v="0"/>
    <n v="408007"/>
    <s v="Whole Bldg-Lighting kWh"/>
    <x v="3"/>
    <x v="55"/>
    <s v="kWh"/>
    <n v="1"/>
    <n v="877.92"/>
    <n v="0"/>
    <n v="5640.3"/>
  </r>
  <r>
    <n v="3118"/>
    <x v="22"/>
    <x v="2"/>
    <x v="0"/>
    <n v="408007"/>
    <s v="Whole Bldg-Lighting kWh"/>
    <x v="3"/>
    <x v="55"/>
    <s v="kWh"/>
    <n v="1"/>
    <n v="228.09"/>
    <n v="0"/>
    <n v="1990.8"/>
  </r>
  <r>
    <n v="3118"/>
    <x v="22"/>
    <x v="2"/>
    <x v="0"/>
    <n v="408007"/>
    <s v="Whole Bldg-Lighting kWh"/>
    <x v="3"/>
    <x v="55"/>
    <s v="kWh"/>
    <n v="1"/>
    <n v="27481.47"/>
    <n v="0"/>
    <n v="107536.5"/>
  </r>
  <r>
    <n v="3118"/>
    <x v="22"/>
    <x v="2"/>
    <x v="0"/>
    <n v="408007"/>
    <s v="Whole Bldg-Lighting kWh"/>
    <x v="3"/>
    <x v="55"/>
    <s v="kWh"/>
    <n v="1"/>
    <n v="37946.910000000003"/>
    <n v="0"/>
    <n v="136065.60000000001"/>
  </r>
  <r>
    <n v="3118"/>
    <x v="22"/>
    <x v="2"/>
    <x v="0"/>
    <n v="408007"/>
    <s v="Whole Bldg-Lighting kWh"/>
    <x v="3"/>
    <x v="55"/>
    <s v="kWh"/>
    <n v="1"/>
    <n v="273.45"/>
    <n v="0"/>
    <n v="2001.6"/>
  </r>
  <r>
    <n v="3118"/>
    <x v="22"/>
    <x v="2"/>
    <x v="0"/>
    <n v="408007"/>
    <s v="Whole Bldg-Lighting kWh"/>
    <x v="3"/>
    <x v="55"/>
    <s v="kWh"/>
    <n v="1"/>
    <n v="13250.57"/>
    <n v="0"/>
    <n v="56786.400000000001"/>
  </r>
  <r>
    <n v="3118"/>
    <x v="22"/>
    <x v="2"/>
    <x v="0"/>
    <n v="408007"/>
    <s v="Whole Bldg-Lighting kWh"/>
    <x v="3"/>
    <x v="55"/>
    <s v="kWh"/>
    <n v="1"/>
    <n v="3658.28"/>
    <n v="0"/>
    <n v="13892.4"/>
  </r>
  <r>
    <n v="3118"/>
    <x v="22"/>
    <x v="2"/>
    <x v="0"/>
    <n v="408007"/>
    <s v="Whole Bldg-Lighting kWh"/>
    <x v="3"/>
    <x v="55"/>
    <s v="kWh"/>
    <n v="1"/>
    <n v="3541.66"/>
    <n v="0"/>
    <n v="14105.7"/>
  </r>
  <r>
    <n v="3118"/>
    <x v="22"/>
    <x v="2"/>
    <x v="0"/>
    <n v="408007"/>
    <s v="Whole Bldg-Lighting kWh"/>
    <x v="3"/>
    <x v="55"/>
    <s v="kWh"/>
    <n v="1"/>
    <n v="7549.55"/>
    <n v="0"/>
    <n v="24530.400000000001"/>
  </r>
  <r>
    <n v="3118"/>
    <x v="22"/>
    <x v="2"/>
    <x v="0"/>
    <n v="408007"/>
    <s v="Whole Bldg-Lighting kWh"/>
    <x v="3"/>
    <x v="55"/>
    <s v="kWh"/>
    <n v="1"/>
    <n v="404.44"/>
    <n v="0"/>
    <n v="1341.9"/>
  </r>
  <r>
    <n v="3118"/>
    <x v="22"/>
    <x v="2"/>
    <x v="0"/>
    <n v="408007"/>
    <s v="Whole Bldg-Lighting kWh"/>
    <x v="3"/>
    <x v="55"/>
    <s v="kWh"/>
    <n v="1"/>
    <n v="1000.33"/>
    <n v="0"/>
    <n v="4890.6000000000004"/>
  </r>
  <r>
    <n v="3118"/>
    <x v="22"/>
    <x v="2"/>
    <x v="0"/>
    <n v="408007"/>
    <s v="Whole Bldg-Lighting kWh"/>
    <x v="3"/>
    <x v="55"/>
    <s v="kWh"/>
    <n v="1"/>
    <n v="3607.16"/>
    <n v="0"/>
    <n v="13090.5"/>
  </r>
  <r>
    <n v="3118"/>
    <x v="22"/>
    <x v="2"/>
    <x v="0"/>
    <n v="408007"/>
    <s v="Whole Bldg-Lighting kWh"/>
    <x v="3"/>
    <x v="55"/>
    <s v="kWh"/>
    <n v="1"/>
    <n v="1752.47"/>
    <n v="0"/>
    <n v="9169.2000000000007"/>
  </r>
  <r>
    <n v="3118"/>
    <x v="22"/>
    <x v="2"/>
    <x v="0"/>
    <n v="408007"/>
    <s v="Whole Bldg-Lighting kWh"/>
    <x v="3"/>
    <x v="55"/>
    <s v="kWh"/>
    <n v="1"/>
    <n v="1884.48"/>
    <n v="0"/>
    <n v="9169.2000000000007"/>
  </r>
  <r>
    <n v="3118"/>
    <x v="22"/>
    <x v="2"/>
    <x v="0"/>
    <n v="408007"/>
    <s v="Whole Bldg-Lighting kWh"/>
    <x v="3"/>
    <x v="55"/>
    <s v="kWh"/>
    <n v="1"/>
    <n v="3143.62"/>
    <n v="0"/>
    <n v="12573.9"/>
  </r>
  <r>
    <n v="3118"/>
    <x v="22"/>
    <x v="2"/>
    <x v="0"/>
    <n v="408007"/>
    <s v="Whole Bldg-Lighting kWh"/>
    <x v="3"/>
    <x v="55"/>
    <s v="kWh"/>
    <n v="1"/>
    <n v="1778.3"/>
    <n v="0"/>
    <n v="5333.4"/>
  </r>
  <r>
    <n v="3118"/>
    <x v="22"/>
    <x v="2"/>
    <x v="0"/>
    <n v="408007"/>
    <s v="Whole Bldg-Lighting kWh"/>
    <x v="3"/>
    <x v="55"/>
    <s v="kWh"/>
    <n v="1"/>
    <n v="3177.24"/>
    <n v="0"/>
    <n v="14973.3"/>
  </r>
  <r>
    <n v="3118"/>
    <x v="22"/>
    <x v="2"/>
    <x v="0"/>
    <n v="408007"/>
    <s v="Whole Bldg-Lighting kWh"/>
    <x v="3"/>
    <x v="55"/>
    <s v="kWh"/>
    <n v="1"/>
    <n v="3219.16"/>
    <n v="0"/>
    <n v="14634"/>
  </r>
  <r>
    <n v="3118"/>
    <x v="22"/>
    <x v="2"/>
    <x v="0"/>
    <n v="408007"/>
    <s v="Whole Bldg-Lighting kWh"/>
    <x v="3"/>
    <x v="55"/>
    <s v="kWh"/>
    <n v="1"/>
    <n v="357.24"/>
    <n v="0"/>
    <n v="2402.1"/>
  </r>
  <r>
    <n v="3118"/>
    <x v="22"/>
    <x v="2"/>
    <x v="0"/>
    <n v="408007"/>
    <s v="Whole Bldg-Lighting kWh"/>
    <x v="3"/>
    <x v="55"/>
    <s v="kWh"/>
    <n v="1"/>
    <n v="2618.0100000000002"/>
    <n v="0"/>
    <n v="16474.5"/>
  </r>
  <r>
    <n v="3118"/>
    <x v="22"/>
    <x v="2"/>
    <x v="0"/>
    <n v="408007"/>
    <s v="Whole Bldg-Lighting kWh"/>
    <x v="3"/>
    <x v="55"/>
    <s v="kWh"/>
    <n v="1"/>
    <n v="3318.67"/>
    <n v="0"/>
    <n v="14359.5"/>
  </r>
  <r>
    <n v="3118"/>
    <x v="22"/>
    <x v="2"/>
    <x v="0"/>
    <n v="408007"/>
    <s v="Whole Bldg-Lighting kWh"/>
    <x v="3"/>
    <x v="55"/>
    <s v="kWh"/>
    <n v="1"/>
    <n v="3792.79"/>
    <n v="0"/>
    <n v="14973.3"/>
  </r>
  <r>
    <n v="3118"/>
    <x v="22"/>
    <x v="2"/>
    <x v="0"/>
    <n v="408007"/>
    <s v="Whole Bldg-Lighting kWh"/>
    <x v="3"/>
    <x v="55"/>
    <s v="kWh"/>
    <n v="1"/>
    <n v="4582.34"/>
    <n v="0"/>
    <n v="25299.9"/>
  </r>
  <r>
    <n v="3118"/>
    <x v="22"/>
    <x v="2"/>
    <x v="0"/>
    <n v="408007"/>
    <s v="Whole Bldg-Lighting kWh"/>
    <x v="3"/>
    <x v="55"/>
    <s v="kWh"/>
    <n v="1"/>
    <n v="337"/>
    <n v="0"/>
    <n v="1897.2"/>
  </r>
  <r>
    <n v="3118"/>
    <x v="22"/>
    <x v="2"/>
    <x v="0"/>
    <n v="408007"/>
    <s v="Whole Bldg-Lighting kWh"/>
    <x v="3"/>
    <x v="55"/>
    <s v="kWh"/>
    <n v="1"/>
    <n v="937.48"/>
    <n v="0"/>
    <n v="3669.3"/>
  </r>
  <r>
    <n v="3118"/>
    <x v="22"/>
    <x v="2"/>
    <x v="0"/>
    <n v="408007"/>
    <s v="Whole Bldg-Lighting kWh"/>
    <x v="3"/>
    <x v="55"/>
    <s v="kWh"/>
    <n v="1"/>
    <n v="4216.25"/>
    <n v="0"/>
    <n v="15179.4"/>
  </r>
  <r>
    <n v="3118"/>
    <x v="22"/>
    <x v="2"/>
    <x v="0"/>
    <n v="408007"/>
    <s v="Whole Bldg-Lighting kWh"/>
    <x v="3"/>
    <x v="55"/>
    <s v="kWh"/>
    <n v="1"/>
    <n v="421253.63"/>
    <n v="0"/>
    <n v="3582730.8"/>
  </r>
  <r>
    <n v="3118"/>
    <x v="22"/>
    <x v="2"/>
    <x v="0"/>
    <n v="408007"/>
    <s v="Whole Bldg-Lighting kWh"/>
    <x v="3"/>
    <x v="55"/>
    <s v="kWh"/>
    <n v="1"/>
    <n v="3318.91"/>
    <n v="0"/>
    <n v="19778.400000000001"/>
  </r>
  <r>
    <n v="3118"/>
    <x v="22"/>
    <x v="2"/>
    <x v="0"/>
    <n v="408007"/>
    <s v="Whole Bldg-Lighting kWh"/>
    <x v="3"/>
    <x v="55"/>
    <s v="kWh"/>
    <n v="1"/>
    <n v="10682.77"/>
    <n v="0"/>
    <n v="37124.1"/>
  </r>
  <r>
    <n v="3118"/>
    <x v="22"/>
    <x v="2"/>
    <x v="0"/>
    <n v="408007"/>
    <s v="Whole Bldg-Lighting kWh"/>
    <x v="3"/>
    <x v="55"/>
    <s v="kWh"/>
    <n v="1"/>
    <n v="10263.4"/>
    <n v="0"/>
    <n v="69450.3"/>
  </r>
  <r>
    <n v="3118"/>
    <x v="22"/>
    <x v="2"/>
    <x v="0"/>
    <n v="408007"/>
    <s v="Whole Bldg-Lighting kWh"/>
    <x v="3"/>
    <x v="55"/>
    <s v="kWh"/>
    <n v="1"/>
    <n v="3736.73"/>
    <n v="0"/>
    <n v="14621.4"/>
  </r>
  <r>
    <n v="3118"/>
    <x v="22"/>
    <x v="2"/>
    <x v="0"/>
    <n v="408007"/>
    <s v="Whole Bldg-Lighting kWh"/>
    <x v="3"/>
    <x v="55"/>
    <s v="kWh"/>
    <n v="1"/>
    <n v="634.25"/>
    <n v="0"/>
    <n v="2493"/>
  </r>
  <r>
    <n v="3118"/>
    <x v="22"/>
    <x v="2"/>
    <x v="0"/>
    <n v="408007"/>
    <s v="Whole Bldg-Lighting kWh"/>
    <x v="3"/>
    <x v="55"/>
    <s v="kWh"/>
    <n v="1"/>
    <n v="1254.8"/>
    <n v="0"/>
    <n v="3762.9"/>
  </r>
  <r>
    <n v="3118"/>
    <x v="22"/>
    <x v="2"/>
    <x v="0"/>
    <n v="408007"/>
    <s v="Whole Bldg-Lighting kWh"/>
    <x v="3"/>
    <x v="55"/>
    <s v="kWh"/>
    <n v="1"/>
    <n v="5307.17"/>
    <n v="0"/>
    <n v="29301.3"/>
  </r>
  <r>
    <n v="3118"/>
    <x v="22"/>
    <x v="2"/>
    <x v="0"/>
    <n v="408007"/>
    <s v="Whole Bldg-Lighting kWh"/>
    <x v="3"/>
    <x v="55"/>
    <s v="kWh"/>
    <n v="1"/>
    <n v="922.82"/>
    <n v="0"/>
    <n v="6200.1"/>
  </r>
  <r>
    <n v="3118"/>
    <x v="22"/>
    <x v="2"/>
    <x v="0"/>
    <n v="408007"/>
    <s v="Whole Bldg-Lighting kWh"/>
    <x v="3"/>
    <x v="55"/>
    <s v="kWh"/>
    <n v="1"/>
    <n v="1508.09"/>
    <n v="0"/>
    <n v="11405.7"/>
  </r>
  <r>
    <n v="3118"/>
    <x v="22"/>
    <x v="2"/>
    <x v="0"/>
    <n v="408007"/>
    <s v="Whole Bldg-Lighting kWh"/>
    <x v="3"/>
    <x v="55"/>
    <s v="kWh"/>
    <n v="1"/>
    <n v="201.43"/>
    <n v="0"/>
    <n v="1574.1"/>
  </r>
  <r>
    <n v="3118"/>
    <x v="22"/>
    <x v="2"/>
    <x v="0"/>
    <n v="408007"/>
    <s v="Whole Bldg-Lighting kWh"/>
    <x v="3"/>
    <x v="55"/>
    <s v="kWh"/>
    <n v="1"/>
    <n v="1058.08"/>
    <n v="0"/>
    <n v="7006.5"/>
  </r>
  <r>
    <n v="3118"/>
    <x v="22"/>
    <x v="2"/>
    <x v="0"/>
    <n v="408007"/>
    <s v="Whole Bldg-Lighting kWh"/>
    <x v="3"/>
    <x v="55"/>
    <s v="kWh"/>
    <n v="1"/>
    <n v="813.75"/>
    <n v="0"/>
    <n v="2931.3"/>
  </r>
  <r>
    <n v="3118"/>
    <x v="22"/>
    <x v="2"/>
    <x v="0"/>
    <n v="408007"/>
    <s v="Whole Bldg-Lighting kWh"/>
    <x v="3"/>
    <x v="55"/>
    <s v="kWh"/>
    <n v="1"/>
    <n v="1051.75"/>
    <n v="0"/>
    <n v="3785.4"/>
  </r>
  <r>
    <n v="3118"/>
    <x v="22"/>
    <x v="2"/>
    <x v="0"/>
    <n v="408007"/>
    <s v="Whole Bldg-Lighting kWh"/>
    <x v="3"/>
    <x v="55"/>
    <s v="kWh"/>
    <n v="1"/>
    <n v="22473.86"/>
    <n v="0"/>
    <n v="108162"/>
  </r>
  <r>
    <n v="3118"/>
    <x v="22"/>
    <x v="2"/>
    <x v="0"/>
    <n v="408007"/>
    <s v="Whole Bldg-Lighting kWh"/>
    <x v="3"/>
    <x v="55"/>
    <s v="kWh"/>
    <n v="1"/>
    <n v="600.15"/>
    <n v="0"/>
    <n v="4252.5"/>
  </r>
  <r>
    <n v="3118"/>
    <x v="22"/>
    <x v="2"/>
    <x v="0"/>
    <n v="408007"/>
    <s v="Whole Bldg-Lighting kWh"/>
    <x v="3"/>
    <x v="55"/>
    <s v="kWh"/>
    <n v="1"/>
    <n v="1126.5"/>
    <n v="0"/>
    <n v="4055.4"/>
  </r>
  <r>
    <n v="3118"/>
    <x v="22"/>
    <x v="2"/>
    <x v="0"/>
    <n v="408007"/>
    <s v="Whole Bldg-Lighting kWh"/>
    <x v="3"/>
    <x v="55"/>
    <s v="kWh"/>
    <n v="1"/>
    <n v="2289.2600000000002"/>
    <n v="0"/>
    <n v="10000.799999999999"/>
  </r>
  <r>
    <n v="3118"/>
    <x v="22"/>
    <x v="2"/>
    <x v="0"/>
    <n v="408007"/>
    <s v="Whole Bldg-Lighting kWh"/>
    <x v="3"/>
    <x v="55"/>
    <s v="kWh"/>
    <n v="1"/>
    <n v="2640.75"/>
    <n v="0"/>
    <n v="9508.5"/>
  </r>
  <r>
    <n v="3118"/>
    <x v="22"/>
    <x v="2"/>
    <x v="0"/>
    <n v="408007"/>
    <s v="Whole Bldg-Lighting kWh"/>
    <x v="3"/>
    <x v="55"/>
    <s v="kWh"/>
    <n v="1"/>
    <n v="3180.5"/>
    <n v="0"/>
    <n v="11449.8"/>
  </r>
  <r>
    <n v="3118"/>
    <x v="22"/>
    <x v="2"/>
    <x v="0"/>
    <n v="408007"/>
    <s v="Whole Bldg-Lighting kWh"/>
    <x v="3"/>
    <x v="55"/>
    <s v="kWh"/>
    <n v="1"/>
    <n v="3359"/>
    <n v="0"/>
    <n v="12091.5"/>
  </r>
  <r>
    <n v="3118"/>
    <x v="22"/>
    <x v="2"/>
    <x v="0"/>
    <n v="408007"/>
    <s v="Whole Bldg-Lighting kWh"/>
    <x v="3"/>
    <x v="55"/>
    <s v="kWh"/>
    <n v="1"/>
    <n v="-632.4"/>
    <n v="0"/>
    <n v="-3061.8"/>
  </r>
  <r>
    <n v="3118"/>
    <x v="22"/>
    <x v="2"/>
    <x v="0"/>
    <n v="408007"/>
    <s v="Whole Bldg-Lighting kWh"/>
    <x v="3"/>
    <x v="55"/>
    <s v="kWh"/>
    <n v="1"/>
    <n v="4483.1499999999996"/>
    <n v="0"/>
    <n v="29025.9"/>
  </r>
  <r>
    <n v="3118"/>
    <x v="22"/>
    <x v="2"/>
    <x v="0"/>
    <n v="408007"/>
    <s v="Whole Bldg-Lighting kWh"/>
    <x v="3"/>
    <x v="55"/>
    <s v="kWh"/>
    <n v="1"/>
    <n v="-69.98"/>
    <n v="0"/>
    <n v="-264.60000000000002"/>
  </r>
  <r>
    <n v="3118"/>
    <x v="22"/>
    <x v="2"/>
    <x v="0"/>
    <n v="408007"/>
    <s v="Whole Bldg-Lighting kWh"/>
    <x v="3"/>
    <x v="55"/>
    <s v="kWh"/>
    <n v="1"/>
    <n v="122.88"/>
    <n v="0"/>
    <n v="435.6"/>
  </r>
  <r>
    <n v="3118"/>
    <x v="22"/>
    <x v="2"/>
    <x v="0"/>
    <n v="408007"/>
    <s v="Whole Bldg-Lighting kWh"/>
    <x v="3"/>
    <x v="55"/>
    <s v="kWh"/>
    <n v="1"/>
    <n v="-344.26"/>
    <n v="0"/>
    <n v="-1647.9"/>
  </r>
  <r>
    <n v="3118"/>
    <x v="22"/>
    <x v="2"/>
    <x v="0"/>
    <n v="408007"/>
    <s v="Whole Bldg-Lighting kWh"/>
    <x v="3"/>
    <x v="55"/>
    <s v="kWh"/>
    <n v="1"/>
    <n v="12.81"/>
    <n v="0"/>
    <n v="60.3"/>
  </r>
  <r>
    <n v="3118"/>
    <x v="22"/>
    <x v="2"/>
    <x v="0"/>
    <n v="408007"/>
    <s v="Whole Bldg-Lighting kWh"/>
    <x v="3"/>
    <x v="55"/>
    <s v="kWh"/>
    <n v="1"/>
    <n v="119.91"/>
    <n v="0"/>
    <n v="435.6"/>
  </r>
  <r>
    <n v="3118"/>
    <x v="22"/>
    <x v="2"/>
    <x v="0"/>
    <n v="408007"/>
    <s v="Whole Bldg-Lighting kWh"/>
    <x v="3"/>
    <x v="55"/>
    <s v="kWh"/>
    <n v="1"/>
    <n v="4766.3"/>
    <n v="0"/>
    <n v="14300.1"/>
  </r>
  <r>
    <n v="3118"/>
    <x v="22"/>
    <x v="2"/>
    <x v="0"/>
    <n v="408007"/>
    <s v="Whole Bldg-Lighting kWh"/>
    <x v="3"/>
    <x v="55"/>
    <s v="kWh"/>
    <n v="1"/>
    <n v="226.01"/>
    <n v="0"/>
    <n v="1598.4"/>
  </r>
  <r>
    <n v="3118"/>
    <x v="22"/>
    <x v="2"/>
    <x v="0"/>
    <n v="408007"/>
    <s v="Whole Bldg-Lighting kWh"/>
    <x v="3"/>
    <x v="55"/>
    <s v="kWh"/>
    <n v="1"/>
    <n v="420.46"/>
    <n v="0"/>
    <n v="1503"/>
  </r>
  <r>
    <n v="3118"/>
    <x v="22"/>
    <x v="2"/>
    <x v="0"/>
    <n v="408007"/>
    <s v="Whole Bldg-Lighting kWh"/>
    <x v="3"/>
    <x v="55"/>
    <s v="kWh"/>
    <n v="1"/>
    <n v="502.59"/>
    <n v="0"/>
    <n v="1746"/>
  </r>
  <r>
    <n v="3118"/>
    <x v="22"/>
    <x v="2"/>
    <x v="0"/>
    <n v="408007"/>
    <s v="Whole Bldg-Lighting kWh"/>
    <x v="3"/>
    <x v="55"/>
    <s v="kWh"/>
    <n v="1"/>
    <n v="-0.8"/>
    <n v="0"/>
    <n v="-2.7"/>
  </r>
  <r>
    <n v="3118"/>
    <x v="22"/>
    <x v="2"/>
    <x v="0"/>
    <n v="408007"/>
    <s v="Whole Bldg-Lighting kWh"/>
    <x v="3"/>
    <x v="55"/>
    <s v="kWh"/>
    <n v="1"/>
    <n v="412.49"/>
    <n v="0"/>
    <n v="2334.6"/>
  </r>
  <r>
    <n v="3118"/>
    <x v="22"/>
    <x v="2"/>
    <x v="0"/>
    <n v="408007"/>
    <s v="Whole Bldg-Lighting kWh"/>
    <x v="3"/>
    <x v="55"/>
    <s v="kWh"/>
    <n v="1"/>
    <n v="550.5"/>
    <n v="0"/>
    <n v="2254.5"/>
  </r>
  <r>
    <n v="3118"/>
    <x v="22"/>
    <x v="2"/>
    <x v="0"/>
    <n v="408007"/>
    <s v="Whole Bldg-Lighting kWh"/>
    <x v="3"/>
    <x v="55"/>
    <s v="kWh"/>
    <n v="1"/>
    <n v="10013.57"/>
    <n v="0"/>
    <n v="31844.7"/>
  </r>
  <r>
    <n v="3118"/>
    <x v="22"/>
    <x v="2"/>
    <x v="0"/>
    <n v="408007"/>
    <s v="Whole Bldg-Lighting kWh"/>
    <x v="3"/>
    <x v="55"/>
    <s v="kWh"/>
    <n v="1"/>
    <n v="1056.2"/>
    <n v="0"/>
    <n v="3169.8"/>
  </r>
  <r>
    <n v="3118"/>
    <x v="22"/>
    <x v="2"/>
    <x v="0"/>
    <n v="408007"/>
    <s v="Whole Bldg-Lighting kWh"/>
    <x v="3"/>
    <x v="55"/>
    <s v="kWh"/>
    <n v="1"/>
    <n v="2026.75"/>
    <n v="0"/>
    <n v="9027.9"/>
  </r>
  <r>
    <n v="3118"/>
    <x v="22"/>
    <x v="2"/>
    <x v="0"/>
    <n v="408007"/>
    <s v="Whole Bldg-Lighting kWh"/>
    <x v="3"/>
    <x v="55"/>
    <s v="kWh"/>
    <n v="1"/>
    <n v="2457.19"/>
    <n v="0"/>
    <n v="7814.7"/>
  </r>
  <r>
    <n v="3118"/>
    <x v="22"/>
    <x v="2"/>
    <x v="0"/>
    <n v="408007"/>
    <s v="Whole Bldg-Lighting kWh"/>
    <x v="3"/>
    <x v="55"/>
    <s v="kWh"/>
    <n v="1"/>
    <n v="2536.7399999999998"/>
    <n v="0"/>
    <n v="8213.4"/>
  </r>
  <r>
    <n v="3118"/>
    <x v="22"/>
    <x v="2"/>
    <x v="0"/>
    <n v="408007"/>
    <s v="Whole Bldg-Lighting kWh"/>
    <x v="3"/>
    <x v="55"/>
    <s v="kWh"/>
    <n v="1"/>
    <n v="655.22"/>
    <n v="0"/>
    <n v="2476.8000000000002"/>
  </r>
  <r>
    <n v="3118"/>
    <x v="22"/>
    <x v="2"/>
    <x v="0"/>
    <n v="408007"/>
    <s v="Whole Bldg-Lighting kWh"/>
    <x v="3"/>
    <x v="55"/>
    <s v="kWh"/>
    <n v="1"/>
    <n v="11378.7"/>
    <n v="0"/>
    <n v="34137"/>
  </r>
  <r>
    <n v="3118"/>
    <x v="22"/>
    <x v="2"/>
    <x v="0"/>
    <n v="408007"/>
    <s v="Whole Bldg-Lighting kWh"/>
    <x v="3"/>
    <x v="55"/>
    <s v="kWh"/>
    <n v="1"/>
    <n v="119.91"/>
    <n v="0"/>
    <n v="435.6"/>
  </r>
  <r>
    <n v="3118"/>
    <x v="22"/>
    <x v="2"/>
    <x v="0"/>
    <n v="408007"/>
    <s v="Whole Bldg-Lighting kWh"/>
    <x v="3"/>
    <x v="55"/>
    <s v="kWh"/>
    <n v="1"/>
    <n v="28489.5"/>
    <n v="0"/>
    <n v="85468.5"/>
  </r>
  <r>
    <n v="3118"/>
    <x v="22"/>
    <x v="2"/>
    <x v="0"/>
    <n v="408007"/>
    <s v="Whole Bldg-Lighting kWh"/>
    <x v="3"/>
    <x v="55"/>
    <s v="kWh"/>
    <n v="1"/>
    <n v="7120.04"/>
    <n v="0"/>
    <n v="52100.1"/>
  </r>
  <r>
    <n v="3118"/>
    <x v="22"/>
    <x v="2"/>
    <x v="0"/>
    <n v="408007"/>
    <s v="Whole Bldg-Lighting kWh"/>
    <x v="3"/>
    <x v="55"/>
    <s v="kWh"/>
    <n v="1"/>
    <n v="332.71"/>
    <n v="0"/>
    <n v="2039.4"/>
  </r>
  <r>
    <n v="3118"/>
    <x v="22"/>
    <x v="2"/>
    <x v="0"/>
    <n v="408007"/>
    <s v="Whole Bldg-Lighting kWh"/>
    <x v="3"/>
    <x v="55"/>
    <s v="kWh"/>
    <n v="1"/>
    <n v="2688.19"/>
    <n v="0"/>
    <n v="11687.4"/>
  </r>
  <r>
    <n v="3118"/>
    <x v="22"/>
    <x v="2"/>
    <x v="0"/>
    <n v="408007"/>
    <s v="Whole Bldg-Lighting kWh"/>
    <x v="3"/>
    <x v="55"/>
    <s v="kWh"/>
    <n v="1"/>
    <n v="534.67999999999995"/>
    <n v="0"/>
    <n v="1660.5"/>
  </r>
  <r>
    <n v="3118"/>
    <x v="22"/>
    <x v="2"/>
    <x v="0"/>
    <n v="408007"/>
    <s v="Whole Bldg-Lighting kWh"/>
    <x v="3"/>
    <x v="55"/>
    <s v="kWh"/>
    <n v="1"/>
    <n v="708.33"/>
    <n v="0"/>
    <n v="2236.5"/>
  </r>
  <r>
    <n v="3118"/>
    <x v="22"/>
    <x v="2"/>
    <x v="0"/>
    <n v="408007"/>
    <s v="Whole Bldg-Lighting kWh"/>
    <x v="3"/>
    <x v="55"/>
    <s v="kWh"/>
    <n v="1"/>
    <n v="26683.87"/>
    <n v="0"/>
    <n v="106264.8"/>
  </r>
  <r>
    <n v="3118"/>
    <x v="22"/>
    <x v="2"/>
    <x v="0"/>
    <n v="408007"/>
    <s v="Whole Bldg-Lighting kWh"/>
    <x v="3"/>
    <x v="55"/>
    <s v="kWh"/>
    <n v="1"/>
    <n v="-540.26"/>
    <n v="0"/>
    <n v="-4546.8"/>
  </r>
  <r>
    <n v="3118"/>
    <x v="22"/>
    <x v="2"/>
    <x v="0"/>
    <n v="408007"/>
    <s v="Whole Bldg-Lighting kWh"/>
    <x v="3"/>
    <x v="55"/>
    <s v="kWh"/>
    <n v="1"/>
    <n v="95.55"/>
    <n v="0"/>
    <n v="324"/>
  </r>
  <r>
    <n v="3118"/>
    <x v="22"/>
    <x v="2"/>
    <x v="0"/>
    <n v="408007"/>
    <s v="Whole Bldg-Lighting kWh"/>
    <x v="3"/>
    <x v="55"/>
    <s v="kWh"/>
    <n v="1"/>
    <n v="203.76"/>
    <n v="0"/>
    <n v="1208.7"/>
  </r>
  <r>
    <n v="3118"/>
    <x v="22"/>
    <x v="2"/>
    <x v="0"/>
    <n v="408007"/>
    <s v="Whole Bldg-Lighting kWh"/>
    <x v="3"/>
    <x v="55"/>
    <s v="kWh"/>
    <n v="1"/>
    <n v="432.1"/>
    <n v="0"/>
    <n v="2037.6"/>
  </r>
  <r>
    <n v="3118"/>
    <x v="22"/>
    <x v="2"/>
    <x v="0"/>
    <n v="408007"/>
    <s v="Whole Bldg-Lighting kWh"/>
    <x v="3"/>
    <x v="55"/>
    <s v="kWh"/>
    <n v="1"/>
    <n v="849.73"/>
    <n v="0"/>
    <n v="3624.3"/>
  </r>
  <r>
    <n v="3118"/>
    <x v="22"/>
    <x v="2"/>
    <x v="0"/>
    <n v="408007"/>
    <s v="Whole Bldg-Lighting kWh"/>
    <x v="3"/>
    <x v="55"/>
    <s v="kWh"/>
    <n v="1"/>
    <n v="8866.65"/>
    <n v="0"/>
    <n v="31541.4"/>
  </r>
  <r>
    <n v="3118"/>
    <x v="22"/>
    <x v="2"/>
    <x v="0"/>
    <n v="408007"/>
    <s v="Whole Bldg-Lighting kWh"/>
    <x v="3"/>
    <x v="55"/>
    <s v="kWh"/>
    <n v="1"/>
    <n v="7957.2"/>
    <n v="0"/>
    <n v="23870.7"/>
  </r>
  <r>
    <n v="3118"/>
    <x v="22"/>
    <x v="2"/>
    <x v="0"/>
    <n v="408007"/>
    <s v="Whole Bldg-Lighting kWh"/>
    <x v="3"/>
    <x v="55"/>
    <s v="kWh"/>
    <n v="1"/>
    <n v="546.41"/>
    <n v="0"/>
    <n v="2614.5"/>
  </r>
  <r>
    <n v="3118"/>
    <x v="22"/>
    <x v="2"/>
    <x v="0"/>
    <n v="408007"/>
    <s v="Whole Bldg-Lighting kWh"/>
    <x v="3"/>
    <x v="55"/>
    <s v="kWh"/>
    <n v="1"/>
    <n v="4805.5"/>
    <n v="0"/>
    <n v="14418"/>
  </r>
  <r>
    <n v="3118"/>
    <x v="22"/>
    <x v="2"/>
    <x v="0"/>
    <n v="408007"/>
    <s v="Whole Bldg-Lighting kWh"/>
    <x v="3"/>
    <x v="55"/>
    <s v="kWh"/>
    <n v="1"/>
    <n v="307.02999999999997"/>
    <n v="0"/>
    <n v="2049.3000000000002"/>
  </r>
  <r>
    <n v="3118"/>
    <x v="22"/>
    <x v="2"/>
    <x v="0"/>
    <n v="408007"/>
    <s v="Whole Bldg-Lighting kWh"/>
    <x v="3"/>
    <x v="55"/>
    <s v="kWh"/>
    <n v="1"/>
    <n v="1198.8800000000001"/>
    <n v="0"/>
    <n v="4902.3"/>
  </r>
  <r>
    <n v="3118"/>
    <x v="22"/>
    <x v="2"/>
    <x v="0"/>
    <n v="408007"/>
    <s v="Whole Bldg-Lighting kWh"/>
    <x v="3"/>
    <x v="55"/>
    <s v="kWh"/>
    <n v="1"/>
    <n v="2560.9"/>
    <n v="0"/>
    <n v="7683.3"/>
  </r>
  <r>
    <n v="3118"/>
    <x v="22"/>
    <x v="2"/>
    <x v="0"/>
    <n v="408007"/>
    <s v="Whole Bldg-Lighting kWh"/>
    <x v="3"/>
    <x v="55"/>
    <s v="kWh"/>
    <n v="1"/>
    <n v="3161.8"/>
    <n v="0"/>
    <n v="10778.4"/>
  </r>
  <r>
    <n v="3118"/>
    <x v="22"/>
    <x v="2"/>
    <x v="0"/>
    <n v="408007"/>
    <s v="Whole Bldg-Lighting kWh"/>
    <x v="3"/>
    <x v="55"/>
    <s v="kWh"/>
    <n v="1"/>
    <n v="7222.15"/>
    <n v="0"/>
    <n v="26750.7"/>
  </r>
  <r>
    <n v="3118"/>
    <x v="22"/>
    <x v="2"/>
    <x v="0"/>
    <n v="408007"/>
    <s v="Whole Bldg-Lighting kWh"/>
    <x v="3"/>
    <x v="55"/>
    <s v="kWh"/>
    <n v="1"/>
    <n v="4651.5"/>
    <n v="0"/>
    <n v="13953.6"/>
  </r>
  <r>
    <n v="3118"/>
    <x v="22"/>
    <x v="2"/>
    <x v="0"/>
    <n v="408007"/>
    <s v="Whole Bldg-Lighting kWh"/>
    <x v="3"/>
    <x v="55"/>
    <s v="kWh"/>
    <n v="1"/>
    <n v="4980.3999999999996"/>
    <n v="0"/>
    <n v="14939.1"/>
  </r>
  <r>
    <n v="3118"/>
    <x v="22"/>
    <x v="2"/>
    <x v="0"/>
    <n v="408007"/>
    <s v="Whole Bldg-Lighting kWh"/>
    <x v="3"/>
    <x v="55"/>
    <s v="kWh"/>
    <n v="1"/>
    <n v="318.52999999999997"/>
    <n v="0"/>
    <n v="1827.9"/>
  </r>
  <r>
    <n v="3118"/>
    <x v="22"/>
    <x v="2"/>
    <x v="0"/>
    <n v="408007"/>
    <s v="Whole Bldg-Lighting kWh"/>
    <x v="3"/>
    <x v="55"/>
    <s v="kWh"/>
    <n v="1"/>
    <n v="3141.49"/>
    <n v="0"/>
    <n v="25943.4"/>
  </r>
  <r>
    <n v="3118"/>
    <x v="22"/>
    <x v="2"/>
    <x v="0"/>
    <n v="408007"/>
    <s v="Whole Bldg-Lighting kWh"/>
    <x v="3"/>
    <x v="55"/>
    <s v="kWh"/>
    <n v="1"/>
    <n v="9774.69"/>
    <n v="0"/>
    <n v="42093.9"/>
  </r>
  <r>
    <n v="3118"/>
    <x v="22"/>
    <x v="2"/>
    <x v="0"/>
    <n v="408007"/>
    <s v="Whole Bldg-Lighting kWh"/>
    <x v="3"/>
    <x v="55"/>
    <s v="kWh"/>
    <n v="1"/>
    <n v="431.4"/>
    <n v="0"/>
    <n v="2220.3000000000002"/>
  </r>
  <r>
    <n v="3118"/>
    <x v="22"/>
    <x v="2"/>
    <x v="0"/>
    <n v="408007"/>
    <s v="Whole Bldg-Lighting kWh"/>
    <x v="3"/>
    <x v="55"/>
    <s v="kWh"/>
    <n v="1"/>
    <n v="858.97"/>
    <n v="0"/>
    <n v="4740.3"/>
  </r>
  <r>
    <n v="3118"/>
    <x v="22"/>
    <x v="2"/>
    <x v="0"/>
    <n v="408007"/>
    <s v="Whole Bldg-Lighting kWh"/>
    <x v="3"/>
    <x v="55"/>
    <s v="kWh"/>
    <n v="1"/>
    <n v="1447.07"/>
    <n v="0"/>
    <n v="7080.3"/>
  </r>
  <r>
    <n v="3118"/>
    <x v="22"/>
    <x v="2"/>
    <x v="0"/>
    <n v="408007"/>
    <s v="Whole Bldg-Lighting kWh"/>
    <x v="3"/>
    <x v="55"/>
    <s v="kWh"/>
    <n v="1"/>
    <n v="2430.1"/>
    <n v="0"/>
    <n v="17923.5"/>
  </r>
  <r>
    <n v="3118"/>
    <x v="22"/>
    <x v="2"/>
    <x v="0"/>
    <n v="408007"/>
    <s v="Whole Bldg-Lighting kWh"/>
    <x v="3"/>
    <x v="55"/>
    <s v="kWh"/>
    <n v="1"/>
    <n v="26488.37"/>
    <n v="0"/>
    <n v="82491.3"/>
  </r>
  <r>
    <n v="3118"/>
    <x v="22"/>
    <x v="2"/>
    <x v="0"/>
    <n v="408007"/>
    <s v="Whole Bldg-Lighting kWh"/>
    <x v="3"/>
    <x v="55"/>
    <s v="kWh"/>
    <n v="1"/>
    <n v="997.54"/>
    <n v="0"/>
    <n v="5680.8"/>
  </r>
  <r>
    <n v="3118"/>
    <x v="22"/>
    <x v="2"/>
    <x v="0"/>
    <n v="408007"/>
    <s v="Whole Bldg-Lighting kWh"/>
    <x v="3"/>
    <x v="55"/>
    <s v="kWh"/>
    <n v="1"/>
    <n v="2367.1"/>
    <n v="0"/>
    <n v="7101"/>
  </r>
  <r>
    <n v="3118"/>
    <x v="22"/>
    <x v="2"/>
    <x v="0"/>
    <n v="408007"/>
    <s v="Whole Bldg-Lighting kWh"/>
    <x v="3"/>
    <x v="55"/>
    <s v="kWh"/>
    <n v="1"/>
    <n v="3152.6"/>
    <n v="0"/>
    <n v="9456.2999999999993"/>
  </r>
  <r>
    <n v="3118"/>
    <x v="22"/>
    <x v="2"/>
    <x v="0"/>
    <n v="408007"/>
    <s v="Whole Bldg-Lighting kWh"/>
    <x v="3"/>
    <x v="55"/>
    <s v="kWh"/>
    <n v="1"/>
    <n v="7576.9"/>
    <n v="0"/>
    <n v="22731.3"/>
  </r>
  <r>
    <n v="3118"/>
    <x v="22"/>
    <x v="2"/>
    <x v="0"/>
    <n v="408007"/>
    <s v="Whole Bldg-Lighting kWh"/>
    <x v="3"/>
    <x v="55"/>
    <s v="kWh"/>
    <n v="1"/>
    <n v="471.6"/>
    <n v="0"/>
    <n v="1478.7"/>
  </r>
  <r>
    <n v="3118"/>
    <x v="22"/>
    <x v="2"/>
    <x v="0"/>
    <n v="408007"/>
    <s v="Whole Bldg-Lighting kWh"/>
    <x v="3"/>
    <x v="55"/>
    <s v="kWh"/>
    <n v="1"/>
    <n v="501.33"/>
    <n v="0"/>
    <n v="2401.1999999999998"/>
  </r>
  <r>
    <n v="3118"/>
    <x v="22"/>
    <x v="2"/>
    <x v="0"/>
    <n v="408007"/>
    <s v="Whole Bldg-Lighting kWh"/>
    <x v="3"/>
    <x v="55"/>
    <s v="kWh"/>
    <n v="1"/>
    <n v="853.63"/>
    <n v="0"/>
    <n v="3150"/>
  </r>
  <r>
    <n v="3118"/>
    <x v="22"/>
    <x v="2"/>
    <x v="0"/>
    <n v="408007"/>
    <s v="Whole Bldg-Lighting kWh"/>
    <x v="3"/>
    <x v="55"/>
    <s v="kWh"/>
    <n v="1"/>
    <n v="1400.8"/>
    <n v="0"/>
    <n v="4202.1000000000004"/>
  </r>
  <r>
    <n v="3118"/>
    <x v="22"/>
    <x v="2"/>
    <x v="0"/>
    <n v="408007"/>
    <s v="Whole Bldg-Lighting kWh"/>
    <x v="3"/>
    <x v="55"/>
    <s v="kWh"/>
    <n v="1"/>
    <n v="1820.76"/>
    <n v="0"/>
    <n v="6973.2"/>
  </r>
  <r>
    <n v="3118"/>
    <x v="22"/>
    <x v="2"/>
    <x v="0"/>
    <n v="408007"/>
    <s v="Whole Bldg-Lighting kWh"/>
    <x v="3"/>
    <x v="55"/>
    <s v="kWh"/>
    <n v="1"/>
    <n v="1953.4"/>
    <n v="0"/>
    <n v="5859.9"/>
  </r>
  <r>
    <n v="3118"/>
    <x v="22"/>
    <x v="2"/>
    <x v="0"/>
    <n v="408007"/>
    <s v="Whole Bldg-Lighting kWh"/>
    <x v="3"/>
    <x v="55"/>
    <s v="kWh"/>
    <n v="1"/>
    <n v="2790.11"/>
    <n v="0"/>
    <n v="12748.5"/>
  </r>
  <r>
    <n v="3118"/>
    <x v="22"/>
    <x v="2"/>
    <x v="0"/>
    <n v="408007"/>
    <s v="Whole Bldg-Lighting kWh"/>
    <x v="3"/>
    <x v="55"/>
    <s v="kWh"/>
    <n v="1"/>
    <n v="1434.8"/>
    <n v="0"/>
    <n v="4303.8"/>
  </r>
  <r>
    <n v="3118"/>
    <x v="22"/>
    <x v="2"/>
    <x v="0"/>
    <n v="408007"/>
    <s v="Whole Bldg-Lighting kWh"/>
    <x v="3"/>
    <x v="55"/>
    <s v="kWh"/>
    <n v="1"/>
    <n v="1790.8"/>
    <n v="0"/>
    <n v="5371.2"/>
  </r>
  <r>
    <n v="3118"/>
    <x v="22"/>
    <x v="2"/>
    <x v="0"/>
    <n v="408007"/>
    <s v="Whole Bldg-Lighting kWh"/>
    <x v="3"/>
    <x v="55"/>
    <s v="kWh"/>
    <n v="1"/>
    <n v="1873.4"/>
    <n v="0"/>
    <n v="5619.6"/>
  </r>
  <r>
    <n v="3118"/>
    <x v="22"/>
    <x v="2"/>
    <x v="0"/>
    <n v="408007"/>
    <s v="Whole Bldg-Lighting kWh"/>
    <x v="3"/>
    <x v="55"/>
    <s v="kWh"/>
    <n v="1"/>
    <n v="2063.6999999999998"/>
    <n v="0"/>
    <n v="6190.2"/>
  </r>
  <r>
    <n v="3118"/>
    <x v="22"/>
    <x v="2"/>
    <x v="0"/>
    <n v="408007"/>
    <s v="Whole Bldg-Lighting kWh"/>
    <x v="3"/>
    <x v="55"/>
    <s v="kWh"/>
    <n v="1"/>
    <n v="2140"/>
    <n v="0"/>
    <n v="6418.8"/>
  </r>
  <r>
    <n v="3118"/>
    <x v="22"/>
    <x v="2"/>
    <x v="0"/>
    <n v="408007"/>
    <s v="Whole Bldg-Lighting kWh"/>
    <x v="3"/>
    <x v="55"/>
    <s v="kWh"/>
    <n v="1"/>
    <n v="6139.5"/>
    <n v="0"/>
    <n v="18419.400000000001"/>
  </r>
  <r>
    <n v="3118"/>
    <x v="22"/>
    <x v="2"/>
    <x v="0"/>
    <n v="408007"/>
    <s v="Whole Bldg-Lighting kWh"/>
    <x v="3"/>
    <x v="55"/>
    <s v="kWh"/>
    <n v="1"/>
    <n v="679.84"/>
    <n v="0"/>
    <n v="2767.5"/>
  </r>
  <r>
    <n v="3118"/>
    <x v="22"/>
    <x v="2"/>
    <x v="0"/>
    <n v="408007"/>
    <s v="Whole Bldg-Lighting kWh"/>
    <x v="3"/>
    <x v="55"/>
    <s v="kWh"/>
    <n v="1"/>
    <n v="12207.86"/>
    <n v="0"/>
    <n v="79046.100000000006"/>
  </r>
  <r>
    <n v="3118"/>
    <x v="22"/>
    <x v="2"/>
    <x v="0"/>
    <n v="408007"/>
    <s v="Whole Bldg-Lighting kWh"/>
    <x v="3"/>
    <x v="55"/>
    <s v="kWh"/>
    <n v="1"/>
    <n v="1170.82"/>
    <n v="0"/>
    <n v="4318.2"/>
  </r>
  <r>
    <n v="3118"/>
    <x v="22"/>
    <x v="2"/>
    <x v="0"/>
    <n v="408007"/>
    <s v="Whole Bldg-Lighting kWh"/>
    <x v="3"/>
    <x v="55"/>
    <s v="kWh"/>
    <n v="1"/>
    <n v="3739.9"/>
    <n v="0"/>
    <n v="17172"/>
  </r>
  <r>
    <n v="3118"/>
    <x v="22"/>
    <x v="2"/>
    <x v="0"/>
    <n v="408007"/>
    <s v="Whole Bldg-Lighting kWh"/>
    <x v="3"/>
    <x v="55"/>
    <s v="kWh"/>
    <n v="1"/>
    <n v="560.09"/>
    <n v="0"/>
    <n v="2913.3"/>
  </r>
  <r>
    <n v="3118"/>
    <x v="22"/>
    <x v="2"/>
    <x v="0"/>
    <n v="408007"/>
    <s v="Whole Bldg-Lighting kWh"/>
    <x v="3"/>
    <x v="55"/>
    <s v="kWh"/>
    <n v="1"/>
    <n v="1924.93"/>
    <n v="0"/>
    <n v="8412.2999999999993"/>
  </r>
  <r>
    <n v="3118"/>
    <x v="22"/>
    <x v="2"/>
    <x v="0"/>
    <n v="408007"/>
    <s v="Whole Bldg-Lighting kWh"/>
    <x v="3"/>
    <x v="55"/>
    <s v="kWh"/>
    <n v="1"/>
    <n v="759.62"/>
    <n v="0"/>
    <n v="2861.1"/>
  </r>
  <r>
    <n v="3118"/>
    <x v="22"/>
    <x v="2"/>
    <x v="0"/>
    <n v="408007"/>
    <s v="Whole Bldg-Lighting kWh"/>
    <x v="3"/>
    <x v="55"/>
    <s v="kWh"/>
    <n v="1"/>
    <n v="5502.49"/>
    <n v="0"/>
    <n v="18036.900000000001"/>
  </r>
  <r>
    <n v="3118"/>
    <x v="22"/>
    <x v="2"/>
    <x v="0"/>
    <n v="408010"/>
    <s v="Whole Bldg-Lighting Therms"/>
    <x v="3"/>
    <x v="55"/>
    <s v="Therm"/>
    <n v="1"/>
    <n v="287"/>
    <n v="0"/>
    <n v="0"/>
  </r>
  <r>
    <n v="3119"/>
    <x v="23"/>
    <x v="0"/>
    <x v="1"/>
    <n v="405028"/>
    <s v="Lighting-T12 Delamping"/>
    <x v="2"/>
    <x v="19"/>
    <s v="Lamp"/>
    <n v="78"/>
    <n v="468"/>
    <n v="2.0499999999999998"/>
    <n v="7090.9"/>
  </r>
  <r>
    <n v="3119"/>
    <x v="23"/>
    <x v="0"/>
    <x v="1"/>
    <n v="405028"/>
    <s v="Lighting-T12 Delamping"/>
    <x v="2"/>
    <x v="19"/>
    <s v="Lamp"/>
    <n v="14"/>
    <n v="84"/>
    <n v="0.36"/>
    <n v="1272.72"/>
  </r>
  <r>
    <n v="3119"/>
    <x v="23"/>
    <x v="1"/>
    <x v="1"/>
    <n v="405028"/>
    <s v="Lighting-T12 Delamping"/>
    <x v="2"/>
    <x v="19"/>
    <s v="Lamp"/>
    <n v="34"/>
    <n v="204"/>
    <n v="0.88"/>
    <n v="3090.9"/>
  </r>
  <r>
    <n v="3119"/>
    <x v="23"/>
    <x v="1"/>
    <x v="1"/>
    <n v="405028"/>
    <s v="Lighting-T12 Delamping"/>
    <x v="2"/>
    <x v="19"/>
    <s v="Lamp"/>
    <n v="14"/>
    <n v="84"/>
    <n v="0.36"/>
    <n v="1272.72"/>
  </r>
  <r>
    <n v="3119"/>
    <x v="23"/>
    <x v="2"/>
    <x v="1"/>
    <n v="405028"/>
    <s v="Lighting-T12 Delamping"/>
    <x v="2"/>
    <x v="19"/>
    <s v="Lamp"/>
    <n v="5"/>
    <n v="30"/>
    <n v="0.14000000000000001"/>
    <n v="583.04999999999995"/>
  </r>
  <r>
    <n v="3119"/>
    <x v="23"/>
    <x v="0"/>
    <x v="1"/>
    <n v="405036"/>
    <s v="Lighting-Energy Star Exterior Hardwired Fluorescent Fixtures 15 Watt"/>
    <x v="2"/>
    <x v="3"/>
    <s v="Unit"/>
    <n v="400"/>
    <n v="12000"/>
    <n v="0"/>
    <n v="20367"/>
  </r>
  <r>
    <n v="3119"/>
    <x v="23"/>
    <x v="0"/>
    <x v="1"/>
    <n v="405036"/>
    <s v="Lighting-Energy Star Exterior Hardwired Fluorescent Fixtures 15 Watt"/>
    <x v="2"/>
    <x v="3"/>
    <s v="Unit"/>
    <n v="367"/>
    <n v="11010"/>
    <n v="0"/>
    <n v="18686.72"/>
  </r>
  <r>
    <n v="3119"/>
    <x v="23"/>
    <x v="0"/>
    <x v="1"/>
    <n v="405036"/>
    <s v="Lighting-Energy Star Exterior Hardwired Fluorescent Fixtures 15 Watt"/>
    <x v="2"/>
    <x v="3"/>
    <s v="Unit"/>
    <n v="16"/>
    <n v="480"/>
    <n v="0"/>
    <n v="814.68"/>
  </r>
  <r>
    <n v="3119"/>
    <x v="23"/>
    <x v="0"/>
    <x v="1"/>
    <n v="405036"/>
    <s v="Lighting-Energy Star Exterior Hardwired Fluorescent Fixtures 15 Watt"/>
    <x v="2"/>
    <x v="3"/>
    <s v="Unit"/>
    <n v="196"/>
    <n v="5880"/>
    <n v="0"/>
    <n v="9979.83"/>
  </r>
  <r>
    <n v="3119"/>
    <x v="23"/>
    <x v="0"/>
    <x v="1"/>
    <n v="405036"/>
    <s v="Lighting-Energy Star Exterior Hardwired Fluorescent Fixtures 15 Watt"/>
    <x v="2"/>
    <x v="3"/>
    <s v="Unit"/>
    <n v="47"/>
    <n v="1410"/>
    <n v="0"/>
    <n v="2393.12"/>
  </r>
  <r>
    <n v="3119"/>
    <x v="23"/>
    <x v="0"/>
    <x v="1"/>
    <n v="405036"/>
    <s v="Lighting-Energy Star Exterior Hardwired Fluorescent Fixtures 15 Watt"/>
    <x v="2"/>
    <x v="3"/>
    <s v="Unit"/>
    <n v="615"/>
    <n v="18450"/>
    <n v="0"/>
    <n v="31314.26"/>
  </r>
  <r>
    <n v="3119"/>
    <x v="23"/>
    <x v="0"/>
    <x v="1"/>
    <n v="405036"/>
    <s v="Lighting-Energy Star Exterior Hardwired Fluorescent Fixtures 15 Watt"/>
    <x v="2"/>
    <x v="3"/>
    <s v="Unit"/>
    <n v="139"/>
    <n v="4170"/>
    <n v="0"/>
    <n v="7077.53"/>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6"/>
    <n v="180"/>
    <n v="0"/>
    <n v="305.5"/>
  </r>
  <r>
    <n v="3119"/>
    <x v="23"/>
    <x v="0"/>
    <x v="1"/>
    <n v="405036"/>
    <s v="Lighting-Energy Star Exterior Hardwired Fluorescent Fixtures 15 Watt"/>
    <x v="2"/>
    <x v="3"/>
    <s v="Unit"/>
    <n v="5"/>
    <n v="150"/>
    <n v="0"/>
    <n v="254.58"/>
  </r>
  <r>
    <n v="3119"/>
    <x v="23"/>
    <x v="0"/>
    <x v="1"/>
    <n v="405036"/>
    <s v="Lighting-Energy Star Exterior Hardwired Fluorescent Fixtures 15 Watt"/>
    <x v="2"/>
    <x v="3"/>
    <s v="Unit"/>
    <n v="29"/>
    <n v="870"/>
    <n v="0"/>
    <n v="1476.6"/>
  </r>
  <r>
    <n v="3119"/>
    <x v="23"/>
    <x v="0"/>
    <x v="1"/>
    <n v="405036"/>
    <s v="Lighting-Energy Star Exterior Hardwired Fluorescent Fixtures 15 Watt"/>
    <x v="2"/>
    <x v="3"/>
    <s v="Unit"/>
    <n v="22"/>
    <n v="660"/>
    <n v="0"/>
    <n v="1120.18"/>
  </r>
  <r>
    <n v="3119"/>
    <x v="23"/>
    <x v="0"/>
    <x v="1"/>
    <n v="405036"/>
    <s v="Lighting-Energy Star Exterior Hardwired Fluorescent Fixtures 15 Watt"/>
    <x v="2"/>
    <x v="3"/>
    <s v="Unit"/>
    <n v="30"/>
    <n v="900"/>
    <n v="0"/>
    <n v="1527.52"/>
  </r>
  <r>
    <n v="3119"/>
    <x v="23"/>
    <x v="0"/>
    <x v="1"/>
    <n v="405036"/>
    <s v="Lighting-Energy Star Exterior Hardwired Fluorescent Fixtures 15 Watt"/>
    <x v="2"/>
    <x v="3"/>
    <s v="Unit"/>
    <n v="3"/>
    <n v="90"/>
    <n v="0"/>
    <n v="152.75"/>
  </r>
  <r>
    <n v="3119"/>
    <x v="23"/>
    <x v="0"/>
    <x v="1"/>
    <n v="405036"/>
    <s v="Lighting-Energy Star Exterior Hardwired Fluorescent Fixtures 15 Watt"/>
    <x v="2"/>
    <x v="3"/>
    <s v="Unit"/>
    <n v="26"/>
    <n v="780"/>
    <n v="0"/>
    <n v="1323.85"/>
  </r>
  <r>
    <n v="3119"/>
    <x v="23"/>
    <x v="0"/>
    <x v="1"/>
    <n v="405036"/>
    <s v="Lighting-Energy Star Exterior Hardwired Fluorescent Fixtures 15 Watt"/>
    <x v="2"/>
    <x v="3"/>
    <s v="Unit"/>
    <n v="267"/>
    <n v="8010"/>
    <n v="0"/>
    <n v="13594.97"/>
  </r>
  <r>
    <n v="3119"/>
    <x v="23"/>
    <x v="0"/>
    <x v="1"/>
    <n v="405036"/>
    <s v="Lighting-Energy Star Exterior Hardwired Fluorescent Fixtures 15 Watt"/>
    <x v="2"/>
    <x v="3"/>
    <s v="Unit"/>
    <n v="426"/>
    <n v="12780"/>
    <n v="0"/>
    <n v="21690.85"/>
  </r>
  <r>
    <n v="3119"/>
    <x v="23"/>
    <x v="0"/>
    <x v="1"/>
    <n v="405036"/>
    <s v="Lighting-Energy Star Exterior Hardwired Fluorescent Fixtures 15 Watt"/>
    <x v="2"/>
    <x v="3"/>
    <s v="Unit"/>
    <n v="250"/>
    <n v="7500"/>
    <n v="0"/>
    <n v="12729.37"/>
  </r>
  <r>
    <n v="3119"/>
    <x v="23"/>
    <x v="0"/>
    <x v="1"/>
    <n v="405036"/>
    <s v="Lighting-Energy Star Exterior Hardwired Fluorescent Fixtures 15 Watt"/>
    <x v="2"/>
    <x v="3"/>
    <s v="Unit"/>
    <n v="107"/>
    <n v="3210"/>
    <n v="0"/>
    <n v="5448.17"/>
  </r>
  <r>
    <n v="3119"/>
    <x v="23"/>
    <x v="0"/>
    <x v="1"/>
    <n v="405036"/>
    <s v="Lighting-Energy Star Exterior Hardwired Fluorescent Fixtures 15 Watt"/>
    <x v="2"/>
    <x v="3"/>
    <s v="Unit"/>
    <n v="69"/>
    <n v="2070"/>
    <n v="0"/>
    <n v="3513.3"/>
  </r>
  <r>
    <n v="3119"/>
    <x v="23"/>
    <x v="0"/>
    <x v="1"/>
    <n v="405036"/>
    <s v="Lighting-Energy Star Exterior Hardwired Fluorescent Fixtures 15 Watt"/>
    <x v="2"/>
    <x v="3"/>
    <s v="Unit"/>
    <n v="9"/>
    <n v="270"/>
    <n v="0"/>
    <n v="458.25"/>
  </r>
  <r>
    <n v="3119"/>
    <x v="23"/>
    <x v="0"/>
    <x v="1"/>
    <n v="405036"/>
    <s v="Lighting-Energy Star Exterior Hardwired Fluorescent Fixtures 15 Watt"/>
    <x v="2"/>
    <x v="3"/>
    <s v="Unit"/>
    <n v="96"/>
    <n v="2880"/>
    <n v="0"/>
    <n v="4888.08"/>
  </r>
  <r>
    <n v="3119"/>
    <x v="23"/>
    <x v="0"/>
    <x v="1"/>
    <n v="405036"/>
    <s v="Lighting-Energy Star Exterior Hardwired Fluorescent Fixtures 15 Watt"/>
    <x v="2"/>
    <x v="3"/>
    <s v="Unit"/>
    <n v="56"/>
    <n v="1680"/>
    <n v="0"/>
    <n v="2851.38"/>
  </r>
  <r>
    <n v="3119"/>
    <x v="23"/>
    <x v="0"/>
    <x v="1"/>
    <n v="405036"/>
    <s v="Lighting-Energy Star Exterior Hardwired Fluorescent Fixtures 15 Watt"/>
    <x v="2"/>
    <x v="3"/>
    <s v="Unit"/>
    <n v="16"/>
    <n v="480"/>
    <n v="0"/>
    <n v="814.68"/>
  </r>
  <r>
    <n v="3119"/>
    <x v="23"/>
    <x v="0"/>
    <x v="1"/>
    <n v="405036"/>
    <s v="Lighting-Energy Star Exterior Hardwired Fluorescent Fixtures 15 Watt"/>
    <x v="2"/>
    <x v="3"/>
    <s v="Unit"/>
    <n v="40"/>
    <n v="1200"/>
    <n v="0"/>
    <n v="2036.7"/>
  </r>
  <r>
    <n v="3119"/>
    <x v="23"/>
    <x v="0"/>
    <x v="1"/>
    <n v="405036"/>
    <s v="Lighting-Energy Star Exterior Hardwired Fluorescent Fixtures 15 Watt"/>
    <x v="2"/>
    <x v="3"/>
    <s v="Unit"/>
    <n v="220"/>
    <n v="6600"/>
    <n v="0"/>
    <n v="11201.85"/>
  </r>
  <r>
    <n v="3119"/>
    <x v="23"/>
    <x v="0"/>
    <x v="1"/>
    <n v="405036"/>
    <s v="Lighting-Energy Star Exterior Hardwired Fluorescent Fixtures 15 Watt"/>
    <x v="2"/>
    <x v="3"/>
    <s v="Unit"/>
    <n v="38"/>
    <n v="1140"/>
    <n v="0"/>
    <n v="1934.86"/>
  </r>
  <r>
    <n v="3119"/>
    <x v="23"/>
    <x v="0"/>
    <x v="1"/>
    <n v="405036"/>
    <s v="Lighting-Energy Star Exterior Hardwired Fluorescent Fixtures 15 Watt"/>
    <x v="2"/>
    <x v="3"/>
    <s v="Unit"/>
    <n v="54"/>
    <n v="1620"/>
    <n v="0"/>
    <n v="2749.54"/>
  </r>
  <r>
    <n v="3119"/>
    <x v="23"/>
    <x v="0"/>
    <x v="1"/>
    <n v="405036"/>
    <s v="Lighting-Energy Star Exterior Hardwired Fluorescent Fixtures 15 Watt"/>
    <x v="2"/>
    <x v="3"/>
    <s v="Unit"/>
    <n v="48"/>
    <n v="1440"/>
    <n v="0"/>
    <n v="2444.04"/>
  </r>
  <r>
    <n v="3119"/>
    <x v="23"/>
    <x v="0"/>
    <x v="1"/>
    <n v="405036"/>
    <s v="Lighting-Energy Star Exterior Hardwired Fluorescent Fixtures 15 Watt"/>
    <x v="2"/>
    <x v="3"/>
    <s v="Unit"/>
    <n v="9"/>
    <n v="270"/>
    <n v="0"/>
    <n v="458.25"/>
  </r>
  <r>
    <n v="3119"/>
    <x v="23"/>
    <x v="0"/>
    <x v="1"/>
    <n v="405036"/>
    <s v="Lighting-Energy Star Exterior Hardwired Fluorescent Fixtures 15 Watt"/>
    <x v="2"/>
    <x v="3"/>
    <s v="Unit"/>
    <n v="52"/>
    <n v="1560"/>
    <n v="0"/>
    <n v="2647.71"/>
  </r>
  <r>
    <n v="3119"/>
    <x v="23"/>
    <x v="0"/>
    <x v="1"/>
    <n v="405036"/>
    <s v="Lighting-Energy Star Exterior Hardwired Fluorescent Fixtures 15 Watt"/>
    <x v="2"/>
    <x v="3"/>
    <s v="Unit"/>
    <n v="281"/>
    <n v="8430"/>
    <n v="0"/>
    <n v="14307.81"/>
  </r>
  <r>
    <n v="3119"/>
    <x v="23"/>
    <x v="0"/>
    <x v="1"/>
    <n v="405036"/>
    <s v="Lighting-Energy Star Exterior Hardwired Fluorescent Fixtures 15 Watt"/>
    <x v="2"/>
    <x v="3"/>
    <s v="Unit"/>
    <n v="15"/>
    <n v="450"/>
    <n v="0"/>
    <n v="763.76"/>
  </r>
  <r>
    <n v="3119"/>
    <x v="23"/>
    <x v="0"/>
    <x v="1"/>
    <n v="405036"/>
    <s v="Lighting-Energy Star Exterior Hardwired Fluorescent Fixtures 15 Watt"/>
    <x v="2"/>
    <x v="3"/>
    <s v="Unit"/>
    <n v="886"/>
    <n v="26580"/>
    <n v="0"/>
    <n v="45112.9"/>
  </r>
  <r>
    <n v="3119"/>
    <x v="23"/>
    <x v="0"/>
    <x v="1"/>
    <n v="405036"/>
    <s v="Lighting-Energy Star Exterior Hardwired Fluorescent Fixtures 15 Watt"/>
    <x v="2"/>
    <x v="3"/>
    <s v="Unit"/>
    <n v="424"/>
    <n v="12720"/>
    <n v="0"/>
    <n v="21589.02"/>
  </r>
  <r>
    <n v="3119"/>
    <x v="23"/>
    <x v="0"/>
    <x v="1"/>
    <n v="405036"/>
    <s v="Lighting-Energy Star Exterior Hardwired Fluorescent Fixtures 15 Watt"/>
    <x v="2"/>
    <x v="3"/>
    <s v="Unit"/>
    <n v="40"/>
    <n v="1200"/>
    <n v="0"/>
    <n v="2036.7"/>
  </r>
  <r>
    <n v="3119"/>
    <x v="23"/>
    <x v="0"/>
    <x v="1"/>
    <n v="405036"/>
    <s v="Lighting-Energy Star Exterior Hardwired Fluorescent Fixtures 15 Watt"/>
    <x v="2"/>
    <x v="3"/>
    <s v="Unit"/>
    <n v="78"/>
    <n v="2340"/>
    <n v="0"/>
    <n v="3971.56"/>
  </r>
  <r>
    <n v="3119"/>
    <x v="23"/>
    <x v="0"/>
    <x v="1"/>
    <n v="405036"/>
    <s v="Lighting-Energy Star Exterior Hardwired Fluorescent Fixtures 15 Watt"/>
    <x v="2"/>
    <x v="3"/>
    <s v="Unit"/>
    <n v="127"/>
    <n v="3810"/>
    <n v="0"/>
    <n v="6466.52"/>
  </r>
  <r>
    <n v="3119"/>
    <x v="23"/>
    <x v="0"/>
    <x v="1"/>
    <n v="405036"/>
    <s v="Lighting-Energy Star Exterior Hardwired Fluorescent Fixtures 15 Watt"/>
    <x v="2"/>
    <x v="3"/>
    <s v="Unit"/>
    <n v="271"/>
    <n v="8130"/>
    <n v="0"/>
    <n v="13798.64"/>
  </r>
  <r>
    <n v="3119"/>
    <x v="23"/>
    <x v="0"/>
    <x v="1"/>
    <n v="405036"/>
    <s v="Lighting-Energy Star Exterior Hardwired Fluorescent Fixtures 15 Watt"/>
    <x v="2"/>
    <x v="3"/>
    <s v="Unit"/>
    <n v="9"/>
    <n v="270"/>
    <n v="0"/>
    <n v="458.25"/>
  </r>
  <r>
    <n v="3119"/>
    <x v="23"/>
    <x v="0"/>
    <x v="1"/>
    <n v="405036"/>
    <s v="Lighting-Energy Star Exterior Hardwired Fluorescent Fixtures 15 Watt"/>
    <x v="2"/>
    <x v="3"/>
    <s v="Unit"/>
    <n v="13"/>
    <n v="390"/>
    <n v="0"/>
    <n v="661.92"/>
  </r>
  <r>
    <n v="3119"/>
    <x v="23"/>
    <x v="0"/>
    <x v="1"/>
    <n v="405036"/>
    <s v="Lighting-Energy Star Exterior Hardwired Fluorescent Fixtures 15 Watt"/>
    <x v="2"/>
    <x v="3"/>
    <s v="Unit"/>
    <n v="85"/>
    <n v="2550"/>
    <n v="0"/>
    <n v="4327.9799999999996"/>
  </r>
  <r>
    <n v="3119"/>
    <x v="23"/>
    <x v="0"/>
    <x v="1"/>
    <n v="405036"/>
    <s v="Lighting-Energy Star Exterior Hardwired Fluorescent Fixtures 15 Watt"/>
    <x v="2"/>
    <x v="3"/>
    <s v="Unit"/>
    <n v="15"/>
    <n v="450"/>
    <n v="0"/>
    <n v="763.76"/>
  </r>
  <r>
    <n v="3119"/>
    <x v="23"/>
    <x v="0"/>
    <x v="1"/>
    <n v="405036"/>
    <s v="Lighting-Energy Star Exterior Hardwired Fluorescent Fixtures 15 Watt"/>
    <x v="2"/>
    <x v="3"/>
    <s v="Unit"/>
    <n v="13"/>
    <n v="390"/>
    <n v="0"/>
    <n v="661.92"/>
  </r>
  <r>
    <n v="3119"/>
    <x v="23"/>
    <x v="0"/>
    <x v="1"/>
    <n v="405036"/>
    <s v="Lighting-Energy Star Exterior Hardwired Fluorescent Fixtures 15 Watt"/>
    <x v="2"/>
    <x v="3"/>
    <s v="Unit"/>
    <n v="38"/>
    <n v="1140"/>
    <n v="0"/>
    <n v="1934.86"/>
  </r>
  <r>
    <n v="3119"/>
    <x v="23"/>
    <x v="0"/>
    <x v="1"/>
    <n v="405036"/>
    <s v="Lighting-Energy Star Exterior Hardwired Fluorescent Fixtures 15 Watt"/>
    <x v="2"/>
    <x v="3"/>
    <s v="Unit"/>
    <n v="53"/>
    <n v="1590"/>
    <n v="0"/>
    <n v="2698.62"/>
  </r>
  <r>
    <n v="3119"/>
    <x v="23"/>
    <x v="0"/>
    <x v="1"/>
    <n v="405036"/>
    <s v="Lighting-Energy Star Exterior Hardwired Fluorescent Fixtures 15 Watt"/>
    <x v="2"/>
    <x v="3"/>
    <s v="Unit"/>
    <n v="82"/>
    <n v="2460"/>
    <n v="0"/>
    <n v="4175.2299999999996"/>
  </r>
  <r>
    <n v="3119"/>
    <x v="23"/>
    <x v="0"/>
    <x v="1"/>
    <n v="405036"/>
    <s v="Lighting-Energy Star Exterior Hardwired Fluorescent Fixtures 15 Watt"/>
    <x v="2"/>
    <x v="3"/>
    <s v="Unit"/>
    <n v="45"/>
    <n v="1350"/>
    <n v="0"/>
    <n v="2291.2800000000002"/>
  </r>
  <r>
    <n v="3119"/>
    <x v="23"/>
    <x v="0"/>
    <x v="1"/>
    <n v="405036"/>
    <s v="Lighting-Energy Star Exterior Hardwired Fluorescent Fixtures 15 Watt"/>
    <x v="2"/>
    <x v="3"/>
    <s v="Unit"/>
    <n v="75"/>
    <n v="2250"/>
    <n v="0"/>
    <n v="3818.81"/>
  </r>
  <r>
    <n v="3119"/>
    <x v="23"/>
    <x v="0"/>
    <x v="1"/>
    <n v="405036"/>
    <s v="Lighting-Energy Star Exterior Hardwired Fluorescent Fixtures 15 Watt"/>
    <x v="2"/>
    <x v="3"/>
    <s v="Unit"/>
    <n v="10"/>
    <n v="300"/>
    <n v="0"/>
    <n v="509.17"/>
  </r>
  <r>
    <n v="3119"/>
    <x v="23"/>
    <x v="0"/>
    <x v="1"/>
    <n v="405036"/>
    <s v="Lighting-Energy Star Exterior Hardwired Fluorescent Fixtures 15 Watt"/>
    <x v="2"/>
    <x v="3"/>
    <s v="Unit"/>
    <n v="2"/>
    <n v="60"/>
    <n v="0"/>
    <n v="101.83"/>
  </r>
  <r>
    <n v="3119"/>
    <x v="23"/>
    <x v="0"/>
    <x v="1"/>
    <n v="405036"/>
    <s v="Lighting-Energy Star Exterior Hardwired Fluorescent Fixtures 15 Watt"/>
    <x v="2"/>
    <x v="3"/>
    <s v="Unit"/>
    <n v="15"/>
    <n v="450"/>
    <n v="0"/>
    <n v="763.76"/>
  </r>
  <r>
    <n v="3119"/>
    <x v="23"/>
    <x v="0"/>
    <x v="1"/>
    <n v="405036"/>
    <s v="Lighting-Energy Star Exterior Hardwired Fluorescent Fixtures 15 Watt"/>
    <x v="2"/>
    <x v="3"/>
    <s v="Unit"/>
    <n v="2"/>
    <n v="60"/>
    <n v="0"/>
    <n v="101.83"/>
  </r>
  <r>
    <n v="3119"/>
    <x v="23"/>
    <x v="0"/>
    <x v="1"/>
    <n v="405036"/>
    <s v="Lighting-Energy Star Exterior Hardwired Fluorescent Fixtures 15 Watt"/>
    <x v="2"/>
    <x v="3"/>
    <s v="Unit"/>
    <n v="2"/>
    <n v="60"/>
    <n v="0"/>
    <n v="101.83"/>
  </r>
  <r>
    <n v="3119"/>
    <x v="23"/>
    <x v="0"/>
    <x v="1"/>
    <n v="405036"/>
    <s v="Lighting-Energy Star Exterior Hardwired Fluorescent Fixtures 15 Watt"/>
    <x v="2"/>
    <x v="3"/>
    <s v="Unit"/>
    <n v="15"/>
    <n v="450"/>
    <n v="0"/>
    <n v="763.76"/>
  </r>
  <r>
    <n v="3119"/>
    <x v="23"/>
    <x v="0"/>
    <x v="1"/>
    <n v="405036"/>
    <s v="Lighting-Energy Star Exterior Hardwired Fluorescent Fixtures 15 Watt"/>
    <x v="2"/>
    <x v="3"/>
    <s v="Unit"/>
    <n v="2"/>
    <n v="60"/>
    <n v="0"/>
    <n v="101.83"/>
  </r>
  <r>
    <n v="3119"/>
    <x v="23"/>
    <x v="0"/>
    <x v="1"/>
    <n v="405036"/>
    <s v="Lighting-Energy Star Exterior Hardwired Fluorescent Fixtures 15 Watt"/>
    <x v="2"/>
    <x v="3"/>
    <s v="Unit"/>
    <n v="2"/>
    <n v="60"/>
    <n v="0"/>
    <n v="101.83"/>
  </r>
  <r>
    <n v="3119"/>
    <x v="23"/>
    <x v="0"/>
    <x v="1"/>
    <n v="405036"/>
    <s v="Lighting-Energy Star Exterior Hardwired Fluorescent Fixtures 15 Watt"/>
    <x v="2"/>
    <x v="3"/>
    <s v="Unit"/>
    <n v="2"/>
    <n v="60"/>
    <n v="0"/>
    <n v="101.83"/>
  </r>
  <r>
    <n v="3119"/>
    <x v="23"/>
    <x v="0"/>
    <x v="1"/>
    <n v="405036"/>
    <s v="Lighting-Energy Star Exterior Hardwired Fluorescent Fixtures 15 Watt"/>
    <x v="2"/>
    <x v="3"/>
    <s v="Unit"/>
    <n v="24"/>
    <n v="720"/>
    <n v="0"/>
    <n v="1222.02"/>
  </r>
  <r>
    <n v="3119"/>
    <x v="23"/>
    <x v="0"/>
    <x v="1"/>
    <n v="405036"/>
    <s v="Lighting-Energy Star Exterior Hardwired Fluorescent Fixtures 15 Watt"/>
    <x v="2"/>
    <x v="3"/>
    <s v="Unit"/>
    <n v="2"/>
    <n v="60"/>
    <n v="0"/>
    <n v="101.83"/>
  </r>
  <r>
    <n v="3119"/>
    <x v="23"/>
    <x v="0"/>
    <x v="1"/>
    <n v="405036"/>
    <s v="Lighting-Energy Star Exterior Hardwired Fluorescent Fixtures 15 Watt"/>
    <x v="2"/>
    <x v="3"/>
    <s v="Unit"/>
    <n v="61"/>
    <n v="1830"/>
    <n v="0"/>
    <n v="3105.96"/>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21"/>
    <n v="630"/>
    <n v="0"/>
    <n v="1069.26"/>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1"/>
    <n v="30"/>
    <n v="0"/>
    <n v="50.91"/>
  </r>
  <r>
    <n v="3119"/>
    <x v="23"/>
    <x v="0"/>
    <x v="1"/>
    <n v="405036"/>
    <s v="Lighting-Energy Star Exterior Hardwired Fluorescent Fixtures 15 Watt"/>
    <x v="2"/>
    <x v="3"/>
    <s v="Unit"/>
    <n v="98"/>
    <n v="2940"/>
    <n v="0"/>
    <n v="4989.91"/>
  </r>
  <r>
    <n v="3119"/>
    <x v="23"/>
    <x v="0"/>
    <x v="1"/>
    <n v="405036"/>
    <s v="Lighting-Energy Star Exterior Hardwired Fluorescent Fixtures 15 Watt"/>
    <x v="2"/>
    <x v="3"/>
    <s v="Unit"/>
    <n v="30"/>
    <n v="900"/>
    <n v="0"/>
    <n v="1527.52"/>
  </r>
  <r>
    <n v="3119"/>
    <x v="23"/>
    <x v="0"/>
    <x v="1"/>
    <n v="405036"/>
    <s v="Lighting-Energy Star Exterior Hardwired Fluorescent Fixtures 15 Watt"/>
    <x v="2"/>
    <x v="3"/>
    <s v="Unit"/>
    <n v="35"/>
    <n v="1050"/>
    <n v="0"/>
    <n v="1782.11"/>
  </r>
  <r>
    <n v="3119"/>
    <x v="23"/>
    <x v="0"/>
    <x v="1"/>
    <n v="405036"/>
    <s v="Lighting-Energy Star Exterior Hardwired Fluorescent Fixtures 15 Watt"/>
    <x v="2"/>
    <x v="3"/>
    <s v="Unit"/>
    <n v="161"/>
    <n v="4830"/>
    <n v="0"/>
    <n v="8197.7099999999991"/>
  </r>
  <r>
    <n v="3119"/>
    <x v="23"/>
    <x v="0"/>
    <x v="1"/>
    <n v="405036"/>
    <s v="Lighting-Energy Star Exterior Hardwired Fluorescent Fixtures 15 Watt"/>
    <x v="2"/>
    <x v="3"/>
    <s v="Unit"/>
    <n v="90"/>
    <n v="2700"/>
    <n v="0"/>
    <n v="4582.57"/>
  </r>
  <r>
    <n v="3119"/>
    <x v="23"/>
    <x v="0"/>
    <x v="1"/>
    <n v="405036"/>
    <s v="Lighting-Energy Star Exterior Hardwired Fluorescent Fixtures 15 Watt"/>
    <x v="2"/>
    <x v="3"/>
    <s v="Unit"/>
    <n v="5"/>
    <n v="150"/>
    <n v="0"/>
    <n v="254.58"/>
  </r>
  <r>
    <n v="3119"/>
    <x v="23"/>
    <x v="0"/>
    <x v="1"/>
    <n v="405036"/>
    <s v="Lighting-Energy Star Exterior Hardwired Fluorescent Fixtures 15 Watt"/>
    <x v="2"/>
    <x v="3"/>
    <s v="Unit"/>
    <n v="1298"/>
    <n v="38940"/>
    <n v="0"/>
    <n v="66090.91"/>
  </r>
  <r>
    <n v="3119"/>
    <x v="23"/>
    <x v="1"/>
    <x v="1"/>
    <n v="405036"/>
    <s v="Lighting-Energy Star Exterior Hardwired Fluorescent Fixtures 15 Watt"/>
    <x v="2"/>
    <x v="3"/>
    <s v="Unit"/>
    <n v="17"/>
    <n v="510"/>
    <n v="0"/>
    <n v="865.59"/>
  </r>
  <r>
    <n v="3119"/>
    <x v="23"/>
    <x v="1"/>
    <x v="1"/>
    <n v="405036"/>
    <s v="Lighting-Energy Star Exterior Hardwired Fluorescent Fixtures 15 Watt"/>
    <x v="2"/>
    <x v="3"/>
    <s v="Unit"/>
    <n v="150"/>
    <n v="4500"/>
    <n v="0"/>
    <n v="7637.62"/>
  </r>
  <r>
    <n v="3119"/>
    <x v="23"/>
    <x v="1"/>
    <x v="1"/>
    <n v="405036"/>
    <s v="Lighting-Energy Star Exterior Hardwired Fluorescent Fixtures 15 Watt"/>
    <x v="2"/>
    <x v="3"/>
    <s v="Unit"/>
    <n v="126"/>
    <n v="3780"/>
    <n v="0"/>
    <n v="6415.6"/>
  </r>
  <r>
    <n v="3119"/>
    <x v="23"/>
    <x v="1"/>
    <x v="1"/>
    <n v="405036"/>
    <s v="Lighting-Energy Star Exterior Hardwired Fluorescent Fixtures 15 Watt"/>
    <x v="2"/>
    <x v="3"/>
    <s v="Unit"/>
    <n v="60"/>
    <n v="1800"/>
    <n v="0"/>
    <n v="3055.05"/>
  </r>
  <r>
    <n v="3119"/>
    <x v="23"/>
    <x v="1"/>
    <x v="1"/>
    <n v="405036"/>
    <s v="Lighting-Energy Star Exterior Hardwired Fluorescent Fixtures 15 Watt"/>
    <x v="2"/>
    <x v="3"/>
    <s v="Unit"/>
    <n v="57"/>
    <n v="1710"/>
    <n v="0"/>
    <n v="2902.29"/>
  </r>
  <r>
    <n v="3119"/>
    <x v="23"/>
    <x v="1"/>
    <x v="1"/>
    <n v="405036"/>
    <s v="Lighting-Energy Star Exterior Hardwired Fluorescent Fixtures 15 Watt"/>
    <x v="2"/>
    <x v="3"/>
    <s v="Unit"/>
    <n v="6"/>
    <n v="180"/>
    <n v="0"/>
    <n v="305.5"/>
  </r>
  <r>
    <n v="3119"/>
    <x v="23"/>
    <x v="1"/>
    <x v="1"/>
    <n v="405036"/>
    <s v="Lighting-Energy Star Exterior Hardwired Fluorescent Fixtures 15 Watt"/>
    <x v="2"/>
    <x v="3"/>
    <s v="Unit"/>
    <n v="74"/>
    <n v="2220"/>
    <n v="0"/>
    <n v="3767.89"/>
  </r>
  <r>
    <n v="3119"/>
    <x v="23"/>
    <x v="1"/>
    <x v="1"/>
    <n v="405036"/>
    <s v="Lighting-Energy Star Exterior Hardwired Fluorescent Fixtures 15 Watt"/>
    <x v="2"/>
    <x v="3"/>
    <s v="Unit"/>
    <n v="96"/>
    <n v="2880"/>
    <n v="0"/>
    <n v="4888.08"/>
  </r>
  <r>
    <n v="3119"/>
    <x v="23"/>
    <x v="1"/>
    <x v="1"/>
    <n v="405036"/>
    <s v="Lighting-Energy Star Exterior Hardwired Fluorescent Fixtures 15 Watt"/>
    <x v="2"/>
    <x v="3"/>
    <s v="Unit"/>
    <n v="219"/>
    <n v="6570"/>
    <n v="0"/>
    <n v="11150.93"/>
  </r>
  <r>
    <n v="3119"/>
    <x v="23"/>
    <x v="1"/>
    <x v="1"/>
    <n v="405036"/>
    <s v="Lighting-Energy Star Exterior Hardwired Fluorescent Fixtures 15 Watt"/>
    <x v="2"/>
    <x v="3"/>
    <s v="Unit"/>
    <n v="124"/>
    <n v="3720"/>
    <n v="0"/>
    <n v="6313.77"/>
  </r>
  <r>
    <n v="3119"/>
    <x v="23"/>
    <x v="1"/>
    <x v="1"/>
    <n v="405036"/>
    <s v="Lighting-Energy Star Exterior Hardwired Fluorescent Fixtures 15 Watt"/>
    <x v="2"/>
    <x v="3"/>
    <s v="Unit"/>
    <n v="50"/>
    <n v="1500"/>
    <n v="0"/>
    <n v="2545.87"/>
  </r>
  <r>
    <n v="3119"/>
    <x v="23"/>
    <x v="1"/>
    <x v="1"/>
    <n v="405036"/>
    <s v="Lighting-Energy Star Exterior Hardwired Fluorescent Fixtures 15 Watt"/>
    <x v="2"/>
    <x v="3"/>
    <s v="Unit"/>
    <n v="715"/>
    <n v="21450"/>
    <n v="0"/>
    <n v="36406.01"/>
  </r>
  <r>
    <n v="3119"/>
    <x v="23"/>
    <x v="1"/>
    <x v="1"/>
    <n v="405036"/>
    <s v="Lighting-Energy Star Exterior Hardwired Fluorescent Fixtures 15 Watt"/>
    <x v="2"/>
    <x v="3"/>
    <s v="Unit"/>
    <n v="139"/>
    <n v="4170"/>
    <n v="0"/>
    <n v="7077.53"/>
  </r>
  <r>
    <n v="3119"/>
    <x v="23"/>
    <x v="1"/>
    <x v="1"/>
    <n v="405036"/>
    <s v="Lighting-Energy Star Exterior Hardwired Fluorescent Fixtures 15 Watt"/>
    <x v="2"/>
    <x v="3"/>
    <s v="Unit"/>
    <n v="180"/>
    <n v="5400"/>
    <n v="0"/>
    <n v="9165.15"/>
  </r>
  <r>
    <n v="3119"/>
    <x v="23"/>
    <x v="1"/>
    <x v="1"/>
    <n v="405036"/>
    <s v="Lighting-Energy Star Exterior Hardwired Fluorescent Fixtures 15 Watt"/>
    <x v="2"/>
    <x v="3"/>
    <s v="Unit"/>
    <n v="57"/>
    <n v="1710"/>
    <n v="0"/>
    <n v="2902.29"/>
  </r>
  <r>
    <n v="3119"/>
    <x v="23"/>
    <x v="1"/>
    <x v="1"/>
    <n v="405036"/>
    <s v="Lighting-Energy Star Exterior Hardwired Fluorescent Fixtures 15 Watt"/>
    <x v="2"/>
    <x v="3"/>
    <s v="Unit"/>
    <n v="2"/>
    <n v="60"/>
    <n v="0"/>
    <n v="101.83"/>
  </r>
  <r>
    <n v="3119"/>
    <x v="23"/>
    <x v="1"/>
    <x v="1"/>
    <n v="405036"/>
    <s v="Lighting-Energy Star Exterior Hardwired Fluorescent Fixtures 15 Watt"/>
    <x v="2"/>
    <x v="3"/>
    <s v="Unit"/>
    <n v="149"/>
    <n v="4470"/>
    <n v="0"/>
    <n v="7586.7"/>
  </r>
  <r>
    <n v="3119"/>
    <x v="23"/>
    <x v="1"/>
    <x v="1"/>
    <n v="405036"/>
    <s v="Lighting-Energy Star Exterior Hardwired Fluorescent Fixtures 15 Watt"/>
    <x v="2"/>
    <x v="3"/>
    <s v="Unit"/>
    <n v="61"/>
    <n v="1830"/>
    <n v="0"/>
    <n v="3105.96"/>
  </r>
  <r>
    <n v="3119"/>
    <x v="23"/>
    <x v="1"/>
    <x v="1"/>
    <n v="405036"/>
    <s v="Lighting-Energy Star Exterior Hardwired Fluorescent Fixtures 15 Watt"/>
    <x v="2"/>
    <x v="3"/>
    <s v="Unit"/>
    <n v="19"/>
    <n v="570"/>
    <n v="0"/>
    <n v="967.43"/>
  </r>
  <r>
    <n v="3119"/>
    <x v="23"/>
    <x v="1"/>
    <x v="1"/>
    <n v="405036"/>
    <s v="Lighting-Energy Star Exterior Hardwired Fluorescent Fixtures 15 Watt"/>
    <x v="2"/>
    <x v="3"/>
    <s v="Unit"/>
    <n v="78"/>
    <n v="2340"/>
    <n v="0"/>
    <n v="3971.56"/>
  </r>
  <r>
    <n v="3119"/>
    <x v="23"/>
    <x v="1"/>
    <x v="1"/>
    <n v="405036"/>
    <s v="Lighting-Energy Star Exterior Hardwired Fluorescent Fixtures 15 Watt"/>
    <x v="2"/>
    <x v="3"/>
    <s v="Unit"/>
    <n v="24"/>
    <n v="720"/>
    <n v="0"/>
    <n v="1222.02"/>
  </r>
  <r>
    <n v="3119"/>
    <x v="23"/>
    <x v="1"/>
    <x v="1"/>
    <n v="405036"/>
    <s v="Lighting-Energy Star Exterior Hardwired Fluorescent Fixtures 15 Watt"/>
    <x v="2"/>
    <x v="3"/>
    <s v="Unit"/>
    <n v="7"/>
    <n v="210"/>
    <n v="0"/>
    <n v="356.42"/>
  </r>
  <r>
    <n v="3119"/>
    <x v="23"/>
    <x v="1"/>
    <x v="1"/>
    <n v="405036"/>
    <s v="Lighting-Energy Star Exterior Hardwired Fluorescent Fixtures 15 Watt"/>
    <x v="2"/>
    <x v="3"/>
    <s v="Unit"/>
    <n v="8"/>
    <n v="240"/>
    <n v="0"/>
    <n v="407.34"/>
  </r>
  <r>
    <n v="3119"/>
    <x v="23"/>
    <x v="1"/>
    <x v="1"/>
    <n v="405036"/>
    <s v="Lighting-Energy Star Exterior Hardwired Fluorescent Fixtures 15 Watt"/>
    <x v="2"/>
    <x v="3"/>
    <s v="Unit"/>
    <n v="5"/>
    <n v="150"/>
    <n v="0"/>
    <n v="254.58"/>
  </r>
  <r>
    <n v="3119"/>
    <x v="23"/>
    <x v="1"/>
    <x v="1"/>
    <n v="405036"/>
    <s v="Lighting-Energy Star Exterior Hardwired Fluorescent Fixtures 15 Watt"/>
    <x v="2"/>
    <x v="3"/>
    <s v="Unit"/>
    <n v="66"/>
    <n v="1980"/>
    <n v="0"/>
    <n v="3360.55"/>
  </r>
  <r>
    <n v="3119"/>
    <x v="23"/>
    <x v="1"/>
    <x v="1"/>
    <n v="405036"/>
    <s v="Lighting-Energy Star Exterior Hardwired Fluorescent Fixtures 15 Watt"/>
    <x v="2"/>
    <x v="3"/>
    <s v="Unit"/>
    <n v="120"/>
    <n v="3600"/>
    <n v="0"/>
    <n v="6110.1"/>
  </r>
  <r>
    <n v="3119"/>
    <x v="23"/>
    <x v="1"/>
    <x v="1"/>
    <n v="405036"/>
    <s v="Lighting-Energy Star Exterior Hardwired Fluorescent Fixtures 15 Watt"/>
    <x v="2"/>
    <x v="3"/>
    <s v="Unit"/>
    <n v="72"/>
    <n v="2160"/>
    <n v="0"/>
    <n v="3666.06"/>
  </r>
  <r>
    <n v="3119"/>
    <x v="23"/>
    <x v="1"/>
    <x v="1"/>
    <n v="405036"/>
    <s v="Lighting-Energy Star Exterior Hardwired Fluorescent Fixtures 15 Watt"/>
    <x v="2"/>
    <x v="3"/>
    <s v="Unit"/>
    <n v="72"/>
    <n v="2160"/>
    <n v="0"/>
    <n v="3666.06"/>
  </r>
  <r>
    <n v="3119"/>
    <x v="23"/>
    <x v="1"/>
    <x v="1"/>
    <n v="405036"/>
    <s v="Lighting-Energy Star Exterior Hardwired Fluorescent Fixtures 15 Watt"/>
    <x v="2"/>
    <x v="3"/>
    <s v="Unit"/>
    <n v="24"/>
    <n v="720"/>
    <n v="0"/>
    <n v="1222.02"/>
  </r>
  <r>
    <n v="3119"/>
    <x v="23"/>
    <x v="1"/>
    <x v="1"/>
    <n v="405036"/>
    <s v="Lighting-Energy Star Exterior Hardwired Fluorescent Fixtures 15 Watt"/>
    <x v="2"/>
    <x v="3"/>
    <s v="Unit"/>
    <n v="157"/>
    <n v="4710"/>
    <n v="0"/>
    <n v="7994.04"/>
  </r>
  <r>
    <n v="3119"/>
    <x v="23"/>
    <x v="1"/>
    <x v="1"/>
    <n v="405036"/>
    <s v="Lighting-Energy Star Exterior Hardwired Fluorescent Fixtures 15 Watt"/>
    <x v="2"/>
    <x v="3"/>
    <s v="Unit"/>
    <n v="62"/>
    <n v="1860"/>
    <n v="0"/>
    <n v="3156.88"/>
  </r>
  <r>
    <n v="3119"/>
    <x v="23"/>
    <x v="1"/>
    <x v="1"/>
    <n v="405036"/>
    <s v="Lighting-Energy Star Exterior Hardwired Fluorescent Fixtures 15 Watt"/>
    <x v="2"/>
    <x v="3"/>
    <s v="Unit"/>
    <n v="31"/>
    <n v="930"/>
    <n v="0"/>
    <n v="1578.44"/>
  </r>
  <r>
    <n v="3119"/>
    <x v="23"/>
    <x v="1"/>
    <x v="1"/>
    <n v="405036"/>
    <s v="Lighting-Energy Star Exterior Hardwired Fluorescent Fixtures 15 Watt"/>
    <x v="2"/>
    <x v="3"/>
    <s v="Unit"/>
    <n v="86"/>
    <n v="2580"/>
    <n v="0"/>
    <n v="4378.8999999999996"/>
  </r>
  <r>
    <n v="3119"/>
    <x v="23"/>
    <x v="1"/>
    <x v="1"/>
    <n v="405036"/>
    <s v="Lighting-Energy Star Exterior Hardwired Fluorescent Fixtures 15 Watt"/>
    <x v="2"/>
    <x v="3"/>
    <s v="Unit"/>
    <n v="462"/>
    <n v="13860"/>
    <n v="0"/>
    <n v="23523.88"/>
  </r>
  <r>
    <n v="3119"/>
    <x v="23"/>
    <x v="1"/>
    <x v="1"/>
    <n v="405036"/>
    <s v="Lighting-Energy Star Exterior Hardwired Fluorescent Fixtures 15 Watt"/>
    <x v="2"/>
    <x v="3"/>
    <s v="Unit"/>
    <n v="48"/>
    <n v="1440"/>
    <n v="0"/>
    <n v="2444.04"/>
  </r>
  <r>
    <n v="3119"/>
    <x v="23"/>
    <x v="1"/>
    <x v="1"/>
    <n v="405036"/>
    <s v="Lighting-Energy Star Exterior Hardwired Fluorescent Fixtures 15 Watt"/>
    <x v="2"/>
    <x v="3"/>
    <s v="Unit"/>
    <n v="2"/>
    <n v="60"/>
    <n v="0"/>
    <n v="101.83"/>
  </r>
  <r>
    <n v="3119"/>
    <x v="23"/>
    <x v="1"/>
    <x v="1"/>
    <n v="405036"/>
    <s v="Lighting-Energy Star Exterior Hardwired Fluorescent Fixtures 15 Watt"/>
    <x v="2"/>
    <x v="3"/>
    <s v="Unit"/>
    <n v="64"/>
    <n v="1920"/>
    <n v="0"/>
    <n v="3258.72"/>
  </r>
  <r>
    <n v="3119"/>
    <x v="23"/>
    <x v="1"/>
    <x v="1"/>
    <n v="405036"/>
    <s v="Lighting-Energy Star Exterior Hardwired Fluorescent Fixtures 15 Watt"/>
    <x v="2"/>
    <x v="3"/>
    <s v="Unit"/>
    <n v="314"/>
    <n v="9420"/>
    <n v="0"/>
    <n v="15988.09"/>
  </r>
  <r>
    <n v="3119"/>
    <x v="23"/>
    <x v="2"/>
    <x v="1"/>
    <n v="405036"/>
    <s v="Lighting-Energy Star Exterior Hardwired Fluorescent Fixtures 15 Watt"/>
    <x v="2"/>
    <x v="3"/>
    <s v="Unit"/>
    <n v="301"/>
    <n v="9030"/>
    <n v="0"/>
    <n v="15326.16"/>
  </r>
  <r>
    <n v="3119"/>
    <x v="23"/>
    <x v="2"/>
    <x v="1"/>
    <n v="405036"/>
    <s v="Lighting-Energy Star Exterior Hardwired Fluorescent Fixtures 15 Watt"/>
    <x v="2"/>
    <x v="3"/>
    <s v="Unit"/>
    <n v="177"/>
    <n v="5310"/>
    <n v="0"/>
    <n v="9012.39"/>
  </r>
  <r>
    <n v="3119"/>
    <x v="23"/>
    <x v="2"/>
    <x v="1"/>
    <n v="405036"/>
    <s v="Lighting-Energy Star Exterior Hardwired Fluorescent Fixtures 15 Watt"/>
    <x v="2"/>
    <x v="3"/>
    <s v="Unit"/>
    <n v="82"/>
    <n v="2460"/>
    <n v="0"/>
    <n v="4175.2299999999996"/>
  </r>
  <r>
    <n v="3119"/>
    <x v="23"/>
    <x v="2"/>
    <x v="1"/>
    <n v="405036"/>
    <s v="Lighting-Energy Star Exterior Hardwired Fluorescent Fixtures 15 Watt"/>
    <x v="2"/>
    <x v="3"/>
    <s v="Unit"/>
    <n v="30"/>
    <n v="900"/>
    <n v="0"/>
    <n v="1527.52"/>
  </r>
  <r>
    <n v="3119"/>
    <x v="23"/>
    <x v="2"/>
    <x v="1"/>
    <n v="405036"/>
    <s v="Lighting-Energy Star Exterior Hardwired Fluorescent Fixtures 15 Watt"/>
    <x v="2"/>
    <x v="3"/>
    <s v="Unit"/>
    <n v="232"/>
    <n v="6960"/>
    <n v="0"/>
    <n v="11812.86"/>
  </r>
  <r>
    <n v="3119"/>
    <x v="23"/>
    <x v="2"/>
    <x v="1"/>
    <n v="405036"/>
    <s v="Lighting-Energy Star Exterior Hardwired Fluorescent Fixtures 15 Watt"/>
    <x v="2"/>
    <x v="3"/>
    <s v="Unit"/>
    <n v="100"/>
    <n v="3000"/>
    <n v="0"/>
    <n v="5091.75"/>
  </r>
  <r>
    <n v="3119"/>
    <x v="23"/>
    <x v="2"/>
    <x v="1"/>
    <n v="405036"/>
    <s v="Lighting-Energy Star Exterior Hardwired Fluorescent Fixtures 15 Watt"/>
    <x v="2"/>
    <x v="3"/>
    <s v="Unit"/>
    <n v="5"/>
    <n v="150"/>
    <n v="0"/>
    <n v="254.58"/>
  </r>
  <r>
    <n v="3119"/>
    <x v="23"/>
    <x v="2"/>
    <x v="1"/>
    <n v="405036"/>
    <s v="Lighting-Energy Star Exterior Hardwired Fluorescent Fixtures 15 Watt"/>
    <x v="2"/>
    <x v="3"/>
    <s v="Unit"/>
    <n v="12"/>
    <n v="175.8"/>
    <n v="0"/>
    <n v="611.01"/>
  </r>
  <r>
    <n v="3119"/>
    <x v="23"/>
    <x v="2"/>
    <x v="1"/>
    <n v="405036"/>
    <s v="Lighting-Energy Star Exterior Hardwired Fluorescent Fixtures 15 Watt"/>
    <x v="2"/>
    <x v="3"/>
    <s v="Unit"/>
    <n v="336"/>
    <n v="10080"/>
    <n v="0"/>
    <n v="17108.28"/>
  </r>
  <r>
    <n v="3119"/>
    <x v="23"/>
    <x v="2"/>
    <x v="1"/>
    <n v="405036"/>
    <s v="Lighting-Energy Star Exterior Hardwired Fluorescent Fixtures 15 Watt"/>
    <x v="2"/>
    <x v="3"/>
    <s v="Unit"/>
    <n v="7"/>
    <n v="102.55"/>
    <n v="0"/>
    <n v="356.42"/>
  </r>
  <r>
    <n v="3119"/>
    <x v="23"/>
    <x v="2"/>
    <x v="1"/>
    <n v="405036"/>
    <s v="Lighting-Energy Star Exterior Hardwired Fluorescent Fixtures 15 Watt"/>
    <x v="2"/>
    <x v="3"/>
    <s v="Unit"/>
    <n v="351"/>
    <n v="10530"/>
    <n v="0"/>
    <n v="17872.04"/>
  </r>
  <r>
    <n v="3119"/>
    <x v="23"/>
    <x v="2"/>
    <x v="1"/>
    <n v="405036"/>
    <s v="Lighting-Energy Star Exterior Hardwired Fluorescent Fixtures 15 Watt"/>
    <x v="2"/>
    <x v="3"/>
    <s v="Unit"/>
    <n v="35"/>
    <n v="1050"/>
    <n v="0"/>
    <n v="1782.11"/>
  </r>
  <r>
    <n v="3119"/>
    <x v="23"/>
    <x v="2"/>
    <x v="1"/>
    <n v="405036"/>
    <s v="Lighting-Energy Star Exterior Hardwired Fluorescent Fixtures 15 Watt"/>
    <x v="2"/>
    <x v="3"/>
    <s v="Unit"/>
    <n v="17"/>
    <n v="510"/>
    <n v="0"/>
    <n v="865.59"/>
  </r>
  <r>
    <n v="3119"/>
    <x v="23"/>
    <x v="2"/>
    <x v="1"/>
    <n v="405036"/>
    <s v="Lighting-Energy Star Exterior Hardwired Fluorescent Fixtures 15 Watt"/>
    <x v="2"/>
    <x v="3"/>
    <s v="Unit"/>
    <n v="46"/>
    <n v="1380"/>
    <n v="0"/>
    <n v="2342.1999999999998"/>
  </r>
  <r>
    <n v="3119"/>
    <x v="23"/>
    <x v="2"/>
    <x v="1"/>
    <n v="405036"/>
    <s v="Lighting-Energy Star Exterior Hardwired Fluorescent Fixtures 15 Watt"/>
    <x v="2"/>
    <x v="3"/>
    <s v="Unit"/>
    <n v="19"/>
    <n v="570"/>
    <n v="0"/>
    <n v="967.43"/>
  </r>
  <r>
    <n v="3119"/>
    <x v="23"/>
    <x v="2"/>
    <x v="1"/>
    <n v="405036"/>
    <s v="Lighting-Energy Star Exterior Hardwired Fluorescent Fixtures 15 Watt"/>
    <x v="2"/>
    <x v="3"/>
    <s v="Unit"/>
    <n v="16"/>
    <n v="480"/>
    <n v="0"/>
    <n v="814.68"/>
  </r>
  <r>
    <n v="3119"/>
    <x v="23"/>
    <x v="2"/>
    <x v="1"/>
    <n v="405036"/>
    <s v="Lighting-Energy Star Exterior Hardwired Fluorescent Fixtures 15 Watt"/>
    <x v="2"/>
    <x v="3"/>
    <s v="Unit"/>
    <n v="87"/>
    <n v="2610"/>
    <n v="0"/>
    <n v="4429.82"/>
  </r>
  <r>
    <n v="3119"/>
    <x v="23"/>
    <x v="2"/>
    <x v="1"/>
    <n v="405036"/>
    <s v="Lighting-Energy Star Exterior Hardwired Fluorescent Fixtures 15 Watt"/>
    <x v="2"/>
    <x v="3"/>
    <s v="Unit"/>
    <n v="38"/>
    <n v="1140"/>
    <n v="0"/>
    <n v="1934.86"/>
  </r>
  <r>
    <n v="3119"/>
    <x v="23"/>
    <x v="2"/>
    <x v="1"/>
    <n v="405036"/>
    <s v="Lighting-Energy Star Exterior Hardwired Fluorescent Fixtures 15 Watt"/>
    <x v="2"/>
    <x v="3"/>
    <s v="Unit"/>
    <n v="50"/>
    <n v="1500"/>
    <n v="0"/>
    <n v="2545.87"/>
  </r>
  <r>
    <n v="3119"/>
    <x v="23"/>
    <x v="2"/>
    <x v="1"/>
    <n v="405036"/>
    <s v="Lighting-Energy Star Exterior Hardwired Fluorescent Fixtures 15 Watt"/>
    <x v="2"/>
    <x v="3"/>
    <s v="Unit"/>
    <n v="10"/>
    <n v="300"/>
    <n v="0"/>
    <n v="509.17"/>
  </r>
  <r>
    <n v="3119"/>
    <x v="23"/>
    <x v="2"/>
    <x v="1"/>
    <n v="405036"/>
    <s v="Lighting-Energy Star Exterior Hardwired Fluorescent Fixtures 15 Watt"/>
    <x v="2"/>
    <x v="3"/>
    <s v="Unit"/>
    <n v="13"/>
    <n v="390"/>
    <n v="0"/>
    <n v="661.92"/>
  </r>
  <r>
    <n v="3119"/>
    <x v="23"/>
    <x v="2"/>
    <x v="1"/>
    <n v="405036"/>
    <s v="Lighting-Energy Star Exterior Hardwired Fluorescent Fixtures 15 Watt"/>
    <x v="2"/>
    <x v="3"/>
    <s v="Unit"/>
    <n v="35"/>
    <n v="1050"/>
    <n v="0"/>
    <n v="1782.11"/>
  </r>
  <r>
    <n v="3119"/>
    <x v="23"/>
    <x v="2"/>
    <x v="1"/>
    <n v="405036"/>
    <s v="Lighting-Energy Star Exterior Hardwired Fluorescent Fixtures 15 Watt"/>
    <x v="2"/>
    <x v="3"/>
    <s v="Unit"/>
    <n v="11"/>
    <n v="330"/>
    <n v="0"/>
    <n v="560.09"/>
  </r>
  <r>
    <n v="3119"/>
    <x v="23"/>
    <x v="2"/>
    <x v="1"/>
    <n v="405036"/>
    <s v="Lighting-Energy Star Exterior Hardwired Fluorescent Fixtures 15 Watt"/>
    <x v="2"/>
    <x v="3"/>
    <s v="Unit"/>
    <n v="36"/>
    <n v="1080"/>
    <n v="0"/>
    <n v="1833.03"/>
  </r>
  <r>
    <n v="3119"/>
    <x v="23"/>
    <x v="2"/>
    <x v="1"/>
    <n v="405036"/>
    <s v="Lighting-Energy Star Exterior Hardwired Fluorescent Fixtures 15 Watt"/>
    <x v="2"/>
    <x v="3"/>
    <s v="Unit"/>
    <n v="32"/>
    <n v="960"/>
    <n v="0"/>
    <n v="1629.36"/>
  </r>
  <r>
    <n v="3119"/>
    <x v="23"/>
    <x v="2"/>
    <x v="1"/>
    <n v="405036"/>
    <s v="Lighting-Energy Star Exterior Hardwired Fluorescent Fixtures 15 Watt"/>
    <x v="2"/>
    <x v="3"/>
    <s v="Unit"/>
    <n v="336"/>
    <n v="10080"/>
    <n v="0"/>
    <n v="17108.28"/>
  </r>
  <r>
    <n v="3119"/>
    <x v="23"/>
    <x v="2"/>
    <x v="1"/>
    <n v="405036"/>
    <s v="Lighting-Energy Star Exterior Hardwired Fluorescent Fixtures 15 Watt"/>
    <x v="2"/>
    <x v="3"/>
    <s v="Unit"/>
    <n v="24"/>
    <n v="720"/>
    <n v="0"/>
    <n v="1222.02"/>
  </r>
  <r>
    <n v="3119"/>
    <x v="23"/>
    <x v="2"/>
    <x v="1"/>
    <n v="405036"/>
    <s v="Lighting-Energy Star Exterior Hardwired Fluorescent Fixtures 15 Watt"/>
    <x v="2"/>
    <x v="3"/>
    <s v="Unit"/>
    <n v="26"/>
    <n v="780"/>
    <n v="0"/>
    <n v="1323.85"/>
  </r>
  <r>
    <n v="3119"/>
    <x v="23"/>
    <x v="2"/>
    <x v="1"/>
    <n v="405036"/>
    <s v="Lighting-Energy Star Exterior Hardwired Fluorescent Fixtures 15 Watt"/>
    <x v="2"/>
    <x v="3"/>
    <s v="Unit"/>
    <n v="515"/>
    <n v="15450"/>
    <n v="0"/>
    <n v="26222.51"/>
  </r>
  <r>
    <n v="3119"/>
    <x v="23"/>
    <x v="2"/>
    <x v="1"/>
    <n v="405036"/>
    <s v="Lighting-Energy Star Exterior Hardwired Fluorescent Fixtures 15 Watt"/>
    <x v="2"/>
    <x v="3"/>
    <s v="Unit"/>
    <n v="104"/>
    <n v="3120"/>
    <n v="0"/>
    <n v="5295.42"/>
  </r>
  <r>
    <n v="3119"/>
    <x v="23"/>
    <x v="2"/>
    <x v="1"/>
    <n v="405036"/>
    <s v="Lighting-Energy Star Exterior Hardwired Fluorescent Fixtures 15 Watt"/>
    <x v="2"/>
    <x v="3"/>
    <s v="Unit"/>
    <n v="30"/>
    <n v="900"/>
    <n v="0"/>
    <n v="1527.52"/>
  </r>
  <r>
    <n v="3119"/>
    <x v="23"/>
    <x v="2"/>
    <x v="1"/>
    <n v="405036"/>
    <s v="Lighting-Energy Star Exterior Hardwired Fluorescent Fixtures 15 Watt"/>
    <x v="2"/>
    <x v="3"/>
    <s v="Unit"/>
    <n v="59"/>
    <n v="1770"/>
    <n v="0"/>
    <n v="3004.13"/>
  </r>
  <r>
    <n v="3119"/>
    <x v="23"/>
    <x v="2"/>
    <x v="1"/>
    <n v="405036"/>
    <s v="Lighting-Energy Star Exterior Hardwired Fluorescent Fixtures 15 Watt"/>
    <x v="2"/>
    <x v="3"/>
    <s v="Unit"/>
    <n v="8"/>
    <n v="240"/>
    <n v="0"/>
    <n v="407.34"/>
  </r>
  <r>
    <n v="3119"/>
    <x v="23"/>
    <x v="2"/>
    <x v="1"/>
    <n v="405036"/>
    <s v="Lighting-Energy Star Exterior Hardwired Fluorescent Fixtures 15 Watt"/>
    <x v="2"/>
    <x v="3"/>
    <s v="Unit"/>
    <n v="150"/>
    <n v="4500"/>
    <n v="0"/>
    <n v="7637.62"/>
  </r>
  <r>
    <n v="3119"/>
    <x v="23"/>
    <x v="2"/>
    <x v="1"/>
    <n v="405036"/>
    <s v="Lighting-Energy Star Exterior Hardwired Fluorescent Fixtures 15 Watt"/>
    <x v="2"/>
    <x v="3"/>
    <s v="Unit"/>
    <n v="12"/>
    <n v="360"/>
    <n v="0"/>
    <n v="611.01"/>
  </r>
  <r>
    <n v="3119"/>
    <x v="23"/>
    <x v="2"/>
    <x v="1"/>
    <n v="405036"/>
    <s v="Lighting-Energy Star Exterior Hardwired Fluorescent Fixtures 15 Watt"/>
    <x v="2"/>
    <x v="3"/>
    <s v="Unit"/>
    <n v="42"/>
    <n v="1260"/>
    <n v="0"/>
    <n v="2138.5300000000002"/>
  </r>
  <r>
    <n v="3119"/>
    <x v="23"/>
    <x v="2"/>
    <x v="1"/>
    <n v="405036"/>
    <s v="Lighting-Energy Star Exterior Hardwired Fluorescent Fixtures 15 Watt"/>
    <x v="2"/>
    <x v="3"/>
    <s v="Unit"/>
    <n v="8"/>
    <n v="240"/>
    <n v="0"/>
    <n v="407.34"/>
  </r>
  <r>
    <n v="3119"/>
    <x v="23"/>
    <x v="2"/>
    <x v="1"/>
    <n v="405036"/>
    <s v="Lighting-Energy Star Exterior Hardwired Fluorescent Fixtures 15 Watt"/>
    <x v="2"/>
    <x v="3"/>
    <s v="Unit"/>
    <n v="2"/>
    <n v="60"/>
    <n v="0"/>
    <n v="101.83"/>
  </r>
  <r>
    <n v="3119"/>
    <x v="23"/>
    <x v="2"/>
    <x v="1"/>
    <n v="405036"/>
    <s v="Lighting-Energy Star Exterior Hardwired Fluorescent Fixtures 15 Watt"/>
    <x v="2"/>
    <x v="3"/>
    <s v="Unit"/>
    <n v="45"/>
    <n v="1350"/>
    <n v="0"/>
    <n v="2291.2800000000002"/>
  </r>
  <r>
    <n v="3119"/>
    <x v="23"/>
    <x v="2"/>
    <x v="1"/>
    <n v="405036"/>
    <s v="Lighting-Energy Star Exterior Hardwired Fluorescent Fixtures 15 Watt"/>
    <x v="2"/>
    <x v="3"/>
    <s v="Unit"/>
    <n v="13"/>
    <n v="390"/>
    <n v="0"/>
    <n v="661.92"/>
  </r>
  <r>
    <n v="3119"/>
    <x v="23"/>
    <x v="2"/>
    <x v="1"/>
    <n v="405036"/>
    <s v="Lighting-Energy Star Exterior Hardwired Fluorescent Fixtures 15 Watt"/>
    <x v="2"/>
    <x v="3"/>
    <s v="Unit"/>
    <n v="14"/>
    <n v="420"/>
    <n v="0"/>
    <n v="712.84"/>
  </r>
  <r>
    <n v="3119"/>
    <x v="23"/>
    <x v="2"/>
    <x v="1"/>
    <n v="405036"/>
    <s v="Lighting-Energy Star Exterior Hardwired Fluorescent Fixtures 15 Watt"/>
    <x v="2"/>
    <x v="3"/>
    <s v="Unit"/>
    <n v="4"/>
    <n v="120"/>
    <n v="0"/>
    <n v="203.67"/>
  </r>
  <r>
    <n v="3119"/>
    <x v="23"/>
    <x v="2"/>
    <x v="1"/>
    <n v="405036"/>
    <s v="Lighting-Energy Star Exterior Hardwired Fluorescent Fixtures 15 Watt"/>
    <x v="2"/>
    <x v="3"/>
    <s v="Unit"/>
    <n v="5"/>
    <n v="150"/>
    <n v="0"/>
    <n v="254.58"/>
  </r>
  <r>
    <n v="3119"/>
    <x v="23"/>
    <x v="2"/>
    <x v="1"/>
    <n v="405036"/>
    <s v="Lighting-Energy Star Exterior Hardwired Fluorescent Fixtures 15 Watt"/>
    <x v="2"/>
    <x v="3"/>
    <s v="Unit"/>
    <n v="6"/>
    <n v="180"/>
    <n v="0"/>
    <n v="305.5"/>
  </r>
  <r>
    <n v="3119"/>
    <x v="23"/>
    <x v="2"/>
    <x v="1"/>
    <n v="405036"/>
    <s v="Lighting-Energy Star Exterior Hardwired Fluorescent Fixtures 15 Watt"/>
    <x v="2"/>
    <x v="3"/>
    <s v="Unit"/>
    <n v="3"/>
    <n v="90"/>
    <n v="0"/>
    <n v="152.75"/>
  </r>
  <r>
    <n v="3119"/>
    <x v="23"/>
    <x v="2"/>
    <x v="1"/>
    <n v="405036"/>
    <s v="Lighting-Energy Star Exterior Hardwired Fluorescent Fixtures 15 Watt"/>
    <x v="2"/>
    <x v="3"/>
    <s v="Unit"/>
    <n v="96"/>
    <n v="480"/>
    <n v="0"/>
    <n v="4888.08"/>
  </r>
  <r>
    <n v="3119"/>
    <x v="23"/>
    <x v="2"/>
    <x v="1"/>
    <n v="405036"/>
    <s v="Lighting-Energy Star Exterior Hardwired Fluorescent Fixtures 15 Watt"/>
    <x v="2"/>
    <x v="3"/>
    <s v="Unit"/>
    <n v="11"/>
    <n v="330"/>
    <n v="0"/>
    <n v="560.09"/>
  </r>
  <r>
    <n v="3119"/>
    <x v="23"/>
    <x v="2"/>
    <x v="1"/>
    <n v="405036"/>
    <s v="Lighting-Energy Star Exterior Hardwired Fluorescent Fixtures 15 Watt"/>
    <x v="2"/>
    <x v="3"/>
    <s v="Unit"/>
    <n v="66"/>
    <n v="1980"/>
    <n v="0"/>
    <n v="3360.55"/>
  </r>
  <r>
    <n v="3119"/>
    <x v="23"/>
    <x v="2"/>
    <x v="1"/>
    <n v="405036"/>
    <s v="Lighting-Energy Star Exterior Hardwired Fluorescent Fixtures 15 Watt"/>
    <x v="2"/>
    <x v="3"/>
    <s v="Unit"/>
    <n v="12"/>
    <n v="360"/>
    <n v="0"/>
    <n v="611.01"/>
  </r>
  <r>
    <n v="3119"/>
    <x v="23"/>
    <x v="2"/>
    <x v="1"/>
    <n v="405036"/>
    <s v="Lighting-Energy Star Exterior Hardwired Fluorescent Fixtures 15 Watt"/>
    <x v="2"/>
    <x v="3"/>
    <s v="Unit"/>
    <n v="21"/>
    <n v="630"/>
    <n v="0"/>
    <n v="1069.26"/>
  </r>
  <r>
    <n v="3119"/>
    <x v="23"/>
    <x v="2"/>
    <x v="1"/>
    <n v="405036"/>
    <s v="Lighting-Energy Star Exterior Hardwired Fluorescent Fixtures 15 Watt"/>
    <x v="2"/>
    <x v="3"/>
    <s v="Unit"/>
    <n v="8"/>
    <n v="240"/>
    <n v="0"/>
    <n v="407.34"/>
  </r>
  <r>
    <n v="3119"/>
    <x v="23"/>
    <x v="2"/>
    <x v="1"/>
    <n v="405036"/>
    <s v="Lighting-Energy Star Exterior Hardwired Fluorescent Fixtures 15 Watt"/>
    <x v="2"/>
    <x v="3"/>
    <s v="Unit"/>
    <n v="6"/>
    <n v="180"/>
    <n v="0"/>
    <n v="305.5"/>
  </r>
  <r>
    <n v="3119"/>
    <x v="23"/>
    <x v="2"/>
    <x v="1"/>
    <n v="405036"/>
    <s v="Lighting-Energy Star Exterior Hardwired Fluorescent Fixtures 15 Watt"/>
    <x v="2"/>
    <x v="3"/>
    <s v="Unit"/>
    <n v="20"/>
    <n v="600"/>
    <n v="0"/>
    <n v="1018.35"/>
  </r>
  <r>
    <n v="3119"/>
    <x v="23"/>
    <x v="2"/>
    <x v="1"/>
    <n v="405036"/>
    <s v="Lighting-Energy Star Exterior Hardwired Fluorescent Fixtures 15 Watt"/>
    <x v="2"/>
    <x v="3"/>
    <s v="Unit"/>
    <n v="12"/>
    <n v="360"/>
    <n v="0"/>
    <n v="611.01"/>
  </r>
  <r>
    <n v="3119"/>
    <x v="23"/>
    <x v="2"/>
    <x v="1"/>
    <n v="405036"/>
    <s v="Lighting-Energy Star Exterior Hardwired Fluorescent Fixtures 15 Watt"/>
    <x v="2"/>
    <x v="3"/>
    <s v="Unit"/>
    <n v="12"/>
    <n v="360"/>
    <n v="0"/>
    <n v="611.01"/>
  </r>
  <r>
    <n v="3119"/>
    <x v="23"/>
    <x v="2"/>
    <x v="1"/>
    <n v="405036"/>
    <s v="Lighting-Energy Star Exterior Hardwired Fluorescent Fixtures 15 Watt"/>
    <x v="2"/>
    <x v="3"/>
    <s v="Unit"/>
    <n v="12"/>
    <n v="360"/>
    <n v="0"/>
    <n v="611.01"/>
  </r>
  <r>
    <n v="3119"/>
    <x v="23"/>
    <x v="2"/>
    <x v="1"/>
    <n v="405036"/>
    <s v="Lighting-Energy Star Exterior Hardwired Fluorescent Fixtures 15 Watt"/>
    <x v="2"/>
    <x v="3"/>
    <s v="Unit"/>
    <n v="4"/>
    <n v="120"/>
    <n v="0"/>
    <n v="203.67"/>
  </r>
  <r>
    <n v="3119"/>
    <x v="23"/>
    <x v="2"/>
    <x v="1"/>
    <n v="405036"/>
    <s v="Lighting-Energy Star Exterior Hardwired Fluorescent Fixtures 15 Watt"/>
    <x v="2"/>
    <x v="3"/>
    <s v="Unit"/>
    <n v="4"/>
    <n v="120"/>
    <n v="0"/>
    <n v="203.67"/>
  </r>
  <r>
    <n v="3119"/>
    <x v="23"/>
    <x v="2"/>
    <x v="1"/>
    <n v="405036"/>
    <s v="Lighting-Energy Star Exterior Hardwired Fluorescent Fixtures 15 Watt"/>
    <x v="2"/>
    <x v="3"/>
    <s v="Unit"/>
    <n v="15"/>
    <n v="450"/>
    <n v="0"/>
    <n v="763.76"/>
  </r>
  <r>
    <n v="3119"/>
    <x v="23"/>
    <x v="2"/>
    <x v="1"/>
    <n v="405036"/>
    <s v="Lighting-Energy Star Exterior Hardwired Fluorescent Fixtures 15 Watt"/>
    <x v="2"/>
    <x v="3"/>
    <s v="Unit"/>
    <n v="14"/>
    <n v="420"/>
    <n v="0"/>
    <n v="712.84"/>
  </r>
  <r>
    <n v="3119"/>
    <x v="23"/>
    <x v="2"/>
    <x v="1"/>
    <n v="405036"/>
    <s v="Lighting-Energy Star Exterior Hardwired Fluorescent Fixtures 15 Watt"/>
    <x v="2"/>
    <x v="3"/>
    <s v="Unit"/>
    <n v="12"/>
    <n v="360"/>
    <n v="0"/>
    <n v="611.01"/>
  </r>
  <r>
    <n v="3119"/>
    <x v="23"/>
    <x v="2"/>
    <x v="1"/>
    <n v="405036"/>
    <s v="Lighting-Energy Star Exterior Hardwired Fluorescent Fixtures 15 Watt"/>
    <x v="2"/>
    <x v="3"/>
    <s v="Unit"/>
    <n v="12"/>
    <n v="360"/>
    <n v="0"/>
    <n v="611.01"/>
  </r>
  <r>
    <n v="3119"/>
    <x v="23"/>
    <x v="2"/>
    <x v="1"/>
    <n v="405036"/>
    <s v="Lighting-Energy Star Exterior Hardwired Fluorescent Fixtures 15 Watt"/>
    <x v="2"/>
    <x v="3"/>
    <s v="Unit"/>
    <n v="2"/>
    <n v="60"/>
    <n v="0"/>
    <n v="101.83"/>
  </r>
  <r>
    <n v="3119"/>
    <x v="23"/>
    <x v="2"/>
    <x v="1"/>
    <n v="405036"/>
    <s v="Lighting-Energy Star Exterior Hardwired Fluorescent Fixtures 15 Watt"/>
    <x v="2"/>
    <x v="3"/>
    <s v="Unit"/>
    <n v="6"/>
    <n v="180"/>
    <n v="0"/>
    <n v="305.5"/>
  </r>
  <r>
    <n v="3119"/>
    <x v="23"/>
    <x v="2"/>
    <x v="1"/>
    <n v="405036"/>
    <s v="Lighting-Energy Star Exterior Hardwired Fluorescent Fixtures 15 Watt"/>
    <x v="2"/>
    <x v="3"/>
    <s v="Unit"/>
    <n v="17"/>
    <n v="510"/>
    <n v="0"/>
    <n v="865.59"/>
  </r>
  <r>
    <n v="3119"/>
    <x v="23"/>
    <x v="2"/>
    <x v="1"/>
    <n v="405036"/>
    <s v="Lighting-Energy Star Exterior Hardwired Fluorescent Fixtures 15 Watt"/>
    <x v="2"/>
    <x v="3"/>
    <s v="Unit"/>
    <n v="2"/>
    <n v="60"/>
    <n v="0"/>
    <n v="101.83"/>
  </r>
  <r>
    <n v="3119"/>
    <x v="23"/>
    <x v="2"/>
    <x v="1"/>
    <n v="405036"/>
    <s v="Lighting-Energy Star Exterior Hardwired Fluorescent Fixtures 15 Watt"/>
    <x v="2"/>
    <x v="3"/>
    <s v="Unit"/>
    <n v="6"/>
    <n v="180"/>
    <n v="0"/>
    <n v="305.5"/>
  </r>
  <r>
    <n v="3119"/>
    <x v="23"/>
    <x v="2"/>
    <x v="1"/>
    <n v="405036"/>
    <s v="Lighting-Energy Star Exterior Hardwired Fluorescent Fixtures 15 Watt"/>
    <x v="2"/>
    <x v="3"/>
    <s v="Unit"/>
    <n v="6"/>
    <n v="180"/>
    <n v="0"/>
    <n v="305.5"/>
  </r>
  <r>
    <n v="3119"/>
    <x v="23"/>
    <x v="2"/>
    <x v="1"/>
    <n v="405036"/>
    <s v="Lighting-Energy Star Exterior Hardwired Fluorescent Fixtures 15 Watt"/>
    <x v="2"/>
    <x v="3"/>
    <s v="Unit"/>
    <n v="6"/>
    <n v="180"/>
    <n v="0"/>
    <n v="305.5"/>
  </r>
  <r>
    <n v="3119"/>
    <x v="23"/>
    <x v="2"/>
    <x v="1"/>
    <n v="405036"/>
    <s v="Lighting-Energy Star Exterior Hardwired Fluorescent Fixtures 15 Watt"/>
    <x v="2"/>
    <x v="3"/>
    <s v="Unit"/>
    <n v="54"/>
    <n v="1620"/>
    <n v="0"/>
    <n v="2749.54"/>
  </r>
  <r>
    <n v="3119"/>
    <x v="23"/>
    <x v="2"/>
    <x v="1"/>
    <n v="405036"/>
    <s v="Lighting-Energy Star Exterior Hardwired Fluorescent Fixtures 15 Watt"/>
    <x v="2"/>
    <x v="3"/>
    <s v="Unit"/>
    <n v="16"/>
    <n v="480"/>
    <n v="0"/>
    <n v="814.68"/>
  </r>
  <r>
    <n v="3119"/>
    <x v="23"/>
    <x v="2"/>
    <x v="1"/>
    <n v="405036"/>
    <s v="Lighting-Energy Star Exterior Hardwired Fluorescent Fixtures 15 Watt"/>
    <x v="2"/>
    <x v="3"/>
    <s v="Unit"/>
    <n v="2"/>
    <n v="60"/>
    <n v="0"/>
    <n v="101.83"/>
  </r>
  <r>
    <n v="3119"/>
    <x v="23"/>
    <x v="2"/>
    <x v="1"/>
    <n v="405036"/>
    <s v="Lighting-Energy Star Exterior Hardwired Fluorescent Fixtures 15 Watt"/>
    <x v="2"/>
    <x v="3"/>
    <s v="Unit"/>
    <n v="6"/>
    <n v="180"/>
    <n v="0"/>
    <n v="305.5"/>
  </r>
  <r>
    <n v="3119"/>
    <x v="23"/>
    <x v="2"/>
    <x v="1"/>
    <n v="405036"/>
    <s v="Lighting-Energy Star Exterior Hardwired Fluorescent Fixtures 15 Watt"/>
    <x v="2"/>
    <x v="3"/>
    <s v="Unit"/>
    <n v="5"/>
    <n v="150"/>
    <n v="0"/>
    <n v="254.58"/>
  </r>
  <r>
    <n v="3119"/>
    <x v="23"/>
    <x v="0"/>
    <x v="1"/>
    <n v="405053"/>
    <s v="Lighting -Ext. Hardwired Fluorescent Porch Light (19-27 Watts) "/>
    <x v="2"/>
    <x v="25"/>
    <s v="Lamp"/>
    <n v="148"/>
    <n v="4440"/>
    <n v="0.83"/>
    <n v="8759.99"/>
  </r>
  <r>
    <n v="3119"/>
    <x v="23"/>
    <x v="0"/>
    <x v="1"/>
    <n v="405053"/>
    <s v="Lighting -Ext. Hardwired Fluorescent Porch Light (19-27 Watts) "/>
    <x v="2"/>
    <x v="25"/>
    <s v="Lamp"/>
    <n v="202"/>
    <n v="6060"/>
    <n v="1.1299999999999999"/>
    <n v="11956.2"/>
  </r>
  <r>
    <n v="3119"/>
    <x v="23"/>
    <x v="0"/>
    <x v="1"/>
    <n v="405053"/>
    <s v="Lighting -Ext. Hardwired Fluorescent Porch Light (19-27 Watts) "/>
    <x v="2"/>
    <x v="25"/>
    <s v="Lamp"/>
    <n v="8"/>
    <n v="240"/>
    <n v="0.04"/>
    <n v="473.51"/>
  </r>
  <r>
    <n v="3119"/>
    <x v="23"/>
    <x v="0"/>
    <x v="1"/>
    <n v="405053"/>
    <s v="Lighting -Ext. Hardwired Fluorescent Porch Light (19-27 Watts) "/>
    <x v="2"/>
    <x v="25"/>
    <s v="Lamp"/>
    <n v="15"/>
    <n v="450"/>
    <n v="0.08"/>
    <n v="887.83"/>
  </r>
  <r>
    <n v="3119"/>
    <x v="23"/>
    <x v="1"/>
    <x v="1"/>
    <n v="405053"/>
    <s v="Lighting -Ext. Hardwired Fluorescent Porch Light (19-27 Watts) "/>
    <x v="2"/>
    <x v="25"/>
    <s v="Lamp"/>
    <n v="60"/>
    <n v="1800"/>
    <n v="0.33"/>
    <n v="3551.34"/>
  </r>
  <r>
    <n v="3119"/>
    <x v="23"/>
    <x v="1"/>
    <x v="1"/>
    <n v="405053"/>
    <s v="Lighting -Ext. Hardwired Fluorescent Porch Light (19-27 Watts) "/>
    <x v="2"/>
    <x v="25"/>
    <s v="Lamp"/>
    <n v="2"/>
    <n v="60"/>
    <n v="0.01"/>
    <n v="118.37"/>
  </r>
  <r>
    <n v="3119"/>
    <x v="23"/>
    <x v="1"/>
    <x v="1"/>
    <n v="405053"/>
    <s v="Lighting -Ext. Hardwired Fluorescent Porch Light (19-27 Watts) "/>
    <x v="2"/>
    <x v="25"/>
    <s v="Lamp"/>
    <n v="74"/>
    <n v="2220"/>
    <n v="0.41"/>
    <n v="4379.99"/>
  </r>
  <r>
    <n v="3119"/>
    <x v="23"/>
    <x v="1"/>
    <x v="1"/>
    <n v="405053"/>
    <s v="Lighting -Ext. Hardwired Fluorescent Porch Light (19-27 Watts) "/>
    <x v="2"/>
    <x v="25"/>
    <s v="Lamp"/>
    <n v="65"/>
    <n v="1950"/>
    <n v="0.36"/>
    <n v="3847.29"/>
  </r>
  <r>
    <n v="3119"/>
    <x v="23"/>
    <x v="1"/>
    <x v="1"/>
    <n v="405053"/>
    <s v="Lighting -Ext. Hardwired Fluorescent Porch Light (19-27 Watts) "/>
    <x v="2"/>
    <x v="25"/>
    <s v="Lamp"/>
    <n v="56"/>
    <n v="1680"/>
    <n v="0.31"/>
    <n v="3314.59"/>
  </r>
  <r>
    <n v="3119"/>
    <x v="23"/>
    <x v="1"/>
    <x v="1"/>
    <n v="405053"/>
    <s v="Lighting -Ext. Hardwired Fluorescent Porch Light (19-27 Watts) "/>
    <x v="2"/>
    <x v="25"/>
    <s v="Lamp"/>
    <n v="1"/>
    <n v="30"/>
    <n v="5.6132999999999999E-3"/>
    <n v="59.18"/>
  </r>
  <r>
    <n v="3119"/>
    <x v="23"/>
    <x v="1"/>
    <x v="1"/>
    <n v="405053"/>
    <s v="Lighting -Ext. Hardwired Fluorescent Porch Light (19-27 Watts) "/>
    <x v="2"/>
    <x v="25"/>
    <s v="Lamp"/>
    <n v="8"/>
    <n v="240"/>
    <n v="0.04"/>
    <n v="473.51"/>
  </r>
  <r>
    <n v="3119"/>
    <x v="23"/>
    <x v="2"/>
    <x v="1"/>
    <n v="405053"/>
    <s v="Lighting -Ext. Hardwired Fluorescent Porch Light (19-27 Watts) "/>
    <x v="2"/>
    <x v="25"/>
    <s v="Lamp"/>
    <n v="114"/>
    <n v="3420"/>
    <n v="0.63"/>
    <n v="6747.56"/>
  </r>
  <r>
    <n v="3119"/>
    <x v="23"/>
    <x v="2"/>
    <x v="1"/>
    <n v="405053"/>
    <s v="Lighting -Ext. Hardwired Fluorescent Porch Light (19-27 Watts) "/>
    <x v="2"/>
    <x v="25"/>
    <s v="Lamp"/>
    <n v="30"/>
    <n v="900"/>
    <n v="0.16"/>
    <n v="1775.67"/>
  </r>
  <r>
    <n v="3119"/>
    <x v="23"/>
    <x v="2"/>
    <x v="1"/>
    <n v="405053"/>
    <s v="Lighting -Ext. Hardwired Fluorescent Porch Light (19-27 Watts) "/>
    <x v="2"/>
    <x v="25"/>
    <s v="Lamp"/>
    <n v="29"/>
    <n v="870"/>
    <n v="0.16"/>
    <n v="1716.48"/>
  </r>
  <r>
    <n v="3119"/>
    <x v="23"/>
    <x v="2"/>
    <x v="1"/>
    <n v="405053"/>
    <s v="Lighting -Ext. Hardwired Fluorescent Porch Light (19-27 Watts) "/>
    <x v="2"/>
    <x v="25"/>
    <s v="Lamp"/>
    <n v="2"/>
    <n v="60"/>
    <n v="0.01"/>
    <n v="118.37"/>
  </r>
  <r>
    <n v="3119"/>
    <x v="23"/>
    <x v="2"/>
    <x v="1"/>
    <n v="405053"/>
    <s v="Lighting -Ext. Hardwired Fluorescent Porch Light (19-27 Watts) "/>
    <x v="2"/>
    <x v="25"/>
    <s v="Lamp"/>
    <n v="11"/>
    <n v="330"/>
    <n v="0.06"/>
    <n v="651.08000000000004"/>
  </r>
  <r>
    <n v="3119"/>
    <x v="23"/>
    <x v="2"/>
    <x v="1"/>
    <n v="405053"/>
    <s v="Lighting -Ext. Hardwired Fluorescent Porch Light (19-27 Watts) "/>
    <x v="2"/>
    <x v="25"/>
    <s v="Lamp"/>
    <n v="2"/>
    <n v="60"/>
    <n v="0.01"/>
    <n v="118.37"/>
  </r>
  <r>
    <n v="3119"/>
    <x v="23"/>
    <x v="2"/>
    <x v="1"/>
    <n v="405053"/>
    <s v="Lighting -Ext. Hardwired Fluorescent Porch Light (19-27 Watts) "/>
    <x v="2"/>
    <x v="25"/>
    <s v="Lamp"/>
    <n v="158"/>
    <n v="4740"/>
    <n v="0.88"/>
    <n v="9351.8799999999992"/>
  </r>
  <r>
    <n v="3119"/>
    <x v="23"/>
    <x v="0"/>
    <x v="1"/>
    <n v="405010"/>
    <s v="Lighting-Energy Star Interior Hardwired Fluorescent Fixtures &gt;=30 Watt "/>
    <x v="2"/>
    <x v="4"/>
    <s v="Lamp"/>
    <n v="494"/>
    <n v="19760"/>
    <n v="4.29"/>
    <n v="31664.62"/>
  </r>
  <r>
    <n v="3119"/>
    <x v="23"/>
    <x v="0"/>
    <x v="1"/>
    <n v="405010"/>
    <s v="Lighting-Energy Star Interior Hardwired Fluorescent Fixtures &gt;=30 Watt "/>
    <x v="2"/>
    <x v="4"/>
    <s v="Lamp"/>
    <n v="701"/>
    <n v="28040"/>
    <n v="5.78"/>
    <n v="43163.91"/>
  </r>
  <r>
    <n v="3119"/>
    <x v="23"/>
    <x v="0"/>
    <x v="1"/>
    <n v="405010"/>
    <s v="Lighting-Energy Star Interior Hardwired Fluorescent Fixtures &gt;=30 Watt "/>
    <x v="2"/>
    <x v="4"/>
    <s v="Lamp"/>
    <n v="20"/>
    <n v="800"/>
    <n v="0.16"/>
    <n v="1231.49"/>
  </r>
  <r>
    <n v="3119"/>
    <x v="23"/>
    <x v="0"/>
    <x v="1"/>
    <n v="405010"/>
    <s v="Lighting-Energy Star Interior Hardwired Fluorescent Fixtures &gt;=30 Watt "/>
    <x v="2"/>
    <x v="4"/>
    <s v="Lamp"/>
    <n v="276"/>
    <n v="11040"/>
    <n v="2.27"/>
    <n v="16994.63"/>
  </r>
  <r>
    <n v="3119"/>
    <x v="23"/>
    <x v="0"/>
    <x v="1"/>
    <n v="405010"/>
    <s v="Lighting-Energy Star Interior Hardwired Fluorescent Fixtures &gt;=30 Watt "/>
    <x v="2"/>
    <x v="4"/>
    <s v="Lamp"/>
    <n v="80"/>
    <n v="3200"/>
    <n v="0.69"/>
    <n v="5127.87"/>
  </r>
  <r>
    <n v="3119"/>
    <x v="23"/>
    <x v="0"/>
    <x v="1"/>
    <n v="405010"/>
    <s v="Lighting-Energy Star Interior Hardwired Fluorescent Fixtures &gt;=30 Watt "/>
    <x v="2"/>
    <x v="4"/>
    <s v="Lamp"/>
    <n v="1094"/>
    <n v="43760"/>
    <n v="9.51"/>
    <n v="70123.67"/>
  </r>
  <r>
    <n v="3119"/>
    <x v="23"/>
    <x v="0"/>
    <x v="1"/>
    <n v="405010"/>
    <s v="Lighting-Energy Star Interior Hardwired Fluorescent Fixtures &gt;=30 Watt "/>
    <x v="2"/>
    <x v="4"/>
    <s v="Lamp"/>
    <n v="196"/>
    <n v="7840"/>
    <n v="1.7"/>
    <n v="12563.29"/>
  </r>
  <r>
    <n v="3119"/>
    <x v="23"/>
    <x v="0"/>
    <x v="1"/>
    <n v="405010"/>
    <s v="Lighting-Energy Star Interior Hardwired Fluorescent Fixtures &gt;=30 Watt "/>
    <x v="2"/>
    <x v="4"/>
    <s v="Lamp"/>
    <n v="20"/>
    <n v="800"/>
    <n v="0.16"/>
    <n v="1231.49"/>
  </r>
  <r>
    <n v="3119"/>
    <x v="23"/>
    <x v="0"/>
    <x v="1"/>
    <n v="405010"/>
    <s v="Lighting-Energy Star Interior Hardwired Fluorescent Fixtures &gt;=30 Watt "/>
    <x v="2"/>
    <x v="4"/>
    <s v="Lamp"/>
    <n v="43"/>
    <n v="1720"/>
    <n v="0.35"/>
    <n v="2647.71"/>
  </r>
  <r>
    <n v="3119"/>
    <x v="23"/>
    <x v="0"/>
    <x v="1"/>
    <n v="405010"/>
    <s v="Lighting-Energy Star Interior Hardwired Fluorescent Fixtures &gt;=30 Watt "/>
    <x v="2"/>
    <x v="4"/>
    <s v="Lamp"/>
    <n v="19"/>
    <n v="760"/>
    <n v="0.15"/>
    <n v="1169.92"/>
  </r>
  <r>
    <n v="3119"/>
    <x v="23"/>
    <x v="0"/>
    <x v="1"/>
    <n v="405010"/>
    <s v="Lighting-Energy Star Interior Hardwired Fluorescent Fixtures &gt;=30 Watt "/>
    <x v="2"/>
    <x v="4"/>
    <s v="Lamp"/>
    <n v="27"/>
    <n v="1080"/>
    <n v="0.22"/>
    <n v="1662.51"/>
  </r>
  <r>
    <n v="3119"/>
    <x v="23"/>
    <x v="0"/>
    <x v="1"/>
    <n v="405010"/>
    <s v="Lighting-Energy Star Interior Hardwired Fluorescent Fixtures &gt;=30 Watt "/>
    <x v="2"/>
    <x v="4"/>
    <s v="Lamp"/>
    <n v="29"/>
    <n v="1160"/>
    <n v="0.25"/>
    <n v="1858.85"/>
  </r>
  <r>
    <n v="3119"/>
    <x v="23"/>
    <x v="0"/>
    <x v="1"/>
    <n v="405010"/>
    <s v="Lighting-Energy Star Interior Hardwired Fluorescent Fixtures &gt;=30 Watt "/>
    <x v="2"/>
    <x v="4"/>
    <s v="Lamp"/>
    <n v="113"/>
    <n v="4520"/>
    <n v="0.93"/>
    <n v="6957.94"/>
  </r>
  <r>
    <n v="3119"/>
    <x v="23"/>
    <x v="0"/>
    <x v="1"/>
    <n v="405010"/>
    <s v="Lighting-Energy Star Interior Hardwired Fluorescent Fixtures &gt;=30 Watt "/>
    <x v="2"/>
    <x v="4"/>
    <s v="Lamp"/>
    <n v="26"/>
    <n v="1040"/>
    <n v="0.22"/>
    <n v="1666.55"/>
  </r>
  <r>
    <n v="3119"/>
    <x v="23"/>
    <x v="0"/>
    <x v="1"/>
    <n v="405010"/>
    <s v="Lighting-Energy Star Interior Hardwired Fluorescent Fixtures &gt;=30 Watt "/>
    <x v="2"/>
    <x v="4"/>
    <s v="Lamp"/>
    <n v="98"/>
    <n v="3920"/>
    <n v="0.85"/>
    <n v="6281.64"/>
  </r>
  <r>
    <n v="3119"/>
    <x v="23"/>
    <x v="0"/>
    <x v="1"/>
    <n v="405010"/>
    <s v="Lighting-Energy Star Interior Hardwired Fluorescent Fixtures &gt;=30 Watt "/>
    <x v="2"/>
    <x v="4"/>
    <s v="Lamp"/>
    <n v="14"/>
    <n v="560"/>
    <n v="0.12"/>
    <n v="897.37"/>
  </r>
  <r>
    <n v="3119"/>
    <x v="23"/>
    <x v="0"/>
    <x v="1"/>
    <n v="405010"/>
    <s v="Lighting-Energy Star Interior Hardwired Fluorescent Fixtures &gt;=30 Watt "/>
    <x v="2"/>
    <x v="4"/>
    <s v="Lamp"/>
    <n v="38"/>
    <n v="1520"/>
    <n v="0.31"/>
    <n v="2339.84"/>
  </r>
  <r>
    <n v="3119"/>
    <x v="23"/>
    <x v="0"/>
    <x v="1"/>
    <n v="405010"/>
    <s v="Lighting-Energy Star Interior Hardwired Fluorescent Fixtures &gt;=30 Watt "/>
    <x v="2"/>
    <x v="4"/>
    <s v="Lamp"/>
    <n v="35"/>
    <n v="1400"/>
    <n v="0.28000000000000003"/>
    <n v="2155.11"/>
  </r>
  <r>
    <n v="3119"/>
    <x v="23"/>
    <x v="0"/>
    <x v="1"/>
    <n v="405010"/>
    <s v="Lighting-Energy Star Interior Hardwired Fluorescent Fixtures &gt;=30 Watt "/>
    <x v="2"/>
    <x v="4"/>
    <s v="Lamp"/>
    <n v="445"/>
    <n v="17800"/>
    <n v="3.87"/>
    <n v="28523.79"/>
  </r>
  <r>
    <n v="3119"/>
    <x v="23"/>
    <x v="0"/>
    <x v="1"/>
    <n v="405010"/>
    <s v="Lighting-Energy Star Interior Hardwired Fluorescent Fixtures &gt;=30 Watt "/>
    <x v="2"/>
    <x v="4"/>
    <s v="Lamp"/>
    <n v="99"/>
    <n v="3960"/>
    <n v="0.81"/>
    <n v="6095.9"/>
  </r>
  <r>
    <n v="3119"/>
    <x v="23"/>
    <x v="0"/>
    <x v="1"/>
    <n v="405010"/>
    <s v="Lighting-Energy Star Interior Hardwired Fluorescent Fixtures &gt;=30 Watt "/>
    <x v="2"/>
    <x v="4"/>
    <s v="Lamp"/>
    <n v="449"/>
    <n v="17960"/>
    <n v="3.7"/>
    <n v="27647.07"/>
  </r>
  <r>
    <n v="3119"/>
    <x v="23"/>
    <x v="0"/>
    <x v="1"/>
    <n v="405010"/>
    <s v="Lighting-Energy Star Interior Hardwired Fluorescent Fixtures &gt;=30 Watt "/>
    <x v="2"/>
    <x v="4"/>
    <s v="Lamp"/>
    <n v="204"/>
    <n v="8160"/>
    <n v="1.55"/>
    <n v="12539.98"/>
  </r>
  <r>
    <n v="3119"/>
    <x v="23"/>
    <x v="0"/>
    <x v="1"/>
    <n v="405010"/>
    <s v="Lighting-Energy Star Interior Hardwired Fluorescent Fixtures &gt;=30 Watt "/>
    <x v="2"/>
    <x v="4"/>
    <s v="Lamp"/>
    <n v="435"/>
    <n v="17400"/>
    <n v="3.59"/>
    <n v="26785.02"/>
  </r>
  <r>
    <n v="3119"/>
    <x v="23"/>
    <x v="0"/>
    <x v="1"/>
    <n v="405010"/>
    <s v="Lighting-Energy Star Interior Hardwired Fluorescent Fixtures &gt;=30 Watt "/>
    <x v="2"/>
    <x v="4"/>
    <s v="Lamp"/>
    <n v="41"/>
    <n v="1640"/>
    <n v="0.33"/>
    <n v="2524.56"/>
  </r>
  <r>
    <n v="3119"/>
    <x v="23"/>
    <x v="0"/>
    <x v="1"/>
    <n v="405010"/>
    <s v="Lighting-Energy Star Interior Hardwired Fluorescent Fixtures &gt;=30 Watt "/>
    <x v="2"/>
    <x v="4"/>
    <s v="Lamp"/>
    <n v="482"/>
    <n v="19280"/>
    <n v="3.98"/>
    <n v="29679.040000000001"/>
  </r>
  <r>
    <n v="3119"/>
    <x v="23"/>
    <x v="0"/>
    <x v="1"/>
    <n v="405010"/>
    <s v="Lighting-Energy Star Interior Hardwired Fluorescent Fixtures &gt;=30 Watt "/>
    <x v="2"/>
    <x v="4"/>
    <s v="Lamp"/>
    <n v="330"/>
    <n v="13200"/>
    <n v="2.87"/>
    <n v="21152.47"/>
  </r>
  <r>
    <n v="3119"/>
    <x v="23"/>
    <x v="0"/>
    <x v="1"/>
    <n v="405010"/>
    <s v="Lighting-Energy Star Interior Hardwired Fluorescent Fixtures &gt;=30 Watt "/>
    <x v="2"/>
    <x v="4"/>
    <s v="Lamp"/>
    <n v="482"/>
    <n v="19280"/>
    <n v="3.98"/>
    <n v="29679.040000000001"/>
  </r>
  <r>
    <n v="3119"/>
    <x v="23"/>
    <x v="0"/>
    <x v="1"/>
    <n v="405010"/>
    <s v="Lighting-Energy Star Interior Hardwired Fluorescent Fixtures &gt;=30 Watt "/>
    <x v="2"/>
    <x v="4"/>
    <s v="Lamp"/>
    <n v="130"/>
    <n v="5200"/>
    <n v="1.1299999999999999"/>
    <n v="8332.7900000000009"/>
  </r>
  <r>
    <n v="3119"/>
    <x v="23"/>
    <x v="0"/>
    <x v="1"/>
    <n v="405010"/>
    <s v="Lighting-Energy Star Interior Hardwired Fluorescent Fixtures &gt;=30 Watt "/>
    <x v="2"/>
    <x v="4"/>
    <s v="Lamp"/>
    <n v="102"/>
    <n v="4080"/>
    <n v="0.84"/>
    <n v="6280.62"/>
  </r>
  <r>
    <n v="3119"/>
    <x v="23"/>
    <x v="0"/>
    <x v="1"/>
    <n v="405010"/>
    <s v="Lighting-Energy Star Interior Hardwired Fluorescent Fixtures &gt;=30 Watt "/>
    <x v="2"/>
    <x v="4"/>
    <s v="Lamp"/>
    <n v="42"/>
    <n v="1680"/>
    <n v="0.34"/>
    <n v="2586.14"/>
  </r>
  <r>
    <n v="3119"/>
    <x v="23"/>
    <x v="0"/>
    <x v="1"/>
    <n v="405010"/>
    <s v="Lighting-Energy Star Interior Hardwired Fluorescent Fixtures &gt;=30 Watt "/>
    <x v="2"/>
    <x v="4"/>
    <s v="Lamp"/>
    <n v="380"/>
    <n v="15200"/>
    <n v="2.9"/>
    <n v="23358.799999999999"/>
  </r>
  <r>
    <n v="3119"/>
    <x v="23"/>
    <x v="0"/>
    <x v="1"/>
    <n v="405010"/>
    <s v="Lighting-Energy Star Interior Hardwired Fluorescent Fixtures &gt;=30 Watt "/>
    <x v="2"/>
    <x v="4"/>
    <s v="Lamp"/>
    <n v="25"/>
    <n v="1000"/>
    <n v="0.2"/>
    <n v="1539.36"/>
  </r>
  <r>
    <n v="3119"/>
    <x v="23"/>
    <x v="0"/>
    <x v="1"/>
    <n v="405010"/>
    <s v="Lighting-Energy Star Interior Hardwired Fluorescent Fixtures &gt;=30 Watt "/>
    <x v="2"/>
    <x v="4"/>
    <s v="Lamp"/>
    <n v="41"/>
    <n v="1640"/>
    <n v="0.33"/>
    <n v="2524.56"/>
  </r>
  <r>
    <n v="3119"/>
    <x v="23"/>
    <x v="0"/>
    <x v="1"/>
    <n v="405010"/>
    <s v="Lighting-Energy Star Interior Hardwired Fluorescent Fixtures &gt;=30 Watt "/>
    <x v="2"/>
    <x v="4"/>
    <s v="Lamp"/>
    <n v="9"/>
    <n v="360"/>
    <n v="7.0000000000000007E-2"/>
    <n v="554.16999999999996"/>
  </r>
  <r>
    <n v="3119"/>
    <x v="23"/>
    <x v="0"/>
    <x v="1"/>
    <n v="405010"/>
    <s v="Lighting-Energy Star Interior Hardwired Fluorescent Fixtures &gt;=30 Watt "/>
    <x v="2"/>
    <x v="4"/>
    <s v="Lamp"/>
    <n v="76"/>
    <n v="3040"/>
    <n v="0.62"/>
    <n v="4679.68"/>
  </r>
  <r>
    <n v="3119"/>
    <x v="23"/>
    <x v="0"/>
    <x v="1"/>
    <n v="405010"/>
    <s v="Lighting-Energy Star Interior Hardwired Fluorescent Fixtures &gt;=30 Watt "/>
    <x v="2"/>
    <x v="4"/>
    <s v="Lamp"/>
    <n v="67"/>
    <n v="2680"/>
    <n v="0.55000000000000004"/>
    <n v="4125.5"/>
  </r>
  <r>
    <n v="3119"/>
    <x v="23"/>
    <x v="0"/>
    <x v="1"/>
    <n v="405010"/>
    <s v="Lighting-Energy Star Interior Hardwired Fluorescent Fixtures &gt;=30 Watt "/>
    <x v="2"/>
    <x v="4"/>
    <s v="Lamp"/>
    <n v="108"/>
    <n v="4320"/>
    <n v="0.93"/>
    <n v="6922.62"/>
  </r>
  <r>
    <n v="3119"/>
    <x v="23"/>
    <x v="0"/>
    <x v="1"/>
    <n v="405010"/>
    <s v="Lighting-Energy Star Interior Hardwired Fluorescent Fixtures &gt;=30 Watt "/>
    <x v="2"/>
    <x v="4"/>
    <s v="Lamp"/>
    <n v="30"/>
    <n v="1200"/>
    <n v="0.24"/>
    <n v="1847.24"/>
  </r>
  <r>
    <n v="3119"/>
    <x v="23"/>
    <x v="0"/>
    <x v="1"/>
    <n v="405010"/>
    <s v="Lighting-Energy Star Interior Hardwired Fluorescent Fixtures &gt;=30 Watt "/>
    <x v="2"/>
    <x v="4"/>
    <s v="Lamp"/>
    <n v="96"/>
    <n v="3840"/>
    <n v="0.83"/>
    <n v="6153.44"/>
  </r>
  <r>
    <n v="3119"/>
    <x v="23"/>
    <x v="0"/>
    <x v="1"/>
    <n v="405010"/>
    <s v="Lighting-Energy Star Interior Hardwired Fluorescent Fixtures &gt;=30 Watt "/>
    <x v="2"/>
    <x v="4"/>
    <s v="Lamp"/>
    <n v="74"/>
    <n v="2960"/>
    <n v="0.61"/>
    <n v="4556.53"/>
  </r>
  <r>
    <n v="3119"/>
    <x v="23"/>
    <x v="0"/>
    <x v="1"/>
    <n v="405010"/>
    <s v="Lighting-Energy Star Interior Hardwired Fluorescent Fixtures &gt;=30 Watt "/>
    <x v="2"/>
    <x v="4"/>
    <s v="Lamp"/>
    <n v="4"/>
    <n v="160"/>
    <n v="0.03"/>
    <n v="246.29"/>
  </r>
  <r>
    <n v="3119"/>
    <x v="23"/>
    <x v="0"/>
    <x v="1"/>
    <n v="405010"/>
    <s v="Lighting-Energy Star Interior Hardwired Fluorescent Fixtures &gt;=30 Watt "/>
    <x v="2"/>
    <x v="4"/>
    <s v="Lamp"/>
    <n v="562"/>
    <n v="22480"/>
    <n v="4.6399999999999997"/>
    <n v="34605.019999999997"/>
  </r>
  <r>
    <n v="3119"/>
    <x v="23"/>
    <x v="0"/>
    <x v="1"/>
    <n v="405010"/>
    <s v="Lighting-Energy Star Interior Hardwired Fluorescent Fixtures &gt;=30 Watt "/>
    <x v="2"/>
    <x v="4"/>
    <s v="Lamp"/>
    <n v="741"/>
    <n v="29640"/>
    <n v="6.11"/>
    <n v="45626.9"/>
  </r>
  <r>
    <n v="3119"/>
    <x v="23"/>
    <x v="0"/>
    <x v="1"/>
    <n v="405010"/>
    <s v="Lighting-Energy Star Interior Hardwired Fluorescent Fixtures &gt;=30 Watt "/>
    <x v="2"/>
    <x v="4"/>
    <s v="Lamp"/>
    <n v="19"/>
    <n v="760"/>
    <n v="0.15"/>
    <n v="1169.92"/>
  </r>
  <r>
    <n v="3119"/>
    <x v="23"/>
    <x v="0"/>
    <x v="1"/>
    <n v="405010"/>
    <s v="Lighting-Energy Star Interior Hardwired Fluorescent Fixtures &gt;=30 Watt "/>
    <x v="2"/>
    <x v="4"/>
    <s v="Lamp"/>
    <n v="53"/>
    <n v="2120"/>
    <n v="0.43"/>
    <n v="3263.46"/>
  </r>
  <r>
    <n v="3119"/>
    <x v="23"/>
    <x v="0"/>
    <x v="1"/>
    <n v="405010"/>
    <s v="Lighting-Energy Star Interior Hardwired Fluorescent Fixtures &gt;=30 Watt "/>
    <x v="2"/>
    <x v="4"/>
    <s v="Lamp"/>
    <n v="190"/>
    <n v="7600"/>
    <n v="1.56"/>
    <n v="11699.2"/>
  </r>
  <r>
    <n v="3119"/>
    <x v="23"/>
    <x v="0"/>
    <x v="1"/>
    <n v="405010"/>
    <s v="Lighting-Energy Star Interior Hardwired Fluorescent Fixtures &gt;=30 Watt "/>
    <x v="2"/>
    <x v="4"/>
    <s v="Lamp"/>
    <n v="234"/>
    <n v="9360"/>
    <n v="2.0299999999999998"/>
    <n v="14999.03"/>
  </r>
  <r>
    <n v="3119"/>
    <x v="23"/>
    <x v="0"/>
    <x v="1"/>
    <n v="405010"/>
    <s v="Lighting-Energy Star Interior Hardwired Fluorescent Fixtures &gt;=30 Watt "/>
    <x v="2"/>
    <x v="4"/>
    <s v="Lamp"/>
    <n v="98"/>
    <n v="3920"/>
    <n v="0.8"/>
    <n v="6034.32"/>
  </r>
  <r>
    <n v="3119"/>
    <x v="23"/>
    <x v="0"/>
    <x v="1"/>
    <n v="405010"/>
    <s v="Lighting-Energy Star Interior Hardwired Fluorescent Fixtures &gt;=30 Watt "/>
    <x v="2"/>
    <x v="4"/>
    <s v="Lamp"/>
    <n v="38"/>
    <n v="1520"/>
    <n v="0.31"/>
    <n v="2339.84"/>
  </r>
  <r>
    <n v="3119"/>
    <x v="23"/>
    <x v="0"/>
    <x v="1"/>
    <n v="405010"/>
    <s v="Lighting-Energy Star Interior Hardwired Fluorescent Fixtures &gt;=30 Watt "/>
    <x v="2"/>
    <x v="4"/>
    <s v="Lamp"/>
    <n v="28"/>
    <n v="1120"/>
    <n v="0.23"/>
    <n v="1724.09"/>
  </r>
  <r>
    <n v="3119"/>
    <x v="23"/>
    <x v="0"/>
    <x v="1"/>
    <n v="405010"/>
    <s v="Lighting-Energy Star Interior Hardwired Fluorescent Fixtures &gt;=30 Watt "/>
    <x v="2"/>
    <x v="4"/>
    <s v="Lamp"/>
    <n v="145"/>
    <n v="5800"/>
    <n v="1.19"/>
    <n v="8928.34"/>
  </r>
  <r>
    <n v="3119"/>
    <x v="23"/>
    <x v="0"/>
    <x v="1"/>
    <n v="405010"/>
    <s v="Lighting-Energy Star Interior Hardwired Fluorescent Fixtures &gt;=30 Watt "/>
    <x v="2"/>
    <x v="4"/>
    <s v="Lamp"/>
    <n v="74"/>
    <n v="2960"/>
    <n v="0.61"/>
    <n v="4556.53"/>
  </r>
  <r>
    <n v="3119"/>
    <x v="23"/>
    <x v="0"/>
    <x v="1"/>
    <n v="405010"/>
    <s v="Lighting-Energy Star Interior Hardwired Fluorescent Fixtures &gt;=30 Watt "/>
    <x v="2"/>
    <x v="4"/>
    <s v="Lamp"/>
    <n v="32"/>
    <n v="1280"/>
    <n v="0.26"/>
    <n v="1970.39"/>
  </r>
  <r>
    <n v="3119"/>
    <x v="23"/>
    <x v="0"/>
    <x v="1"/>
    <n v="405010"/>
    <s v="Lighting-Energy Star Interior Hardwired Fluorescent Fixtures &gt;=30 Watt "/>
    <x v="2"/>
    <x v="4"/>
    <s v="Lamp"/>
    <n v="120"/>
    <n v="4800"/>
    <n v="0.99"/>
    <n v="7388.97"/>
  </r>
  <r>
    <n v="3119"/>
    <x v="23"/>
    <x v="0"/>
    <x v="1"/>
    <n v="405010"/>
    <s v="Lighting-Energy Star Interior Hardwired Fluorescent Fixtures &gt;=30 Watt "/>
    <x v="2"/>
    <x v="4"/>
    <s v="Lamp"/>
    <n v="48"/>
    <n v="1920"/>
    <n v="0.39"/>
    <n v="2955.58"/>
  </r>
  <r>
    <n v="3119"/>
    <x v="23"/>
    <x v="0"/>
    <x v="1"/>
    <n v="405010"/>
    <s v="Lighting-Energy Star Interior Hardwired Fluorescent Fixtures &gt;=30 Watt "/>
    <x v="2"/>
    <x v="4"/>
    <s v="Lamp"/>
    <n v="24"/>
    <n v="960"/>
    <n v="0.19"/>
    <n v="1477.79"/>
  </r>
  <r>
    <n v="3119"/>
    <x v="23"/>
    <x v="0"/>
    <x v="1"/>
    <n v="405010"/>
    <s v="Lighting-Energy Star Interior Hardwired Fluorescent Fixtures &gt;=30 Watt "/>
    <x v="2"/>
    <x v="4"/>
    <s v="Lamp"/>
    <n v="58"/>
    <n v="2320"/>
    <n v="0.47"/>
    <n v="3571.33"/>
  </r>
  <r>
    <n v="3119"/>
    <x v="23"/>
    <x v="0"/>
    <x v="1"/>
    <n v="405010"/>
    <s v="Lighting-Energy Star Interior Hardwired Fluorescent Fixtures &gt;=30 Watt "/>
    <x v="2"/>
    <x v="4"/>
    <s v="Lamp"/>
    <n v="52"/>
    <n v="2080"/>
    <n v="0.45"/>
    <n v="3333.11"/>
  </r>
  <r>
    <n v="3119"/>
    <x v="23"/>
    <x v="0"/>
    <x v="1"/>
    <n v="405010"/>
    <s v="Lighting-Energy Star Interior Hardwired Fluorescent Fixtures &gt;=30 Watt "/>
    <x v="2"/>
    <x v="4"/>
    <s v="Lamp"/>
    <n v="45"/>
    <n v="1800"/>
    <n v="0.39"/>
    <n v="2884.42"/>
  </r>
  <r>
    <n v="3119"/>
    <x v="23"/>
    <x v="0"/>
    <x v="1"/>
    <n v="405010"/>
    <s v="Lighting-Energy Star Interior Hardwired Fluorescent Fixtures &gt;=30 Watt "/>
    <x v="2"/>
    <x v="4"/>
    <s v="Lamp"/>
    <n v="101"/>
    <n v="4040"/>
    <n v="0.83"/>
    <n v="6219.05"/>
  </r>
  <r>
    <n v="3119"/>
    <x v="23"/>
    <x v="0"/>
    <x v="1"/>
    <n v="405010"/>
    <s v="Lighting-Energy Star Interior Hardwired Fluorescent Fixtures &gt;=30 Watt "/>
    <x v="2"/>
    <x v="4"/>
    <s v="Lamp"/>
    <n v="18"/>
    <n v="720"/>
    <n v="0.14000000000000001"/>
    <n v="1108.3399999999999"/>
  </r>
  <r>
    <n v="3119"/>
    <x v="23"/>
    <x v="0"/>
    <x v="1"/>
    <n v="405010"/>
    <s v="Lighting-Energy Star Interior Hardwired Fluorescent Fixtures &gt;=30 Watt "/>
    <x v="2"/>
    <x v="4"/>
    <s v="Lamp"/>
    <n v="271"/>
    <n v="10840"/>
    <n v="2.23"/>
    <n v="16686.759999999998"/>
  </r>
  <r>
    <n v="3119"/>
    <x v="23"/>
    <x v="0"/>
    <x v="1"/>
    <n v="405010"/>
    <s v="Lighting-Energy Star Interior Hardwired Fluorescent Fixtures &gt;=30 Watt "/>
    <x v="2"/>
    <x v="4"/>
    <s v="Lamp"/>
    <n v="38"/>
    <n v="1520"/>
    <n v="0.31"/>
    <n v="2339.84"/>
  </r>
  <r>
    <n v="3119"/>
    <x v="23"/>
    <x v="0"/>
    <x v="1"/>
    <n v="405010"/>
    <s v="Lighting-Energy Star Interior Hardwired Fluorescent Fixtures &gt;=30 Watt "/>
    <x v="2"/>
    <x v="4"/>
    <s v="Lamp"/>
    <n v="4"/>
    <n v="160"/>
    <n v="0.03"/>
    <n v="256.39"/>
  </r>
  <r>
    <n v="3119"/>
    <x v="23"/>
    <x v="0"/>
    <x v="1"/>
    <n v="405010"/>
    <s v="Lighting-Energy Star Interior Hardwired Fluorescent Fixtures &gt;=30 Watt "/>
    <x v="2"/>
    <x v="4"/>
    <s v="Lamp"/>
    <n v="5"/>
    <n v="200"/>
    <n v="0.04"/>
    <n v="320.49"/>
  </r>
  <r>
    <n v="3119"/>
    <x v="23"/>
    <x v="0"/>
    <x v="1"/>
    <n v="405010"/>
    <s v="Lighting-Energy Star Interior Hardwired Fluorescent Fixtures &gt;=30 Watt "/>
    <x v="2"/>
    <x v="4"/>
    <s v="Lamp"/>
    <n v="9"/>
    <n v="360"/>
    <n v="7.0000000000000007E-2"/>
    <n v="576.88"/>
  </r>
  <r>
    <n v="3119"/>
    <x v="23"/>
    <x v="0"/>
    <x v="1"/>
    <n v="405010"/>
    <s v="Lighting-Energy Star Interior Hardwired Fluorescent Fixtures &gt;=30 Watt "/>
    <x v="2"/>
    <x v="4"/>
    <s v="Lamp"/>
    <n v="4"/>
    <n v="160"/>
    <n v="0.03"/>
    <n v="256.39"/>
  </r>
  <r>
    <n v="3119"/>
    <x v="23"/>
    <x v="0"/>
    <x v="1"/>
    <n v="405010"/>
    <s v="Lighting-Energy Star Interior Hardwired Fluorescent Fixtures &gt;=30 Watt "/>
    <x v="2"/>
    <x v="4"/>
    <s v="Lamp"/>
    <n v="4"/>
    <n v="160"/>
    <n v="0.03"/>
    <n v="256.39"/>
  </r>
  <r>
    <n v="3119"/>
    <x v="23"/>
    <x v="0"/>
    <x v="1"/>
    <n v="405010"/>
    <s v="Lighting-Energy Star Interior Hardwired Fluorescent Fixtures &gt;=30 Watt "/>
    <x v="2"/>
    <x v="4"/>
    <s v="Lamp"/>
    <n v="56"/>
    <n v="2240"/>
    <n v="0.48"/>
    <n v="3589.51"/>
  </r>
  <r>
    <n v="3119"/>
    <x v="23"/>
    <x v="0"/>
    <x v="1"/>
    <n v="405010"/>
    <s v="Lighting-Energy Star Interior Hardwired Fluorescent Fixtures &gt;=30 Watt "/>
    <x v="2"/>
    <x v="4"/>
    <s v="Lamp"/>
    <n v="2"/>
    <n v="80"/>
    <n v="0.01"/>
    <n v="128.19"/>
  </r>
  <r>
    <n v="3119"/>
    <x v="23"/>
    <x v="0"/>
    <x v="1"/>
    <n v="405010"/>
    <s v="Lighting-Energy Star Interior Hardwired Fluorescent Fixtures &gt;=30 Watt "/>
    <x v="2"/>
    <x v="4"/>
    <s v="Lamp"/>
    <n v="28"/>
    <n v="1120"/>
    <n v="0.23"/>
    <n v="1724.09"/>
  </r>
  <r>
    <n v="3119"/>
    <x v="23"/>
    <x v="0"/>
    <x v="1"/>
    <n v="405010"/>
    <s v="Lighting-Energy Star Interior Hardwired Fluorescent Fixtures &gt;=30 Watt "/>
    <x v="2"/>
    <x v="4"/>
    <s v="Lamp"/>
    <n v="5"/>
    <n v="200"/>
    <n v="0.04"/>
    <n v="307.87"/>
  </r>
  <r>
    <n v="3119"/>
    <x v="23"/>
    <x v="0"/>
    <x v="1"/>
    <n v="405010"/>
    <s v="Lighting-Energy Star Interior Hardwired Fluorescent Fixtures &gt;=30 Watt "/>
    <x v="2"/>
    <x v="4"/>
    <s v="Lamp"/>
    <n v="20"/>
    <n v="800"/>
    <n v="0.16"/>
    <n v="1231.49"/>
  </r>
  <r>
    <n v="3119"/>
    <x v="23"/>
    <x v="0"/>
    <x v="1"/>
    <n v="405010"/>
    <s v="Lighting-Energy Star Interior Hardwired Fluorescent Fixtures &gt;=30 Watt "/>
    <x v="2"/>
    <x v="4"/>
    <s v="Lamp"/>
    <n v="4"/>
    <n v="160"/>
    <n v="0.03"/>
    <n v="246.29"/>
  </r>
  <r>
    <n v="3119"/>
    <x v="23"/>
    <x v="0"/>
    <x v="1"/>
    <n v="405010"/>
    <s v="Lighting-Energy Star Interior Hardwired Fluorescent Fixtures &gt;=30 Watt "/>
    <x v="2"/>
    <x v="4"/>
    <s v="Lamp"/>
    <n v="3"/>
    <n v="120"/>
    <n v="0.02"/>
    <n v="184.72"/>
  </r>
  <r>
    <n v="3119"/>
    <x v="23"/>
    <x v="0"/>
    <x v="1"/>
    <n v="405010"/>
    <s v="Lighting-Energy Star Interior Hardwired Fluorescent Fixtures &gt;=30 Watt "/>
    <x v="2"/>
    <x v="4"/>
    <s v="Lamp"/>
    <n v="3"/>
    <n v="120"/>
    <n v="0.02"/>
    <n v="184.72"/>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3"/>
    <n v="120"/>
    <n v="0.02"/>
    <n v="184.72"/>
  </r>
  <r>
    <n v="3119"/>
    <x v="23"/>
    <x v="0"/>
    <x v="1"/>
    <n v="405010"/>
    <s v="Lighting-Energy Star Interior Hardwired Fluorescent Fixtures &gt;=30 Watt "/>
    <x v="2"/>
    <x v="4"/>
    <s v="Lamp"/>
    <n v="4"/>
    <n v="160"/>
    <n v="0.03"/>
    <n v="246.29"/>
  </r>
  <r>
    <n v="3119"/>
    <x v="23"/>
    <x v="0"/>
    <x v="1"/>
    <n v="405010"/>
    <s v="Lighting-Energy Star Interior Hardwired Fluorescent Fixtures &gt;=30 Watt "/>
    <x v="2"/>
    <x v="4"/>
    <s v="Lamp"/>
    <n v="2"/>
    <n v="80"/>
    <n v="0.01"/>
    <n v="123.14"/>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1"/>
    <n v="40"/>
    <n v="8.2584000000000008E-3"/>
    <n v="61.57"/>
  </r>
  <r>
    <n v="3119"/>
    <x v="23"/>
    <x v="0"/>
    <x v="1"/>
    <n v="405010"/>
    <s v="Lighting-Energy Star Interior Hardwired Fluorescent Fixtures &gt;=30 Watt "/>
    <x v="2"/>
    <x v="4"/>
    <s v="Lamp"/>
    <n v="218"/>
    <n v="8720"/>
    <n v="1.8"/>
    <n v="13423.3"/>
  </r>
  <r>
    <n v="3119"/>
    <x v="23"/>
    <x v="0"/>
    <x v="1"/>
    <n v="405010"/>
    <s v="Lighting-Energy Star Interior Hardwired Fluorescent Fixtures &gt;=30 Watt "/>
    <x v="2"/>
    <x v="4"/>
    <s v="Lamp"/>
    <n v="337"/>
    <n v="13480"/>
    <n v="2.78"/>
    <n v="20750.689999999999"/>
  </r>
  <r>
    <n v="3119"/>
    <x v="23"/>
    <x v="0"/>
    <x v="1"/>
    <n v="405010"/>
    <s v="Lighting-Energy Star Interior Hardwired Fluorescent Fixtures &gt;=30 Watt "/>
    <x v="2"/>
    <x v="4"/>
    <s v="Lamp"/>
    <n v="300"/>
    <n v="12000"/>
    <n v="2.6"/>
    <n v="19229.52"/>
  </r>
  <r>
    <n v="3119"/>
    <x v="23"/>
    <x v="0"/>
    <x v="1"/>
    <n v="405010"/>
    <s v="Lighting-Energy Star Interior Hardwired Fluorescent Fixtures &gt;=30 Watt "/>
    <x v="2"/>
    <x v="4"/>
    <s v="Lamp"/>
    <n v="312"/>
    <n v="12480"/>
    <n v="2.57"/>
    <n v="19211.32"/>
  </r>
  <r>
    <n v="3119"/>
    <x v="23"/>
    <x v="0"/>
    <x v="1"/>
    <n v="405010"/>
    <s v="Lighting-Energy Star Interior Hardwired Fluorescent Fixtures &gt;=30 Watt "/>
    <x v="2"/>
    <x v="4"/>
    <s v="Lamp"/>
    <n v="302"/>
    <n v="12080"/>
    <n v="2.62"/>
    <n v="19357.72"/>
  </r>
  <r>
    <n v="3119"/>
    <x v="23"/>
    <x v="0"/>
    <x v="1"/>
    <n v="405010"/>
    <s v="Lighting-Energy Star Interior Hardwired Fluorescent Fixtures &gt;=30 Watt "/>
    <x v="2"/>
    <x v="4"/>
    <s v="Lamp"/>
    <n v="318"/>
    <n v="12720"/>
    <n v="2.76"/>
    <n v="20383.29"/>
  </r>
  <r>
    <n v="3119"/>
    <x v="23"/>
    <x v="0"/>
    <x v="1"/>
    <n v="405010"/>
    <s v="Lighting-Energy Star Interior Hardwired Fluorescent Fixtures &gt;=30 Watt "/>
    <x v="2"/>
    <x v="4"/>
    <s v="Lamp"/>
    <n v="222"/>
    <n v="8880"/>
    <n v="1.93"/>
    <n v="14229.85"/>
  </r>
  <r>
    <n v="3119"/>
    <x v="23"/>
    <x v="0"/>
    <x v="1"/>
    <n v="405010"/>
    <s v="Lighting-Energy Star Interior Hardwired Fluorescent Fixtures &gt;=30 Watt "/>
    <x v="2"/>
    <x v="4"/>
    <s v="Lamp"/>
    <n v="22"/>
    <n v="880"/>
    <n v="0.19"/>
    <n v="1410.16"/>
  </r>
  <r>
    <n v="3119"/>
    <x v="23"/>
    <x v="0"/>
    <x v="1"/>
    <n v="405010"/>
    <s v="Lighting-Energy Star Interior Hardwired Fluorescent Fixtures &gt;=30 Watt "/>
    <x v="2"/>
    <x v="4"/>
    <s v="Lamp"/>
    <n v="18"/>
    <n v="720"/>
    <n v="0.15"/>
    <n v="1153.77"/>
  </r>
  <r>
    <n v="3119"/>
    <x v="23"/>
    <x v="0"/>
    <x v="1"/>
    <n v="405010"/>
    <s v="Lighting-Energy Star Interior Hardwired Fluorescent Fixtures &gt;=30 Watt "/>
    <x v="2"/>
    <x v="4"/>
    <s v="Lamp"/>
    <n v="47"/>
    <n v="1880"/>
    <n v="0.4"/>
    <n v="3012.62"/>
  </r>
  <r>
    <n v="3119"/>
    <x v="23"/>
    <x v="0"/>
    <x v="1"/>
    <n v="405010"/>
    <s v="Lighting-Energy Star Interior Hardwired Fluorescent Fixtures &gt;=30 Watt "/>
    <x v="2"/>
    <x v="4"/>
    <s v="Lamp"/>
    <n v="6"/>
    <n v="240"/>
    <n v="0.04"/>
    <n v="369.44"/>
  </r>
  <r>
    <n v="3119"/>
    <x v="23"/>
    <x v="0"/>
    <x v="1"/>
    <n v="405010"/>
    <s v="Lighting-Energy Star Interior Hardwired Fluorescent Fixtures &gt;=30 Watt "/>
    <x v="2"/>
    <x v="4"/>
    <s v="Lamp"/>
    <n v="58"/>
    <n v="2320"/>
    <n v="0.47"/>
    <n v="3571.33"/>
  </r>
  <r>
    <n v="3119"/>
    <x v="23"/>
    <x v="0"/>
    <x v="1"/>
    <n v="405010"/>
    <s v="Lighting-Energy Star Interior Hardwired Fluorescent Fixtures &gt;=30 Watt "/>
    <x v="2"/>
    <x v="4"/>
    <s v="Lamp"/>
    <n v="16"/>
    <n v="640"/>
    <n v="0.13"/>
    <n v="985.19"/>
  </r>
  <r>
    <n v="3119"/>
    <x v="23"/>
    <x v="0"/>
    <x v="1"/>
    <n v="405010"/>
    <s v="Lighting-Energy Star Interior Hardwired Fluorescent Fixtures &gt;=30 Watt "/>
    <x v="2"/>
    <x v="4"/>
    <s v="Lamp"/>
    <n v="12"/>
    <n v="480"/>
    <n v="0.09"/>
    <n v="738.89"/>
  </r>
  <r>
    <n v="3119"/>
    <x v="23"/>
    <x v="0"/>
    <x v="1"/>
    <n v="405010"/>
    <s v="Lighting-Energy Star Interior Hardwired Fluorescent Fixtures &gt;=30 Watt "/>
    <x v="2"/>
    <x v="4"/>
    <s v="Lamp"/>
    <n v="12"/>
    <n v="480"/>
    <n v="0.1"/>
    <n v="769.18"/>
  </r>
  <r>
    <n v="3119"/>
    <x v="23"/>
    <x v="0"/>
    <x v="1"/>
    <n v="405010"/>
    <s v="Lighting-Energy Star Interior Hardwired Fluorescent Fixtures &gt;=30 Watt "/>
    <x v="2"/>
    <x v="4"/>
    <s v="Lamp"/>
    <n v="16"/>
    <n v="640"/>
    <n v="0.13"/>
    <n v="985.19"/>
  </r>
  <r>
    <n v="3119"/>
    <x v="23"/>
    <x v="0"/>
    <x v="1"/>
    <n v="405010"/>
    <s v="Lighting-Energy Star Interior Hardwired Fluorescent Fixtures &gt;=30 Watt "/>
    <x v="2"/>
    <x v="4"/>
    <s v="Lamp"/>
    <n v="9"/>
    <n v="360"/>
    <n v="7.0000000000000007E-2"/>
    <n v="554.16999999999996"/>
  </r>
  <r>
    <n v="3119"/>
    <x v="23"/>
    <x v="0"/>
    <x v="1"/>
    <n v="405010"/>
    <s v="Lighting-Energy Star Interior Hardwired Fluorescent Fixtures &gt;=30 Watt "/>
    <x v="2"/>
    <x v="4"/>
    <s v="Lamp"/>
    <n v="20"/>
    <n v="800"/>
    <n v="0.16"/>
    <n v="1231.49"/>
  </r>
  <r>
    <n v="3119"/>
    <x v="23"/>
    <x v="0"/>
    <x v="1"/>
    <n v="405010"/>
    <s v="Lighting-Energy Star Interior Hardwired Fluorescent Fixtures &gt;=30 Watt "/>
    <x v="2"/>
    <x v="4"/>
    <s v="Lamp"/>
    <n v="12"/>
    <n v="480"/>
    <n v="0.09"/>
    <n v="738.89"/>
  </r>
  <r>
    <n v="3119"/>
    <x v="23"/>
    <x v="0"/>
    <x v="1"/>
    <n v="405010"/>
    <s v="Lighting-Energy Star Interior Hardwired Fluorescent Fixtures &gt;=30 Watt "/>
    <x v="2"/>
    <x v="4"/>
    <s v="Lamp"/>
    <n v="1439"/>
    <n v="57560"/>
    <n v="11.88"/>
    <n v="88606.09"/>
  </r>
  <r>
    <n v="3119"/>
    <x v="23"/>
    <x v="0"/>
    <x v="1"/>
    <n v="405010"/>
    <s v="Lighting-Energy Star Interior Hardwired Fluorescent Fixtures &gt;=30 Watt "/>
    <x v="2"/>
    <x v="4"/>
    <s v="Lamp"/>
    <n v="18"/>
    <n v="720"/>
    <n v="0.14000000000000001"/>
    <n v="1108.3399999999999"/>
  </r>
  <r>
    <n v="3119"/>
    <x v="23"/>
    <x v="0"/>
    <x v="1"/>
    <n v="405010"/>
    <s v="Lighting-Energy Star Interior Hardwired Fluorescent Fixtures &gt;=30 Watt "/>
    <x v="2"/>
    <x v="4"/>
    <s v="Lamp"/>
    <n v="403"/>
    <n v="16120"/>
    <n v="3.5"/>
    <n v="25831.66"/>
  </r>
  <r>
    <n v="3119"/>
    <x v="23"/>
    <x v="0"/>
    <x v="1"/>
    <n v="405011"/>
    <s v="Lighting-Interior CFL Fixtures (ENERGY STAR Qualified) 22-29 Watt"/>
    <x v="2"/>
    <x v="4"/>
    <s v="Lamp"/>
    <n v="295"/>
    <n v="11800"/>
    <n v="1.07"/>
    <n v="11338.17"/>
  </r>
  <r>
    <n v="3119"/>
    <x v="23"/>
    <x v="0"/>
    <x v="1"/>
    <n v="405011"/>
    <s v="Lighting-Interior CFL Fixtures (ENERGY STAR Qualified) 22-29 Watt"/>
    <x v="2"/>
    <x v="4"/>
    <s v="Lamp"/>
    <n v="1704"/>
    <n v="68160"/>
    <n v="6.21"/>
    <n v="65492.38"/>
  </r>
  <r>
    <n v="3119"/>
    <x v="23"/>
    <x v="0"/>
    <x v="1"/>
    <n v="405011"/>
    <s v="Lighting-Interior CFL Fixtures (ENERGY STAR Qualified) 22-29 Watt"/>
    <x v="2"/>
    <x v="4"/>
    <s v="Lamp"/>
    <n v="11"/>
    <n v="440"/>
    <n v="0.04"/>
    <n v="422.77"/>
  </r>
  <r>
    <n v="3119"/>
    <x v="23"/>
    <x v="0"/>
    <x v="1"/>
    <n v="405011"/>
    <s v="Lighting-Interior CFL Fixtures (ENERGY STAR Qualified) 22-29 Watt"/>
    <x v="2"/>
    <x v="4"/>
    <s v="Lamp"/>
    <n v="32"/>
    <n v="1280"/>
    <n v="0.11"/>
    <n v="1229.9000000000001"/>
  </r>
  <r>
    <n v="3119"/>
    <x v="23"/>
    <x v="0"/>
    <x v="1"/>
    <n v="405011"/>
    <s v="Lighting-Interior CFL Fixtures (ENERGY STAR Qualified) 22-29 Watt"/>
    <x v="2"/>
    <x v="4"/>
    <s v="Lamp"/>
    <n v="4"/>
    <n v="120"/>
    <n v="0.01"/>
    <n v="153.72999999999999"/>
  </r>
  <r>
    <n v="3119"/>
    <x v="23"/>
    <x v="0"/>
    <x v="1"/>
    <n v="405011"/>
    <s v="Lighting-Interior CFL Fixtures (ENERGY STAR Qualified) 22-29 Watt"/>
    <x v="2"/>
    <x v="4"/>
    <s v="Lamp"/>
    <n v="77"/>
    <n v="3080"/>
    <n v="0.28000000000000003"/>
    <n v="2959.45"/>
  </r>
  <r>
    <n v="3119"/>
    <x v="23"/>
    <x v="0"/>
    <x v="1"/>
    <n v="405011"/>
    <s v="Lighting-Interior CFL Fixtures (ENERGY STAR Qualified) 22-29 Watt"/>
    <x v="2"/>
    <x v="4"/>
    <s v="Lamp"/>
    <n v="42"/>
    <n v="1260"/>
    <n v="0.15"/>
    <n v="1614.24"/>
  </r>
  <r>
    <n v="3119"/>
    <x v="23"/>
    <x v="0"/>
    <x v="1"/>
    <n v="405011"/>
    <s v="Lighting-Interior CFL Fixtures (ENERGY STAR Qualified) 22-29 Watt"/>
    <x v="2"/>
    <x v="4"/>
    <s v="Lamp"/>
    <n v="46"/>
    <n v="1840"/>
    <n v="0.16"/>
    <n v="1767.98"/>
  </r>
  <r>
    <n v="3119"/>
    <x v="23"/>
    <x v="0"/>
    <x v="1"/>
    <n v="405011"/>
    <s v="Lighting-Interior CFL Fixtures (ENERGY STAR Qualified) 22-29 Watt"/>
    <x v="2"/>
    <x v="4"/>
    <s v="Lamp"/>
    <n v="381"/>
    <n v="15240"/>
    <n v="1.38"/>
    <n v="14643.54"/>
  </r>
  <r>
    <n v="3119"/>
    <x v="23"/>
    <x v="0"/>
    <x v="1"/>
    <n v="405011"/>
    <s v="Lighting-Interior CFL Fixtures (ENERGY STAR Qualified) 22-29 Watt"/>
    <x v="2"/>
    <x v="4"/>
    <s v="Lamp"/>
    <n v="20"/>
    <n v="800"/>
    <n v="7.0000000000000007E-2"/>
    <n v="768.69"/>
  </r>
  <r>
    <n v="3119"/>
    <x v="23"/>
    <x v="0"/>
    <x v="1"/>
    <n v="405011"/>
    <s v="Lighting-Interior CFL Fixtures (ENERGY STAR Qualified) 22-29 Watt"/>
    <x v="2"/>
    <x v="4"/>
    <s v="Lamp"/>
    <n v="136"/>
    <n v="5440"/>
    <n v="0.49"/>
    <n v="5227.09"/>
  </r>
  <r>
    <n v="3119"/>
    <x v="23"/>
    <x v="0"/>
    <x v="1"/>
    <n v="405011"/>
    <s v="Lighting-Interior CFL Fixtures (ENERGY STAR Qualified) 22-29 Watt"/>
    <x v="2"/>
    <x v="4"/>
    <s v="Lamp"/>
    <n v="415"/>
    <n v="16600"/>
    <n v="1.51"/>
    <n v="15950.31"/>
  </r>
  <r>
    <n v="3119"/>
    <x v="23"/>
    <x v="0"/>
    <x v="1"/>
    <n v="405011"/>
    <s v="Lighting-Interior CFL Fixtures (ENERGY STAR Qualified) 22-29 Watt"/>
    <x v="2"/>
    <x v="4"/>
    <s v="Lamp"/>
    <n v="11"/>
    <n v="440"/>
    <n v="0.04"/>
    <n v="422.77"/>
  </r>
  <r>
    <n v="3119"/>
    <x v="23"/>
    <x v="0"/>
    <x v="1"/>
    <n v="405011"/>
    <s v="Lighting-Interior CFL Fixtures (ENERGY STAR Qualified) 22-29 Watt"/>
    <x v="2"/>
    <x v="4"/>
    <s v="Lamp"/>
    <n v="32"/>
    <n v="1280"/>
    <n v="0.11"/>
    <n v="1229.9000000000001"/>
  </r>
  <r>
    <n v="3119"/>
    <x v="23"/>
    <x v="0"/>
    <x v="1"/>
    <n v="405011"/>
    <s v="Lighting-Interior CFL Fixtures (ENERGY STAR Qualified) 22-29 Watt"/>
    <x v="2"/>
    <x v="4"/>
    <s v="Lamp"/>
    <n v="29"/>
    <n v="1160"/>
    <n v="0.1"/>
    <n v="1114.5999999999999"/>
  </r>
  <r>
    <n v="3119"/>
    <x v="23"/>
    <x v="0"/>
    <x v="1"/>
    <n v="405011"/>
    <s v="Lighting-Interior CFL Fixtures (ENERGY STAR Qualified) 22-29 Watt"/>
    <x v="2"/>
    <x v="4"/>
    <s v="Lamp"/>
    <n v="163"/>
    <n v="6520"/>
    <n v="0.59"/>
    <n v="6264.82"/>
  </r>
  <r>
    <n v="3119"/>
    <x v="23"/>
    <x v="0"/>
    <x v="1"/>
    <n v="405011"/>
    <s v="Lighting-Interior CFL Fixtures (ENERGY STAR Qualified) 22-29 Watt"/>
    <x v="2"/>
    <x v="4"/>
    <s v="Lamp"/>
    <n v="64"/>
    <n v="2560"/>
    <n v="0.23"/>
    <n v="2459.8000000000002"/>
  </r>
  <r>
    <n v="3119"/>
    <x v="23"/>
    <x v="0"/>
    <x v="1"/>
    <n v="405011"/>
    <s v="Lighting-Interior CFL Fixtures (ENERGY STAR Qualified) 22-29 Watt"/>
    <x v="2"/>
    <x v="4"/>
    <s v="Lamp"/>
    <n v="2"/>
    <n v="80"/>
    <n v="7.2899999999999996E-3"/>
    <n v="76.86"/>
  </r>
  <r>
    <n v="3119"/>
    <x v="23"/>
    <x v="0"/>
    <x v="1"/>
    <n v="405011"/>
    <s v="Lighting-Interior CFL Fixtures (ENERGY STAR Qualified) 22-29 Watt"/>
    <x v="2"/>
    <x v="4"/>
    <s v="Lamp"/>
    <n v="206"/>
    <n v="8240"/>
    <n v="0.75"/>
    <n v="7917.5"/>
  </r>
  <r>
    <n v="3119"/>
    <x v="23"/>
    <x v="0"/>
    <x v="1"/>
    <n v="405011"/>
    <s v="Lighting-Interior CFL Fixtures (ENERGY STAR Qualified) 22-29 Watt"/>
    <x v="2"/>
    <x v="4"/>
    <s v="Lamp"/>
    <n v="126"/>
    <n v="5040"/>
    <n v="0.45"/>
    <n v="4842.74"/>
  </r>
  <r>
    <n v="3119"/>
    <x v="23"/>
    <x v="0"/>
    <x v="1"/>
    <n v="405011"/>
    <s v="Lighting-Interior CFL Fixtures (ENERGY STAR Qualified) 22-29 Watt"/>
    <x v="2"/>
    <x v="4"/>
    <s v="Lamp"/>
    <n v="138"/>
    <n v="5520"/>
    <n v="0.5"/>
    <n v="5303.96"/>
  </r>
  <r>
    <n v="3119"/>
    <x v="23"/>
    <x v="0"/>
    <x v="1"/>
    <n v="405011"/>
    <s v="Lighting-Interior CFL Fixtures (ENERGY STAR Qualified) 22-29 Watt"/>
    <x v="2"/>
    <x v="4"/>
    <s v="Lamp"/>
    <n v="126"/>
    <n v="5040"/>
    <n v="0.45"/>
    <n v="4842.74"/>
  </r>
  <r>
    <n v="3119"/>
    <x v="23"/>
    <x v="0"/>
    <x v="1"/>
    <n v="405011"/>
    <s v="Lighting-Interior CFL Fixtures (ENERGY STAR Qualified) 22-29 Watt"/>
    <x v="2"/>
    <x v="4"/>
    <s v="Lamp"/>
    <n v="6"/>
    <n v="180"/>
    <n v="0.02"/>
    <n v="230.6"/>
  </r>
  <r>
    <n v="3119"/>
    <x v="23"/>
    <x v="0"/>
    <x v="1"/>
    <n v="405011"/>
    <s v="Lighting-Interior CFL Fixtures (ENERGY STAR Qualified) 22-29 Watt"/>
    <x v="2"/>
    <x v="4"/>
    <s v="Lamp"/>
    <n v="43"/>
    <n v="1720"/>
    <n v="0.15"/>
    <n v="1652.68"/>
  </r>
  <r>
    <n v="3119"/>
    <x v="23"/>
    <x v="0"/>
    <x v="1"/>
    <n v="405011"/>
    <s v="Lighting-Interior CFL Fixtures (ENERGY STAR Qualified) 22-29 Watt"/>
    <x v="2"/>
    <x v="4"/>
    <s v="Lamp"/>
    <n v="6"/>
    <n v="180"/>
    <n v="0.02"/>
    <n v="230.6"/>
  </r>
  <r>
    <n v="3119"/>
    <x v="23"/>
    <x v="0"/>
    <x v="1"/>
    <n v="405011"/>
    <s v="Lighting-Interior CFL Fixtures (ENERGY STAR Qualified) 22-29 Watt"/>
    <x v="2"/>
    <x v="4"/>
    <s v="Lamp"/>
    <n v="61"/>
    <n v="2440"/>
    <n v="0.22"/>
    <n v="2344.5"/>
  </r>
  <r>
    <n v="3119"/>
    <x v="23"/>
    <x v="0"/>
    <x v="1"/>
    <n v="405011"/>
    <s v="Lighting-Interior CFL Fixtures (ENERGY STAR Qualified) 22-29 Watt"/>
    <x v="2"/>
    <x v="4"/>
    <s v="Lamp"/>
    <n v="31"/>
    <n v="1240"/>
    <n v="0.11"/>
    <n v="1191.46"/>
  </r>
  <r>
    <n v="3119"/>
    <x v="23"/>
    <x v="0"/>
    <x v="1"/>
    <n v="405011"/>
    <s v="Lighting-Interior CFL Fixtures (ENERGY STAR Qualified) 22-29 Watt"/>
    <x v="2"/>
    <x v="4"/>
    <s v="Lamp"/>
    <n v="12"/>
    <n v="480"/>
    <n v="0.04"/>
    <n v="461.21"/>
  </r>
  <r>
    <n v="3119"/>
    <x v="23"/>
    <x v="0"/>
    <x v="1"/>
    <n v="405011"/>
    <s v="Lighting-Interior CFL Fixtures (ENERGY STAR Qualified) 22-29 Watt"/>
    <x v="2"/>
    <x v="4"/>
    <s v="Lamp"/>
    <n v="4"/>
    <n v="160"/>
    <n v="0.01"/>
    <n v="153.72999999999999"/>
  </r>
  <r>
    <n v="3119"/>
    <x v="23"/>
    <x v="0"/>
    <x v="1"/>
    <n v="405011"/>
    <s v="Lighting-Interior CFL Fixtures (ENERGY STAR Qualified) 22-29 Watt"/>
    <x v="2"/>
    <x v="4"/>
    <s v="Lamp"/>
    <n v="5"/>
    <n v="200"/>
    <n v="0.01"/>
    <n v="192.17"/>
  </r>
  <r>
    <n v="3119"/>
    <x v="23"/>
    <x v="0"/>
    <x v="1"/>
    <n v="405011"/>
    <s v="Lighting-Interior CFL Fixtures (ENERGY STAR Qualified) 22-29 Watt"/>
    <x v="2"/>
    <x v="4"/>
    <s v="Lamp"/>
    <n v="1"/>
    <n v="40"/>
    <n v="3.6449999999999998E-3"/>
    <n v="38.43"/>
  </r>
  <r>
    <n v="3119"/>
    <x v="23"/>
    <x v="0"/>
    <x v="1"/>
    <n v="405011"/>
    <s v="Lighting-Interior CFL Fixtures (ENERGY STAR Qualified) 22-29 Watt"/>
    <x v="2"/>
    <x v="4"/>
    <s v="Lamp"/>
    <n v="2"/>
    <n v="80"/>
    <n v="7.2899999999999996E-3"/>
    <n v="76.86"/>
  </r>
  <r>
    <n v="3119"/>
    <x v="23"/>
    <x v="0"/>
    <x v="1"/>
    <n v="405011"/>
    <s v="Lighting-Interior CFL Fixtures (ENERGY STAR Qualified) 22-29 Watt"/>
    <x v="2"/>
    <x v="4"/>
    <s v="Lamp"/>
    <n v="1"/>
    <n v="40"/>
    <n v="3.6449999999999998E-3"/>
    <n v="38.43"/>
  </r>
  <r>
    <n v="3119"/>
    <x v="23"/>
    <x v="0"/>
    <x v="1"/>
    <n v="405011"/>
    <s v="Lighting-Interior CFL Fixtures (ENERGY STAR Qualified) 22-29 Watt"/>
    <x v="2"/>
    <x v="4"/>
    <s v="Lamp"/>
    <n v="2"/>
    <n v="80"/>
    <n v="7.2899999999999996E-3"/>
    <n v="76.86"/>
  </r>
  <r>
    <n v="3119"/>
    <x v="23"/>
    <x v="0"/>
    <x v="1"/>
    <n v="405011"/>
    <s v="Lighting-Interior CFL Fixtures (ENERGY STAR Qualified) 22-29 Watt"/>
    <x v="2"/>
    <x v="4"/>
    <s v="Lamp"/>
    <n v="1"/>
    <n v="40"/>
    <n v="3.6449999999999998E-3"/>
    <n v="38.43"/>
  </r>
  <r>
    <n v="3119"/>
    <x v="23"/>
    <x v="0"/>
    <x v="1"/>
    <n v="405011"/>
    <s v="Lighting-Interior CFL Fixtures (ENERGY STAR Qualified) 22-29 Watt"/>
    <x v="2"/>
    <x v="4"/>
    <s v="Lamp"/>
    <n v="2"/>
    <n v="80"/>
    <n v="7.2899999999999996E-3"/>
    <n v="76.86"/>
  </r>
  <r>
    <n v="3119"/>
    <x v="23"/>
    <x v="0"/>
    <x v="1"/>
    <n v="405011"/>
    <s v="Lighting-Interior CFL Fixtures (ENERGY STAR Qualified) 22-29 Watt"/>
    <x v="2"/>
    <x v="4"/>
    <s v="Lamp"/>
    <n v="2"/>
    <n v="80"/>
    <n v="7.2899999999999996E-3"/>
    <n v="76.86"/>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2"/>
    <n v="80"/>
    <n v="7.2899999999999996E-3"/>
    <n v="76.86"/>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
    <n v="120"/>
    <n v="0.01"/>
    <n v="115.3"/>
  </r>
  <r>
    <n v="3119"/>
    <x v="23"/>
    <x v="0"/>
    <x v="1"/>
    <n v="405011"/>
    <s v="Lighting-Interior CFL Fixtures (ENERGY STAR Qualified) 22-29 Watt"/>
    <x v="2"/>
    <x v="4"/>
    <s v="Lamp"/>
    <n v="36"/>
    <n v="1080"/>
    <n v="0.13"/>
    <n v="1383.64"/>
  </r>
  <r>
    <n v="3119"/>
    <x v="23"/>
    <x v="0"/>
    <x v="1"/>
    <n v="405011"/>
    <s v="Lighting-Interior CFL Fixtures (ENERGY STAR Qualified) 22-29 Watt"/>
    <x v="2"/>
    <x v="4"/>
    <s v="Lamp"/>
    <n v="161"/>
    <n v="6440"/>
    <n v="0.57999999999999996"/>
    <n v="6187.95"/>
  </r>
  <r>
    <n v="3119"/>
    <x v="23"/>
    <x v="0"/>
    <x v="1"/>
    <n v="405011"/>
    <s v="Lighting-Interior CFL Fixtures (ENERGY STAR Qualified) 22-29 Watt"/>
    <x v="2"/>
    <x v="4"/>
    <s v="Lamp"/>
    <n v="103"/>
    <n v="4120"/>
    <n v="0.37"/>
    <n v="3958.75"/>
  </r>
  <r>
    <n v="3119"/>
    <x v="23"/>
    <x v="0"/>
    <x v="1"/>
    <n v="405011"/>
    <s v="Lighting-Interior CFL Fixtures (ENERGY STAR Qualified) 22-29 Watt"/>
    <x v="2"/>
    <x v="4"/>
    <s v="Lamp"/>
    <n v="50"/>
    <n v="2000"/>
    <n v="0.18"/>
    <n v="1921.72"/>
  </r>
  <r>
    <n v="3119"/>
    <x v="23"/>
    <x v="0"/>
    <x v="1"/>
    <n v="405011"/>
    <s v="Lighting-Interior CFL Fixtures (ENERGY STAR Qualified) 22-29 Watt"/>
    <x v="2"/>
    <x v="4"/>
    <s v="Lamp"/>
    <n v="119"/>
    <n v="4760"/>
    <n v="0.43"/>
    <n v="4573.7"/>
  </r>
  <r>
    <n v="3119"/>
    <x v="23"/>
    <x v="0"/>
    <x v="1"/>
    <n v="405011"/>
    <s v="Lighting-Interior CFL Fixtures (ENERGY STAR Qualified) 22-29 Watt"/>
    <x v="2"/>
    <x v="4"/>
    <s v="Lamp"/>
    <n v="41"/>
    <n v="1640"/>
    <n v="0.14000000000000001"/>
    <n v="1575.81"/>
  </r>
  <r>
    <n v="3119"/>
    <x v="23"/>
    <x v="0"/>
    <x v="1"/>
    <n v="405011"/>
    <s v="Lighting-Interior CFL Fixtures (ENERGY STAR Qualified) 22-29 Watt"/>
    <x v="2"/>
    <x v="4"/>
    <s v="Lamp"/>
    <n v="24"/>
    <n v="960"/>
    <n v="0.08"/>
    <n v="922.42"/>
  </r>
  <r>
    <n v="3119"/>
    <x v="23"/>
    <x v="0"/>
    <x v="1"/>
    <n v="405011"/>
    <s v="Lighting-Interior CFL Fixtures (ENERGY STAR Qualified) 22-29 Watt"/>
    <x v="2"/>
    <x v="4"/>
    <s v="Lamp"/>
    <n v="69"/>
    <n v="2760"/>
    <n v="0.25"/>
    <n v="2651.98"/>
  </r>
  <r>
    <n v="3119"/>
    <x v="23"/>
    <x v="0"/>
    <x v="1"/>
    <n v="405011"/>
    <s v="Lighting-Interior CFL Fixtures (ENERGY STAR Qualified) 22-29 Watt"/>
    <x v="2"/>
    <x v="4"/>
    <s v="Lamp"/>
    <n v="16"/>
    <n v="640"/>
    <n v="0.05"/>
    <n v="614.95000000000005"/>
  </r>
  <r>
    <n v="3119"/>
    <x v="23"/>
    <x v="0"/>
    <x v="1"/>
    <n v="405011"/>
    <s v="Lighting-Interior CFL Fixtures (ENERGY STAR Qualified) 22-29 Watt"/>
    <x v="2"/>
    <x v="4"/>
    <s v="Lamp"/>
    <n v="46"/>
    <n v="1840"/>
    <n v="0.16"/>
    <n v="1767.98"/>
  </r>
  <r>
    <n v="3119"/>
    <x v="23"/>
    <x v="0"/>
    <x v="1"/>
    <n v="405011"/>
    <s v="Lighting-Interior CFL Fixtures (ENERGY STAR Qualified) 22-29 Watt"/>
    <x v="2"/>
    <x v="4"/>
    <s v="Lamp"/>
    <n v="48"/>
    <n v="1920"/>
    <n v="0.17"/>
    <n v="1844.85"/>
  </r>
  <r>
    <n v="3119"/>
    <x v="23"/>
    <x v="0"/>
    <x v="1"/>
    <n v="405011"/>
    <s v="Lighting-Interior CFL Fixtures (ENERGY STAR Qualified) 22-29 Watt"/>
    <x v="2"/>
    <x v="4"/>
    <s v="Lamp"/>
    <n v="38"/>
    <n v="1520"/>
    <n v="0.13"/>
    <n v="1460.51"/>
  </r>
  <r>
    <n v="3119"/>
    <x v="23"/>
    <x v="0"/>
    <x v="1"/>
    <n v="405011"/>
    <s v="Lighting-Interior CFL Fixtures (ENERGY STAR Qualified) 22-29 Watt"/>
    <x v="2"/>
    <x v="4"/>
    <s v="Lamp"/>
    <n v="15"/>
    <n v="600"/>
    <n v="0.05"/>
    <n v="576.51"/>
  </r>
  <r>
    <n v="3119"/>
    <x v="23"/>
    <x v="0"/>
    <x v="1"/>
    <n v="405011"/>
    <s v="Lighting-Interior CFL Fixtures (ENERGY STAR Qualified) 22-29 Watt"/>
    <x v="2"/>
    <x v="4"/>
    <s v="Lamp"/>
    <n v="11"/>
    <n v="440"/>
    <n v="0.04"/>
    <n v="422.77"/>
  </r>
  <r>
    <n v="3119"/>
    <x v="23"/>
    <x v="0"/>
    <x v="1"/>
    <n v="405011"/>
    <s v="Lighting-Interior CFL Fixtures (ENERGY STAR Qualified) 22-29 Watt"/>
    <x v="2"/>
    <x v="4"/>
    <s v="Lamp"/>
    <n v="30"/>
    <n v="1200"/>
    <n v="0.1"/>
    <n v="1153.03"/>
  </r>
  <r>
    <n v="3119"/>
    <x v="23"/>
    <x v="0"/>
    <x v="1"/>
    <n v="405011"/>
    <s v="Lighting-Interior CFL Fixtures (ENERGY STAR Qualified) 22-29 Watt"/>
    <x v="2"/>
    <x v="4"/>
    <s v="Lamp"/>
    <n v="10"/>
    <n v="400"/>
    <n v="0.03"/>
    <n v="384.34"/>
  </r>
  <r>
    <n v="3119"/>
    <x v="23"/>
    <x v="0"/>
    <x v="1"/>
    <n v="405011"/>
    <s v="Lighting-Interior CFL Fixtures (ENERGY STAR Qualified) 22-29 Watt"/>
    <x v="2"/>
    <x v="4"/>
    <s v="Lamp"/>
    <n v="36"/>
    <n v="1440"/>
    <n v="0.13"/>
    <n v="1383.64"/>
  </r>
  <r>
    <n v="3119"/>
    <x v="23"/>
    <x v="1"/>
    <x v="1"/>
    <n v="405010"/>
    <s v="Lighting-Energy Star Interior Hardwired Fluorescent Fixtures &gt;=30 Watt "/>
    <x v="2"/>
    <x v="4"/>
    <s v="Lamp"/>
    <n v="50"/>
    <n v="2000"/>
    <n v="0.41"/>
    <n v="3078.73"/>
  </r>
  <r>
    <n v="3119"/>
    <x v="23"/>
    <x v="1"/>
    <x v="1"/>
    <n v="405010"/>
    <s v="Lighting-Energy Star Interior Hardwired Fluorescent Fixtures &gt;=30 Watt "/>
    <x v="2"/>
    <x v="4"/>
    <s v="Lamp"/>
    <n v="137"/>
    <n v="5480"/>
    <n v="1.19"/>
    <n v="8781.48"/>
  </r>
  <r>
    <n v="3119"/>
    <x v="23"/>
    <x v="1"/>
    <x v="1"/>
    <n v="405010"/>
    <s v="Lighting-Energy Star Interior Hardwired Fluorescent Fixtures &gt;=30 Watt "/>
    <x v="2"/>
    <x v="4"/>
    <s v="Lamp"/>
    <n v="78"/>
    <n v="3120"/>
    <n v="0.64"/>
    <n v="4802.83"/>
  </r>
  <r>
    <n v="3119"/>
    <x v="23"/>
    <x v="1"/>
    <x v="1"/>
    <n v="405010"/>
    <s v="Lighting-Energy Star Interior Hardwired Fluorescent Fixtures &gt;=30 Watt "/>
    <x v="2"/>
    <x v="4"/>
    <s v="Lamp"/>
    <n v="242"/>
    <n v="9680"/>
    <n v="1.99"/>
    <n v="14901.09"/>
  </r>
  <r>
    <n v="3119"/>
    <x v="23"/>
    <x v="1"/>
    <x v="1"/>
    <n v="405010"/>
    <s v="Lighting-Energy Star Interior Hardwired Fluorescent Fixtures &gt;=30 Watt "/>
    <x v="2"/>
    <x v="4"/>
    <s v="Lamp"/>
    <n v="33"/>
    <n v="1320"/>
    <n v="0.27"/>
    <n v="2031.96"/>
  </r>
  <r>
    <n v="3119"/>
    <x v="23"/>
    <x v="1"/>
    <x v="1"/>
    <n v="405010"/>
    <s v="Lighting-Energy Star Interior Hardwired Fluorescent Fixtures &gt;=30 Watt "/>
    <x v="2"/>
    <x v="4"/>
    <s v="Lamp"/>
    <n v="14"/>
    <n v="560"/>
    <n v="0.11"/>
    <n v="862.04"/>
  </r>
  <r>
    <n v="3119"/>
    <x v="23"/>
    <x v="1"/>
    <x v="1"/>
    <n v="405010"/>
    <s v="Lighting-Energy Star Interior Hardwired Fluorescent Fixtures &gt;=30 Watt "/>
    <x v="2"/>
    <x v="4"/>
    <s v="Lamp"/>
    <n v="156"/>
    <n v="6240"/>
    <n v="1.28"/>
    <n v="9605.66"/>
  </r>
  <r>
    <n v="3119"/>
    <x v="23"/>
    <x v="1"/>
    <x v="1"/>
    <n v="405010"/>
    <s v="Lighting-Energy Star Interior Hardwired Fluorescent Fixtures &gt;=30 Watt "/>
    <x v="2"/>
    <x v="4"/>
    <s v="Lamp"/>
    <n v="80"/>
    <n v="3200"/>
    <n v="0.66"/>
    <n v="4925.9799999999996"/>
  </r>
  <r>
    <n v="3119"/>
    <x v="23"/>
    <x v="1"/>
    <x v="1"/>
    <n v="405010"/>
    <s v="Lighting-Energy Star Interior Hardwired Fluorescent Fixtures &gt;=30 Watt "/>
    <x v="2"/>
    <x v="4"/>
    <s v="Lamp"/>
    <n v="30"/>
    <n v="1200"/>
    <n v="0.26"/>
    <n v="1922.95"/>
  </r>
  <r>
    <n v="3119"/>
    <x v="23"/>
    <x v="1"/>
    <x v="1"/>
    <n v="405010"/>
    <s v="Lighting-Energy Star Interior Hardwired Fluorescent Fixtures &gt;=30 Watt "/>
    <x v="2"/>
    <x v="4"/>
    <s v="Lamp"/>
    <n v="245"/>
    <n v="9800"/>
    <n v="2.02"/>
    <n v="15085.81"/>
  </r>
  <r>
    <n v="3119"/>
    <x v="23"/>
    <x v="1"/>
    <x v="1"/>
    <n v="405010"/>
    <s v="Lighting-Energy Star Interior Hardwired Fluorescent Fixtures &gt;=30 Watt "/>
    <x v="2"/>
    <x v="4"/>
    <s v="Lamp"/>
    <n v="162"/>
    <n v="6480"/>
    <n v="1.33"/>
    <n v="9975.11"/>
  </r>
  <r>
    <n v="3119"/>
    <x v="23"/>
    <x v="1"/>
    <x v="1"/>
    <n v="405010"/>
    <s v="Lighting-Energy Star Interior Hardwired Fluorescent Fixtures &gt;=30 Watt "/>
    <x v="2"/>
    <x v="4"/>
    <s v="Lamp"/>
    <n v="629"/>
    <n v="25160"/>
    <n v="5.47"/>
    <n v="40317.9"/>
  </r>
  <r>
    <n v="3119"/>
    <x v="23"/>
    <x v="1"/>
    <x v="1"/>
    <n v="405010"/>
    <s v="Lighting-Energy Star Interior Hardwired Fluorescent Fixtures &gt;=30 Watt "/>
    <x v="2"/>
    <x v="4"/>
    <s v="Lamp"/>
    <n v="4"/>
    <n v="160"/>
    <n v="0.03"/>
    <n v="246.29"/>
  </r>
  <r>
    <n v="3119"/>
    <x v="23"/>
    <x v="1"/>
    <x v="1"/>
    <n v="405010"/>
    <s v="Lighting-Energy Star Interior Hardwired Fluorescent Fixtures &gt;=30 Watt "/>
    <x v="2"/>
    <x v="4"/>
    <s v="Lamp"/>
    <n v="76"/>
    <n v="3040"/>
    <n v="0.62"/>
    <n v="4679.68"/>
  </r>
  <r>
    <n v="3119"/>
    <x v="23"/>
    <x v="1"/>
    <x v="1"/>
    <n v="405010"/>
    <s v="Lighting-Energy Star Interior Hardwired Fluorescent Fixtures &gt;=30 Watt "/>
    <x v="2"/>
    <x v="4"/>
    <s v="Lamp"/>
    <n v="106"/>
    <n v="4240"/>
    <n v="0.92"/>
    <n v="6794.43"/>
  </r>
  <r>
    <n v="3119"/>
    <x v="23"/>
    <x v="1"/>
    <x v="1"/>
    <n v="405010"/>
    <s v="Lighting-Energy Star Interior Hardwired Fluorescent Fixtures &gt;=30 Watt "/>
    <x v="2"/>
    <x v="4"/>
    <s v="Lamp"/>
    <n v="351"/>
    <n v="14040"/>
    <n v="3.05"/>
    <n v="22498.54"/>
  </r>
  <r>
    <n v="3119"/>
    <x v="23"/>
    <x v="1"/>
    <x v="1"/>
    <n v="405010"/>
    <s v="Lighting-Energy Star Interior Hardwired Fluorescent Fixtures &gt;=30 Watt "/>
    <x v="2"/>
    <x v="4"/>
    <s v="Lamp"/>
    <n v="227"/>
    <n v="9080"/>
    <n v="1.87"/>
    <n v="13977.47"/>
  </r>
  <r>
    <n v="3119"/>
    <x v="23"/>
    <x v="1"/>
    <x v="1"/>
    <n v="405010"/>
    <s v="Lighting-Energy Star Interior Hardwired Fluorescent Fixtures &gt;=30 Watt "/>
    <x v="2"/>
    <x v="4"/>
    <s v="Lamp"/>
    <n v="305"/>
    <n v="12200"/>
    <n v="2.65"/>
    <n v="19550.009999999998"/>
  </r>
  <r>
    <n v="3119"/>
    <x v="23"/>
    <x v="1"/>
    <x v="1"/>
    <n v="405010"/>
    <s v="Lighting-Energy Star Interior Hardwired Fluorescent Fixtures &gt;=30 Watt "/>
    <x v="2"/>
    <x v="4"/>
    <s v="Lamp"/>
    <n v="262"/>
    <n v="10480"/>
    <n v="2.27"/>
    <n v="16793.78"/>
  </r>
  <r>
    <n v="3119"/>
    <x v="23"/>
    <x v="1"/>
    <x v="1"/>
    <n v="405010"/>
    <s v="Lighting-Energy Star Interior Hardwired Fluorescent Fixtures &gt;=30 Watt "/>
    <x v="2"/>
    <x v="4"/>
    <s v="Lamp"/>
    <n v="73"/>
    <n v="2920"/>
    <n v="0.6"/>
    <n v="4494.95"/>
  </r>
  <r>
    <n v="3119"/>
    <x v="23"/>
    <x v="1"/>
    <x v="1"/>
    <n v="405010"/>
    <s v="Lighting-Energy Star Interior Hardwired Fluorescent Fixtures &gt;=30 Watt "/>
    <x v="2"/>
    <x v="4"/>
    <s v="Lamp"/>
    <n v="6"/>
    <n v="240"/>
    <n v="0.04"/>
    <n v="369.44"/>
  </r>
  <r>
    <n v="3119"/>
    <x v="23"/>
    <x v="1"/>
    <x v="1"/>
    <n v="405010"/>
    <s v="Lighting-Energy Star Interior Hardwired Fluorescent Fixtures &gt;=30 Watt "/>
    <x v="2"/>
    <x v="4"/>
    <s v="Lamp"/>
    <n v="51"/>
    <n v="2040"/>
    <n v="0.42"/>
    <n v="3206.5"/>
  </r>
  <r>
    <n v="3119"/>
    <x v="23"/>
    <x v="1"/>
    <x v="1"/>
    <n v="405010"/>
    <s v="Lighting-Energy Star Interior Hardwired Fluorescent Fixtures &gt;=30 Watt "/>
    <x v="2"/>
    <x v="4"/>
    <s v="Lamp"/>
    <n v="2"/>
    <n v="80"/>
    <n v="0.01"/>
    <n v="123.14"/>
  </r>
  <r>
    <n v="3119"/>
    <x v="23"/>
    <x v="1"/>
    <x v="1"/>
    <n v="405010"/>
    <s v="Lighting-Energy Star Interior Hardwired Fluorescent Fixtures &gt;=30 Watt "/>
    <x v="2"/>
    <x v="4"/>
    <s v="Lamp"/>
    <n v="139"/>
    <n v="5560"/>
    <n v="1.1399999999999999"/>
    <n v="8558.89"/>
  </r>
  <r>
    <n v="3119"/>
    <x v="23"/>
    <x v="1"/>
    <x v="1"/>
    <n v="405010"/>
    <s v="Lighting-Energy Star Interior Hardwired Fluorescent Fixtures &gt;=30 Watt "/>
    <x v="2"/>
    <x v="4"/>
    <s v="Lamp"/>
    <n v="15"/>
    <n v="600"/>
    <n v="0.12"/>
    <n v="923.62"/>
  </r>
  <r>
    <n v="3119"/>
    <x v="23"/>
    <x v="1"/>
    <x v="1"/>
    <n v="405010"/>
    <s v="Lighting-Energy Star Interior Hardwired Fluorescent Fixtures &gt;=30 Watt "/>
    <x v="2"/>
    <x v="4"/>
    <s v="Lamp"/>
    <n v="65"/>
    <n v="2600"/>
    <n v="0.56000000000000005"/>
    <n v="4166.3900000000003"/>
  </r>
  <r>
    <n v="3119"/>
    <x v="23"/>
    <x v="1"/>
    <x v="1"/>
    <n v="405010"/>
    <s v="Lighting-Energy Star Interior Hardwired Fluorescent Fixtures &gt;=30 Watt "/>
    <x v="2"/>
    <x v="4"/>
    <s v="Lamp"/>
    <n v="24"/>
    <n v="960"/>
    <n v="0.19"/>
    <n v="1477.79"/>
  </r>
  <r>
    <n v="3119"/>
    <x v="23"/>
    <x v="1"/>
    <x v="1"/>
    <n v="405010"/>
    <s v="Lighting-Energy Star Interior Hardwired Fluorescent Fixtures &gt;=30 Watt "/>
    <x v="2"/>
    <x v="4"/>
    <s v="Lamp"/>
    <n v="79"/>
    <n v="3160"/>
    <n v="0.65"/>
    <n v="4864.3999999999996"/>
  </r>
  <r>
    <n v="3119"/>
    <x v="23"/>
    <x v="1"/>
    <x v="1"/>
    <n v="405010"/>
    <s v="Lighting-Energy Star Interior Hardwired Fluorescent Fixtures &gt;=30 Watt "/>
    <x v="2"/>
    <x v="4"/>
    <s v="Lamp"/>
    <n v="6"/>
    <n v="240"/>
    <n v="0.04"/>
    <n v="369.44"/>
  </r>
  <r>
    <n v="3119"/>
    <x v="23"/>
    <x v="1"/>
    <x v="1"/>
    <n v="405010"/>
    <s v="Lighting-Energy Star Interior Hardwired Fluorescent Fixtures &gt;=30 Watt "/>
    <x v="2"/>
    <x v="4"/>
    <s v="Lamp"/>
    <n v="17"/>
    <n v="680"/>
    <n v="0.14000000000000001"/>
    <n v="1046.77"/>
  </r>
  <r>
    <n v="3119"/>
    <x v="23"/>
    <x v="1"/>
    <x v="1"/>
    <n v="405010"/>
    <s v="Lighting-Energy Star Interior Hardwired Fluorescent Fixtures &gt;=30 Watt "/>
    <x v="2"/>
    <x v="4"/>
    <s v="Lamp"/>
    <n v="23"/>
    <n v="920"/>
    <n v="0.18"/>
    <n v="1416.21"/>
  </r>
  <r>
    <n v="3119"/>
    <x v="23"/>
    <x v="1"/>
    <x v="1"/>
    <n v="405010"/>
    <s v="Lighting-Energy Star Interior Hardwired Fluorescent Fixtures &gt;=30 Watt "/>
    <x v="2"/>
    <x v="4"/>
    <s v="Lamp"/>
    <n v="21"/>
    <n v="840"/>
    <n v="0.18"/>
    <n v="1346.06"/>
  </r>
  <r>
    <n v="3119"/>
    <x v="23"/>
    <x v="1"/>
    <x v="1"/>
    <n v="405010"/>
    <s v="Lighting-Energy Star Interior Hardwired Fluorescent Fixtures &gt;=30 Watt "/>
    <x v="2"/>
    <x v="4"/>
    <s v="Lamp"/>
    <n v="16"/>
    <n v="640"/>
    <n v="0.13"/>
    <n v="985.19"/>
  </r>
  <r>
    <n v="3119"/>
    <x v="23"/>
    <x v="1"/>
    <x v="1"/>
    <n v="405010"/>
    <s v="Lighting-Energy Star Interior Hardwired Fluorescent Fixtures &gt;=30 Watt "/>
    <x v="2"/>
    <x v="4"/>
    <s v="Lamp"/>
    <n v="79"/>
    <n v="3160"/>
    <n v="0.66"/>
    <n v="4966.93"/>
  </r>
  <r>
    <n v="3119"/>
    <x v="23"/>
    <x v="1"/>
    <x v="1"/>
    <n v="405010"/>
    <s v="Lighting-Energy Star Interior Hardwired Fluorescent Fixtures &gt;=30 Watt "/>
    <x v="2"/>
    <x v="4"/>
    <s v="Lamp"/>
    <n v="109"/>
    <n v="4360"/>
    <n v="0.94"/>
    <n v="6986.72"/>
  </r>
  <r>
    <n v="3119"/>
    <x v="23"/>
    <x v="1"/>
    <x v="1"/>
    <n v="405010"/>
    <s v="Lighting-Energy Star Interior Hardwired Fluorescent Fixtures &gt;=30 Watt "/>
    <x v="2"/>
    <x v="4"/>
    <s v="Lamp"/>
    <n v="511"/>
    <n v="20440"/>
    <n v="4.22"/>
    <n v="31464.7"/>
  </r>
  <r>
    <n v="3119"/>
    <x v="23"/>
    <x v="1"/>
    <x v="1"/>
    <n v="405010"/>
    <s v="Lighting-Energy Star Interior Hardwired Fluorescent Fixtures &gt;=30 Watt "/>
    <x v="2"/>
    <x v="4"/>
    <s v="Lamp"/>
    <n v="194"/>
    <n v="7760"/>
    <n v="1.68"/>
    <n v="12435.09"/>
  </r>
  <r>
    <n v="3119"/>
    <x v="23"/>
    <x v="1"/>
    <x v="1"/>
    <n v="405010"/>
    <s v="Lighting-Energy Star Interior Hardwired Fluorescent Fixtures &gt;=30 Watt "/>
    <x v="2"/>
    <x v="4"/>
    <s v="Lamp"/>
    <n v="182"/>
    <n v="7280"/>
    <n v="1.5"/>
    <n v="11206.6"/>
  </r>
  <r>
    <n v="3119"/>
    <x v="23"/>
    <x v="1"/>
    <x v="1"/>
    <n v="405010"/>
    <s v="Lighting-Energy Star Interior Hardwired Fluorescent Fixtures &gt;=30 Watt "/>
    <x v="2"/>
    <x v="4"/>
    <s v="Lamp"/>
    <n v="34"/>
    <n v="1360"/>
    <n v="0.28999999999999998"/>
    <n v="2179.34"/>
  </r>
  <r>
    <n v="3119"/>
    <x v="23"/>
    <x v="1"/>
    <x v="1"/>
    <n v="405010"/>
    <s v="Lighting-Energy Star Interior Hardwired Fluorescent Fixtures &gt;=30 Watt "/>
    <x v="2"/>
    <x v="4"/>
    <s v="Lamp"/>
    <n v="617"/>
    <n v="24680"/>
    <n v="5.26"/>
    <n v="39348.46"/>
  </r>
  <r>
    <n v="3119"/>
    <x v="23"/>
    <x v="1"/>
    <x v="1"/>
    <n v="405010"/>
    <s v="Lighting-Energy Star Interior Hardwired Fluorescent Fixtures &gt;=30 Watt "/>
    <x v="2"/>
    <x v="4"/>
    <s v="Lamp"/>
    <n v="75"/>
    <n v="3000"/>
    <n v="0.65"/>
    <n v="4807.38"/>
  </r>
  <r>
    <n v="3119"/>
    <x v="23"/>
    <x v="1"/>
    <x v="1"/>
    <n v="405010"/>
    <s v="Lighting-Energy Star Interior Hardwired Fluorescent Fixtures &gt;=30 Watt "/>
    <x v="2"/>
    <x v="4"/>
    <s v="Lamp"/>
    <n v="80"/>
    <n v="3200"/>
    <n v="0.66"/>
    <n v="4925.9799999999996"/>
  </r>
  <r>
    <n v="3119"/>
    <x v="23"/>
    <x v="1"/>
    <x v="1"/>
    <n v="405010"/>
    <s v="Lighting-Energy Star Interior Hardwired Fluorescent Fixtures &gt;=30 Watt "/>
    <x v="2"/>
    <x v="4"/>
    <s v="Lamp"/>
    <n v="56"/>
    <n v="2240"/>
    <n v="0.46"/>
    <n v="3448.18"/>
  </r>
  <r>
    <n v="3119"/>
    <x v="23"/>
    <x v="1"/>
    <x v="1"/>
    <n v="405010"/>
    <s v="Lighting-Energy Star Interior Hardwired Fluorescent Fixtures &gt;=30 Watt "/>
    <x v="2"/>
    <x v="4"/>
    <s v="Lamp"/>
    <n v="70"/>
    <n v="2800"/>
    <n v="0.56999999999999995"/>
    <n v="4310.2299999999996"/>
  </r>
  <r>
    <n v="3119"/>
    <x v="23"/>
    <x v="1"/>
    <x v="1"/>
    <n v="405010"/>
    <s v="Lighting-Energy Star Interior Hardwired Fluorescent Fixtures &gt;=30 Watt "/>
    <x v="2"/>
    <x v="4"/>
    <s v="Lamp"/>
    <n v="222"/>
    <n v="8880"/>
    <n v="1.83"/>
    <n v="13669.59"/>
  </r>
  <r>
    <n v="3119"/>
    <x v="23"/>
    <x v="1"/>
    <x v="1"/>
    <n v="405010"/>
    <s v="Lighting-Energy Star Interior Hardwired Fluorescent Fixtures &gt;=30 Watt "/>
    <x v="2"/>
    <x v="4"/>
    <s v="Lamp"/>
    <n v="204"/>
    <n v="8160"/>
    <n v="1.68"/>
    <n v="12561.25"/>
  </r>
  <r>
    <n v="3119"/>
    <x v="23"/>
    <x v="1"/>
    <x v="1"/>
    <n v="405011"/>
    <s v="Lighting-Interior CFL Fixtures (ENERGY STAR Qualified) 22-29 Watt"/>
    <x v="2"/>
    <x v="4"/>
    <s v="Lamp"/>
    <n v="40"/>
    <n v="1600"/>
    <n v="0.14000000000000001"/>
    <n v="1537.38"/>
  </r>
  <r>
    <n v="3119"/>
    <x v="23"/>
    <x v="1"/>
    <x v="1"/>
    <n v="405011"/>
    <s v="Lighting-Interior CFL Fixtures (ENERGY STAR Qualified) 22-29 Watt"/>
    <x v="2"/>
    <x v="4"/>
    <s v="Lamp"/>
    <n v="3"/>
    <n v="120"/>
    <n v="0.01"/>
    <n v="115.3"/>
  </r>
  <r>
    <n v="3119"/>
    <x v="23"/>
    <x v="1"/>
    <x v="1"/>
    <n v="405011"/>
    <s v="Lighting-Interior CFL Fixtures (ENERGY STAR Qualified) 22-29 Watt"/>
    <x v="2"/>
    <x v="4"/>
    <s v="Lamp"/>
    <n v="24"/>
    <n v="960"/>
    <n v="0.08"/>
    <n v="922.42"/>
  </r>
  <r>
    <n v="3119"/>
    <x v="23"/>
    <x v="1"/>
    <x v="1"/>
    <n v="405011"/>
    <s v="Lighting-Interior CFL Fixtures (ENERGY STAR Qualified) 22-29 Watt"/>
    <x v="2"/>
    <x v="4"/>
    <s v="Lamp"/>
    <n v="46"/>
    <n v="1840"/>
    <n v="0.16"/>
    <n v="1767.98"/>
  </r>
  <r>
    <n v="3119"/>
    <x v="23"/>
    <x v="1"/>
    <x v="1"/>
    <n v="405011"/>
    <s v="Lighting-Interior CFL Fixtures (ENERGY STAR Qualified) 22-29 Watt"/>
    <x v="2"/>
    <x v="4"/>
    <s v="Lamp"/>
    <n v="103"/>
    <n v="4120"/>
    <n v="0.37"/>
    <n v="3958.75"/>
  </r>
  <r>
    <n v="3119"/>
    <x v="23"/>
    <x v="1"/>
    <x v="1"/>
    <n v="405011"/>
    <s v="Lighting-Interior CFL Fixtures (ENERGY STAR Qualified) 22-29 Watt"/>
    <x v="2"/>
    <x v="4"/>
    <s v="Lamp"/>
    <n v="4"/>
    <n v="160"/>
    <n v="0.01"/>
    <n v="153.72999999999999"/>
  </r>
  <r>
    <n v="3119"/>
    <x v="23"/>
    <x v="1"/>
    <x v="1"/>
    <n v="405011"/>
    <s v="Lighting-Interior CFL Fixtures (ENERGY STAR Qualified) 22-29 Watt"/>
    <x v="2"/>
    <x v="4"/>
    <s v="Lamp"/>
    <n v="28"/>
    <n v="1120"/>
    <n v="0.1"/>
    <n v="1076.1600000000001"/>
  </r>
  <r>
    <n v="3119"/>
    <x v="23"/>
    <x v="1"/>
    <x v="1"/>
    <n v="405011"/>
    <s v="Lighting-Interior CFL Fixtures (ENERGY STAR Qualified) 22-29 Watt"/>
    <x v="2"/>
    <x v="4"/>
    <s v="Lamp"/>
    <n v="120"/>
    <n v="4800"/>
    <n v="0.43"/>
    <n v="4612.1400000000003"/>
  </r>
  <r>
    <n v="3119"/>
    <x v="23"/>
    <x v="1"/>
    <x v="1"/>
    <n v="405011"/>
    <s v="Lighting-Interior CFL Fixtures (ENERGY STAR Qualified) 22-29 Watt"/>
    <x v="2"/>
    <x v="4"/>
    <s v="Lamp"/>
    <n v="68"/>
    <n v="2720"/>
    <n v="0.24"/>
    <n v="2613.54"/>
  </r>
  <r>
    <n v="3119"/>
    <x v="23"/>
    <x v="1"/>
    <x v="1"/>
    <n v="405011"/>
    <s v="Lighting-Interior CFL Fixtures (ENERGY STAR Qualified) 22-29 Watt"/>
    <x v="2"/>
    <x v="4"/>
    <s v="Lamp"/>
    <n v="1"/>
    <n v="40"/>
    <n v="3.6449999999999998E-3"/>
    <n v="38.43"/>
  </r>
  <r>
    <n v="3119"/>
    <x v="23"/>
    <x v="1"/>
    <x v="1"/>
    <n v="405011"/>
    <s v="Lighting-Interior CFL Fixtures (ENERGY STAR Qualified) 22-29 Watt"/>
    <x v="2"/>
    <x v="4"/>
    <s v="Lamp"/>
    <n v="97"/>
    <n v="3880"/>
    <n v="0.35"/>
    <n v="3728.14"/>
  </r>
  <r>
    <n v="3119"/>
    <x v="23"/>
    <x v="1"/>
    <x v="1"/>
    <n v="405011"/>
    <s v="Lighting-Interior CFL Fixtures (ENERGY STAR Qualified) 22-29 Watt"/>
    <x v="2"/>
    <x v="4"/>
    <s v="Lamp"/>
    <n v="80"/>
    <n v="3200"/>
    <n v="0.28999999999999998"/>
    <n v="3074.76"/>
  </r>
  <r>
    <n v="3119"/>
    <x v="23"/>
    <x v="1"/>
    <x v="1"/>
    <n v="405011"/>
    <s v="Lighting-Interior CFL Fixtures (ENERGY STAR Qualified) 22-29 Watt"/>
    <x v="2"/>
    <x v="4"/>
    <s v="Lamp"/>
    <n v="1"/>
    <n v="40"/>
    <n v="3.6449999999999998E-3"/>
    <n v="38.43"/>
  </r>
  <r>
    <n v="3119"/>
    <x v="23"/>
    <x v="1"/>
    <x v="1"/>
    <n v="405011"/>
    <s v="Lighting-Interior CFL Fixtures (ENERGY STAR Qualified) 22-29 Watt"/>
    <x v="2"/>
    <x v="4"/>
    <s v="Lamp"/>
    <n v="85"/>
    <n v="3400"/>
    <n v="0.3"/>
    <n v="3266.93"/>
  </r>
  <r>
    <n v="3119"/>
    <x v="23"/>
    <x v="1"/>
    <x v="1"/>
    <n v="405011"/>
    <s v="Lighting-Interior CFL Fixtures (ENERGY STAR Qualified) 22-29 Watt"/>
    <x v="2"/>
    <x v="4"/>
    <s v="Lamp"/>
    <n v="9"/>
    <n v="360"/>
    <n v="0.03"/>
    <n v="345.91"/>
  </r>
  <r>
    <n v="3119"/>
    <x v="23"/>
    <x v="1"/>
    <x v="1"/>
    <n v="405011"/>
    <s v="Lighting-Interior CFL Fixtures (ENERGY STAR Qualified) 22-29 Watt"/>
    <x v="2"/>
    <x v="4"/>
    <s v="Lamp"/>
    <n v="45"/>
    <n v="1800"/>
    <n v="0.16"/>
    <n v="1729.55"/>
  </r>
  <r>
    <n v="3119"/>
    <x v="23"/>
    <x v="1"/>
    <x v="1"/>
    <n v="405011"/>
    <s v="Lighting-Interior CFL Fixtures (ENERGY STAR Qualified) 22-29 Watt"/>
    <x v="2"/>
    <x v="4"/>
    <s v="Lamp"/>
    <n v="12"/>
    <n v="480"/>
    <n v="0.04"/>
    <n v="461.21"/>
  </r>
  <r>
    <n v="3119"/>
    <x v="23"/>
    <x v="1"/>
    <x v="1"/>
    <n v="405011"/>
    <s v="Lighting-Interior CFL Fixtures (ENERGY STAR Qualified) 22-29 Watt"/>
    <x v="2"/>
    <x v="4"/>
    <s v="Lamp"/>
    <n v="1"/>
    <n v="40"/>
    <n v="3.6449999999999998E-3"/>
    <n v="38.43"/>
  </r>
  <r>
    <n v="3119"/>
    <x v="23"/>
    <x v="1"/>
    <x v="1"/>
    <n v="405011"/>
    <s v="Lighting-Interior CFL Fixtures (ENERGY STAR Qualified) 22-29 Watt"/>
    <x v="2"/>
    <x v="4"/>
    <s v="Lamp"/>
    <n v="15"/>
    <n v="600"/>
    <n v="0.05"/>
    <n v="576.51"/>
  </r>
  <r>
    <n v="3119"/>
    <x v="23"/>
    <x v="1"/>
    <x v="1"/>
    <n v="405011"/>
    <s v="Lighting-Interior CFL Fixtures (ENERGY STAR Qualified) 22-29 Watt"/>
    <x v="2"/>
    <x v="4"/>
    <s v="Lamp"/>
    <n v="66"/>
    <n v="2640"/>
    <n v="0.24"/>
    <n v="2536.67"/>
  </r>
  <r>
    <n v="3119"/>
    <x v="23"/>
    <x v="1"/>
    <x v="1"/>
    <n v="405011"/>
    <s v="Lighting-Interior CFL Fixtures (ENERGY STAR Qualified) 22-29 Watt"/>
    <x v="2"/>
    <x v="4"/>
    <s v="Lamp"/>
    <n v="6"/>
    <n v="240"/>
    <n v="0.02"/>
    <n v="230.6"/>
  </r>
  <r>
    <n v="3119"/>
    <x v="23"/>
    <x v="1"/>
    <x v="1"/>
    <n v="405011"/>
    <s v="Lighting-Interior CFL Fixtures (ENERGY STAR Qualified) 22-29 Watt"/>
    <x v="2"/>
    <x v="4"/>
    <s v="Lamp"/>
    <n v="42"/>
    <n v="1680"/>
    <n v="0.15"/>
    <n v="1614.24"/>
  </r>
  <r>
    <n v="3119"/>
    <x v="23"/>
    <x v="1"/>
    <x v="1"/>
    <n v="405011"/>
    <s v="Lighting-Interior CFL Fixtures (ENERGY STAR Qualified) 22-29 Watt"/>
    <x v="2"/>
    <x v="4"/>
    <s v="Lamp"/>
    <n v="385"/>
    <n v="15400"/>
    <n v="1.4"/>
    <n v="14797.28"/>
  </r>
  <r>
    <n v="3119"/>
    <x v="23"/>
    <x v="1"/>
    <x v="1"/>
    <n v="405011"/>
    <s v="Lighting-Interior CFL Fixtures (ENERGY STAR Qualified) 22-29 Watt"/>
    <x v="2"/>
    <x v="4"/>
    <s v="Lamp"/>
    <n v="99"/>
    <n v="3960"/>
    <n v="0.36"/>
    <n v="3805.01"/>
  </r>
  <r>
    <n v="3119"/>
    <x v="23"/>
    <x v="1"/>
    <x v="1"/>
    <n v="405011"/>
    <s v="Lighting-Interior CFL Fixtures (ENERGY STAR Qualified) 22-29 Watt"/>
    <x v="2"/>
    <x v="4"/>
    <s v="Lamp"/>
    <n v="34"/>
    <n v="1360"/>
    <n v="0.12"/>
    <n v="1306.77"/>
  </r>
  <r>
    <n v="3119"/>
    <x v="23"/>
    <x v="1"/>
    <x v="1"/>
    <n v="405011"/>
    <s v="Lighting-Interior CFL Fixtures (ENERGY STAR Qualified) 22-29 Watt"/>
    <x v="2"/>
    <x v="4"/>
    <s v="Lamp"/>
    <n v="29"/>
    <n v="1160"/>
    <n v="0.1"/>
    <n v="1114.5999999999999"/>
  </r>
  <r>
    <n v="3119"/>
    <x v="23"/>
    <x v="1"/>
    <x v="1"/>
    <n v="405011"/>
    <s v="Lighting-Interior CFL Fixtures (ENERGY STAR Qualified) 22-29 Watt"/>
    <x v="2"/>
    <x v="4"/>
    <s v="Lamp"/>
    <n v="32"/>
    <n v="1280"/>
    <n v="0.11"/>
    <n v="1229.9000000000001"/>
  </r>
  <r>
    <n v="3119"/>
    <x v="23"/>
    <x v="1"/>
    <x v="1"/>
    <n v="405011"/>
    <s v="Lighting-Interior CFL Fixtures (ENERGY STAR Qualified) 22-29 Watt"/>
    <x v="2"/>
    <x v="4"/>
    <s v="Lamp"/>
    <n v="262"/>
    <n v="10480"/>
    <n v="0.95"/>
    <n v="10069.83"/>
  </r>
  <r>
    <n v="3119"/>
    <x v="23"/>
    <x v="1"/>
    <x v="1"/>
    <n v="405011"/>
    <s v="Lighting-Interior CFL Fixtures (ENERGY STAR Qualified) 22-29 Watt"/>
    <x v="2"/>
    <x v="4"/>
    <s v="Lamp"/>
    <n v="10"/>
    <n v="400"/>
    <n v="0.03"/>
    <n v="384.34"/>
  </r>
  <r>
    <n v="3119"/>
    <x v="23"/>
    <x v="2"/>
    <x v="1"/>
    <n v="405010"/>
    <s v="Lighting-Energy Star Interior Hardwired Fluorescent Fixtures &gt;=30 Watt "/>
    <x v="2"/>
    <x v="4"/>
    <s v="Lamp"/>
    <n v="200"/>
    <n v="8000"/>
    <n v="1.65"/>
    <n v="12314.95"/>
  </r>
  <r>
    <n v="3119"/>
    <x v="23"/>
    <x v="2"/>
    <x v="1"/>
    <n v="405010"/>
    <s v="Lighting-Energy Star Interior Hardwired Fluorescent Fixtures &gt;=30 Watt "/>
    <x v="2"/>
    <x v="4"/>
    <s v="Lamp"/>
    <n v="89"/>
    <n v="3560"/>
    <n v="0.73"/>
    <n v="5480.15"/>
  </r>
  <r>
    <n v="3119"/>
    <x v="23"/>
    <x v="2"/>
    <x v="1"/>
    <n v="405010"/>
    <s v="Lighting-Energy Star Interior Hardwired Fluorescent Fixtures &gt;=30 Watt "/>
    <x v="2"/>
    <x v="4"/>
    <s v="Lamp"/>
    <n v="78"/>
    <n v="3120"/>
    <n v="0.64"/>
    <n v="4802.83"/>
  </r>
  <r>
    <n v="3119"/>
    <x v="23"/>
    <x v="2"/>
    <x v="1"/>
    <n v="405010"/>
    <s v="Lighting-Energy Star Interior Hardwired Fluorescent Fixtures &gt;=30 Watt "/>
    <x v="2"/>
    <x v="4"/>
    <s v="Lamp"/>
    <n v="3"/>
    <n v="57.48"/>
    <n v="0.02"/>
    <n v="192.29"/>
  </r>
  <r>
    <n v="3119"/>
    <x v="23"/>
    <x v="2"/>
    <x v="1"/>
    <n v="405010"/>
    <s v="Lighting-Energy Star Interior Hardwired Fluorescent Fixtures &gt;=30 Watt "/>
    <x v="2"/>
    <x v="4"/>
    <s v="Lamp"/>
    <n v="141"/>
    <n v="5640"/>
    <n v="1.1599999999999999"/>
    <n v="8682.0400000000009"/>
  </r>
  <r>
    <n v="3119"/>
    <x v="23"/>
    <x v="2"/>
    <x v="1"/>
    <n v="405010"/>
    <s v="Lighting-Energy Star Interior Hardwired Fluorescent Fixtures &gt;=30 Watt "/>
    <x v="2"/>
    <x v="4"/>
    <s v="Lamp"/>
    <n v="16"/>
    <n v="640"/>
    <n v="0.13"/>
    <n v="1025.57"/>
  </r>
  <r>
    <n v="3119"/>
    <x v="23"/>
    <x v="2"/>
    <x v="1"/>
    <n v="405010"/>
    <s v="Lighting-Energy Star Interior Hardwired Fluorescent Fixtures &gt;=30 Watt "/>
    <x v="2"/>
    <x v="4"/>
    <s v="Lamp"/>
    <n v="241"/>
    <n v="9640"/>
    <n v="2.09"/>
    <n v="15447.72"/>
  </r>
  <r>
    <n v="3119"/>
    <x v="23"/>
    <x v="2"/>
    <x v="1"/>
    <n v="405010"/>
    <s v="Lighting-Energy Star Interior Hardwired Fluorescent Fixtures &gt;=30 Watt "/>
    <x v="2"/>
    <x v="4"/>
    <s v="Lamp"/>
    <n v="105"/>
    <n v="4200"/>
    <n v="0.86"/>
    <n v="6465.35"/>
  </r>
  <r>
    <n v="3119"/>
    <x v="23"/>
    <x v="2"/>
    <x v="1"/>
    <n v="405010"/>
    <s v="Lighting-Energy Star Interior Hardwired Fluorescent Fixtures &gt;=30 Watt "/>
    <x v="2"/>
    <x v="4"/>
    <s v="Lamp"/>
    <n v="25"/>
    <n v="1000"/>
    <n v="0.2"/>
    <n v="1539.36"/>
  </r>
  <r>
    <n v="3119"/>
    <x v="23"/>
    <x v="2"/>
    <x v="1"/>
    <n v="405010"/>
    <s v="Lighting-Energy Star Interior Hardwired Fluorescent Fixtures &gt;=30 Watt "/>
    <x v="2"/>
    <x v="4"/>
    <s v="Lamp"/>
    <n v="7"/>
    <n v="134.12"/>
    <n v="0.05"/>
    <n v="431.02"/>
  </r>
  <r>
    <n v="3119"/>
    <x v="23"/>
    <x v="2"/>
    <x v="1"/>
    <n v="405010"/>
    <s v="Lighting-Energy Star Interior Hardwired Fluorescent Fixtures &gt;=30 Watt "/>
    <x v="2"/>
    <x v="4"/>
    <s v="Lamp"/>
    <n v="28"/>
    <n v="1120"/>
    <n v="0.23"/>
    <n v="1724.09"/>
  </r>
  <r>
    <n v="3119"/>
    <x v="23"/>
    <x v="2"/>
    <x v="1"/>
    <n v="405010"/>
    <s v="Lighting-Energy Star Interior Hardwired Fluorescent Fixtures &gt;=30 Watt "/>
    <x v="2"/>
    <x v="4"/>
    <s v="Lamp"/>
    <n v="413"/>
    <n v="16520"/>
    <n v="3.59"/>
    <n v="26472.639999999999"/>
  </r>
  <r>
    <n v="3119"/>
    <x v="23"/>
    <x v="2"/>
    <x v="1"/>
    <n v="405010"/>
    <s v="Lighting-Energy Star Interior Hardwired Fluorescent Fixtures &gt;=30 Watt "/>
    <x v="2"/>
    <x v="4"/>
    <s v="Lamp"/>
    <n v="10"/>
    <n v="191.6"/>
    <n v="0.08"/>
    <n v="615.74"/>
  </r>
  <r>
    <n v="3119"/>
    <x v="23"/>
    <x v="2"/>
    <x v="1"/>
    <n v="405010"/>
    <s v="Lighting-Energy Star Interior Hardwired Fluorescent Fixtures &gt;=30 Watt "/>
    <x v="2"/>
    <x v="4"/>
    <s v="Lamp"/>
    <n v="241"/>
    <n v="9640"/>
    <n v="1.99"/>
    <n v="14839.52"/>
  </r>
  <r>
    <n v="3119"/>
    <x v="23"/>
    <x v="2"/>
    <x v="1"/>
    <n v="405010"/>
    <s v="Lighting-Energy Star Interior Hardwired Fluorescent Fixtures &gt;=30 Watt "/>
    <x v="2"/>
    <x v="4"/>
    <s v="Lamp"/>
    <n v="6"/>
    <n v="240"/>
    <n v="0.05"/>
    <n v="384.59"/>
  </r>
  <r>
    <n v="3119"/>
    <x v="23"/>
    <x v="2"/>
    <x v="1"/>
    <n v="405010"/>
    <s v="Lighting-Energy Star Interior Hardwired Fluorescent Fixtures &gt;=30 Watt "/>
    <x v="2"/>
    <x v="4"/>
    <s v="Lamp"/>
    <n v="42"/>
    <n v="1680"/>
    <n v="0.34"/>
    <n v="2586.14"/>
  </r>
  <r>
    <n v="3119"/>
    <x v="23"/>
    <x v="2"/>
    <x v="1"/>
    <n v="405010"/>
    <s v="Lighting-Energy Star Interior Hardwired Fluorescent Fixtures &gt;=30 Watt "/>
    <x v="2"/>
    <x v="4"/>
    <s v="Lamp"/>
    <n v="600"/>
    <n v="24000"/>
    <n v="4.58"/>
    <n v="36882.32"/>
  </r>
  <r>
    <n v="3119"/>
    <x v="23"/>
    <x v="2"/>
    <x v="1"/>
    <n v="405010"/>
    <s v="Lighting-Energy Star Interior Hardwired Fluorescent Fixtures &gt;=30 Watt "/>
    <x v="2"/>
    <x v="4"/>
    <s v="Lamp"/>
    <n v="37"/>
    <n v="1480"/>
    <n v="0.32"/>
    <n v="2371.64"/>
  </r>
  <r>
    <n v="3119"/>
    <x v="23"/>
    <x v="2"/>
    <x v="1"/>
    <n v="405010"/>
    <s v="Lighting-Energy Star Interior Hardwired Fluorescent Fixtures &gt;=30 Watt "/>
    <x v="2"/>
    <x v="4"/>
    <s v="Lamp"/>
    <n v="43"/>
    <n v="1720"/>
    <n v="0.35"/>
    <n v="2647.71"/>
  </r>
  <r>
    <n v="3119"/>
    <x v="23"/>
    <x v="2"/>
    <x v="1"/>
    <n v="405010"/>
    <s v="Lighting-Energy Star Interior Hardwired Fluorescent Fixtures &gt;=30 Watt "/>
    <x v="2"/>
    <x v="4"/>
    <s v="Lamp"/>
    <n v="23"/>
    <n v="920"/>
    <n v="0.2"/>
    <n v="1474.26"/>
  </r>
  <r>
    <n v="3119"/>
    <x v="23"/>
    <x v="2"/>
    <x v="1"/>
    <n v="405010"/>
    <s v="Lighting-Energy Star Interior Hardwired Fluorescent Fixtures &gt;=30 Watt "/>
    <x v="2"/>
    <x v="4"/>
    <s v="Lamp"/>
    <n v="182"/>
    <n v="7280"/>
    <n v="1.58"/>
    <n v="11665.91"/>
  </r>
  <r>
    <n v="3119"/>
    <x v="23"/>
    <x v="2"/>
    <x v="1"/>
    <n v="405010"/>
    <s v="Lighting-Energy Star Interior Hardwired Fluorescent Fixtures &gt;=30 Watt "/>
    <x v="2"/>
    <x v="4"/>
    <s v="Lamp"/>
    <n v="3"/>
    <n v="120"/>
    <n v="0.02"/>
    <n v="184.72"/>
  </r>
  <r>
    <n v="3119"/>
    <x v="23"/>
    <x v="2"/>
    <x v="1"/>
    <n v="405010"/>
    <s v="Lighting-Energy Star Interior Hardwired Fluorescent Fixtures &gt;=30 Watt "/>
    <x v="2"/>
    <x v="4"/>
    <s v="Lamp"/>
    <n v="39"/>
    <n v="1560"/>
    <n v="0.32"/>
    <n v="2401.41"/>
  </r>
  <r>
    <n v="3119"/>
    <x v="23"/>
    <x v="2"/>
    <x v="1"/>
    <n v="405010"/>
    <s v="Lighting-Energy Star Interior Hardwired Fluorescent Fixtures &gt;=30 Watt "/>
    <x v="2"/>
    <x v="4"/>
    <s v="Lamp"/>
    <n v="87"/>
    <n v="3480"/>
    <n v="0.75"/>
    <n v="5576.56"/>
  </r>
  <r>
    <n v="3119"/>
    <x v="23"/>
    <x v="2"/>
    <x v="1"/>
    <n v="405010"/>
    <s v="Lighting-Energy Star Interior Hardwired Fluorescent Fixtures &gt;=30 Watt "/>
    <x v="2"/>
    <x v="4"/>
    <s v="Lamp"/>
    <n v="28"/>
    <n v="1120"/>
    <n v="0.24"/>
    <n v="1794.75"/>
  </r>
  <r>
    <n v="3119"/>
    <x v="23"/>
    <x v="2"/>
    <x v="1"/>
    <n v="405010"/>
    <s v="Lighting-Energy Star Interior Hardwired Fluorescent Fixtures &gt;=30 Watt "/>
    <x v="2"/>
    <x v="4"/>
    <s v="Lamp"/>
    <n v="11"/>
    <n v="440"/>
    <n v="0.09"/>
    <n v="677.32"/>
  </r>
  <r>
    <n v="3119"/>
    <x v="23"/>
    <x v="2"/>
    <x v="1"/>
    <n v="405010"/>
    <s v="Lighting-Energy Star Interior Hardwired Fluorescent Fixtures &gt;=30 Watt "/>
    <x v="2"/>
    <x v="4"/>
    <s v="Lamp"/>
    <n v="10"/>
    <n v="400"/>
    <n v="0.08"/>
    <n v="615.74"/>
  </r>
  <r>
    <n v="3119"/>
    <x v="23"/>
    <x v="2"/>
    <x v="1"/>
    <n v="405010"/>
    <s v="Lighting-Energy Star Interior Hardwired Fluorescent Fixtures &gt;=30 Watt "/>
    <x v="2"/>
    <x v="4"/>
    <s v="Lamp"/>
    <n v="41"/>
    <n v="1640"/>
    <n v="0.35"/>
    <n v="2628.03"/>
  </r>
  <r>
    <n v="3119"/>
    <x v="23"/>
    <x v="2"/>
    <x v="1"/>
    <n v="405010"/>
    <s v="Lighting-Energy Star Interior Hardwired Fluorescent Fixtures &gt;=30 Watt "/>
    <x v="2"/>
    <x v="4"/>
    <s v="Lamp"/>
    <n v="30"/>
    <n v="1200"/>
    <n v="0.26"/>
    <n v="1922.95"/>
  </r>
  <r>
    <n v="3119"/>
    <x v="23"/>
    <x v="2"/>
    <x v="1"/>
    <n v="405010"/>
    <s v="Lighting-Energy Star Interior Hardwired Fluorescent Fixtures &gt;=30 Watt "/>
    <x v="2"/>
    <x v="4"/>
    <s v="Lamp"/>
    <n v="120"/>
    <n v="4800"/>
    <n v="0.99"/>
    <n v="7388.97"/>
  </r>
  <r>
    <n v="3119"/>
    <x v="23"/>
    <x v="2"/>
    <x v="1"/>
    <n v="405010"/>
    <s v="Lighting-Energy Star Interior Hardwired Fluorescent Fixtures &gt;=30 Watt "/>
    <x v="2"/>
    <x v="4"/>
    <s v="Lamp"/>
    <n v="120"/>
    <n v="4800"/>
    <n v="0.99"/>
    <n v="7388.97"/>
  </r>
  <r>
    <n v="3119"/>
    <x v="23"/>
    <x v="2"/>
    <x v="1"/>
    <n v="405010"/>
    <s v="Lighting-Energy Star Interior Hardwired Fluorescent Fixtures &gt;=30 Watt "/>
    <x v="2"/>
    <x v="4"/>
    <s v="Lamp"/>
    <n v="1450"/>
    <n v="58000"/>
    <n v="11.07"/>
    <n v="89132.27"/>
  </r>
  <r>
    <n v="3119"/>
    <x v="23"/>
    <x v="2"/>
    <x v="1"/>
    <n v="405010"/>
    <s v="Lighting-Energy Star Interior Hardwired Fluorescent Fixtures &gt;=30 Watt "/>
    <x v="2"/>
    <x v="4"/>
    <s v="Lamp"/>
    <n v="305"/>
    <n v="12200"/>
    <n v="2.65"/>
    <n v="19550.009999999998"/>
  </r>
  <r>
    <n v="3119"/>
    <x v="23"/>
    <x v="2"/>
    <x v="1"/>
    <n v="405010"/>
    <s v="Lighting-Energy Star Interior Hardwired Fluorescent Fixtures &gt;=30 Watt "/>
    <x v="2"/>
    <x v="4"/>
    <s v="Lamp"/>
    <n v="145"/>
    <n v="5800"/>
    <n v="1.26"/>
    <n v="9294.27"/>
  </r>
  <r>
    <n v="3119"/>
    <x v="23"/>
    <x v="2"/>
    <x v="1"/>
    <n v="405010"/>
    <s v="Lighting-Energy Star Interior Hardwired Fluorescent Fixtures &gt;=30 Watt "/>
    <x v="2"/>
    <x v="4"/>
    <s v="Lamp"/>
    <n v="52"/>
    <n v="2080"/>
    <n v="0.42"/>
    <n v="3201.88"/>
  </r>
  <r>
    <n v="3119"/>
    <x v="23"/>
    <x v="2"/>
    <x v="1"/>
    <n v="405010"/>
    <s v="Lighting-Energy Star Interior Hardwired Fluorescent Fixtures &gt;=30 Watt "/>
    <x v="2"/>
    <x v="4"/>
    <s v="Lamp"/>
    <n v="36"/>
    <n v="1440"/>
    <n v="0.31"/>
    <n v="2307.54"/>
  </r>
  <r>
    <n v="3119"/>
    <x v="23"/>
    <x v="2"/>
    <x v="1"/>
    <n v="405010"/>
    <s v="Lighting-Energy Star Interior Hardwired Fluorescent Fixtures &gt;=30 Watt "/>
    <x v="2"/>
    <x v="4"/>
    <s v="Lamp"/>
    <n v="150"/>
    <n v="6000"/>
    <n v="1.23"/>
    <n v="9236.2099999999991"/>
  </r>
  <r>
    <n v="3119"/>
    <x v="23"/>
    <x v="2"/>
    <x v="1"/>
    <n v="405010"/>
    <s v="Lighting-Energy Star Interior Hardwired Fluorescent Fixtures &gt;=30 Watt "/>
    <x v="2"/>
    <x v="4"/>
    <s v="Lamp"/>
    <n v="31"/>
    <n v="1240"/>
    <n v="0.26"/>
    <n v="1987.05"/>
  </r>
  <r>
    <n v="3119"/>
    <x v="23"/>
    <x v="2"/>
    <x v="1"/>
    <n v="405010"/>
    <s v="Lighting-Energy Star Interior Hardwired Fluorescent Fixtures &gt;=30 Watt "/>
    <x v="2"/>
    <x v="4"/>
    <s v="Lamp"/>
    <n v="63"/>
    <n v="2520"/>
    <n v="0.54"/>
    <n v="4038.2"/>
  </r>
  <r>
    <n v="3119"/>
    <x v="23"/>
    <x v="2"/>
    <x v="1"/>
    <n v="405010"/>
    <s v="Lighting-Energy Star Interior Hardwired Fluorescent Fixtures &gt;=30 Watt "/>
    <x v="2"/>
    <x v="4"/>
    <s v="Lamp"/>
    <n v="288"/>
    <n v="11520"/>
    <n v="2.41"/>
    <n v="18107.310000000001"/>
  </r>
  <r>
    <n v="3119"/>
    <x v="23"/>
    <x v="2"/>
    <x v="1"/>
    <n v="405010"/>
    <s v="Lighting-Energy Star Interior Hardwired Fluorescent Fixtures &gt;=30 Watt "/>
    <x v="2"/>
    <x v="4"/>
    <s v="Lamp"/>
    <n v="31"/>
    <n v="1240"/>
    <n v="0.26"/>
    <n v="1987.05"/>
  </r>
  <r>
    <n v="3119"/>
    <x v="23"/>
    <x v="2"/>
    <x v="1"/>
    <n v="405010"/>
    <s v="Lighting-Energy Star Interior Hardwired Fluorescent Fixtures &gt;=30 Watt "/>
    <x v="2"/>
    <x v="4"/>
    <s v="Lamp"/>
    <n v="31"/>
    <n v="1240"/>
    <n v="0.26"/>
    <n v="1987.05"/>
  </r>
  <r>
    <n v="3119"/>
    <x v="23"/>
    <x v="2"/>
    <x v="1"/>
    <n v="405010"/>
    <s v="Lighting-Energy Star Interior Hardwired Fluorescent Fixtures &gt;=30 Watt "/>
    <x v="2"/>
    <x v="4"/>
    <s v="Lamp"/>
    <n v="52"/>
    <n v="2080"/>
    <n v="0.42"/>
    <n v="3201.88"/>
  </r>
  <r>
    <n v="3119"/>
    <x v="23"/>
    <x v="2"/>
    <x v="1"/>
    <n v="405010"/>
    <s v="Lighting-Energy Star Interior Hardwired Fluorescent Fixtures &gt;=30 Watt "/>
    <x v="2"/>
    <x v="4"/>
    <s v="Lamp"/>
    <n v="134"/>
    <n v="5360"/>
    <n v="1.1000000000000001"/>
    <n v="8251.01"/>
  </r>
  <r>
    <n v="3119"/>
    <x v="23"/>
    <x v="2"/>
    <x v="1"/>
    <n v="405010"/>
    <s v="Lighting-Energy Star Interior Hardwired Fluorescent Fixtures &gt;=30 Watt "/>
    <x v="2"/>
    <x v="4"/>
    <s v="Lamp"/>
    <n v="35"/>
    <n v="1400"/>
    <n v="0.28000000000000003"/>
    <n v="2155.11"/>
  </r>
  <r>
    <n v="3119"/>
    <x v="23"/>
    <x v="2"/>
    <x v="1"/>
    <n v="405010"/>
    <s v="Lighting-Energy Star Interior Hardwired Fluorescent Fixtures &gt;=30 Watt "/>
    <x v="2"/>
    <x v="4"/>
    <s v="Lamp"/>
    <n v="64"/>
    <n v="2560"/>
    <n v="0.55000000000000004"/>
    <n v="4102.29"/>
  </r>
  <r>
    <n v="3119"/>
    <x v="23"/>
    <x v="2"/>
    <x v="1"/>
    <n v="405010"/>
    <s v="Lighting-Energy Star Interior Hardwired Fluorescent Fixtures &gt;=30 Watt "/>
    <x v="2"/>
    <x v="4"/>
    <s v="Lamp"/>
    <n v="11"/>
    <n v="440"/>
    <n v="0.09"/>
    <n v="677.32"/>
  </r>
  <r>
    <n v="3119"/>
    <x v="23"/>
    <x v="2"/>
    <x v="1"/>
    <n v="405010"/>
    <s v="Lighting-Energy Star Interior Hardwired Fluorescent Fixtures &gt;=30 Watt "/>
    <x v="2"/>
    <x v="4"/>
    <s v="Lamp"/>
    <n v="11"/>
    <n v="440"/>
    <n v="0.09"/>
    <n v="677.32"/>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49"/>
    <n v="1960"/>
    <n v="0.4"/>
    <n v="3017.16"/>
  </r>
  <r>
    <n v="3119"/>
    <x v="23"/>
    <x v="2"/>
    <x v="1"/>
    <n v="405010"/>
    <s v="Lighting-Energy Star Interior Hardwired Fluorescent Fixtures &gt;=30 Watt "/>
    <x v="2"/>
    <x v="4"/>
    <s v="Lamp"/>
    <n v="11"/>
    <n v="440"/>
    <n v="0.09"/>
    <n v="677.32"/>
  </r>
  <r>
    <n v="3119"/>
    <x v="23"/>
    <x v="2"/>
    <x v="1"/>
    <n v="405010"/>
    <s v="Lighting-Energy Star Interior Hardwired Fluorescent Fixtures &gt;=30 Watt "/>
    <x v="2"/>
    <x v="4"/>
    <s v="Lamp"/>
    <n v="414"/>
    <n v="16560"/>
    <n v="3.41"/>
    <n v="25491.95"/>
  </r>
  <r>
    <n v="3119"/>
    <x v="23"/>
    <x v="2"/>
    <x v="1"/>
    <n v="405010"/>
    <s v="Lighting-Energy Star Interior Hardwired Fluorescent Fixtures &gt;=30 Watt "/>
    <x v="2"/>
    <x v="4"/>
    <s v="Lamp"/>
    <n v="35"/>
    <n v="1400"/>
    <n v="0.28000000000000003"/>
    <n v="2155.11"/>
  </r>
  <r>
    <n v="3119"/>
    <x v="23"/>
    <x v="2"/>
    <x v="1"/>
    <n v="405010"/>
    <s v="Lighting-Energy Star Interior Hardwired Fluorescent Fixtures &gt;=30 Watt "/>
    <x v="2"/>
    <x v="4"/>
    <s v="Lamp"/>
    <n v="78"/>
    <n v="3120"/>
    <n v="0.64"/>
    <n v="4802.83"/>
  </r>
  <r>
    <n v="3119"/>
    <x v="23"/>
    <x v="2"/>
    <x v="1"/>
    <n v="405010"/>
    <s v="Lighting-Energy Star Interior Hardwired Fluorescent Fixtures &gt;=30 Watt "/>
    <x v="2"/>
    <x v="4"/>
    <s v="Lamp"/>
    <n v="41"/>
    <n v="1640"/>
    <n v="0.33"/>
    <n v="2524.56"/>
  </r>
  <r>
    <n v="3119"/>
    <x v="23"/>
    <x v="2"/>
    <x v="1"/>
    <n v="405010"/>
    <s v="Lighting-Energy Star Interior Hardwired Fluorescent Fixtures &gt;=30 Watt "/>
    <x v="2"/>
    <x v="4"/>
    <s v="Lamp"/>
    <n v="45"/>
    <n v="1800"/>
    <n v="0.37"/>
    <n v="2770.86"/>
  </r>
  <r>
    <n v="3119"/>
    <x v="23"/>
    <x v="2"/>
    <x v="1"/>
    <n v="405010"/>
    <s v="Lighting-Energy Star Interior Hardwired Fluorescent Fixtures &gt;=30 Watt "/>
    <x v="2"/>
    <x v="4"/>
    <s v="Lamp"/>
    <n v="36"/>
    <n v="1440"/>
    <n v="0.28999999999999998"/>
    <n v="2216.69"/>
  </r>
  <r>
    <n v="3119"/>
    <x v="23"/>
    <x v="2"/>
    <x v="1"/>
    <n v="405010"/>
    <s v="Lighting-Energy Star Interior Hardwired Fluorescent Fixtures &gt;=30 Watt "/>
    <x v="2"/>
    <x v="4"/>
    <s v="Lamp"/>
    <n v="28"/>
    <n v="1120"/>
    <n v="0.23"/>
    <n v="1724.09"/>
  </r>
  <r>
    <n v="3119"/>
    <x v="23"/>
    <x v="2"/>
    <x v="1"/>
    <n v="405010"/>
    <s v="Lighting-Energy Star Interior Hardwired Fluorescent Fixtures &gt;=30 Watt "/>
    <x v="2"/>
    <x v="4"/>
    <s v="Lamp"/>
    <n v="44"/>
    <n v="1760"/>
    <n v="0.36"/>
    <n v="2709.28"/>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22"/>
    <n v="880"/>
    <n v="0.18"/>
    <n v="1354.64"/>
  </r>
  <r>
    <n v="3119"/>
    <x v="23"/>
    <x v="2"/>
    <x v="1"/>
    <n v="405010"/>
    <s v="Lighting-Energy Star Interior Hardwired Fluorescent Fixtures &gt;=30 Watt "/>
    <x v="2"/>
    <x v="4"/>
    <s v="Lamp"/>
    <n v="9"/>
    <n v="360"/>
    <n v="7.0000000000000007E-2"/>
    <n v="554.16999999999996"/>
  </r>
  <r>
    <n v="3119"/>
    <x v="23"/>
    <x v="2"/>
    <x v="1"/>
    <n v="405010"/>
    <s v="Lighting-Energy Star Interior Hardwired Fluorescent Fixtures &gt;=30 Watt "/>
    <x v="2"/>
    <x v="4"/>
    <s v="Lamp"/>
    <n v="60"/>
    <n v="2400"/>
    <n v="0.49"/>
    <n v="3694.48"/>
  </r>
  <r>
    <n v="3119"/>
    <x v="23"/>
    <x v="2"/>
    <x v="1"/>
    <n v="405010"/>
    <s v="Lighting-Energy Star Interior Hardwired Fluorescent Fixtures &gt;=30 Watt "/>
    <x v="2"/>
    <x v="4"/>
    <s v="Lamp"/>
    <n v="102"/>
    <n v="4080"/>
    <n v="0.84"/>
    <n v="6280.62"/>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4"/>
    <n v="160"/>
    <n v="0.03"/>
    <n v="246.29"/>
  </r>
  <r>
    <n v="3119"/>
    <x v="23"/>
    <x v="2"/>
    <x v="1"/>
    <n v="405010"/>
    <s v="Lighting-Energy Star Interior Hardwired Fluorescent Fixtures &gt;=30 Watt "/>
    <x v="2"/>
    <x v="4"/>
    <s v="Lamp"/>
    <n v="5"/>
    <n v="200"/>
    <n v="0.04"/>
    <n v="307.87"/>
  </r>
  <r>
    <n v="3119"/>
    <x v="23"/>
    <x v="2"/>
    <x v="1"/>
    <n v="405010"/>
    <s v="Lighting-Energy Star Interior Hardwired Fluorescent Fixtures &gt;=30 Watt "/>
    <x v="2"/>
    <x v="4"/>
    <s v="Lamp"/>
    <n v="4"/>
    <n v="160"/>
    <n v="0.03"/>
    <n v="246.29"/>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38"/>
    <n v="1520"/>
    <n v="0.31"/>
    <n v="2339.84"/>
  </r>
  <r>
    <n v="3119"/>
    <x v="23"/>
    <x v="2"/>
    <x v="1"/>
    <n v="405010"/>
    <s v="Lighting-Energy Star Interior Hardwired Fluorescent Fixtures &gt;=30 Watt "/>
    <x v="2"/>
    <x v="4"/>
    <s v="Lamp"/>
    <n v="10"/>
    <n v="400"/>
    <n v="0.08"/>
    <n v="615.74"/>
  </r>
  <r>
    <n v="3119"/>
    <x v="23"/>
    <x v="2"/>
    <x v="1"/>
    <n v="405010"/>
    <s v="Lighting-Energy Star Interior Hardwired Fluorescent Fixtures &gt;=30 Watt "/>
    <x v="2"/>
    <x v="4"/>
    <s v="Lamp"/>
    <n v="10"/>
    <n v="400"/>
    <n v="0.08"/>
    <n v="615.74"/>
  </r>
  <r>
    <n v="3119"/>
    <x v="23"/>
    <x v="2"/>
    <x v="1"/>
    <n v="405010"/>
    <s v="Lighting-Energy Star Interior Hardwired Fluorescent Fixtures &gt;=30 Watt "/>
    <x v="2"/>
    <x v="4"/>
    <s v="Lamp"/>
    <n v="4"/>
    <n v="160"/>
    <n v="0.03"/>
    <n v="246.29"/>
  </r>
  <r>
    <n v="3119"/>
    <x v="23"/>
    <x v="2"/>
    <x v="1"/>
    <n v="405010"/>
    <s v="Lighting-Energy Star Interior Hardwired Fluorescent Fixtures &gt;=30 Watt "/>
    <x v="2"/>
    <x v="4"/>
    <s v="Lamp"/>
    <n v="5"/>
    <n v="200"/>
    <n v="0.04"/>
    <n v="307.87"/>
  </r>
  <r>
    <n v="3119"/>
    <x v="23"/>
    <x v="2"/>
    <x v="1"/>
    <n v="405010"/>
    <s v="Lighting-Energy Star Interior Hardwired Fluorescent Fixtures &gt;=30 Watt "/>
    <x v="2"/>
    <x v="4"/>
    <s v="Lamp"/>
    <n v="5"/>
    <n v="200"/>
    <n v="0.04"/>
    <n v="307.87"/>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5"/>
    <n v="200"/>
    <n v="0.04"/>
    <n v="307.87"/>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164"/>
    <n v="6560"/>
    <n v="1.35"/>
    <n v="10098.26"/>
  </r>
  <r>
    <n v="3119"/>
    <x v="23"/>
    <x v="2"/>
    <x v="1"/>
    <n v="405010"/>
    <s v="Lighting-Energy Star Interior Hardwired Fluorescent Fixtures &gt;=30 Watt "/>
    <x v="2"/>
    <x v="4"/>
    <s v="Lamp"/>
    <n v="9"/>
    <n v="360"/>
    <n v="7.0000000000000007E-2"/>
    <n v="554.16999999999996"/>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90"/>
    <n v="3600"/>
    <n v="0.74"/>
    <n v="5541.72"/>
  </r>
  <r>
    <n v="3119"/>
    <x v="23"/>
    <x v="2"/>
    <x v="1"/>
    <n v="405010"/>
    <s v="Lighting-Energy Star Interior Hardwired Fluorescent Fixtures &gt;=30 Watt "/>
    <x v="2"/>
    <x v="4"/>
    <s v="Lamp"/>
    <n v="30"/>
    <n v="1200"/>
    <n v="0.24"/>
    <n v="1847.24"/>
  </r>
  <r>
    <n v="3119"/>
    <x v="23"/>
    <x v="2"/>
    <x v="1"/>
    <n v="405010"/>
    <s v="Lighting-Energy Star Interior Hardwired Fluorescent Fixtures &gt;=30 Watt "/>
    <x v="2"/>
    <x v="4"/>
    <s v="Lamp"/>
    <n v="4"/>
    <n v="160"/>
    <n v="0.03"/>
    <n v="246.29"/>
  </r>
  <r>
    <n v="3119"/>
    <x v="23"/>
    <x v="2"/>
    <x v="1"/>
    <n v="405010"/>
    <s v="Lighting-Energy Star Interior Hardwired Fluorescent Fixtures &gt;=30 Watt "/>
    <x v="2"/>
    <x v="4"/>
    <s v="Lamp"/>
    <n v="4"/>
    <n v="160"/>
    <n v="0.03"/>
    <n v="246.29"/>
  </r>
  <r>
    <n v="3119"/>
    <x v="23"/>
    <x v="2"/>
    <x v="1"/>
    <n v="405010"/>
    <s v="Lighting-Energy Star Interior Hardwired Fluorescent Fixtures &gt;=30 Watt "/>
    <x v="2"/>
    <x v="4"/>
    <s v="Lamp"/>
    <n v="4"/>
    <n v="160"/>
    <n v="0.03"/>
    <n v="246.29"/>
  </r>
  <r>
    <n v="3119"/>
    <x v="23"/>
    <x v="2"/>
    <x v="1"/>
    <n v="405010"/>
    <s v="Lighting-Energy Star Interior Hardwired Fluorescent Fixtures &gt;=30 Watt "/>
    <x v="2"/>
    <x v="4"/>
    <s v="Lamp"/>
    <n v="8"/>
    <n v="320"/>
    <n v="0.06"/>
    <n v="492.59"/>
  </r>
  <r>
    <n v="3119"/>
    <x v="23"/>
    <x v="2"/>
    <x v="1"/>
    <n v="405010"/>
    <s v="Lighting-Energy Star Interior Hardwired Fluorescent Fixtures &gt;=30 Watt "/>
    <x v="2"/>
    <x v="4"/>
    <s v="Lamp"/>
    <n v="12"/>
    <n v="480"/>
    <n v="0.09"/>
    <n v="738.89"/>
  </r>
  <r>
    <n v="3119"/>
    <x v="23"/>
    <x v="2"/>
    <x v="1"/>
    <n v="405010"/>
    <s v="Lighting-Energy Star Interior Hardwired Fluorescent Fixtures &gt;=30 Watt "/>
    <x v="2"/>
    <x v="4"/>
    <s v="Lamp"/>
    <n v="36"/>
    <n v="1440"/>
    <n v="0.28999999999999998"/>
    <n v="2216.69"/>
  </r>
  <r>
    <n v="3119"/>
    <x v="23"/>
    <x v="2"/>
    <x v="1"/>
    <n v="405010"/>
    <s v="Lighting-Energy Star Interior Hardwired Fluorescent Fixtures &gt;=30 Watt "/>
    <x v="2"/>
    <x v="4"/>
    <s v="Lamp"/>
    <n v="5"/>
    <n v="200"/>
    <n v="0.04"/>
    <n v="307.87"/>
  </r>
  <r>
    <n v="3119"/>
    <x v="23"/>
    <x v="2"/>
    <x v="1"/>
    <n v="405011"/>
    <s v="Lighting-Interior CFL Fixtures (ENERGY STAR Qualified) 22-29 Watt"/>
    <x v="2"/>
    <x v="4"/>
    <s v="Lamp"/>
    <n v="193"/>
    <n v="7720"/>
    <n v="0.7"/>
    <n v="7417.85"/>
  </r>
  <r>
    <n v="3119"/>
    <x v="23"/>
    <x v="2"/>
    <x v="1"/>
    <n v="405011"/>
    <s v="Lighting-Interior CFL Fixtures (ENERGY STAR Qualified) 22-29 Watt"/>
    <x v="2"/>
    <x v="4"/>
    <s v="Lamp"/>
    <n v="25"/>
    <n v="418.85"/>
    <n v="0.09"/>
    <n v="960.86"/>
  </r>
  <r>
    <n v="3119"/>
    <x v="23"/>
    <x v="2"/>
    <x v="1"/>
    <n v="405011"/>
    <s v="Lighting-Interior CFL Fixtures (ENERGY STAR Qualified) 22-29 Watt"/>
    <x v="2"/>
    <x v="4"/>
    <s v="Lamp"/>
    <n v="21"/>
    <n v="840"/>
    <n v="7.0000000000000007E-2"/>
    <n v="807.12"/>
  </r>
  <r>
    <n v="3119"/>
    <x v="23"/>
    <x v="2"/>
    <x v="1"/>
    <n v="405011"/>
    <s v="Lighting-Interior CFL Fixtures (ENERGY STAR Qualified) 22-29 Watt"/>
    <x v="2"/>
    <x v="4"/>
    <s v="Lamp"/>
    <n v="144"/>
    <n v="5760"/>
    <n v="0.52"/>
    <n v="5534.56"/>
  </r>
  <r>
    <n v="3119"/>
    <x v="23"/>
    <x v="2"/>
    <x v="1"/>
    <n v="405011"/>
    <s v="Lighting-Interior CFL Fixtures (ENERGY STAR Qualified) 22-29 Watt"/>
    <x v="2"/>
    <x v="4"/>
    <s v="Lamp"/>
    <n v="162"/>
    <n v="6480"/>
    <n v="0.59"/>
    <n v="6226.38"/>
  </r>
  <r>
    <n v="3119"/>
    <x v="23"/>
    <x v="2"/>
    <x v="1"/>
    <n v="405011"/>
    <s v="Lighting-Interior CFL Fixtures (ENERGY STAR Qualified) 22-29 Watt"/>
    <x v="2"/>
    <x v="4"/>
    <s v="Lamp"/>
    <n v="23"/>
    <n v="343.39"/>
    <n v="0.08"/>
    <n v="883.99"/>
  </r>
  <r>
    <n v="3119"/>
    <x v="23"/>
    <x v="2"/>
    <x v="1"/>
    <n v="405011"/>
    <s v="Lighting-Interior CFL Fixtures (ENERGY STAR Qualified) 22-29 Watt"/>
    <x v="2"/>
    <x v="4"/>
    <s v="Lamp"/>
    <n v="52"/>
    <n v="2080"/>
    <n v="0.18"/>
    <n v="1998.59"/>
  </r>
  <r>
    <n v="3119"/>
    <x v="23"/>
    <x v="2"/>
    <x v="1"/>
    <n v="405011"/>
    <s v="Lighting-Interior CFL Fixtures (ENERGY STAR Qualified) 22-29 Watt"/>
    <x v="2"/>
    <x v="4"/>
    <s v="Lamp"/>
    <n v="114"/>
    <n v="4560"/>
    <n v="0.41"/>
    <n v="4381.53"/>
  </r>
  <r>
    <n v="3119"/>
    <x v="23"/>
    <x v="2"/>
    <x v="1"/>
    <n v="405011"/>
    <s v="Lighting-Interior CFL Fixtures (ENERGY STAR Qualified) 22-29 Watt"/>
    <x v="2"/>
    <x v="4"/>
    <s v="Lamp"/>
    <n v="15"/>
    <n v="242.19"/>
    <n v="0.05"/>
    <n v="576.51"/>
  </r>
  <r>
    <n v="3119"/>
    <x v="23"/>
    <x v="2"/>
    <x v="1"/>
    <n v="405011"/>
    <s v="Lighting-Interior CFL Fixtures (ENERGY STAR Qualified) 22-29 Watt"/>
    <x v="2"/>
    <x v="4"/>
    <s v="Lamp"/>
    <n v="72"/>
    <n v="2880"/>
    <n v="0.26"/>
    <n v="2767.28"/>
  </r>
  <r>
    <n v="3119"/>
    <x v="23"/>
    <x v="2"/>
    <x v="1"/>
    <n v="405011"/>
    <s v="Lighting-Interior CFL Fixtures (ENERGY STAR Qualified) 22-29 Watt"/>
    <x v="2"/>
    <x v="4"/>
    <s v="Lamp"/>
    <n v="61"/>
    <n v="2440"/>
    <n v="0.22"/>
    <n v="2344.5"/>
  </r>
  <r>
    <n v="3119"/>
    <x v="23"/>
    <x v="2"/>
    <x v="1"/>
    <n v="405011"/>
    <s v="Lighting-Interior CFL Fixtures (ENERGY STAR Qualified) 22-29 Watt"/>
    <x v="2"/>
    <x v="4"/>
    <s v="Lamp"/>
    <n v="303"/>
    <n v="12120"/>
    <n v="1.1000000000000001"/>
    <n v="11645.65"/>
  </r>
  <r>
    <n v="3119"/>
    <x v="23"/>
    <x v="2"/>
    <x v="1"/>
    <n v="405011"/>
    <s v="Lighting-Interior CFL Fixtures (ENERGY STAR Qualified) 22-29 Watt"/>
    <x v="2"/>
    <x v="4"/>
    <s v="Lamp"/>
    <n v="5"/>
    <n v="200"/>
    <n v="0.01"/>
    <n v="192.17"/>
  </r>
  <r>
    <n v="3119"/>
    <x v="23"/>
    <x v="2"/>
    <x v="1"/>
    <n v="405011"/>
    <s v="Lighting-Interior CFL Fixtures (ENERGY STAR Qualified) 22-29 Watt"/>
    <x v="2"/>
    <x v="4"/>
    <s v="Lamp"/>
    <n v="50"/>
    <n v="2000"/>
    <n v="0.18"/>
    <n v="1921.72"/>
  </r>
  <r>
    <n v="3119"/>
    <x v="23"/>
    <x v="2"/>
    <x v="1"/>
    <n v="405011"/>
    <s v="Lighting-Interior CFL Fixtures (ENERGY STAR Qualified) 22-29 Watt"/>
    <x v="2"/>
    <x v="4"/>
    <s v="Lamp"/>
    <n v="4"/>
    <n v="160"/>
    <n v="0.01"/>
    <n v="153.72999999999999"/>
  </r>
  <r>
    <n v="3119"/>
    <x v="23"/>
    <x v="2"/>
    <x v="1"/>
    <n v="405011"/>
    <s v="Lighting-Interior CFL Fixtures (ENERGY STAR Qualified) 22-29 Watt"/>
    <x v="2"/>
    <x v="4"/>
    <s v="Lamp"/>
    <n v="80"/>
    <n v="3200"/>
    <n v="0.28999999999999998"/>
    <n v="3074.76"/>
  </r>
  <r>
    <n v="3119"/>
    <x v="23"/>
    <x v="2"/>
    <x v="1"/>
    <n v="405011"/>
    <s v="Lighting-Interior CFL Fixtures (ENERGY STAR Qualified) 22-29 Watt"/>
    <x v="2"/>
    <x v="4"/>
    <s v="Lamp"/>
    <n v="30"/>
    <n v="1200"/>
    <n v="0.1"/>
    <n v="1153.03"/>
  </r>
  <r>
    <n v="3119"/>
    <x v="23"/>
    <x v="2"/>
    <x v="1"/>
    <n v="405011"/>
    <s v="Lighting-Interior CFL Fixtures (ENERGY STAR Qualified) 22-29 Watt"/>
    <x v="2"/>
    <x v="4"/>
    <s v="Lamp"/>
    <n v="127"/>
    <n v="5080"/>
    <n v="0.46"/>
    <n v="4881.18"/>
  </r>
  <r>
    <n v="3119"/>
    <x v="23"/>
    <x v="2"/>
    <x v="1"/>
    <n v="405011"/>
    <s v="Lighting-Interior CFL Fixtures (ENERGY STAR Qualified) 22-29 Watt"/>
    <x v="2"/>
    <x v="4"/>
    <s v="Lamp"/>
    <n v="18"/>
    <n v="720"/>
    <n v="0.06"/>
    <n v="691.82"/>
  </r>
  <r>
    <n v="3119"/>
    <x v="23"/>
    <x v="2"/>
    <x v="1"/>
    <n v="405011"/>
    <s v="Lighting-Interior CFL Fixtures (ENERGY STAR Qualified) 22-29 Watt"/>
    <x v="2"/>
    <x v="4"/>
    <s v="Lamp"/>
    <n v="17"/>
    <n v="680"/>
    <n v="0.06"/>
    <n v="653.38"/>
  </r>
  <r>
    <n v="3119"/>
    <x v="23"/>
    <x v="2"/>
    <x v="1"/>
    <n v="405011"/>
    <s v="Lighting-Interior CFL Fixtures (ENERGY STAR Qualified) 22-29 Watt"/>
    <x v="2"/>
    <x v="4"/>
    <s v="Lamp"/>
    <n v="83"/>
    <n v="3320"/>
    <n v="0.3"/>
    <n v="3190.06"/>
  </r>
  <r>
    <n v="3119"/>
    <x v="23"/>
    <x v="2"/>
    <x v="1"/>
    <n v="405011"/>
    <s v="Lighting-Interior CFL Fixtures (ENERGY STAR Qualified) 22-29 Watt"/>
    <x v="2"/>
    <x v="4"/>
    <s v="Lamp"/>
    <n v="40"/>
    <n v="1600"/>
    <n v="0.14000000000000001"/>
    <n v="1537.38"/>
  </r>
  <r>
    <n v="3119"/>
    <x v="23"/>
    <x v="2"/>
    <x v="1"/>
    <n v="405011"/>
    <s v="Lighting-Interior CFL Fixtures (ENERGY STAR Qualified) 22-29 Watt"/>
    <x v="2"/>
    <x v="4"/>
    <s v="Lamp"/>
    <n v="327"/>
    <n v="13080"/>
    <n v="1.19"/>
    <n v="12568.08"/>
  </r>
  <r>
    <n v="3119"/>
    <x v="23"/>
    <x v="2"/>
    <x v="1"/>
    <n v="405011"/>
    <s v="Lighting-Interior CFL Fixtures (ENERGY STAR Qualified) 22-29 Watt"/>
    <x v="2"/>
    <x v="4"/>
    <s v="Lamp"/>
    <n v="627"/>
    <n v="25080"/>
    <n v="2.2799999999999998"/>
    <n v="24098.43"/>
  </r>
  <r>
    <n v="3119"/>
    <x v="23"/>
    <x v="2"/>
    <x v="1"/>
    <n v="405011"/>
    <s v="Lighting-Interior CFL Fixtures (ENERGY STAR Qualified) 22-29 Watt"/>
    <x v="2"/>
    <x v="4"/>
    <s v="Lamp"/>
    <n v="156"/>
    <n v="6240"/>
    <n v="0.56000000000000005"/>
    <n v="5995.78"/>
  </r>
  <r>
    <n v="3119"/>
    <x v="23"/>
    <x v="2"/>
    <x v="1"/>
    <n v="405011"/>
    <s v="Lighting-Interior CFL Fixtures (ENERGY STAR Qualified) 22-29 Watt"/>
    <x v="2"/>
    <x v="4"/>
    <s v="Lamp"/>
    <n v="26"/>
    <n v="1040"/>
    <n v="0.09"/>
    <n v="999.29"/>
  </r>
  <r>
    <n v="3119"/>
    <x v="23"/>
    <x v="2"/>
    <x v="1"/>
    <n v="405011"/>
    <s v="Lighting-Interior CFL Fixtures (ENERGY STAR Qualified) 22-29 Watt"/>
    <x v="2"/>
    <x v="4"/>
    <s v="Lamp"/>
    <n v="118"/>
    <n v="4720"/>
    <n v="0.43"/>
    <n v="4535.2700000000004"/>
  </r>
  <r>
    <n v="3119"/>
    <x v="23"/>
    <x v="2"/>
    <x v="1"/>
    <n v="405011"/>
    <s v="Lighting-Interior CFL Fixtures (ENERGY STAR Qualified) 22-29 Watt"/>
    <x v="2"/>
    <x v="4"/>
    <s v="Lamp"/>
    <n v="204"/>
    <n v="8160"/>
    <n v="0.74"/>
    <n v="7840.63"/>
  </r>
  <r>
    <n v="3119"/>
    <x v="23"/>
    <x v="2"/>
    <x v="1"/>
    <n v="405011"/>
    <s v="Lighting-Interior CFL Fixtures (ENERGY STAR Qualified) 22-29 Watt"/>
    <x v="2"/>
    <x v="4"/>
    <s v="Lamp"/>
    <n v="4"/>
    <n v="160"/>
    <n v="0.01"/>
    <n v="153.72999999999999"/>
  </r>
  <r>
    <n v="3119"/>
    <x v="23"/>
    <x v="2"/>
    <x v="1"/>
    <n v="405011"/>
    <s v="Lighting-Interior CFL Fixtures (ENERGY STAR Qualified) 22-29 Watt"/>
    <x v="2"/>
    <x v="4"/>
    <s v="Lamp"/>
    <n v="5"/>
    <n v="200"/>
    <n v="0.01"/>
    <n v="192.17"/>
  </r>
  <r>
    <n v="3119"/>
    <x v="23"/>
    <x v="2"/>
    <x v="1"/>
    <n v="405011"/>
    <s v="Lighting-Interior CFL Fixtures (ENERGY STAR Qualified) 22-29 Watt"/>
    <x v="2"/>
    <x v="4"/>
    <s v="Lamp"/>
    <n v="6"/>
    <n v="240"/>
    <n v="0.02"/>
    <n v="230.6"/>
  </r>
  <r>
    <n v="3119"/>
    <x v="23"/>
    <x v="2"/>
    <x v="1"/>
    <n v="405011"/>
    <s v="Lighting-Interior CFL Fixtures (ENERGY STAR Qualified) 22-29 Watt"/>
    <x v="2"/>
    <x v="4"/>
    <s v="Lamp"/>
    <n v="3"/>
    <n v="120"/>
    <n v="0.01"/>
    <n v="115.3"/>
  </r>
  <r>
    <n v="3119"/>
    <x v="23"/>
    <x v="2"/>
    <x v="1"/>
    <n v="405011"/>
    <s v="Lighting-Interior CFL Fixtures (ENERGY STAR Qualified) 22-29 Watt"/>
    <x v="2"/>
    <x v="4"/>
    <s v="Lamp"/>
    <n v="16"/>
    <n v="640"/>
    <n v="0.05"/>
    <n v="614.95000000000005"/>
  </r>
  <r>
    <n v="3119"/>
    <x v="23"/>
    <x v="2"/>
    <x v="1"/>
    <n v="405011"/>
    <s v="Lighting-Interior CFL Fixtures (ENERGY STAR Qualified) 22-29 Watt"/>
    <x v="2"/>
    <x v="4"/>
    <s v="Lamp"/>
    <n v="68"/>
    <n v="2720"/>
    <n v="0.24"/>
    <n v="2613.54"/>
  </r>
  <r>
    <n v="3119"/>
    <x v="23"/>
    <x v="2"/>
    <x v="1"/>
    <n v="405011"/>
    <s v="Lighting-Interior CFL Fixtures (ENERGY STAR Qualified) 22-29 Watt"/>
    <x v="2"/>
    <x v="4"/>
    <s v="Lamp"/>
    <n v="30"/>
    <n v="1200"/>
    <n v="0.1"/>
    <n v="1153.03"/>
  </r>
  <r>
    <n v="3119"/>
    <x v="23"/>
    <x v="2"/>
    <x v="1"/>
    <n v="405011"/>
    <s v="Lighting-Interior CFL Fixtures (ENERGY STAR Qualified) 22-29 Watt"/>
    <x v="2"/>
    <x v="4"/>
    <s v="Lamp"/>
    <n v="11"/>
    <n v="440"/>
    <n v="0.04"/>
    <n v="422.77"/>
  </r>
  <r>
    <n v="3119"/>
    <x v="23"/>
    <x v="2"/>
    <x v="1"/>
    <n v="405011"/>
    <s v="Lighting-Interior CFL Fixtures (ENERGY STAR Qualified) 22-29 Watt"/>
    <x v="2"/>
    <x v="4"/>
    <s v="Lamp"/>
    <n v="12"/>
    <n v="480"/>
    <n v="0.04"/>
    <n v="461.21"/>
  </r>
  <r>
    <n v="3119"/>
    <x v="23"/>
    <x v="2"/>
    <x v="1"/>
    <n v="405011"/>
    <s v="Lighting-Interior CFL Fixtures (ENERGY STAR Qualified) 22-29 Watt"/>
    <x v="2"/>
    <x v="4"/>
    <s v="Lamp"/>
    <n v="43"/>
    <n v="1720"/>
    <n v="0.15"/>
    <n v="1652.68"/>
  </r>
  <r>
    <n v="3119"/>
    <x v="23"/>
    <x v="2"/>
    <x v="1"/>
    <n v="405011"/>
    <s v="Lighting-Interior CFL Fixtures (ENERGY STAR Qualified) 22-29 Watt"/>
    <x v="2"/>
    <x v="4"/>
    <s v="Lamp"/>
    <n v="43"/>
    <n v="1720"/>
    <n v="0.15"/>
    <n v="1652.68"/>
  </r>
  <r>
    <n v="3119"/>
    <x v="23"/>
    <x v="2"/>
    <x v="1"/>
    <n v="405011"/>
    <s v="Lighting-Interior CFL Fixtures (ENERGY STAR Qualified) 22-29 Watt"/>
    <x v="2"/>
    <x v="4"/>
    <s v="Lamp"/>
    <n v="43"/>
    <n v="1720"/>
    <n v="0.15"/>
    <n v="1652.68"/>
  </r>
  <r>
    <n v="3119"/>
    <x v="23"/>
    <x v="2"/>
    <x v="1"/>
    <n v="405011"/>
    <s v="Lighting-Interior CFL Fixtures (ENERGY STAR Qualified) 22-29 Watt"/>
    <x v="2"/>
    <x v="4"/>
    <s v="Lamp"/>
    <n v="48"/>
    <n v="1920"/>
    <n v="0.17"/>
    <n v="1844.85"/>
  </r>
  <r>
    <n v="3119"/>
    <x v="23"/>
    <x v="2"/>
    <x v="1"/>
    <n v="405011"/>
    <s v="Lighting-Interior CFL Fixtures (ENERGY STAR Qualified) 22-29 Watt"/>
    <x v="2"/>
    <x v="4"/>
    <s v="Lamp"/>
    <n v="4"/>
    <n v="160"/>
    <n v="0.01"/>
    <n v="153.72999999999999"/>
  </r>
  <r>
    <n v="3119"/>
    <x v="23"/>
    <x v="2"/>
    <x v="1"/>
    <n v="405011"/>
    <s v="Lighting-Interior CFL Fixtures (ENERGY STAR Qualified) 22-29 Watt"/>
    <x v="2"/>
    <x v="4"/>
    <s v="Lamp"/>
    <n v="45"/>
    <n v="1800"/>
    <n v="0.16"/>
    <n v="1729.55"/>
  </r>
  <r>
    <n v="3119"/>
    <x v="23"/>
    <x v="2"/>
    <x v="1"/>
    <n v="405011"/>
    <s v="Lighting-Interior CFL Fixtures (ENERGY STAR Qualified) 22-29 Watt"/>
    <x v="2"/>
    <x v="4"/>
    <s v="Lamp"/>
    <n v="43"/>
    <n v="1720"/>
    <n v="0.15"/>
    <n v="1652.68"/>
  </r>
  <r>
    <n v="3119"/>
    <x v="23"/>
    <x v="2"/>
    <x v="1"/>
    <n v="405011"/>
    <s v="Lighting-Interior CFL Fixtures (ENERGY STAR Qualified) 22-29 Watt"/>
    <x v="2"/>
    <x v="4"/>
    <s v="Lamp"/>
    <n v="43"/>
    <n v="1720"/>
    <n v="0.15"/>
    <n v="1652.68"/>
  </r>
  <r>
    <n v="3119"/>
    <x v="23"/>
    <x v="2"/>
    <x v="1"/>
    <n v="405011"/>
    <s v="Lighting-Interior CFL Fixtures (ENERGY STAR Qualified) 22-29 Watt"/>
    <x v="2"/>
    <x v="4"/>
    <s v="Lamp"/>
    <n v="14"/>
    <n v="560"/>
    <n v="0.05"/>
    <n v="538.08000000000004"/>
  </r>
  <r>
    <n v="3119"/>
    <x v="23"/>
    <x v="2"/>
    <x v="1"/>
    <n v="405011"/>
    <s v="Lighting-Interior CFL Fixtures (ENERGY STAR Qualified) 22-29 Watt"/>
    <x v="2"/>
    <x v="4"/>
    <s v="Lamp"/>
    <n v="13"/>
    <n v="520"/>
    <n v="0.04"/>
    <n v="499.64"/>
  </r>
  <r>
    <n v="3119"/>
    <x v="23"/>
    <x v="2"/>
    <x v="1"/>
    <n v="405011"/>
    <s v="Lighting-Interior CFL Fixtures (ENERGY STAR Qualified) 22-29 Watt"/>
    <x v="2"/>
    <x v="4"/>
    <s v="Lamp"/>
    <n v="12"/>
    <n v="480"/>
    <n v="0.04"/>
    <n v="461.21"/>
  </r>
  <r>
    <n v="3119"/>
    <x v="23"/>
    <x v="2"/>
    <x v="1"/>
    <n v="405011"/>
    <s v="Lighting-Interior CFL Fixtures (ENERGY STAR Qualified) 22-29 Watt"/>
    <x v="2"/>
    <x v="4"/>
    <s v="Lamp"/>
    <n v="36"/>
    <n v="1440"/>
    <n v="0.13"/>
    <n v="1383.64"/>
  </r>
  <r>
    <n v="3119"/>
    <x v="23"/>
    <x v="2"/>
    <x v="1"/>
    <n v="405011"/>
    <s v="Lighting-Interior CFL Fixtures (ENERGY STAR Qualified) 22-29 Watt"/>
    <x v="2"/>
    <x v="4"/>
    <s v="Lamp"/>
    <n v="8"/>
    <n v="320"/>
    <n v="0.02"/>
    <n v="307.47000000000003"/>
  </r>
  <r>
    <n v="3119"/>
    <x v="23"/>
    <x v="2"/>
    <x v="1"/>
    <n v="405011"/>
    <s v="Lighting-Interior CFL Fixtures (ENERGY STAR Qualified) 22-29 Watt"/>
    <x v="2"/>
    <x v="4"/>
    <s v="Lamp"/>
    <n v="7"/>
    <n v="280"/>
    <n v="0.02"/>
    <n v="269.04000000000002"/>
  </r>
  <r>
    <n v="3119"/>
    <x v="23"/>
    <x v="2"/>
    <x v="1"/>
    <n v="405011"/>
    <s v="Lighting-Interior CFL Fixtures (ENERGY STAR Qualified) 22-29 Watt"/>
    <x v="2"/>
    <x v="4"/>
    <s v="Lamp"/>
    <n v="12"/>
    <n v="480"/>
    <n v="0.04"/>
    <n v="461.21"/>
  </r>
  <r>
    <n v="3119"/>
    <x v="23"/>
    <x v="2"/>
    <x v="1"/>
    <n v="405011"/>
    <s v="Lighting-Interior CFL Fixtures (ENERGY STAR Qualified) 22-29 Watt"/>
    <x v="2"/>
    <x v="4"/>
    <s v="Lamp"/>
    <n v="13"/>
    <n v="520"/>
    <n v="0.04"/>
    <n v="499.64"/>
  </r>
  <r>
    <n v="3119"/>
    <x v="23"/>
    <x v="2"/>
    <x v="1"/>
    <n v="405011"/>
    <s v="Lighting-Interior CFL Fixtures (ENERGY STAR Qualified) 22-29 Watt"/>
    <x v="2"/>
    <x v="4"/>
    <s v="Lamp"/>
    <n v="13"/>
    <n v="520"/>
    <n v="0.04"/>
    <n v="499.64"/>
  </r>
  <r>
    <n v="3119"/>
    <x v="23"/>
    <x v="2"/>
    <x v="1"/>
    <n v="405011"/>
    <s v="Lighting-Interior CFL Fixtures (ENERGY STAR Qualified) 22-29 Watt"/>
    <x v="2"/>
    <x v="4"/>
    <s v="Lamp"/>
    <n v="36"/>
    <n v="1440"/>
    <n v="0.13"/>
    <n v="1383.64"/>
  </r>
  <r>
    <n v="3119"/>
    <x v="23"/>
    <x v="2"/>
    <x v="1"/>
    <n v="405011"/>
    <s v="Lighting-Interior CFL Fixtures (ENERGY STAR Qualified) 22-29 Watt"/>
    <x v="2"/>
    <x v="4"/>
    <s v="Lamp"/>
    <n v="12"/>
    <n v="480"/>
    <n v="0.04"/>
    <n v="461.21"/>
  </r>
  <r>
    <n v="3119"/>
    <x v="23"/>
    <x v="2"/>
    <x v="1"/>
    <n v="405011"/>
    <s v="Lighting-Interior CFL Fixtures (ENERGY STAR Qualified) 22-29 Watt"/>
    <x v="2"/>
    <x v="4"/>
    <s v="Lamp"/>
    <n v="36"/>
    <n v="1440"/>
    <n v="0.13"/>
    <n v="1383.64"/>
  </r>
  <r>
    <n v="3119"/>
    <x v="23"/>
    <x v="2"/>
    <x v="1"/>
    <n v="405011"/>
    <s v="Lighting-Interior CFL Fixtures (ENERGY STAR Qualified) 22-29 Watt"/>
    <x v="2"/>
    <x v="4"/>
    <s v="Lamp"/>
    <n v="82"/>
    <n v="3280"/>
    <n v="0.28999999999999998"/>
    <n v="3151.62"/>
  </r>
  <r>
    <n v="3119"/>
    <x v="23"/>
    <x v="2"/>
    <x v="1"/>
    <n v="405011"/>
    <s v="Lighting-Interior CFL Fixtures (ENERGY STAR Qualified) 22-29 Watt"/>
    <x v="2"/>
    <x v="4"/>
    <s v="Lamp"/>
    <n v="9"/>
    <n v="360"/>
    <n v="0.03"/>
    <n v="345.91"/>
  </r>
  <r>
    <n v="3119"/>
    <x v="23"/>
    <x v="2"/>
    <x v="1"/>
    <n v="405011"/>
    <s v="Lighting-Interior CFL Fixtures (ENERGY STAR Qualified) 22-29 Watt"/>
    <x v="2"/>
    <x v="4"/>
    <s v="Lamp"/>
    <n v="36"/>
    <n v="1440"/>
    <n v="0.13"/>
    <n v="1383.64"/>
  </r>
  <r>
    <n v="3119"/>
    <x v="23"/>
    <x v="2"/>
    <x v="1"/>
    <n v="405011"/>
    <s v="Lighting-Interior CFL Fixtures (ENERGY STAR Qualified) 22-29 Watt"/>
    <x v="2"/>
    <x v="4"/>
    <s v="Lamp"/>
    <n v="13"/>
    <n v="520"/>
    <n v="0.04"/>
    <n v="499.64"/>
  </r>
  <r>
    <n v="3119"/>
    <x v="23"/>
    <x v="2"/>
    <x v="1"/>
    <n v="405011"/>
    <s v="Lighting-Interior CFL Fixtures (ENERGY STAR Qualified) 22-29 Watt"/>
    <x v="2"/>
    <x v="4"/>
    <s v="Lamp"/>
    <n v="12"/>
    <n v="480"/>
    <n v="0.04"/>
    <n v="461.21"/>
  </r>
  <r>
    <n v="3119"/>
    <x v="23"/>
    <x v="2"/>
    <x v="1"/>
    <n v="405011"/>
    <s v="Lighting-Interior CFL Fixtures (ENERGY STAR Qualified) 22-29 Watt"/>
    <x v="2"/>
    <x v="4"/>
    <s v="Lamp"/>
    <n v="12"/>
    <n v="480"/>
    <n v="0.04"/>
    <n v="461.21"/>
  </r>
  <r>
    <n v="3119"/>
    <x v="23"/>
    <x v="2"/>
    <x v="1"/>
    <n v="405011"/>
    <s v="Lighting-Interior CFL Fixtures (ENERGY STAR Qualified) 22-29 Watt"/>
    <x v="2"/>
    <x v="4"/>
    <s v="Lamp"/>
    <n v="7"/>
    <n v="280"/>
    <n v="0.02"/>
    <n v="269.04000000000002"/>
  </r>
  <r>
    <n v="3119"/>
    <x v="23"/>
    <x v="2"/>
    <x v="1"/>
    <n v="405011"/>
    <s v="Lighting-Interior CFL Fixtures (ENERGY STAR Qualified) 22-29 Watt"/>
    <x v="2"/>
    <x v="4"/>
    <s v="Lamp"/>
    <n v="36"/>
    <n v="1440"/>
    <n v="0.13"/>
    <n v="1383.64"/>
  </r>
  <r>
    <n v="3119"/>
    <x v="23"/>
    <x v="2"/>
    <x v="1"/>
    <n v="405011"/>
    <s v="Lighting-Interior CFL Fixtures (ENERGY STAR Qualified) 22-29 Watt"/>
    <x v="2"/>
    <x v="4"/>
    <s v="Lamp"/>
    <n v="12"/>
    <n v="480"/>
    <n v="0.04"/>
    <n v="461.21"/>
  </r>
  <r>
    <n v="3119"/>
    <x v="23"/>
    <x v="0"/>
    <x v="1"/>
    <n v="405005"/>
    <s v="Lighting-Energy Star Screw-In CFL Exterior (14 - 20 Watt)"/>
    <x v="2"/>
    <x v="0"/>
    <s v="Lamp"/>
    <n v="126"/>
    <n v="630"/>
    <n v="0"/>
    <n v="5645.73"/>
  </r>
  <r>
    <n v="3119"/>
    <x v="23"/>
    <x v="0"/>
    <x v="1"/>
    <n v="405002"/>
    <s v="Lighting-Energy Star Screw-In CFL Interior (14-20 Watt)"/>
    <x v="2"/>
    <x v="0"/>
    <s v="Lamp"/>
    <n v="224"/>
    <n v="1008"/>
    <n v="0.97"/>
    <n v="7179"/>
  </r>
  <r>
    <n v="3119"/>
    <x v="23"/>
    <x v="0"/>
    <x v="1"/>
    <n v="405002"/>
    <s v="Lighting-Energy Star Screw-In CFL Interior (14-20 Watt)"/>
    <x v="2"/>
    <x v="0"/>
    <s v="Lamp"/>
    <n v="225"/>
    <n v="1012.5"/>
    <n v="0.92"/>
    <n v="6927.15"/>
  </r>
  <r>
    <n v="3119"/>
    <x v="23"/>
    <x v="0"/>
    <x v="1"/>
    <n v="405002"/>
    <s v="Lighting-Energy Star Screw-In CFL Interior (14-20 Watt)"/>
    <x v="2"/>
    <x v="0"/>
    <s v="Lamp"/>
    <n v="5688"/>
    <n v="25596"/>
    <n v="24.73"/>
    <n v="182295.39"/>
  </r>
  <r>
    <n v="3119"/>
    <x v="23"/>
    <x v="0"/>
    <x v="1"/>
    <n v="405002"/>
    <s v="Lighting-Energy Star Screw-In CFL Interior (14-20 Watt)"/>
    <x v="2"/>
    <x v="0"/>
    <s v="Lamp"/>
    <n v="400"/>
    <n v="2000"/>
    <n v="1.73"/>
    <n v="12819.64"/>
  </r>
  <r>
    <n v="3119"/>
    <x v="23"/>
    <x v="0"/>
    <x v="1"/>
    <n v="405002"/>
    <s v="Lighting-Energy Star Screw-In CFL Interior (14-20 Watt)"/>
    <x v="2"/>
    <x v="0"/>
    <s v="Lamp"/>
    <n v="223"/>
    <n v="1115"/>
    <n v="0.96"/>
    <n v="7146.95"/>
  </r>
  <r>
    <n v="3119"/>
    <x v="23"/>
    <x v="0"/>
    <x v="1"/>
    <n v="405002"/>
    <s v="Lighting-Energy Star Screw-In CFL Interior (14-20 Watt)"/>
    <x v="2"/>
    <x v="0"/>
    <s v="Lamp"/>
    <n v="48"/>
    <n v="240"/>
    <n v="0.19"/>
    <n v="1477.79"/>
  </r>
  <r>
    <n v="3119"/>
    <x v="23"/>
    <x v="0"/>
    <x v="1"/>
    <n v="405002"/>
    <s v="Lighting-Energy Star Screw-In CFL Interior (14-20 Watt)"/>
    <x v="2"/>
    <x v="0"/>
    <s v="Lamp"/>
    <n v="1510"/>
    <n v="7550"/>
    <n v="6.23"/>
    <n v="46488.88"/>
  </r>
  <r>
    <n v="3119"/>
    <x v="23"/>
    <x v="0"/>
    <x v="1"/>
    <n v="405002"/>
    <s v="Lighting-Energy Star Screw-In CFL Interior (14-20 Watt)"/>
    <x v="2"/>
    <x v="0"/>
    <s v="Lamp"/>
    <n v="673"/>
    <n v="3365"/>
    <n v="2.77"/>
    <n v="20719.87"/>
  </r>
  <r>
    <n v="3119"/>
    <x v="23"/>
    <x v="0"/>
    <x v="1"/>
    <n v="405002"/>
    <s v="Lighting-Energy Star Screw-In CFL Interior (14-20 Watt)"/>
    <x v="2"/>
    <x v="0"/>
    <s v="Lamp"/>
    <n v="288"/>
    <n v="1440"/>
    <n v="1.25"/>
    <n v="9230.14"/>
  </r>
  <r>
    <n v="3119"/>
    <x v="23"/>
    <x v="0"/>
    <x v="1"/>
    <n v="405002"/>
    <s v="Lighting-Energy Star Screw-In CFL Interior (14-20 Watt)"/>
    <x v="2"/>
    <x v="0"/>
    <s v="Lamp"/>
    <n v="147"/>
    <n v="735"/>
    <n v="0.6"/>
    <n v="4525.7299999999996"/>
  </r>
  <r>
    <n v="3119"/>
    <x v="23"/>
    <x v="0"/>
    <x v="1"/>
    <n v="405002"/>
    <s v="Lighting-Energy Star Screw-In CFL Interior (14-20 Watt)"/>
    <x v="2"/>
    <x v="0"/>
    <s v="Lamp"/>
    <n v="55"/>
    <n v="275"/>
    <n v="0.22"/>
    <n v="1693.3"/>
  </r>
  <r>
    <n v="3119"/>
    <x v="23"/>
    <x v="0"/>
    <x v="1"/>
    <n v="405002"/>
    <s v="Lighting-Energy Star Screw-In CFL Interior (14-20 Watt)"/>
    <x v="2"/>
    <x v="0"/>
    <s v="Lamp"/>
    <n v="766"/>
    <n v="3830"/>
    <n v="2.92"/>
    <n v="23543.14"/>
  </r>
  <r>
    <n v="3119"/>
    <x v="23"/>
    <x v="0"/>
    <x v="1"/>
    <n v="405002"/>
    <s v="Lighting-Energy Star Screw-In CFL Interior (14-20 Watt)"/>
    <x v="2"/>
    <x v="0"/>
    <s v="Lamp"/>
    <n v="300"/>
    <n v="1500"/>
    <n v="1.3"/>
    <n v="9614.73"/>
  </r>
  <r>
    <n v="3119"/>
    <x v="23"/>
    <x v="0"/>
    <x v="1"/>
    <n v="405002"/>
    <s v="Lighting-Energy Star Screw-In CFL Interior (14-20 Watt)"/>
    <x v="2"/>
    <x v="0"/>
    <s v="Lamp"/>
    <n v="114"/>
    <n v="570"/>
    <n v="0.47"/>
    <n v="3509.75"/>
  </r>
  <r>
    <n v="3119"/>
    <x v="23"/>
    <x v="0"/>
    <x v="1"/>
    <n v="405002"/>
    <s v="Lighting-Energy Star Screw-In CFL Interior (14-20 Watt)"/>
    <x v="2"/>
    <x v="0"/>
    <s v="Lamp"/>
    <n v="154"/>
    <n v="770"/>
    <n v="0.63"/>
    <n v="4741.25"/>
  </r>
  <r>
    <n v="3119"/>
    <x v="23"/>
    <x v="0"/>
    <x v="1"/>
    <n v="405002"/>
    <s v="Lighting-Energy Star Screw-In CFL Interior (14-20 Watt)"/>
    <x v="2"/>
    <x v="0"/>
    <s v="Lamp"/>
    <n v="156"/>
    <n v="780"/>
    <n v="0.64"/>
    <n v="4802.82"/>
  </r>
  <r>
    <n v="3119"/>
    <x v="23"/>
    <x v="0"/>
    <x v="1"/>
    <n v="405002"/>
    <s v="Lighting-Energy Star Screw-In CFL Interior (14-20 Watt)"/>
    <x v="2"/>
    <x v="0"/>
    <s v="Lamp"/>
    <n v="144"/>
    <n v="720"/>
    <n v="0.62"/>
    <n v="4615.07"/>
  </r>
  <r>
    <n v="3119"/>
    <x v="23"/>
    <x v="0"/>
    <x v="1"/>
    <n v="405002"/>
    <s v="Lighting-Energy Star Screw-In CFL Interior (14-20 Watt)"/>
    <x v="2"/>
    <x v="0"/>
    <s v="Lamp"/>
    <n v="60"/>
    <n v="300"/>
    <n v="0.26"/>
    <n v="1922.94"/>
  </r>
  <r>
    <n v="3119"/>
    <x v="23"/>
    <x v="0"/>
    <x v="1"/>
    <n v="405002"/>
    <s v="Lighting-Energy Star Screw-In CFL Interior (14-20 Watt)"/>
    <x v="2"/>
    <x v="0"/>
    <s v="Lamp"/>
    <n v="113"/>
    <n v="565"/>
    <n v="0.46"/>
    <n v="3478.96"/>
  </r>
  <r>
    <n v="3119"/>
    <x v="23"/>
    <x v="0"/>
    <x v="1"/>
    <n v="405002"/>
    <s v="Lighting-Energy Star Screw-In CFL Interior (14-20 Watt)"/>
    <x v="2"/>
    <x v="0"/>
    <s v="Lamp"/>
    <n v="958"/>
    <n v="4790"/>
    <n v="3.95"/>
    <n v="29494.27"/>
  </r>
  <r>
    <n v="3119"/>
    <x v="23"/>
    <x v="0"/>
    <x v="1"/>
    <n v="405002"/>
    <s v="Lighting-Energy Star Screw-In CFL Interior (14-20 Watt)"/>
    <x v="2"/>
    <x v="0"/>
    <s v="Lamp"/>
    <n v="338"/>
    <n v="1690"/>
    <n v="1.39"/>
    <n v="10406.120000000001"/>
  </r>
  <r>
    <n v="3119"/>
    <x v="23"/>
    <x v="0"/>
    <x v="1"/>
    <n v="405002"/>
    <s v="Lighting-Energy Star Screw-In CFL Interior (14-20 Watt)"/>
    <x v="2"/>
    <x v="0"/>
    <s v="Lamp"/>
    <n v="171"/>
    <n v="855"/>
    <n v="0.74"/>
    <n v="5480.39"/>
  </r>
  <r>
    <n v="3119"/>
    <x v="23"/>
    <x v="0"/>
    <x v="1"/>
    <n v="405002"/>
    <s v="Lighting-Energy Star Screw-In CFL Interior (14-20 Watt)"/>
    <x v="2"/>
    <x v="0"/>
    <s v="Lamp"/>
    <n v="19"/>
    <n v="95"/>
    <n v="0.08"/>
    <n v="608.92999999999995"/>
  </r>
  <r>
    <n v="3119"/>
    <x v="23"/>
    <x v="0"/>
    <x v="1"/>
    <n v="405002"/>
    <s v="Lighting-Energy Star Screw-In CFL Interior (14-20 Watt)"/>
    <x v="2"/>
    <x v="0"/>
    <s v="Lamp"/>
    <n v="19"/>
    <n v="95"/>
    <n v="0.08"/>
    <n v="608.92999999999995"/>
  </r>
  <r>
    <n v="3119"/>
    <x v="23"/>
    <x v="0"/>
    <x v="1"/>
    <n v="405002"/>
    <s v="Lighting-Energy Star Screw-In CFL Interior (14-20 Watt)"/>
    <x v="2"/>
    <x v="0"/>
    <s v="Lamp"/>
    <n v="178"/>
    <n v="890"/>
    <n v="0.73"/>
    <n v="5480.14"/>
  </r>
  <r>
    <n v="3119"/>
    <x v="23"/>
    <x v="0"/>
    <x v="1"/>
    <n v="405002"/>
    <s v="Lighting-Energy Star Screw-In CFL Interior (14-20 Watt)"/>
    <x v="2"/>
    <x v="0"/>
    <s v="Lamp"/>
    <n v="167"/>
    <n v="835"/>
    <n v="0.68"/>
    <n v="5141.4799999999996"/>
  </r>
  <r>
    <n v="3119"/>
    <x v="23"/>
    <x v="0"/>
    <x v="1"/>
    <n v="405003"/>
    <s v="Lighting-Energy Star Screw-In CFL Interior (21-30 Watt)"/>
    <x v="2"/>
    <x v="0"/>
    <s v="Lamp"/>
    <n v="3"/>
    <n v="19.5"/>
    <n v="0.01"/>
    <n v="147.35"/>
  </r>
  <r>
    <n v="3119"/>
    <x v="23"/>
    <x v="0"/>
    <x v="1"/>
    <n v="405003"/>
    <s v="Lighting-Energy Star Screw-In CFL Interior (21-30 Watt)"/>
    <x v="2"/>
    <x v="0"/>
    <s v="Lamp"/>
    <n v="315"/>
    <n v="2047.5"/>
    <n v="2.06"/>
    <n v="15472.56"/>
  </r>
  <r>
    <n v="3119"/>
    <x v="23"/>
    <x v="0"/>
    <x v="1"/>
    <n v="405003"/>
    <s v="Lighting-Energy Star Screw-In CFL Interior (21-30 Watt)"/>
    <x v="2"/>
    <x v="0"/>
    <s v="Lamp"/>
    <n v="92"/>
    <n v="598"/>
    <n v="0.6"/>
    <n v="4518.97"/>
  </r>
  <r>
    <n v="3119"/>
    <x v="23"/>
    <x v="0"/>
    <x v="1"/>
    <n v="405003"/>
    <s v="Lighting-Energy Star Screw-In CFL Interior (21-30 Watt)"/>
    <x v="2"/>
    <x v="0"/>
    <s v="Lamp"/>
    <n v="23"/>
    <n v="149.5"/>
    <n v="0.15"/>
    <n v="1129.74"/>
  </r>
  <r>
    <n v="3119"/>
    <x v="23"/>
    <x v="0"/>
    <x v="1"/>
    <n v="405003"/>
    <s v="Lighting-Energy Star Screw-In CFL Interior (21-30 Watt)"/>
    <x v="2"/>
    <x v="0"/>
    <s v="Lamp"/>
    <n v="11"/>
    <n v="71.5"/>
    <n v="7.0000000000000007E-2"/>
    <n v="540.30999999999995"/>
  </r>
  <r>
    <n v="3119"/>
    <x v="23"/>
    <x v="0"/>
    <x v="1"/>
    <n v="405003"/>
    <s v="Lighting-Energy Star Screw-In CFL Interior (21-30 Watt)"/>
    <x v="2"/>
    <x v="0"/>
    <s v="Lamp"/>
    <n v="9"/>
    <n v="58.5"/>
    <n v="0.05"/>
    <n v="442.07"/>
  </r>
  <r>
    <n v="3119"/>
    <x v="23"/>
    <x v="0"/>
    <x v="1"/>
    <n v="405003"/>
    <s v="Lighting-Energy Star Screw-In CFL Interior (21-30 Watt)"/>
    <x v="2"/>
    <x v="0"/>
    <s v="Lamp"/>
    <n v="12"/>
    <n v="78"/>
    <n v="7.0000000000000007E-2"/>
    <n v="589.42999999999995"/>
  </r>
  <r>
    <n v="3119"/>
    <x v="23"/>
    <x v="0"/>
    <x v="1"/>
    <n v="405003"/>
    <s v="Lighting-Energy Star Screw-In CFL Interior (21-30 Watt)"/>
    <x v="2"/>
    <x v="0"/>
    <s v="Lamp"/>
    <n v="9"/>
    <n v="58.5"/>
    <n v="0.05"/>
    <n v="442.07"/>
  </r>
  <r>
    <n v="3119"/>
    <x v="23"/>
    <x v="0"/>
    <x v="1"/>
    <n v="405003"/>
    <s v="Lighting-Energy Star Screw-In CFL Interior (21-30 Watt)"/>
    <x v="2"/>
    <x v="0"/>
    <s v="Lamp"/>
    <n v="272"/>
    <n v="1768"/>
    <n v="1.78"/>
    <n v="13360.43"/>
  </r>
  <r>
    <n v="3119"/>
    <x v="23"/>
    <x v="0"/>
    <x v="1"/>
    <n v="405003"/>
    <s v="Lighting-Energy Star Screw-In CFL Interior (21-30 Watt)"/>
    <x v="2"/>
    <x v="0"/>
    <s v="Lamp"/>
    <n v="294"/>
    <n v="1911"/>
    <n v="1.92"/>
    <n v="14441.06"/>
  </r>
  <r>
    <n v="3119"/>
    <x v="23"/>
    <x v="0"/>
    <x v="1"/>
    <n v="405003"/>
    <s v="Lighting-Energy Star Screw-In CFL Interior (21-30 Watt)"/>
    <x v="2"/>
    <x v="0"/>
    <s v="Lamp"/>
    <n v="1307"/>
    <n v="8495.5"/>
    <n v="8.57"/>
    <n v="64198.87"/>
  </r>
  <r>
    <n v="3119"/>
    <x v="23"/>
    <x v="0"/>
    <x v="1"/>
    <n v="405003"/>
    <s v="Lighting-Energy Star Screw-In CFL Interior (21-30 Watt)"/>
    <x v="2"/>
    <x v="0"/>
    <s v="Lamp"/>
    <n v="13"/>
    <n v="84.5"/>
    <n v="0.08"/>
    <n v="638.54999999999995"/>
  </r>
  <r>
    <n v="3119"/>
    <x v="23"/>
    <x v="0"/>
    <x v="1"/>
    <n v="405001"/>
    <s v="Lighting-Energy Star Screw-In CFL Interior (5-13 Watt) "/>
    <x v="2"/>
    <x v="0"/>
    <s v="Lamp"/>
    <n v="34"/>
    <n v="136"/>
    <n v="7.0000000000000007E-2"/>
    <n v="588.79999999999995"/>
  </r>
  <r>
    <n v="3119"/>
    <x v="23"/>
    <x v="1"/>
    <x v="1"/>
    <n v="405005"/>
    <s v="Lighting-Energy Star Screw-In CFL Exterior (14 - 20 Watt)"/>
    <x v="2"/>
    <x v="0"/>
    <s v="Lamp"/>
    <n v="302"/>
    <n v="1510"/>
    <n v="0"/>
    <n v="13531.83"/>
  </r>
  <r>
    <n v="3119"/>
    <x v="23"/>
    <x v="1"/>
    <x v="1"/>
    <n v="405006"/>
    <s v="Lighting-Energy Star Screw-In CFL Exterior (21-30 Watt)"/>
    <x v="2"/>
    <x v="0"/>
    <s v="Lamp"/>
    <n v="24"/>
    <n v="156"/>
    <n v="0"/>
    <n v="1197.5999999999999"/>
  </r>
  <r>
    <n v="3119"/>
    <x v="23"/>
    <x v="1"/>
    <x v="1"/>
    <n v="405006"/>
    <s v="Lighting-Energy Star Screw-In CFL Exterior (21-30 Watt)"/>
    <x v="2"/>
    <x v="0"/>
    <s v="Lamp"/>
    <n v="2"/>
    <n v="13"/>
    <n v="0"/>
    <n v="99.8"/>
  </r>
  <r>
    <n v="3119"/>
    <x v="23"/>
    <x v="1"/>
    <x v="1"/>
    <n v="405006"/>
    <s v="Lighting-Energy Star Screw-In CFL Exterior (21-30 Watt)"/>
    <x v="2"/>
    <x v="0"/>
    <s v="Lamp"/>
    <n v="7"/>
    <n v="45.5"/>
    <n v="0"/>
    <n v="349.3"/>
  </r>
  <r>
    <n v="3119"/>
    <x v="23"/>
    <x v="1"/>
    <x v="1"/>
    <n v="405002"/>
    <s v="Lighting-Energy Star Screw-In CFL Interior (14-20 Watt)"/>
    <x v="2"/>
    <x v="0"/>
    <s v="Lamp"/>
    <n v="608"/>
    <n v="3040"/>
    <n v="2.5099999999999998"/>
    <n v="18718.7"/>
  </r>
  <r>
    <n v="3119"/>
    <x v="23"/>
    <x v="1"/>
    <x v="1"/>
    <n v="405002"/>
    <s v="Lighting-Energy Star Screw-In CFL Interior (14-20 Watt)"/>
    <x v="2"/>
    <x v="0"/>
    <s v="Lamp"/>
    <n v="1896"/>
    <n v="2844"/>
    <n v="7.82"/>
    <n v="58372.79"/>
  </r>
  <r>
    <n v="3119"/>
    <x v="23"/>
    <x v="1"/>
    <x v="1"/>
    <n v="405002"/>
    <s v="Lighting-Energy Star Screw-In CFL Interior (14-20 Watt)"/>
    <x v="2"/>
    <x v="0"/>
    <s v="Lamp"/>
    <n v="1116"/>
    <n v="1674"/>
    <n v="4.5999999999999996"/>
    <n v="34358.67"/>
  </r>
  <r>
    <n v="3119"/>
    <x v="23"/>
    <x v="1"/>
    <x v="1"/>
    <n v="405002"/>
    <s v="Lighting-Energy Star Screw-In CFL Interior (14-20 Watt)"/>
    <x v="2"/>
    <x v="0"/>
    <s v="Lamp"/>
    <n v="732"/>
    <n v="1098"/>
    <n v="3.02"/>
    <n v="22536.33"/>
  </r>
  <r>
    <n v="3119"/>
    <x v="23"/>
    <x v="1"/>
    <x v="1"/>
    <n v="405002"/>
    <s v="Lighting-Energy Star Screw-In CFL Interior (14-20 Watt)"/>
    <x v="2"/>
    <x v="0"/>
    <s v="Lamp"/>
    <n v="552"/>
    <n v="828"/>
    <n v="2.27"/>
    <n v="16994.61"/>
  </r>
  <r>
    <n v="3119"/>
    <x v="23"/>
    <x v="1"/>
    <x v="1"/>
    <n v="405002"/>
    <s v="Lighting-Energy Star Screw-In CFL Interior (14-20 Watt)"/>
    <x v="2"/>
    <x v="0"/>
    <s v="Lamp"/>
    <n v="1248"/>
    <n v="1872"/>
    <n v="5.42"/>
    <n v="39997.300000000003"/>
  </r>
  <r>
    <n v="3119"/>
    <x v="23"/>
    <x v="1"/>
    <x v="1"/>
    <n v="405002"/>
    <s v="Lighting-Energy Star Screw-In CFL Interior (14-20 Watt)"/>
    <x v="2"/>
    <x v="0"/>
    <s v="Lamp"/>
    <n v="454"/>
    <n v="2270"/>
    <n v="1.87"/>
    <n v="13977.45"/>
  </r>
  <r>
    <n v="3119"/>
    <x v="23"/>
    <x v="1"/>
    <x v="1"/>
    <n v="405002"/>
    <s v="Lighting-Energy Star Screw-In CFL Interior (14-20 Watt)"/>
    <x v="2"/>
    <x v="0"/>
    <s v="Lamp"/>
    <n v="535"/>
    <n v="2675"/>
    <n v="2.3199999999999998"/>
    <n v="17146.27"/>
  </r>
  <r>
    <n v="3119"/>
    <x v="23"/>
    <x v="1"/>
    <x v="1"/>
    <n v="405002"/>
    <s v="Lighting-Energy Star Screw-In CFL Interior (14-20 Watt)"/>
    <x v="2"/>
    <x v="0"/>
    <s v="Lamp"/>
    <n v="1206"/>
    <n v="6030"/>
    <n v="4.97"/>
    <n v="37129.53"/>
  </r>
  <r>
    <n v="3119"/>
    <x v="23"/>
    <x v="1"/>
    <x v="1"/>
    <n v="405002"/>
    <s v="Lighting-Energy Star Screw-In CFL Interior (14-20 Watt)"/>
    <x v="2"/>
    <x v="0"/>
    <s v="Lamp"/>
    <n v="3264"/>
    <n v="16320"/>
    <n v="13.47"/>
    <n v="100489.87"/>
  </r>
  <r>
    <n v="3119"/>
    <x v="23"/>
    <x v="1"/>
    <x v="1"/>
    <n v="405002"/>
    <s v="Lighting-Energy Star Screw-In CFL Interior (14-20 Watt)"/>
    <x v="2"/>
    <x v="0"/>
    <s v="Lamp"/>
    <n v="1424"/>
    <n v="7120"/>
    <n v="5.87"/>
    <n v="43841.17"/>
  </r>
  <r>
    <n v="3119"/>
    <x v="23"/>
    <x v="1"/>
    <x v="1"/>
    <n v="405002"/>
    <s v="Lighting-Energy Star Screw-In CFL Interior (14-20 Watt)"/>
    <x v="2"/>
    <x v="0"/>
    <s v="Lamp"/>
    <n v="864"/>
    <n v="4320"/>
    <n v="3.75"/>
    <n v="27690.43"/>
  </r>
  <r>
    <n v="3119"/>
    <x v="23"/>
    <x v="1"/>
    <x v="1"/>
    <n v="405002"/>
    <s v="Lighting-Energy Star Screw-In CFL Interior (14-20 Watt)"/>
    <x v="2"/>
    <x v="0"/>
    <s v="Lamp"/>
    <n v="2208"/>
    <n v="11040"/>
    <n v="9.6"/>
    <n v="70764.45"/>
  </r>
  <r>
    <n v="3119"/>
    <x v="23"/>
    <x v="1"/>
    <x v="1"/>
    <n v="405002"/>
    <s v="Lighting-Energy Star Screw-In CFL Interior (14-20 Watt)"/>
    <x v="2"/>
    <x v="0"/>
    <s v="Lamp"/>
    <n v="338"/>
    <n v="1690"/>
    <n v="1.39"/>
    <n v="10406.120000000001"/>
  </r>
  <r>
    <n v="3119"/>
    <x v="23"/>
    <x v="1"/>
    <x v="1"/>
    <n v="405003"/>
    <s v="Lighting-Energy Star Screw-In CFL Interior (21-30 Watt)"/>
    <x v="2"/>
    <x v="0"/>
    <s v="Lamp"/>
    <n v="1927"/>
    <n v="12525.5"/>
    <n v="12.64"/>
    <n v="94652.81"/>
  </r>
  <r>
    <n v="3119"/>
    <x v="23"/>
    <x v="1"/>
    <x v="1"/>
    <n v="405003"/>
    <s v="Lighting-Energy Star Screw-In CFL Interior (21-30 Watt)"/>
    <x v="2"/>
    <x v="0"/>
    <s v="Lamp"/>
    <n v="30"/>
    <n v="195"/>
    <n v="0.19"/>
    <n v="1473.57"/>
  </r>
  <r>
    <n v="3119"/>
    <x v="23"/>
    <x v="1"/>
    <x v="1"/>
    <n v="405003"/>
    <s v="Lighting-Energy Star Screw-In CFL Interior (21-30 Watt)"/>
    <x v="2"/>
    <x v="0"/>
    <s v="Lamp"/>
    <n v="227"/>
    <n v="1475.5"/>
    <n v="1.48"/>
    <n v="11150.07"/>
  </r>
  <r>
    <n v="3119"/>
    <x v="23"/>
    <x v="1"/>
    <x v="1"/>
    <n v="405003"/>
    <s v="Lighting-Energy Star Screw-In CFL Interior (21-30 Watt)"/>
    <x v="2"/>
    <x v="0"/>
    <s v="Lamp"/>
    <n v="362"/>
    <n v="2353"/>
    <n v="2.37"/>
    <n v="17781.169999999998"/>
  </r>
  <r>
    <n v="3119"/>
    <x v="23"/>
    <x v="1"/>
    <x v="1"/>
    <n v="405003"/>
    <s v="Lighting-Energy Star Screw-In CFL Interior (21-30 Watt)"/>
    <x v="2"/>
    <x v="0"/>
    <s v="Lamp"/>
    <n v="10"/>
    <n v="65"/>
    <n v="0.06"/>
    <n v="491.19"/>
  </r>
  <r>
    <n v="3119"/>
    <x v="23"/>
    <x v="1"/>
    <x v="1"/>
    <n v="405003"/>
    <s v="Lighting-Energy Star Screw-In CFL Interior (21-30 Watt)"/>
    <x v="2"/>
    <x v="0"/>
    <s v="Lamp"/>
    <n v="1486"/>
    <n v="9659"/>
    <n v="9.74"/>
    <n v="72991.22"/>
  </r>
  <r>
    <n v="3119"/>
    <x v="23"/>
    <x v="1"/>
    <x v="1"/>
    <n v="405001"/>
    <s v="Lighting-Energy Star Screw-In CFL Interior (5-13 Watt) "/>
    <x v="2"/>
    <x v="0"/>
    <s v="Lamp"/>
    <n v="122"/>
    <n v="488"/>
    <n v="0.28000000000000003"/>
    <n v="2112.7800000000002"/>
  </r>
  <r>
    <n v="3119"/>
    <x v="23"/>
    <x v="1"/>
    <x v="1"/>
    <n v="405001"/>
    <s v="Lighting-Energy Star Screw-In CFL Interior (5-13 Watt) "/>
    <x v="2"/>
    <x v="0"/>
    <s v="Lamp"/>
    <n v="88"/>
    <n v="352"/>
    <n v="0.2"/>
    <n v="1556.09"/>
  </r>
  <r>
    <n v="3119"/>
    <x v="23"/>
    <x v="1"/>
    <x v="1"/>
    <n v="405001"/>
    <s v="Lighting-Energy Star Screw-In CFL Interior (5-13 Watt) "/>
    <x v="2"/>
    <x v="0"/>
    <s v="Lamp"/>
    <n v="2"/>
    <n v="8"/>
    <n v="4.6457199999999999E-3"/>
    <n v="34.630000000000003"/>
  </r>
  <r>
    <n v="3119"/>
    <x v="23"/>
    <x v="2"/>
    <x v="1"/>
    <n v="405004"/>
    <s v="Lighting-Energy Star Screw-In CFL  Exterior (5 - 13 Watt)"/>
    <x v="2"/>
    <x v="0"/>
    <s v="Lamp"/>
    <n v="8"/>
    <n v="32"/>
    <n v="0.01"/>
    <n v="166.03"/>
  </r>
  <r>
    <n v="3119"/>
    <x v="23"/>
    <x v="2"/>
    <x v="1"/>
    <n v="405003"/>
    <s v="Lighting-Energy Star Screw-In CFL Interior (21-30 Watt)"/>
    <x v="2"/>
    <x v="0"/>
    <s v="Lamp"/>
    <n v="2448"/>
    <n v="15912"/>
    <n v="16.059999999999999"/>
    <n v="120243.94"/>
  </r>
  <r>
    <n v="3119"/>
    <x v="23"/>
    <x v="2"/>
    <x v="1"/>
    <n v="405003"/>
    <s v="Lighting-Energy Star Screw-In CFL Interior (21-30 Watt)"/>
    <x v="2"/>
    <x v="0"/>
    <s v="Lamp"/>
    <n v="14"/>
    <n v="91"/>
    <n v="0.09"/>
    <n v="687.66"/>
  </r>
  <r>
    <n v="3119"/>
    <x v="23"/>
    <x v="2"/>
    <x v="1"/>
    <n v="405003"/>
    <s v="Lighting-Energy Star Screw-In CFL Interior (21-30 Watt)"/>
    <x v="2"/>
    <x v="0"/>
    <s v="Lamp"/>
    <n v="48"/>
    <n v="1920"/>
    <n v="0.31"/>
    <n v="2357.7199999999998"/>
  </r>
  <r>
    <n v="3119"/>
    <x v="23"/>
    <x v="2"/>
    <x v="1"/>
    <n v="405003"/>
    <s v="Lighting-Energy Star Screw-In CFL Interior (21-30 Watt)"/>
    <x v="2"/>
    <x v="0"/>
    <s v="Lamp"/>
    <n v="223"/>
    <n v="1449.5"/>
    <n v="1.46"/>
    <n v="10953.59"/>
  </r>
  <r>
    <n v="3119"/>
    <x v="23"/>
    <x v="2"/>
    <x v="1"/>
    <n v="405003"/>
    <s v="Lighting-Energy Star Screw-In CFL Interior (21-30 Watt)"/>
    <x v="2"/>
    <x v="0"/>
    <s v="Lamp"/>
    <n v="1598"/>
    <n v="10387"/>
    <n v="10.48"/>
    <n v="78492.570000000007"/>
  </r>
  <r>
    <n v="3119"/>
    <x v="23"/>
    <x v="2"/>
    <x v="1"/>
    <n v="405003"/>
    <s v="Lighting-Energy Star Screw-In CFL Interior (21-30 Watt)"/>
    <x v="2"/>
    <x v="0"/>
    <s v="Lamp"/>
    <n v="12"/>
    <n v="78"/>
    <n v="7.0000000000000007E-2"/>
    <n v="589.42999999999995"/>
  </r>
  <r>
    <n v="3119"/>
    <x v="23"/>
    <x v="2"/>
    <x v="1"/>
    <n v="405003"/>
    <s v="Lighting-Energy Star Screw-In CFL Interior (21-30 Watt)"/>
    <x v="2"/>
    <x v="0"/>
    <s v="Lamp"/>
    <n v="108"/>
    <n v="702"/>
    <n v="0.7"/>
    <n v="5304.88"/>
  </r>
  <r>
    <n v="3119"/>
    <x v="23"/>
    <x v="2"/>
    <x v="1"/>
    <n v="405001"/>
    <s v="Lighting-Energy Star Screw-In CFL Interior (5-13 Watt) "/>
    <x v="2"/>
    <x v="0"/>
    <s v="Lamp"/>
    <n v="200"/>
    <n v="346"/>
    <n v="0.48"/>
    <n v="3605.53"/>
  </r>
  <r>
    <n v="3119"/>
    <x v="23"/>
    <x v="0"/>
    <x v="1"/>
    <n v="405007"/>
    <s v="Lighting-Screw-in Compact Fluorescent (CF) Reflector Bulbs R30  (13-23Watt)"/>
    <x v="2"/>
    <x v="20"/>
    <s v="Lamp"/>
    <n v="5"/>
    <n v="40"/>
    <n v="0.02"/>
    <n v="173.17"/>
  </r>
  <r>
    <n v="3119"/>
    <x v="23"/>
    <x v="0"/>
    <x v="1"/>
    <n v="405007"/>
    <s v="Lighting-Screw-in Compact Fluorescent (CF) Reflector Bulbs R30  (13-23Watt)"/>
    <x v="2"/>
    <x v="20"/>
    <s v="Lamp"/>
    <n v="60"/>
    <n v="480"/>
    <n v="0.28999999999999998"/>
    <n v="2163.3200000000002"/>
  </r>
  <r>
    <n v="3119"/>
    <x v="23"/>
    <x v="0"/>
    <x v="1"/>
    <n v="405007"/>
    <s v="Lighting-Screw-in Compact Fluorescent (CF) Reflector Bulbs R30  (13-23Watt)"/>
    <x v="2"/>
    <x v="20"/>
    <s v="Lamp"/>
    <n v="36"/>
    <n v="288"/>
    <n v="0.17"/>
    <n v="1297.99"/>
  </r>
  <r>
    <n v="3119"/>
    <x v="23"/>
    <x v="0"/>
    <x v="1"/>
    <n v="405008"/>
    <s v="Lighting-Screw-in Compact Fluorescent (CF) Reflector Bulbs R40 (13-23 Watt)"/>
    <x v="2"/>
    <x v="20"/>
    <s v="Lamp"/>
    <n v="419"/>
    <n v="4190"/>
    <n v="2.63"/>
    <n v="15774.38"/>
  </r>
  <r>
    <n v="3119"/>
    <x v="23"/>
    <x v="1"/>
    <x v="1"/>
    <n v="405007"/>
    <s v="Lighting-Screw-in Compact Fluorescent (CF) Reflector Bulbs R30  (13-23Watt)"/>
    <x v="2"/>
    <x v="20"/>
    <s v="Lamp"/>
    <n v="16"/>
    <n v="60"/>
    <n v="7.0000000000000007E-2"/>
    <n v="554.16999999999996"/>
  </r>
  <r>
    <n v="3119"/>
    <x v="23"/>
    <x v="1"/>
    <x v="1"/>
    <n v="405007"/>
    <s v="Lighting-Screw-in Compact Fluorescent (CF) Reflector Bulbs R30  (13-23Watt)"/>
    <x v="2"/>
    <x v="20"/>
    <s v="Lamp"/>
    <n v="1760"/>
    <n v="6600"/>
    <n v="8.17"/>
    <n v="60959.15"/>
  </r>
  <r>
    <n v="3119"/>
    <x v="23"/>
    <x v="1"/>
    <x v="1"/>
    <n v="405007"/>
    <s v="Lighting-Screw-in Compact Fluorescent (CF) Reflector Bulbs R30  (13-23Watt)"/>
    <x v="2"/>
    <x v="20"/>
    <s v="Lamp"/>
    <n v="604"/>
    <n v="2265"/>
    <n v="2.95"/>
    <n v="21777.43"/>
  </r>
  <r>
    <n v="3119"/>
    <x v="23"/>
    <x v="1"/>
    <x v="1"/>
    <n v="405007"/>
    <s v="Lighting-Screw-in Compact Fluorescent (CF) Reflector Bulbs R30  (13-23Watt)"/>
    <x v="2"/>
    <x v="20"/>
    <s v="Lamp"/>
    <n v="51"/>
    <n v="408"/>
    <n v="0.24"/>
    <n v="1803.66"/>
  </r>
  <r>
    <n v="3119"/>
    <x v="23"/>
    <x v="1"/>
    <x v="1"/>
    <n v="405007"/>
    <s v="Lighting-Screw-in Compact Fluorescent (CF) Reflector Bulbs R30  (13-23Watt)"/>
    <x v="2"/>
    <x v="20"/>
    <s v="Lamp"/>
    <n v="1008"/>
    <n v="8064"/>
    <n v="4.68"/>
    <n v="34912.97"/>
  </r>
  <r>
    <n v="3119"/>
    <x v="23"/>
    <x v="1"/>
    <x v="1"/>
    <n v="405007"/>
    <s v="Lighting-Screw-in Compact Fluorescent (CF) Reflector Bulbs R30  (13-23Watt)"/>
    <x v="2"/>
    <x v="20"/>
    <s v="Lamp"/>
    <n v="3363"/>
    <n v="26904"/>
    <n v="15.62"/>
    <n v="116480.47"/>
  </r>
  <r>
    <n v="3119"/>
    <x v="23"/>
    <x v="1"/>
    <x v="1"/>
    <n v="405007"/>
    <s v="Lighting-Screw-in Compact Fluorescent (CF) Reflector Bulbs R30  (13-23Watt)"/>
    <x v="2"/>
    <x v="20"/>
    <s v="Lamp"/>
    <n v="12"/>
    <n v="34.17"/>
    <n v="0.05"/>
    <n v="415.63"/>
  </r>
  <r>
    <n v="3119"/>
    <x v="23"/>
    <x v="1"/>
    <x v="1"/>
    <n v="405008"/>
    <s v="Lighting-Screw-in Compact Fluorescent (CF) Reflector Bulbs R40 (13-23 Watt)"/>
    <x v="2"/>
    <x v="20"/>
    <s v="Lamp"/>
    <n v="140"/>
    <n v="1400"/>
    <n v="0.87"/>
    <n v="5270.67"/>
  </r>
  <r>
    <n v="3119"/>
    <x v="23"/>
    <x v="1"/>
    <x v="1"/>
    <n v="405008"/>
    <s v="Lighting-Screw-in Compact Fluorescent (CF) Reflector Bulbs R40 (13-23 Watt)"/>
    <x v="2"/>
    <x v="20"/>
    <s v="Lamp"/>
    <n v="1318"/>
    <n v="13180"/>
    <n v="8.7100000000000009"/>
    <n v="51653.21"/>
  </r>
  <r>
    <n v="3119"/>
    <x v="23"/>
    <x v="1"/>
    <x v="1"/>
    <n v="405008"/>
    <s v="Lighting-Screw-in Compact Fluorescent (CF) Reflector Bulbs R40 (13-23 Watt)"/>
    <x v="2"/>
    <x v="20"/>
    <s v="Lamp"/>
    <n v="44"/>
    <n v="440"/>
    <n v="0.25"/>
    <n v="1653.69"/>
  </r>
  <r>
    <n v="3119"/>
    <x v="23"/>
    <x v="1"/>
    <x v="1"/>
    <n v="405008"/>
    <s v="Lighting-Screw-in Compact Fluorescent (CF) Reflector Bulbs R40 (13-23 Watt)"/>
    <x v="2"/>
    <x v="20"/>
    <s v="Lamp"/>
    <n v="1"/>
    <n v="10"/>
    <n v="6.2769999999999996E-3"/>
    <n v="37.64"/>
  </r>
  <r>
    <n v="3119"/>
    <x v="23"/>
    <x v="1"/>
    <x v="1"/>
    <n v="405008"/>
    <s v="Lighting-Screw-in Compact Fluorescent (CF) Reflector Bulbs R40 (13-23 Watt)"/>
    <x v="2"/>
    <x v="20"/>
    <s v="Lamp"/>
    <n v="4"/>
    <n v="40"/>
    <n v="0.02"/>
    <n v="150.59"/>
  </r>
  <r>
    <n v="3119"/>
    <x v="23"/>
    <x v="1"/>
    <x v="1"/>
    <n v="405008"/>
    <s v="Lighting-Screw-in Compact Fluorescent (CF) Reflector Bulbs R40 (13-23 Watt)"/>
    <x v="2"/>
    <x v="20"/>
    <s v="Lamp"/>
    <n v="90"/>
    <n v="900"/>
    <n v="0.56000000000000005"/>
    <n v="3388.29"/>
  </r>
  <r>
    <n v="3119"/>
    <x v="23"/>
    <x v="1"/>
    <x v="1"/>
    <n v="405008"/>
    <s v="Lighting-Screw-in Compact Fluorescent (CF) Reflector Bulbs R40 (13-23 Watt)"/>
    <x v="2"/>
    <x v="20"/>
    <s v="Lamp"/>
    <n v="2"/>
    <n v="20"/>
    <n v="0.01"/>
    <n v="75.290000000000006"/>
  </r>
  <r>
    <n v="3119"/>
    <x v="23"/>
    <x v="1"/>
    <x v="1"/>
    <n v="405008"/>
    <s v="Lighting-Screw-in Compact Fluorescent (CF) Reflector Bulbs R40 (13-23 Watt)"/>
    <x v="2"/>
    <x v="20"/>
    <s v="Lamp"/>
    <n v="6"/>
    <n v="60"/>
    <n v="0.03"/>
    <n v="225.88"/>
  </r>
  <r>
    <n v="3119"/>
    <x v="23"/>
    <x v="1"/>
    <x v="1"/>
    <n v="405008"/>
    <s v="Lighting-Screw-in Compact Fluorescent (CF) Reflector Bulbs R40 (13-23 Watt)"/>
    <x v="2"/>
    <x v="20"/>
    <s v="Lamp"/>
    <n v="124"/>
    <n v="1240"/>
    <n v="0.72"/>
    <n v="4660.3999999999996"/>
  </r>
  <r>
    <n v="3119"/>
    <x v="23"/>
    <x v="2"/>
    <x v="1"/>
    <n v="405007"/>
    <s v="Lighting-Screw-in Compact Fluorescent (CF) Reflector Bulbs R30  (13-23Watt)"/>
    <x v="2"/>
    <x v="20"/>
    <s v="Lamp"/>
    <n v="5"/>
    <n v="40"/>
    <n v="0.02"/>
    <n v="173.17"/>
  </r>
  <r>
    <n v="3119"/>
    <x v="23"/>
    <x v="2"/>
    <x v="1"/>
    <n v="405007"/>
    <s v="Lighting-Screw-in Compact Fluorescent (CF) Reflector Bulbs R30  (13-23Watt)"/>
    <x v="2"/>
    <x v="20"/>
    <s v="Lamp"/>
    <n v="26"/>
    <n v="208"/>
    <n v="0.12"/>
    <n v="937.43"/>
  </r>
  <r>
    <n v="3119"/>
    <x v="23"/>
    <x v="2"/>
    <x v="1"/>
    <n v="405007"/>
    <s v="Lighting-Screw-in Compact Fluorescent (CF) Reflector Bulbs R30  (13-23Watt)"/>
    <x v="2"/>
    <x v="20"/>
    <s v="Lamp"/>
    <n v="522"/>
    <n v="4176"/>
    <n v="2.5499999999999998"/>
    <n v="18820.89"/>
  </r>
  <r>
    <n v="3119"/>
    <x v="23"/>
    <x v="2"/>
    <x v="1"/>
    <n v="405008"/>
    <s v="Lighting-Screw-in Compact Fluorescent (CF) Reflector Bulbs R40 (13-23 Watt)"/>
    <x v="2"/>
    <x v="20"/>
    <s v="Lamp"/>
    <n v="10"/>
    <n v="80"/>
    <n v="0.06"/>
    <n v="376.47"/>
  </r>
  <r>
    <n v="3119"/>
    <x v="23"/>
    <x v="2"/>
    <x v="1"/>
    <n v="405008"/>
    <s v="Lighting-Screw-in Compact Fluorescent (CF) Reflector Bulbs R40 (13-23 Watt)"/>
    <x v="2"/>
    <x v="20"/>
    <s v="Lamp"/>
    <n v="16"/>
    <n v="160"/>
    <n v="0.1"/>
    <n v="627.04"/>
  </r>
  <r>
    <n v="3119"/>
    <x v="23"/>
    <x v="2"/>
    <x v="1"/>
    <n v="405008"/>
    <s v="Lighting-Screw-in Compact Fluorescent (CF) Reflector Bulbs R40 (13-23 Watt)"/>
    <x v="2"/>
    <x v="20"/>
    <s v="Lamp"/>
    <n v="24"/>
    <n v="132"/>
    <n v="0.15"/>
    <n v="903.54"/>
  </r>
  <r>
    <n v="3119"/>
    <x v="23"/>
    <x v="2"/>
    <x v="1"/>
    <n v="405008"/>
    <s v="Lighting-Screw-in Compact Fluorescent (CF) Reflector Bulbs R40 (13-23 Watt)"/>
    <x v="2"/>
    <x v="20"/>
    <s v="Lamp"/>
    <n v="4"/>
    <n v="22"/>
    <n v="0.02"/>
    <n v="150.59"/>
  </r>
  <r>
    <n v="3119"/>
    <x v="23"/>
    <x v="2"/>
    <x v="1"/>
    <n v="405008"/>
    <s v="Lighting-Screw-in Compact Fluorescent (CF) Reflector Bulbs R40 (13-23 Watt)"/>
    <x v="2"/>
    <x v="20"/>
    <s v="Lamp"/>
    <n v="775"/>
    <n v="7750"/>
    <n v="4.8600000000000003"/>
    <n v="29176.959999999999"/>
  </r>
  <r>
    <n v="3119"/>
    <x v="23"/>
    <x v="2"/>
    <x v="1"/>
    <n v="405008"/>
    <s v="Lighting-Screw-in Compact Fluorescent (CF) Reflector Bulbs R40 (13-23 Watt)"/>
    <x v="2"/>
    <x v="20"/>
    <s v="Lamp"/>
    <n v="12"/>
    <n v="120"/>
    <n v="7.0000000000000007E-2"/>
    <n v="461.29"/>
  </r>
  <r>
    <n v="3119"/>
    <x v="23"/>
    <x v="2"/>
    <x v="1"/>
    <n v="405008"/>
    <s v="Lighting-Screw-in Compact Fluorescent (CF) Reflector Bulbs R40 (13-23 Watt)"/>
    <x v="2"/>
    <x v="20"/>
    <s v="Lamp"/>
    <n v="2"/>
    <n v="20"/>
    <n v="0.01"/>
    <n v="75.290000000000006"/>
  </r>
  <r>
    <n v="3119"/>
    <x v="23"/>
    <x v="2"/>
    <x v="1"/>
    <n v="405068"/>
    <s v="LED Outdoor Landscape Fixtures  =&lt;5 Watts"/>
    <x v="2"/>
    <x v="58"/>
    <s v="Fixture"/>
    <n v="340"/>
    <n v="5100"/>
    <n v="0"/>
    <n v="59719.360000000001"/>
  </r>
  <r>
    <n v="3119"/>
    <x v="23"/>
    <x v="2"/>
    <x v="1"/>
    <n v="405068"/>
    <s v="LED Outdoor Landscape Fixtures  =&lt;5 Watts"/>
    <x v="2"/>
    <x v="58"/>
    <s v="Fixture"/>
    <n v="8"/>
    <n v="120"/>
    <n v="0"/>
    <n v="1405.16"/>
  </r>
  <r>
    <n v="3119"/>
    <x v="23"/>
    <x v="2"/>
    <x v="1"/>
    <n v="405068"/>
    <s v="LED Outdoor Landscape Fixtures  =&lt;5 Watts"/>
    <x v="2"/>
    <x v="58"/>
    <s v="Fixture"/>
    <n v="10"/>
    <n v="150"/>
    <n v="0"/>
    <n v="1756.45"/>
  </r>
  <r>
    <n v="3119"/>
    <x v="23"/>
    <x v="2"/>
    <x v="1"/>
    <n v="405068"/>
    <s v="LED Outdoor Landscape Fixtures  =&lt;5 Watts"/>
    <x v="2"/>
    <x v="58"/>
    <s v="Fixture"/>
    <n v="308"/>
    <n v="4620"/>
    <n v="0"/>
    <n v="54098.720000000001"/>
  </r>
  <r>
    <n v="3119"/>
    <x v="23"/>
    <x v="1"/>
    <x v="1"/>
    <n v="405038"/>
    <s v="Lighting-Occupancy Sensors"/>
    <x v="2"/>
    <x v="6"/>
    <s v="Sensor"/>
    <n v="2"/>
    <n v="20"/>
    <n v="0.35"/>
    <n v="427.51"/>
  </r>
  <r>
    <n v="3119"/>
    <x v="23"/>
    <x v="2"/>
    <x v="1"/>
    <n v="405038"/>
    <s v="Lighting-Occupancy Sensors"/>
    <x v="2"/>
    <x v="6"/>
    <s v="Sensor"/>
    <n v="1"/>
    <n v="9.9"/>
    <n v="0.17"/>
    <n v="213.75"/>
  </r>
  <r>
    <n v="3119"/>
    <x v="23"/>
    <x v="2"/>
    <x v="1"/>
    <n v="405038"/>
    <s v="Lighting-Occupancy Sensors"/>
    <x v="2"/>
    <x v="6"/>
    <s v="Sensor"/>
    <n v="1"/>
    <n v="9.9"/>
    <n v="0.17"/>
    <n v="213.75"/>
  </r>
  <r>
    <n v="3119"/>
    <x v="23"/>
    <x v="0"/>
    <x v="1"/>
    <n v="405013"/>
    <s v="Lighting-T-8 or T-5 Lamp and Electronic, 3-foot lamp installed 1 lamp"/>
    <x v="2"/>
    <x v="7"/>
    <s v="Lamp"/>
    <n v="4"/>
    <n v="128"/>
    <n v="0.06"/>
    <n v="218.18"/>
  </r>
  <r>
    <n v="3119"/>
    <x v="23"/>
    <x v="0"/>
    <x v="1"/>
    <n v="405013"/>
    <s v="Lighting-T-8 or T-5 Lamp and Electronic, 3-foot lamp installed 1 lamp"/>
    <x v="2"/>
    <x v="7"/>
    <s v="Lamp"/>
    <n v="4"/>
    <n v="128"/>
    <n v="0.06"/>
    <n v="218.18"/>
  </r>
  <r>
    <n v="3119"/>
    <x v="23"/>
    <x v="0"/>
    <x v="1"/>
    <n v="405013"/>
    <s v="Lighting-T-8 or T-5 Lamp and Electronic, 3-foot lamp installed 1 lamp"/>
    <x v="2"/>
    <x v="7"/>
    <s v="Lamp"/>
    <n v="1"/>
    <n v="32"/>
    <n v="0.01"/>
    <n v="54.54"/>
  </r>
  <r>
    <n v="3119"/>
    <x v="23"/>
    <x v="0"/>
    <x v="1"/>
    <n v="405017"/>
    <s v="Lighting-T-8 or T-5 Lamp and Electronic, 3-foot lamp installed 2 lamp"/>
    <x v="2"/>
    <x v="7"/>
    <s v="Fixture"/>
    <n v="152"/>
    <n v="5168"/>
    <n v="2.4"/>
    <n v="8290.9"/>
  </r>
  <r>
    <n v="3119"/>
    <x v="23"/>
    <x v="0"/>
    <x v="1"/>
    <n v="405017"/>
    <s v="Lighting-T-8 or T-5 Lamp and Electronic, 3-foot lamp installed 2 lamp"/>
    <x v="2"/>
    <x v="7"/>
    <s v="Fixture"/>
    <n v="89"/>
    <n v="3026"/>
    <n v="1.4"/>
    <n v="4854.54"/>
  </r>
  <r>
    <n v="3119"/>
    <x v="23"/>
    <x v="0"/>
    <x v="1"/>
    <n v="405017"/>
    <s v="Lighting-T-8 or T-5 Lamp and Electronic, 3-foot lamp installed 2 lamp"/>
    <x v="2"/>
    <x v="7"/>
    <s v="Fixture"/>
    <n v="585"/>
    <n v="19890"/>
    <n v="9.1199999999999992"/>
    <n v="31909.05"/>
  </r>
  <r>
    <n v="3119"/>
    <x v="23"/>
    <x v="0"/>
    <x v="1"/>
    <n v="405017"/>
    <s v="Lighting-T-8 or T-5 Lamp and Electronic, 3-foot lamp installed 2 lamp"/>
    <x v="2"/>
    <x v="7"/>
    <s v="Fixture"/>
    <n v="52"/>
    <n v="1768"/>
    <n v="0.81"/>
    <n v="2836.36"/>
  </r>
  <r>
    <n v="3119"/>
    <x v="23"/>
    <x v="0"/>
    <x v="1"/>
    <n v="405014"/>
    <s v="Lighting-T-8 or T-5 Premium Lamp and Electronic, 4-foot lamp installed 1 lamp"/>
    <x v="2"/>
    <x v="7"/>
    <s v="Fixture"/>
    <n v="20"/>
    <n v="640"/>
    <n v="0.21"/>
    <n v="792.42"/>
  </r>
  <r>
    <n v="3119"/>
    <x v="23"/>
    <x v="0"/>
    <x v="1"/>
    <n v="405014"/>
    <s v="Lighting-T-8 or T-5 Premium Lamp and Electronic, 4-foot lamp installed 1 lamp"/>
    <x v="2"/>
    <x v="7"/>
    <s v="Fixture"/>
    <n v="21"/>
    <n v="672"/>
    <n v="0.22"/>
    <n v="832.04"/>
  </r>
  <r>
    <n v="3119"/>
    <x v="23"/>
    <x v="0"/>
    <x v="1"/>
    <n v="405014"/>
    <s v="Lighting-T-8 or T-5 Premium Lamp and Electronic, 4-foot lamp installed 1 lamp"/>
    <x v="2"/>
    <x v="7"/>
    <s v="Fixture"/>
    <n v="118"/>
    <n v="3776"/>
    <n v="1.28"/>
    <n v="4675.32"/>
  </r>
  <r>
    <n v="3119"/>
    <x v="23"/>
    <x v="0"/>
    <x v="1"/>
    <n v="405014"/>
    <s v="Lighting-T-8 or T-5 Premium Lamp and Electronic, 4-foot lamp installed 1 lamp"/>
    <x v="2"/>
    <x v="7"/>
    <s v="Fixture"/>
    <n v="2"/>
    <n v="64"/>
    <n v="0.02"/>
    <n v="79.239999999999995"/>
  </r>
  <r>
    <n v="3119"/>
    <x v="23"/>
    <x v="0"/>
    <x v="1"/>
    <n v="405014"/>
    <s v="Lighting-T-8 or T-5 Premium Lamp and Electronic, 4-foot lamp installed 1 lamp"/>
    <x v="2"/>
    <x v="7"/>
    <s v="Fixture"/>
    <n v="16"/>
    <n v="512"/>
    <n v="0.17"/>
    <n v="633.94000000000005"/>
  </r>
  <r>
    <n v="3119"/>
    <x v="23"/>
    <x v="0"/>
    <x v="1"/>
    <n v="405014"/>
    <s v="Lighting-T-8 or T-5 Premium Lamp and Electronic, 4-foot lamp installed 1 lamp"/>
    <x v="2"/>
    <x v="7"/>
    <s v="Fixture"/>
    <n v="67"/>
    <n v="2144"/>
    <n v="0.72"/>
    <n v="2654.63"/>
  </r>
  <r>
    <n v="3119"/>
    <x v="23"/>
    <x v="0"/>
    <x v="1"/>
    <n v="405018"/>
    <s v="Lighting-T-8 or T-5 Premium Lamp and Electronic, 4-foot lamp installed 2 lamp"/>
    <x v="2"/>
    <x v="7"/>
    <s v="Fixture"/>
    <n v="201"/>
    <n v="6834"/>
    <n v="3.26"/>
    <n v="11922.37"/>
  </r>
  <r>
    <n v="3119"/>
    <x v="23"/>
    <x v="0"/>
    <x v="1"/>
    <n v="405018"/>
    <s v="Lighting-T-8 or T-5 Premium Lamp and Electronic, 4-foot lamp installed 2 lamp"/>
    <x v="2"/>
    <x v="7"/>
    <s v="Fixture"/>
    <n v="5"/>
    <n v="170"/>
    <n v="0.08"/>
    <n v="296.57"/>
  </r>
  <r>
    <n v="3119"/>
    <x v="23"/>
    <x v="0"/>
    <x v="1"/>
    <n v="405018"/>
    <s v="Lighting-T-8 or T-5 Premium Lamp and Electronic, 4-foot lamp installed 2 lamp"/>
    <x v="2"/>
    <x v="7"/>
    <s v="Fixture"/>
    <n v="17"/>
    <n v="578"/>
    <n v="0.27"/>
    <n v="1008.35"/>
  </r>
  <r>
    <n v="3119"/>
    <x v="23"/>
    <x v="0"/>
    <x v="1"/>
    <n v="405018"/>
    <s v="Lighting-T-8 or T-5 Premium Lamp and Electronic, 4-foot lamp installed 2 lamp"/>
    <x v="2"/>
    <x v="7"/>
    <s v="Fixture"/>
    <n v="333"/>
    <n v="11322"/>
    <n v="5.41"/>
    <n v="19751.990000000002"/>
  </r>
  <r>
    <n v="3119"/>
    <x v="23"/>
    <x v="0"/>
    <x v="1"/>
    <n v="405018"/>
    <s v="Lighting-T-8 or T-5 Premium Lamp and Electronic, 4-foot lamp installed 2 lamp"/>
    <x v="2"/>
    <x v="7"/>
    <s v="Fixture"/>
    <n v="40"/>
    <n v="1360"/>
    <n v="0.65"/>
    <n v="2372.61"/>
  </r>
  <r>
    <n v="3119"/>
    <x v="23"/>
    <x v="0"/>
    <x v="1"/>
    <n v="405018"/>
    <s v="Lighting-T-8 or T-5 Premium Lamp and Electronic, 4-foot lamp installed 2 lamp"/>
    <x v="2"/>
    <x v="7"/>
    <s v="Fixture"/>
    <n v="10"/>
    <n v="340"/>
    <n v="0.16"/>
    <n v="593.15"/>
  </r>
  <r>
    <n v="3119"/>
    <x v="23"/>
    <x v="0"/>
    <x v="1"/>
    <n v="405018"/>
    <s v="Lighting-T-8 or T-5 Premium Lamp and Electronic, 4-foot lamp installed 2 lamp"/>
    <x v="2"/>
    <x v="7"/>
    <s v="Fixture"/>
    <n v="51"/>
    <n v="1734"/>
    <n v="0.82"/>
    <n v="3025.07"/>
  </r>
  <r>
    <n v="3119"/>
    <x v="23"/>
    <x v="0"/>
    <x v="1"/>
    <n v="405018"/>
    <s v="Lighting-T-8 or T-5 Premium Lamp and Electronic, 4-foot lamp installed 2 lamp"/>
    <x v="2"/>
    <x v="7"/>
    <s v="Fixture"/>
    <n v="12"/>
    <n v="408"/>
    <n v="0.19"/>
    <n v="711.78"/>
  </r>
  <r>
    <n v="3119"/>
    <x v="23"/>
    <x v="0"/>
    <x v="1"/>
    <n v="405018"/>
    <s v="Lighting-T-8 or T-5 Premium Lamp and Electronic, 4-foot lamp installed 2 lamp"/>
    <x v="2"/>
    <x v="7"/>
    <s v="Fixture"/>
    <n v="33"/>
    <n v="1122"/>
    <n v="0.53"/>
    <n v="1957.4"/>
  </r>
  <r>
    <n v="3119"/>
    <x v="23"/>
    <x v="0"/>
    <x v="1"/>
    <n v="405018"/>
    <s v="Lighting-T-8 or T-5 Premium Lamp and Electronic, 4-foot lamp installed 2 lamp"/>
    <x v="2"/>
    <x v="7"/>
    <s v="Fixture"/>
    <n v="45"/>
    <n v="1530"/>
    <n v="0.73"/>
    <n v="2669.18"/>
  </r>
  <r>
    <n v="3119"/>
    <x v="23"/>
    <x v="0"/>
    <x v="1"/>
    <n v="405018"/>
    <s v="Lighting-T-8 or T-5 Premium Lamp and Electronic, 4-foot lamp installed 2 lamp"/>
    <x v="2"/>
    <x v="7"/>
    <s v="Fixture"/>
    <n v="52"/>
    <n v="1768"/>
    <n v="0.84"/>
    <n v="3084.39"/>
  </r>
  <r>
    <n v="3119"/>
    <x v="23"/>
    <x v="0"/>
    <x v="1"/>
    <n v="405018"/>
    <s v="Lighting-T-8 or T-5 Premium Lamp and Electronic, 4-foot lamp installed 2 lamp"/>
    <x v="2"/>
    <x v="7"/>
    <s v="Fixture"/>
    <n v="39"/>
    <n v="1326"/>
    <n v="0.63"/>
    <n v="2313.29"/>
  </r>
  <r>
    <n v="3119"/>
    <x v="23"/>
    <x v="0"/>
    <x v="1"/>
    <n v="405018"/>
    <s v="Lighting-T-8 or T-5 Premium Lamp and Electronic, 4-foot lamp installed 2 lamp"/>
    <x v="2"/>
    <x v="7"/>
    <s v="Fixture"/>
    <n v="79"/>
    <n v="2686"/>
    <n v="1.28"/>
    <n v="4685.8999999999996"/>
  </r>
  <r>
    <n v="3119"/>
    <x v="23"/>
    <x v="0"/>
    <x v="1"/>
    <n v="405018"/>
    <s v="Lighting-T-8 or T-5 Premium Lamp and Electronic, 4-foot lamp installed 2 lamp"/>
    <x v="2"/>
    <x v="7"/>
    <s v="Fixture"/>
    <n v="40"/>
    <n v="1360"/>
    <n v="0.65"/>
    <n v="2372.61"/>
  </r>
  <r>
    <n v="3119"/>
    <x v="23"/>
    <x v="0"/>
    <x v="1"/>
    <n v="405018"/>
    <s v="Lighting-T-8 or T-5 Premium Lamp and Electronic, 4-foot lamp installed 2 lamp"/>
    <x v="2"/>
    <x v="7"/>
    <s v="Fixture"/>
    <n v="14"/>
    <n v="476"/>
    <n v="0.22"/>
    <n v="830.41"/>
  </r>
  <r>
    <n v="3119"/>
    <x v="23"/>
    <x v="0"/>
    <x v="1"/>
    <n v="405018"/>
    <s v="Lighting-T-8 or T-5 Premium Lamp and Electronic, 4-foot lamp installed 2 lamp"/>
    <x v="2"/>
    <x v="7"/>
    <s v="Fixture"/>
    <n v="99"/>
    <n v="3366"/>
    <n v="1.6"/>
    <n v="5872.21"/>
  </r>
  <r>
    <n v="3119"/>
    <x v="23"/>
    <x v="0"/>
    <x v="1"/>
    <n v="405018"/>
    <s v="Lighting-T-8 or T-5 Premium Lamp and Electronic, 4-foot lamp installed 2 lamp"/>
    <x v="2"/>
    <x v="7"/>
    <s v="Fixture"/>
    <n v="194"/>
    <n v="6596"/>
    <n v="3.15"/>
    <n v="11507.16"/>
  </r>
  <r>
    <n v="3119"/>
    <x v="23"/>
    <x v="0"/>
    <x v="1"/>
    <n v="405018"/>
    <s v="Lighting-T-8 or T-5 Premium Lamp and Electronic, 4-foot lamp installed 2 lamp"/>
    <x v="2"/>
    <x v="7"/>
    <s v="Fixture"/>
    <n v="27"/>
    <n v="918"/>
    <n v="0.43"/>
    <n v="1601.51"/>
  </r>
  <r>
    <n v="3119"/>
    <x v="23"/>
    <x v="0"/>
    <x v="1"/>
    <n v="405018"/>
    <s v="Lighting-T-8 or T-5 Premium Lamp and Electronic, 4-foot lamp installed 2 lamp"/>
    <x v="2"/>
    <x v="7"/>
    <s v="Fixture"/>
    <n v="11"/>
    <n v="374"/>
    <n v="0.17"/>
    <n v="652.46"/>
  </r>
  <r>
    <n v="3119"/>
    <x v="23"/>
    <x v="0"/>
    <x v="1"/>
    <n v="405018"/>
    <s v="Lighting-T-8 or T-5 Premium Lamp and Electronic, 4-foot lamp installed 2 lamp"/>
    <x v="2"/>
    <x v="7"/>
    <s v="Fixture"/>
    <n v="150"/>
    <n v="5100"/>
    <n v="2.4300000000000002"/>
    <n v="8897.2900000000009"/>
  </r>
  <r>
    <n v="3119"/>
    <x v="23"/>
    <x v="0"/>
    <x v="1"/>
    <n v="405018"/>
    <s v="Lighting-T-8 or T-5 Premium Lamp and Electronic, 4-foot lamp installed 2 lamp"/>
    <x v="2"/>
    <x v="7"/>
    <s v="Fixture"/>
    <n v="52"/>
    <n v="1768"/>
    <n v="0.84"/>
    <n v="3084.39"/>
  </r>
  <r>
    <n v="3119"/>
    <x v="23"/>
    <x v="0"/>
    <x v="1"/>
    <n v="405018"/>
    <s v="Lighting-T-8 or T-5 Premium Lamp and Electronic, 4-foot lamp installed 2 lamp"/>
    <x v="2"/>
    <x v="7"/>
    <s v="Fixture"/>
    <n v="12"/>
    <n v="408"/>
    <n v="0.19"/>
    <n v="711.78"/>
  </r>
  <r>
    <n v="3119"/>
    <x v="23"/>
    <x v="0"/>
    <x v="1"/>
    <n v="405018"/>
    <s v="Lighting-T-8 or T-5 Premium Lamp and Electronic, 4-foot lamp installed 2 lamp"/>
    <x v="2"/>
    <x v="7"/>
    <s v="Fixture"/>
    <n v="8"/>
    <n v="272"/>
    <n v="0.13"/>
    <n v="474.52"/>
  </r>
  <r>
    <n v="3119"/>
    <x v="23"/>
    <x v="0"/>
    <x v="1"/>
    <n v="405018"/>
    <s v="Lighting-T-8 or T-5 Premium Lamp and Electronic, 4-foot lamp installed 2 lamp"/>
    <x v="2"/>
    <x v="7"/>
    <s v="Fixture"/>
    <n v="4"/>
    <n v="136"/>
    <n v="0.06"/>
    <n v="237.26"/>
  </r>
  <r>
    <n v="3119"/>
    <x v="23"/>
    <x v="0"/>
    <x v="1"/>
    <n v="405018"/>
    <s v="Lighting-T-8 or T-5 Premium Lamp and Electronic, 4-foot lamp installed 2 lamp"/>
    <x v="2"/>
    <x v="7"/>
    <s v="Fixture"/>
    <n v="59"/>
    <n v="2006"/>
    <n v="0.95"/>
    <n v="3499.6"/>
  </r>
  <r>
    <n v="3119"/>
    <x v="23"/>
    <x v="0"/>
    <x v="1"/>
    <n v="405018"/>
    <s v="Lighting-T-8 or T-5 Premium Lamp and Electronic, 4-foot lamp installed 2 lamp"/>
    <x v="2"/>
    <x v="7"/>
    <s v="Fixture"/>
    <n v="2"/>
    <n v="68"/>
    <n v="0.03"/>
    <n v="118.63"/>
  </r>
  <r>
    <n v="3119"/>
    <x v="23"/>
    <x v="0"/>
    <x v="1"/>
    <n v="405018"/>
    <s v="Lighting-T-8 or T-5 Premium Lamp and Electronic, 4-foot lamp installed 2 lamp"/>
    <x v="2"/>
    <x v="7"/>
    <s v="Fixture"/>
    <n v="200"/>
    <n v="6800"/>
    <n v="3.25"/>
    <n v="11863.05"/>
  </r>
  <r>
    <n v="3119"/>
    <x v="23"/>
    <x v="0"/>
    <x v="1"/>
    <n v="405018"/>
    <s v="Lighting-T-8 or T-5 Premium Lamp and Electronic, 4-foot lamp installed 2 lamp"/>
    <x v="2"/>
    <x v="7"/>
    <s v="Fixture"/>
    <n v="929"/>
    <n v="31586"/>
    <n v="15.1"/>
    <n v="55103.9"/>
  </r>
  <r>
    <n v="3119"/>
    <x v="23"/>
    <x v="0"/>
    <x v="1"/>
    <n v="405018"/>
    <s v="Lighting-T-8 or T-5 Premium Lamp and Electronic, 4-foot lamp installed 2 lamp"/>
    <x v="2"/>
    <x v="7"/>
    <s v="Fixture"/>
    <n v="297"/>
    <n v="10098"/>
    <n v="4.82"/>
    <n v="17616.64"/>
  </r>
  <r>
    <n v="3119"/>
    <x v="23"/>
    <x v="0"/>
    <x v="1"/>
    <n v="405018"/>
    <s v="Lighting-T-8 or T-5 Premium Lamp and Electronic, 4-foot lamp installed 2 lamp"/>
    <x v="2"/>
    <x v="7"/>
    <s v="Fixture"/>
    <n v="14"/>
    <n v="476"/>
    <n v="0.22"/>
    <n v="830.41"/>
  </r>
  <r>
    <n v="3119"/>
    <x v="23"/>
    <x v="0"/>
    <x v="1"/>
    <n v="405018"/>
    <s v="Lighting-T-8 or T-5 Premium Lamp and Electronic, 4-foot lamp installed 2 lamp"/>
    <x v="2"/>
    <x v="7"/>
    <s v="Fixture"/>
    <n v="118"/>
    <n v="4012"/>
    <n v="1.91"/>
    <n v="6999.2"/>
  </r>
  <r>
    <n v="3119"/>
    <x v="23"/>
    <x v="0"/>
    <x v="1"/>
    <n v="405018"/>
    <s v="Lighting-T-8 or T-5 Premium Lamp and Electronic, 4-foot lamp installed 2 lamp"/>
    <x v="2"/>
    <x v="7"/>
    <s v="Fixture"/>
    <n v="20"/>
    <n v="680"/>
    <n v="0.32"/>
    <n v="1186.3"/>
  </r>
  <r>
    <n v="3119"/>
    <x v="23"/>
    <x v="0"/>
    <x v="1"/>
    <n v="405018"/>
    <s v="Lighting-T-8 or T-5 Premium Lamp and Electronic, 4-foot lamp installed 2 lamp"/>
    <x v="2"/>
    <x v="7"/>
    <s v="Fixture"/>
    <n v="43"/>
    <n v="1462"/>
    <n v="0.69"/>
    <n v="2550.5500000000002"/>
  </r>
  <r>
    <n v="3119"/>
    <x v="23"/>
    <x v="0"/>
    <x v="1"/>
    <n v="405018"/>
    <s v="Lighting-T-8 or T-5 Premium Lamp and Electronic, 4-foot lamp installed 2 lamp"/>
    <x v="2"/>
    <x v="7"/>
    <s v="Fixture"/>
    <n v="29"/>
    <n v="986"/>
    <n v="0.47"/>
    <n v="1720.14"/>
  </r>
  <r>
    <n v="3119"/>
    <x v="23"/>
    <x v="0"/>
    <x v="1"/>
    <n v="405018"/>
    <s v="Lighting-T-8 or T-5 Premium Lamp and Electronic, 4-foot lamp installed 2 lamp"/>
    <x v="2"/>
    <x v="7"/>
    <s v="Fixture"/>
    <n v="22"/>
    <n v="748"/>
    <n v="0.35"/>
    <n v="1304.93"/>
  </r>
  <r>
    <n v="3119"/>
    <x v="23"/>
    <x v="0"/>
    <x v="1"/>
    <n v="405018"/>
    <s v="Lighting-T-8 or T-5 Premium Lamp and Electronic, 4-foot lamp installed 2 lamp"/>
    <x v="2"/>
    <x v="7"/>
    <s v="Fixture"/>
    <n v="19"/>
    <n v="646"/>
    <n v="0.3"/>
    <n v="1126.99"/>
  </r>
  <r>
    <n v="3119"/>
    <x v="23"/>
    <x v="0"/>
    <x v="1"/>
    <n v="405018"/>
    <s v="Lighting-T-8 or T-5 Premium Lamp and Electronic, 4-foot lamp installed 2 lamp"/>
    <x v="2"/>
    <x v="7"/>
    <s v="Fixture"/>
    <n v="6"/>
    <n v="204"/>
    <n v="0.09"/>
    <n v="355.89"/>
  </r>
  <r>
    <n v="3119"/>
    <x v="23"/>
    <x v="0"/>
    <x v="1"/>
    <n v="405018"/>
    <s v="Lighting-T-8 or T-5 Premium Lamp and Electronic, 4-foot lamp installed 2 lamp"/>
    <x v="2"/>
    <x v="7"/>
    <s v="Fixture"/>
    <n v="209"/>
    <n v="7106"/>
    <n v="3.39"/>
    <n v="12396.89"/>
  </r>
  <r>
    <n v="3119"/>
    <x v="23"/>
    <x v="0"/>
    <x v="1"/>
    <n v="405018"/>
    <s v="Lighting-T-8 or T-5 Premium Lamp and Electronic, 4-foot lamp installed 2 lamp"/>
    <x v="2"/>
    <x v="7"/>
    <s v="Fixture"/>
    <n v="104"/>
    <n v="2577.12"/>
    <n v="1.69"/>
    <n v="6168.79"/>
  </r>
  <r>
    <n v="3119"/>
    <x v="23"/>
    <x v="0"/>
    <x v="1"/>
    <n v="405018"/>
    <s v="Lighting-T-8 or T-5 Premium Lamp and Electronic, 4-foot lamp installed 2 lamp"/>
    <x v="2"/>
    <x v="7"/>
    <s v="Fixture"/>
    <n v="11"/>
    <n v="374"/>
    <n v="0.17"/>
    <n v="652.46"/>
  </r>
  <r>
    <n v="3119"/>
    <x v="23"/>
    <x v="0"/>
    <x v="1"/>
    <n v="405018"/>
    <s v="Lighting-T-8 or T-5 Premium Lamp and Electronic, 4-foot lamp installed 2 lamp"/>
    <x v="2"/>
    <x v="7"/>
    <s v="Fixture"/>
    <n v="159"/>
    <n v="5406"/>
    <n v="2.58"/>
    <n v="9431.1299999999992"/>
  </r>
  <r>
    <n v="3119"/>
    <x v="23"/>
    <x v="0"/>
    <x v="1"/>
    <n v="405018"/>
    <s v="Lighting-T-8 or T-5 Premium Lamp and Electronic, 4-foot lamp installed 2 lamp"/>
    <x v="2"/>
    <x v="7"/>
    <s v="Fixture"/>
    <n v="128"/>
    <n v="4352"/>
    <n v="2.08"/>
    <n v="7592.35"/>
  </r>
  <r>
    <n v="3119"/>
    <x v="23"/>
    <x v="0"/>
    <x v="1"/>
    <n v="405018"/>
    <s v="Lighting-T-8 or T-5 Premium Lamp and Electronic, 4-foot lamp installed 2 lamp"/>
    <x v="2"/>
    <x v="7"/>
    <s v="Fixture"/>
    <n v="9"/>
    <n v="306"/>
    <n v="0.14000000000000001"/>
    <n v="533.83000000000004"/>
  </r>
  <r>
    <n v="3119"/>
    <x v="23"/>
    <x v="0"/>
    <x v="1"/>
    <n v="405018"/>
    <s v="Lighting-T-8 or T-5 Premium Lamp and Electronic, 4-foot lamp installed 2 lamp"/>
    <x v="2"/>
    <x v="7"/>
    <s v="Fixture"/>
    <n v="89"/>
    <n v="3026"/>
    <n v="1.44"/>
    <n v="5279.06"/>
  </r>
  <r>
    <n v="3119"/>
    <x v="23"/>
    <x v="0"/>
    <x v="1"/>
    <n v="405018"/>
    <s v="Lighting-T-8 or T-5 Premium Lamp and Electronic, 4-foot lamp installed 2 lamp"/>
    <x v="2"/>
    <x v="7"/>
    <s v="Fixture"/>
    <n v="433"/>
    <n v="14722"/>
    <n v="7.04"/>
    <n v="25683.52"/>
  </r>
  <r>
    <n v="3119"/>
    <x v="23"/>
    <x v="0"/>
    <x v="1"/>
    <n v="405026"/>
    <s v="Lighting-T-8 or T-5 Premium Lamp and Electronic, 4-foot lamp installed 4 lamp"/>
    <x v="2"/>
    <x v="7"/>
    <s v="Fixture"/>
    <n v="12"/>
    <n v="534"/>
    <n v="0.45"/>
    <n v="1658.34"/>
  </r>
  <r>
    <n v="3119"/>
    <x v="23"/>
    <x v="0"/>
    <x v="1"/>
    <n v="405026"/>
    <s v="Lighting-T-8 or T-5 Premium Lamp and Electronic, 4-foot lamp installed 4 lamp"/>
    <x v="2"/>
    <x v="7"/>
    <s v="Fixture"/>
    <n v="1"/>
    <n v="45"/>
    <n v="0.03"/>
    <n v="138.19"/>
  </r>
  <r>
    <n v="3119"/>
    <x v="23"/>
    <x v="0"/>
    <x v="1"/>
    <n v="405026"/>
    <s v="Lighting-T-8 or T-5 Premium Lamp and Electronic, 4-foot lamp installed 4 lamp"/>
    <x v="2"/>
    <x v="7"/>
    <s v="Fixture"/>
    <n v="16"/>
    <n v="720"/>
    <n v="0.6"/>
    <n v="2211.12"/>
  </r>
  <r>
    <n v="3119"/>
    <x v="23"/>
    <x v="0"/>
    <x v="1"/>
    <n v="405026"/>
    <s v="Lighting-T-8 or T-5 Premium Lamp and Electronic, 4-foot lamp installed 4 lamp"/>
    <x v="2"/>
    <x v="7"/>
    <s v="Fixture"/>
    <n v="4"/>
    <n v="180"/>
    <n v="0.15"/>
    <n v="552.78"/>
  </r>
  <r>
    <n v="3119"/>
    <x v="23"/>
    <x v="1"/>
    <x v="1"/>
    <n v="405012"/>
    <s v="Lighting-T-8 or T-5 Lamp and Electronic, 2-foot lamp installed 1 lamp"/>
    <x v="2"/>
    <x v="7"/>
    <s v="Lamp"/>
    <n v="55"/>
    <n v="1760"/>
    <n v="1.04"/>
    <n v="3666.66"/>
  </r>
  <r>
    <n v="3119"/>
    <x v="23"/>
    <x v="1"/>
    <x v="1"/>
    <n v="405012"/>
    <s v="Lighting-T-8 or T-5 Lamp and Electronic, 2-foot lamp installed 1 lamp"/>
    <x v="2"/>
    <x v="7"/>
    <s v="Lamp"/>
    <n v="71"/>
    <n v="2272"/>
    <n v="1.35"/>
    <n v="4733.32"/>
  </r>
  <r>
    <n v="3119"/>
    <x v="23"/>
    <x v="1"/>
    <x v="1"/>
    <n v="405016"/>
    <s v="Lighting-T-8 or T-5 Lamp and Electronic, 2-foot lamp installed 2 lamp"/>
    <x v="2"/>
    <x v="7"/>
    <s v="Fixture"/>
    <n v="84"/>
    <n v="2856"/>
    <n v="1.6"/>
    <n v="5599.99"/>
  </r>
  <r>
    <n v="3119"/>
    <x v="23"/>
    <x v="1"/>
    <x v="1"/>
    <n v="405016"/>
    <s v="Lighting-T-8 or T-5 Lamp and Electronic, 2-foot lamp installed 2 lamp"/>
    <x v="2"/>
    <x v="7"/>
    <s v="Fixture"/>
    <n v="8"/>
    <n v="272"/>
    <n v="0.15"/>
    <n v="533.33000000000004"/>
  </r>
  <r>
    <n v="3119"/>
    <x v="23"/>
    <x v="1"/>
    <x v="1"/>
    <n v="405016"/>
    <s v="Lighting-T-8 or T-5 Lamp and Electronic, 2-foot lamp installed 2 lamp"/>
    <x v="2"/>
    <x v="7"/>
    <s v="Fixture"/>
    <n v="21"/>
    <n v="714"/>
    <n v="0.4"/>
    <n v="1399.99"/>
  </r>
  <r>
    <n v="3119"/>
    <x v="23"/>
    <x v="1"/>
    <x v="1"/>
    <n v="405016"/>
    <s v="Lighting-T-8 or T-5 Lamp and Electronic, 2-foot lamp installed 2 lamp"/>
    <x v="2"/>
    <x v="7"/>
    <s v="Fixture"/>
    <n v="119"/>
    <n v="4046"/>
    <n v="2.2599999999999998"/>
    <n v="7933.32"/>
  </r>
  <r>
    <n v="3119"/>
    <x v="23"/>
    <x v="1"/>
    <x v="1"/>
    <n v="405014"/>
    <s v="Lighting-T-8 or T-5 Premium Lamp and Electronic, 4-foot lamp installed 1 lamp"/>
    <x v="2"/>
    <x v="7"/>
    <s v="Fixture"/>
    <n v="75"/>
    <n v="2400"/>
    <n v="0.81"/>
    <n v="2971.6"/>
  </r>
  <r>
    <n v="3119"/>
    <x v="23"/>
    <x v="1"/>
    <x v="1"/>
    <n v="405014"/>
    <s v="Lighting-T-8 or T-5 Premium Lamp and Electronic, 4-foot lamp installed 1 lamp"/>
    <x v="2"/>
    <x v="7"/>
    <s v="Fixture"/>
    <n v="80"/>
    <n v="2560"/>
    <n v="0.86"/>
    <n v="3169.7"/>
  </r>
  <r>
    <n v="3119"/>
    <x v="23"/>
    <x v="1"/>
    <x v="1"/>
    <n v="405014"/>
    <s v="Lighting-T-8 or T-5 Premium Lamp and Electronic, 4-foot lamp installed 1 lamp"/>
    <x v="2"/>
    <x v="7"/>
    <s v="Fixture"/>
    <n v="43"/>
    <n v="1376"/>
    <n v="0.46"/>
    <n v="1703.71"/>
  </r>
  <r>
    <n v="3119"/>
    <x v="23"/>
    <x v="1"/>
    <x v="1"/>
    <n v="405014"/>
    <s v="Lighting-T-8 or T-5 Premium Lamp and Electronic, 4-foot lamp installed 1 lamp"/>
    <x v="2"/>
    <x v="7"/>
    <s v="Fixture"/>
    <n v="14"/>
    <n v="448"/>
    <n v="0.15"/>
    <n v="554.69000000000005"/>
  </r>
  <r>
    <n v="3119"/>
    <x v="23"/>
    <x v="1"/>
    <x v="1"/>
    <n v="405014"/>
    <s v="Lighting-T-8 or T-5 Premium Lamp and Electronic, 4-foot lamp installed 1 lamp"/>
    <x v="2"/>
    <x v="7"/>
    <s v="Fixture"/>
    <n v="85"/>
    <n v="2720"/>
    <n v="0.92"/>
    <n v="3367.81"/>
  </r>
  <r>
    <n v="3119"/>
    <x v="23"/>
    <x v="1"/>
    <x v="1"/>
    <n v="405018"/>
    <s v="Lighting-T-8 or T-5 Premium Lamp and Electronic, 4-foot lamp installed 2 lamp"/>
    <x v="2"/>
    <x v="7"/>
    <s v="Fixture"/>
    <n v="36"/>
    <n v="1224"/>
    <n v="0.57999999999999996"/>
    <n v="2135.35"/>
  </r>
  <r>
    <n v="3119"/>
    <x v="23"/>
    <x v="1"/>
    <x v="1"/>
    <n v="405018"/>
    <s v="Lighting-T-8 or T-5 Premium Lamp and Electronic, 4-foot lamp installed 2 lamp"/>
    <x v="2"/>
    <x v="7"/>
    <s v="Fixture"/>
    <n v="530"/>
    <n v="18020"/>
    <n v="8.61"/>
    <n v="31437.1"/>
  </r>
  <r>
    <n v="3119"/>
    <x v="23"/>
    <x v="1"/>
    <x v="1"/>
    <n v="405018"/>
    <s v="Lighting-T-8 or T-5 Premium Lamp and Electronic, 4-foot lamp installed 2 lamp"/>
    <x v="2"/>
    <x v="7"/>
    <s v="Fixture"/>
    <n v="32"/>
    <n v="1088"/>
    <n v="0.52"/>
    <n v="1898.08"/>
  </r>
  <r>
    <n v="3119"/>
    <x v="23"/>
    <x v="1"/>
    <x v="1"/>
    <n v="405018"/>
    <s v="Lighting-T-8 or T-5 Premium Lamp and Electronic, 4-foot lamp installed 2 lamp"/>
    <x v="2"/>
    <x v="7"/>
    <s v="Fixture"/>
    <n v="43"/>
    <n v="1462"/>
    <n v="0.69"/>
    <n v="2550.5500000000002"/>
  </r>
  <r>
    <n v="3119"/>
    <x v="23"/>
    <x v="1"/>
    <x v="1"/>
    <n v="405018"/>
    <s v="Lighting-T-8 or T-5 Premium Lamp and Electronic, 4-foot lamp installed 2 lamp"/>
    <x v="2"/>
    <x v="7"/>
    <s v="Fixture"/>
    <n v="718"/>
    <n v="24412"/>
    <n v="11.67"/>
    <n v="42588.37"/>
  </r>
  <r>
    <n v="3119"/>
    <x v="23"/>
    <x v="1"/>
    <x v="1"/>
    <n v="405018"/>
    <s v="Lighting-T-8 or T-5 Premium Lamp and Electronic, 4-foot lamp installed 2 lamp"/>
    <x v="2"/>
    <x v="7"/>
    <s v="Fixture"/>
    <n v="334"/>
    <n v="11356"/>
    <n v="5.43"/>
    <n v="19811.3"/>
  </r>
  <r>
    <n v="3119"/>
    <x v="23"/>
    <x v="1"/>
    <x v="1"/>
    <n v="405018"/>
    <s v="Lighting-T-8 or T-5 Premium Lamp and Electronic, 4-foot lamp installed 2 lamp"/>
    <x v="2"/>
    <x v="7"/>
    <s v="Fixture"/>
    <n v="53"/>
    <n v="1802"/>
    <n v="0.86"/>
    <n v="3143.71"/>
  </r>
  <r>
    <n v="3119"/>
    <x v="23"/>
    <x v="1"/>
    <x v="1"/>
    <n v="405018"/>
    <s v="Lighting-T-8 or T-5 Premium Lamp and Electronic, 4-foot lamp installed 2 lamp"/>
    <x v="2"/>
    <x v="7"/>
    <s v="Fixture"/>
    <n v="102"/>
    <n v="3468"/>
    <n v="1.65"/>
    <n v="6050.15"/>
  </r>
  <r>
    <n v="3119"/>
    <x v="23"/>
    <x v="1"/>
    <x v="1"/>
    <n v="405018"/>
    <s v="Lighting-T-8 or T-5 Premium Lamp and Electronic, 4-foot lamp installed 2 lamp"/>
    <x v="2"/>
    <x v="7"/>
    <s v="Fixture"/>
    <n v="81"/>
    <n v="2754"/>
    <n v="1.31"/>
    <n v="4804.53"/>
  </r>
  <r>
    <n v="3119"/>
    <x v="23"/>
    <x v="1"/>
    <x v="1"/>
    <n v="405018"/>
    <s v="Lighting-T-8 or T-5 Premium Lamp and Electronic, 4-foot lamp installed 2 lamp"/>
    <x v="2"/>
    <x v="7"/>
    <s v="Fixture"/>
    <n v="12"/>
    <n v="408"/>
    <n v="0.19"/>
    <n v="711.78"/>
  </r>
  <r>
    <n v="3119"/>
    <x v="23"/>
    <x v="1"/>
    <x v="1"/>
    <n v="405018"/>
    <s v="Lighting-T-8 or T-5 Premium Lamp and Electronic, 4-foot lamp installed 2 lamp"/>
    <x v="2"/>
    <x v="7"/>
    <s v="Fixture"/>
    <n v="10"/>
    <n v="340"/>
    <n v="0.16"/>
    <n v="593.15"/>
  </r>
  <r>
    <n v="3119"/>
    <x v="23"/>
    <x v="1"/>
    <x v="1"/>
    <n v="405018"/>
    <s v="Lighting-T-8 or T-5 Premium Lamp and Electronic, 4-foot lamp installed 2 lamp"/>
    <x v="2"/>
    <x v="7"/>
    <s v="Fixture"/>
    <n v="446"/>
    <n v="15164"/>
    <n v="7.1"/>
    <n v="26325.68"/>
  </r>
  <r>
    <n v="3119"/>
    <x v="23"/>
    <x v="1"/>
    <x v="1"/>
    <n v="405018"/>
    <s v="Lighting-T-8 or T-5 Premium Lamp and Electronic, 4-foot lamp installed 2 lamp"/>
    <x v="2"/>
    <x v="7"/>
    <s v="Fixture"/>
    <n v="120"/>
    <n v="4080"/>
    <n v="1.95"/>
    <n v="7117.83"/>
  </r>
  <r>
    <n v="3119"/>
    <x v="23"/>
    <x v="1"/>
    <x v="1"/>
    <n v="405018"/>
    <s v="Lighting-T-8 or T-5 Premium Lamp and Electronic, 4-foot lamp installed 2 lamp"/>
    <x v="2"/>
    <x v="7"/>
    <s v="Fixture"/>
    <n v="178"/>
    <n v="6052"/>
    <n v="2.89"/>
    <n v="10558.12"/>
  </r>
  <r>
    <n v="3119"/>
    <x v="23"/>
    <x v="1"/>
    <x v="1"/>
    <n v="405018"/>
    <s v="Lighting-T-8 or T-5 Premium Lamp and Electronic, 4-foot lamp installed 2 lamp"/>
    <x v="2"/>
    <x v="7"/>
    <s v="Fixture"/>
    <n v="120"/>
    <n v="4080"/>
    <n v="1.95"/>
    <n v="7117.83"/>
  </r>
  <r>
    <n v="3119"/>
    <x v="23"/>
    <x v="1"/>
    <x v="1"/>
    <n v="405018"/>
    <s v="Lighting-T-8 or T-5 Premium Lamp and Electronic, 4-foot lamp installed 2 lamp"/>
    <x v="2"/>
    <x v="7"/>
    <s v="Fixture"/>
    <n v="5"/>
    <n v="170"/>
    <n v="0.08"/>
    <n v="296.57"/>
  </r>
  <r>
    <n v="3119"/>
    <x v="23"/>
    <x v="1"/>
    <x v="1"/>
    <n v="405018"/>
    <s v="Lighting-T-8 or T-5 Premium Lamp and Electronic, 4-foot lamp installed 2 lamp"/>
    <x v="2"/>
    <x v="7"/>
    <s v="Fixture"/>
    <n v="9"/>
    <n v="306"/>
    <n v="0.14000000000000001"/>
    <n v="533.83000000000004"/>
  </r>
  <r>
    <n v="3119"/>
    <x v="23"/>
    <x v="1"/>
    <x v="1"/>
    <n v="405018"/>
    <s v="Lighting-T-8 or T-5 Premium Lamp and Electronic, 4-foot lamp installed 2 lamp"/>
    <x v="2"/>
    <x v="7"/>
    <s v="Fixture"/>
    <n v="61"/>
    <n v="2074"/>
    <n v="0.99"/>
    <n v="3618.23"/>
  </r>
  <r>
    <n v="3119"/>
    <x v="23"/>
    <x v="1"/>
    <x v="1"/>
    <n v="405018"/>
    <s v="Lighting-T-8 or T-5 Premium Lamp and Electronic, 4-foot lamp installed 2 lamp"/>
    <x v="2"/>
    <x v="7"/>
    <s v="Fixture"/>
    <n v="1"/>
    <n v="34"/>
    <n v="0.01"/>
    <n v="59.02"/>
  </r>
  <r>
    <n v="3119"/>
    <x v="23"/>
    <x v="1"/>
    <x v="1"/>
    <n v="405018"/>
    <s v="Lighting-T-8 or T-5 Premium Lamp and Electronic, 4-foot lamp installed 2 lamp"/>
    <x v="2"/>
    <x v="7"/>
    <s v="Fixture"/>
    <n v="2"/>
    <n v="68"/>
    <n v="0.03"/>
    <n v="118.63"/>
  </r>
  <r>
    <n v="3119"/>
    <x v="23"/>
    <x v="1"/>
    <x v="1"/>
    <n v="405018"/>
    <s v="Lighting-T-8 or T-5 Premium Lamp and Electronic, 4-foot lamp installed 2 lamp"/>
    <x v="2"/>
    <x v="7"/>
    <s v="Fixture"/>
    <n v="70"/>
    <n v="2380"/>
    <n v="1.1299999999999999"/>
    <n v="4152.07"/>
  </r>
  <r>
    <n v="3119"/>
    <x v="23"/>
    <x v="1"/>
    <x v="1"/>
    <n v="405018"/>
    <s v="Lighting-T-8 or T-5 Premium Lamp and Electronic, 4-foot lamp installed 2 lamp"/>
    <x v="2"/>
    <x v="7"/>
    <s v="Fixture"/>
    <n v="32"/>
    <n v="1088"/>
    <n v="0.52"/>
    <n v="1898.08"/>
  </r>
  <r>
    <n v="3119"/>
    <x v="23"/>
    <x v="1"/>
    <x v="1"/>
    <n v="405018"/>
    <s v="Lighting-T-8 or T-5 Premium Lamp and Electronic, 4-foot lamp installed 2 lamp"/>
    <x v="2"/>
    <x v="7"/>
    <s v="Fixture"/>
    <n v="2"/>
    <n v="68"/>
    <n v="0.03"/>
    <n v="118.63"/>
  </r>
  <r>
    <n v="3119"/>
    <x v="23"/>
    <x v="1"/>
    <x v="1"/>
    <n v="405018"/>
    <s v="Lighting-T-8 or T-5 Premium Lamp and Electronic, 4-foot lamp installed 2 lamp"/>
    <x v="2"/>
    <x v="7"/>
    <s v="Fixture"/>
    <n v="75"/>
    <n v="2550"/>
    <n v="1.21"/>
    <n v="4448.6400000000003"/>
  </r>
  <r>
    <n v="3119"/>
    <x v="23"/>
    <x v="1"/>
    <x v="1"/>
    <n v="405018"/>
    <s v="Lighting-T-8 or T-5 Premium Lamp and Electronic, 4-foot lamp installed 2 lamp"/>
    <x v="2"/>
    <x v="7"/>
    <s v="Fixture"/>
    <n v="13"/>
    <n v="442"/>
    <n v="0.21"/>
    <n v="771.09"/>
  </r>
  <r>
    <n v="3119"/>
    <x v="23"/>
    <x v="1"/>
    <x v="1"/>
    <n v="405018"/>
    <s v="Lighting-T-8 or T-5 Premium Lamp and Electronic, 4-foot lamp installed 2 lamp"/>
    <x v="2"/>
    <x v="7"/>
    <s v="Fixture"/>
    <n v="31"/>
    <n v="1054"/>
    <n v="0.49"/>
    <n v="1829.81"/>
  </r>
  <r>
    <n v="3119"/>
    <x v="23"/>
    <x v="1"/>
    <x v="1"/>
    <n v="405018"/>
    <s v="Lighting-T-8 or T-5 Premium Lamp and Electronic, 4-foot lamp installed 2 lamp"/>
    <x v="2"/>
    <x v="7"/>
    <s v="Fixture"/>
    <n v="2"/>
    <n v="68"/>
    <n v="0.03"/>
    <n v="118.63"/>
  </r>
  <r>
    <n v="3119"/>
    <x v="23"/>
    <x v="1"/>
    <x v="1"/>
    <n v="405018"/>
    <s v="Lighting-T-8 or T-5 Premium Lamp and Electronic, 4-foot lamp installed 2 lamp"/>
    <x v="2"/>
    <x v="7"/>
    <s v="Fixture"/>
    <n v="318"/>
    <n v="10812"/>
    <n v="5.17"/>
    <n v="18862.259999999998"/>
  </r>
  <r>
    <n v="3119"/>
    <x v="23"/>
    <x v="1"/>
    <x v="1"/>
    <n v="405018"/>
    <s v="Lighting-T-8 or T-5 Premium Lamp and Electronic, 4-foot lamp installed 2 lamp"/>
    <x v="2"/>
    <x v="7"/>
    <s v="Fixture"/>
    <n v="2"/>
    <n v="68"/>
    <n v="0.03"/>
    <n v="118.63"/>
  </r>
  <r>
    <n v="3119"/>
    <x v="23"/>
    <x v="1"/>
    <x v="1"/>
    <n v="405018"/>
    <s v="Lighting-T-8 or T-5 Premium Lamp and Electronic, 4-foot lamp installed 2 lamp"/>
    <x v="2"/>
    <x v="7"/>
    <s v="Fixture"/>
    <n v="311"/>
    <n v="10574"/>
    <n v="5.05"/>
    <n v="18447.05"/>
  </r>
  <r>
    <n v="3119"/>
    <x v="23"/>
    <x v="1"/>
    <x v="1"/>
    <n v="405018"/>
    <s v="Lighting-T-8 or T-5 Premium Lamp and Electronic, 4-foot lamp installed 2 lamp"/>
    <x v="2"/>
    <x v="7"/>
    <s v="Fixture"/>
    <n v="36"/>
    <n v="1224"/>
    <n v="0.57999999999999996"/>
    <n v="2135.35"/>
  </r>
  <r>
    <n v="3119"/>
    <x v="23"/>
    <x v="1"/>
    <x v="1"/>
    <n v="405018"/>
    <s v="Lighting-T-8 or T-5 Premium Lamp and Electronic, 4-foot lamp installed 2 lamp"/>
    <x v="2"/>
    <x v="7"/>
    <s v="Fixture"/>
    <n v="348"/>
    <n v="11832"/>
    <n v="5.65"/>
    <n v="20641.72"/>
  </r>
  <r>
    <n v="3119"/>
    <x v="23"/>
    <x v="1"/>
    <x v="1"/>
    <n v="405018"/>
    <s v="Lighting-T-8 or T-5 Premium Lamp and Electronic, 4-foot lamp installed 2 lamp"/>
    <x v="2"/>
    <x v="7"/>
    <s v="Fixture"/>
    <n v="46"/>
    <n v="1564"/>
    <n v="0.74"/>
    <n v="2728.5"/>
  </r>
  <r>
    <n v="3119"/>
    <x v="23"/>
    <x v="1"/>
    <x v="1"/>
    <n v="405018"/>
    <s v="Lighting-T-8 or T-5 Premium Lamp and Electronic, 4-foot lamp installed 2 lamp"/>
    <x v="2"/>
    <x v="7"/>
    <s v="Fixture"/>
    <n v="46"/>
    <n v="1564"/>
    <n v="0.74"/>
    <n v="2728.5"/>
  </r>
  <r>
    <n v="3119"/>
    <x v="23"/>
    <x v="1"/>
    <x v="1"/>
    <n v="405018"/>
    <s v="Lighting-T-8 or T-5 Premium Lamp and Electronic, 4-foot lamp installed 2 lamp"/>
    <x v="2"/>
    <x v="7"/>
    <s v="Fixture"/>
    <n v="16"/>
    <n v="544"/>
    <n v="0.26"/>
    <n v="949.04"/>
  </r>
  <r>
    <n v="3119"/>
    <x v="23"/>
    <x v="1"/>
    <x v="1"/>
    <n v="405018"/>
    <s v="Lighting-T-8 or T-5 Premium Lamp and Electronic, 4-foot lamp installed 2 lamp"/>
    <x v="2"/>
    <x v="7"/>
    <s v="Fixture"/>
    <n v="16"/>
    <n v="544"/>
    <n v="0.26"/>
    <n v="949.04"/>
  </r>
  <r>
    <n v="3119"/>
    <x v="23"/>
    <x v="1"/>
    <x v="1"/>
    <n v="405018"/>
    <s v="Lighting-T-8 or T-5 Premium Lamp and Electronic, 4-foot lamp installed 2 lamp"/>
    <x v="2"/>
    <x v="7"/>
    <s v="Fixture"/>
    <n v="199"/>
    <n v="6766"/>
    <n v="3.23"/>
    <n v="11803.74"/>
  </r>
  <r>
    <n v="3119"/>
    <x v="23"/>
    <x v="1"/>
    <x v="1"/>
    <n v="405018"/>
    <s v="Lighting-T-8 or T-5 Premium Lamp and Electronic, 4-foot lamp installed 2 lamp"/>
    <x v="2"/>
    <x v="7"/>
    <s v="Fixture"/>
    <n v="32"/>
    <n v="1088"/>
    <n v="0.52"/>
    <n v="1898.08"/>
  </r>
  <r>
    <n v="3119"/>
    <x v="23"/>
    <x v="1"/>
    <x v="1"/>
    <n v="405026"/>
    <s v="Lighting-T-8 or T-5 Premium Lamp and Electronic, 4-foot lamp installed 4 lamp"/>
    <x v="2"/>
    <x v="7"/>
    <s v="Fixture"/>
    <n v="1"/>
    <n v="45"/>
    <n v="0.03"/>
    <n v="138.19"/>
  </r>
  <r>
    <n v="3119"/>
    <x v="23"/>
    <x v="1"/>
    <x v="1"/>
    <n v="405026"/>
    <s v="Lighting-T-8 or T-5 Premium Lamp and Electronic, 4-foot lamp installed 4 lamp"/>
    <x v="2"/>
    <x v="7"/>
    <s v="Fixture"/>
    <n v="65"/>
    <n v="2925"/>
    <n v="2.46"/>
    <n v="8982.7099999999991"/>
  </r>
  <r>
    <n v="3119"/>
    <x v="23"/>
    <x v="1"/>
    <x v="1"/>
    <n v="405026"/>
    <s v="Lighting-T-8 or T-5 Premium Lamp and Electronic, 4-foot lamp installed 4 lamp"/>
    <x v="2"/>
    <x v="7"/>
    <s v="Fixture"/>
    <n v="10"/>
    <n v="450"/>
    <n v="0.37"/>
    <n v="1381.95"/>
  </r>
  <r>
    <n v="3119"/>
    <x v="23"/>
    <x v="1"/>
    <x v="1"/>
    <n v="405026"/>
    <s v="Lighting-T-8 or T-5 Premium Lamp and Electronic, 4-foot lamp installed 4 lamp"/>
    <x v="2"/>
    <x v="7"/>
    <s v="Fixture"/>
    <n v="160"/>
    <n v="7200"/>
    <n v="6.06"/>
    <n v="22111.279999999999"/>
  </r>
  <r>
    <n v="3119"/>
    <x v="23"/>
    <x v="2"/>
    <x v="1"/>
    <n v="405017"/>
    <s v="Lighting-T-8 or T-5 Lamp and Electronic, 3-foot lamp installed 2 lamp"/>
    <x v="2"/>
    <x v="7"/>
    <s v="Fixture"/>
    <n v="18"/>
    <n v="612"/>
    <n v="0.28000000000000003"/>
    <n v="981.81"/>
  </r>
  <r>
    <n v="3119"/>
    <x v="23"/>
    <x v="2"/>
    <x v="1"/>
    <n v="405017"/>
    <s v="Lighting-T-8 or T-5 Lamp and Electronic, 3-foot lamp installed 2 lamp"/>
    <x v="2"/>
    <x v="7"/>
    <s v="Fixture"/>
    <n v="18"/>
    <n v="612"/>
    <n v="0.28000000000000003"/>
    <n v="981.81"/>
  </r>
  <r>
    <n v="3119"/>
    <x v="23"/>
    <x v="2"/>
    <x v="1"/>
    <n v="405017"/>
    <s v="Lighting-T-8 or T-5 Lamp and Electronic, 3-foot lamp installed 2 lamp"/>
    <x v="2"/>
    <x v="7"/>
    <s v="Fixture"/>
    <n v="8"/>
    <n v="272"/>
    <n v="0.12"/>
    <n v="436.36"/>
  </r>
  <r>
    <n v="3119"/>
    <x v="23"/>
    <x v="2"/>
    <x v="1"/>
    <n v="405019"/>
    <s v="Lighting-T-8 or T-5 Lamp and Electronic, 8-foot lamp installed 2 lamp"/>
    <x v="2"/>
    <x v="7"/>
    <s v="Lamp"/>
    <n v="12"/>
    <n v="408"/>
    <n v="0.27"/>
    <n v="990.05"/>
  </r>
  <r>
    <n v="3119"/>
    <x v="23"/>
    <x v="2"/>
    <x v="1"/>
    <n v="405014"/>
    <s v="Lighting-T-8 or T-5 Premium Lamp and Electronic, 4-foot lamp installed 1 lamp"/>
    <x v="2"/>
    <x v="7"/>
    <s v="Fixture"/>
    <n v="70"/>
    <n v="2240"/>
    <n v="0.76"/>
    <n v="2773.49"/>
  </r>
  <r>
    <n v="3119"/>
    <x v="23"/>
    <x v="2"/>
    <x v="1"/>
    <n v="405014"/>
    <s v="Lighting-T-8 or T-5 Premium Lamp and Electronic, 4-foot lamp installed 1 lamp"/>
    <x v="2"/>
    <x v="7"/>
    <s v="Fixture"/>
    <n v="447"/>
    <n v="14304"/>
    <n v="4.8499999999999996"/>
    <n v="17710.740000000002"/>
  </r>
  <r>
    <n v="3119"/>
    <x v="23"/>
    <x v="2"/>
    <x v="1"/>
    <n v="405014"/>
    <s v="Lighting-T-8 or T-5 Premium Lamp and Electronic, 4-foot lamp installed 1 lamp"/>
    <x v="2"/>
    <x v="7"/>
    <s v="Fixture"/>
    <n v="2"/>
    <n v="64"/>
    <n v="0.02"/>
    <n v="98.56"/>
  </r>
  <r>
    <n v="3119"/>
    <x v="23"/>
    <x v="2"/>
    <x v="1"/>
    <n v="405014"/>
    <s v="Lighting-T-8 or T-5 Premium Lamp and Electronic, 4-foot lamp installed 1 lamp"/>
    <x v="2"/>
    <x v="7"/>
    <s v="Fixture"/>
    <n v="75"/>
    <n v="2400"/>
    <n v="0.81"/>
    <n v="2971.6"/>
  </r>
  <r>
    <n v="3119"/>
    <x v="23"/>
    <x v="2"/>
    <x v="1"/>
    <n v="405014"/>
    <s v="Lighting-T-8 or T-5 Premium Lamp and Electronic, 4-foot lamp installed 1 lamp"/>
    <x v="2"/>
    <x v="7"/>
    <s v="Fixture"/>
    <n v="29"/>
    <n v="928"/>
    <n v="0.31"/>
    <n v="1149.01"/>
  </r>
  <r>
    <n v="3119"/>
    <x v="23"/>
    <x v="2"/>
    <x v="1"/>
    <n v="405014"/>
    <s v="Lighting-T-8 or T-5 Premium Lamp and Electronic, 4-foot lamp installed 1 lamp"/>
    <x v="2"/>
    <x v="7"/>
    <s v="Fixture"/>
    <n v="448"/>
    <n v="14336"/>
    <n v="4.8600000000000003"/>
    <n v="17750.36"/>
  </r>
  <r>
    <n v="3119"/>
    <x v="23"/>
    <x v="2"/>
    <x v="1"/>
    <n v="405014"/>
    <s v="Lighting-T-8 or T-5 Premium Lamp and Electronic, 4-foot lamp installed 1 lamp"/>
    <x v="2"/>
    <x v="7"/>
    <s v="Fixture"/>
    <n v="29"/>
    <n v="928"/>
    <n v="0.31"/>
    <n v="1149.01"/>
  </r>
  <r>
    <n v="3119"/>
    <x v="23"/>
    <x v="2"/>
    <x v="1"/>
    <n v="405014"/>
    <s v="Lighting-T-8 or T-5 Premium Lamp and Electronic, 4-foot lamp installed 1 lamp"/>
    <x v="2"/>
    <x v="7"/>
    <s v="Fixture"/>
    <n v="68"/>
    <n v="2176"/>
    <n v="0.73"/>
    <n v="2694.25"/>
  </r>
  <r>
    <n v="3119"/>
    <x v="23"/>
    <x v="2"/>
    <x v="1"/>
    <n v="405018"/>
    <s v="Lighting-T-8 or T-5 Premium Lamp and Electronic, 4-foot lamp installed 2 lamp"/>
    <x v="2"/>
    <x v="7"/>
    <s v="Fixture"/>
    <n v="9"/>
    <n v="306"/>
    <n v="0.14000000000000001"/>
    <n v="533.83000000000004"/>
  </r>
  <r>
    <n v="3119"/>
    <x v="23"/>
    <x v="2"/>
    <x v="1"/>
    <n v="405018"/>
    <s v="Lighting-T-8 or T-5 Premium Lamp and Electronic, 4-foot lamp installed 2 lamp"/>
    <x v="2"/>
    <x v="7"/>
    <s v="Fixture"/>
    <n v="118"/>
    <n v="4012"/>
    <n v="1.91"/>
    <n v="6999.2"/>
  </r>
  <r>
    <n v="3119"/>
    <x v="23"/>
    <x v="2"/>
    <x v="1"/>
    <n v="405018"/>
    <s v="Lighting-T-8 or T-5 Premium Lamp and Electronic, 4-foot lamp installed 2 lamp"/>
    <x v="2"/>
    <x v="7"/>
    <s v="Fixture"/>
    <n v="500"/>
    <n v="17000"/>
    <n v="8.1199999999999992"/>
    <n v="29657.64"/>
  </r>
  <r>
    <n v="3119"/>
    <x v="23"/>
    <x v="2"/>
    <x v="1"/>
    <n v="405018"/>
    <s v="Lighting-T-8 or T-5 Premium Lamp and Electronic, 4-foot lamp installed 2 lamp"/>
    <x v="2"/>
    <x v="7"/>
    <s v="Fixture"/>
    <n v="16"/>
    <n v="544"/>
    <n v="0.26"/>
    <n v="949.04"/>
  </r>
  <r>
    <n v="3119"/>
    <x v="23"/>
    <x v="2"/>
    <x v="1"/>
    <n v="405018"/>
    <s v="Lighting-T-8 or T-5 Premium Lamp and Electronic, 4-foot lamp installed 2 lamp"/>
    <x v="2"/>
    <x v="7"/>
    <s v="Fixture"/>
    <n v="63"/>
    <n v="2142"/>
    <n v="1.02"/>
    <n v="3736.86"/>
  </r>
  <r>
    <n v="3119"/>
    <x v="23"/>
    <x v="2"/>
    <x v="1"/>
    <n v="405018"/>
    <s v="Lighting-T-8 or T-5 Premium Lamp and Electronic, 4-foot lamp installed 2 lamp"/>
    <x v="2"/>
    <x v="7"/>
    <s v="Fixture"/>
    <n v="204"/>
    <n v="6936"/>
    <n v="3.31"/>
    <n v="12100.31"/>
  </r>
  <r>
    <n v="3119"/>
    <x v="23"/>
    <x v="2"/>
    <x v="1"/>
    <n v="405018"/>
    <s v="Lighting-T-8 or T-5 Premium Lamp and Electronic, 4-foot lamp installed 2 lamp"/>
    <x v="2"/>
    <x v="7"/>
    <s v="Fixture"/>
    <n v="155"/>
    <n v="5270"/>
    <n v="2.52"/>
    <n v="9193.8700000000008"/>
  </r>
  <r>
    <n v="3119"/>
    <x v="23"/>
    <x v="2"/>
    <x v="1"/>
    <n v="405018"/>
    <s v="Lighting-T-8 or T-5 Premium Lamp and Electronic, 4-foot lamp installed 2 lamp"/>
    <x v="2"/>
    <x v="7"/>
    <s v="Fixture"/>
    <n v="33"/>
    <n v="1056"/>
    <n v="0.53"/>
    <n v="1957.4"/>
  </r>
  <r>
    <n v="3119"/>
    <x v="23"/>
    <x v="2"/>
    <x v="1"/>
    <n v="405018"/>
    <s v="Lighting-T-8 or T-5 Premium Lamp and Electronic, 4-foot lamp installed 2 lamp"/>
    <x v="2"/>
    <x v="7"/>
    <s v="Fixture"/>
    <n v="278"/>
    <n v="9452"/>
    <n v="4.5199999999999996"/>
    <n v="16489.650000000001"/>
  </r>
  <r>
    <n v="3119"/>
    <x v="23"/>
    <x v="2"/>
    <x v="1"/>
    <n v="405018"/>
    <s v="Lighting-T-8 or T-5 Premium Lamp and Electronic, 4-foot lamp installed 2 lamp"/>
    <x v="2"/>
    <x v="7"/>
    <s v="Fixture"/>
    <n v="204"/>
    <n v="6936"/>
    <n v="3.31"/>
    <n v="12100.31"/>
  </r>
  <r>
    <n v="3119"/>
    <x v="23"/>
    <x v="2"/>
    <x v="1"/>
    <n v="405018"/>
    <s v="Lighting-T-8 or T-5 Premium Lamp and Electronic, 4-foot lamp installed 2 lamp"/>
    <x v="2"/>
    <x v="7"/>
    <s v="Fixture"/>
    <n v="27"/>
    <n v="918"/>
    <n v="0.43"/>
    <n v="1601.51"/>
  </r>
  <r>
    <n v="3119"/>
    <x v="23"/>
    <x v="2"/>
    <x v="1"/>
    <n v="405018"/>
    <s v="Lighting-T-8 or T-5 Premium Lamp and Electronic, 4-foot lamp installed 2 lamp"/>
    <x v="2"/>
    <x v="7"/>
    <s v="Fixture"/>
    <n v="24"/>
    <n v="816"/>
    <n v="0.39"/>
    <n v="1423.56"/>
  </r>
  <r>
    <n v="3119"/>
    <x v="23"/>
    <x v="2"/>
    <x v="1"/>
    <n v="405018"/>
    <s v="Lighting-T-8 or T-5 Premium Lamp and Electronic, 4-foot lamp installed 2 lamp"/>
    <x v="2"/>
    <x v="7"/>
    <s v="Fixture"/>
    <n v="3"/>
    <n v="102"/>
    <n v="0.05"/>
    <n v="220.45"/>
  </r>
  <r>
    <n v="3119"/>
    <x v="23"/>
    <x v="2"/>
    <x v="1"/>
    <n v="405018"/>
    <s v="Lighting-T-8 or T-5 Premium Lamp and Electronic, 4-foot lamp installed 2 lamp"/>
    <x v="2"/>
    <x v="7"/>
    <s v="Fixture"/>
    <n v="28"/>
    <n v="952"/>
    <n v="0.45"/>
    <n v="1660.82"/>
  </r>
  <r>
    <n v="3119"/>
    <x v="23"/>
    <x v="2"/>
    <x v="1"/>
    <n v="405018"/>
    <s v="Lighting-T-8 or T-5 Premium Lamp and Electronic, 4-foot lamp installed 2 lamp"/>
    <x v="2"/>
    <x v="7"/>
    <s v="Fixture"/>
    <n v="27"/>
    <n v="918"/>
    <n v="0.43"/>
    <n v="1601.51"/>
  </r>
  <r>
    <n v="3119"/>
    <x v="23"/>
    <x v="2"/>
    <x v="1"/>
    <n v="405018"/>
    <s v="Lighting-T-8 or T-5 Premium Lamp and Electronic, 4-foot lamp installed 2 lamp"/>
    <x v="2"/>
    <x v="7"/>
    <s v="Fixture"/>
    <n v="912"/>
    <n v="31008"/>
    <n v="14.82"/>
    <n v="54095.54"/>
  </r>
  <r>
    <n v="3119"/>
    <x v="23"/>
    <x v="2"/>
    <x v="1"/>
    <n v="405018"/>
    <s v="Lighting-T-8 or T-5 Premium Lamp and Electronic, 4-foot lamp installed 2 lamp"/>
    <x v="2"/>
    <x v="7"/>
    <s v="Fixture"/>
    <n v="6"/>
    <n v="204"/>
    <n v="0.09"/>
    <n v="355.89"/>
  </r>
  <r>
    <n v="3119"/>
    <x v="23"/>
    <x v="2"/>
    <x v="1"/>
    <n v="405018"/>
    <s v="Lighting-T-8 or T-5 Premium Lamp and Electronic, 4-foot lamp installed 2 lamp"/>
    <x v="2"/>
    <x v="7"/>
    <s v="Fixture"/>
    <n v="12"/>
    <n v="408"/>
    <n v="0.18"/>
    <n v="757.24"/>
  </r>
  <r>
    <n v="3119"/>
    <x v="23"/>
    <x v="2"/>
    <x v="1"/>
    <n v="405018"/>
    <s v="Lighting-T-8 or T-5 Premium Lamp and Electronic, 4-foot lamp installed 2 lamp"/>
    <x v="2"/>
    <x v="7"/>
    <s v="Fixture"/>
    <n v="3"/>
    <n v="102"/>
    <n v="0.04"/>
    <n v="177.94"/>
  </r>
  <r>
    <n v="3119"/>
    <x v="23"/>
    <x v="2"/>
    <x v="1"/>
    <n v="405018"/>
    <s v="Lighting-T-8 or T-5 Premium Lamp and Electronic, 4-foot lamp installed 2 lamp"/>
    <x v="2"/>
    <x v="7"/>
    <s v="Fixture"/>
    <n v="1"/>
    <n v="34"/>
    <n v="0.01"/>
    <n v="59.31"/>
  </r>
  <r>
    <n v="3119"/>
    <x v="23"/>
    <x v="2"/>
    <x v="1"/>
    <n v="405018"/>
    <s v="Lighting-T-8 or T-5 Premium Lamp and Electronic, 4-foot lamp installed 2 lamp"/>
    <x v="2"/>
    <x v="7"/>
    <s v="Fixture"/>
    <n v="149"/>
    <n v="5066"/>
    <n v="2.42"/>
    <n v="8837.9699999999993"/>
  </r>
  <r>
    <n v="3119"/>
    <x v="23"/>
    <x v="2"/>
    <x v="1"/>
    <n v="405018"/>
    <s v="Lighting-T-8 or T-5 Premium Lamp and Electronic, 4-foot lamp installed 2 lamp"/>
    <x v="2"/>
    <x v="7"/>
    <s v="Fixture"/>
    <n v="67"/>
    <n v="2278"/>
    <n v="1.08"/>
    <n v="3974.12"/>
  </r>
  <r>
    <n v="3119"/>
    <x v="23"/>
    <x v="2"/>
    <x v="1"/>
    <n v="405018"/>
    <s v="Lighting-T-8 or T-5 Premium Lamp and Electronic, 4-foot lamp installed 2 lamp"/>
    <x v="2"/>
    <x v="7"/>
    <s v="Fixture"/>
    <n v="10"/>
    <n v="340"/>
    <n v="0.16"/>
    <n v="593.15"/>
  </r>
  <r>
    <n v="3119"/>
    <x v="23"/>
    <x v="2"/>
    <x v="1"/>
    <n v="405018"/>
    <s v="Lighting-T-8 or T-5 Premium Lamp and Electronic, 4-foot lamp installed 2 lamp"/>
    <x v="2"/>
    <x v="7"/>
    <s v="Fixture"/>
    <n v="150"/>
    <n v="5100"/>
    <n v="2.36"/>
    <n v="9465.5"/>
  </r>
  <r>
    <n v="3119"/>
    <x v="23"/>
    <x v="2"/>
    <x v="1"/>
    <n v="405018"/>
    <s v="Lighting-T-8 or T-5 Premium Lamp and Electronic, 4-foot lamp installed 2 lamp"/>
    <x v="2"/>
    <x v="7"/>
    <s v="Fixture"/>
    <n v="2"/>
    <n v="68"/>
    <n v="0.03"/>
    <n v="118.63"/>
  </r>
  <r>
    <n v="3119"/>
    <x v="23"/>
    <x v="2"/>
    <x v="1"/>
    <n v="405018"/>
    <s v="Lighting-T-8 or T-5 Premium Lamp and Electronic, 4-foot lamp installed 2 lamp"/>
    <x v="2"/>
    <x v="7"/>
    <s v="Fixture"/>
    <n v="46"/>
    <n v="1564"/>
    <n v="0.74"/>
    <n v="2728.5"/>
  </r>
  <r>
    <n v="3119"/>
    <x v="23"/>
    <x v="2"/>
    <x v="1"/>
    <n v="405018"/>
    <s v="Lighting-T-8 or T-5 Premium Lamp and Electronic, 4-foot lamp installed 2 lamp"/>
    <x v="2"/>
    <x v="7"/>
    <s v="Fixture"/>
    <n v="44"/>
    <n v="1496"/>
    <n v="0.71"/>
    <n v="2609.87"/>
  </r>
  <r>
    <n v="3119"/>
    <x v="23"/>
    <x v="2"/>
    <x v="1"/>
    <n v="405018"/>
    <s v="Lighting-T-8 or T-5 Premium Lamp and Electronic, 4-foot lamp installed 2 lamp"/>
    <x v="2"/>
    <x v="7"/>
    <s v="Fixture"/>
    <n v="116"/>
    <n v="3944"/>
    <n v="1.88"/>
    <n v="6880.57"/>
  </r>
  <r>
    <n v="3119"/>
    <x v="23"/>
    <x v="2"/>
    <x v="1"/>
    <n v="405018"/>
    <s v="Lighting-T-8 or T-5 Premium Lamp and Electronic, 4-foot lamp installed 2 lamp"/>
    <x v="2"/>
    <x v="7"/>
    <s v="Fixture"/>
    <n v="48"/>
    <n v="1632"/>
    <n v="0.78"/>
    <n v="2847.13"/>
  </r>
  <r>
    <n v="3119"/>
    <x v="23"/>
    <x v="2"/>
    <x v="1"/>
    <n v="405018"/>
    <s v="Lighting-T-8 or T-5 Premium Lamp and Electronic, 4-foot lamp installed 2 lamp"/>
    <x v="2"/>
    <x v="7"/>
    <s v="Fixture"/>
    <n v="80"/>
    <n v="2720"/>
    <n v="1.3"/>
    <n v="4745.22"/>
  </r>
  <r>
    <n v="3119"/>
    <x v="23"/>
    <x v="2"/>
    <x v="1"/>
    <n v="405018"/>
    <s v="Lighting-T-8 or T-5 Premium Lamp and Electronic, 4-foot lamp installed 2 lamp"/>
    <x v="2"/>
    <x v="7"/>
    <s v="Fixture"/>
    <n v="191"/>
    <n v="6494"/>
    <n v="3.1"/>
    <n v="11329.22"/>
  </r>
  <r>
    <n v="3119"/>
    <x v="23"/>
    <x v="2"/>
    <x v="1"/>
    <n v="405018"/>
    <s v="Lighting-T-8 or T-5 Premium Lamp and Electronic, 4-foot lamp installed 2 lamp"/>
    <x v="2"/>
    <x v="7"/>
    <s v="Fixture"/>
    <n v="1"/>
    <n v="34"/>
    <n v="0.01"/>
    <n v="59.31"/>
  </r>
  <r>
    <n v="3119"/>
    <x v="23"/>
    <x v="2"/>
    <x v="1"/>
    <n v="405018"/>
    <s v="Lighting-T-8 or T-5 Premium Lamp and Electronic, 4-foot lamp installed 2 lamp"/>
    <x v="2"/>
    <x v="7"/>
    <s v="Fixture"/>
    <n v="56"/>
    <n v="1904"/>
    <n v="0.91"/>
    <n v="3321.65"/>
  </r>
  <r>
    <n v="3119"/>
    <x v="23"/>
    <x v="2"/>
    <x v="1"/>
    <n v="405018"/>
    <s v="Lighting-T-8 or T-5 Premium Lamp and Electronic, 4-foot lamp installed 2 lamp"/>
    <x v="2"/>
    <x v="7"/>
    <s v="Fixture"/>
    <n v="16"/>
    <n v="544"/>
    <n v="0.26"/>
    <n v="949.04"/>
  </r>
  <r>
    <n v="3119"/>
    <x v="23"/>
    <x v="2"/>
    <x v="1"/>
    <n v="405018"/>
    <s v="Lighting-T-8 or T-5 Premium Lamp and Electronic, 4-foot lamp installed 2 lamp"/>
    <x v="2"/>
    <x v="7"/>
    <s v="Fixture"/>
    <n v="16"/>
    <n v="544"/>
    <n v="0.26"/>
    <n v="949.04"/>
  </r>
  <r>
    <n v="3119"/>
    <x v="23"/>
    <x v="2"/>
    <x v="1"/>
    <n v="405018"/>
    <s v="Lighting-T-8 or T-5 Premium Lamp and Electronic, 4-foot lamp installed 2 lamp"/>
    <x v="2"/>
    <x v="7"/>
    <s v="Fixture"/>
    <n v="2"/>
    <n v="68"/>
    <n v="0.03"/>
    <n v="118.63"/>
  </r>
  <r>
    <n v="3119"/>
    <x v="23"/>
    <x v="2"/>
    <x v="1"/>
    <n v="405018"/>
    <s v="Lighting-T-8 or T-5 Premium Lamp and Electronic, 4-foot lamp installed 2 lamp"/>
    <x v="2"/>
    <x v="7"/>
    <s v="Fixture"/>
    <n v="16"/>
    <n v="544"/>
    <n v="0.26"/>
    <n v="949.04"/>
  </r>
  <r>
    <n v="3119"/>
    <x v="23"/>
    <x v="2"/>
    <x v="1"/>
    <n v="405018"/>
    <s v="Lighting-T-8 or T-5 Premium Lamp and Electronic, 4-foot lamp installed 2 lamp"/>
    <x v="2"/>
    <x v="7"/>
    <s v="Fixture"/>
    <n v="1"/>
    <n v="32"/>
    <n v="0.01"/>
    <n v="59.31"/>
  </r>
  <r>
    <n v="3119"/>
    <x v="23"/>
    <x v="2"/>
    <x v="1"/>
    <n v="405018"/>
    <s v="Lighting-T-8 or T-5 Premium Lamp and Electronic, 4-foot lamp installed 2 lamp"/>
    <x v="2"/>
    <x v="7"/>
    <s v="Fixture"/>
    <n v="61"/>
    <n v="2074"/>
    <n v="0.99"/>
    <n v="3618.23"/>
  </r>
  <r>
    <n v="3119"/>
    <x v="23"/>
    <x v="2"/>
    <x v="1"/>
    <n v="405018"/>
    <s v="Lighting-T-8 or T-5 Premium Lamp and Electronic, 4-foot lamp installed 2 lamp"/>
    <x v="2"/>
    <x v="7"/>
    <s v="Fixture"/>
    <n v="16"/>
    <n v="544"/>
    <n v="0.26"/>
    <n v="949.04"/>
  </r>
  <r>
    <n v="3119"/>
    <x v="23"/>
    <x v="2"/>
    <x v="1"/>
    <n v="405018"/>
    <s v="Lighting-T-8 or T-5 Premium Lamp and Electronic, 4-foot lamp installed 2 lamp"/>
    <x v="2"/>
    <x v="7"/>
    <s v="Fixture"/>
    <n v="3"/>
    <n v="102"/>
    <n v="0.04"/>
    <n v="177.94"/>
  </r>
  <r>
    <n v="3119"/>
    <x v="23"/>
    <x v="2"/>
    <x v="1"/>
    <n v="405018"/>
    <s v="Lighting-T-8 or T-5 Premium Lamp and Electronic, 4-foot lamp installed 2 lamp"/>
    <x v="2"/>
    <x v="7"/>
    <s v="Fixture"/>
    <n v="23"/>
    <n v="782"/>
    <n v="0.37"/>
    <n v="1364.25"/>
  </r>
  <r>
    <n v="3119"/>
    <x v="23"/>
    <x v="2"/>
    <x v="1"/>
    <n v="405018"/>
    <s v="Lighting-T-8 or T-5 Premium Lamp and Electronic, 4-foot lamp installed 2 lamp"/>
    <x v="2"/>
    <x v="7"/>
    <s v="Fixture"/>
    <n v="90"/>
    <n v="3060"/>
    <n v="1.46"/>
    <n v="5338.37"/>
  </r>
  <r>
    <n v="3119"/>
    <x v="23"/>
    <x v="2"/>
    <x v="1"/>
    <n v="405018"/>
    <s v="Lighting-T-8 or T-5 Premium Lamp and Electronic, 4-foot lamp installed 2 lamp"/>
    <x v="2"/>
    <x v="7"/>
    <s v="Fixture"/>
    <n v="8"/>
    <n v="272"/>
    <n v="0.13"/>
    <n v="474.52"/>
  </r>
  <r>
    <n v="3119"/>
    <x v="23"/>
    <x v="2"/>
    <x v="1"/>
    <n v="405018"/>
    <s v="Lighting-T-8 or T-5 Premium Lamp and Electronic, 4-foot lamp installed 2 lamp"/>
    <x v="2"/>
    <x v="7"/>
    <s v="Fixture"/>
    <n v="44"/>
    <n v="1496"/>
    <n v="0.71"/>
    <n v="2609.87"/>
  </r>
  <r>
    <n v="3119"/>
    <x v="23"/>
    <x v="2"/>
    <x v="1"/>
    <n v="405018"/>
    <s v="Lighting-T-8 or T-5 Premium Lamp and Electronic, 4-foot lamp installed 2 lamp"/>
    <x v="2"/>
    <x v="7"/>
    <s v="Fixture"/>
    <n v="22"/>
    <n v="748"/>
    <n v="0.35"/>
    <n v="1304.93"/>
  </r>
  <r>
    <n v="3119"/>
    <x v="23"/>
    <x v="2"/>
    <x v="1"/>
    <n v="405018"/>
    <s v="Lighting-T-8 or T-5 Premium Lamp and Electronic, 4-foot lamp installed 2 lamp"/>
    <x v="2"/>
    <x v="7"/>
    <s v="Fixture"/>
    <n v="25"/>
    <n v="850"/>
    <n v="0.4"/>
    <n v="1482.88"/>
  </r>
  <r>
    <n v="3119"/>
    <x v="23"/>
    <x v="2"/>
    <x v="1"/>
    <n v="405018"/>
    <s v="Lighting-T-8 or T-5 Premium Lamp and Electronic, 4-foot lamp installed 2 lamp"/>
    <x v="2"/>
    <x v="7"/>
    <s v="Fixture"/>
    <n v="3"/>
    <n v="102"/>
    <n v="0.04"/>
    <n v="177.07"/>
  </r>
  <r>
    <n v="3119"/>
    <x v="23"/>
    <x v="2"/>
    <x v="1"/>
    <n v="405018"/>
    <s v="Lighting-T-8 or T-5 Premium Lamp and Electronic, 4-foot lamp installed 2 lamp"/>
    <x v="2"/>
    <x v="7"/>
    <s v="Fixture"/>
    <n v="39"/>
    <n v="1248"/>
    <n v="0.62"/>
    <n v="2302.02"/>
  </r>
  <r>
    <n v="3119"/>
    <x v="23"/>
    <x v="2"/>
    <x v="1"/>
    <n v="405026"/>
    <s v="Lighting-T-8 or T-5 Premium Lamp and Electronic, 4-foot lamp installed 4 lamp"/>
    <x v="2"/>
    <x v="7"/>
    <s v="Fixture"/>
    <n v="145"/>
    <n v="6525"/>
    <n v="5.49"/>
    <n v="20038.349999999999"/>
  </r>
  <r>
    <n v="3119"/>
    <x v="23"/>
    <x v="2"/>
    <x v="1"/>
    <n v="405026"/>
    <s v="Lighting-T-8 or T-5 Premium Lamp and Electronic, 4-foot lamp installed 4 lamp"/>
    <x v="2"/>
    <x v="7"/>
    <s v="Fixture"/>
    <n v="166"/>
    <n v="7470"/>
    <n v="6.28"/>
    <n v="22940.46"/>
  </r>
  <r>
    <n v="3119"/>
    <x v="23"/>
    <x v="2"/>
    <x v="1"/>
    <n v="405026"/>
    <s v="Lighting-T-8 or T-5 Premium Lamp and Electronic, 4-foot lamp installed 4 lamp"/>
    <x v="2"/>
    <x v="7"/>
    <s v="Fixture"/>
    <n v="318"/>
    <n v="14310"/>
    <n v="12.04"/>
    <n v="43946.18"/>
  </r>
  <r>
    <n v="3119"/>
    <x v="23"/>
    <x v="2"/>
    <x v="1"/>
    <n v="405026"/>
    <s v="Lighting-T-8 or T-5 Premium Lamp and Electronic, 4-foot lamp installed 4 lamp"/>
    <x v="2"/>
    <x v="7"/>
    <s v="Fixture"/>
    <n v="513"/>
    <n v="23085"/>
    <n v="19.43"/>
    <n v="70894.320000000007"/>
  </r>
  <r>
    <n v="3119"/>
    <x v="23"/>
    <x v="2"/>
    <x v="1"/>
    <n v="405026"/>
    <s v="Lighting-T-8 or T-5 Premium Lamp and Electronic, 4-foot lamp installed 4 lamp"/>
    <x v="2"/>
    <x v="7"/>
    <s v="Fixture"/>
    <n v="223"/>
    <n v="10035"/>
    <n v="8.44"/>
    <n v="30817.599999999999"/>
  </r>
  <r>
    <n v="3119"/>
    <x v="23"/>
    <x v="2"/>
    <x v="1"/>
    <n v="405026"/>
    <s v="Lighting-T-8 or T-5 Premium Lamp and Electronic, 4-foot lamp installed 4 lamp"/>
    <x v="2"/>
    <x v="7"/>
    <s v="Fixture"/>
    <n v="156"/>
    <n v="7020"/>
    <n v="5.9"/>
    <n v="21558.5"/>
  </r>
  <r>
    <n v="3119"/>
    <x v="23"/>
    <x v="0"/>
    <x v="1"/>
    <n v="405037"/>
    <s v="Lighting-LED Exit Signs"/>
    <x v="2"/>
    <x v="1"/>
    <s v="Fixture"/>
    <n v="70"/>
    <n v="2450"/>
    <n v="1.87"/>
    <n v="14111.45"/>
  </r>
  <r>
    <n v="3119"/>
    <x v="23"/>
    <x v="1"/>
    <x v="1"/>
    <n v="405037"/>
    <s v="Lighting-LED Exit Signs"/>
    <x v="2"/>
    <x v="1"/>
    <s v="Fixture"/>
    <n v="49"/>
    <n v="1715"/>
    <n v="1.31"/>
    <n v="9878.02"/>
  </r>
  <r>
    <n v="3119"/>
    <x v="23"/>
    <x v="1"/>
    <x v="1"/>
    <n v="405037"/>
    <s v="Lighting-LED Exit Signs"/>
    <x v="2"/>
    <x v="1"/>
    <s v="Fixture"/>
    <n v="5"/>
    <n v="175"/>
    <n v="0.13"/>
    <n v="1007.96"/>
  </r>
  <r>
    <n v="3119"/>
    <x v="23"/>
    <x v="1"/>
    <x v="1"/>
    <n v="405037"/>
    <s v="Lighting-LED Exit Signs"/>
    <x v="2"/>
    <x v="1"/>
    <s v="Fixture"/>
    <n v="14"/>
    <n v="490"/>
    <n v="0.37"/>
    <n v="2809.63"/>
  </r>
  <r>
    <n v="3119"/>
    <x v="23"/>
    <x v="1"/>
    <x v="1"/>
    <n v="405037"/>
    <s v="Lighting-LED Exit Signs"/>
    <x v="2"/>
    <x v="1"/>
    <s v="Fixture"/>
    <n v="1"/>
    <n v="35"/>
    <n v="0.02"/>
    <n v="201.59"/>
  </r>
  <r>
    <n v="3119"/>
    <x v="23"/>
    <x v="1"/>
    <x v="1"/>
    <n v="405037"/>
    <s v="Lighting-LED Exit Signs"/>
    <x v="2"/>
    <x v="1"/>
    <s v="Fixture"/>
    <n v="14"/>
    <n v="490"/>
    <n v="0.37"/>
    <n v="2809.63"/>
  </r>
  <r>
    <n v="3119"/>
    <x v="23"/>
    <x v="1"/>
    <x v="1"/>
    <n v="405037"/>
    <s v="Lighting-LED Exit Signs"/>
    <x v="2"/>
    <x v="1"/>
    <s v="Fixture"/>
    <n v="26"/>
    <n v="910"/>
    <n v="0.69"/>
    <n v="5241.3900000000003"/>
  </r>
  <r>
    <n v="3119"/>
    <x v="23"/>
    <x v="1"/>
    <x v="1"/>
    <n v="405037"/>
    <s v="Lighting-LED Exit Signs"/>
    <x v="2"/>
    <x v="1"/>
    <s v="Fixture"/>
    <n v="54"/>
    <n v="1890"/>
    <n v="1.44"/>
    <n v="10885.98"/>
  </r>
  <r>
    <n v="3119"/>
    <x v="23"/>
    <x v="1"/>
    <x v="1"/>
    <n v="405037"/>
    <s v="Lighting-LED Exit Signs"/>
    <x v="2"/>
    <x v="1"/>
    <s v="Fixture"/>
    <n v="8"/>
    <n v="280"/>
    <n v="0.21"/>
    <n v="1612.73"/>
  </r>
  <r>
    <n v="3119"/>
    <x v="23"/>
    <x v="2"/>
    <x v="1"/>
    <n v="405037"/>
    <s v="Lighting-LED Exit Signs"/>
    <x v="2"/>
    <x v="1"/>
    <s v="Fixture"/>
    <n v="55"/>
    <n v="1925"/>
    <n v="1.47"/>
    <n v="11087.57"/>
  </r>
  <r>
    <n v="3119"/>
    <x v="23"/>
    <x v="2"/>
    <x v="1"/>
    <n v="405037"/>
    <s v="Lighting-LED Exit Signs"/>
    <x v="2"/>
    <x v="1"/>
    <s v="Fixture"/>
    <n v="8"/>
    <n v="280"/>
    <n v="0.21"/>
    <n v="1502.31"/>
  </r>
  <r>
    <n v="3119"/>
    <x v="23"/>
    <x v="2"/>
    <x v="1"/>
    <n v="405037"/>
    <s v="Lighting-LED Exit Signs"/>
    <x v="2"/>
    <x v="1"/>
    <s v="Fixture"/>
    <n v="101"/>
    <n v="3535"/>
    <n v="2.7"/>
    <n v="20360.810000000001"/>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2"/>
    <n v="121.02"/>
    <n v="7.1795983999999998E-3"/>
    <n v="53.75"/>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1"/>
    <n v="60.51"/>
    <n v="3.5897991999999999E-3"/>
    <n v="26.87"/>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3"/>
    <n v="181.53"/>
    <n v="0.01"/>
    <n v="80.63"/>
  </r>
  <r>
    <n v="3156"/>
    <x v="24"/>
    <x v="2"/>
    <x v="1"/>
    <n v="434005"/>
    <s v="M05: 18W CFL Fixture"/>
    <x v="2"/>
    <x v="15"/>
    <s v="Lamp"/>
    <n v="2"/>
    <n v="121.02"/>
    <n v="7.1795983999999998E-3"/>
    <n v="53.75"/>
  </r>
  <r>
    <n v="3156"/>
    <x v="24"/>
    <x v="2"/>
    <x v="1"/>
    <n v="434005"/>
    <s v="M05: 18W CFL Fixture"/>
    <x v="2"/>
    <x v="15"/>
    <s v="Lamp"/>
    <n v="3"/>
    <n v="181.53"/>
    <n v="0.01"/>
    <n v="80.63"/>
  </r>
  <r>
    <n v="3156"/>
    <x v="24"/>
    <x v="2"/>
    <x v="1"/>
    <n v="434005"/>
    <s v="M05: 18W CFL Fixture"/>
    <x v="2"/>
    <x v="15"/>
    <s v="Lamp"/>
    <n v="1"/>
    <n v="60.51"/>
    <n v="3.5897991999999999E-3"/>
    <n v="26.87"/>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2"/>
    <n v="121.02"/>
    <n v="0.01"/>
    <n v="107.51"/>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2"/>
    <n v="121.02"/>
    <n v="0.01"/>
    <n v="107.51"/>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2"/>
    <n v="121.02"/>
    <n v="0.01"/>
    <n v="107.51"/>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2"/>
    <n v="121.02"/>
    <n v="0.01"/>
    <n v="107.51"/>
  </r>
  <r>
    <n v="3156"/>
    <x v="24"/>
    <x v="2"/>
    <x v="1"/>
    <n v="434006"/>
    <s v="M06: 36W CFL Fixture"/>
    <x v="2"/>
    <x v="15"/>
    <s v="Fixture"/>
    <n v="1"/>
    <n v="60.51"/>
    <n v="7.1801607999999999E-3"/>
    <n v="53.75"/>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1"/>
    <n v="60.51"/>
    <n v="7.1801607999999999E-3"/>
    <n v="53.75"/>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2"/>
    <n v="121.02"/>
    <n v="0.01"/>
    <n v="107.51"/>
  </r>
  <r>
    <n v="3156"/>
    <x v="24"/>
    <x v="2"/>
    <x v="1"/>
    <n v="434006"/>
    <s v="M06: 36W CFL Fixture"/>
    <x v="2"/>
    <x v="15"/>
    <s v="Fixture"/>
    <n v="2"/>
    <n v="121.02"/>
    <n v="0.01"/>
    <n v="107.51"/>
  </r>
  <r>
    <n v="3156"/>
    <x v="24"/>
    <x v="2"/>
    <x v="1"/>
    <n v="434006"/>
    <s v="M06: 36W CFL Fixture"/>
    <x v="2"/>
    <x v="15"/>
    <s v="Fixture"/>
    <n v="3"/>
    <n v="181.53"/>
    <n v="0.02"/>
    <n v="161.26"/>
  </r>
  <r>
    <n v="3156"/>
    <x v="24"/>
    <x v="2"/>
    <x v="1"/>
    <n v="434006"/>
    <s v="M06: 36W CFL Fixture"/>
    <x v="2"/>
    <x v="15"/>
    <s v="Fixture"/>
    <n v="2"/>
    <n v="121.02"/>
    <n v="0.01"/>
    <n v="107.51"/>
  </r>
  <r>
    <n v="3156"/>
    <x v="24"/>
    <x v="2"/>
    <x v="1"/>
    <n v="434006"/>
    <s v="M06: 36W CFL Fixture"/>
    <x v="2"/>
    <x v="15"/>
    <s v="Fixture"/>
    <n v="2"/>
    <n v="121.02"/>
    <n v="0.01"/>
    <n v="107.51"/>
  </r>
  <r>
    <n v="3156"/>
    <x v="24"/>
    <x v="2"/>
    <x v="1"/>
    <n v="434006"/>
    <s v="M06: 36W CFL Fixture"/>
    <x v="2"/>
    <x v="15"/>
    <s v="Fixture"/>
    <n v="1"/>
    <n v="60.51"/>
    <n v="7.1801607999999999E-3"/>
    <n v="53.75"/>
  </r>
  <r>
    <n v="3156"/>
    <x v="24"/>
    <x v="2"/>
    <x v="1"/>
    <n v="434006"/>
    <s v="M06: 36W CFL Fixture"/>
    <x v="2"/>
    <x v="15"/>
    <s v="Fixture"/>
    <n v="1"/>
    <n v="60.51"/>
    <n v="7.1801607999999999E-3"/>
    <n v="53.75"/>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1"/>
    <n v="60.51"/>
    <n v="7.1801607999999999E-3"/>
    <n v="53.75"/>
  </r>
  <r>
    <n v="3156"/>
    <x v="24"/>
    <x v="2"/>
    <x v="1"/>
    <n v="434006"/>
    <s v="M06: 36W CFL Fixture"/>
    <x v="2"/>
    <x v="15"/>
    <s v="Fixture"/>
    <n v="2"/>
    <n v="121.02"/>
    <n v="0.01"/>
    <n v="107.51"/>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3"/>
    <n v="181.53"/>
    <n v="0.02"/>
    <n v="161.26"/>
  </r>
  <r>
    <n v="3156"/>
    <x v="24"/>
    <x v="2"/>
    <x v="1"/>
    <n v="434006"/>
    <s v="M06: 36W CFL Fixture"/>
    <x v="2"/>
    <x v="15"/>
    <s v="Fixture"/>
    <n v="1"/>
    <n v="60.51"/>
    <n v="7.1801607999999999E-3"/>
    <n v="53.75"/>
  </r>
  <r>
    <n v="3156"/>
    <x v="24"/>
    <x v="2"/>
    <x v="1"/>
    <n v="434006"/>
    <s v="M06: 36W CFL Fixture"/>
    <x v="2"/>
    <x v="15"/>
    <s v="Fixture"/>
    <n v="3"/>
    <n v="181.53"/>
    <n v="0.02"/>
    <n v="161.26"/>
  </r>
  <r>
    <n v="3156"/>
    <x v="24"/>
    <x v="2"/>
    <x v="1"/>
    <n v="434006"/>
    <s v="M06: 36W CFL Fixture"/>
    <x v="2"/>
    <x v="15"/>
    <s v="Fixture"/>
    <n v="1"/>
    <n v="60.51"/>
    <n v="7.1801607999999999E-3"/>
    <n v="53.75"/>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7"/>
    <s v="M07: Porch Light 18 Watt "/>
    <x v="2"/>
    <x v="16"/>
    <s v="Lamp"/>
    <n v="1"/>
    <n v="44.53"/>
    <n v="0"/>
    <n v="47.52"/>
  </r>
  <r>
    <n v="3156"/>
    <x v="24"/>
    <x v="2"/>
    <x v="1"/>
    <n v="434007"/>
    <s v="M07: Porch Light 18 Watt "/>
    <x v="2"/>
    <x v="16"/>
    <s v="Lamp"/>
    <n v="2"/>
    <n v="89.06"/>
    <n v="0"/>
    <n v="95.04"/>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3"/>
    <n v="15"/>
    <n v="8.3769480000000004E-3"/>
    <n v="62.71"/>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1"/>
    <n v="5"/>
    <n v="2.792316E-3"/>
    <n v="20.9"/>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1"/>
    <n v="5"/>
    <n v="2.792316E-3"/>
    <n v="20.9"/>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2"/>
    <n v="10"/>
    <n v="5.584632E-3"/>
    <n v="41.8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3"/>
    <n v="15"/>
    <n v="8.3769480000000004E-3"/>
    <n v="62.71"/>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2"/>
    <s v="M02: CFL, 14W lamp "/>
    <x v="2"/>
    <x v="0"/>
    <s v="Lamp"/>
    <n v="4"/>
    <n v="20"/>
    <n v="0.01"/>
    <n v="83.62"/>
  </r>
  <r>
    <n v="3156"/>
    <x v="24"/>
    <x v="2"/>
    <x v="1"/>
    <n v="434003"/>
    <s v="M03: CFL, 19W lamp "/>
    <x v="2"/>
    <x v="0"/>
    <s v="Lamp"/>
    <n v="2"/>
    <n v="10"/>
    <n v="7.5789024000000003E-3"/>
    <n v="56.74"/>
  </r>
  <r>
    <n v="3156"/>
    <x v="24"/>
    <x v="2"/>
    <x v="1"/>
    <n v="434003"/>
    <s v="M03: CFL, 19W lamp "/>
    <x v="2"/>
    <x v="0"/>
    <s v="Lamp"/>
    <n v="2"/>
    <n v="10"/>
    <n v="7.5789024000000003E-3"/>
    <n v="56.74"/>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3"/>
    <s v="M03: CFL, 19W lamp "/>
    <x v="2"/>
    <x v="0"/>
    <s v="Lamp"/>
    <n v="4"/>
    <n v="20"/>
    <n v="0.01"/>
    <n v="113.48"/>
  </r>
  <r>
    <n v="3156"/>
    <x v="24"/>
    <x v="2"/>
    <x v="1"/>
    <n v="434004"/>
    <s v="M04: CFL, 23W lamp "/>
    <x v="2"/>
    <x v="0"/>
    <s v="Lamp"/>
    <n v="1"/>
    <n v="5"/>
    <n v="4.5874968000000002E-3"/>
    <n v="34.340000000000003"/>
  </r>
  <r>
    <n v="3156"/>
    <x v="24"/>
    <x v="2"/>
    <x v="1"/>
    <n v="434004"/>
    <s v="M04: CFL, 23W lamp "/>
    <x v="2"/>
    <x v="0"/>
    <s v="Lamp"/>
    <n v="3"/>
    <n v="15"/>
    <n v="0.01"/>
    <n v="103.03"/>
  </r>
  <r>
    <n v="3156"/>
    <x v="24"/>
    <x v="2"/>
    <x v="1"/>
    <n v="434004"/>
    <s v="M04: CFL, 23W lamp "/>
    <x v="2"/>
    <x v="0"/>
    <s v="Lamp"/>
    <n v="4"/>
    <n v="20"/>
    <n v="0.01"/>
    <n v="137.37"/>
  </r>
  <r>
    <n v="3156"/>
    <x v="24"/>
    <x v="2"/>
    <x v="1"/>
    <n v="434004"/>
    <s v="M04: CFL, 23W lamp "/>
    <x v="2"/>
    <x v="0"/>
    <s v="Lamp"/>
    <n v="2"/>
    <n v="10"/>
    <n v="9.1749936000000004E-3"/>
    <n v="68.680000000000007"/>
  </r>
  <r>
    <n v="3156"/>
    <x v="24"/>
    <x v="2"/>
    <x v="1"/>
    <n v="434004"/>
    <s v="M04: CFL, 23W lamp "/>
    <x v="2"/>
    <x v="0"/>
    <s v="Lamp"/>
    <n v="4"/>
    <n v="20"/>
    <n v="0.01"/>
    <n v="137.37"/>
  </r>
  <r>
    <n v="3156"/>
    <x v="24"/>
    <x v="2"/>
    <x v="1"/>
    <n v="434004"/>
    <s v="M04: CFL, 23W lamp "/>
    <x v="2"/>
    <x v="0"/>
    <s v="Lamp"/>
    <n v="1"/>
    <n v="5"/>
    <n v="4.5874968000000002E-3"/>
    <n v="34.340000000000003"/>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2"/>
    <n v="10"/>
    <n v="9.1749936000000004E-3"/>
    <n v="68.680000000000007"/>
  </r>
  <r>
    <n v="3156"/>
    <x v="24"/>
    <x v="2"/>
    <x v="1"/>
    <n v="434004"/>
    <s v="M04: CFL, 23W lamp "/>
    <x v="2"/>
    <x v="0"/>
    <s v="Lamp"/>
    <n v="2"/>
    <n v="10"/>
    <n v="9.1749936000000004E-3"/>
    <n v="68.680000000000007"/>
  </r>
  <r>
    <n v="3156"/>
    <x v="24"/>
    <x v="2"/>
    <x v="1"/>
    <n v="434004"/>
    <s v="M04: CFL, 23W lamp "/>
    <x v="2"/>
    <x v="0"/>
    <s v="Lamp"/>
    <n v="2"/>
    <n v="10"/>
    <n v="9.1749936000000004E-3"/>
    <n v="68.680000000000007"/>
  </r>
  <r>
    <n v="3156"/>
    <x v="24"/>
    <x v="2"/>
    <x v="1"/>
    <n v="434004"/>
    <s v="M04: CFL, 23W lamp "/>
    <x v="2"/>
    <x v="0"/>
    <s v="Lamp"/>
    <n v="1"/>
    <n v="5"/>
    <n v="4.5874968000000002E-3"/>
    <n v="34.340000000000003"/>
  </r>
  <r>
    <n v="3156"/>
    <x v="24"/>
    <x v="2"/>
    <x v="1"/>
    <n v="434004"/>
    <s v="M04: CFL, 23W lamp "/>
    <x v="2"/>
    <x v="0"/>
    <s v="Lamp"/>
    <n v="2"/>
    <n v="10"/>
    <n v="9.1749936000000004E-3"/>
    <n v="68.680000000000007"/>
  </r>
  <r>
    <n v="3156"/>
    <x v="24"/>
    <x v="2"/>
    <x v="1"/>
    <n v="434004"/>
    <s v="M04: CFL, 23W lamp "/>
    <x v="2"/>
    <x v="0"/>
    <s v="Lamp"/>
    <n v="3"/>
    <n v="15"/>
    <n v="0.01"/>
    <n v="103.03"/>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2"/>
    <n v="10"/>
    <n v="9.1749936000000004E-3"/>
    <n v="68.680000000000007"/>
  </r>
  <r>
    <n v="3156"/>
    <x v="24"/>
    <x v="2"/>
    <x v="1"/>
    <n v="434004"/>
    <s v="M04: CFL, 23W lamp "/>
    <x v="2"/>
    <x v="0"/>
    <s v="Lamp"/>
    <n v="4"/>
    <n v="20"/>
    <n v="0.01"/>
    <n v="137.37"/>
  </r>
  <r>
    <n v="3156"/>
    <x v="24"/>
    <x v="2"/>
    <x v="1"/>
    <n v="434004"/>
    <s v="M04: CFL, 23W lamp "/>
    <x v="2"/>
    <x v="0"/>
    <s v="Lamp"/>
    <n v="2"/>
    <n v="10"/>
    <n v="9.1749936000000004E-3"/>
    <n v="68.680000000000007"/>
  </r>
  <r>
    <n v="3156"/>
    <x v="24"/>
    <x v="2"/>
    <x v="1"/>
    <n v="434004"/>
    <s v="M04: CFL, 23W lamp "/>
    <x v="2"/>
    <x v="0"/>
    <s v="Lamp"/>
    <n v="2"/>
    <n v="10"/>
    <n v="9.1749936000000004E-3"/>
    <n v="68.68000000000000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4"/>
    <n v="20"/>
    <n v="0.01"/>
    <n v="137.37"/>
  </r>
  <r>
    <n v="3156"/>
    <x v="24"/>
    <x v="2"/>
    <x v="1"/>
    <n v="434004"/>
    <s v="M04: CFL, 23W lamp "/>
    <x v="2"/>
    <x v="0"/>
    <s v="Lamp"/>
    <n v="1"/>
    <n v="5"/>
    <n v="4.5874968000000002E-3"/>
    <n v="34.340000000000003"/>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3"/>
    <n v="233.46"/>
    <n v="0.05"/>
    <n v="611.66"/>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1"/>
    <n v="77.819999999999993"/>
    <n v="0.01"/>
    <n v="203.88"/>
  </r>
  <r>
    <n v="3156"/>
    <x v="24"/>
    <x v="2"/>
    <x v="1"/>
    <n v="434008"/>
    <s v="M08: Torchiere Lamp"/>
    <x v="2"/>
    <x v="17"/>
    <s v="Fixture"/>
    <n v="1"/>
    <n v="77.819999999999993"/>
    <n v="0.01"/>
    <n v="203.88"/>
  </r>
  <r>
    <n v="3156"/>
    <x v="24"/>
    <x v="2"/>
    <x v="1"/>
    <n v="434008"/>
    <s v="M08: Torchiere Lamp"/>
    <x v="2"/>
    <x v="17"/>
    <s v="Fixture"/>
    <n v="2"/>
    <n v="155.63999999999999"/>
    <n v="0.03"/>
    <n v="407.77"/>
  </r>
  <r>
    <n v="3156"/>
    <x v="24"/>
    <x v="2"/>
    <x v="1"/>
    <n v="434008"/>
    <s v="M08: Torchiere Lamp"/>
    <x v="2"/>
    <x v="17"/>
    <s v="Fixture"/>
    <n v="2"/>
    <n v="155.63999999999999"/>
    <n v="0.03"/>
    <n v="407.77"/>
  </r>
  <r>
    <n v="3156"/>
    <x v="24"/>
    <x v="2"/>
    <x v="1"/>
    <n v="434001"/>
    <s v="M01:LED Night Light "/>
    <x v="2"/>
    <x v="18"/>
    <s v="Lamp"/>
    <n v="2"/>
    <n v="6.3"/>
    <n v="0"/>
    <n v="59"/>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1"/>
    <n v="3.15"/>
    <n v="0"/>
    <n v="29.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2"/>
    <n v="6.3"/>
    <n v="0"/>
    <n v="59"/>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r>
    <n v="3156"/>
    <x v="24"/>
    <x v="2"/>
    <x v="1"/>
    <n v="434001"/>
    <s v="M01:LED Night Light "/>
    <x v="2"/>
    <x v="18"/>
    <s v="Lamp"/>
    <n v="3"/>
    <n v="9.4499999999999993"/>
    <n v="0"/>
    <n v="88.5"/>
  </r>
</pivotCacheRecords>
</file>

<file path=xl/pivotCache/pivotCacheRecords2.xml><?xml version="1.0" encoding="utf-8"?>
<pivotCacheRecords xmlns="http://schemas.openxmlformats.org/spreadsheetml/2006/main" xmlns:r="http://schemas.openxmlformats.org/officeDocument/2006/relationships" count="542">
  <r>
    <s v="SCE-SW-002C"/>
    <s v="Deemed Incentives Program"/>
    <x v="0"/>
    <x v="0"/>
    <s v="LT-61312"/>
    <s v="(1) 24in (1) Instant Start Ballast - Normal Light Output T5 Linear Flourescent  replacing (1) 24in T12 Linear Fluorescent (per lamp)"/>
    <x v="0"/>
    <x v="0"/>
    <n v="10"/>
    <n v="67.5"/>
    <n v="0.1038"/>
    <n v="342.8"/>
  </r>
  <r>
    <s v="SCE-SW-002C"/>
    <s v="Deemed Incentives Program"/>
    <x v="0"/>
    <x v="0"/>
    <s v="LT-46109"/>
    <s v="(1) 24in (1) Instant Start Ballast - Normal Light Output T8 Linear Flourescent  replacing (1) 24in T12 Linear Fluorescent (per lamp)"/>
    <x v="0"/>
    <x v="0"/>
    <n v="2379"/>
    <n v="12962.25"/>
    <n v="21.841040000000003"/>
    <n v="111001.76"/>
  </r>
  <r>
    <s v="SCE-SW-002C"/>
    <s v="Deemed Incentives Program"/>
    <x v="1"/>
    <x v="0"/>
    <s v="LT-46109"/>
    <s v="(1) 24in (1) Instant Start Ballast - Normal Light Output T8 Linear Flourescent  replacing (1) 24in T12 Linear Fluorescent (per lamp)"/>
    <x v="0"/>
    <x v="0"/>
    <n v="2046"/>
    <n v="10447.5"/>
    <n v="21.605829999999997"/>
    <n v="90996.679999999935"/>
  </r>
  <r>
    <s v="SCE-SW-002C"/>
    <s v="Deemed Incentives Program"/>
    <x v="2"/>
    <x v="0"/>
    <s v="LT-46109"/>
    <s v="(1) 24in (1) Instant Start Ballast - Normal Light Output T8 Linear Flourescent  replacing (1) 24in T12 Linear Fluorescent (per lamp)"/>
    <x v="0"/>
    <x v="0"/>
    <n v="6324"/>
    <n v="28458"/>
    <n v="66.541750000000008"/>
    <n v="256332.89999999982"/>
  </r>
  <r>
    <s v="SCE-SW-003C"/>
    <s v="Industrial Deemed Energy Efficiency Program"/>
    <x v="1"/>
    <x v="1"/>
    <s v="LT-10121"/>
    <s v="Up to 70 Watt Exterior Fixture with Photo Sensor CFL replacing less than 100 Watt lamp base case"/>
    <x v="1"/>
    <x v="0"/>
    <n v="13"/>
    <n v="221"/>
    <n v="0"/>
    <n v="2220.66"/>
  </r>
  <r>
    <s v="SCE-SW-002C"/>
    <s v="Deemed Incentives Program"/>
    <x v="0"/>
    <x v="0"/>
    <s v="LT-18943"/>
    <s v="(1) 24in (1) Premium Instant Start Ballast - Reduced Light Output T8 Linear Flourescent  replacing (1) 24in T12 Linear Fluorescent"/>
    <x v="0"/>
    <x v="0"/>
    <n v="4674"/>
    <n v="16359"/>
    <n v="65.161759999999944"/>
    <n v="342678.83000000031"/>
  </r>
  <r>
    <s v="SCE-SW-003C"/>
    <s v="Industrial Deemed Energy Efficiency Program"/>
    <x v="2"/>
    <x v="1"/>
    <s v="LT-10121"/>
    <s v="Up to 70 Watt Exterior Fixture with Photo Sensor CFL replacing less than 100 Watt lamp base case"/>
    <x v="1"/>
    <x v="0"/>
    <n v="3"/>
    <n v="51"/>
    <n v="0"/>
    <n v="512.46"/>
  </r>
  <r>
    <s v="SCE-SW-002C"/>
    <s v="Deemed Incentives Program"/>
    <x v="1"/>
    <x v="0"/>
    <s v="LT-18642"/>
    <s v="(1) 36in (1) Premium Instant Start Ballast - Reduced Light Output T5 Linear Flourescent  replacing (1) 36in T12 Linear Fluorescent (per lamp)"/>
    <x v="0"/>
    <x v="0"/>
    <n v="12"/>
    <n v="99"/>
    <n v="9.7439999999999999E-2"/>
    <n v="327.12"/>
  </r>
  <r>
    <s v="SCE-SW-002C"/>
    <s v="Deemed Incentives Program"/>
    <x v="0"/>
    <x v="0"/>
    <s v="LT-12877"/>
    <s v="(1) 36in (1) Premium Instant Start Ballast - Reduced Light Output T8 Linear Flourescent  replacing (1) 36in T12 Linear Fluorescent (per lamp)"/>
    <x v="0"/>
    <x v="0"/>
    <n v="784"/>
    <n v="4700"/>
    <n v="7.5306599999999992"/>
    <n v="31758.300000000007"/>
  </r>
  <r>
    <s v="SCE-SW-002C"/>
    <s v="Deemed Incentives Program"/>
    <x v="1"/>
    <x v="0"/>
    <s v="LT-12877"/>
    <s v="(1) 36in (1) Premium Instant Start Ballast - Reduced Light Output T8 Linear Flourescent  replacing (1) 36in T12 Linear Fluorescent (per lamp)"/>
    <x v="0"/>
    <x v="0"/>
    <n v="799"/>
    <n v="4884"/>
    <n v="7.2086899999999989"/>
    <n v="30219.15"/>
  </r>
  <r>
    <s v="SCE-SW-002C"/>
    <s v="Deemed Incentives Program"/>
    <x v="2"/>
    <x v="0"/>
    <s v="LT-12877"/>
    <s v="(1) 36in (1) Premium Instant Start Ballast - Reduced Light Output T8 Linear Flourescent  replacing (1) 36in T12 Linear Fluorescent (per lamp)"/>
    <x v="0"/>
    <x v="0"/>
    <n v="2610"/>
    <n v="14434.5"/>
    <n v="21.19604"/>
    <n v="109479.82000000002"/>
  </r>
  <r>
    <s v="SCE-SW-002C"/>
    <s v="Deemed Incentives Program"/>
    <x v="1"/>
    <x v="0"/>
    <s v="LT-94378"/>
    <s v="(1) 46in (1) Instant Start Ballast - Normal Light Output T5 Linear Flourescent  replacing (1) 48in T12 Linear Fluorescent (per lamp)"/>
    <x v="0"/>
    <x v="0"/>
    <n v="110"/>
    <n v="605"/>
    <n v="0.44252000000000002"/>
    <n v="1593.1399999999999"/>
  </r>
  <r>
    <s v="SCE-SW-003C"/>
    <s v="Industrial Deemed Energy Efficiency Program"/>
    <x v="1"/>
    <x v="1"/>
    <s v="LT-10663"/>
    <s v="Up to 70 Watt Exterior Fixture Induction replacing less than or equal to 100 Watt lamp base case"/>
    <x v="2"/>
    <x v="0"/>
    <n v="33"/>
    <n v="825"/>
    <n v="0"/>
    <n v="7371.54"/>
  </r>
  <r>
    <s v="SCE-13-SW-002C"/>
    <s v="Commercial Deemed Incentives Program"/>
    <x v="3"/>
    <x v="0"/>
    <s v="LT-30612"/>
    <s v="(1) 46in Reduced 49 Watt (1) Instant Start Ballast - Normal Light Output T5 Linear Flourescent  repl"/>
    <x v="0"/>
    <x v="0"/>
    <n v="481"/>
    <n v="962"/>
    <n v="2.1164000000000001"/>
    <n v="7166.9"/>
  </r>
  <r>
    <s v="SCE-SW-002C"/>
    <s v="Deemed Incentives Program"/>
    <x v="3"/>
    <x v="0"/>
    <s v="LT-30612"/>
    <s v="(1) 46in Reduced 49 Watt (1) Instant Start Ballast - Normal Light Output T5 Linear Flourescent  repl"/>
    <x v="0"/>
    <x v="0"/>
    <n v="4408"/>
    <n v="8816"/>
    <n v="22.03576"/>
    <n v="90541.2"/>
  </r>
  <r>
    <s v="SCE-SW-002C"/>
    <s v="Deemed Incentives Program"/>
    <x v="0"/>
    <x v="0"/>
    <s v="LT-30612"/>
    <s v="(1) 46in Reduced 49 Watt (1) Instant Start Ballast - Normal Light Output T5 Linear Flourescent  replacing (1) 46in T5 Linear Fluorescent (per lamp)"/>
    <x v="0"/>
    <x v="0"/>
    <n v="864"/>
    <n v="2592"/>
    <n v="3.508"/>
    <n v="14171.04"/>
  </r>
  <r>
    <s v="SCE-SW-003C"/>
    <s v="Industrial Deemed Energy Efficiency Program"/>
    <x v="2"/>
    <x v="1"/>
    <s v="LT-10965"/>
    <s v="&gt; 10 to 30 Watt A-Lamp LED"/>
    <x v="3"/>
    <x v="1"/>
    <n v="5"/>
    <n v="75"/>
    <n v="0.19439999999999999"/>
    <n v="603.80000000000007"/>
  </r>
  <r>
    <s v="SCE-SW-002C"/>
    <s v="Deemed Incentives Program"/>
    <x v="1"/>
    <x v="0"/>
    <s v="LT-30612"/>
    <s v="(1) 46in Reduced 49 Watt (1) Instant Start Ballast - Normal Light Output T5 Linear Flourescent  replacing (1) 46in T5 Linear Fluorescent (per lamp)"/>
    <x v="0"/>
    <x v="0"/>
    <n v="102702"/>
    <n v="299017"/>
    <n v="534.86730000000011"/>
    <n v="2476365.6199999996"/>
  </r>
  <r>
    <s v="SCE-SW-002C"/>
    <s v="Deemed Incentives Program"/>
    <x v="2"/>
    <x v="0"/>
    <s v="LT-30612"/>
    <s v="(1) 46in Reduced 49 Watt (1) Instant Start Ballast - Normal Light Output T5 Linear Flourescent  replacing (1) 46in T5 Linear Fluorescent (per lamp)"/>
    <x v="0"/>
    <x v="0"/>
    <n v="59794"/>
    <n v="119588"/>
    <n v="281.06516000000005"/>
    <n v="1191580.58"/>
  </r>
  <r>
    <s v="SCE-13-SW-004C"/>
    <s v="Agriculture Deemed Energy Efficiency Program"/>
    <x v="3"/>
    <x v="2"/>
    <s v="LT-10965"/>
    <s v="&gt; 10 to 30 Watt A-Lamp LED"/>
    <x v="3"/>
    <x v="1"/>
    <n v="510"/>
    <n v="7650"/>
    <n v="15.778890000000001"/>
    <n v="60316.17"/>
  </r>
  <r>
    <s v="SCE-SW-002C"/>
    <s v="Deemed Incentives Program"/>
    <x v="0"/>
    <x v="0"/>
    <s v="LT-82210"/>
    <s v="(1) 48in (1) Instant Start Ballast - Normal Light Output T8 Linear Flourescent  replacing (1) 48in T12 Linear Fluorescent (per lamp)"/>
    <x v="0"/>
    <x v="0"/>
    <n v="22277"/>
    <n v="122523.5"/>
    <n v="116.88508"/>
    <n v="731937.29999999993"/>
  </r>
  <r>
    <s v="SCE-SW-002C"/>
    <s v="Deemed Incentives Program"/>
    <x v="1"/>
    <x v="0"/>
    <s v="LT-82210"/>
    <s v="(1) 48in (1) Instant Start Ballast - Normal Light Output T8 Linear Flourescent  replacing (1) 48in T12 Linear Fluorescent (per lamp)"/>
    <x v="0"/>
    <x v="0"/>
    <n v="228"/>
    <n v="1254"/>
    <n v="1.9106400000000001"/>
    <n v="7968.6"/>
  </r>
  <r>
    <s v="SCE-SW-002C"/>
    <s v="Deemed Incentives Program"/>
    <x v="0"/>
    <x v="0"/>
    <s v="LT-40596"/>
    <s v="(1) 48in (1) Instant Start Ballast - Normal Light Output T8 Linear Fluorescent replacing (1) 48in T12 Linear Fluorescent"/>
    <x v="0"/>
    <x v="0"/>
    <n v="42553"/>
    <n v="180850.25"/>
    <n v="389.94181299999991"/>
    <n v="1922309.9383569995"/>
  </r>
  <r>
    <s v="SCE-SW-002C"/>
    <s v="Deemed Incentives Program"/>
    <x v="1"/>
    <x v="0"/>
    <s v="LT-40596"/>
    <s v="(1) 48in (1) Instant Start Ballast - Normal Light Output T8 Linear Fluorescent replacing (1) 48in T12 Linear Fluorescent"/>
    <x v="0"/>
    <x v="0"/>
    <n v="108"/>
    <n v="459"/>
    <n v="1.1659359999999999"/>
    <n v="3915.96"/>
  </r>
  <r>
    <s v="SCE-13-SW-002C"/>
    <s v="Commercial Deemed Incentives Program"/>
    <x v="3"/>
    <x v="0"/>
    <s v="LT-89585"/>
    <s v="(1) 48in (1) NEMA Premium High Efficiency Ballast T8 Linear Flourescent  replacing (1) 48in T12 Line"/>
    <x v="0"/>
    <x v="0"/>
    <n v="2664"/>
    <n v="14652"/>
    <n v="17.44248"/>
    <n v="78464.319999999992"/>
  </r>
  <r>
    <s v="SCE-SW-003C"/>
    <s v="Industrial Deemed Energy Efficiency Program"/>
    <x v="0"/>
    <x v="1"/>
    <s v="LT-12866"/>
    <s v="Up to 128 Watt Interior Fixture T5 Linear Flourescent  replacing 101 - 175 Watt lamp base case"/>
    <x v="0"/>
    <x v="0"/>
    <n v="5352"/>
    <n v="263794"/>
    <n v="533.92277999999999"/>
    <n v="1890960.7400000002"/>
  </r>
  <r>
    <s v="SCE-SW-004C"/>
    <s v="Agriculture Deemed Energy Efficiency Program"/>
    <x v="0"/>
    <x v="2"/>
    <s v="LT-12866"/>
    <s v="Up to 128 Watt Interior Fixture T5 Linear Flourescent  replacing 101 - 175 Watt lamp base case"/>
    <x v="0"/>
    <x v="0"/>
    <n v="22"/>
    <n v="1155"/>
    <n v="2.0838399999999999"/>
    <n v="8728.7199999999993"/>
  </r>
  <r>
    <s v="SCE-SW-002C"/>
    <s v="Deemed Incentives Program"/>
    <x v="3"/>
    <x v="0"/>
    <s v="LT-89585"/>
    <s v="(1) 48in (1) NEMA Premium High Efficiency Ballast T8 Linear Flourescent  replacing (1) 48in T12 Line"/>
    <x v="0"/>
    <x v="0"/>
    <n v="484"/>
    <n v="2662"/>
    <n v="2.8239699999999996"/>
    <n v="10790.63"/>
  </r>
  <r>
    <s v="SCE-SW-003C"/>
    <s v="Industrial Deemed Energy Efficiency Program"/>
    <x v="1"/>
    <x v="1"/>
    <s v="LT-12866"/>
    <s v="Up to 128 Watt Interior Fixture T5 Linear Flourescent  replacing 101 - 175 Watt lamp base case"/>
    <x v="0"/>
    <x v="0"/>
    <n v="2532"/>
    <n v="113205.05"/>
    <n v="268.00050000000005"/>
    <n v="902749.83000000042"/>
  </r>
  <r>
    <s v="SCE-SW-004C"/>
    <s v="Agriculture Deemed Energy Efficiency Program"/>
    <x v="1"/>
    <x v="2"/>
    <s v="LT-12866"/>
    <s v="Up to 128 Watt Interior Fixture T5 Linear Flourescent  replacing 101 - 175 Watt lamp base case"/>
    <x v="0"/>
    <x v="0"/>
    <n v="184"/>
    <n v="7805"/>
    <n v="17.088809999999999"/>
    <n v="71379.739999999991"/>
  </r>
  <r>
    <s v="SCE-SW-002C"/>
    <s v="Deemed Incentives Program"/>
    <x v="0"/>
    <x v="0"/>
    <s v="LT-89585"/>
    <s v="(1) 48in (1) NEMA Premium High Efficiency Ballast T8 Linear Flourescent  replacing (1) 48in T12 Linear Fluorescent (per lamp)"/>
    <x v="0"/>
    <x v="0"/>
    <n v="144780"/>
    <n v="1155245.1916999999"/>
    <n v="793.15112999999997"/>
    <n v="3356635.61"/>
  </r>
  <r>
    <s v="SCE-SW-003C"/>
    <s v="Industrial Deemed Energy Efficiency Program"/>
    <x v="2"/>
    <x v="1"/>
    <s v="LT-12866"/>
    <s v="Up to 128 Watt Interior Fixture T5 Linear Flourescent  replacing 101 - 175 Watt lamp base case"/>
    <x v="0"/>
    <x v="0"/>
    <n v="3790"/>
    <n v="132650"/>
    <n v="409.13628000000006"/>
    <n v="1322834.6200000001"/>
  </r>
  <r>
    <s v="SCE-SW-004C"/>
    <s v="Agriculture Deemed Energy Efficiency Program"/>
    <x v="2"/>
    <x v="2"/>
    <s v="LT-12866"/>
    <s v="Up to 128 Watt Interior Fixture T5 Linear Flourescent  replacing 101 - 175 Watt lamp base case"/>
    <x v="0"/>
    <x v="0"/>
    <n v="49"/>
    <n v="1715"/>
    <n v="4.6678800000000003"/>
    <n v="19275.339999999997"/>
  </r>
  <r>
    <s v="SCE-SW-002C"/>
    <s v="Deemed Incentives Program"/>
    <x v="1"/>
    <x v="0"/>
    <s v="LT-89585"/>
    <s v="(1) 48in (1) NEMA Premium High Efficiency Ballast T8 Linear Flourescent  replacing (1) 48in T12 Linear Fluorescent (per lamp)"/>
    <x v="0"/>
    <x v="0"/>
    <n v="405698"/>
    <n v="2636387.1714899996"/>
    <n v="2075.1240900000003"/>
    <n v="8882995.8400000073"/>
  </r>
  <r>
    <s v="SCE-13-SW-003C"/>
    <s v="Industrial Deemed Energy Efficiency Program"/>
    <x v="3"/>
    <x v="1"/>
    <s v="LT-12866"/>
    <s v="Up to 128 Watt Interior Fixture T5 Linear Flourescent  replacing 101 - 175 Watt lamp base case"/>
    <x v="0"/>
    <x v="0"/>
    <n v="370"/>
    <n v="12950"/>
    <n v="40.829500000000003"/>
    <n v="131934.6"/>
  </r>
  <r>
    <s v="SCE-SW-002C"/>
    <s v="Deemed Incentives Program"/>
    <x v="2"/>
    <x v="0"/>
    <s v="LT-89585"/>
    <s v="(1) 48in (1) NEMA Premium High Efficiency Ballast T8 Linear Flourescent  replacing (1) 48in T12 Linear Fluorescent (per lamp)"/>
    <x v="0"/>
    <x v="0"/>
    <n v="404475"/>
    <n v="2224982.9400000004"/>
    <n v="2094.610429999997"/>
    <n v="9412908.9599999916"/>
  </r>
  <r>
    <s v="SCE-SW-004C"/>
    <s v="Agriculture Deemed Energy Efficiency Program"/>
    <x v="0"/>
    <x v="2"/>
    <s v="LT-12877"/>
    <s v="(1) 36in (1) Premium Instant Start Ballast - Reduced Light Output T8 Linear Flourescent  replacing (1) 36in T12 Linear Fluorescent (per lamp)"/>
    <x v="0"/>
    <x v="0"/>
    <n v="24"/>
    <n v="198"/>
    <n v="0.16800000000000001"/>
    <n v="821.28"/>
  </r>
  <r>
    <s v="SCE-13-SW-002C"/>
    <s v="Commercial Deemed Incentives Program"/>
    <x v="3"/>
    <x v="0"/>
    <s v="LT-67100"/>
    <s v="(1) 48in Reduced 25 Watt (1) Instant Start Ballast - Normal Light Output T8 Linear Flourescent  repl"/>
    <x v="0"/>
    <x v="0"/>
    <n v="15867"/>
    <n v="63468"/>
    <n v="81.717649999999992"/>
    <n v="337063.68000000005"/>
  </r>
  <r>
    <s v="SCE-SW-003C"/>
    <s v="Industrial Deemed Energy Efficiency Program"/>
    <x v="1"/>
    <x v="1"/>
    <s v="LT-12877"/>
    <s v="(1) 36in (1) Premium Instant Start Ballast - Reduced Light Output T8 Linear Flourescent  replacing (1) 36in T12 Linear Fluorescent (per lamp)"/>
    <x v="0"/>
    <x v="0"/>
    <n v="32"/>
    <n v="198"/>
    <n v="0.35887999999999998"/>
    <n v="1154.56"/>
  </r>
  <r>
    <s v="SCE-SW-002C"/>
    <s v="Deemed Incentives Program"/>
    <x v="3"/>
    <x v="0"/>
    <s v="LT-67100"/>
    <s v="(1) 48in Reduced 25 Watt (1) Instant Start Ballast - Normal Light Output T8 Linear Flourescent  repl"/>
    <x v="0"/>
    <x v="0"/>
    <n v="23561"/>
    <n v="94244"/>
    <n v="116.66341999999999"/>
    <n v="507960.03"/>
  </r>
  <r>
    <s v="SCE-SW-003C"/>
    <s v="Industrial Deemed Energy Efficiency Program"/>
    <x v="2"/>
    <x v="1"/>
    <s v="LT-12877"/>
    <s v="(1) 36in (1) Premium Instant Start Ballast - Reduced Light Output T8 Linear Flourescent  replacing (1) 36in T12 Linear Fluorescent (per lamp)"/>
    <x v="0"/>
    <x v="0"/>
    <n v="62"/>
    <n v="341"/>
    <n v="0.6946"/>
    <n v="2237.86"/>
  </r>
  <r>
    <s v="SCE-SW-004C"/>
    <s v="Agriculture Deemed Energy Efficiency Program"/>
    <x v="2"/>
    <x v="2"/>
    <s v="LT-12877"/>
    <s v="(1) 36in (1) Premium Instant Start Ballast - Reduced Light Output T8 Linear Flourescent  replacing (1) 36in T12 Linear Fluorescent (per lamp)"/>
    <x v="0"/>
    <x v="0"/>
    <n v="41"/>
    <n v="225.5"/>
    <n v="0.39646999999999999"/>
    <n v="1660.0900000000001"/>
  </r>
  <r>
    <s v="SCE-SW-002C"/>
    <s v="Deemed Incentives Program"/>
    <x v="0"/>
    <x v="0"/>
    <s v="LT-67100"/>
    <s v="(1) 48in Reduced 25 Watt (1) Instant Start Ballast - Normal Light Output T8 Linear Flourescent  replacing (1) 48in T8 Linear Fluorescent (per lamp)"/>
    <x v="0"/>
    <x v="0"/>
    <n v="14296"/>
    <n v="57059"/>
    <n v="83.920769999999948"/>
    <n v="305686.24"/>
  </r>
  <r>
    <s v="SCE-SW-003C"/>
    <s v="Industrial Deemed Energy Efficiency Program"/>
    <x v="0"/>
    <x v="1"/>
    <s v="LT-17083"/>
    <s v="Up to 70 Watt Interior Fixture CFL replacing less than 100 Watt lamp base case"/>
    <x v="1"/>
    <x v="0"/>
    <n v="2"/>
    <n v="34"/>
    <n v="6.2300000000000001E-2"/>
    <n v="270.33999999999997"/>
  </r>
  <r>
    <s v="SCE-SW-002C"/>
    <s v="Deemed Incentives Program"/>
    <x v="1"/>
    <x v="0"/>
    <s v="LT-67100"/>
    <s v="(1) 48in Reduced 25 Watt (1) Instant Start Ballast - Normal Light Output T8 Linear Flourescent  replacing (1) 48in T8 Linear Fluorescent (per lamp)"/>
    <x v="0"/>
    <x v="0"/>
    <n v="28740"/>
    <n v="114750"/>
    <n v="178.61430999999999"/>
    <n v="709199.41"/>
  </r>
  <r>
    <s v="SCE-SW-002C"/>
    <s v="Deemed Incentives Program"/>
    <x v="2"/>
    <x v="0"/>
    <s v="LT-67100"/>
    <s v="(1) 48in Reduced 25 Watt (1) Instant Start Ballast - Normal Light Output T8 Linear Flourescent  replacing (1) 48in T8 Linear Fluorescent (per lamp)"/>
    <x v="0"/>
    <x v="0"/>
    <n v="54976"/>
    <n v="219848"/>
    <n v="325.91244"/>
    <n v="1245898.8900000004"/>
  </r>
  <r>
    <s v="SCE-SW-003C"/>
    <s v="Industrial Deemed Energy Efficiency Program"/>
    <x v="2"/>
    <x v="1"/>
    <s v="LT-17083"/>
    <s v="Up to 70 Watt Interior Fixture CFL replacing less than 100 Watt lamp base case"/>
    <x v="1"/>
    <x v="0"/>
    <n v="25"/>
    <n v="500"/>
    <n v="0.91078999999999999"/>
    <n v="2825.92"/>
  </r>
  <r>
    <s v="SCE-SW-002C"/>
    <s v="Deemed Incentives Program"/>
    <x v="3"/>
    <x v="0"/>
    <s v="LT-84012"/>
    <s v="(1) 48in Reduced 28 Watt (1) Instant Start Ballast - Normal Light Output T8 Linear Flourescent  repl"/>
    <x v="0"/>
    <x v="0"/>
    <n v="112262"/>
    <n v="280655"/>
    <n v="236.87455000000003"/>
    <n v="1599756.4299999995"/>
  </r>
  <r>
    <s v="SCE-SW-002C"/>
    <s v="Deemed Incentives Program"/>
    <x v="0"/>
    <x v="0"/>
    <s v="LT-84012"/>
    <s v="(1) 48in Reduced 28 Watt (1) Instant Start Ballast - Normal Light Output T8 Linear Flourescent  replacing (1) 48in T8 Linear Fluorescent (per lamp)"/>
    <x v="0"/>
    <x v="0"/>
    <n v="12964"/>
    <n v="32320"/>
    <n v="13.76074"/>
    <n v="148101.17000000001"/>
  </r>
  <r>
    <s v="SCE-SW-002C"/>
    <s v="Deemed Incentives Program"/>
    <x v="1"/>
    <x v="0"/>
    <s v="LT-84012"/>
    <s v="(1) 48in Reduced 28 Watt (1) Instant Start Ballast - Normal Light Output T8 Linear Flourescent  replacing (1) 48in T8 Linear Fluorescent (per lamp)"/>
    <x v="0"/>
    <x v="0"/>
    <n v="20790"/>
    <n v="51850"/>
    <n v="51.093629999999997"/>
    <n v="276190.51"/>
  </r>
  <r>
    <s v="SCE-SW-002C"/>
    <s v="Deemed Incentives Program"/>
    <x v="2"/>
    <x v="0"/>
    <s v="LT-84012"/>
    <s v="(1) 48in Reduced 28 Watt (1) Instant Start Ballast - Normal Light Output T8 Linear Flourescent  replacing (1) 48in T8 Linear Fluorescent (per lamp)"/>
    <x v="0"/>
    <x v="0"/>
    <n v="41541"/>
    <n v="103038"/>
    <n v="124.16452000000008"/>
    <n v="586545.22"/>
  </r>
  <r>
    <s v="SCE-SW-002C"/>
    <s v="Deemed Incentives Program"/>
    <x v="0"/>
    <x v="0"/>
    <s v="LT-97103"/>
    <s v="(1) 48in Reduced Wattage (25W) T8 Linear Flourescent  replacing (1) 48in T8 Linear Fluorescent"/>
    <x v="0"/>
    <x v="1"/>
    <n v="105911"/>
    <n v="222799.8"/>
    <n v="268.3721000000001"/>
    <n v="1134455.94"/>
  </r>
  <r>
    <s v="SCE-SW-002C"/>
    <s v="Deemed Incentives Program"/>
    <x v="1"/>
    <x v="0"/>
    <s v="LT-97103"/>
    <s v="(1) 48in Reduced Wattage (25W) T8 Linear Flourescent  replacing (1) 48in T8 Linear Fluorescent"/>
    <x v="0"/>
    <x v="1"/>
    <n v="242199"/>
    <n v="445314.5"/>
    <n v="587.07658000000015"/>
    <n v="2453409.2300000023"/>
  </r>
  <r>
    <s v="SCE-SW-002C"/>
    <s v="Deemed Incentives Program"/>
    <x v="2"/>
    <x v="0"/>
    <s v="LT-97103"/>
    <s v="(1) 48in Reduced Wattage (25W) T8 Linear Flourescent  replacing (1) 48in T8 Linear Fluorescent"/>
    <x v="0"/>
    <x v="1"/>
    <n v="116782"/>
    <n v="174882"/>
    <n v="278.12898000000018"/>
    <n v="1348845.7700000007"/>
  </r>
  <r>
    <s v="SCE-13-SW-002C"/>
    <s v="Commercial Deemed Incentives Program"/>
    <x v="3"/>
    <x v="0"/>
    <s v="LT-97103"/>
    <s v="(1) 48in Reduced Wattage (25W) T8 Linear Flourescent  replacing (1) 48in T8 Linear Fluorescent"/>
    <x v="0"/>
    <x v="1"/>
    <n v="143883"/>
    <n v="202191"/>
    <n v="387.06562999999994"/>
    <n v="1633502.14"/>
  </r>
  <r>
    <s v="SCE-SW-002C"/>
    <s v="Deemed Incentives Program"/>
    <x v="3"/>
    <x v="0"/>
    <s v="LT-97103"/>
    <s v="(1) 48in Reduced Wattage (25W) T8 Linear Flourescent  replacing (1) 48in T8 Linear Fluorescent"/>
    <x v="0"/>
    <x v="1"/>
    <n v="6475"/>
    <n v="9712.5"/>
    <n v="17.224609999999995"/>
    <n v="60650.329999999994"/>
  </r>
  <r>
    <s v="SCE-SW-002C"/>
    <s v="Deemed Incentives Program"/>
    <x v="0"/>
    <x v="0"/>
    <s v="LT-21844"/>
    <s v="(1) 48in Reduced Wattage (28W) T8 Linear Flourescent  replacing (1) 48in T8 Linear Fluorescent"/>
    <x v="0"/>
    <x v="1"/>
    <n v="88570"/>
    <n v="104169.45999999999"/>
    <n v="13.68610000000001"/>
    <n v="61152.240000000013"/>
  </r>
  <r>
    <s v="SCE-SW-002C"/>
    <s v="Deemed Incentives Program"/>
    <x v="1"/>
    <x v="0"/>
    <s v="LT-21844"/>
    <s v="(1) 48in Reduced Wattage (28W) T8 Linear Flourescent  replacing (1) 48in T8 Linear Fluorescent"/>
    <x v="0"/>
    <x v="1"/>
    <n v="158478"/>
    <n v="182941.5"/>
    <n v="23.24409"/>
    <n v="100933.52000000018"/>
  </r>
  <r>
    <s v="SCE-SW-002C"/>
    <s v="Deemed Incentives Program"/>
    <x v="2"/>
    <x v="0"/>
    <s v="LT-21844"/>
    <s v="(1) 48in Reduced Wattage (28W) T8 Linear Flourescent  replacing (1) 48in T8 Linear Fluorescent"/>
    <x v="0"/>
    <x v="1"/>
    <n v="192273"/>
    <n v="192078.5"/>
    <n v="25.263359999999992"/>
    <n v="114113.69999999991"/>
  </r>
  <r>
    <s v="SCE-SW-003C"/>
    <s v="Industrial Deemed Energy Efficiency Program"/>
    <x v="0"/>
    <x v="1"/>
    <s v="LT-21844"/>
    <s v="(1) 48in Reduced Wattage (28W) T8 Linear Flourescent  replacing (1) 48in T8 Linear Fluorescent"/>
    <x v="0"/>
    <x v="1"/>
    <n v="20974"/>
    <n v="27553.5"/>
    <n v="3.3558400000000002"/>
    <n v="12816.740000000003"/>
  </r>
  <r>
    <s v="SCE-13-SW-002C"/>
    <s v="Commercial Deemed Incentives Program"/>
    <x v="3"/>
    <x v="0"/>
    <s v="LT-21844"/>
    <s v="(1) 48in Reduced Wattage (28W) T8 Linear Flourescent  replacing (1) 48in T8 Linear Fluorescent"/>
    <x v="0"/>
    <x v="1"/>
    <n v="98749"/>
    <n v="51045.5"/>
    <n v="12.533370000000001"/>
    <n v="61674.820000000007"/>
  </r>
  <r>
    <s v="SCE-SW-003C"/>
    <s v="Industrial Deemed Energy Efficiency Program"/>
    <x v="1"/>
    <x v="1"/>
    <s v="LT-21844"/>
    <s v="(1) 48in Reduced Wattage (28W) T8 Linear Flourescent  replacing (1) 48in T8 Linear Fluorescent"/>
    <x v="0"/>
    <x v="1"/>
    <n v="39572"/>
    <n v="48125"/>
    <n v="6.7134399999999994"/>
    <n v="23725.580000000005"/>
  </r>
  <r>
    <s v="SCE-SW-004C"/>
    <s v="Agriculture Deemed Energy Efficiency Program"/>
    <x v="1"/>
    <x v="2"/>
    <s v="LT-21844"/>
    <s v="(1) 48in Reduced Wattage (28W) T8 Linear Flourescent  replacing (1) 48in T8 Linear Fluorescent"/>
    <x v="0"/>
    <x v="1"/>
    <n v="370"/>
    <n v="370"/>
    <n v="4.4400000000000002E-2"/>
    <n v="240.5"/>
  </r>
  <r>
    <s v="SCE-SW-002C"/>
    <s v="Deemed Incentives Program"/>
    <x v="3"/>
    <x v="0"/>
    <s v="LT-21844"/>
    <s v="(1) 48in Reduced Wattage (28W) T8 Linear Flourescent  replacing (1) 48in T8 Linear Fluorescent"/>
    <x v="0"/>
    <x v="1"/>
    <n v="1200"/>
    <n v="1200"/>
    <n v="0.17780000000000001"/>
    <n v="804.06000000000006"/>
  </r>
  <r>
    <s v="SCE-SW-003C"/>
    <s v="Industrial Deemed Energy Efficiency Program"/>
    <x v="2"/>
    <x v="1"/>
    <s v="LT-21844"/>
    <s v="(1) 48in Reduced Wattage (28W) T8 Linear Flourescent  replacing (1) 48in T8 Linear Fluorescent"/>
    <x v="0"/>
    <x v="1"/>
    <n v="32130"/>
    <n v="32130"/>
    <n v="5.6855100000000007"/>
    <n v="19257.29"/>
  </r>
  <r>
    <s v="SCE-SW-004C"/>
    <s v="Agriculture Deemed Energy Efficiency Program"/>
    <x v="2"/>
    <x v="2"/>
    <s v="LT-21844"/>
    <s v="(1) 48in Reduced Wattage (28W) T8 Linear Flourescent  replacing (1) 48in T8 Linear Fluorescent"/>
    <x v="0"/>
    <x v="1"/>
    <n v="509"/>
    <n v="509"/>
    <n v="6.1080000000000002E-2"/>
    <n v="330.85"/>
  </r>
  <r>
    <s v="SCE-13-SW-002C"/>
    <s v="Commercial Deemed Incentives Program"/>
    <x v="3"/>
    <x v="0"/>
    <s v="LT-80693"/>
    <s v="(1) 60in Retrofits in Medium Temp Reach-in Display Cases LED replacing (1) 60in T8 Linear Fluorescen"/>
    <x v="3"/>
    <x v="2"/>
    <n v="5258"/>
    <n v="261915.75"/>
    <n v="120.81650899999991"/>
    <n v="534931.3544409998"/>
  </r>
  <r>
    <s v="SCE-13-SW-003C"/>
    <s v="Industrial Deemed Energy Efficiency Program"/>
    <x v="3"/>
    <x v="1"/>
    <s v="LT-21844"/>
    <s v="(1) 48in Reduced Wattage (28W) T8 Linear Flourescent  replacing (1) 48in T8 Linear Fluorescent"/>
    <x v="0"/>
    <x v="1"/>
    <n v="1786"/>
    <n v="929"/>
    <n v="0.33663999999999999"/>
    <n v="1075.6199999999999"/>
  </r>
  <r>
    <s v="SCE-SW-002C"/>
    <s v="Deemed Incentives Program"/>
    <x v="3"/>
    <x v="0"/>
    <s v="LT-80693"/>
    <s v="(1) 60in Retrofits in Medium Temp Reach-in Display Cases LED replacing (1) 60in T8 Linear Fluorescen"/>
    <x v="3"/>
    <x v="2"/>
    <n v="1666"/>
    <n v="82800"/>
    <n v="47.901678000000018"/>
    <n v="258891.61877899998"/>
  </r>
  <r>
    <s v="SCE-SW-002C"/>
    <s v="Deemed Incentives Program"/>
    <x v="0"/>
    <x v="0"/>
    <s v="LT-80693"/>
    <s v="(1) 60in Retrofits in Medium Temp Reach-in Display Cases LED replacing (1) 60in T8 Linear Fluorescent"/>
    <x v="3"/>
    <x v="2"/>
    <n v="8780"/>
    <n v="439000"/>
    <n v="408.0306300000002"/>
    <n v="2768686.8599999971"/>
  </r>
  <r>
    <s v="SCE-SW-002C"/>
    <s v="Deemed Incentives Program"/>
    <x v="1"/>
    <x v="0"/>
    <s v="LT-80693"/>
    <s v="(1) 60in Retrofits in Medium Temp Reach-in Display Cases LED replacing (1) 60in T8 Linear Fluorescent"/>
    <x v="3"/>
    <x v="2"/>
    <n v="25804"/>
    <n v="1280727.3699999999"/>
    <n v="1199.9537700000024"/>
    <n v="8142671.2099999851"/>
  </r>
  <r>
    <s v="SCE-SW-003C"/>
    <s v="Industrial Deemed Energy Efficiency Program"/>
    <x v="1"/>
    <x v="1"/>
    <s v="LT-22809"/>
    <s v="Timeclock Controls"/>
    <x v="4"/>
    <x v="3"/>
    <n v="1"/>
    <n v="36"/>
    <n v="0"/>
    <n v="474.24"/>
  </r>
  <r>
    <s v="SCE-SW-002C"/>
    <s v="Deemed Incentives Program"/>
    <x v="2"/>
    <x v="0"/>
    <s v="LT-80693"/>
    <s v="(1) 60in Retrofits in Medium Temp Reach-in Display Cases LED replacing (1) 60in T8 Linear Fluorescent"/>
    <x v="3"/>
    <x v="2"/>
    <n v="33573"/>
    <n v="1677431.19"/>
    <n v="1552.1298899999983"/>
    <n v="10515290.110000012"/>
  </r>
  <r>
    <s v="SCE-SW-002C"/>
    <s v="Deemed Incentives Program"/>
    <x v="0"/>
    <x v="0"/>
    <s v="LT-58109"/>
    <s v="(1) 96in (1) Instant Start Ballast - Reduced Light Output T8 Linear Flourescent  replacing (1) 96in T12 Linear Fluorescent (per lamp)"/>
    <x v="0"/>
    <x v="0"/>
    <n v="10808"/>
    <n v="119154"/>
    <n v="109.73841000000002"/>
    <n v="500841.05999999988"/>
  </r>
  <r>
    <s v="SCE-SW-002C"/>
    <s v="Deemed Incentives Program"/>
    <x v="1"/>
    <x v="0"/>
    <s v="LT-58109"/>
    <s v="(1) 96in (1) Instant Start Ballast - Reduced Light Output T8 Linear Flourescent  replacing (1) 96in T12 Linear Fluorescent (per lamp)"/>
    <x v="0"/>
    <x v="0"/>
    <n v="10197"/>
    <n v="97459.5"/>
    <n v="93.241440000000011"/>
    <n v="492960.06999999977"/>
  </r>
  <r>
    <s v="SCE-SW-003C"/>
    <s v="Industrial Deemed Energy Efficiency Program"/>
    <x v="0"/>
    <x v="1"/>
    <s v="LT-25510"/>
    <s v="Single Sided Exit Sign LED replacing Incandescent Exit Sign"/>
    <x v="3"/>
    <x v="0"/>
    <n v="269"/>
    <n v="7263"/>
    <n v="5.2712200000000013"/>
    <n v="54961.81"/>
  </r>
  <r>
    <s v="SCE-SW-004C"/>
    <s v="Agriculture Deemed Energy Efficiency Program"/>
    <x v="0"/>
    <x v="2"/>
    <s v="LT-25510"/>
    <s v="Single Sided Exit Sign LED replacing Incandescent Exit Sign"/>
    <x v="3"/>
    <x v="0"/>
    <n v="5"/>
    <n v="135"/>
    <n v="8.1110000000000002E-2"/>
    <n v="966.53"/>
  </r>
  <r>
    <s v="SCE-SW-002C"/>
    <s v="Deemed Incentives Program"/>
    <x v="2"/>
    <x v="0"/>
    <s v="LT-58109"/>
    <s v="(1) 96in (1) Instant Start Ballast - Reduced Light Output T8 Linear Flourescent  replacing (1) 96in T12 Linear Fluorescent (per lamp)"/>
    <x v="0"/>
    <x v="0"/>
    <n v="8296"/>
    <n v="74664"/>
    <n v="79.8065"/>
    <n v="416791.52999999997"/>
  </r>
  <r>
    <s v="SCE-SW-003C"/>
    <s v="Industrial Deemed Energy Efficiency Program"/>
    <x v="1"/>
    <x v="1"/>
    <s v="LT-25510"/>
    <s v="Single Sided Exit Sign LED replacing Incandescent Exit Sign"/>
    <x v="3"/>
    <x v="0"/>
    <n v="475"/>
    <n v="12813"/>
    <n v="9.4919100000000025"/>
    <n v="97388.000000000015"/>
  </r>
  <r>
    <s v="SCE-SW-004C"/>
    <s v="Agriculture Deemed Energy Efficiency Program"/>
    <x v="1"/>
    <x v="2"/>
    <s v="LT-25510"/>
    <s v="Single Sided Exit Sign LED replacing Incandescent Exit Sign"/>
    <x v="3"/>
    <x v="0"/>
    <n v="12"/>
    <n v="324"/>
    <n v="0.18192"/>
    <n v="2418.2400000000002"/>
  </r>
  <r>
    <s v="SCE-SW-002C"/>
    <s v="Deemed Incentives Program"/>
    <x v="0"/>
    <x v="0"/>
    <s v="LT-10063"/>
    <s v="&lt;2ft Channel Letter Signage (Red) (Dusk to Dawn) LED replacing Neon Channel Letter Signage"/>
    <x v="3"/>
    <x v="4"/>
    <n v="1188.1400000000001"/>
    <n v="2376.2800000000002"/>
    <n v="0"/>
    <n v="89300.602400000003"/>
  </r>
  <r>
    <s v="SCE-SW-003C"/>
    <s v="Industrial Deemed Energy Efficiency Program"/>
    <x v="2"/>
    <x v="1"/>
    <s v="LT-25510"/>
    <s v="Single Sided Exit Sign LED replacing Incandescent Exit Sign"/>
    <x v="3"/>
    <x v="0"/>
    <n v="41"/>
    <n v="1107"/>
    <n v="0.90666999999999998"/>
    <n v="8668.92"/>
  </r>
  <r>
    <s v="SCE-SW-002C"/>
    <s v="Deemed Incentives Program"/>
    <x v="2"/>
    <x v="0"/>
    <s v="LT-10063"/>
    <s v="&lt;2ft Channel Letter Signage (Red) (Dusk to Dawn) LED replacing Neon Channel Letter Signage"/>
    <x v="3"/>
    <x v="4"/>
    <n v="45.89"/>
    <n v="91.78"/>
    <n v="0"/>
    <n v="3449.0923999999995"/>
  </r>
  <r>
    <s v="SCE-SW-003C"/>
    <s v="Industrial Deemed Energy Efficiency Program"/>
    <x v="0"/>
    <x v="1"/>
    <s v="LT-26100"/>
    <s v="Up to 244 Watt (Tier 1) Interior Fixture T5 Linear Flourescent  replacing 400 Watt lamp base case"/>
    <x v="0"/>
    <x v="0"/>
    <n v="25097"/>
    <n v="3306895.2"/>
    <n v="4942.2724400000016"/>
    <n v="19977288.609999992"/>
  </r>
  <r>
    <s v="SCE-SW-004C"/>
    <s v="Agriculture Deemed Energy Efficiency Program"/>
    <x v="0"/>
    <x v="2"/>
    <s v="LT-26100"/>
    <s v="Up to 244 Watt (Tier 1) Interior Fixture T5 Linear Flourescent  replacing 400 Watt lamp base case"/>
    <x v="0"/>
    <x v="0"/>
    <n v="601"/>
    <n v="83240"/>
    <n v="112.28174000000001"/>
    <n v="539520.14"/>
  </r>
  <r>
    <s v="SCE-SW-002C"/>
    <s v="Deemed Incentives Program"/>
    <x v="0"/>
    <x v="0"/>
    <s v="LT-74003"/>
    <s v="&lt;2ft Channel Letter Signage (Red) LED replacing Neon Channel Letter Signage"/>
    <x v="3"/>
    <x v="4"/>
    <n v="1"/>
    <n v="6"/>
    <n v="1.4E-2"/>
    <n v="51.74"/>
  </r>
  <r>
    <s v="SCE-SW-003C"/>
    <s v="Industrial Deemed Energy Efficiency Program"/>
    <x v="1"/>
    <x v="1"/>
    <s v="LT-26100"/>
    <s v="Up to 244 Watt (Tier 1) Interior Fixture T5 Linear Flourescent  replacing 400 Watt lamp base case"/>
    <x v="0"/>
    <x v="0"/>
    <n v="22121"/>
    <n v="2661609.08"/>
    <n v="4848.9623899999988"/>
    <n v="18009836.809999995"/>
  </r>
  <r>
    <s v="SCE-SW-004C"/>
    <s v="Agriculture Deemed Energy Efficiency Program"/>
    <x v="1"/>
    <x v="2"/>
    <s v="LT-26100"/>
    <s v="Up to 244 Watt (Tier 1) Interior Fixture T5 Linear Flourescent  replacing 400 Watt lamp base case"/>
    <x v="0"/>
    <x v="0"/>
    <n v="919"/>
    <n v="105250"/>
    <n v="174.42045000000002"/>
    <n v="848752.34"/>
  </r>
  <r>
    <s v="SCE-13-SW-002C"/>
    <s v="Commercial Deemed Incentives Program"/>
    <x v="3"/>
    <x v="0"/>
    <s v="LT-36254"/>
    <s v="&lt;500 watts  Wall or Ceiling Mounted Battery Powered Wireless Lighting Sensor Control"/>
    <x v="4"/>
    <x v="5"/>
    <n v="43"/>
    <n v="1505"/>
    <n v="1.124959"/>
    <n v="4678.0037999999995"/>
  </r>
  <r>
    <s v="SCE-SW-003C"/>
    <s v="Industrial Deemed Energy Efficiency Program"/>
    <x v="2"/>
    <x v="1"/>
    <s v="LT-26100"/>
    <s v="Up to 244 Watt (Tier 1) Interior Fixture T5 Linear Flourescent  replacing 400 Watt lamp base case"/>
    <x v="0"/>
    <x v="0"/>
    <n v="15041"/>
    <n v="1503753.4"/>
    <n v="3710.4458800000011"/>
    <n v="12122172.049999986"/>
  </r>
  <r>
    <s v="SCE-SW-004C"/>
    <s v="Agriculture Deemed Energy Efficiency Program"/>
    <x v="2"/>
    <x v="2"/>
    <s v="LT-26100"/>
    <s v="Up to 244 Watt (Tier 1) Interior Fixture T5 Linear Flourescent  replacing 400 Watt lamp base case"/>
    <x v="0"/>
    <x v="0"/>
    <n v="1142"/>
    <n v="114200"/>
    <n v="239.63661999999997"/>
    <n v="1038408.33"/>
  </r>
  <r>
    <s v="SCE-SW-002C"/>
    <s v="Deemed Incentives Program"/>
    <x v="2"/>
    <x v="0"/>
    <s v="LT-10965"/>
    <s v="&gt; 10 to 30 Watt A-Lamp LED"/>
    <x v="3"/>
    <x v="1"/>
    <n v="1739"/>
    <n v="26085"/>
    <n v="54.828849999999989"/>
    <n v="283138.69000000006"/>
  </r>
  <r>
    <s v="SCE-13-SW-002C"/>
    <s v="Commercial Deemed Incentives Program"/>
    <x v="3"/>
    <x v="0"/>
    <s v="LT-10965"/>
    <s v="&gt; 10 to 30 Watt A-Lamp LED"/>
    <x v="3"/>
    <x v="1"/>
    <n v="11803"/>
    <n v="177015"/>
    <n v="337.423993"/>
    <n v="1901908.1998119999"/>
  </r>
  <r>
    <s v="SCE-13-SW-003C"/>
    <s v="Industrial Deemed Energy Efficiency Program"/>
    <x v="3"/>
    <x v="1"/>
    <s v="LT-26100"/>
    <s v="Up to 244 Watt (Tier 1) Interior Fixture T5 Linear Flourescent  replacing 400 Watt lamp base case"/>
    <x v="0"/>
    <x v="0"/>
    <n v="2918"/>
    <n v="245175"/>
    <n v="716.13079300000015"/>
    <n v="2358385.6283239992"/>
  </r>
  <r>
    <s v="SCE-13-SW-004C"/>
    <s v="Agriculture Deemed Energy Efficiency Program"/>
    <x v="3"/>
    <x v="2"/>
    <s v="LT-26100"/>
    <s v="Up to 244 Watt (Tier 1) Interior Fixture T5 Linear Flourescent  replacing 400 Watt lamp base case"/>
    <x v="0"/>
    <x v="0"/>
    <n v="10"/>
    <n v="750"/>
    <n v="2.2299600000000002"/>
    <n v="7755.1"/>
  </r>
  <r>
    <s v="SCE-13-SW-003C"/>
    <s v="Industrial Deemed Energy Efficiency Program"/>
    <x v="3"/>
    <x v="0"/>
    <s v="LT-10965"/>
    <s v="&gt; 10 to 30 Watt A-Lamp LED"/>
    <x v="3"/>
    <x v="1"/>
    <n v="22"/>
    <n v="330"/>
    <n v="0.85520600000000002"/>
    <n v="4111.8"/>
  </r>
  <r>
    <s v="SCE-SW-003C"/>
    <s v="Industrial Deemed Energy Efficiency Program"/>
    <x v="3"/>
    <x v="1"/>
    <s v="LT-26100"/>
    <s v="Up to 244 Watt (Tier 1) Interior Fixture T5 Linear Flourescent  replacing 400 Watt lamp base case"/>
    <x v="0"/>
    <x v="0"/>
    <n v="99"/>
    <n v="9900"/>
    <n v="24.830190000000002"/>
    <n v="80025.66"/>
  </r>
  <r>
    <s v="SCE-SW-002C"/>
    <s v="Deemed Incentives Program"/>
    <x v="3"/>
    <x v="0"/>
    <s v="LT-10965"/>
    <s v="&gt; 10 to 30 Watt A-Lamp LED"/>
    <x v="3"/>
    <x v="1"/>
    <n v="1498"/>
    <n v="22469.52"/>
    <n v="25.032699999999995"/>
    <n v="158007.53000000003"/>
  </r>
  <r>
    <s v="SCE-SW-003C"/>
    <s v="Industrial Deemed Energy Efficiency Program"/>
    <x v="0"/>
    <x v="1"/>
    <s v="LT-26133"/>
    <s v="Up to 244 Watt (Tier 1) Interior Fixture CFL replacing greater than 400 Watt lamp base case"/>
    <x v="1"/>
    <x v="0"/>
    <n v="4"/>
    <n v="300"/>
    <n v="0.51748000000000005"/>
    <n v="2487.3200000000002"/>
  </r>
  <r>
    <s v="SCE-SW-002C"/>
    <s v="Deemed Incentives Program"/>
    <x v="2"/>
    <x v="0"/>
    <s v="LT-89789"/>
    <s v="&gt; 15 to 21 Watt PAR30 LED"/>
    <x v="3"/>
    <x v="1"/>
    <n v="3317"/>
    <n v="58047.5"/>
    <n v="103.70686000000002"/>
    <n v="557218.0900000002"/>
  </r>
  <r>
    <s v="SCE-13-SW-003C"/>
    <s v="Industrial Deemed Energy Efficiency Program"/>
    <x v="3"/>
    <x v="1"/>
    <s v="LT-26133"/>
    <s v="Up to 244 Watt (Tier 1) Interior Fixture CFL replacing greater than 400 Watt lamp base case"/>
    <x v="1"/>
    <x v="0"/>
    <n v="26"/>
    <n v="1950"/>
    <n v="5.5000400000000003"/>
    <n v="17055.22"/>
  </r>
  <r>
    <s v="SCE-13-SW-002C"/>
    <s v="Commercial Deemed Incentives Program"/>
    <x v="3"/>
    <x v="0"/>
    <s v="LT-89789"/>
    <s v="&gt; 15 to 21 Watt PAR30 LED"/>
    <x v="3"/>
    <x v="1"/>
    <n v="2557"/>
    <n v="44747.5"/>
    <n v="44.330667000000005"/>
    <n v="216478.57500000001"/>
  </r>
  <r>
    <s v="SCE-SW-003C"/>
    <s v="Industrial Deemed Energy Efficiency Program"/>
    <x v="1"/>
    <x v="1"/>
    <s v="LT-26734"/>
    <s v="Up to 120 Watt Interior Fixture Induction replacing 101 - 175 Watt lamp base case"/>
    <x v="2"/>
    <x v="0"/>
    <n v="63"/>
    <n v="3780"/>
    <n v="5.7329999999999997"/>
    <n v="15863.400000000001"/>
  </r>
  <r>
    <s v="SCE-13-SW-003C"/>
    <s v="Industrial Deemed Energy Efficiency Program"/>
    <x v="3"/>
    <x v="0"/>
    <s v="LT-89789"/>
    <s v="&gt; 15 to 21 Watt PAR30 LED"/>
    <x v="3"/>
    <x v="1"/>
    <n v="115"/>
    <n v="2012.5"/>
    <n v="2.7821950000000002"/>
    <n v="11421.8"/>
  </r>
  <r>
    <s v="SCE-SW-002C"/>
    <s v="Deemed Incentives Program"/>
    <x v="3"/>
    <x v="0"/>
    <s v="LT-89789"/>
    <s v="&gt; 15 to 21 Watt PAR30 LED"/>
    <x v="3"/>
    <x v="1"/>
    <n v="803"/>
    <n v="14052.5"/>
    <n v="13.931955"/>
    <n v="75310.324999999997"/>
  </r>
  <r>
    <s v="SCE-SW-002C"/>
    <s v="Deemed Incentives Program"/>
    <x v="2"/>
    <x v="0"/>
    <s v="LT-92133"/>
    <s v="&gt; 17 to 25 Watt PAR38 LED"/>
    <x v="3"/>
    <x v="1"/>
    <n v="19229"/>
    <n v="384580"/>
    <n v="912.92180000000053"/>
    <n v="5110523.13"/>
  </r>
  <r>
    <s v="SCE-SW-003C"/>
    <s v="Industrial Deemed Energy Efficiency Program"/>
    <x v="0"/>
    <x v="1"/>
    <s v="LT-27197"/>
    <s v="Remove (1) 96in. from existing 3 lamp fixture T12 Linear Fluorescent"/>
    <x v="0"/>
    <x v="0"/>
    <n v="11963"/>
    <n v="239260"/>
    <n v="1133.6114100000002"/>
    <n v="3779970.9799999977"/>
  </r>
  <r>
    <s v="SCE-SW-004C"/>
    <s v="Agriculture Deemed Energy Efficiency Program"/>
    <x v="0"/>
    <x v="2"/>
    <s v="LT-27197"/>
    <s v="Remove (1) 96in. from existing 3 lamp fixture T12 Linear Fluorescent"/>
    <x v="0"/>
    <x v="0"/>
    <n v="348"/>
    <n v="6960"/>
    <n v="29.377179999999999"/>
    <n v="120859.40999999999"/>
  </r>
  <r>
    <s v="SCE-13-SW-002C"/>
    <s v="Commercial Deemed Incentives Program"/>
    <x v="3"/>
    <x v="0"/>
    <s v="LT-92133"/>
    <s v="&gt; 17 to 25 Watt PAR38 LED"/>
    <x v="3"/>
    <x v="1"/>
    <n v="4503"/>
    <n v="90060"/>
    <n v="170.340611"/>
    <n v="782754.16665799997"/>
  </r>
  <r>
    <s v="SCE-SW-003C"/>
    <s v="Industrial Deemed Energy Efficiency Program"/>
    <x v="1"/>
    <x v="1"/>
    <s v="LT-27197"/>
    <s v="Remove (1) 96in. from existing 3 lamp fixture T12 Linear Fluorescent"/>
    <x v="0"/>
    <x v="0"/>
    <n v="18863"/>
    <n v="377260"/>
    <n v="1789.7678100000003"/>
    <n v="6035833.6100000031"/>
  </r>
  <r>
    <s v="SCE-SW-004C"/>
    <s v="Agriculture Deemed Energy Efficiency Program"/>
    <x v="1"/>
    <x v="2"/>
    <s v="LT-27197"/>
    <s v="Remove (1) 96in. from existing 3 lamp fixture T12 Linear Fluorescent"/>
    <x v="0"/>
    <x v="0"/>
    <n v="610"/>
    <n v="12200"/>
    <n v="51.59431"/>
    <n v="212725.25999999998"/>
  </r>
  <r>
    <s v="SCE-13-SW-003C"/>
    <s v="Industrial Deemed Energy Efficiency Program"/>
    <x v="3"/>
    <x v="0"/>
    <s v="LT-92133"/>
    <s v="&gt; 17 to 25 Watt PAR38 LED"/>
    <x v="3"/>
    <x v="1"/>
    <n v="3"/>
    <n v="52.5"/>
    <n v="0.124218"/>
    <n v="515.34"/>
  </r>
  <r>
    <s v="SCE-SW-003C"/>
    <s v="Industrial Deemed Energy Efficiency Program"/>
    <x v="2"/>
    <x v="1"/>
    <s v="LT-27197"/>
    <s v="Remove (1) 96in. from existing 3 lamp fixture T12 Linear Fluorescent"/>
    <x v="0"/>
    <x v="0"/>
    <n v="14844"/>
    <n v="296880"/>
    <n v="1426.0343600000008"/>
    <n v="4662552.1299999971"/>
  </r>
  <r>
    <s v="SCE-SW-004C"/>
    <s v="Agriculture Deemed Energy Efficiency Program"/>
    <x v="2"/>
    <x v="2"/>
    <s v="LT-27197"/>
    <s v="Remove (1) 96in. from existing 3 lamp fixture T12 Linear Fluorescent"/>
    <x v="0"/>
    <x v="0"/>
    <n v="435"/>
    <n v="8700"/>
    <n v="37.009"/>
    <n v="152886.66"/>
  </r>
  <r>
    <s v="SCE-SW-002C"/>
    <s v="Deemed Incentives Program"/>
    <x v="3"/>
    <x v="0"/>
    <s v="LT-92133"/>
    <s v="&gt; 17 to 25 Watt PAR38 LED"/>
    <x v="3"/>
    <x v="1"/>
    <n v="2315"/>
    <n v="46300"/>
    <n v="77.094500000000011"/>
    <n v="377396.27332399995"/>
  </r>
  <r>
    <s v="SCE-SW-002C"/>
    <s v="Deemed Incentives Program"/>
    <x v="2"/>
    <x v="0"/>
    <s v="LT-54654"/>
    <s v="&gt; 6 to 10 Watt MR16 LED"/>
    <x v="3"/>
    <x v="1"/>
    <n v="5757"/>
    <n v="71933.5"/>
    <n v="108.21408999999998"/>
    <n v="517856.69000000029"/>
  </r>
  <r>
    <s v="SCE-13-SW-002C"/>
    <s v="Commercial Deemed Incentives Program"/>
    <x v="3"/>
    <x v="0"/>
    <s v="LT-54654"/>
    <s v="&gt; 6 to 10 Watt MR16 LED"/>
    <x v="3"/>
    <x v="1"/>
    <n v="2603"/>
    <n v="32534.5"/>
    <n v="40.10956299999998"/>
    <n v="195714.63830899997"/>
  </r>
  <r>
    <s v="SCE-SW-003C"/>
    <s v="Industrial Deemed Energy Efficiency Program"/>
    <x v="0"/>
    <x v="1"/>
    <s v="LT-30612"/>
    <s v="(1) 46in Reduced 49 Watt (1) Instant Start Ballast - Normal Light Output T5 Linear Flourescent  replacing (1) 46in T5 Linear Fluorescent (per lamp)"/>
    <x v="0"/>
    <x v="0"/>
    <n v="36"/>
    <n v="72"/>
    <n v="0.16955999999999999"/>
    <n v="560.88"/>
  </r>
  <r>
    <s v="SCE-SW-002C"/>
    <s v="Deemed Incentives Program"/>
    <x v="3"/>
    <x v="0"/>
    <s v="LT-54654"/>
    <s v="&gt; 6 to 10 Watt MR16 LED"/>
    <x v="3"/>
    <x v="1"/>
    <n v="2061"/>
    <n v="25762.5"/>
    <n v="33.687697999999997"/>
    <n v="126196.65665599999"/>
  </r>
  <r>
    <s v="SCE-SW-003C"/>
    <s v="Industrial Deemed Energy Efficiency Program"/>
    <x v="1"/>
    <x v="1"/>
    <s v="LT-30612"/>
    <s v="(1) 46in Reduced 49 Watt (1) Instant Start Ballast - Normal Light Output T5 Linear Flourescent  replacing (1) 46in T5 Linear Fluorescent (per lamp)"/>
    <x v="0"/>
    <x v="0"/>
    <n v="4528"/>
    <n v="12716"/>
    <n v="24.66168"/>
    <n v="80155.16"/>
  </r>
  <r>
    <s v="SCE-SW-002C"/>
    <s v="Deemed Incentives Program"/>
    <x v="0"/>
    <x v="0"/>
    <s v="LT-84675"/>
    <s v="&gt;=27watts Integral Spiral CFL"/>
    <x v="1"/>
    <x v="1"/>
    <n v="1089"/>
    <n v="3811.5"/>
    <n v="63.186318000000007"/>
    <n v="322046.76104499999"/>
  </r>
  <r>
    <s v="SCE-SW-003C"/>
    <s v="Industrial Deemed Energy Efficiency Program"/>
    <x v="2"/>
    <x v="1"/>
    <s v="LT-30612"/>
    <s v="(1) 46in Reduced 49 Watt (1) Instant Start Ballast - Normal Light Output T5 Linear Flourescent  replacing (1) 46in T5 Linear Fluorescent (per lamp)"/>
    <x v="0"/>
    <x v="0"/>
    <n v="10916"/>
    <n v="21832"/>
    <n v="60.877280000000006"/>
    <n v="195209.16"/>
  </r>
  <r>
    <s v="SCE-SW-002C"/>
    <s v="Deemed Incentives Program"/>
    <x v="0"/>
    <x v="0"/>
    <s v="LT-67567"/>
    <s v="&gt;2ft Channel Letter Signage (Red) (Dusk to Dawn) LED replacing Neon Channel Letter Signage"/>
    <x v="3"/>
    <x v="4"/>
    <n v="4319.4399999999996"/>
    <n v="12958.32"/>
    <n v="0"/>
    <n v="324649.11039999995"/>
  </r>
  <r>
    <s v="SCE-13-SW-003C"/>
    <s v="Industrial Deemed Energy Efficiency Program"/>
    <x v="3"/>
    <x v="1"/>
    <s v="LT-30612"/>
    <s v="(1) 46in Reduced 49 Watt (1) Instant Start Ballast - Normal Light Output T5 Linear Flourescent  repl"/>
    <x v="0"/>
    <x v="0"/>
    <n v="240"/>
    <n v="480"/>
    <n v="1.3560000000000001"/>
    <n v="4368"/>
  </r>
  <r>
    <s v="SCE-SW-002C"/>
    <s v="Deemed Incentives Program"/>
    <x v="1"/>
    <x v="0"/>
    <s v="LT-67567"/>
    <s v="&gt;2ft Channel Letter Signage (Red) (Dusk to Dawn) LED replacing Neon Channel Letter Signage"/>
    <x v="3"/>
    <x v="4"/>
    <n v="686.5"/>
    <n v="2059"/>
    <n v="0"/>
    <n v="51597.34"/>
  </r>
  <r>
    <s v="SCE-SW-002C"/>
    <s v="Deemed Incentives Program"/>
    <x v="2"/>
    <x v="0"/>
    <s v="LT-67567"/>
    <s v="&gt;2ft Channel Letter Signage (Red) (Dusk to Dawn) LED replacing Neon Channel Letter Signage"/>
    <x v="3"/>
    <x v="4"/>
    <n v="188"/>
    <n v="564"/>
    <n v="0"/>
    <n v="14130.08"/>
  </r>
  <r>
    <s v="SCE-SW-002C"/>
    <s v="Deemed Incentives Program"/>
    <x v="1"/>
    <x v="0"/>
    <s v="LT-68701"/>
    <s v="≤ 15 Watt Down Light (Non Res) LED replacing 40-100 Watts Incandescent Lighting"/>
    <x v="3"/>
    <x v="0"/>
    <n v="113"/>
    <n v="3390"/>
    <n v="6.0768539999999991"/>
    <n v="30441.065999999999"/>
  </r>
  <r>
    <s v="SCE-SW-002C"/>
    <s v="Deemed Incentives Program"/>
    <x v="2"/>
    <x v="0"/>
    <s v="LT-68701"/>
    <s v="≤ 15 Watt Down Light (Non Res) LED replacing 40-100 Watts Incandescent Lighting"/>
    <x v="3"/>
    <x v="0"/>
    <n v="2101"/>
    <n v="63030"/>
    <n v="76.774138000000022"/>
    <n v="637846.85999999987"/>
  </r>
  <r>
    <s v="SCE-13-SW-002C"/>
    <s v="Commercial Deemed Incentives Program"/>
    <x v="3"/>
    <x v="0"/>
    <s v="LT-68701"/>
    <s v="≤ 15 Watt Down Light (Non Res) LED replacing 40-100 Watts Incandescent Lighting"/>
    <x v="3"/>
    <x v="0"/>
    <n v="851"/>
    <n v="25530"/>
    <n v="17.933620000000001"/>
    <n v="95614.09"/>
  </r>
  <r>
    <s v="SCE-SW-003C"/>
    <s v="Industrial Deemed Energy Efficiency Program"/>
    <x v="0"/>
    <x v="1"/>
    <s v="LT-34098"/>
    <s v="Up to 250 Watt (Tier 1) Interior Fixture Induction replacing 400 Watt lamp base case"/>
    <x v="2"/>
    <x v="0"/>
    <n v="78"/>
    <n v="14625"/>
    <n v="20.202000000000002"/>
    <n v="56152.2"/>
  </r>
  <r>
    <s v="SCE-SW-002C"/>
    <s v="Deemed Incentives Program"/>
    <x v="3"/>
    <x v="0"/>
    <s v="LT-68701"/>
    <s v="≤ 15 Watt Down Light (Non Res) LED replacing 40-100 Watts Incandescent Lighting"/>
    <x v="3"/>
    <x v="0"/>
    <n v="288"/>
    <n v="8640"/>
    <n v="5.1749790000000004"/>
    <n v="25854.134999999998"/>
  </r>
  <r>
    <s v="SCE-SW-003C"/>
    <s v="Industrial Deemed Energy Efficiency Program"/>
    <x v="1"/>
    <x v="1"/>
    <s v="LT-34098"/>
    <s v="Up to 250 Watt (Tier 1) Interior Fixture Induction replacing 400 Watt lamp base case"/>
    <x v="2"/>
    <x v="0"/>
    <n v="30"/>
    <n v="3750"/>
    <n v="7.7700000000000005"/>
    <n v="21597"/>
  </r>
  <r>
    <s v="SCE-SW-002C"/>
    <s v="Deemed Incentives Program"/>
    <x v="0"/>
    <x v="0"/>
    <s v="LT-55729"/>
    <s v="14 - 28 watt Integral Spiral with Reflector CFL"/>
    <x v="1"/>
    <x v="1"/>
    <n v="8782"/>
    <n v="53327.59"/>
    <n v="246.57923"/>
    <n v="1370657.5308619994"/>
  </r>
  <r>
    <s v="SCE-SW-003C"/>
    <s v="Industrial Deemed Energy Efficiency Program"/>
    <x v="2"/>
    <x v="1"/>
    <s v="LT-34098"/>
    <s v="Up to 250 Watt (Tier 1) Interior Fixture Induction replacing 400 Watt lamp base case"/>
    <x v="2"/>
    <x v="0"/>
    <n v="224"/>
    <n v="28000"/>
    <n v="58.015999999999998"/>
    <n v="187567.6"/>
  </r>
  <r>
    <s v="SCE-SW-002C"/>
    <s v="Deemed Incentives Program"/>
    <x v="1"/>
    <x v="0"/>
    <s v="LT-55729"/>
    <s v="14 - 28 watt Integral Spiral with Reflector CFL"/>
    <x v="1"/>
    <x v="1"/>
    <n v="5741"/>
    <n v="39946.729999999996"/>
    <n v="166.05188599999991"/>
    <n v="915873.26505599974"/>
  </r>
  <r>
    <s v="SCE-13-SW-003C"/>
    <s v="Industrial Deemed Energy Efficiency Program"/>
    <x v="3"/>
    <x v="1"/>
    <s v="LT-34098"/>
    <s v="Up to 250 Watt (Tier 1) Interior Fixture Induction replacing 400 Watt lamp base case"/>
    <x v="2"/>
    <x v="0"/>
    <n v="59"/>
    <n v="5310"/>
    <n v="15.74887"/>
    <n v="49905.74"/>
  </r>
  <r>
    <s v="SCE-SW-002C"/>
    <s v="Deemed Incentives Program"/>
    <x v="2"/>
    <x v="0"/>
    <s v="LT-55729"/>
    <s v="14 - 28 watt Integral Spiral with Reflector CFL"/>
    <x v="1"/>
    <x v="1"/>
    <n v="6819"/>
    <n v="47437.600000000006"/>
    <n v="228.24633600000007"/>
    <n v="1249551.7580050002"/>
  </r>
  <r>
    <s v="SCE-SW-002C"/>
    <s v="Deemed Incentives Program"/>
    <x v="3"/>
    <x v="0"/>
    <s v="LT-55729"/>
    <s v="14 - 28 watt Integral Spiral with Reflector CFL"/>
    <x v="1"/>
    <x v="1"/>
    <n v="119"/>
    <n v="833"/>
    <n v="4.9931210000000004"/>
    <n v="20412.628229000002"/>
  </r>
  <r>
    <s v="SCE-SW-002C"/>
    <s v="Deemed Incentives Program"/>
    <x v="0"/>
    <x v="0"/>
    <s v="LT-56098"/>
    <s v="14-26 watts Integral Spiral CFL"/>
    <x v="1"/>
    <x v="1"/>
    <n v="3158"/>
    <n v="7895"/>
    <n v="125.471597"/>
    <n v="649146.09011199977"/>
  </r>
  <r>
    <s v="SCE-SW-003C"/>
    <s v="Industrial Deemed Energy Efficiency Program"/>
    <x v="1"/>
    <x v="1"/>
    <s v="LT-34812"/>
    <s v="Remove (1) 24in. from existing 3 lamp fixture T12 Linear Fluorescent"/>
    <x v="0"/>
    <x v="0"/>
    <n v="32"/>
    <n v="192"/>
    <n v="1.0633600000000001"/>
    <n v="3727.68"/>
  </r>
  <r>
    <s v="SCE-13-SW-002C"/>
    <s v="Commercial Deemed Incentives Program"/>
    <x v="3"/>
    <x v="0"/>
    <s v="LT-55729"/>
    <s v="14-28W Integral Spiral with Reflector CFL replacing Incandescent Average Watts = 64.26"/>
    <x v="1"/>
    <x v="1"/>
    <n v="469"/>
    <n v="1876"/>
    <n v="5.7135000000000007"/>
    <n v="40136.6"/>
  </r>
  <r>
    <s v="SCE-SW-003C"/>
    <s v="Industrial Deemed Energy Efficiency Program"/>
    <x v="2"/>
    <x v="1"/>
    <s v="LT-34812"/>
    <s v="Remove (1) 24in. from existing 3 lamp fixture T12 Linear Fluorescent"/>
    <x v="0"/>
    <x v="0"/>
    <n v="8"/>
    <n v="48"/>
    <n v="0.27128000000000002"/>
    <n v="869.52"/>
  </r>
  <r>
    <s v="SCE-SW-002C"/>
    <s v="Deemed Incentives Program"/>
    <x v="3"/>
    <x v="0"/>
    <s v="LT-55729"/>
    <s v="14-28W Integral Spiral with Reflector CFL replacing Incandescent Average Watts = 64.26"/>
    <x v="1"/>
    <x v="1"/>
    <n v="670"/>
    <n v="4690"/>
    <n v="22.145799999999998"/>
    <n v="94054.599999999991"/>
  </r>
  <r>
    <s v="SCE-SW-003C"/>
    <s v="Industrial Deemed Energy Efficiency Program"/>
    <x v="0"/>
    <x v="1"/>
    <s v="LT-35561"/>
    <s v="Up to 175 Watt Exterior Fixture Pulse Start HID replacing 201 - 399 Watt lamp base case"/>
    <x v="5"/>
    <x v="0"/>
    <n v="12"/>
    <n v="390"/>
    <n v="0"/>
    <n v="4572.72"/>
  </r>
  <r>
    <s v="SCE-SW-004C"/>
    <s v="Agriculture Deemed Energy Efficiency Program"/>
    <x v="0"/>
    <x v="2"/>
    <s v="LT-35561"/>
    <s v="Up to 175 Watt Exterior Fixture Pulse Start HID replacing 201 - 399 Watt lamp base case"/>
    <x v="5"/>
    <x v="0"/>
    <n v="5"/>
    <n v="125"/>
    <n v="0"/>
    <n v="1905.3"/>
  </r>
  <r>
    <s v="SCE-SW-002C"/>
    <s v="Deemed Incentives Program"/>
    <x v="0"/>
    <x v="0"/>
    <s v="LT-55943"/>
    <s v="245 to 360 Watt (Tier 2) Interior Fixture T5 Linear Flourescent  replacing 400 Watt lamp base case"/>
    <x v="0"/>
    <x v="0"/>
    <n v="2606"/>
    <n v="190025"/>
    <n v="216.15908999999996"/>
    <n v="994700.95999999985"/>
  </r>
  <r>
    <s v="SCE-SW-003C"/>
    <s v="Industrial Deemed Energy Efficiency Program"/>
    <x v="1"/>
    <x v="1"/>
    <s v="LT-35561"/>
    <s v="Up to 175 Watt Exterior Fixture Pulse Start HID replacing 201 - 399 Watt lamp base case"/>
    <x v="5"/>
    <x v="0"/>
    <n v="54"/>
    <n v="1350"/>
    <n v="0"/>
    <n v="20577.239999999998"/>
  </r>
  <r>
    <s v="SCE-SW-004C"/>
    <s v="Agriculture Deemed Energy Efficiency Program"/>
    <x v="1"/>
    <x v="2"/>
    <s v="LT-35561"/>
    <s v="Up to 175 Watt Exterior Fixture Pulse Start HID replacing 201 - 399 Watt lamp base case"/>
    <x v="5"/>
    <x v="0"/>
    <n v="66"/>
    <n v="1650"/>
    <n v="0"/>
    <n v="25149.96"/>
  </r>
  <r>
    <s v="SCE-SW-002C"/>
    <s v="Deemed Incentives Program"/>
    <x v="1"/>
    <x v="0"/>
    <s v="LT-55943"/>
    <s v="245 to 360 Watt (Tier 2) Interior Fixture T5 Linear Flourescent  replacing 400 Watt lamp base case"/>
    <x v="0"/>
    <x v="0"/>
    <n v="807"/>
    <n v="48725"/>
    <n v="69.355720000000005"/>
    <n v="320863.53000000003"/>
  </r>
  <r>
    <s v="SCE-SW-003C"/>
    <s v="Industrial Deemed Energy Efficiency Program"/>
    <x v="2"/>
    <x v="1"/>
    <s v="LT-35561"/>
    <s v="Up to 175 Watt Exterior Fixture Pulse Start HID replacing 201 - 399 Watt lamp base case"/>
    <x v="5"/>
    <x v="0"/>
    <n v="68"/>
    <n v="1700"/>
    <n v="0"/>
    <n v="25912.080000000002"/>
  </r>
  <r>
    <s v="SCE-SW-002C"/>
    <s v="Deemed Incentives Program"/>
    <x v="2"/>
    <x v="0"/>
    <s v="LT-55943"/>
    <s v="245 to 360 Watt (Tier 2) Interior Fixture T5 Linear Flourescent  replacing 400 Watt lamp base case"/>
    <x v="0"/>
    <x v="0"/>
    <n v="773"/>
    <n v="38650"/>
    <n v="75.365300000000005"/>
    <n v="293241.45"/>
  </r>
  <r>
    <s v="SCE-13-SW-002C"/>
    <s v="Commercial Deemed Incentives Program"/>
    <x v="3"/>
    <x v="0"/>
    <s v="LT-55943"/>
    <s v="245 to 360 Watt (Tier 2) Interior Fixture T5 Linear Flourescent  replacing 400 Watt lamp base case"/>
    <x v="0"/>
    <x v="0"/>
    <n v="1312"/>
    <n v="61630"/>
    <n v="126.66002999999998"/>
    <n v="584441.26669600001"/>
  </r>
  <r>
    <s v="SCE-SW-002C"/>
    <s v="Deemed Incentives Program"/>
    <x v="3"/>
    <x v="0"/>
    <s v="LT-55943"/>
    <s v="245 to 360 Watt (Tier 2) Interior Fixture T5 Linear Flourescent  replacing 400 Watt lamp base case"/>
    <x v="0"/>
    <x v="0"/>
    <n v="32"/>
    <n v="1600"/>
    <n v="6.8479999999999999E-2"/>
    <n v="9133.76"/>
  </r>
  <r>
    <s v="SCE-SW-002C"/>
    <s v="Deemed Incentives Program"/>
    <x v="0"/>
    <x v="0"/>
    <s v="LT-45910"/>
    <s v="2-8 watts Cold Cathode replacing 10-20 watts Incandescent Lighting"/>
    <x v="6"/>
    <x v="1"/>
    <n v="492"/>
    <n v="1496"/>
    <n v="3.1072399999999996"/>
    <n v="27427.199999999997"/>
  </r>
  <r>
    <s v="SCE-SW-002C"/>
    <s v="Deemed Incentives Program"/>
    <x v="1"/>
    <x v="0"/>
    <s v="LT-45910"/>
    <s v="2-8 watts Cold Cathode replacing 10-20 watts Incandescent Lighting"/>
    <x v="6"/>
    <x v="1"/>
    <n v="864"/>
    <n v="4776"/>
    <n v="6.6628399999999992"/>
    <n v="59396.95"/>
  </r>
  <r>
    <s v="SCE-SW-002C"/>
    <s v="Deemed Incentives Program"/>
    <x v="2"/>
    <x v="0"/>
    <s v="LT-45910"/>
    <s v="2-8 watts Cold Cathode replacing 10-20 watts Incandescent Lighting"/>
    <x v="6"/>
    <x v="1"/>
    <n v="2130"/>
    <n v="8520"/>
    <n v="14.1121"/>
    <n v="74191.5"/>
  </r>
  <r>
    <s v="SCE-13-SW-002C"/>
    <s v="Commercial Deemed Incentives Program"/>
    <x v="3"/>
    <x v="0"/>
    <s v="LT-45910"/>
    <s v="2-8 watts Cold Cathode replacing 10-20 watts Incandescent Lighting"/>
    <x v="6"/>
    <x v="1"/>
    <n v="24"/>
    <n v="96"/>
    <n v="0"/>
    <n v="0"/>
  </r>
  <r>
    <s v="SCE-13-SW-002C"/>
    <s v="Commercial Deemed Incentives Program"/>
    <x v="3"/>
    <x v="0"/>
    <s v="LT-74831"/>
    <s v="5 ft LED Low Temp Reach-in Display Case Traffic Sensor Controls replacing LED Fixture with No Occupa"/>
    <x v="3"/>
    <x v="2"/>
    <n v="60"/>
    <n v="420"/>
    <n v="0"/>
    <n v="514.8174039999999"/>
  </r>
  <r>
    <s v="SCE-SW-002C"/>
    <s v="Deemed Incentives Program"/>
    <x v="3"/>
    <x v="0"/>
    <s v="LT-74831"/>
    <s v="5 ft LED Low Temp Reach-in Display Case Traffic Sensor Controls replacing LED Fixture with No Occupa"/>
    <x v="3"/>
    <x v="2"/>
    <n v="614"/>
    <n v="4298"/>
    <n v="0"/>
    <n v="5561.8393179999994"/>
  </r>
  <r>
    <s v="SCE-SW-002C"/>
    <s v="Deemed Incentives Program"/>
    <x v="0"/>
    <x v="0"/>
    <s v="LT-74831"/>
    <s v="5 ft LED Low Temp Reach-in Display Case Traffic Sensor Controls replacing LED Fixture with No Occupancy Sensor"/>
    <x v="3"/>
    <x v="2"/>
    <n v="2387"/>
    <n v="16709"/>
    <n v="0"/>
    <n v="26474.250000000004"/>
  </r>
  <r>
    <s v="SCE-SW-002C"/>
    <s v="Deemed Incentives Program"/>
    <x v="1"/>
    <x v="0"/>
    <s v="LT-74831"/>
    <s v="5 ft LED Low Temp Reach-in Display Case Traffic Sensor Controls replacing LED Fixture with No Occupancy Sensor"/>
    <x v="3"/>
    <x v="2"/>
    <n v="8485"/>
    <n v="58808.748667999986"/>
    <n v="0"/>
    <n v="94457.709999999963"/>
  </r>
  <r>
    <s v="SCE-SW-003C"/>
    <s v="Industrial Deemed Energy Efficiency Program"/>
    <x v="0"/>
    <x v="1"/>
    <s v="LT-38102"/>
    <s v="Wall or Ceiling Mounted Lighting Sensor ≥500 Watts Controls"/>
    <x v="4"/>
    <x v="5"/>
    <n v="53"/>
    <n v="3941.7"/>
    <n v="15.45645"/>
    <n v="44208.149999999994"/>
  </r>
  <r>
    <s v="SCE-SW-004C"/>
    <s v="Agriculture Deemed Energy Efficiency Program"/>
    <x v="0"/>
    <x v="2"/>
    <s v="LT-38102"/>
    <s v="Wall or Ceiling Mounted Lighting Sensor ≥500 Watts Controls"/>
    <x v="4"/>
    <x v="5"/>
    <n v="2"/>
    <n v="110"/>
    <n v="0.22570000000000001"/>
    <n v="1163.8"/>
  </r>
  <r>
    <s v="SCE-SW-002C"/>
    <s v="Deemed Incentives Program"/>
    <x v="2"/>
    <x v="0"/>
    <s v="LT-74831"/>
    <s v="5 ft LED Low Temp Reach-in Display Case Traffic Sensor Controls replacing LED Fixture with No Occupancy Sensor"/>
    <x v="3"/>
    <x v="2"/>
    <n v="5321"/>
    <n v="36406.130000000005"/>
    <n v="0"/>
    <n v="60012.610000000015"/>
  </r>
  <r>
    <s v="SCE-SW-003C"/>
    <s v="Industrial Deemed Energy Efficiency Program"/>
    <x v="1"/>
    <x v="1"/>
    <s v="LT-38102"/>
    <s v="Wall or Ceiling Mounted Lighting Sensor ≥500 Watts Controls"/>
    <x v="4"/>
    <x v="5"/>
    <n v="45"/>
    <n v="3382.5"/>
    <n v="9.7117199999999997"/>
    <n v="33982.28"/>
  </r>
  <r>
    <s v="SCE-SW-002C"/>
    <s v="Deemed Incentives Program"/>
    <x v="0"/>
    <x v="0"/>
    <s v="LT-38821"/>
    <s v="5-13 watts Integral Spiral CFL"/>
    <x v="1"/>
    <x v="1"/>
    <n v="1001"/>
    <n v="1501.5"/>
    <n v="28.340403999999996"/>
    <n v="152915.83031699999"/>
  </r>
  <r>
    <s v="SCE-SW-003C"/>
    <s v="Industrial Deemed Energy Efficiency Program"/>
    <x v="2"/>
    <x v="1"/>
    <s v="LT-38102"/>
    <s v="Wall or Ceiling Mounted Lighting Sensor ≥500 Watts Controls"/>
    <x v="4"/>
    <x v="5"/>
    <n v="71"/>
    <n v="3905"/>
    <n v="14.555030000000002"/>
    <n v="48500.31"/>
  </r>
  <r>
    <s v="SCE-SW-004C"/>
    <s v="Agriculture Deemed Energy Efficiency Program"/>
    <x v="2"/>
    <x v="2"/>
    <s v="LT-38102"/>
    <s v="Wall or Ceiling Mounted Lighting Sensor ≥500 Watts Controls"/>
    <x v="4"/>
    <x v="5"/>
    <n v="3"/>
    <n v="165"/>
    <n v="0"/>
    <n v="0"/>
  </r>
  <r>
    <s v="SCE-SW-002C"/>
    <s v="Deemed Incentives Program"/>
    <x v="0"/>
    <x v="0"/>
    <s v="LT-37736"/>
    <s v="Adjustable Accent Lighting Ceramic Metal Halide"/>
    <x v="5"/>
    <x v="1"/>
    <n v="6798"/>
    <n v="305910"/>
    <n v="314.34460000000001"/>
    <n v="1435040.19"/>
  </r>
  <r>
    <s v="SCE-SW-002C"/>
    <s v="Deemed Incentives Program"/>
    <x v="1"/>
    <x v="0"/>
    <s v="LT-37736"/>
    <s v="Adjustable Accent Lighting Ceramic Metal Halide"/>
    <x v="5"/>
    <x v="1"/>
    <n v="4350"/>
    <n v="191770.2"/>
    <n v="191.98299999999998"/>
    <n v="898519.1"/>
  </r>
  <r>
    <s v="SCE-SW-002C"/>
    <s v="Deemed Incentives Program"/>
    <x v="2"/>
    <x v="0"/>
    <s v="LT-37736"/>
    <s v="Adjustable Accent Lighting Ceramic Metal Halide"/>
    <x v="5"/>
    <x v="1"/>
    <n v="1412"/>
    <n v="63540"/>
    <n v="66.832799999999992"/>
    <n v="300734.7"/>
  </r>
  <r>
    <s v="SCE-SW-003C"/>
    <s v="Industrial Deemed Energy Efficiency Program"/>
    <x v="0"/>
    <x v="1"/>
    <s v="LT-38821"/>
    <s v="5-13 watts Integral Spiral CFL"/>
    <x v="1"/>
    <x v="1"/>
    <n v="28"/>
    <n v="42"/>
    <n v="0.90498800000000001"/>
    <n v="4452.8333359999997"/>
  </r>
  <r>
    <s v="SCE-SW-002C"/>
    <s v="Deemed Incentives Program"/>
    <x v="0"/>
    <x v="0"/>
    <s v="LT-69302"/>
    <s v="Bi-Level Dimming Controls replacing (2) 48in T8 Linear Fluorescent"/>
    <x v="0"/>
    <x v="0"/>
    <n v="37"/>
    <n v="925"/>
    <n v="0.45546999999999999"/>
    <n v="3990.08"/>
  </r>
  <r>
    <s v="SCE-SW-003C"/>
    <s v="Industrial Deemed Energy Efficiency Program"/>
    <x v="0"/>
    <x v="1"/>
    <s v="LT-40596"/>
    <s v="(1) 48in (1) Instant Start Ballast - Normal Light Output T8 Linear Fluorescent replacing (1) 48in T12 Linear Fluorescent"/>
    <x v="0"/>
    <x v="0"/>
    <n v="4905"/>
    <n v="20846.25"/>
    <n v="53.499220000000001"/>
    <n v="225394.853"/>
  </r>
  <r>
    <s v="SCE-SW-002C"/>
    <s v="Deemed Incentives Program"/>
    <x v="0"/>
    <x v="0"/>
    <s v="LT-10654"/>
    <s v="Bi-Level On/Off Controls replacing (2) 48in T12 Linear Fluorescent"/>
    <x v="0"/>
    <x v="0"/>
    <n v="15"/>
    <n v="375"/>
    <n v="0.4299"/>
    <n v="3765.9"/>
  </r>
  <r>
    <s v="SCE-SW-002C"/>
    <s v="Deemed Incentives Program"/>
    <x v="2"/>
    <x v="0"/>
    <s v="LT-10654"/>
    <s v="Bi-Level On/Off Controls replacing (2) 48in T12 Linear Fluorescent"/>
    <x v="0"/>
    <x v="0"/>
    <n v="23"/>
    <n v="575"/>
    <n v="0.6591800000000001"/>
    <n v="5774.38"/>
  </r>
  <r>
    <s v="SCE-SW-003C"/>
    <s v="Industrial Deemed Energy Efficiency Program"/>
    <x v="0"/>
    <x v="1"/>
    <s v="LT-41007"/>
    <s v="Integrated Occupancy Sensor (fixture wattage &lt; 150 Watts) Controls"/>
    <x v="4"/>
    <x v="0"/>
    <n v="148"/>
    <n v="2220"/>
    <n v="3.75359"/>
    <n v="14840.399999999998"/>
  </r>
  <r>
    <s v="SCE-SW-002C"/>
    <s v="Deemed Incentives Program"/>
    <x v="0"/>
    <x v="0"/>
    <s v="LT-48107"/>
    <s v="Bi-Level On/Off Controls replacing (2) 48in T8 Linear Fluorescent"/>
    <x v="0"/>
    <x v="0"/>
    <n v="756"/>
    <n v="18900"/>
    <n v="14.862960000000001"/>
    <n v="130198.32"/>
  </r>
  <r>
    <s v="SCE-SW-003C"/>
    <s v="Industrial Deemed Energy Efficiency Program"/>
    <x v="1"/>
    <x v="1"/>
    <s v="LT-41007"/>
    <s v="Integrated Occupancy Sensor (fixture wattage &lt; 150 Watts) Controls"/>
    <x v="4"/>
    <x v="0"/>
    <n v="1750"/>
    <n v="26250"/>
    <n v="50.424310000000006"/>
    <n v="166522.34"/>
  </r>
  <r>
    <s v="SCE-SW-002C"/>
    <s v="Deemed Incentives Program"/>
    <x v="1"/>
    <x v="0"/>
    <s v="LT-48107"/>
    <s v="Bi-Level On/Off Controls replacing (2) 48in T8 Linear Fluorescent"/>
    <x v="0"/>
    <x v="0"/>
    <n v="87"/>
    <n v="2175"/>
    <n v="1.7104200000000001"/>
    <n v="14983.140000000001"/>
  </r>
  <r>
    <s v="SCE-SW-003C"/>
    <s v="Industrial Deemed Energy Efficiency Program"/>
    <x v="2"/>
    <x v="1"/>
    <s v="LT-41007"/>
    <s v="Integrated Occupancy Sensor (fixture wattage &lt; 150 Watts) Controls"/>
    <x v="4"/>
    <x v="0"/>
    <n v="3072"/>
    <n v="46080"/>
    <n v="86.053960000000004"/>
    <n v="285315.68"/>
  </r>
  <r>
    <s v="SCE-SW-004C"/>
    <s v="Agriculture Deemed Energy Efficiency Program"/>
    <x v="2"/>
    <x v="2"/>
    <s v="LT-41007"/>
    <s v="Integrated Occupancy Sensor (fixture wattage &lt; 150 Watts) Controls"/>
    <x v="4"/>
    <x v="0"/>
    <n v="111"/>
    <n v="1665"/>
    <n v="0.96606000000000003"/>
    <n v="4030.8999999999996"/>
  </r>
  <r>
    <s v="SCE-SW-002C"/>
    <s v="Deemed Incentives Program"/>
    <x v="2"/>
    <x v="0"/>
    <s v="LT-48107"/>
    <s v="Bi-Level On/Off Controls replacing (2) 48in T8 Linear Fluorescent"/>
    <x v="0"/>
    <x v="0"/>
    <n v="594"/>
    <n v="14850"/>
    <n v="11.678040000000003"/>
    <n v="102298.68000000004"/>
  </r>
  <r>
    <s v="SCE-13-SW-003C"/>
    <s v="Industrial Deemed Energy Efficiency Program"/>
    <x v="3"/>
    <x v="1"/>
    <s v="LT-41007"/>
    <s v="Integrated Occupancy Sensor (fixture wattage &lt; 150 Watts) Controls"/>
    <x v="4"/>
    <x v="5"/>
    <n v="390"/>
    <n v="5750"/>
    <n v="11.651200000000001"/>
    <n v="37605.800000000003"/>
  </r>
  <r>
    <s v="SCE-13-SW-002C"/>
    <s v="Commercial Deemed Incentives Program"/>
    <x v="3"/>
    <x v="0"/>
    <s v="LT-48107"/>
    <s v="Bi-Level On/Off Controls replacing (2) 48in T8 Linear Fluorescent"/>
    <x v="0"/>
    <x v="0"/>
    <n v="195"/>
    <n v="2925"/>
    <n v="3.8765999999999998"/>
    <n v="33959.25"/>
  </r>
  <r>
    <s v="SCE-SW-002C"/>
    <s v="Deemed Incentives Program"/>
    <x v="3"/>
    <x v="0"/>
    <s v="LT-48107"/>
    <s v="Bi-Level On/Off Controls replacing (2) 48in T8 Linear Fluorescent"/>
    <x v="0"/>
    <x v="0"/>
    <n v="44"/>
    <n v="1100"/>
    <n v="0.87472000000000005"/>
    <n v="7662.6"/>
  </r>
  <r>
    <s v="SCE-SW-003C"/>
    <s v="Industrial Deemed Energy Efficiency Program"/>
    <x v="0"/>
    <x v="1"/>
    <s v="LT-41199"/>
    <s v="Up to 64 Watt Interior Fixture T5 Linear Flourescent  replacing less than 100 Watt lamp base case"/>
    <x v="0"/>
    <x v="0"/>
    <n v="788"/>
    <n v="27968.78"/>
    <n v="47.59579999999999"/>
    <n v="187282.66"/>
  </r>
  <r>
    <s v="SCE-SW-004C"/>
    <s v="Agriculture Deemed Energy Efficiency Program"/>
    <x v="0"/>
    <x v="2"/>
    <s v="LT-41199"/>
    <s v="Up to 64 Watt Interior Fixture T5 Linear Flourescent  replacing less than 100 Watt lamp base case"/>
    <x v="0"/>
    <x v="0"/>
    <n v="114"/>
    <n v="4262.5"/>
    <n v="4.2084799999999998"/>
    <n v="35774.020000000004"/>
  </r>
  <r>
    <s v="SCE-SW-002C"/>
    <s v="Deemed Incentives Program"/>
    <x v="0"/>
    <x v="0"/>
    <s v="LT-85327"/>
    <s v="Dual Sided Exit Sign LED replacing CFL Exit Sign"/>
    <x v="3"/>
    <x v="0"/>
    <n v="275"/>
    <n v="4125"/>
    <n v="4.332069999999999"/>
    <n v="48259.936999999998"/>
  </r>
  <r>
    <s v="SCE-SW-003C"/>
    <s v="Industrial Deemed Energy Efficiency Program"/>
    <x v="1"/>
    <x v="1"/>
    <s v="LT-41199"/>
    <s v="Up to 64 Watt Interior Fixture T5 Linear Flourescent  replacing less than 100 Watt lamp base case"/>
    <x v="0"/>
    <x v="0"/>
    <n v="667"/>
    <n v="20175"/>
    <n v="44.568310000000004"/>
    <n v="159781.15000000005"/>
  </r>
  <r>
    <s v="SCE-SW-004C"/>
    <s v="Agriculture Deemed Energy Efficiency Program"/>
    <x v="1"/>
    <x v="2"/>
    <s v="LT-41199"/>
    <s v="Up to 64 Watt Interior Fixture T5 Linear Flourescent  replacing less than 100 Watt lamp base case"/>
    <x v="0"/>
    <x v="0"/>
    <n v="21"/>
    <n v="675"/>
    <n v="1.3035600000000001"/>
    <n v="5463.7899999999991"/>
  </r>
  <r>
    <s v="SCE-SW-002C"/>
    <s v="Deemed Incentives Program"/>
    <x v="1"/>
    <x v="0"/>
    <s v="LT-85327"/>
    <s v="Dual Sided Exit Sign LED replacing CFL Exit Sign"/>
    <x v="3"/>
    <x v="0"/>
    <n v="349.84000000000003"/>
    <n v="4958.6399999999994"/>
    <n v="6.1723295999999994"/>
    <n v="61199.260200000012"/>
  </r>
  <r>
    <s v="SCE-SW-003C"/>
    <s v="Industrial Deemed Energy Efficiency Program"/>
    <x v="2"/>
    <x v="1"/>
    <s v="LT-41199"/>
    <s v="Up to 64 Watt Interior Fixture T5 Linear Flourescent  replacing less than 100 Watt lamp base case"/>
    <x v="0"/>
    <x v="0"/>
    <n v="797"/>
    <n v="19925"/>
    <n v="58.521949999999983"/>
    <n v="189490.27000000002"/>
  </r>
  <r>
    <s v="SCE-SW-004C"/>
    <s v="Agriculture Deemed Energy Efficiency Program"/>
    <x v="2"/>
    <x v="2"/>
    <s v="LT-41199"/>
    <s v="Up to 64 Watt Interior Fixture T5 Linear Flourescent  replacing less than 100 Watt lamp base case"/>
    <x v="0"/>
    <x v="0"/>
    <n v="66"/>
    <n v="1650"/>
    <n v="4.2295199999999999"/>
    <n v="17514.36"/>
  </r>
  <r>
    <s v="SCE-SW-002C"/>
    <s v="Deemed Incentives Program"/>
    <x v="2"/>
    <x v="0"/>
    <s v="LT-85327"/>
    <s v="Dual Sided Exit Sign LED replacing CFL Exit Sign"/>
    <x v="3"/>
    <x v="0"/>
    <n v="222"/>
    <n v="3330"/>
    <n v="2.0095799999999997"/>
    <n v="39976.119999999995"/>
  </r>
  <r>
    <s v="SCE-SW-002C"/>
    <s v="Deemed Incentives Program"/>
    <x v="0"/>
    <x v="0"/>
    <s v="LT-17432"/>
    <s v="Integrated Ballast Ceramic Metal Halide"/>
    <x v="5"/>
    <x v="1"/>
    <n v="707"/>
    <n v="11712.5"/>
    <n v="33.221200000000003"/>
    <n v="149771.78"/>
  </r>
  <r>
    <s v="SCE-SW-003C"/>
    <s v="Industrial Deemed Energy Efficiency Program"/>
    <x v="0"/>
    <x v="1"/>
    <s v="LT-44532"/>
    <s v="Up to 750 Watt Exterior Fixture Pulse Start HID replacing greater than 400 Watt lamp base case"/>
    <x v="5"/>
    <x v="0"/>
    <n v="4"/>
    <n v="400"/>
    <n v="0"/>
    <n v="4590.24"/>
  </r>
  <r>
    <s v="SCE-SW-002C"/>
    <s v="Deemed Incentives Program"/>
    <x v="1"/>
    <x v="0"/>
    <s v="LT-17432"/>
    <s v="Integrated Ballast Ceramic Metal Halide"/>
    <x v="5"/>
    <x v="1"/>
    <n v="327"/>
    <n v="5722.5"/>
    <n v="15.686599999999999"/>
    <n v="69764.160000000003"/>
  </r>
  <r>
    <s v="SCE-SW-003C"/>
    <s v="Industrial Deemed Energy Efficiency Program"/>
    <x v="1"/>
    <x v="1"/>
    <s v="LT-44532"/>
    <s v="Up to 750 Watt Exterior Fixture Pulse Start HID replacing greater than 400 Watt lamp base case"/>
    <x v="5"/>
    <x v="0"/>
    <n v="26"/>
    <n v="1950"/>
    <n v="0"/>
    <n v="29836.559999999998"/>
  </r>
  <r>
    <s v="SCE-SW-004C"/>
    <s v="Agriculture Deemed Energy Efficiency Program"/>
    <x v="1"/>
    <x v="2"/>
    <s v="LT-44532"/>
    <s v="Up to 750 Watt Exterior Fixture Pulse Start HID replacing greater than 400 Watt lamp base case"/>
    <x v="5"/>
    <x v="0"/>
    <n v="1"/>
    <n v="75"/>
    <n v="0"/>
    <n v="1147.56"/>
  </r>
  <r>
    <s v="SCE-SW-002C"/>
    <s v="Deemed Incentives Program"/>
    <x v="0"/>
    <x v="0"/>
    <s v="LT-41007"/>
    <s v="Integrated Occupancy Sensor (fixture wattage &lt; 150 Watts) Controls"/>
    <x v="4"/>
    <x v="0"/>
    <n v="1188"/>
    <n v="17820"/>
    <n v="20.419909999999998"/>
    <n v="96467.26"/>
  </r>
  <r>
    <s v="SCE-SW-003C"/>
    <s v="Industrial Deemed Energy Efficiency Program"/>
    <x v="2"/>
    <x v="1"/>
    <s v="LT-44532"/>
    <s v="Up to 750 Watt Exterior Fixture Pulse Start HID replacing greater than 400 Watt lamp base case"/>
    <x v="5"/>
    <x v="0"/>
    <n v="52"/>
    <n v="3900"/>
    <n v="0"/>
    <n v="59673.119999999995"/>
  </r>
  <r>
    <s v="SCE-SW-004C"/>
    <s v="Agriculture Deemed Energy Efficiency Program"/>
    <x v="2"/>
    <x v="2"/>
    <s v="LT-44532"/>
    <s v="Up to 750 Watt Exterior Fixture Pulse Start HID replacing greater than 400 Watt lamp base case"/>
    <x v="5"/>
    <x v="0"/>
    <n v="22"/>
    <n v="1650"/>
    <n v="0"/>
    <n v="25246.32"/>
  </r>
  <r>
    <s v="SCE-SW-002C"/>
    <s v="Deemed Incentives Program"/>
    <x v="1"/>
    <x v="0"/>
    <s v="LT-41007"/>
    <s v="Integrated Occupancy Sensor (fixture wattage &lt; 150 Watts) Controls"/>
    <x v="4"/>
    <x v="0"/>
    <n v="3095"/>
    <n v="46425"/>
    <n v="45.85654000000001"/>
    <n v="250852.38999999996"/>
  </r>
  <r>
    <s v="SCE-13-SW-003C"/>
    <s v="Industrial Deemed Energy Efficiency Program"/>
    <x v="3"/>
    <x v="1"/>
    <s v="LT-44532"/>
    <s v="Up to 750 Watt Exterior Fixture Pulse Start HID replacing greater than 400 Watt lamp base case"/>
    <x v="5"/>
    <x v="0"/>
    <n v="27"/>
    <n v="870"/>
    <n v="0"/>
    <n v="32545.800000000003"/>
  </r>
  <r>
    <s v="SCE-SW-002C"/>
    <s v="Deemed Incentives Program"/>
    <x v="2"/>
    <x v="0"/>
    <s v="LT-41007"/>
    <s v="Integrated Occupancy Sensor (fixture wattage &lt; 150 Watts) Controls"/>
    <x v="4"/>
    <x v="0"/>
    <n v="3365"/>
    <n v="50474"/>
    <n v="36.638029999999993"/>
    <n v="153141.22999999998"/>
  </r>
  <r>
    <s v="SCE-13-SW-002C"/>
    <s v="Commercial Deemed Incentives Program"/>
    <x v="3"/>
    <x v="0"/>
    <s v="LT-41007"/>
    <s v="Integrated Occupancy Sensor (fixture wattage &lt; 150 Watts) Controls"/>
    <x v="4"/>
    <x v="5"/>
    <n v="609"/>
    <n v="7100"/>
    <n v="9.1999770000000005"/>
    <n v="37245.062559999998"/>
  </r>
  <r>
    <s v="SCE-SW-002C"/>
    <s v="Deemed Incentives Program"/>
    <x v="3"/>
    <x v="0"/>
    <s v="LT-41007"/>
    <s v="Integrated Occupancy Sensor (fixture wattage &lt; 150 Watts) Controls"/>
    <x v="4"/>
    <x v="5"/>
    <n v="111"/>
    <n v="1665"/>
    <n v="1.5027550000000001"/>
    <n v="6285.26793"/>
  </r>
  <r>
    <s v="SCE-SW-002C"/>
    <s v="Deemed Incentives Program"/>
    <x v="0"/>
    <x v="0"/>
    <s v="LT-76101"/>
    <s v="Integrated Occupancy Sensor (fixture wattage &gt;= 150 Watts) Controls"/>
    <x v="4"/>
    <x v="0"/>
    <n v="54655"/>
    <n v="2578902.2952999999"/>
    <n v="4123.2825599999996"/>
    <n v="20426334.95000001"/>
  </r>
  <r>
    <s v="SCE-SW-003C"/>
    <s v="Industrial Deemed Energy Efficiency Program"/>
    <x v="2"/>
    <x v="1"/>
    <s v="LT-45910"/>
    <s v="2-8 watts Cold Cathode replacing 10-20 watts Incandescent Lighting"/>
    <x v="6"/>
    <x v="1"/>
    <n v="7"/>
    <n v="28"/>
    <n v="7.2239999999999999E-2"/>
    <n v="255.92000000000002"/>
  </r>
  <r>
    <s v="SCE-SW-002C"/>
    <s v="Deemed Incentives Program"/>
    <x v="1"/>
    <x v="0"/>
    <s v="LT-76101"/>
    <s v="Integrated Occupancy Sensor (fixture wattage &gt;= 150 Watts) Controls"/>
    <x v="4"/>
    <x v="0"/>
    <n v="43998"/>
    <n v="1964815.77966"/>
    <n v="2973.0747700000011"/>
    <n v="13919575.969999982"/>
  </r>
  <r>
    <s v="SCE-SW-002C"/>
    <s v="Deemed Incentives Program"/>
    <x v="2"/>
    <x v="0"/>
    <s v="LT-76101"/>
    <s v="Integrated Occupancy Sensor (fixture wattage &gt;= 150 Watts) Controls"/>
    <x v="4"/>
    <x v="0"/>
    <n v="36092"/>
    <n v="1433195.4"/>
    <n v="1584.9699100000009"/>
    <n v="6785204.2100000056"/>
  </r>
  <r>
    <s v="SCE-SW-003C"/>
    <s v="Industrial Deemed Energy Efficiency Program"/>
    <x v="0"/>
    <x v="1"/>
    <s v="LT-46109"/>
    <s v="(1) 24in (1) Instant Start Ballast - Normal Light Output T8 Linear Flourescent  replacing (1) 24in T12 Linear Fluorescent (per lamp)"/>
    <x v="0"/>
    <x v="0"/>
    <n v="338"/>
    <n v="1686.5"/>
    <n v="3.40076"/>
    <n v="15351.160000000002"/>
  </r>
  <r>
    <s v="SCE-13-SW-002C"/>
    <s v="Commercial Deemed Incentives Program"/>
    <x v="3"/>
    <x v="0"/>
    <s v="LT-76101"/>
    <s v="Integrated Occupancy Sensor (fixture wattage &gt;= 150 Watts) Controls"/>
    <x v="4"/>
    <x v="0"/>
    <n v="11427"/>
    <n v="273305"/>
    <n v="465.16445000000016"/>
    <n v="1930550.0289199995"/>
  </r>
  <r>
    <s v="SCE-SW-003C"/>
    <s v="Industrial Deemed Energy Efficiency Program"/>
    <x v="1"/>
    <x v="1"/>
    <s v="LT-46109"/>
    <s v="(1) 24in (1) Instant Start Ballast - Normal Light Output T8 Linear Flourescent  replacing (1) 24in T12 Linear Fluorescent (per lamp)"/>
    <x v="0"/>
    <x v="0"/>
    <n v="346"/>
    <n v="1957.5"/>
    <n v="4.2546199999999992"/>
    <n v="15145.94"/>
  </r>
  <r>
    <s v="SCE-13-SW-003C"/>
    <s v="Industrial Deemed Energy Efficiency Program"/>
    <x v="3"/>
    <x v="0"/>
    <s v="LT-76101"/>
    <s v="Integrated Occupancy Sensor (fixture wattage &gt;= 150 Watts) Controls"/>
    <x v="4"/>
    <x v="0"/>
    <n v="140"/>
    <n v="5600"/>
    <n v="4.55"/>
    <n v="17355.100000000002"/>
  </r>
  <r>
    <s v="SCE-SW-003C"/>
    <s v="Industrial Deemed Energy Efficiency Program"/>
    <x v="2"/>
    <x v="1"/>
    <s v="LT-46109"/>
    <s v="(1) 24in (1) Instant Start Ballast - Normal Light Output T8 Linear Flourescent  replacing (1) 24in T12 Linear Fluorescent (per lamp)"/>
    <x v="0"/>
    <x v="0"/>
    <n v="231"/>
    <n v="1039.5"/>
    <n v="2.8354400000000002"/>
    <n v="9558.2599999999984"/>
  </r>
  <r>
    <s v="SCE-13-SW-003C"/>
    <s v="Industrial Deemed Energy Efficiency Program"/>
    <x v="3"/>
    <x v="1"/>
    <s v="LT-46109"/>
    <s v="(1) 24in (1) Instant Start Ballast - Normal Light Output T8 Linear Flourescent  replacing (1) 24in T"/>
    <x v="0"/>
    <x v="0"/>
    <n v="72"/>
    <n v="324"/>
    <n v="0"/>
    <n v="0"/>
  </r>
  <r>
    <s v="SCE-SW-002C"/>
    <s v="Deemed Incentives Program"/>
    <x v="3"/>
    <x v="0"/>
    <s v="LT-76101"/>
    <s v="Integrated Occupancy Sensor (fixture wattage &gt;= 150 Watts) Controls"/>
    <x v="4"/>
    <x v="0"/>
    <n v="2248"/>
    <n v="89920"/>
    <n v="66.717183999999989"/>
    <n v="285295.45459899999"/>
  </r>
  <r>
    <s v="SCE-13-SW-002C"/>
    <s v="Commercial Deemed Incentives Program"/>
    <x v="3"/>
    <x v="0"/>
    <s v="LT-68108"/>
    <s v="Photocell Control"/>
    <x v="4"/>
    <x v="3"/>
    <n v="12"/>
    <n v="121"/>
    <n v="0"/>
    <n v="1276.8"/>
  </r>
  <r>
    <s v="SCE-SW-002C"/>
    <s v="Deemed Incentives Program"/>
    <x v="3"/>
    <x v="0"/>
    <s v="LT-68108"/>
    <s v="Photocell Control"/>
    <x v="4"/>
    <x v="3"/>
    <n v="54"/>
    <n v="594"/>
    <n v="0"/>
    <n v="5745.6"/>
  </r>
  <r>
    <s v="SCE-SW-003C"/>
    <s v="Industrial Deemed Energy Efficiency Program"/>
    <x v="2"/>
    <x v="1"/>
    <s v="LT-48107"/>
    <s v="Bi-Level On/Off Controls replacing (2) 48in T8 Linear Fluorescent"/>
    <x v="0"/>
    <x v="0"/>
    <n v="2"/>
    <n v="50"/>
    <n v="3.9320000000000001E-2"/>
    <n v="344.44"/>
  </r>
  <r>
    <s v="SCE-SW-002C"/>
    <s v="Deemed Incentives Program"/>
    <x v="0"/>
    <x v="0"/>
    <s v="LT-68108"/>
    <s v="Photocell Controls"/>
    <x v="4"/>
    <x v="5"/>
    <n v="330"/>
    <n v="2802"/>
    <n v="0"/>
    <n v="35112"/>
  </r>
  <r>
    <s v="SCE-SW-002C"/>
    <s v="Deemed Incentives Program"/>
    <x v="1"/>
    <x v="0"/>
    <s v="LT-68108"/>
    <s v="Photocell Controls"/>
    <x v="4"/>
    <x v="5"/>
    <n v="210"/>
    <n v="2309.19"/>
    <n v="0"/>
    <n v="22344"/>
  </r>
  <r>
    <s v="SCE-SW-003C"/>
    <s v="Industrial Deemed Energy Efficiency Program"/>
    <x v="0"/>
    <x v="1"/>
    <s v="LT-48241"/>
    <s v="Up to 750 Watt Tier 2 Pulse Start HID replacing greater than 400 Watt lamp base case"/>
    <x v="5"/>
    <x v="0"/>
    <n v="7"/>
    <n v="700"/>
    <n v="1.5662500000000001"/>
    <n v="9631.44"/>
  </r>
  <r>
    <s v="SCE-SW-003C"/>
    <s v="Industrial Deemed Energy Efficiency Program"/>
    <x v="2"/>
    <x v="1"/>
    <s v="LT-48241"/>
    <s v="Up to 750 Watt Tier 2 Pulse Start HID replacing greater than 400 Watt lamp base case"/>
    <x v="5"/>
    <x v="0"/>
    <n v="171"/>
    <n v="15390"/>
    <n v="44.229150000000004"/>
    <n v="212416.29"/>
  </r>
  <r>
    <s v="SCE-SW-004C"/>
    <s v="Agriculture Deemed Energy Efficiency Program"/>
    <x v="2"/>
    <x v="2"/>
    <s v="LT-48241"/>
    <s v="Up to 750 Watt Tier 2 Pulse Start HID replacing greater than 400 Watt lamp base case"/>
    <x v="5"/>
    <x v="0"/>
    <n v="8"/>
    <n v="720"/>
    <n v="1.4921599999999999"/>
    <n v="8176.4"/>
  </r>
  <r>
    <s v="SCE-SW-002C"/>
    <s v="Deemed Incentives Program"/>
    <x v="2"/>
    <x v="0"/>
    <s v="LT-68108"/>
    <s v="Photocell Controls"/>
    <x v="4"/>
    <x v="5"/>
    <n v="297"/>
    <n v="3267"/>
    <n v="0"/>
    <n v="31600.800000000007"/>
  </r>
  <r>
    <s v="SCE-SW-004C"/>
    <s v="Agriculture Deemed Energy Efficiency Program"/>
    <x v="2"/>
    <x v="2"/>
    <s v="LT-48299"/>
    <s v="Remove (1) 36in. from existing 3 lamp fixture T12 Linear Fluorescent"/>
    <x v="0"/>
    <x v="0"/>
    <n v="40"/>
    <n v="240"/>
    <n v="1.6236000000000002"/>
    <n v="6801.5999999999995"/>
  </r>
  <r>
    <s v="SCE-13-SW-002C"/>
    <s v="Commercial Deemed Incentives Program"/>
    <x v="3"/>
    <x v="0"/>
    <s v="LT-68108"/>
    <s v="Photocell Controls"/>
    <x v="4"/>
    <x v="5"/>
    <n v="4"/>
    <n v="44"/>
    <n v="0"/>
    <n v="425.6"/>
  </r>
  <r>
    <s v="SCE-SW-002C"/>
    <s v="Deemed Incentives Program"/>
    <x v="3"/>
    <x v="0"/>
    <s v="LT-68108"/>
    <s v="Photocell Controls"/>
    <x v="4"/>
    <x v="5"/>
    <n v="118"/>
    <n v="1298"/>
    <n v="0"/>
    <n v="12555.2"/>
  </r>
  <r>
    <s v="SCE-SW-002C"/>
    <s v="Deemed Incentives Program"/>
    <x v="0"/>
    <x v="0"/>
    <s v="LT-34812"/>
    <s v="Remove (1) 24in. from existing 3 lamp fixture T12 Linear Fluorescent"/>
    <x v="0"/>
    <x v="0"/>
    <n v="482"/>
    <n v="2732"/>
    <n v="9.8898400000000013"/>
    <n v="43988.079999999994"/>
  </r>
  <r>
    <s v="SCE-SW-002C"/>
    <s v="Deemed Incentives Program"/>
    <x v="1"/>
    <x v="0"/>
    <s v="LT-34812"/>
    <s v="Remove (1) 24in. from existing 3 lamp fixture T12 Linear Fluorescent"/>
    <x v="0"/>
    <x v="0"/>
    <n v="124"/>
    <n v="744"/>
    <n v="3.5343"/>
    <n v="12252.64"/>
  </r>
  <r>
    <s v="SCE-SW-002C"/>
    <s v="Deemed Incentives Program"/>
    <x v="2"/>
    <x v="0"/>
    <s v="LT-34812"/>
    <s v="Remove (1) 24in. from existing 3 lamp fixture T12 Linear Fluorescent"/>
    <x v="0"/>
    <x v="0"/>
    <n v="11"/>
    <n v="66"/>
    <n v="0.29852000000000001"/>
    <n v="1013.0600000000001"/>
  </r>
  <r>
    <s v="SCE-SW-002C"/>
    <s v="Deemed Incentives Program"/>
    <x v="2"/>
    <x v="0"/>
    <s v="LT-48299"/>
    <s v="Remove (1) 36in. from existing 3 lamp fixture T12 Linear Fluorescent"/>
    <x v="0"/>
    <x v="0"/>
    <n v="52"/>
    <n v="312"/>
    <n v="2.2624"/>
    <n v="10507.080000000002"/>
  </r>
  <r>
    <s v="SCE-SW-002C"/>
    <s v="Deemed Incentives Program"/>
    <x v="0"/>
    <x v="0"/>
    <s v="LT-77341"/>
    <s v="Remove (1) 48in. from existing 4 lamp fixture T12 Linear Fluorescent"/>
    <x v="0"/>
    <x v="0"/>
    <n v="34752"/>
    <n v="256339"/>
    <n v="717.09666900000047"/>
    <n v="3072057.6213899991"/>
  </r>
  <r>
    <s v="SCE-SW-003C"/>
    <s v="Industrial Deemed Energy Efficiency Program"/>
    <x v="0"/>
    <x v="1"/>
    <s v="LT-55729"/>
    <s v="14 - 28 watt Integral Spiral with Reflector CFL"/>
    <x v="1"/>
    <x v="1"/>
    <n v="238"/>
    <n v="1514"/>
    <n v="9.5749399999999998"/>
    <n v="37033.713344999996"/>
  </r>
  <r>
    <s v="SCE-SW-004C"/>
    <s v="Agriculture Deemed Energy Efficiency Program"/>
    <x v="0"/>
    <x v="2"/>
    <s v="LT-55729"/>
    <s v="14 - 28 watt Integral Spiral with Reflector CFL"/>
    <x v="1"/>
    <x v="1"/>
    <n v="72"/>
    <n v="504"/>
    <n v="3.1263840000000003"/>
    <n v="15548.228136"/>
  </r>
  <r>
    <s v="SCE-SW-002C"/>
    <s v="Deemed Incentives Program"/>
    <x v="1"/>
    <x v="0"/>
    <s v="LT-77341"/>
    <s v="Remove (1) 48in. from existing 4 lamp fixture T12 Linear Fluorescent"/>
    <x v="0"/>
    <x v="0"/>
    <n v="96662"/>
    <n v="763312"/>
    <n v="2153.8110469999997"/>
    <n v="8530991.4495119881"/>
  </r>
  <r>
    <s v="SCE-SW-003C"/>
    <s v="Industrial Deemed Energy Efficiency Program"/>
    <x v="1"/>
    <x v="1"/>
    <s v="LT-55729"/>
    <s v="14 - 28 watt Integral Spiral with Reflector CFL"/>
    <x v="1"/>
    <x v="1"/>
    <n v="265"/>
    <n v="1850.99"/>
    <n v="10.649467999999999"/>
    <n v="36046.726490999994"/>
  </r>
  <r>
    <s v="SCE-SW-004C"/>
    <s v="Agriculture Deemed Energy Efficiency Program"/>
    <x v="1"/>
    <x v="2"/>
    <s v="LT-55729"/>
    <s v="14 - 28 watt Integral Spiral with Reflector CFL"/>
    <x v="1"/>
    <x v="1"/>
    <n v="5608"/>
    <n v="39256"/>
    <n v="243.51057600000001"/>
    <n v="1211034.2137039998"/>
  </r>
  <r>
    <s v="SCE-SW-002C"/>
    <s v="Deemed Incentives Program"/>
    <x v="2"/>
    <x v="0"/>
    <s v="LT-77341"/>
    <s v="Remove (1) 48in. from existing 4 lamp fixture T12 Linear Fluorescent"/>
    <x v="0"/>
    <x v="0"/>
    <n v="80813"/>
    <n v="638040.26"/>
    <n v="1859.2933939999989"/>
    <n v="8599693.9657679796"/>
  </r>
  <r>
    <s v="SCE-SW-003C"/>
    <s v="Industrial Deemed Energy Efficiency Program"/>
    <x v="2"/>
    <x v="1"/>
    <s v="LT-55729"/>
    <s v="14 - 28 watt Integral Spiral with Reflector CFL"/>
    <x v="1"/>
    <x v="1"/>
    <n v="115"/>
    <n v="805"/>
    <n v="4.9226669999999988"/>
    <n v="17650.032323999996"/>
  </r>
  <r>
    <s v="SCE-SW-004C"/>
    <s v="Agriculture Deemed Energy Efficiency Program"/>
    <x v="2"/>
    <x v="2"/>
    <s v="LT-55729"/>
    <s v="14 - 28 watt Integral Spiral with Reflector CFL"/>
    <x v="1"/>
    <x v="1"/>
    <n v="4029"/>
    <n v="28203"/>
    <n v="174.96864000000002"/>
    <n v="870165.15581699996"/>
  </r>
  <r>
    <s v="SCE-13-SW-002C"/>
    <s v="Commercial Deemed Incentives Program"/>
    <x v="3"/>
    <x v="0"/>
    <s v="LT-77341"/>
    <s v="Remove (1) 48in. from existing 4 lamp fixture T12 Linear Fluorescent"/>
    <x v="0"/>
    <x v="0"/>
    <n v="120"/>
    <n v="960"/>
    <n v="3.0158399999999999"/>
    <n v="13963.6224"/>
  </r>
  <r>
    <s v="SCE-13-SW-004C"/>
    <s v="Agriculture Deemed Energy Efficiency Program"/>
    <x v="3"/>
    <x v="2"/>
    <s v="LT-55729"/>
    <s v="14-28W Integral Spiral with Reflector CFL replacing Incandescent Average Watts = 64.26"/>
    <x v="1"/>
    <x v="1"/>
    <n v="1773"/>
    <n v="12411"/>
    <n v="74.997900000000001"/>
    <n v="244674"/>
  </r>
  <r>
    <s v="SCE-SW-002C"/>
    <s v="Deemed Incentives Program"/>
    <x v="3"/>
    <x v="0"/>
    <s v="LT-77341"/>
    <s v="Remove (1) 48in. from existing 4 lamp fixture T12 Linear Fluorescent"/>
    <x v="0"/>
    <x v="0"/>
    <n v="84"/>
    <n v="672"/>
    <n v="2.0024800000000003"/>
    <n v="7550.3001599999998"/>
  </r>
  <r>
    <s v="SCE-SW-002C"/>
    <s v="Deemed Incentives Program"/>
    <x v="0"/>
    <x v="0"/>
    <s v="LT-27197"/>
    <s v="Remove (1) 96in. from existing 3 lamp fixture T12 Linear Fluorescent"/>
    <x v="0"/>
    <x v="0"/>
    <n v="13025"/>
    <n v="253152"/>
    <n v="1156.86518"/>
    <n v="4348602.620000001"/>
  </r>
  <r>
    <s v="SCE-SW-002C"/>
    <s v="Deemed Incentives Program"/>
    <x v="1"/>
    <x v="0"/>
    <s v="LT-27197"/>
    <s v="Remove (1) 96in. from existing 3 lamp fixture T12 Linear Fluorescent"/>
    <x v="0"/>
    <x v="0"/>
    <n v="27954"/>
    <n v="558817.68877999997"/>
    <n v="2262.0303300000019"/>
    <n v="9052096.3100000024"/>
  </r>
  <r>
    <s v="SCE-SW-003C"/>
    <s v="Industrial Deemed Energy Efficiency Program"/>
    <x v="0"/>
    <x v="1"/>
    <s v="LT-55943"/>
    <s v="245 to 360 Watt (Tier 2) Interior Fixture T5 Linear Flourescent  replacing 400 Watt lamp base case"/>
    <x v="0"/>
    <x v="0"/>
    <n v="280"/>
    <n v="21000"/>
    <n v="30.552110000000003"/>
    <n v="107711.27"/>
  </r>
  <r>
    <s v="SCE-SW-004C"/>
    <s v="Agriculture Deemed Energy Efficiency Program"/>
    <x v="0"/>
    <x v="2"/>
    <s v="LT-55943"/>
    <s v="245 to 360 Watt (Tier 2) Interior Fixture T5 Linear Flourescent  replacing 400 Watt lamp base case"/>
    <x v="0"/>
    <x v="0"/>
    <n v="69"/>
    <n v="5050"/>
    <n v="5.29115"/>
    <n v="25296.949999999997"/>
  </r>
  <r>
    <s v="SCE-SW-002C"/>
    <s v="Deemed Incentives Program"/>
    <x v="2"/>
    <x v="0"/>
    <s v="LT-27197"/>
    <s v="Remove (1) 96in. from existing 3 lamp fixture T12 Linear Fluorescent"/>
    <x v="0"/>
    <x v="0"/>
    <n v="26450"/>
    <n v="529000"/>
    <n v="2251.8097600000015"/>
    <n v="9541395.1199999936"/>
  </r>
  <r>
    <s v="SCE-SW-003C"/>
    <s v="Industrial Deemed Energy Efficiency Program"/>
    <x v="1"/>
    <x v="1"/>
    <s v="LT-55943"/>
    <s v="245 to 360 Watt (Tier 2) Interior Fixture T5 Linear Flourescent  replacing 400 Watt lamp base case"/>
    <x v="0"/>
    <x v="0"/>
    <n v="881"/>
    <n v="46475"/>
    <n v="104.26035999999999"/>
    <n v="341046.01"/>
  </r>
  <r>
    <s v="SCE-13-SW-002C"/>
    <s v="Commercial Deemed Incentives Program"/>
    <x v="3"/>
    <x v="0"/>
    <s v="LT-27197"/>
    <s v="Remove (1) 96in. from existing 3 lamp fixture T12 Linear Fluorescent"/>
    <x v="0"/>
    <x v="0"/>
    <n v="80"/>
    <n v="1600"/>
    <n v="4.5423999999999998"/>
    <n v="20559.2"/>
  </r>
  <r>
    <s v="SCE-SW-003C"/>
    <s v="Industrial Deemed Energy Efficiency Program"/>
    <x v="2"/>
    <x v="1"/>
    <s v="LT-55943"/>
    <s v="245 to 360 Watt (Tier 2) Interior Fixture T5 Linear Flourescent  replacing 400 Watt lamp base case"/>
    <x v="0"/>
    <x v="0"/>
    <n v="602"/>
    <n v="30100"/>
    <n v="72.231270000000009"/>
    <n v="230788.31"/>
  </r>
  <r>
    <s v="SCE-SW-004C"/>
    <s v="Agriculture Deemed Energy Efficiency Program"/>
    <x v="2"/>
    <x v="2"/>
    <s v="LT-55943"/>
    <s v="245 to 360 Watt (Tier 2) Interior Fixture T5 Linear Flourescent  replacing 400 Watt lamp base case"/>
    <x v="0"/>
    <x v="0"/>
    <n v="15"/>
    <n v="750"/>
    <n v="1.56375"/>
    <n v="6420.45"/>
  </r>
  <r>
    <s v="SCE-SW-002C"/>
    <s v="Deemed Incentives Program"/>
    <x v="3"/>
    <x v="0"/>
    <s v="LT-27197"/>
    <s v="Remove (1) 96in. from existing 3 lamp fixture T12 Linear Fluorescent"/>
    <x v="0"/>
    <x v="0"/>
    <n v="1"/>
    <n v="20"/>
    <n v="8.5370000000000001E-2"/>
    <n v="354.05"/>
  </r>
  <r>
    <s v="SCE-13-SW-003C"/>
    <s v="Industrial Deemed Energy Efficiency Program"/>
    <x v="3"/>
    <x v="1"/>
    <s v="LT-55943"/>
    <s v="245 to 360 Watt (Tier 2) Interior Fixture T5 Linear Flourescent  replacing 400 Watt lamp base case"/>
    <x v="0"/>
    <x v="0"/>
    <n v="90"/>
    <n v="4500"/>
    <n v="10.755000000000001"/>
    <n v="34729.199999999997"/>
  </r>
  <r>
    <s v="SCE-SW-002C"/>
    <s v="Deemed Incentives Program"/>
    <x v="0"/>
    <x v="0"/>
    <s v="LT-25510"/>
    <s v="Single Sided Exit Sign LED replacing Incandescent Exit Sign"/>
    <x v="3"/>
    <x v="0"/>
    <n v="3283"/>
    <n v="88260.36"/>
    <n v="53.972029999999997"/>
    <n v="688085.89000000048"/>
  </r>
  <r>
    <s v="SCE-SW-002C"/>
    <s v="Deemed Incentives Program"/>
    <x v="1"/>
    <x v="0"/>
    <s v="LT-25510"/>
    <s v="Single Sided Exit Sign LED replacing Incandescent Exit Sign"/>
    <x v="3"/>
    <x v="0"/>
    <n v="3713"/>
    <n v="98842.279326000003"/>
    <n v="66.744119999999981"/>
    <n v="791160.52000000048"/>
  </r>
  <r>
    <s v="SCE-SW-003C"/>
    <s v="Industrial Deemed Energy Efficiency Program"/>
    <x v="0"/>
    <x v="1"/>
    <s v="LT-56098"/>
    <s v="14-26 watts Integral Spiral CFL"/>
    <x v="1"/>
    <x v="1"/>
    <n v="60"/>
    <n v="150"/>
    <n v="2.4356100000000001"/>
    <n v="11365.070385000001"/>
  </r>
  <r>
    <s v="SCE-SW-002C"/>
    <s v="Deemed Incentives Program"/>
    <x v="2"/>
    <x v="0"/>
    <s v="LT-25510"/>
    <s v="Single Sided Exit Sign LED replacing Incandescent Exit Sign"/>
    <x v="3"/>
    <x v="0"/>
    <n v="703"/>
    <n v="17957.8"/>
    <n v="12.146199999999999"/>
    <n v="153631.23000000004"/>
  </r>
  <r>
    <s v="SCE-SW-003C"/>
    <s v="Industrial Deemed Energy Efficiency Program"/>
    <x v="0"/>
    <x v="1"/>
    <s v="LT-58109"/>
    <s v="(1) 96in (1) Instant Start Ballast - Reduced Light Output T8 Linear Flourescent  replacing (1) 96in T12 Linear Fluorescent (per lamp)"/>
    <x v="0"/>
    <x v="0"/>
    <n v="9237"/>
    <n v="93154.5"/>
    <n v="117.67506"/>
    <n v="415662.2200000002"/>
  </r>
  <r>
    <s v="SCE-13-SW-002C"/>
    <s v="Commercial Deemed Incentives Program"/>
    <x v="3"/>
    <x v="0"/>
    <s v="LT-22809"/>
    <s v="Timeclock Control"/>
    <x v="4"/>
    <x v="3"/>
    <n v="48"/>
    <n v="1728"/>
    <n v="0"/>
    <n v="22763.520000000015"/>
  </r>
  <r>
    <s v="SCE-SW-003C"/>
    <s v="Industrial Deemed Energy Efficiency Program"/>
    <x v="1"/>
    <x v="1"/>
    <s v="LT-58109"/>
    <s v="(1) 96in (1) Instant Start Ballast - Reduced Light Output T8 Linear Flourescent  replacing (1) 96in T12 Linear Fluorescent (per lamp)"/>
    <x v="0"/>
    <x v="0"/>
    <n v="5517"/>
    <n v="56097"/>
    <n v="66.992359999999977"/>
    <n v="254555.63999999984"/>
  </r>
  <r>
    <s v="SCE-SW-004C"/>
    <s v="Agriculture Deemed Energy Efficiency Program"/>
    <x v="1"/>
    <x v="2"/>
    <s v="LT-58109"/>
    <s v="(1) 96in (1) Instant Start Ballast - Reduced Light Output T8 Linear Flourescent  replacing (1) 96in T12 Linear Fluorescent (per lamp)"/>
    <x v="0"/>
    <x v="0"/>
    <n v="34"/>
    <n v="360"/>
    <n v="0.32820000000000005"/>
    <n v="1731.8999999999999"/>
  </r>
  <r>
    <s v="SCE-SW-002C"/>
    <s v="Deemed Incentives Program"/>
    <x v="0"/>
    <x v="0"/>
    <s v="LT-22809"/>
    <s v="Timeclock Controls"/>
    <x v="4"/>
    <x v="3"/>
    <n v="238"/>
    <n v="8568"/>
    <n v="0"/>
    <n v="112869.1200000003"/>
  </r>
  <r>
    <s v="SCE-SW-003C"/>
    <s v="Industrial Deemed Energy Efficiency Program"/>
    <x v="2"/>
    <x v="1"/>
    <s v="LT-58109"/>
    <s v="(1) 96in (1) Instant Start Ballast - Reduced Light Output T8 Linear Flourescent  replacing (1) 96in T12 Linear Fluorescent (per lamp)"/>
    <x v="0"/>
    <x v="0"/>
    <n v="6419"/>
    <n v="57771"/>
    <n v="81.961629999999985"/>
    <n v="287898.87"/>
  </r>
  <r>
    <s v="SCE-SW-004C"/>
    <s v="Agriculture Deemed Energy Efficiency Program"/>
    <x v="2"/>
    <x v="2"/>
    <s v="LT-58109"/>
    <s v="(1) 96in (1) Instant Start Ballast - Reduced Light Output T8 Linear Flourescent  replacing (1) 96in T12 Linear Fluorescent (per lamp)"/>
    <x v="0"/>
    <x v="0"/>
    <n v="40"/>
    <n v="360"/>
    <n v="0.38851999999999998"/>
    <n v="2042.56"/>
  </r>
  <r>
    <s v="SCE-SW-002C"/>
    <s v="Deemed Incentives Program"/>
    <x v="1"/>
    <x v="0"/>
    <s v="LT-22809"/>
    <s v="Timeclock Controls"/>
    <x v="4"/>
    <x v="3"/>
    <n v="15"/>
    <n v="540"/>
    <n v="0"/>
    <n v="7113.6"/>
  </r>
  <r>
    <s v="SCE-SW-003C"/>
    <s v="Industrial Deemed Energy Efficiency Program"/>
    <x v="0"/>
    <x v="1"/>
    <s v="LT-58209"/>
    <s v="Wall Mounted Occupancy Sensor Controls"/>
    <x v="4"/>
    <x v="5"/>
    <n v="718"/>
    <n v="18758.580000000002"/>
    <n v="126.49365000000006"/>
    <n v="153478.96199999997"/>
  </r>
  <r>
    <s v="SCE-SW-004C"/>
    <s v="Agriculture Deemed Energy Efficiency Program"/>
    <x v="0"/>
    <x v="2"/>
    <s v="LT-58209"/>
    <s v="Wall Mounted Occupancy Sensor Controls"/>
    <x v="4"/>
    <x v="5"/>
    <n v="50"/>
    <n v="956.5"/>
    <n v="8.8087499999999999"/>
    <n v="10687.949999999999"/>
  </r>
  <r>
    <s v="SCE-SW-002C"/>
    <s v="Deemed Incentives Program"/>
    <x v="2"/>
    <x v="0"/>
    <s v="LT-22809"/>
    <s v="Timeclock Controls"/>
    <x v="4"/>
    <x v="3"/>
    <n v="6"/>
    <n v="216"/>
    <n v="0"/>
    <n v="2845.44"/>
  </r>
  <r>
    <s v="SCE-SW-003C"/>
    <s v="Industrial Deemed Energy Efficiency Program"/>
    <x v="1"/>
    <x v="1"/>
    <s v="LT-58209"/>
    <s v="Wall Mounted Occupancy Sensor Controls"/>
    <x v="4"/>
    <x v="5"/>
    <n v="1208"/>
    <n v="31150"/>
    <n v="212.8194000000002"/>
    <n v="258220.872"/>
  </r>
  <r>
    <s v="SCE-SW-004C"/>
    <s v="Agriculture Deemed Energy Efficiency Program"/>
    <x v="1"/>
    <x v="2"/>
    <s v="LT-58209"/>
    <s v="Wall Mounted Occupancy Sensor Controls"/>
    <x v="4"/>
    <x v="5"/>
    <n v="12"/>
    <n v="350"/>
    <n v="2.1141000000000001"/>
    <n v="2565.1079999999997"/>
  </r>
  <r>
    <s v="SCE-SW-002C"/>
    <s v="Deemed Incentives Program"/>
    <x v="2"/>
    <x v="0"/>
    <s v="LT-12834"/>
    <s v="Up to 10 Watt A-Lamp LED"/>
    <x v="3"/>
    <x v="1"/>
    <n v="270"/>
    <n v="1350"/>
    <n v="2.99613"/>
    <n v="12655.74"/>
  </r>
  <r>
    <s v="SCE-SW-003C"/>
    <s v="Industrial Deemed Energy Efficiency Program"/>
    <x v="2"/>
    <x v="1"/>
    <s v="LT-58209"/>
    <s v="Wall Mounted Occupancy Sensor Controls"/>
    <x v="4"/>
    <x v="5"/>
    <n v="703"/>
    <n v="14060"/>
    <n v="123.85102500000004"/>
    <n v="150272.5769999999"/>
  </r>
  <r>
    <s v="SCE-SW-004C"/>
    <s v="Agriculture Deemed Energy Efficiency Program"/>
    <x v="2"/>
    <x v="2"/>
    <s v="LT-58209"/>
    <s v="Wall Mounted Occupancy Sensor Controls"/>
    <x v="4"/>
    <x v="5"/>
    <n v="80"/>
    <n v="1600"/>
    <n v="14.093999999999999"/>
    <n v="17100.719999999998"/>
  </r>
  <r>
    <s v="SCE-13-SW-002C"/>
    <s v="Commercial Deemed Incentives Program"/>
    <x v="3"/>
    <x v="0"/>
    <s v="LT-12834"/>
    <s v="Up to 10 Watt A-Lamp LED"/>
    <x v="3"/>
    <x v="1"/>
    <n v="100"/>
    <n v="500"/>
    <n v="1.258"/>
    <n v="6867.2"/>
  </r>
  <r>
    <s v="SCE-13-SW-003C"/>
    <s v="Industrial Deemed Energy Efficiency Program"/>
    <x v="3"/>
    <x v="1"/>
    <s v="LT-58209"/>
    <s v="Wall Mounted Occupancy Sensor Control"/>
    <x v="4"/>
    <x v="5"/>
    <n v="28"/>
    <n v="252.32"/>
    <n v="2.4914749999999999"/>
    <n v="8025.0401700000002"/>
  </r>
  <r>
    <s v="SCE-SW-002C"/>
    <s v="Deemed Incentives Program"/>
    <x v="3"/>
    <x v="0"/>
    <s v="LT-12834"/>
    <s v="Up to 10 Watt A-Lamp LED"/>
    <x v="3"/>
    <x v="1"/>
    <n v="29"/>
    <n v="145"/>
    <n v="5.6529999999999997E-2"/>
    <n v="986.21"/>
  </r>
  <r>
    <s v="SCE-SW-002C"/>
    <s v="Deemed Incentives Program"/>
    <x v="0"/>
    <x v="0"/>
    <s v="LT-60651"/>
    <s v="Up to 100 Watt Exterior Fixture Induction replacing 101 - 175 Watt lamp base case"/>
    <x v="2"/>
    <x v="0"/>
    <n v="28"/>
    <n v="1260"/>
    <n v="0"/>
    <n v="7726.32"/>
  </r>
  <r>
    <s v="SCE-SW-002C"/>
    <s v="Deemed Incentives Program"/>
    <x v="1"/>
    <x v="0"/>
    <s v="LT-60651"/>
    <s v="Up to 100 Watt Exterior Fixture Induction replacing 101 - 175 Watt lamp base case"/>
    <x v="2"/>
    <x v="0"/>
    <n v="432"/>
    <n v="19440"/>
    <n v="0"/>
    <n v="119206.08"/>
  </r>
  <r>
    <s v="SCE-SW-003C"/>
    <s v="Industrial Deemed Energy Efficiency Program"/>
    <x v="0"/>
    <x v="1"/>
    <s v="LT-58832"/>
    <s v="Up to 180 Watt Exterior Fixture Induction replacing 201 - 399 Watt lamp base case"/>
    <x v="2"/>
    <x v="0"/>
    <n v="44"/>
    <n v="2200"/>
    <n v="0"/>
    <n v="25053.599999999999"/>
  </r>
  <r>
    <s v="SCE-SW-002C"/>
    <s v="Deemed Incentives Program"/>
    <x v="2"/>
    <x v="0"/>
    <s v="LT-60651"/>
    <s v="Up to 100 Watt Exterior Fixture Induction replacing 101 - 175 Watt lamp base case"/>
    <x v="2"/>
    <x v="0"/>
    <n v="227"/>
    <n v="10215"/>
    <n v="0"/>
    <n v="62638.379999999976"/>
  </r>
  <r>
    <s v="SCE-SW-003C"/>
    <s v="Industrial Deemed Energy Efficiency Program"/>
    <x v="1"/>
    <x v="1"/>
    <s v="LT-58832"/>
    <s v="Up to 180 Watt Exterior Fixture Induction replacing 201 - 399 Watt lamp base case"/>
    <x v="2"/>
    <x v="0"/>
    <n v="33"/>
    <n v="1650"/>
    <n v="0"/>
    <n v="18790.2"/>
  </r>
  <r>
    <s v="SCE-13-SW-002C"/>
    <s v="Commercial Deemed Incentives Program"/>
    <x v="3"/>
    <x v="0"/>
    <s v="LT-60651"/>
    <s v="Up to 100 Watt Exterior Fixture Induction replacing 101 - 175 Watt lamp base case"/>
    <x v="2"/>
    <x v="0"/>
    <n v="49"/>
    <n v="1715"/>
    <n v="0"/>
    <n v="12054"/>
  </r>
  <r>
    <s v="SCE-SW-003C"/>
    <s v="Industrial Deemed Energy Efficiency Program"/>
    <x v="2"/>
    <x v="1"/>
    <s v="LT-58832"/>
    <s v="Up to 180 Watt Exterior Fixture Induction replacing 201 - 399 Watt lamp base case"/>
    <x v="2"/>
    <x v="0"/>
    <n v="25"/>
    <n v="1200"/>
    <n v="0"/>
    <n v="14235"/>
  </r>
  <r>
    <s v="SCE-SW-004C"/>
    <s v="Agriculture Deemed Energy Efficiency Program"/>
    <x v="2"/>
    <x v="2"/>
    <s v="LT-58832"/>
    <s v="Up to 180 Watt Exterior Fixture Induction replacing 201 - 399 Watt lamp base case"/>
    <x v="2"/>
    <x v="0"/>
    <n v="5"/>
    <n v="250"/>
    <n v="0"/>
    <n v="2847"/>
  </r>
  <r>
    <s v="SCE-SW-002C"/>
    <s v="Deemed Incentives Program"/>
    <x v="3"/>
    <x v="0"/>
    <s v="LT-60651"/>
    <s v="Up to 100 Watt Exterior Fixture Induction replacing 101 - 175 Watt lamp base case"/>
    <x v="2"/>
    <x v="0"/>
    <n v="238"/>
    <n v="10710"/>
    <n v="0"/>
    <n v="59206.679999999993"/>
  </r>
  <r>
    <s v="SCE-SW-002C"/>
    <s v="Deemed Incentives Program"/>
    <x v="1"/>
    <x v="0"/>
    <s v="LT-77822"/>
    <s v="Up to 100 Watt Exterior Fixture Pulse Start HID replacing 101 - 175 Watt lamp base case"/>
    <x v="5"/>
    <x v="0"/>
    <n v="74"/>
    <n v="1480"/>
    <n v="0"/>
    <n v="20098.400000000001"/>
  </r>
  <r>
    <s v="SCE-SW-002C"/>
    <s v="Deemed Incentives Program"/>
    <x v="2"/>
    <x v="0"/>
    <s v="LT-77822"/>
    <s v="Up to 100 Watt Exterior Fixture Pulse Start HID replacing 101 - 175 Watt lamp base case"/>
    <x v="5"/>
    <x v="0"/>
    <n v="83"/>
    <n v="1660"/>
    <n v="0"/>
    <n v="22542.799999999999"/>
  </r>
  <r>
    <s v="SCE-SW-002C"/>
    <s v="Deemed Incentives Program"/>
    <x v="3"/>
    <x v="0"/>
    <s v="LT-77822"/>
    <s v="Up to 100 Watt Exterior Fixture Pulse Start HID replacing 101 - 175 Watt lamp base case"/>
    <x v="5"/>
    <x v="0"/>
    <n v="46"/>
    <n v="920"/>
    <n v="0"/>
    <n v="11693.2"/>
  </r>
  <r>
    <s v="SCE-SW-003C"/>
    <s v="Industrial Deemed Energy Efficiency Program"/>
    <x v="0"/>
    <x v="1"/>
    <s v="LT-59921"/>
    <s v="Up to 125 Watt Exterior Fixture Pulse Start HID replacing 176 - 200 Watt lamp base case"/>
    <x v="5"/>
    <x v="0"/>
    <n v="1"/>
    <n v="45"/>
    <n v="0"/>
    <n v="424.9"/>
  </r>
  <r>
    <s v="SCE-SW-002C"/>
    <s v="Deemed Incentives Program"/>
    <x v="2"/>
    <x v="0"/>
    <s v="LT-21067"/>
    <s v="Up to 120 Watt Exterior Fixture Induction replacing 176 - 200 Watt lamp base case"/>
    <x v="2"/>
    <x v="0"/>
    <n v="60"/>
    <n v="3000"/>
    <n v="0"/>
    <n v="21812.400000000001"/>
  </r>
  <r>
    <s v="SCE-SW-003C"/>
    <s v="Industrial Deemed Energy Efficiency Program"/>
    <x v="0"/>
    <x v="1"/>
    <s v="LT-60651"/>
    <s v="Up to 100 Watt Exterior Fixture Induction replacing 101 - 175 Watt lamp base case"/>
    <x v="2"/>
    <x v="0"/>
    <n v="6"/>
    <n v="270"/>
    <n v="0"/>
    <n v="1655.6399999999999"/>
  </r>
  <r>
    <s v="SCE-SW-002C"/>
    <s v="Deemed Incentives Program"/>
    <x v="3"/>
    <x v="0"/>
    <s v="LT-21067"/>
    <s v="Up to 120 Watt Exterior Fixture Induction replacing 176 - 200 Watt lamp base case"/>
    <x v="2"/>
    <x v="0"/>
    <n v="4"/>
    <n v="200"/>
    <n v="0"/>
    <n v="1262.8"/>
  </r>
  <r>
    <s v="SCE-SW-003C"/>
    <s v="Industrial Deemed Energy Efficiency Program"/>
    <x v="1"/>
    <x v="1"/>
    <s v="LT-60651"/>
    <s v="Up to 100 Watt Exterior Fixture Induction replacing 101 - 175 Watt lamp base case"/>
    <x v="2"/>
    <x v="0"/>
    <n v="10"/>
    <n v="450"/>
    <n v="0"/>
    <n v="2759.3999999999996"/>
  </r>
  <r>
    <s v="SCE-SW-002C"/>
    <s v="Deemed Incentives Program"/>
    <x v="1"/>
    <x v="0"/>
    <s v="LT-26734"/>
    <s v="Up to 120 Watt Interior Fixture Induction replacing 101 - 175 Watt lamp base case"/>
    <x v="2"/>
    <x v="0"/>
    <n v="109"/>
    <n v="6540"/>
    <n v="6.54"/>
    <n v="25756.7"/>
  </r>
  <r>
    <s v="SCE-SW-003C"/>
    <s v="Industrial Deemed Energy Efficiency Program"/>
    <x v="2"/>
    <x v="1"/>
    <s v="LT-60651"/>
    <s v="Up to 100 Watt Exterior Fixture Induction replacing 101 - 175 Watt lamp base case"/>
    <x v="2"/>
    <x v="0"/>
    <n v="101"/>
    <n v="4545"/>
    <n v="0"/>
    <n v="27869.94"/>
  </r>
  <r>
    <s v="SCE-SW-004C"/>
    <s v="Agriculture Deemed Energy Efficiency Program"/>
    <x v="2"/>
    <x v="2"/>
    <s v="LT-60651"/>
    <s v="Up to 100 Watt Exterior Fixture Induction replacing 101 - 175 Watt lamp base case"/>
    <x v="2"/>
    <x v="0"/>
    <n v="28"/>
    <n v="1260"/>
    <n v="0"/>
    <n v="7726.3200000000006"/>
  </r>
  <r>
    <s v="SCE-SW-002C"/>
    <s v="Deemed Incentives Program"/>
    <x v="2"/>
    <x v="0"/>
    <s v="LT-26734"/>
    <s v="Up to 120 Watt Interior Fixture Induction replacing 101 - 175 Watt lamp base case"/>
    <x v="2"/>
    <x v="0"/>
    <n v="300"/>
    <n v="18000"/>
    <n v="24"/>
    <n v="126330"/>
  </r>
  <r>
    <s v="SCE-13-SW-002C"/>
    <s v="Commercial Deemed Incentives Program"/>
    <x v="3"/>
    <x v="0"/>
    <s v="LT-26734"/>
    <s v="Up to 120 Watt Interior Fixture Induction replacing 101 - 175 Watt lamp base case"/>
    <x v="2"/>
    <x v="0"/>
    <n v="132"/>
    <n v="6600"/>
    <n v="8.4849599999999992"/>
    <n v="28760.16"/>
  </r>
  <r>
    <s v="SCE-SW-002C"/>
    <s v="Deemed Incentives Program"/>
    <x v="0"/>
    <x v="0"/>
    <s v="LT-59921"/>
    <s v="Up to 125 Watt Exterior Fixture Pulse Start HID replacing 176 - 200 Watt lamp base case"/>
    <x v="5"/>
    <x v="0"/>
    <n v="88"/>
    <n v="3960"/>
    <n v="0"/>
    <n v="37391.199999999997"/>
  </r>
  <r>
    <s v="SCE-SW-003C"/>
    <s v="Industrial Deemed Energy Efficiency Program"/>
    <x v="0"/>
    <x v="1"/>
    <s v="LT-61312"/>
    <s v="(1) 24in (1) Instant Start Ballast - Normal Light Output T5 Linear Flourescent  replacing (1) 24in T12 Linear Fluorescent (per lamp)"/>
    <x v="0"/>
    <x v="0"/>
    <n v="126"/>
    <n v="567"/>
    <n v="1.22346"/>
    <n v="4130.28"/>
  </r>
  <r>
    <s v="SCE-SW-003C"/>
    <s v="Industrial Deemed Energy Efficiency Program"/>
    <x v="1"/>
    <x v="1"/>
    <s v="LT-61312"/>
    <s v="(1) 24in (1) Instant Start Ballast - Normal Light Output T5 Linear Flourescent  replacing (1) 24in T12 Linear Fluorescent (per lamp)"/>
    <x v="0"/>
    <x v="0"/>
    <n v="18"/>
    <n v="81"/>
    <n v="0.22175999999999998"/>
    <n v="714.6"/>
  </r>
  <r>
    <s v="SCE-SW-002C"/>
    <s v="Deemed Incentives Program"/>
    <x v="0"/>
    <x v="0"/>
    <s v="LT-38071"/>
    <s v="Up to 125 Watt Pulse Start HID replacing 101 - 175 Watt lamp base case"/>
    <x v="5"/>
    <x v="0"/>
    <n v="103"/>
    <n v="1030"/>
    <n v="6.8855500000000003"/>
    <n v="31235.78"/>
  </r>
  <r>
    <s v="SCE-SW-003C"/>
    <s v="Industrial Deemed Energy Efficiency Program"/>
    <x v="0"/>
    <x v="1"/>
    <s v="LT-63722"/>
    <s v="Up to 70 Watt Exterior Fixture Pulse Start HID replacing less than 100 Watt lamp base case"/>
    <x v="5"/>
    <x v="0"/>
    <n v="12"/>
    <n v="120"/>
    <n v="0"/>
    <n v="2628"/>
  </r>
  <r>
    <s v="SCE-SW-002C"/>
    <s v="Deemed Incentives Program"/>
    <x v="1"/>
    <x v="0"/>
    <s v="LT-38071"/>
    <s v="Up to 125 Watt Pulse Start HID replacing 101 - 175 Watt lamp base case"/>
    <x v="5"/>
    <x v="0"/>
    <n v="132"/>
    <n v="4620"/>
    <n v="8.3757999999999999"/>
    <n v="39755.370000000003"/>
  </r>
  <r>
    <s v="SCE-SW-002C"/>
    <s v="Deemed Incentives Program"/>
    <x v="2"/>
    <x v="0"/>
    <s v="LT-38071"/>
    <s v="Up to 125 Watt Pulse Start HID replacing 101 - 175 Watt lamp base case"/>
    <x v="5"/>
    <x v="0"/>
    <n v="35"/>
    <n v="1125"/>
    <n v="1.9756100000000001"/>
    <n v="10855.65"/>
  </r>
  <r>
    <s v="SCE-SW-003C"/>
    <s v="Industrial Deemed Energy Efficiency Program"/>
    <x v="2"/>
    <x v="1"/>
    <s v="LT-63722"/>
    <s v="Up to 70 Watt Exterior Fixture Pulse Start HID replacing less than 100 Watt lamp base case"/>
    <x v="5"/>
    <x v="0"/>
    <n v="4"/>
    <n v="60"/>
    <n v="0"/>
    <n v="876"/>
  </r>
  <r>
    <s v="SCE-13-SW-002C"/>
    <s v="Commercial Deemed Incentives Program"/>
    <x v="3"/>
    <x v="0"/>
    <s v="LT-38071"/>
    <s v="Up to 125 Watt Pulse Start HID replacing 101 - 175 Watt lamp base case"/>
    <x v="5"/>
    <x v="0"/>
    <n v="6"/>
    <n v="210"/>
    <n v="0.40920000000000001"/>
    <n v="1884"/>
  </r>
  <r>
    <s v="SCE-SW-002C"/>
    <s v="Deemed Incentives Program"/>
    <x v="0"/>
    <x v="0"/>
    <s v="LT-83701"/>
    <s v="Up to 128 Watt Interior Fixture CFL replacing 101 - 175 Watt lamp base case"/>
    <x v="1"/>
    <x v="0"/>
    <n v="178"/>
    <n v="4190"/>
    <n v="12.18674"/>
    <n v="64089.95"/>
  </r>
  <r>
    <s v="SCE-SW-003C"/>
    <s v="Industrial Deemed Energy Efficiency Program"/>
    <x v="0"/>
    <x v="1"/>
    <s v="LT-64118"/>
    <s v="Up to 250 Watt Pulse Start HID replacing 400 Watt lamp base case"/>
    <x v="5"/>
    <x v="0"/>
    <n v="16"/>
    <n v="720"/>
    <n v="2.3228800000000001"/>
    <n v="14284.48"/>
  </r>
  <r>
    <s v="SCE-SW-002C"/>
    <s v="Deemed Incentives Program"/>
    <x v="1"/>
    <x v="0"/>
    <s v="LT-83701"/>
    <s v="Up to 128 Watt Interior Fixture CFL replacing 101 - 175 Watt lamp base case"/>
    <x v="1"/>
    <x v="0"/>
    <n v="6222"/>
    <n v="217770"/>
    <n v="150.95822999999999"/>
    <n v="984085.4499999996"/>
  </r>
  <r>
    <s v="SCE-SW-003C"/>
    <s v="Industrial Deemed Energy Efficiency Program"/>
    <x v="1"/>
    <x v="1"/>
    <s v="LT-64118"/>
    <s v="Up to 250 Watt Pulse Start HID replacing 400 Watt lamp base case"/>
    <x v="5"/>
    <x v="0"/>
    <n v="39"/>
    <n v="2925"/>
    <n v="5.6620200000000001"/>
    <n v="34818.42"/>
  </r>
  <r>
    <s v="SCE-SW-002C"/>
    <s v="Deemed Incentives Program"/>
    <x v="2"/>
    <x v="0"/>
    <s v="LT-83701"/>
    <s v="Up to 128 Watt Interior Fixture CFL replacing 101 - 175 Watt lamp base case"/>
    <x v="1"/>
    <x v="0"/>
    <n v="11923"/>
    <n v="415717.5"/>
    <n v="378.78360999999984"/>
    <n v="2199615.4399999985"/>
  </r>
  <r>
    <s v="SCE-13-SW-002C"/>
    <s v="Commercial Deemed Incentives Program"/>
    <x v="3"/>
    <x v="0"/>
    <s v="LT-83701"/>
    <s v="Up to 128 Watt Interior Fixture CFL replacing 101 - 175 Watt lamp base case"/>
    <x v="1"/>
    <x v="0"/>
    <n v="309"/>
    <n v="8610"/>
    <n v="13.813579999999998"/>
    <n v="82422.44"/>
  </r>
  <r>
    <s v="SCE-SW-002C"/>
    <s v="Deemed Incentives Program"/>
    <x v="3"/>
    <x v="0"/>
    <s v="LT-83701"/>
    <s v="Up to 128 Watt Interior Fixture CFL replacing 101 - 175 Watt lamp base case"/>
    <x v="1"/>
    <x v="0"/>
    <n v="553"/>
    <n v="19355"/>
    <n v="11.215509999999998"/>
    <n v="78212.119999999981"/>
  </r>
  <r>
    <s v="SCE-SW-002C"/>
    <s v="Deemed Incentives Program"/>
    <x v="0"/>
    <x v="0"/>
    <s v="LT-12866"/>
    <s v="Up to 128 Watt Interior Fixture T5 Linear Flourescent  replacing 101 - 175 Watt lamp base case"/>
    <x v="0"/>
    <x v="0"/>
    <n v="18341"/>
    <n v="858910.06"/>
    <n v="1481.4795199999992"/>
    <n v="6355284.0499999952"/>
  </r>
  <r>
    <s v="SCE-13-SW-003C"/>
    <s v="Industrial Deemed Energy Efficiency Program"/>
    <x v="3"/>
    <x v="1"/>
    <s v="LT-65785"/>
    <s v="Up to 15 Watt PAR30 LED"/>
    <x v="3"/>
    <x v="1"/>
    <n v="3"/>
    <n v="22.5"/>
    <n v="7.4490000000000001E-2"/>
    <n v="236.22"/>
  </r>
  <r>
    <s v="SCE-SW-002C"/>
    <s v="Deemed Incentives Program"/>
    <x v="1"/>
    <x v="0"/>
    <s v="LT-12866"/>
    <s v="Up to 128 Watt Interior Fixture T5 Linear Flourescent  replacing 101 - 175 Watt lamp base case"/>
    <x v="0"/>
    <x v="0"/>
    <n v="10827"/>
    <n v="437532.26966299996"/>
    <n v="944.73728000000062"/>
    <n v="3983153.9800000004"/>
  </r>
  <r>
    <s v="SCE-SW-002C"/>
    <s v="Deemed Incentives Program"/>
    <x v="2"/>
    <x v="0"/>
    <s v="LT-12866"/>
    <s v="Up to 128 Watt Interior Fixture T5 Linear Flourescent  replacing 101 - 175 Watt lamp base case"/>
    <x v="0"/>
    <x v="0"/>
    <n v="9682"/>
    <n v="335472.21999999997"/>
    <n v="854.87767999999971"/>
    <n v="3674862.69"/>
  </r>
  <r>
    <s v="SCE-SW-003C"/>
    <s v="Industrial Deemed Energy Efficiency Program"/>
    <x v="0"/>
    <x v="1"/>
    <s v="LT-67100"/>
    <s v="(1) 48in Reduced 25 Watt (1) Instant Start Ballast - Normal Light Output T8 Linear Flourescent  replacing (1) 48in T8 Linear Fluorescent (per lamp)"/>
    <x v="0"/>
    <x v="0"/>
    <n v="1858"/>
    <n v="7432"/>
    <n v="12.16574"/>
    <n v="42321.71"/>
  </r>
  <r>
    <s v="SCE-13-SW-002C"/>
    <s v="Commercial Deemed Incentives Program"/>
    <x v="3"/>
    <x v="0"/>
    <s v="LT-12866"/>
    <s v="Up to 128 Watt Interior Fixture T5 Linear Flourescent  replacing 101 - 175 Watt lamp base case"/>
    <x v="0"/>
    <x v="0"/>
    <n v="500"/>
    <n v="12720"/>
    <n v="49.52928"/>
    <n v="180522.36799999999"/>
  </r>
  <r>
    <s v="SCE-SW-003C"/>
    <s v="Industrial Deemed Energy Efficiency Program"/>
    <x v="1"/>
    <x v="1"/>
    <s v="LT-67100"/>
    <s v="(1) 48in Reduced 25 Watt (1) Instant Start Ballast - Normal Light Output T8 Linear Flourescent  replacing (1) 48in T8 Linear Fluorescent (per lamp)"/>
    <x v="0"/>
    <x v="0"/>
    <n v="17242"/>
    <n v="68968"/>
    <n v="125.41315"/>
    <n v="401766.23"/>
  </r>
  <r>
    <s v="SCE-SW-002C"/>
    <s v="Deemed Incentives Program"/>
    <x v="2"/>
    <x v="0"/>
    <s v="LT-65785"/>
    <s v="Up to 15 Watt PAR30 LED"/>
    <x v="3"/>
    <x v="1"/>
    <n v="564"/>
    <n v="4230"/>
    <n v="12.760120000000001"/>
    <n v="64957.41"/>
  </r>
  <r>
    <s v="SCE-SW-003C"/>
    <s v="Industrial Deemed Energy Efficiency Program"/>
    <x v="2"/>
    <x v="1"/>
    <s v="LT-67100"/>
    <s v="(1) 48in Reduced 25 Watt (1) Instant Start Ballast - Normal Light Output T8 Linear Flourescent  replacing (1) 48in T8 Linear Fluorescent (per lamp)"/>
    <x v="0"/>
    <x v="0"/>
    <n v="11228"/>
    <n v="44912"/>
    <n v="81.508189999999999"/>
    <n v="261719.37"/>
  </r>
  <r>
    <s v="SCE-13-SW-002C"/>
    <s v="Commercial Deemed Incentives Program"/>
    <x v="3"/>
    <x v="0"/>
    <s v="LT-65785"/>
    <s v="Up to 15 Watt PAR30 LED"/>
    <x v="3"/>
    <x v="1"/>
    <n v="2073"/>
    <n v="28997.5"/>
    <n v="44.957178999999996"/>
    <n v="200075.38000000003"/>
  </r>
  <r>
    <s v="SCE-13-SW-003C"/>
    <s v="Industrial Deemed Energy Efficiency Program"/>
    <x v="3"/>
    <x v="1"/>
    <s v="LT-67100"/>
    <s v="(1) 48in Reduced 25 Watt (1) Instant Start Ballast - Normal Light Output T8 Linear Flourescent  repl"/>
    <x v="0"/>
    <x v="0"/>
    <n v="2069"/>
    <n v="8276"/>
    <n v="0"/>
    <n v="0"/>
  </r>
  <r>
    <s v="SCE-SW-002C"/>
    <s v="Deemed Incentives Program"/>
    <x v="3"/>
    <x v="0"/>
    <s v="LT-65785"/>
    <s v="Up to 15 Watt PAR30 LED"/>
    <x v="3"/>
    <x v="1"/>
    <n v="1267"/>
    <n v="9502.5"/>
    <n v="29.859030000000004"/>
    <n v="108443.95"/>
  </r>
  <r>
    <s v="SCE-SW-002C"/>
    <s v="Deemed Incentives Program"/>
    <x v="3"/>
    <x v="3"/>
    <s v="LT-67100"/>
    <s v="(1) 48in Reduced 25 Watt (1) Instant Start Ballast - Normal Light Output T8 Linear Flourescent  repl"/>
    <x v="7"/>
    <x v="0"/>
    <n v="176"/>
    <n v="704"/>
    <n v="0"/>
    <n v="0"/>
  </r>
  <r>
    <s v="SCE-SW-002C"/>
    <s v="Deemed Incentives Program"/>
    <x v="2"/>
    <x v="0"/>
    <s v="LT-90344"/>
    <s v="Up to 17 Watt PAR38 LED"/>
    <x v="3"/>
    <x v="1"/>
    <n v="1731"/>
    <n v="17310"/>
    <n v="58.413800000000002"/>
    <n v="315099.28000000003"/>
  </r>
  <r>
    <s v="SCE-13-SW-002C"/>
    <s v="Commercial Deemed Incentives Program"/>
    <x v="3"/>
    <x v="0"/>
    <s v="LT-90344"/>
    <s v="Up to 17 Watt PAR38 LED"/>
    <x v="3"/>
    <x v="1"/>
    <n v="30"/>
    <n v="600"/>
    <n v="1.4681999999999999"/>
    <n v="6806.1"/>
  </r>
  <r>
    <s v="SCE-SW-002C"/>
    <s v="Deemed Incentives Program"/>
    <x v="3"/>
    <x v="0"/>
    <s v="LT-90344"/>
    <s v="Up to 17 Watt PAR38 LED"/>
    <x v="3"/>
    <x v="1"/>
    <n v="2840"/>
    <n v="28400"/>
    <n v="130.39176"/>
    <n v="511167.79000000004"/>
  </r>
  <r>
    <s v="SCE-SW-002C"/>
    <s v="Deemed Incentives Program"/>
    <x v="0"/>
    <x v="0"/>
    <s v="LT-35561"/>
    <s v="Up to 175 Watt Exterior Fixture Pulse Start HID replacing 201 - 399 Watt lamp base case"/>
    <x v="5"/>
    <x v="0"/>
    <n v="50"/>
    <n v="1835"/>
    <n v="0"/>
    <n v="19053"/>
  </r>
  <r>
    <s v="SCE-SW-003C"/>
    <s v="Industrial Deemed Energy Efficiency Program"/>
    <x v="0"/>
    <x v="1"/>
    <s v="LT-68108"/>
    <s v="Photocell Controls"/>
    <x v="4"/>
    <x v="5"/>
    <n v="1"/>
    <n v="11"/>
    <n v="0"/>
    <n v="106.4"/>
  </r>
  <r>
    <s v="SCE-SW-002C"/>
    <s v="Deemed Incentives Program"/>
    <x v="1"/>
    <x v="0"/>
    <s v="LT-35561"/>
    <s v="Up to 175 Watt Exterior Fixture Pulse Start HID replacing 201 - 399 Watt lamp base case"/>
    <x v="5"/>
    <x v="0"/>
    <n v="88"/>
    <n v="2200"/>
    <n v="0"/>
    <n v="33533.280000000006"/>
  </r>
  <r>
    <s v="SCE-SW-003C"/>
    <s v="Industrial Deemed Energy Efficiency Program"/>
    <x v="1"/>
    <x v="1"/>
    <s v="LT-68108"/>
    <s v="Photocell Controls"/>
    <x v="4"/>
    <x v="5"/>
    <n v="105"/>
    <n v="1155"/>
    <n v="0"/>
    <n v="11172"/>
  </r>
  <r>
    <s v="SCE-SW-002C"/>
    <s v="Deemed Incentives Program"/>
    <x v="2"/>
    <x v="0"/>
    <s v="LT-35561"/>
    <s v="Up to 175 Watt Exterior Fixture Pulse Start HID replacing 201 - 399 Watt lamp base case"/>
    <x v="5"/>
    <x v="0"/>
    <n v="217"/>
    <n v="5425"/>
    <n v="0"/>
    <n v="82690.02"/>
  </r>
  <r>
    <s v="SCE-SW-003C"/>
    <s v="Industrial Deemed Energy Efficiency Program"/>
    <x v="2"/>
    <x v="1"/>
    <s v="LT-68108"/>
    <s v="Photocell Controls"/>
    <x v="4"/>
    <x v="5"/>
    <n v="20"/>
    <n v="220"/>
    <n v="0"/>
    <n v="2128"/>
  </r>
  <r>
    <s v="SCE-SW-004C"/>
    <s v="Agriculture Deemed Energy Efficiency Program"/>
    <x v="2"/>
    <x v="2"/>
    <s v="LT-68108"/>
    <s v="Photocell Controls"/>
    <x v="4"/>
    <x v="5"/>
    <n v="37"/>
    <n v="407"/>
    <n v="0"/>
    <n v="3936.8"/>
  </r>
  <r>
    <s v="SCE-13-SW-002C"/>
    <s v="Commercial Deemed Incentives Program"/>
    <x v="3"/>
    <x v="0"/>
    <s v="LT-35561"/>
    <s v="Up to 175 Watt Exterior Fixture Pulse Start HID replacing 201 - 399 Watt lamp base case"/>
    <x v="5"/>
    <x v="0"/>
    <n v="63"/>
    <n v="1125"/>
    <n v="0"/>
    <n v="22472.1"/>
  </r>
  <r>
    <s v="SCE-SW-002C"/>
    <s v="Deemed Incentives Program"/>
    <x v="3"/>
    <x v="0"/>
    <s v="LT-35561"/>
    <s v="Up to 175 Watt Exterior Fixture Pulse Start HID replacing 201 - 399 Watt lamp base case"/>
    <x v="5"/>
    <x v="0"/>
    <n v="61"/>
    <n v="1525"/>
    <n v="0"/>
    <n v="22538.22"/>
  </r>
  <r>
    <s v="SCE-SW-002C"/>
    <s v="Deemed Incentives Program"/>
    <x v="0"/>
    <x v="0"/>
    <s v="LT-71883"/>
    <s v="Up to 175 Watt Pulse Start HID replacing 176 - 399 Watt lamp base case"/>
    <x v="5"/>
    <x v="0"/>
    <n v="386"/>
    <n v="15440"/>
    <n v="34.539280000000005"/>
    <n v="156677.4"/>
  </r>
  <r>
    <s v="SCE-SW-002C"/>
    <s v="Deemed Incentives Program"/>
    <x v="1"/>
    <x v="0"/>
    <s v="LT-71883"/>
    <s v="Up to 175 Watt Pulse Start HID replacing 176 - 399 Watt lamp base case"/>
    <x v="5"/>
    <x v="0"/>
    <n v="365"/>
    <n v="14600"/>
    <n v="26.642189999999999"/>
    <n v="134653.79"/>
  </r>
  <r>
    <s v="SCE-SW-002C"/>
    <s v="Deemed Incentives Program"/>
    <x v="2"/>
    <x v="0"/>
    <s v="LT-71883"/>
    <s v="Up to 175 Watt Pulse Start HID replacing 176 - 399 Watt lamp base case"/>
    <x v="5"/>
    <x v="0"/>
    <n v="273"/>
    <n v="10920"/>
    <n v="23.820620000000002"/>
    <n v="110313.28"/>
  </r>
  <r>
    <s v="SCE-13-SW-002C"/>
    <s v="Commercial Deemed Incentives Program"/>
    <x v="3"/>
    <x v="0"/>
    <s v="LT-71883"/>
    <s v="Up to 175 Watt Pulse Start HID replacing 176 - 399 Watt lamp base case"/>
    <x v="5"/>
    <x v="0"/>
    <n v="21"/>
    <n v="210"/>
    <n v="1.9551000000000001"/>
    <n v="9051"/>
  </r>
  <r>
    <s v="SCE-SW-003C"/>
    <s v="Industrial Deemed Energy Efficiency Program"/>
    <x v="2"/>
    <x v="1"/>
    <s v="LT-68701"/>
    <s v="≤ 15 Watt Down Light (Non Res) LED replacing 40-100 Watts Incandescent Lighting"/>
    <x v="3"/>
    <x v="0"/>
    <n v="139"/>
    <n v="4170"/>
    <n v="5.308827"/>
    <n v="29090.893"/>
  </r>
  <r>
    <s v="SCE-SW-004C"/>
    <s v="Agriculture Deemed Energy Efficiency Program"/>
    <x v="2"/>
    <x v="2"/>
    <s v="LT-68701"/>
    <s v="≤ 15 Watt Down Light (Non Res) LED replacing 40-100 Watts Incandescent Lighting"/>
    <x v="3"/>
    <x v="0"/>
    <n v="9"/>
    <n v="270"/>
    <n v="0.34371000000000002"/>
    <n v="1883.5830000000001"/>
  </r>
  <r>
    <s v="SCE-SW-002C"/>
    <s v="Deemed Incentives Program"/>
    <x v="3"/>
    <x v="0"/>
    <s v="LT-71883"/>
    <s v="Up to 175 Watt Pulse Start HID replacing 176 - 399 Watt lamp base case"/>
    <x v="5"/>
    <x v="0"/>
    <n v="6"/>
    <n v="240"/>
    <n v="0.16020000000000001"/>
    <n v="1122"/>
  </r>
  <r>
    <s v="SCE-13-SW-003C"/>
    <s v="Industrial Deemed Energy Efficiency Program"/>
    <x v="3"/>
    <x v="1"/>
    <s v="LT-68701"/>
    <s v="≤ 15 Watt Down Light (Non Res) LED replacing 40-100 Watts Incandescent Lighting"/>
    <x v="3"/>
    <x v="0"/>
    <n v="58"/>
    <n v="1740"/>
    <n v="1.8246800000000001"/>
    <n v="5892.2199999999993"/>
  </r>
  <r>
    <s v="SCE-13-SW-004C"/>
    <s v="Agriculture Deemed Energy Efficiency Program"/>
    <x v="3"/>
    <x v="2"/>
    <s v="LT-68701"/>
    <s v="≤ 15 Watt Down Light (Non Res) LED replacing 40-100 Watts Incandescent Lighting"/>
    <x v="3"/>
    <x v="0"/>
    <n v="104"/>
    <n v="3120"/>
    <n v="2.5573600000000001"/>
    <n v="10027.68"/>
  </r>
  <r>
    <s v="SCE-SW-002C"/>
    <s v="Deemed Incentives Program"/>
    <x v="0"/>
    <x v="0"/>
    <s v="LT-58832"/>
    <s v="Up to 180 Watt Exterior Fixture Induction replacing 201 - 399 Watt lamp base case"/>
    <x v="2"/>
    <x v="0"/>
    <n v="6"/>
    <n v="300"/>
    <n v="0"/>
    <n v="3416.3999999999996"/>
  </r>
  <r>
    <s v="SCE-SW-002C"/>
    <s v="Deemed Incentives Program"/>
    <x v="1"/>
    <x v="0"/>
    <s v="LT-58832"/>
    <s v="Up to 180 Watt Exterior Fixture Induction replacing 201 - 399 Watt lamp base case"/>
    <x v="2"/>
    <x v="0"/>
    <n v="114"/>
    <n v="5700"/>
    <n v="0"/>
    <n v="64911.600000000006"/>
  </r>
  <r>
    <s v="SCE-SW-002C"/>
    <s v="Deemed Incentives Program"/>
    <x v="2"/>
    <x v="0"/>
    <s v="LT-58832"/>
    <s v="Up to 180 Watt Exterior Fixture Induction replacing 201 - 399 Watt lamp base case"/>
    <x v="2"/>
    <x v="0"/>
    <n v="164"/>
    <n v="8200"/>
    <n v="0"/>
    <n v="93381.6"/>
  </r>
  <r>
    <s v="SCE-SW-003C"/>
    <s v="Industrial Deemed Energy Efficiency Program"/>
    <x v="2"/>
    <x v="1"/>
    <s v="LT-69009"/>
    <s v="Up to 360 Watt (Tier 2) Interior Fixture Induction replacing 400 Watt lamp base case"/>
    <x v="2"/>
    <x v="0"/>
    <n v="2"/>
    <n v="120"/>
    <n v="0.29399999999999998"/>
    <n v="817.6"/>
  </r>
  <r>
    <s v="SCE-13-SW-002C"/>
    <s v="Commercial Deemed Incentives Program"/>
    <x v="3"/>
    <x v="0"/>
    <s v="LT-58832"/>
    <s v="Up to 180 Watt Exterior Fixture Induction replacing 201 - 399 Watt lamp base case"/>
    <x v="2"/>
    <x v="0"/>
    <n v="27"/>
    <n v="945"/>
    <n v="0"/>
    <n v="14391"/>
  </r>
  <r>
    <s v="SCE-13-SW-003C"/>
    <s v="Industrial Deemed Energy Efficiency Program"/>
    <x v="3"/>
    <x v="0"/>
    <s v="LT-58832"/>
    <s v="Up to 180 Watt Exterior Fixture Induction replacing 201 - 399 Watt lamp base case"/>
    <x v="2"/>
    <x v="0"/>
    <n v="29"/>
    <n v="1450"/>
    <n v="0"/>
    <n v="15457"/>
  </r>
  <r>
    <s v="SCE-SW-003C"/>
    <s v="Industrial Deemed Energy Efficiency Program"/>
    <x v="0"/>
    <x v="1"/>
    <s v="LT-71883"/>
    <s v="Up to 175 Watt Pulse Start HID replacing 176 - 399 Watt lamp base case"/>
    <x v="5"/>
    <x v="0"/>
    <n v="2"/>
    <n v="80"/>
    <n v="0.14860000000000001"/>
    <n v="913.78"/>
  </r>
  <r>
    <s v="SCE-SW-002C"/>
    <s v="Deemed Incentives Program"/>
    <x v="3"/>
    <x v="0"/>
    <s v="LT-58832"/>
    <s v="Up to 180 Watt Exterior Fixture Induction replacing 201 - 399 Watt lamp base case"/>
    <x v="2"/>
    <x v="0"/>
    <n v="170"/>
    <n v="8500"/>
    <n v="0"/>
    <n v="90755.6"/>
  </r>
  <r>
    <s v="SCE-SW-002C"/>
    <s v="Deemed Incentives Program"/>
    <x v="0"/>
    <x v="0"/>
    <s v="LT-80108"/>
    <s v="Up to 180 Watt Interior Fixture Induction replacing 176 - 399 Watt lamp base case"/>
    <x v="2"/>
    <x v="0"/>
    <n v="15"/>
    <n v="1125"/>
    <n v="0.6"/>
    <n v="6052.5"/>
  </r>
  <r>
    <s v="SCE-SW-003C"/>
    <s v="Industrial Deemed Energy Efficiency Program"/>
    <x v="2"/>
    <x v="1"/>
    <s v="LT-71883"/>
    <s v="Up to 175 Watt Pulse Start HID replacing 176 - 399 Watt lamp base case"/>
    <x v="5"/>
    <x v="0"/>
    <n v="8"/>
    <n v="320"/>
    <n v="0.74280000000000002"/>
    <n v="2061.84"/>
  </r>
  <r>
    <s v="SCE-SW-002C"/>
    <s v="Deemed Incentives Program"/>
    <x v="1"/>
    <x v="0"/>
    <s v="LT-80108"/>
    <s v="Up to 180 Watt Interior Fixture Induction replacing 176 - 399 Watt lamp base case"/>
    <x v="2"/>
    <x v="0"/>
    <n v="80"/>
    <n v="6000"/>
    <n v="7.2799999999999994"/>
    <n v="28911.999999999996"/>
  </r>
  <r>
    <s v="SCE-SW-002C"/>
    <s v="Deemed Incentives Program"/>
    <x v="2"/>
    <x v="0"/>
    <s v="LT-80108"/>
    <s v="Up to 180 Watt Interior Fixture Induction replacing 176 - 399 Watt lamp base case"/>
    <x v="2"/>
    <x v="0"/>
    <n v="55"/>
    <n v="4125"/>
    <n v="4.5650000000000004"/>
    <n v="31454.5"/>
  </r>
  <r>
    <s v="SCE-13-SW-003C"/>
    <s v="Industrial Deemed Energy Efficiency Program"/>
    <x v="3"/>
    <x v="0"/>
    <s v="LT-80108"/>
    <s v="Up to 180 Watt Interior Fixture Induction replacing 176 - 399 Watt lamp base case"/>
    <x v="2"/>
    <x v="0"/>
    <n v="60"/>
    <n v="4500"/>
    <n v="7.8192000000000004"/>
    <n v="32198.400000000001"/>
  </r>
  <r>
    <s v="SCE-SW-002C"/>
    <s v="Deemed Incentives Program"/>
    <x v="3"/>
    <x v="0"/>
    <s v="LT-80108"/>
    <s v="Up to 180 Watt Interior Fixture Induction replacing 176 - 399 Watt lamp base case"/>
    <x v="2"/>
    <x v="0"/>
    <n v="4"/>
    <n v="300"/>
    <n v="0.55511999999999995"/>
    <n v="2021.24"/>
  </r>
  <r>
    <s v="SCE-SW-002C"/>
    <s v="Deemed Incentives Program"/>
    <x v="0"/>
    <x v="0"/>
    <s v="LT-33489"/>
    <s v="Up to 192 Watt Interior Fixture CFL replacing 176 - 399 Watt lamp base case"/>
    <x v="1"/>
    <x v="0"/>
    <n v="24"/>
    <n v="940"/>
    <n v="2.2098399999999998"/>
    <n v="14721.68"/>
  </r>
  <r>
    <s v="SCE-SW-004C"/>
    <s v="Agriculture Deemed Energy Efficiency Program"/>
    <x v="1"/>
    <x v="2"/>
    <s v="LT-74831"/>
    <s v="5 Ft LED Low Temp Reach-In Display Case Traffic Sensor Controls replacing LED Fixture with No Occupancy Sensor"/>
    <x v="3"/>
    <x v="2"/>
    <n v="7"/>
    <n v="49"/>
    <n v="0"/>
    <n v="0"/>
  </r>
  <r>
    <s v="SCE-SW-002C"/>
    <s v="Deemed Incentives Program"/>
    <x v="1"/>
    <x v="0"/>
    <s v="LT-33489"/>
    <s v="Up to 192 Watt Interior Fixture CFL replacing 176 - 399 Watt lamp base case"/>
    <x v="1"/>
    <x v="0"/>
    <n v="9"/>
    <n v="360"/>
    <n v="0.88973999999999998"/>
    <n v="5068.17"/>
  </r>
  <r>
    <s v="SCE-13-SW-002C"/>
    <s v="Commercial Deemed Incentives Program"/>
    <x v="3"/>
    <x v="0"/>
    <s v="LT-33489"/>
    <s v="Up to 192 Watt Interior Fixture CFL replacing 176 - 399 Watt lamp base case"/>
    <x v="1"/>
    <x v="0"/>
    <n v="1"/>
    <n v="25"/>
    <n v="9.8830000000000001E-2"/>
    <n v="373.78"/>
  </r>
  <r>
    <s v="SCE-SW-002C"/>
    <s v="Deemed Incentives Program"/>
    <x v="0"/>
    <x v="0"/>
    <s v="LT-84912"/>
    <s v="Up to 192 Watt Interior Fixture T5 Linear Flourescent  replacing 176 - 399 Watt lamp base case"/>
    <x v="0"/>
    <x v="0"/>
    <n v="4037"/>
    <n v="277522.5"/>
    <n v="454.12379999999979"/>
    <n v="1933679.21"/>
  </r>
  <r>
    <s v="SCE-SW-002C"/>
    <s v="Deemed Incentives Program"/>
    <x v="1"/>
    <x v="0"/>
    <s v="LT-84912"/>
    <s v="Up to 192 Watt Interior Fixture T5 Linear Flourescent  replacing 176 - 399 Watt lamp base case"/>
    <x v="0"/>
    <x v="0"/>
    <n v="4891"/>
    <n v="284706.62953000003"/>
    <n v="416.62856000000011"/>
    <n v="2068779.0700000005"/>
  </r>
  <r>
    <s v="SCE-SW-003C"/>
    <s v="Industrial Deemed Energy Efficiency Program"/>
    <x v="0"/>
    <x v="1"/>
    <s v="LT-76101"/>
    <s v="Integrated Occupancy Sensor (fixture wattage &gt;= 150 Watts) Controls"/>
    <x v="4"/>
    <x v="0"/>
    <n v="15277"/>
    <n v="725666.24"/>
    <n v="1354.2561900000005"/>
    <n v="5705545.5700000003"/>
  </r>
  <r>
    <s v="SCE-SW-004C"/>
    <s v="Agriculture Deemed Energy Efficiency Program"/>
    <x v="0"/>
    <x v="2"/>
    <s v="LT-76101"/>
    <s v="Integrated Occupancy Sensor (fixture wattage &gt;= 150 Watts) Controls"/>
    <x v="4"/>
    <x v="0"/>
    <n v="264"/>
    <n v="12032"/>
    <n v="17.581389999999999"/>
    <n v="125696.59999999999"/>
  </r>
  <r>
    <s v="SCE-SW-002C"/>
    <s v="Deemed Incentives Program"/>
    <x v="2"/>
    <x v="0"/>
    <s v="LT-84912"/>
    <s v="Up to 192 Watt Interior Fixture T5 Linear Flourescent  replacing 176 - 399 Watt lamp base case"/>
    <x v="0"/>
    <x v="0"/>
    <n v="7844"/>
    <n v="392044"/>
    <n v="607.4808900000005"/>
    <n v="2923950.5199999996"/>
  </r>
  <r>
    <s v="SCE-SW-003C"/>
    <s v="Industrial Deemed Energy Efficiency Program"/>
    <x v="1"/>
    <x v="1"/>
    <s v="LT-76101"/>
    <s v="Integrated Occupancy Sensor (fixture wattage &gt;= 150 Watts) Controls"/>
    <x v="4"/>
    <x v="0"/>
    <n v="15781"/>
    <n v="691450.35000000009"/>
    <n v="1532.7963299999994"/>
    <n v="5714723.9300000006"/>
  </r>
  <r>
    <s v="SCE-SW-003C"/>
    <s v="Industrial Deemed Energy Efficiency Program"/>
    <x v="1"/>
    <x v="1"/>
    <s v="LT-76101"/>
    <s v="Integrated Occupancy Sensor (fixture wattage &gt;= 150 Watts) Controls"/>
    <x v="4"/>
    <x v="5"/>
    <n v="1"/>
    <n v="1000.5"/>
    <n v="0"/>
    <n v="0"/>
  </r>
  <r>
    <s v="SCE-SW-004C"/>
    <s v="Agriculture Deemed Energy Efficiency Program"/>
    <x v="1"/>
    <x v="2"/>
    <s v="LT-76101"/>
    <s v="Integrated Occupancy Sensor (fixture wattage &gt;= 150 Watts) Controls"/>
    <x v="4"/>
    <x v="0"/>
    <n v="433"/>
    <n v="18711.5"/>
    <n v="15.835880000000001"/>
    <n v="66535.180000000008"/>
  </r>
  <r>
    <s v="SCE-13-SW-002C"/>
    <s v="Commercial Deemed Incentives Program"/>
    <x v="3"/>
    <x v="0"/>
    <s v="LT-84912"/>
    <s v="Up to 192 Watt Interior Fixture T5 Linear Flourescent  replacing 176 - 399 Watt lamp base case"/>
    <x v="0"/>
    <x v="0"/>
    <n v="762"/>
    <n v="34685"/>
    <n v="58.061250000000001"/>
    <n v="259509.97999999998"/>
  </r>
  <r>
    <s v="SCE-SW-003C"/>
    <s v="Industrial Deemed Energy Efficiency Program"/>
    <x v="2"/>
    <x v="1"/>
    <s v="LT-76101"/>
    <s v="Integrated Occupancy Sensor (fixture wattage &gt;= 150 Watts) Controls"/>
    <x v="4"/>
    <x v="0"/>
    <n v="13142"/>
    <n v="525590"/>
    <n v="1459.9475699999996"/>
    <n v="4756269.7899999972"/>
  </r>
  <r>
    <s v="SCE-SW-004C"/>
    <s v="Agriculture Deemed Energy Efficiency Program"/>
    <x v="2"/>
    <x v="2"/>
    <s v="LT-76101"/>
    <s v="Integrated Occupancy Sensor (fixture wattage &gt;= 150 Watts) Controls"/>
    <x v="4"/>
    <x v="0"/>
    <n v="576"/>
    <n v="22790"/>
    <n v="21.88129"/>
    <n v="114640.50000000001"/>
  </r>
  <r>
    <s v="SCE-SW-002C"/>
    <s v="Deemed Incentives Program"/>
    <x v="3"/>
    <x v="0"/>
    <s v="LT-84912"/>
    <s v="Up to 192 Watt Interior Fixture T5 Linear Flourescent  replacing 176 - 399 Watt lamp base case"/>
    <x v="0"/>
    <x v="0"/>
    <n v="268"/>
    <n v="13400"/>
    <n v="14.358389999999998"/>
    <n v="84317.510000000009"/>
  </r>
  <r>
    <s v="SCE-SW-002C"/>
    <s v="Deemed Incentives Program"/>
    <x v="0"/>
    <x v="0"/>
    <s v="LT-26133"/>
    <s v="Up to 244 Watt (Tier 1) Interior Fixture CFL replacing greater than 400 Watt lamp base case"/>
    <x v="1"/>
    <x v="0"/>
    <n v="13"/>
    <n v="1192.5"/>
    <n v="1.69339"/>
    <n v="9478.64"/>
  </r>
  <r>
    <s v="SCE-13-SW-003C"/>
    <s v="Industrial Deemed Energy Efficiency Program"/>
    <x v="3"/>
    <x v="1"/>
    <s v="LT-76101"/>
    <s v="Integrated Occupancy Sensor (fixture wattage &gt;= 150 Watts) Controls"/>
    <x v="4"/>
    <x v="0"/>
    <n v="2182"/>
    <n v="61717"/>
    <n v="235.70362000000014"/>
    <n v="769156.08999999985"/>
  </r>
  <r>
    <s v="SCE-13-SW-004C"/>
    <s v="Agriculture Deemed Energy Efficiency Program"/>
    <x v="3"/>
    <x v="2"/>
    <s v="LT-76101"/>
    <s v="Integrated Occupancy Sensor (fixture wattage &gt;= 150 Watts) Controls"/>
    <x v="4"/>
    <x v="0"/>
    <n v="10"/>
    <n v="150"/>
    <n v="0.34079999999999999"/>
    <n v="1402.6"/>
  </r>
  <r>
    <s v="SCE-SW-002C"/>
    <s v="Deemed Incentives Program"/>
    <x v="2"/>
    <x v="0"/>
    <s v="LT-26133"/>
    <s v="Up to 244 Watt (Tier 1) Interior Fixture CFL replacing greater than 400 Watt lamp base case"/>
    <x v="1"/>
    <x v="0"/>
    <n v="69"/>
    <n v="5175"/>
    <n v="13.594380000000001"/>
    <n v="75883.44"/>
  </r>
  <r>
    <s v="SCE-SW-002C"/>
    <s v="Deemed Incentives Program"/>
    <x v="0"/>
    <x v="0"/>
    <s v="LT-26100"/>
    <s v="Up to 244 Watt (Tier 1) Interior Fixture T5 Linear Flourescent  replacing 400 Watt lamp base case"/>
    <x v="0"/>
    <x v="0"/>
    <n v="75183"/>
    <n v="9841687.1870999988"/>
    <n v="12642.045210000013"/>
    <n v="60389092.210000016"/>
  </r>
  <r>
    <s v="SCE-SW-003C"/>
    <s v="Industrial Deemed Energy Efficiency Program"/>
    <x v="0"/>
    <x v="1"/>
    <s v="LT-77341"/>
    <s v="Remove (1) 48in. from existing 4 lamp fixture T12 Linear Fluorescent"/>
    <x v="0"/>
    <x v="0"/>
    <n v="12048"/>
    <n v="94350.32"/>
    <n v="292.72151600000001"/>
    <n v="902054.86175999977"/>
  </r>
  <r>
    <s v="SCE-SW-004C"/>
    <s v="Agriculture Deemed Energy Efficiency Program"/>
    <x v="0"/>
    <x v="2"/>
    <s v="LT-77341"/>
    <s v="Remove (1) 48in. from existing 4 lamp fixture T12 Linear Fluorescent"/>
    <x v="0"/>
    <x v="0"/>
    <n v="230"/>
    <n v="1724"/>
    <n v="5.3573199999999996"/>
    <n v="20716.600319999998"/>
  </r>
  <r>
    <s v="SCE-SW-002C"/>
    <s v="Deemed Incentives Program"/>
    <x v="1"/>
    <x v="0"/>
    <s v="LT-26100"/>
    <s v="Up to 244 Watt (Tier 1) Interior Fixture T5 Linear Flourescent  replacing 400 Watt lamp base case"/>
    <x v="0"/>
    <x v="0"/>
    <n v="57567"/>
    <n v="6877577.5061980002"/>
    <n v="10455.296750000016"/>
    <n v="46554119.529999956"/>
  </r>
  <r>
    <s v="SCE-SW-003C"/>
    <s v="Industrial Deemed Energy Efficiency Program"/>
    <x v="1"/>
    <x v="1"/>
    <s v="LT-77341"/>
    <s v="Remove (1) 48in. from existing 4 lamp fixture T12 Linear Fluorescent"/>
    <x v="0"/>
    <x v="0"/>
    <n v="38434"/>
    <n v="306424.91989999998"/>
    <n v="963.07719999999972"/>
    <n v="2915999.082047997"/>
  </r>
  <r>
    <s v="SCE-SW-004C"/>
    <s v="Agriculture Deemed Energy Efficiency Program"/>
    <x v="1"/>
    <x v="2"/>
    <s v="LT-77341"/>
    <s v="Remove (1) 48in. from existing 4 lamp fixture T12 Linear Fluorescent"/>
    <x v="0"/>
    <x v="0"/>
    <n v="648"/>
    <n v="5184"/>
    <n v="15.119135999999997"/>
    <n v="66111.551999999996"/>
  </r>
  <r>
    <s v="SCE-SW-002C"/>
    <s v="Deemed Incentives Program"/>
    <x v="2"/>
    <x v="0"/>
    <s v="LT-26100"/>
    <s v="Up to 244 Watt (Tier 1) Interior Fixture T5 Linear Flourescent  replacing 400 Watt lamp base case"/>
    <x v="0"/>
    <x v="0"/>
    <n v="36994"/>
    <n v="3689296.7900000005"/>
    <n v="7663.6473299999952"/>
    <n v="32293475.220000044"/>
  </r>
  <r>
    <s v="SCE-SW-003C"/>
    <s v="Industrial Deemed Energy Efficiency Program"/>
    <x v="2"/>
    <x v="1"/>
    <s v="LT-77341"/>
    <s v="Remove (1) 48in. from existing 4 lamp fixture T12 Linear Fluorescent"/>
    <x v="0"/>
    <x v="0"/>
    <n v="29655"/>
    <n v="234114.48"/>
    <n v="757.71893999999941"/>
    <n v="2141175.8409600006"/>
  </r>
  <r>
    <s v="SCE-SW-004C"/>
    <s v="Agriculture Deemed Energy Efficiency Program"/>
    <x v="2"/>
    <x v="2"/>
    <s v="LT-77341"/>
    <s v="Remove (1) 48in. from existing 4 lamp fixture T12 Linear Fluorescent"/>
    <x v="0"/>
    <x v="0"/>
    <n v="881"/>
    <n v="7048"/>
    <n v="20.555491999999997"/>
    <n v="89883.144"/>
  </r>
  <r>
    <s v="SCE-13-SW-002C"/>
    <s v="Commercial Deemed Incentives Program"/>
    <x v="3"/>
    <x v="0"/>
    <s v="LT-26100"/>
    <s v="Up to 244 Watt (Tier 1) Interior Fixture T5 Linear Flourescent  replacing 400 Watt lamp base case"/>
    <x v="0"/>
    <x v="0"/>
    <n v="10102"/>
    <n v="820066.57000000007"/>
    <n v="2129.2874010000005"/>
    <n v="8522936.2149469983"/>
  </r>
  <r>
    <s v="SCE-13-SW-003C"/>
    <s v="Industrial Deemed Energy Efficiency Program"/>
    <x v="3"/>
    <x v="0"/>
    <s v="LT-26100"/>
    <s v="Up to 244 Watt (Tier 1) Interior Fixture T5 Linear Flourescent  replacing 400 Watt lamp base case"/>
    <x v="0"/>
    <x v="0"/>
    <n v="210"/>
    <n v="19675"/>
    <n v="43.256878999999998"/>
    <n v="161449.14332000003"/>
  </r>
  <r>
    <s v="SCE-SW-002C"/>
    <s v="Deemed Incentives Program"/>
    <x v="3"/>
    <x v="3"/>
    <s v="LT-77341"/>
    <s v="Remove (1) 48in. from existing 4 lamp fixture T12 Linear Fluorescent"/>
    <x v="7"/>
    <x v="0"/>
    <n v="130"/>
    <n v="1040"/>
    <n v="0"/>
    <n v="0"/>
  </r>
  <r>
    <s v="SCE-SW-002C"/>
    <s v="Deemed Incentives Program"/>
    <x v="3"/>
    <x v="0"/>
    <s v="LT-26100"/>
    <s v="Up to 244 Watt (Tier 1) Interior Fixture T5 Linear Flourescent  replacing 400 Watt lamp base case"/>
    <x v="0"/>
    <x v="0"/>
    <n v="1496"/>
    <n v="149600"/>
    <n v="208.45832400000003"/>
    <n v="1158446.6960000002"/>
  </r>
  <r>
    <s v="SCE-SW-002C"/>
    <s v="Deemed Incentives Program"/>
    <x v="0"/>
    <x v="0"/>
    <s v="LT-34098"/>
    <s v="Up to 250 Watt (Tier 1) Interior Fixture Induction replacing 400 Watt lamp base case"/>
    <x v="2"/>
    <x v="0"/>
    <n v="63"/>
    <n v="9012.5"/>
    <n v="4.7249999999999996"/>
    <n v="47514.600000000006"/>
  </r>
  <r>
    <s v="SCE-SW-003C"/>
    <s v="Industrial Deemed Energy Efficiency Program"/>
    <x v="2"/>
    <x v="1"/>
    <s v="LT-77822"/>
    <s v="Up to 100 Watt Exterior Fixture Pulse Start HID replacing 101 - 175 Watt lamp base case"/>
    <x v="5"/>
    <x v="0"/>
    <n v="19"/>
    <n v="380"/>
    <n v="0"/>
    <n v="5160.4000000000005"/>
  </r>
  <r>
    <s v="SCE-13-SW-003C"/>
    <s v="Industrial Deemed Energy Efficiency Program"/>
    <x v="3"/>
    <x v="1"/>
    <s v="LT-77822"/>
    <s v="Up to 100 Watt Exterior Fixture Pulse Start HID replacing 101 - 175 Watt lamp base case"/>
    <x v="5"/>
    <x v="0"/>
    <n v="4"/>
    <n v="80"/>
    <n v="0"/>
    <n v="1016.8"/>
  </r>
  <r>
    <s v="SCE-SW-002C"/>
    <s v="Deemed Incentives Program"/>
    <x v="1"/>
    <x v="0"/>
    <s v="LT-34098"/>
    <s v="Up to 250 Watt (Tier 1) Interior Fixture Induction replacing 400 Watt lamp base case"/>
    <x v="2"/>
    <x v="0"/>
    <n v="96"/>
    <n v="12000"/>
    <n v="15.203999999999999"/>
    <n v="80849.399999999994"/>
  </r>
  <r>
    <s v="SCE-SW-002C"/>
    <s v="Deemed Incentives Program"/>
    <x v="2"/>
    <x v="0"/>
    <s v="LT-34098"/>
    <s v="Up to 250 Watt (Tier 1) Interior Fixture Induction replacing 400 Watt lamp base case"/>
    <x v="2"/>
    <x v="0"/>
    <n v="210"/>
    <n v="26250"/>
    <n v="18.504000000000001"/>
    <n v="169085.2"/>
  </r>
  <r>
    <s v="SCE-SW-003C"/>
    <s v="Industrial Deemed Energy Efficiency Program"/>
    <x v="0"/>
    <x v="1"/>
    <s v="LT-78695"/>
    <s v="Up to 250 Watt Exterior Fixture Induction replacing 400 Watt lamp base case"/>
    <x v="2"/>
    <x v="0"/>
    <n v="26"/>
    <n v="2600"/>
    <n v="0"/>
    <n v="28470"/>
  </r>
  <r>
    <s v="SCE-13-SW-003C"/>
    <s v="Industrial Deemed Energy Efficiency Program"/>
    <x v="3"/>
    <x v="0"/>
    <s v="LT-34098"/>
    <s v="Up to 250 Watt (Tier 1) Interior Fixture Induction replacing 400 Watt lamp base case"/>
    <x v="2"/>
    <x v="0"/>
    <n v="192"/>
    <n v="24000"/>
    <n v="46.7712"/>
    <n v="192595.20000000001"/>
  </r>
  <r>
    <s v="SCE-SW-003C"/>
    <s v="Industrial Deemed Energy Efficiency Program"/>
    <x v="1"/>
    <x v="1"/>
    <s v="LT-78695"/>
    <s v="Up to 250 Watt Exterior Fixture Induction replacing 400 Watt lamp base case"/>
    <x v="2"/>
    <x v="0"/>
    <n v="27"/>
    <n v="2700"/>
    <n v="0"/>
    <n v="29565"/>
  </r>
  <r>
    <s v="SCE-SW-002C"/>
    <s v="Deemed Incentives Program"/>
    <x v="3"/>
    <x v="0"/>
    <s v="LT-34098"/>
    <s v="Up to 250 Watt (Tier 1) Interior Fixture Induction replacing 400 Watt lamp base case"/>
    <x v="2"/>
    <x v="0"/>
    <n v="199"/>
    <n v="24875"/>
    <n v="36.767960000000002"/>
    <n v="145179.56"/>
  </r>
  <r>
    <s v="SCE-SW-003C"/>
    <s v="Industrial Deemed Energy Efficiency Program"/>
    <x v="2"/>
    <x v="1"/>
    <s v="LT-78695"/>
    <s v="Up to 250 Watt Exterior Fixture Induction replacing 400 Watt lamp base case"/>
    <x v="2"/>
    <x v="0"/>
    <n v="165"/>
    <n v="16500"/>
    <n v="0"/>
    <n v="180675"/>
  </r>
  <r>
    <s v="SCE-SW-004C"/>
    <s v="Agriculture Deemed Energy Efficiency Program"/>
    <x v="2"/>
    <x v="2"/>
    <s v="LT-78695"/>
    <s v="Up to 250 Watt Exterior Fixture Induction replacing 400 Watt lamp base case"/>
    <x v="2"/>
    <x v="0"/>
    <n v="37"/>
    <n v="3700"/>
    <n v="0"/>
    <n v="40515"/>
  </r>
  <r>
    <s v="SCE-SW-002C"/>
    <s v="Deemed Incentives Program"/>
    <x v="0"/>
    <x v="0"/>
    <s v="LT-78695"/>
    <s v="Up to 250 Watt Exterior Fixture Induction replacing 400 Watt lamp base case"/>
    <x v="2"/>
    <x v="0"/>
    <n v="22"/>
    <n v="2200"/>
    <n v="0"/>
    <n v="24090"/>
  </r>
  <r>
    <s v="SCE-SW-002C"/>
    <s v="Deemed Incentives Program"/>
    <x v="1"/>
    <x v="0"/>
    <s v="LT-78695"/>
    <s v="Up to 250 Watt Exterior Fixture Induction replacing 400 Watt lamp base case"/>
    <x v="2"/>
    <x v="0"/>
    <n v="304"/>
    <n v="30400"/>
    <n v="0"/>
    <n v="332880"/>
  </r>
  <r>
    <s v="SCE-13-SW-003C"/>
    <s v="Industrial Deemed Energy Efficiency Program"/>
    <x v="3"/>
    <x v="1"/>
    <s v="LT-78695"/>
    <s v="Up to 250 Watt Exterior Fixture Induction replacing 400 Watt lamp base case"/>
    <x v="2"/>
    <x v="0"/>
    <n v="8"/>
    <n v="720"/>
    <n v="0"/>
    <n v="8200"/>
  </r>
  <r>
    <s v="SCE-SW-002C"/>
    <s v="Deemed Incentives Program"/>
    <x v="2"/>
    <x v="0"/>
    <s v="LT-78695"/>
    <s v="Up to 250 Watt Exterior Fixture Induction replacing 400 Watt lamp base case"/>
    <x v="2"/>
    <x v="0"/>
    <n v="548"/>
    <n v="54800"/>
    <n v="0"/>
    <n v="600060"/>
  </r>
  <r>
    <s v="SCE-13-SW-002C"/>
    <s v="Commercial Deemed Incentives Program"/>
    <x v="3"/>
    <x v="0"/>
    <s v="LT-78695"/>
    <s v="Up to 250 Watt Exterior Fixture Induction replacing 400 Watt lamp base case"/>
    <x v="2"/>
    <x v="0"/>
    <n v="74"/>
    <n v="6860"/>
    <n v="0"/>
    <n v="75850"/>
  </r>
  <r>
    <s v="SCE-13-SW-003C"/>
    <s v="Industrial Deemed Energy Efficiency Program"/>
    <x v="3"/>
    <x v="0"/>
    <s v="LT-78695"/>
    <s v="Up to 250 Watt Exterior Fixture Induction replacing 400 Watt lamp base case"/>
    <x v="2"/>
    <x v="0"/>
    <n v="69"/>
    <n v="6900"/>
    <n v="0"/>
    <n v="70725"/>
  </r>
  <r>
    <s v="SCE-SW-003C"/>
    <s v="Industrial Deemed Energy Efficiency Program"/>
    <x v="1"/>
    <x v="1"/>
    <s v="LT-80108"/>
    <s v="Up to 180 Watt Interior Fixture Induction replacing 176 - 399 Watt lamp base case"/>
    <x v="2"/>
    <x v="0"/>
    <n v="54"/>
    <n v="4050"/>
    <n v="7.5060000000000002"/>
    <n v="20795.400000000001"/>
  </r>
  <r>
    <s v="SCE-SW-002C"/>
    <s v="Deemed Incentives Program"/>
    <x v="3"/>
    <x v="0"/>
    <s v="LT-78695"/>
    <s v="Up to 250 Watt Exterior Fixture Induction replacing 400 Watt lamp base case"/>
    <x v="2"/>
    <x v="0"/>
    <n v="855"/>
    <n v="85500"/>
    <n v="0"/>
    <n v="886735"/>
  </r>
  <r>
    <s v="SCE-SW-002C"/>
    <s v="Deemed Incentives Program"/>
    <x v="0"/>
    <x v="0"/>
    <s v="LT-90144"/>
    <s v="Up to 250 Watt Exterior Fixture Pulse Start HID replacing 400 Watt lamp base case"/>
    <x v="5"/>
    <x v="0"/>
    <n v="301"/>
    <n v="13545"/>
    <n v="0"/>
    <n v="233353.26"/>
  </r>
  <r>
    <s v="SCE-SW-002C"/>
    <s v="Deemed Incentives Program"/>
    <x v="1"/>
    <x v="0"/>
    <s v="LT-90144"/>
    <s v="Up to 250 Watt Exterior Fixture Pulse Start HID replacing 400 Watt lamp base case"/>
    <x v="5"/>
    <x v="0"/>
    <n v="453"/>
    <n v="20385"/>
    <n v="0"/>
    <n v="351192.77999999997"/>
  </r>
  <r>
    <s v="SCE-SW-002C"/>
    <s v="Deemed Incentives Program"/>
    <x v="2"/>
    <x v="0"/>
    <s v="LT-90144"/>
    <s v="Up to 250 Watt Exterior Fixture Pulse Start HID replacing 400 Watt lamp base case"/>
    <x v="5"/>
    <x v="0"/>
    <n v="621"/>
    <n v="27845"/>
    <n v="0"/>
    <n v="481436.4599999999"/>
  </r>
  <r>
    <s v="SCE-13-SW-002C"/>
    <s v="Commercial Deemed Incentives Program"/>
    <x v="3"/>
    <x v="0"/>
    <s v="LT-90144"/>
    <s v="Up to 250 Watt Exterior Fixture Pulse Start HID replacing 400 Watt lamp base case"/>
    <x v="5"/>
    <x v="0"/>
    <n v="162"/>
    <n v="3420"/>
    <n v="0"/>
    <n v="110921.4"/>
  </r>
  <r>
    <s v="SCE-SW-003C"/>
    <s v="Industrial Deemed Energy Efficiency Program"/>
    <x v="1"/>
    <x v="1"/>
    <s v="LT-80693"/>
    <s v="(1) 60in Retrofits in Medium Temp Reach-in Display Cases LED replacing (1) 60in T8 Linear Fluorescent"/>
    <x v="0"/>
    <x v="2"/>
    <n v="24"/>
    <n v="1200"/>
    <n v="1.0975200000000001"/>
    <n v="7426.32"/>
  </r>
  <r>
    <s v="SCE-SW-004C"/>
    <s v="Agriculture Deemed Energy Efficiency Program"/>
    <x v="1"/>
    <x v="2"/>
    <s v="LT-80693"/>
    <s v="(1) 60in Retrofits in Medium Temp Reach-in Display Cases LED replacing (1) 60in T8 Linear Fluorescent"/>
    <x v="0"/>
    <x v="2"/>
    <n v="7"/>
    <n v="350"/>
    <n v="0"/>
    <n v="0"/>
  </r>
  <r>
    <s v="SCE-SW-002C"/>
    <s v="Deemed Incentives Program"/>
    <x v="3"/>
    <x v="0"/>
    <s v="LT-90144"/>
    <s v="Up to 250 Watt Exterior Fixture Pulse Start HID replacing 400 Watt lamp base case"/>
    <x v="5"/>
    <x v="0"/>
    <n v="30"/>
    <n v="1350"/>
    <n v="0"/>
    <n v="20541"/>
  </r>
  <r>
    <s v="SCE-SW-002C"/>
    <s v="Deemed Incentives Program"/>
    <x v="0"/>
    <x v="0"/>
    <s v="LT-64118"/>
    <s v="Up to 250 Watt Pulse Start HID replacing 400 Watt lamp base case"/>
    <x v="5"/>
    <x v="0"/>
    <n v="784"/>
    <n v="35550"/>
    <n v="132.61663000000001"/>
    <n v="612580.07999999996"/>
  </r>
  <r>
    <s v="SCE-SW-002C"/>
    <s v="Deemed Incentives Program"/>
    <x v="1"/>
    <x v="0"/>
    <s v="LT-64118"/>
    <s v="Up to 250 Watt Pulse Start HID replacing 400 Watt lamp base case"/>
    <x v="5"/>
    <x v="0"/>
    <n v="21"/>
    <n v="1575"/>
    <n v="3.5857000000000001"/>
    <n v="16254.14"/>
  </r>
  <r>
    <s v="SCE-SW-002C"/>
    <s v="Deemed Incentives Program"/>
    <x v="2"/>
    <x v="0"/>
    <s v="LT-64118"/>
    <s v="Up to 250 Watt Pulse Start HID replacing 400 Watt lamp base case"/>
    <x v="5"/>
    <x v="0"/>
    <n v="50"/>
    <n v="3750"/>
    <n v="8.7424999999999997"/>
    <n v="39657"/>
  </r>
  <r>
    <s v="SCE-SW-003C"/>
    <s v="Industrial Deemed Energy Efficiency Program"/>
    <x v="0"/>
    <x v="1"/>
    <s v="LT-82210"/>
    <s v="(1) 48in (1) Instant Start Ballast - Normal Light Output T8 Linear Flourescent  replacing (1) 48in T12 Linear Fluorescent (per lamp)"/>
    <x v="0"/>
    <x v="0"/>
    <n v="4732"/>
    <n v="25008.5"/>
    <n v="39.258679999999998"/>
    <n v="159425.70000000001"/>
  </r>
  <r>
    <s v="SCE-SW-004C"/>
    <s v="Agriculture Deemed Energy Efficiency Program"/>
    <x v="0"/>
    <x v="2"/>
    <s v="LT-82210"/>
    <s v="(1) 48in (1) Instant Start Ballast - Normal Light Output T8 Linear Flourescent  replacing (1) 48in T12 Linear Fluorescent (per lamp)"/>
    <x v="0"/>
    <x v="0"/>
    <n v="155"/>
    <n v="658.75"/>
    <n v="0.87264999999999993"/>
    <n v="4219.0999999999995"/>
  </r>
  <r>
    <s v="SCE-SW-002C"/>
    <s v="Deemed Incentives Program"/>
    <x v="3"/>
    <x v="0"/>
    <s v="LT-64118"/>
    <s v="Up to 250 Watt Pulse Start HID replacing 400 Watt lamp base case"/>
    <x v="5"/>
    <x v="0"/>
    <n v="285"/>
    <n v="21375"/>
    <n v="51.371000000000002"/>
    <n v="212931"/>
  </r>
  <r>
    <s v="SCE-SW-003C"/>
    <s v="Industrial Deemed Energy Efficiency Program"/>
    <x v="1"/>
    <x v="1"/>
    <s v="LT-82210"/>
    <s v="(1) 48in (1) Instant Start Ballast - Normal Light Output T8 Linear Flourescent  replacing (1) 48in T12 Linear Fluorescent (per lamp)"/>
    <x v="0"/>
    <x v="0"/>
    <n v="202"/>
    <n v="1111"/>
    <n v="1.8705199999999997"/>
    <n v="6453.9"/>
  </r>
  <r>
    <s v="SCE-SW-002C"/>
    <s v="Deemed Incentives Program"/>
    <x v="1"/>
    <x v="0"/>
    <s v="LT-84901"/>
    <s v="Up to 360 Watt (Tier 2) Interior Fixture CFL replacing greater than 400 Watt lamp base case"/>
    <x v="1"/>
    <x v="0"/>
    <n v="42"/>
    <n v="1890"/>
    <n v="6.9514199999999997"/>
    <n v="38881.919999999998"/>
  </r>
  <r>
    <s v="SCE-SW-003C"/>
    <s v="Industrial Deemed Energy Efficiency Program"/>
    <x v="0"/>
    <x v="1"/>
    <s v="LT-83701"/>
    <s v="Up to 128 Watt Interior Fixture CFL replacing 101 - 175 Watt lamp base case"/>
    <x v="1"/>
    <x v="0"/>
    <n v="8"/>
    <n v="280"/>
    <n v="0.35880000000000001"/>
    <n v="1724.56"/>
  </r>
  <r>
    <s v="SCE-SW-002C"/>
    <s v="Deemed Incentives Program"/>
    <x v="1"/>
    <x v="0"/>
    <s v="LT-69009"/>
    <s v="Up to 360 Watt (Tier 2) Interior Fixture Induction replacing 400 Watt lamp base case"/>
    <x v="2"/>
    <x v="0"/>
    <n v="28"/>
    <n v="1680"/>
    <n v="2.7160000000000002"/>
    <n v="10740.800000000001"/>
  </r>
  <r>
    <s v="SCE-SW-002C"/>
    <s v="Deemed Incentives Program"/>
    <x v="2"/>
    <x v="0"/>
    <s v="LT-69009"/>
    <s v="Up to 360 Watt (Tier 2) Interior Fixture Induction replacing 400 Watt lamp base case"/>
    <x v="2"/>
    <x v="0"/>
    <n v="12"/>
    <n v="720"/>
    <n v="1.0920000000000001"/>
    <n v="5127.6000000000004"/>
  </r>
  <r>
    <s v="SCE-SW-002C"/>
    <s v="Deemed Incentives Program"/>
    <x v="2"/>
    <x v="0"/>
    <s v="LT-19877"/>
    <s v="Up to 6 Watt MR16 LED"/>
    <x v="3"/>
    <x v="1"/>
    <n v="169"/>
    <n v="845"/>
    <n v="2.2160199999999999"/>
    <n v="10348"/>
  </r>
  <r>
    <s v="SCE-13-SW-002C"/>
    <s v="Commercial Deemed Incentives Program"/>
    <x v="3"/>
    <x v="0"/>
    <s v="LT-92448"/>
    <s v="Up to 600 Watt Interior Fixture T5 Linear Flourescent  replacing greater than 400 Watt lamp base cas"/>
    <x v="0"/>
    <x v="0"/>
    <n v="326"/>
    <n v="54200"/>
    <n v="121.86600700000001"/>
    <n v="510930.66993099998"/>
  </r>
  <r>
    <s v="SCE-13-SW-003C"/>
    <s v="Industrial Deemed Energy Efficiency Program"/>
    <x v="3"/>
    <x v="0"/>
    <s v="LT-92448"/>
    <s v="Up to 600 Watt Interior Fixture T5 Linear Flourescent  replacing greater than 400 Watt lamp base cas"/>
    <x v="0"/>
    <x v="0"/>
    <n v="1"/>
    <n v="100"/>
    <n v="0.3362"/>
    <n v="1137.79"/>
  </r>
  <r>
    <s v="SCE-SW-002C"/>
    <s v="Deemed Incentives Program"/>
    <x v="3"/>
    <x v="0"/>
    <s v="LT-92448"/>
    <s v="Up to 600 Watt Interior Fixture T5 Linear Flourescent  replacing greater than 400 Watt lamp base cas"/>
    <x v="0"/>
    <x v="0"/>
    <n v="29"/>
    <n v="5800"/>
    <n v="8.3271740000000012"/>
    <n v="41529.553326000001"/>
  </r>
  <r>
    <s v="SCE-SW-003C"/>
    <s v="Industrial Deemed Energy Efficiency Program"/>
    <x v="1"/>
    <x v="1"/>
    <s v="LT-84012"/>
    <s v="(1) 48in Reduced 28 Watt (1) Instant Start Ballast - Normal Light Output T8 Linear Flourescent  replacing (1) 48in T8 Linear Fluorescent (per lamp)"/>
    <x v="0"/>
    <x v="0"/>
    <n v="2602"/>
    <n v="6505"/>
    <n v="10.614759999999999"/>
    <n v="34891.259999999995"/>
  </r>
  <r>
    <s v="SCE-SW-004C"/>
    <s v="Agriculture Deemed Energy Efficiency Program"/>
    <x v="1"/>
    <x v="2"/>
    <s v="LT-84012"/>
    <s v="(1) 48in Reduced 28 Watt (1) Instant Start Ballast - Normal Light Output T8 Linear Flourescent  replacing (1) 48in T8 Linear Fluorescent (per lamp)"/>
    <x v="0"/>
    <x v="0"/>
    <n v="86"/>
    <n v="215"/>
    <n v="0.34485999999999994"/>
    <n v="1419.8600000000001"/>
  </r>
  <r>
    <s v="SCE-SW-002C"/>
    <s v="Deemed Incentives Program"/>
    <x v="0"/>
    <x v="0"/>
    <s v="LT-92448"/>
    <s v="Up to 600 Watt Interior Fixture T5 Linear Flourescent  replacing greater than 400 Watt lamp base case"/>
    <x v="0"/>
    <x v="0"/>
    <n v="8009"/>
    <n v="1522069.92"/>
    <n v="2369.1366300000004"/>
    <n v="10797995.329999993"/>
  </r>
  <r>
    <s v="SCE-SW-003C"/>
    <s v="Industrial Deemed Energy Efficiency Program"/>
    <x v="2"/>
    <x v="1"/>
    <s v="LT-84012"/>
    <s v="(1) 48in Reduced 28 Watt (1) Instant Start Ballast - Normal Light Output T8 Linear Flourescent  replacing (1) 48in T8 Linear Fluorescent (per lamp)"/>
    <x v="0"/>
    <x v="0"/>
    <n v="6250"/>
    <n v="15625"/>
    <n v="27.347719999999999"/>
    <n v="93572.14"/>
  </r>
  <r>
    <s v="SCE-SW-002C"/>
    <s v="Deemed Incentives Program"/>
    <x v="1"/>
    <x v="0"/>
    <s v="LT-92448"/>
    <s v="Up to 600 Watt Interior Fixture T5 Linear Flourescent  replacing greater than 400 Watt lamp base case"/>
    <x v="0"/>
    <x v="0"/>
    <n v="1904"/>
    <n v="434330.50365900004"/>
    <n v="598.88554999999997"/>
    <n v="2887109.28"/>
  </r>
  <r>
    <s v="SCE-SW-003C"/>
    <s v="Industrial Deemed Energy Efficiency Program"/>
    <x v="3"/>
    <x v="1"/>
    <s v="LT-84012"/>
    <s v="(1) 48in Reduced 28 Watt (1) Instant Start Ballast - Normal Light Output T8 Linear Flourescent  repl"/>
    <x v="0"/>
    <x v="0"/>
    <n v="2052"/>
    <n v="5130"/>
    <n v="9.1756799999999998"/>
    <n v="29849.22"/>
  </r>
  <r>
    <s v="SCE-SW-002C"/>
    <s v="Deemed Incentives Program"/>
    <x v="2"/>
    <x v="0"/>
    <s v="LT-92448"/>
    <s v="Up to 600 Watt Interior Fixture T5 Linear Flourescent  replacing greater than 400 Watt lamp base case"/>
    <x v="0"/>
    <x v="0"/>
    <n v="968"/>
    <n v="186731.37"/>
    <n v="360.93499999999989"/>
    <n v="1591543.79"/>
  </r>
  <r>
    <s v="SCE-SW-002C"/>
    <s v="Deemed Incentives Program"/>
    <x v="1"/>
    <x v="0"/>
    <s v="LT-18932"/>
    <s v="Up to 600 Watt Tier 1 Pulse Start HID replacing greater than 400 Watt lamp base case"/>
    <x v="5"/>
    <x v="0"/>
    <n v="250"/>
    <n v="28125"/>
    <n v="30.137500000000003"/>
    <n v="352150"/>
  </r>
  <r>
    <s v="SCE-SW-002C"/>
    <s v="Deemed Incentives Program"/>
    <x v="2"/>
    <x v="0"/>
    <s v="LT-18932"/>
    <s v="Up to 600 Watt Tier 1 Pulse Start HID replacing greater than 400 Watt lamp base case"/>
    <x v="5"/>
    <x v="0"/>
    <n v="24"/>
    <n v="3600"/>
    <n v="9.2851199999999992"/>
    <n v="51135.600000000006"/>
  </r>
  <r>
    <s v="SCE-SW-003C"/>
    <s v="Industrial Deemed Energy Efficiency Program"/>
    <x v="0"/>
    <x v="1"/>
    <s v="LT-84912"/>
    <s v="Up to 192 Watt Interior Fixture T5 Linear Flourescent  replacing 176 - 399 Watt lamp base case"/>
    <x v="0"/>
    <x v="0"/>
    <n v="2213"/>
    <n v="125169.5"/>
    <n v="260.14920999999998"/>
    <n v="937863.25000000012"/>
  </r>
  <r>
    <s v="SCE-SW-004C"/>
    <s v="Agriculture Deemed Energy Efficiency Program"/>
    <x v="0"/>
    <x v="2"/>
    <s v="LT-84912"/>
    <s v="Up to 192 Watt Interior Fixture T5 Linear Flourescent  replacing 176 - 399 Watt lamp base case"/>
    <x v="0"/>
    <x v="0"/>
    <n v="37"/>
    <n v="2775"/>
    <n v="3.3568999999999996"/>
    <n v="18679.05"/>
  </r>
  <r>
    <s v="SCE-SW-002C"/>
    <s v="Deemed Incentives Program"/>
    <x v="0"/>
    <x v="0"/>
    <s v="LT-41199"/>
    <s v="Up to 64 Watt Interior Fixture T5 Linear Flourescent  replacing less than 100 Watt lamp base case"/>
    <x v="0"/>
    <x v="0"/>
    <n v="3940"/>
    <n v="130308.40000000001"/>
    <n v="206.33018999999996"/>
    <n v="943690.77999999968"/>
  </r>
  <r>
    <s v="SCE-SW-003C"/>
    <s v="Industrial Deemed Energy Efficiency Program"/>
    <x v="1"/>
    <x v="1"/>
    <s v="LT-84912"/>
    <s v="Up to 192 Watt Interior Fixture T5 Linear Flourescent  replacing 176 - 399 Watt lamp base case"/>
    <x v="0"/>
    <x v="0"/>
    <n v="2995"/>
    <n v="171950"/>
    <n v="370.13567999999998"/>
    <n v="1261799.1700000002"/>
  </r>
  <r>
    <s v="SCE-SW-004C"/>
    <s v="Agriculture Deemed Energy Efficiency Program"/>
    <x v="1"/>
    <x v="2"/>
    <s v="LT-84912"/>
    <s v="Up to 192 Watt Interior Fixture T5 Linear Flourescent  replacing 176 - 399 Watt lamp base case"/>
    <x v="0"/>
    <x v="0"/>
    <n v="39"/>
    <n v="2900"/>
    <n v="3.7546799999999996"/>
    <n v="16911.46"/>
  </r>
  <r>
    <s v="SCE-SW-002C"/>
    <s v="Deemed Incentives Program"/>
    <x v="1"/>
    <x v="0"/>
    <s v="LT-41199"/>
    <s v="Up to 64 Watt Interior Fixture T5 Linear Flourescent  replacing less than 100 Watt lamp base case"/>
    <x v="0"/>
    <x v="0"/>
    <n v="3778"/>
    <n v="113210.81"/>
    <n v="215.54699999999991"/>
    <n v="919895.79999999981"/>
  </r>
  <r>
    <s v="SCE-SW-003C"/>
    <s v="Industrial Deemed Energy Efficiency Program"/>
    <x v="2"/>
    <x v="1"/>
    <s v="LT-84912"/>
    <s v="Up to 192 Watt Interior Fixture T5 Linear Flourescent  replacing 176 - 399 Watt lamp base case"/>
    <x v="0"/>
    <x v="0"/>
    <n v="2858"/>
    <n v="142900"/>
    <n v="367.39171999999996"/>
    <n v="1192584.51"/>
  </r>
  <r>
    <s v="SCE-SW-004C"/>
    <s v="Agriculture Deemed Energy Efficiency Program"/>
    <x v="2"/>
    <x v="2"/>
    <s v="LT-84912"/>
    <s v="Up to 192 Watt Interior Fixture T5 Linear Flourescent  replacing 176 - 399 Watt lamp base case"/>
    <x v="0"/>
    <x v="0"/>
    <n v="75"/>
    <n v="3750"/>
    <n v="7.7689500000000002"/>
    <n v="36335.550000000003"/>
  </r>
  <r>
    <s v="SCE-SW-002C"/>
    <s v="Deemed Incentives Program"/>
    <x v="2"/>
    <x v="0"/>
    <s v="LT-41199"/>
    <s v="Up to 64 Watt Interior Fixture T5 Linear Flourescent  replacing less than 100 Watt lamp base case"/>
    <x v="0"/>
    <x v="0"/>
    <n v="5105"/>
    <n v="125560.18"/>
    <n v="226.56812999999997"/>
    <n v="1287330.820000001"/>
  </r>
  <r>
    <s v="SCE-13-SW-002C"/>
    <s v="Commercial Deemed Incentives Program"/>
    <x v="3"/>
    <x v="0"/>
    <s v="LT-41199"/>
    <s v="Up to 64 Watt Interior Fixture T5 Linear Flourescent  replacing less than 100 Watt lamp base case"/>
    <x v="0"/>
    <x v="0"/>
    <n v="230"/>
    <n v="2960"/>
    <n v="13.207389999999998"/>
    <n v="62795.23"/>
  </r>
  <r>
    <s v="SCE-13-SW-002C"/>
    <s v="Commercial Deemed Incentives Program"/>
    <x v="3"/>
    <x v="0"/>
    <s v="LT-10121"/>
    <s v="Up to 70 Watt Exterior Fixture CFL replacing less than 100 Watt lamp base case"/>
    <x v="1"/>
    <x v="0"/>
    <n v="197"/>
    <n v="1970"/>
    <n v="0"/>
    <n v="31500.300000000003"/>
  </r>
  <r>
    <s v="SCE-SW-004C"/>
    <s v="Agriculture Deemed Energy Efficiency Program"/>
    <x v="0"/>
    <x v="2"/>
    <s v="LT-85327"/>
    <s v="Dual Sided Exit Sign LED replacing CFL Exit Sign"/>
    <x v="3"/>
    <x v="0"/>
    <n v="5"/>
    <n v="75"/>
    <n v="7.4749999999999997E-2"/>
    <n v="911.55"/>
  </r>
  <r>
    <s v="SCE-SW-002C"/>
    <s v="Deemed Incentives Program"/>
    <x v="3"/>
    <x v="0"/>
    <s v="LT-10121"/>
    <s v="Up to 70 Watt Exterior Fixture CFL replacing less than 100 Watt lamp base case"/>
    <x v="1"/>
    <x v="0"/>
    <n v="131"/>
    <n v="2227"/>
    <n v="0"/>
    <n v="20946.899999999998"/>
  </r>
  <r>
    <s v="SCE-SW-003C"/>
    <s v="Industrial Deemed Energy Efficiency Program"/>
    <x v="1"/>
    <x v="1"/>
    <s v="LT-85327"/>
    <s v="Dual Sided Exit Sign LED replacing CFL Exit Sign"/>
    <x v="3"/>
    <x v="0"/>
    <n v="7"/>
    <n v="105"/>
    <n v="0.10956"/>
    <n v="1127.0160000000001"/>
  </r>
  <r>
    <s v="SCE-SW-002C"/>
    <s v="Deemed Incentives Program"/>
    <x v="2"/>
    <x v="0"/>
    <s v="LT-10663"/>
    <s v="Up to 70 Watt Exterior Fixture Induction replacing less than or equal to 100 Watt lamp base case"/>
    <x v="2"/>
    <x v="0"/>
    <n v="118"/>
    <n v="2950"/>
    <n v="0"/>
    <n v="26358.84"/>
  </r>
  <r>
    <s v="SCE-SW-002C"/>
    <s v="Deemed Incentives Program"/>
    <x v="3"/>
    <x v="0"/>
    <s v="LT-10663"/>
    <s v="Up to 70 Watt Exterior Fixture Induction replacing less than or equal to 100 Watt lamp base case"/>
    <x v="2"/>
    <x v="0"/>
    <n v="484"/>
    <n v="12100"/>
    <n v="0"/>
    <n v="101204.4"/>
  </r>
  <r>
    <s v="SCE-SW-003C"/>
    <s v="Industrial Deemed Energy Efficiency Program"/>
    <x v="0"/>
    <x v="1"/>
    <s v="LT-89585"/>
    <s v="(1) 48in (1) NEMA Premium High Efficiency Ballast T8 Linear Flourescent  replacing (1) 48in T12 Linear Fluorescent (per lamp)"/>
    <x v="0"/>
    <x v="0"/>
    <n v="56769"/>
    <n v="446586.25"/>
    <n v="356.55882000000008"/>
    <n v="1327290.8800000001"/>
  </r>
  <r>
    <s v="SCE-SW-004C"/>
    <s v="Agriculture Deemed Energy Efficiency Program"/>
    <x v="0"/>
    <x v="2"/>
    <s v="LT-89585"/>
    <s v="(1) 48in (1) NEMA Premium High Efficiency Ballast T8 Linear Flourescent  replacing (1) 48in T12 Linear Fluorescent (per lamp)"/>
    <x v="0"/>
    <x v="0"/>
    <n v="3497"/>
    <n v="28850.25"/>
    <n v="16.548739999999999"/>
    <n v="127312.06000000001"/>
  </r>
  <r>
    <s v="SCE-SW-002C"/>
    <s v="Deemed Incentives Program"/>
    <x v="0"/>
    <x v="0"/>
    <s v="LT-63722"/>
    <s v="Up to 70 Watt Exterior Fixture Pulse Start HID replacing less than 100 Watt lamp base case"/>
    <x v="5"/>
    <x v="0"/>
    <n v="349"/>
    <n v="3490"/>
    <n v="0"/>
    <n v="76431"/>
  </r>
  <r>
    <s v="SCE-SW-003C"/>
    <s v="Industrial Deemed Energy Efficiency Program"/>
    <x v="1"/>
    <x v="1"/>
    <s v="LT-89585"/>
    <s v="(1) 48in (1) NEMA Premium High Efficiency Ballast T8 Linear Flourescent  replacing (1) 48in T12 Linear Fluorescent (per lamp)"/>
    <x v="0"/>
    <x v="0"/>
    <n v="158591"/>
    <n v="1009446.3"/>
    <n v="1057.2227000000003"/>
    <n v="3604726.0200000009"/>
  </r>
  <r>
    <s v="SCE-SW-004C"/>
    <s v="Agriculture Deemed Energy Efficiency Program"/>
    <x v="1"/>
    <x v="2"/>
    <s v="LT-89585"/>
    <s v="(1) 48in (1) NEMA Premium High Efficiency Ballast T8 Linear Flourescent  replacing (1) 48in T12 Linear Fluorescent (per lamp)"/>
    <x v="0"/>
    <x v="0"/>
    <n v="4059"/>
    <n v="23925"/>
    <n v="24.713669999999997"/>
    <n v="101136.36"/>
  </r>
  <r>
    <s v="SCE-SW-002C"/>
    <s v="Deemed Incentives Program"/>
    <x v="1"/>
    <x v="0"/>
    <s v="LT-63722"/>
    <s v="Up to 70 Watt Exterior Fixture Pulse Start HID replacing less than 100 Watt lamp base case"/>
    <x v="5"/>
    <x v="0"/>
    <n v="34"/>
    <n v="510"/>
    <n v="0"/>
    <n v="7446"/>
  </r>
  <r>
    <s v="SCE-SW-003C"/>
    <s v="Industrial Deemed Energy Efficiency Program"/>
    <x v="2"/>
    <x v="1"/>
    <s v="LT-89585"/>
    <s v="(1) 48in (1) NEMA Premium High Efficiency Ballast T8 Linear Flourescent  replacing (1) 48in T12 Linear Fluorescent (per lamp)"/>
    <x v="0"/>
    <x v="0"/>
    <n v="105102"/>
    <n v="576372.06000000006"/>
    <n v="723.45939999999973"/>
    <n v="2353193.0999999992"/>
  </r>
  <r>
    <s v="SCE-SW-004C"/>
    <s v="Agriculture Deemed Energy Efficiency Program"/>
    <x v="2"/>
    <x v="2"/>
    <s v="LT-89585"/>
    <s v="(1) 48in (1) NEMA Premium High Efficiency Ballast T8 Linear Flourescent  replacing (1) 48in T12 Linear Fluorescent (per lamp)"/>
    <x v="0"/>
    <x v="0"/>
    <n v="4355"/>
    <n v="23952.5"/>
    <n v="26.533249999999999"/>
    <n v="110053.62000000001"/>
  </r>
  <r>
    <s v="SCE-SW-002C"/>
    <s v="Deemed Incentives Program"/>
    <x v="2"/>
    <x v="0"/>
    <s v="LT-63722"/>
    <s v="Up to 70 Watt Exterior Fixture Pulse Start HID replacing less than 100 Watt lamp base case"/>
    <x v="5"/>
    <x v="0"/>
    <n v="154"/>
    <n v="2310"/>
    <n v="0"/>
    <n v="33726"/>
  </r>
  <r>
    <s v="SCE-13-SW-003C"/>
    <s v="Industrial Deemed Energy Efficiency Program"/>
    <x v="3"/>
    <x v="1"/>
    <s v="LT-89585"/>
    <s v="(1) 48in (1) NEMA Premium High Efficiency Ballast T8 Linear Flourescent  replacing (1) 48in T12 Line"/>
    <x v="0"/>
    <x v="0"/>
    <n v="1410"/>
    <n v="7755"/>
    <n v="0"/>
    <n v="0"/>
  </r>
  <r>
    <s v="SCE-SW-002C"/>
    <s v="Deemed Incentives Program"/>
    <x v="3"/>
    <x v="0"/>
    <s v="LT-63722"/>
    <s v="Up to 70 Watt Exterior Fixture Pulse Start HID replacing less than 100 Watt lamp base case"/>
    <x v="5"/>
    <x v="0"/>
    <n v="10"/>
    <n v="150"/>
    <n v="0"/>
    <n v="287"/>
  </r>
  <r>
    <s v="SCE-SW-002C"/>
    <s v="Deemed Incentives Program"/>
    <x v="0"/>
    <x v="0"/>
    <s v="LT-10121"/>
    <s v="Up to 70 Watt Exterior Fixture with Photo Sensor CFL replacing less than 100 Watt lamp base case"/>
    <x v="4"/>
    <x v="0"/>
    <n v="193"/>
    <n v="3281"/>
    <n v="0"/>
    <n v="32968.259999999995"/>
  </r>
  <r>
    <s v="SCE-SW-003C"/>
    <s v="Industrial Deemed Energy Efficiency Program"/>
    <x v="2"/>
    <x v="1"/>
    <s v="LT-89789"/>
    <s v="&gt; 15 to 21 Watt PAR30 LED"/>
    <x v="3"/>
    <x v="1"/>
    <n v="2"/>
    <n v="34.74"/>
    <n v="7.1739999999999998E-2"/>
    <n v="222.84"/>
  </r>
  <r>
    <s v="SCE-SW-004C"/>
    <s v="Agriculture Deemed Energy Efficiency Program"/>
    <x v="2"/>
    <x v="2"/>
    <s v="LT-89789"/>
    <s v="&gt; 15 to 21 Watt PAR30 LED"/>
    <x v="3"/>
    <x v="1"/>
    <n v="21"/>
    <n v="367.5"/>
    <n v="0.73962000000000006"/>
    <n v="3520.86"/>
  </r>
  <r>
    <s v="SCE-SW-002C"/>
    <s v="Deemed Incentives Program"/>
    <x v="1"/>
    <x v="0"/>
    <s v="LT-10121"/>
    <s v="Up to 70 Watt Exterior Fixture with Photo Sensor CFL replacing less than 100 Watt lamp base case"/>
    <x v="4"/>
    <x v="0"/>
    <n v="101"/>
    <n v="1717"/>
    <n v="0"/>
    <n v="17252.82"/>
  </r>
  <r>
    <s v="SCE-SW-002C"/>
    <s v="Deemed Incentives Program"/>
    <x v="2"/>
    <x v="0"/>
    <s v="LT-10121"/>
    <s v="Up to 70 Watt Exterior Fixture with Photo Sensor CFL replacing less than 100 Watt lamp base case"/>
    <x v="4"/>
    <x v="0"/>
    <n v="1227"/>
    <n v="20859"/>
    <n v="0"/>
    <n v="209596.13999999998"/>
  </r>
  <r>
    <s v="SCE-SW-002C"/>
    <s v="Deemed Incentives Program"/>
    <x v="3"/>
    <x v="0"/>
    <s v="LT-10121"/>
    <s v="Up to 70 Watt Exterior Fixture with Photo Sensor CFL replacing less than 100 Watt lamp base case"/>
    <x v="4"/>
    <x v="0"/>
    <n v="11"/>
    <n v="187"/>
    <n v="0"/>
    <n v="1879.02"/>
  </r>
  <r>
    <s v="SCE-SW-002C"/>
    <s v="Deemed Incentives Program"/>
    <x v="0"/>
    <x v="0"/>
    <s v="LT-17083"/>
    <s v="Up to 70 Watt Interior Fixture CFL replacing less than 100 Watt lamp base case"/>
    <x v="1"/>
    <x v="0"/>
    <n v="1142"/>
    <n v="19552"/>
    <n v="39.224499999999992"/>
    <n v="200409.65000000005"/>
  </r>
  <r>
    <s v="SCE-SW-003C"/>
    <s v="Industrial Deemed Energy Efficiency Program"/>
    <x v="0"/>
    <x v="1"/>
    <s v="LT-90144"/>
    <s v="Up to 250 Watt Exterior Fixture Pulse Start HID replacing 400 Watt lamp base case"/>
    <x v="5"/>
    <x v="0"/>
    <n v="25"/>
    <n v="1125"/>
    <n v="0"/>
    <n v="19381.5"/>
  </r>
  <r>
    <s v="SCE-SW-002C"/>
    <s v="Deemed Incentives Program"/>
    <x v="1"/>
    <x v="0"/>
    <s v="LT-17083"/>
    <s v="Up to 70 Watt Interior Fixture CFL replacing less than 100 Watt lamp base case"/>
    <x v="1"/>
    <x v="0"/>
    <n v="1016"/>
    <n v="20320"/>
    <n v="32.078589999999998"/>
    <n v="173451.23"/>
  </r>
  <r>
    <s v="SCE-SW-003C"/>
    <s v="Industrial Deemed Energy Efficiency Program"/>
    <x v="1"/>
    <x v="1"/>
    <s v="LT-90144"/>
    <s v="Up to 250 Watt Exterior Fixture Pulse Start HID replacing 400 Watt lamp base case"/>
    <x v="5"/>
    <x v="0"/>
    <n v="116"/>
    <n v="5220"/>
    <n v="0"/>
    <n v="89930.16"/>
  </r>
  <r>
    <s v="SCE-SW-004C"/>
    <s v="Agriculture Deemed Energy Efficiency Program"/>
    <x v="1"/>
    <x v="2"/>
    <s v="LT-90144"/>
    <s v="Up to 250 Watt Exterior Fixture Pulse Start HID replacing 400 Watt lamp base case"/>
    <x v="5"/>
    <x v="0"/>
    <n v="1"/>
    <n v="45"/>
    <n v="0"/>
    <n v="775.26"/>
  </r>
  <r>
    <s v="SCE-SW-002C"/>
    <s v="Deemed Incentives Program"/>
    <x v="2"/>
    <x v="0"/>
    <s v="LT-17083"/>
    <s v="Up to 70 Watt Interior Fixture CFL replacing less than 100 Watt lamp base case"/>
    <x v="1"/>
    <x v="0"/>
    <n v="162"/>
    <n v="3240"/>
    <n v="5.3841200000000002"/>
    <n v="28659.780000000002"/>
  </r>
  <r>
    <s v="SCE-SW-003C"/>
    <s v="Industrial Deemed Energy Efficiency Program"/>
    <x v="2"/>
    <x v="1"/>
    <s v="LT-90144"/>
    <s v="Up to 250 Watt Exterior Fixture Pulse Start HID replacing 400 Watt lamp base case"/>
    <x v="5"/>
    <x v="0"/>
    <n v="100"/>
    <n v="4500"/>
    <n v="0"/>
    <n v="77526"/>
  </r>
  <r>
    <s v="SCE-13-SW-002C"/>
    <s v="Commercial Deemed Incentives Program"/>
    <x v="3"/>
    <x v="0"/>
    <s v="LT-17083"/>
    <s v="Up to 70 Watt Interior Fixture CFL replacing less than 100 Watt lamp base case"/>
    <x v="1"/>
    <x v="0"/>
    <n v="5"/>
    <n v="100"/>
    <n v="0.10485"/>
    <n v="532.75"/>
  </r>
  <r>
    <s v="SCE-13-SW-003C"/>
    <s v="Industrial Deemed Energy Efficiency Program"/>
    <x v="3"/>
    <x v="1"/>
    <s v="LT-90144"/>
    <s v="Up to 250 Watt Exterior Fixture Pulse Start HID replacing 400 Watt lamp base case"/>
    <x v="5"/>
    <x v="0"/>
    <n v="19"/>
    <n v="855"/>
    <n v="0"/>
    <n v="13009.3"/>
  </r>
  <r>
    <s v="SCE-SW-002C"/>
    <s v="Deemed Incentives Program"/>
    <x v="3"/>
    <x v="0"/>
    <s v="LT-17083"/>
    <s v="Up to 70 Watt Interior Fixture CFL replacing less than 100 Watt lamp base case"/>
    <x v="1"/>
    <x v="0"/>
    <n v="4"/>
    <n v="80"/>
    <n v="0.14280000000000001"/>
    <n v="692.08"/>
  </r>
  <r>
    <s v="SCE-SW-002C"/>
    <s v="Deemed Incentives Program"/>
    <x v="1"/>
    <x v="0"/>
    <s v="LT-50223"/>
    <s v="Up to 70 Watt Pulse Start HID replacing less than 100 Watt lamp base case"/>
    <x v="5"/>
    <x v="0"/>
    <n v="3118"/>
    <n v="62360"/>
    <n v="113.98990000000001"/>
    <n v="548931.01"/>
  </r>
  <r>
    <s v="SCE-SW-002C"/>
    <s v="Deemed Incentives Program"/>
    <x v="2"/>
    <x v="0"/>
    <s v="LT-50223"/>
    <s v="Up to 70 Watt Pulse Start HID replacing less than 100 Watt lamp base case"/>
    <x v="5"/>
    <x v="0"/>
    <n v="152"/>
    <n v="3040"/>
    <n v="5.5099"/>
    <n v="27220.6"/>
  </r>
  <r>
    <s v="SCE-13-SW-002C"/>
    <s v="Commercial Deemed Incentives Program"/>
    <x v="3"/>
    <x v="0"/>
    <s v="LT-50223"/>
    <s v="Up to 70 Watt Pulse Start HID replacing less than 100 Watt lamp base case"/>
    <x v="5"/>
    <x v="0"/>
    <n v="173"/>
    <n v="3460"/>
    <n v="6.6044999999999998"/>
    <n v="26940"/>
  </r>
  <r>
    <s v="SCE-SW-002C"/>
    <s v="Deemed Incentives Program"/>
    <x v="0"/>
    <x v="0"/>
    <s v="LT-44532"/>
    <s v="Up to 750 Watt Exterior Fixture Pulse Start HID replacing greater than 400 Watt lamp base case"/>
    <x v="5"/>
    <x v="0"/>
    <n v="925"/>
    <n v="86625"/>
    <n v="0"/>
    <n v="1061492.9999999998"/>
  </r>
  <r>
    <s v="SCE-SW-003C"/>
    <s v="Industrial Deemed Energy Efficiency Program"/>
    <x v="2"/>
    <x v="1"/>
    <s v="LT-92133"/>
    <s v="&gt; 17 to 25 Watt PAR38 LED"/>
    <x v="3"/>
    <x v="1"/>
    <n v="19"/>
    <n v="380"/>
    <n v="0.97426000000000001"/>
    <n v="3017.6400000000003"/>
  </r>
  <r>
    <s v="SCE-SW-002C"/>
    <s v="Deemed Incentives Program"/>
    <x v="1"/>
    <x v="0"/>
    <s v="LT-44532"/>
    <s v="Up to 750 Watt Exterior Fixture Pulse Start HID replacing greater than 400 Watt lamp base case"/>
    <x v="5"/>
    <x v="0"/>
    <n v="466"/>
    <n v="34950"/>
    <n v="0"/>
    <n v="534762.96"/>
  </r>
  <r>
    <s v="SCE-SW-002C"/>
    <s v="Deemed Incentives Program"/>
    <x v="2"/>
    <x v="0"/>
    <s v="LT-44532"/>
    <s v="Up to 750 Watt Exterior Fixture Pulse Start HID replacing greater than 400 Watt lamp base case"/>
    <x v="5"/>
    <x v="0"/>
    <n v="2846"/>
    <n v="213450"/>
    <n v="0"/>
    <n v="3265955.7600000007"/>
  </r>
  <r>
    <s v="SCE-13-SW-002C"/>
    <s v="Commercial Deemed Incentives Program"/>
    <x v="3"/>
    <x v="0"/>
    <s v="LT-44532"/>
    <s v="Up to 750 Watt Exterior Fixture Pulse Start HID replacing greater than 400 Watt lamp base case"/>
    <x v="5"/>
    <x v="0"/>
    <n v="614"/>
    <n v="21465"/>
    <n v="0"/>
    <n v="740115.6"/>
  </r>
  <r>
    <s v="SCE-SW-002C"/>
    <s v="Deemed Incentives Program"/>
    <x v="3"/>
    <x v="0"/>
    <s v="LT-44532"/>
    <s v="Up to 750 Watt Exterior Fixture Pulse Start HID replacing greater than 400 Watt lamp base case"/>
    <x v="5"/>
    <x v="0"/>
    <n v="92"/>
    <n v="6900"/>
    <n v="0"/>
    <n v="110896.8"/>
  </r>
  <r>
    <s v="SCE-SW-003C"/>
    <s v="Industrial Deemed Energy Efficiency Program"/>
    <x v="0"/>
    <x v="1"/>
    <s v="LT-92448"/>
    <s v="Up to 600 Watt Interior Fixture T5 Linear Flourescent  replacing greater than 400 Watt lamp base case"/>
    <x v="0"/>
    <x v="0"/>
    <n v="2473"/>
    <n v="509499.53"/>
    <n v="813.93861999999967"/>
    <n v="3438117.8699999992"/>
  </r>
  <r>
    <s v="SCE-SW-004C"/>
    <s v="Agriculture Deemed Energy Efficiency Program"/>
    <x v="0"/>
    <x v="2"/>
    <s v="LT-92448"/>
    <s v="Up to 600 Watt Interior Fixture T5 Linear Flourescent  replacing greater than 400 Watt lamp base case"/>
    <x v="0"/>
    <x v="0"/>
    <n v="4"/>
    <n v="720"/>
    <n v="1.4768399999999999"/>
    <n v="6186.2"/>
  </r>
  <r>
    <s v="SCE-13-SW-002C"/>
    <s v="Commercial Deemed Incentives Program"/>
    <x v="3"/>
    <x v="0"/>
    <s v="LT-58209"/>
    <s v="Wall Mounted Occupancy Sensor Control"/>
    <x v="4"/>
    <x v="5"/>
    <n v="3618"/>
    <n v="26445"/>
    <n v="102.04228799999997"/>
    <n v="477304.7472300001"/>
  </r>
  <r>
    <s v="SCE-SW-003C"/>
    <s v="Industrial Deemed Energy Efficiency Program"/>
    <x v="1"/>
    <x v="1"/>
    <s v="LT-92448"/>
    <s v="Up to 600 Watt Interior Fixture T5 Linear Flourescent  replacing greater than 400 Watt lamp base case"/>
    <x v="0"/>
    <x v="0"/>
    <n v="774"/>
    <n v="160586"/>
    <n v="312.83471000000003"/>
    <n v="1076445.54"/>
  </r>
  <r>
    <s v="SCE-SW-004C"/>
    <s v="Agriculture Deemed Energy Efficiency Program"/>
    <x v="1"/>
    <x v="2"/>
    <s v="LT-92448"/>
    <s v="Up to 600 Watt Interior Fixture T5 Linear Flourescent  replacing greater than 400 Watt lamp base case"/>
    <x v="0"/>
    <x v="0"/>
    <n v="26"/>
    <n v="5200"/>
    <n v="9.6769400000000001"/>
    <n v="39730.339999999997"/>
  </r>
  <r>
    <s v="SCE-SW-002C"/>
    <s v="Deemed Incentives Program"/>
    <x v="3"/>
    <x v="0"/>
    <s v="LT-58209"/>
    <s v="Wall Mounted Occupancy Sensor Control"/>
    <x v="4"/>
    <x v="5"/>
    <n v="720"/>
    <n v="14310"/>
    <n v="20.777082000000004"/>
    <n v="124543.12596000002"/>
  </r>
  <r>
    <s v="SCE-SW-003C"/>
    <s v="Industrial Deemed Energy Efficiency Program"/>
    <x v="2"/>
    <x v="1"/>
    <s v="LT-92448"/>
    <s v="Up to 600 Watt Interior Fixture T5 Linear Flourescent  replacing greater than 400 Watt lamp base case"/>
    <x v="0"/>
    <x v="0"/>
    <n v="935"/>
    <n v="176050"/>
    <n v="391.4242000000001"/>
    <n v="1264203.3800000004"/>
  </r>
  <r>
    <s v="SCE-SW-002C"/>
    <s v="Deemed Incentives Program"/>
    <x v="0"/>
    <x v="0"/>
    <s v="LT-58209"/>
    <s v="Wall Mounted Occupancy Sensor Controls"/>
    <x v="4"/>
    <x v="5"/>
    <n v="99740"/>
    <n v="2731452.48"/>
    <n v="17571.69450000002"/>
    <n v="21320322.659999978"/>
  </r>
  <r>
    <s v="SCE-SW-002C"/>
    <s v="Deemed Incentives Program"/>
    <x v="1"/>
    <x v="0"/>
    <s v="LT-58209"/>
    <s v="Wall Mounted Occupancy Sensor Controls"/>
    <x v="4"/>
    <x v="5"/>
    <n v="66814"/>
    <n v="1632206.6504019999"/>
    <n v="11770.95644999998"/>
    <n v="14282093.825999951"/>
  </r>
  <r>
    <s v="SCE-13-SW-003C"/>
    <s v="Industrial Deemed Energy Efficiency Program"/>
    <x v="3"/>
    <x v="1"/>
    <s v="LT-92448"/>
    <s v="Up to 600 Watt Interior Fixture T5 Linear Flourescent  replacing greater than 400 Watt lamp base cas"/>
    <x v="0"/>
    <x v="0"/>
    <n v="345"/>
    <n v="54800"/>
    <n v="146.238145"/>
    <n v="477028.47000000003"/>
  </r>
  <r>
    <s v="SCE-SW-002C"/>
    <s v="Deemed Incentives Program"/>
    <x v="2"/>
    <x v="0"/>
    <s v="LT-58209"/>
    <s v="Wall Mounted Occupancy Sensor Controls"/>
    <x v="4"/>
    <x v="5"/>
    <n v="14059"/>
    <n v="281139.92000000004"/>
    <n v="2476.8443249999937"/>
    <n v="3005237.7809999981"/>
  </r>
  <r>
    <s v="SCE-SW-003C"/>
    <s v="Industrial Deemed Energy Efficiency Program"/>
    <x v="0"/>
    <x v="1"/>
    <s v="LT-94378"/>
    <s v="(1) 46in (1) Instant Start Ballast - Normal Light Output T5 Linear Flourescent  replacing (1) 48in T12 Linear Fluorescent (per lamp)"/>
    <x v="0"/>
    <x v="0"/>
    <n v="344"/>
    <n v="2838"/>
    <n v="1.06864"/>
    <n v="5061.5599999999995"/>
  </r>
  <r>
    <s v="SCE-SW-002C"/>
    <s v="Deemed Incentives Program"/>
    <x v="3"/>
    <x v="0"/>
    <s v="LT-58209"/>
    <s v="Wall Mounted Occupancy Sensor Controls"/>
    <x v="4"/>
    <x v="5"/>
    <n v="44"/>
    <n v="880"/>
    <n v="7.7517000000000005"/>
    <n v="9405.3960000000006"/>
  </r>
  <r>
    <s v="SCE-SW-003C"/>
    <s v="Industrial Deemed Energy Efficiency Program"/>
    <x v="1"/>
    <x v="1"/>
    <s v="LT-94378"/>
    <s v="(1) 46in (1) Instant Start Ballast - Normal Light Output T5 Linear Flourescent  replacing (1) 48in T12 Linear Fluorescent (per lamp)"/>
    <x v="0"/>
    <x v="0"/>
    <n v="953"/>
    <n v="5307.5"/>
    <n v="3.9640900000000001"/>
    <n v="13831.050000000001"/>
  </r>
  <r>
    <s v="SCE-SW-004C"/>
    <s v="Agriculture Deemed Energy Efficiency Program"/>
    <x v="1"/>
    <x v="2"/>
    <s v="LT-94378"/>
    <s v="(1) 46in (1) Instant Start Ballast - Normal Light Output T5 Linear Flourescent  replacing (1) 48in T12 Linear Fluorescent (per lamp)"/>
    <x v="0"/>
    <x v="0"/>
    <n v="20"/>
    <n v="165"/>
    <n v="6.1000000000000006E-2"/>
    <n v="323.40000000000003"/>
  </r>
  <r>
    <s v="SCE-SW-002C"/>
    <s v="Deemed Incentives Program"/>
    <x v="3"/>
    <x v="3"/>
    <s v="LT-94378"/>
    <s v="(1) 46in (1) Instant Start Ballast - Normal Light Output T5 Linear Flourescent  replacing (1) 48in T"/>
    <x v="7"/>
    <x v="0"/>
    <n v="138"/>
    <n v="759"/>
    <n v="0"/>
    <n v="0"/>
  </r>
  <r>
    <s v="SCE-13-SW-002C"/>
    <s v="Commercial Deemed Incentives Program"/>
    <x v="3"/>
    <x v="0"/>
    <s v="LT-98724"/>
    <s v="Wall or Ceiling Mounted Lighting Sensor &lt;500 Watts Control"/>
    <x v="4"/>
    <x v="5"/>
    <n v="1960"/>
    <n v="68600"/>
    <n v="50.720036999999969"/>
    <n v="206263.54983000009"/>
  </r>
  <r>
    <s v="SCE-SW-003C"/>
    <s v="Industrial Deemed Energy Efficiency Program"/>
    <x v="0"/>
    <x v="1"/>
    <s v="LT-97103"/>
    <s v="(1) 48in Reduced Wattage (25W) T8 Linear Flourescent  replacing (1) 48in T8 Linear Fluorescent"/>
    <x v="0"/>
    <x v="1"/>
    <n v="31707"/>
    <n v="68437.429999999993"/>
    <n v="86.374219999999994"/>
    <n v="328640.82999999996"/>
  </r>
  <r>
    <s v="SCE-SW-002C"/>
    <s v="Deemed Incentives Program"/>
    <x v="3"/>
    <x v="0"/>
    <s v="LT-98724"/>
    <s v="Wall or Ceiling Mounted Lighting Sensor &lt;500 Watts Control"/>
    <x v="4"/>
    <x v="5"/>
    <n v="832"/>
    <n v="29120"/>
    <n v="18.558631999999996"/>
    <n v="97048.572539999994"/>
  </r>
  <r>
    <s v="SCE-SW-003C"/>
    <s v="Industrial Deemed Energy Efficiency Program"/>
    <x v="1"/>
    <x v="1"/>
    <s v="LT-97103"/>
    <s v="(1) 48in Reduced Wattage (25W) T8 Linear Flourescent  replacing (1) 48in T8 Linear Fluorescent"/>
    <x v="0"/>
    <x v="1"/>
    <n v="103748"/>
    <n v="183217.75"/>
    <n v="298.47659000000027"/>
    <n v="1062276.3599999994"/>
  </r>
  <r>
    <s v="SCE-SW-004C"/>
    <s v="Agriculture Deemed Energy Efficiency Program"/>
    <x v="1"/>
    <x v="2"/>
    <s v="LT-97103"/>
    <s v="(1) 48in Reduced Wattage (25W) T8 Linear Flourescent  replacing (1) 48in T8 Linear Fluorescent"/>
    <x v="0"/>
    <x v="1"/>
    <n v="872"/>
    <n v="1308"/>
    <n v="1.7614400000000001"/>
    <n v="9600.7200000000012"/>
  </r>
  <r>
    <s v="SCE-SW-002C"/>
    <s v="Deemed Incentives Program"/>
    <x v="0"/>
    <x v="0"/>
    <s v="LT-98724"/>
    <s v="Wall or Ceiling Mounted Lighting Sensor &lt;500 Watts Controls"/>
    <x v="4"/>
    <x v="5"/>
    <n v="6361"/>
    <n v="232268.6704"/>
    <n v="1120.6491749999975"/>
    <n v="1359720.9989999998"/>
  </r>
  <r>
    <s v="SCE-SW-003C"/>
    <s v="Industrial Deemed Energy Efficiency Program"/>
    <x v="2"/>
    <x v="1"/>
    <s v="LT-97103"/>
    <s v="(1) 48in Reduced Wattage (25W) T8 Linear Flourescent  replacing (1) 48in T8 Linear Fluorescent"/>
    <x v="0"/>
    <x v="1"/>
    <n v="38719"/>
    <n v="58078.5"/>
    <n v="114.39161999999996"/>
    <n v="394270.01"/>
  </r>
  <r>
    <s v="SCE-SW-004C"/>
    <s v="Agriculture Deemed Energy Efficiency Program"/>
    <x v="2"/>
    <x v="2"/>
    <s v="LT-97103"/>
    <s v="(1) 48in Reduced Wattage (25W) T8 Linear Flourescent  replacing (1) 48in T8 Linear Fluorescent"/>
    <x v="0"/>
    <x v="1"/>
    <n v="506"/>
    <n v="759"/>
    <n v="1.0221200000000001"/>
    <n v="5571.0599999999995"/>
  </r>
  <r>
    <s v="SCE-SW-002C"/>
    <s v="Deemed Incentives Program"/>
    <x v="1"/>
    <x v="0"/>
    <s v="LT-98724"/>
    <s v="Wall or Ceiling Mounted Lighting Sensor &lt;500 Watts Controls"/>
    <x v="4"/>
    <x v="5"/>
    <n v="3132"/>
    <n v="121008.01000000001"/>
    <n v="551.78010000000017"/>
    <n v="669493.1880000002"/>
  </r>
  <r>
    <s v="SCE-13-SW-003C"/>
    <s v="Industrial Deemed Energy Efficiency Program"/>
    <x v="3"/>
    <x v="1"/>
    <s v="LT-97103"/>
    <s v="(1) 48in Reduced Wattage (25W) T8 Linear Flourescent  replacing (1) 48in T8 Linear Fluorescent"/>
    <x v="0"/>
    <x v="1"/>
    <n v="635"/>
    <n v="700.5"/>
    <n v="2.0256500000000002"/>
    <n v="6546.8499999999995"/>
  </r>
  <r>
    <s v="SCE-SW-002C"/>
    <s v="Deemed Incentives Program"/>
    <x v="2"/>
    <x v="0"/>
    <s v="LT-98724"/>
    <s v="Wall or Ceiling Mounted Lighting Sensor &lt;500 Watts Controls"/>
    <x v="4"/>
    <x v="5"/>
    <n v="4295"/>
    <n v="149662.14000000001"/>
    <n v="756.67162499999927"/>
    <n v="918094.90500000003"/>
  </r>
  <r>
    <s v="SCE-SW-002C"/>
    <s v="Deemed Incentives Program"/>
    <x v="3"/>
    <x v="0"/>
    <s v="LT-98724"/>
    <s v="Wall or Ceiling Mounted Lighting Sensor &lt;500 Watts Controls"/>
    <x v="4"/>
    <x v="5"/>
    <n v="2"/>
    <n v="70"/>
    <n v="0.35235"/>
    <n v="427.51799999999997"/>
  </r>
  <r>
    <s v="SCE-SW-003C"/>
    <s v="Industrial Deemed Energy Efficiency Program"/>
    <x v="0"/>
    <x v="1"/>
    <s v="LT-98724"/>
    <s v="Wall or Ceiling Mounted Lighting Sensor &lt;500 Watts Controls"/>
    <x v="4"/>
    <x v="5"/>
    <n v="847"/>
    <n v="33705"/>
    <n v="149.22022500000006"/>
    <n v="181053.87299999996"/>
  </r>
  <r>
    <s v="SCE-SW-004C"/>
    <s v="Agriculture Deemed Energy Efficiency Program"/>
    <x v="0"/>
    <x v="2"/>
    <s v="LT-98724"/>
    <s v="Wall or Ceiling Mounted Lighting Sensor &lt;500 Watts Controls"/>
    <x v="4"/>
    <x v="5"/>
    <n v="35"/>
    <n v="1225"/>
    <n v="6.1661250000000001"/>
    <n v="7481.5649999999996"/>
  </r>
  <r>
    <s v="SCE-SW-002C"/>
    <s v="Deemed Incentives Program"/>
    <x v="0"/>
    <x v="0"/>
    <s v="LT-38102"/>
    <s v="Wall or Ceiling Mounted Lighting Sensor ≥500 Watts Controls"/>
    <x v="4"/>
    <x v="5"/>
    <n v="1060"/>
    <n v="53522.006000000001"/>
    <n v="134.41018000000003"/>
    <n v="659925.53000000026"/>
  </r>
  <r>
    <s v="SCE-SW-003C"/>
    <s v="Industrial Deemed Energy Efficiency Program"/>
    <x v="1"/>
    <x v="1"/>
    <s v="LT-98724"/>
    <s v="Wall or Ceiling Mounted Lighting Sensor &lt;500 Watts Controls"/>
    <x v="4"/>
    <x v="5"/>
    <n v="1860"/>
    <n v="82191.83"/>
    <n v="327.6855000000001"/>
    <n v="397591.74"/>
  </r>
  <r>
    <s v="SCE-SW-004C"/>
    <s v="Agriculture Deemed Energy Efficiency Program"/>
    <x v="1"/>
    <x v="2"/>
    <s v="LT-98724"/>
    <s v="Wall or Ceiling Mounted Lighting Sensor &lt;500 Watts Controls"/>
    <x v="4"/>
    <x v="5"/>
    <n v="8"/>
    <n v="280"/>
    <n v="1.4094"/>
    <n v="1710.0719999999999"/>
  </r>
  <r>
    <s v="SCE-SW-002C"/>
    <s v="Deemed Incentives Program"/>
    <x v="1"/>
    <x v="0"/>
    <s v="LT-38102"/>
    <s v="Wall or Ceiling Mounted Lighting Sensor ≥500 Watts Controls"/>
    <x v="4"/>
    <x v="5"/>
    <n v="1835"/>
    <n v="113642.31999999999"/>
    <n v="142.24035000000015"/>
    <n v="848378.59999999939"/>
  </r>
  <r>
    <s v="SCE-SW-003C"/>
    <s v="Industrial Deemed Energy Efficiency Program"/>
    <x v="2"/>
    <x v="1"/>
    <s v="LT-98724"/>
    <s v="Wall or Ceiling Mounted Lighting Sensor &lt;500 Watts Controls"/>
    <x v="4"/>
    <x v="5"/>
    <n v="426"/>
    <n v="14910"/>
    <n v="75.050550000000015"/>
    <n v="91061.333999999959"/>
  </r>
  <r>
    <s v="SCE-SW-004C"/>
    <s v="Agriculture Deemed Energy Efficiency Program"/>
    <x v="2"/>
    <x v="2"/>
    <s v="LT-98724"/>
    <s v="Wall or Ceiling Mounted Lighting Sensor &lt;500 Watts Controls"/>
    <x v="4"/>
    <x v="5"/>
    <n v="30"/>
    <n v="1050"/>
    <n v="5.2852499999999996"/>
    <n v="6412.7699999999986"/>
  </r>
  <r>
    <s v="SCE-SW-002C"/>
    <s v="Deemed Incentives Program"/>
    <x v="2"/>
    <x v="0"/>
    <s v="LT-38102"/>
    <s v="Wall or Ceiling Mounted Lighting Sensor ≥500 Watts Controls"/>
    <x v="4"/>
    <x v="5"/>
    <n v="490"/>
    <n v="26881.39"/>
    <n v="35.166619999999995"/>
    <n v="219583.18000000008"/>
  </r>
  <r>
    <s v="SCE-13-SW-003C"/>
    <s v="Industrial Deemed Energy Efficiency Program"/>
    <x v="3"/>
    <x v="1"/>
    <s v="LT-98724"/>
    <s v="Wall or Ceiling Mounted Lighting Sensor &lt;500 Watts Control"/>
    <x v="4"/>
    <x v="5"/>
    <n v="267"/>
    <n v="9345"/>
    <n v="23.631180000000001"/>
    <n v="75185.059949999995"/>
  </r>
  <r>
    <s v="SCE-13-SW-002C"/>
    <s v="Commercial Deemed Incentives Program"/>
    <x v="3"/>
    <x v="0"/>
    <s v="LT-38102"/>
    <s v="Wall or Ceiling Mounted Lighting Sensor ≥500 Watts Controls"/>
    <x v="4"/>
    <x v="5"/>
    <n v="212"/>
    <n v="11660"/>
    <n v="1.29741"/>
    <n v="95482.189799999993"/>
  </r>
  <r>
    <s v="SCE-SW-002C"/>
    <s v="Deemed Incentives Program"/>
    <x v="3"/>
    <x v="0"/>
    <s v="LT-38102"/>
    <s v="Wall or Ceiling Mounted Lighting Sensor ≥500 Watts Controls"/>
    <x v="4"/>
    <x v="5"/>
    <n v="22"/>
    <n v="1210"/>
    <n v="1.449282"/>
    <n v="6691.7150999999994"/>
  </r>
</pivotCacheRecords>
</file>

<file path=xl/pivotCache/pivotCacheRecords3.xml><?xml version="1.0" encoding="utf-8"?>
<pivotCacheRecords xmlns="http://schemas.openxmlformats.org/spreadsheetml/2006/main" xmlns:r="http://schemas.openxmlformats.org/officeDocument/2006/relationships" count="1695">
  <r>
    <x v="0"/>
    <s v="0L54 - T-8 W/ ELECTRONIC BALLAST: 2 FT 1 LAMP - INTERIOR"/>
    <x v="0"/>
    <n v="0"/>
    <n v="438"/>
    <n v="-6"/>
    <n v="490"/>
    <n v="6"/>
    <n v="14"/>
    <n v="0"/>
    <n v="438"/>
    <n v="-6"/>
  </r>
  <r>
    <x v="0"/>
    <s v="0L55 - T-8 W/ ELECTRONIC BALLAST: 2 FT 2 LAMP - INTERIOR"/>
    <x v="0"/>
    <n v="0"/>
    <n v="1816"/>
    <n v="-26"/>
    <n v="1300"/>
    <n v="14"/>
    <n v="26"/>
    <n v="0"/>
    <n v="1816"/>
    <n v="-26"/>
  </r>
  <r>
    <x v="0"/>
    <s v="0L55 - T-8 W/ ELECTRONIC BALLAST: 2 FT 2 LAMP - INTERIOR"/>
    <x v="1"/>
    <n v="0"/>
    <n v="209"/>
    <n v="-3"/>
    <n v="150"/>
    <n v="1"/>
    <n v="3"/>
    <n v="0"/>
    <n v="209"/>
    <n v="-3"/>
  </r>
  <r>
    <x v="0"/>
    <s v="0L55 - T-8 W/ ELECTRONIC BALLAST: 2 FT 2 LAMP - INTERIOR"/>
    <x v="2"/>
    <n v="0"/>
    <n v="6"/>
    <n v="0"/>
    <n v="106"/>
    <n v="1"/>
    <n v="2"/>
    <n v="0"/>
    <n v="7"/>
    <n v="0"/>
  </r>
  <r>
    <x v="0"/>
    <s v="0L56 - T-8 W/ ELECTRONIC BALLAST: 2 FT 3 LAMP - INTERIOR"/>
    <x v="0"/>
    <n v="0"/>
    <n v="24"/>
    <n v="0"/>
    <n v="130"/>
    <n v="1"/>
    <n v="2"/>
    <n v="0"/>
    <n v="24"/>
    <n v="0"/>
  </r>
  <r>
    <x v="0"/>
    <s v="0L57 - T-8 W/ ELECTRONIC BALLAST: 2 FT 4 LAMP - INTERIOR"/>
    <x v="0"/>
    <n v="1"/>
    <n v="4688"/>
    <n v="-68"/>
    <n v="2640"/>
    <n v="11"/>
    <n v="33"/>
    <n v="1"/>
    <n v="4688"/>
    <n v="-68"/>
  </r>
  <r>
    <x v="0"/>
    <s v="0L57 - T-8 W/ ELECTRONIC BALLAST: 2 FT 4 LAMP - INTERIOR"/>
    <x v="1"/>
    <n v="0"/>
    <n v="284"/>
    <n v="-4"/>
    <n v="160"/>
    <n v="1"/>
    <n v="2"/>
    <n v="0"/>
    <n v="284"/>
    <n v="-4"/>
  </r>
  <r>
    <x v="0"/>
    <s v="0L58 - T-8 W/ ELECTRONIC BALLAST: 3 FT 1 LAMP - INTERIOR"/>
    <x v="0"/>
    <n v="0"/>
    <n v="202"/>
    <n v="-3"/>
    <n v="245"/>
    <n v="3"/>
    <n v="7"/>
    <n v="0"/>
    <n v="202"/>
    <n v="-3"/>
  </r>
  <r>
    <x v="0"/>
    <s v="0L59 - T-8 W/ ELECTRONIC BALLAST: 3 FT 2 LAMP - INTERIOR"/>
    <x v="0"/>
    <n v="0"/>
    <n v="742"/>
    <n v="-11"/>
    <n v="550"/>
    <n v="4"/>
    <n v="11"/>
    <n v="0"/>
    <n v="742"/>
    <n v="-11"/>
  </r>
  <r>
    <x v="0"/>
    <s v="0L59 - T-8 W/ ELECTRONIC BALLAST: 3 FT 2 LAMP - INTERIOR"/>
    <x v="1"/>
    <n v="0"/>
    <n v="135"/>
    <n v="-2"/>
    <n v="100"/>
    <n v="1"/>
    <n v="2"/>
    <n v="0"/>
    <n v="135"/>
    <n v="-2"/>
  </r>
  <r>
    <x v="0"/>
    <s v="0L59 - T-8 W/ ELECTRONIC BALLAST: 3 FT 2 LAMP - INTERIOR"/>
    <x v="2"/>
    <n v="0"/>
    <n v="8"/>
    <n v="0"/>
    <n v="106"/>
    <n v="1"/>
    <n v="2"/>
    <n v="0"/>
    <n v="9"/>
    <n v="0"/>
  </r>
  <r>
    <x v="0"/>
    <s v="0L60 - T-8 W/ ELECTRONIC BALLAST: 3 FT 3 LAMP - INTERIOR"/>
    <x v="0"/>
    <n v="0"/>
    <n v="299"/>
    <n v="-4"/>
    <n v="130"/>
    <n v="1"/>
    <n v="2"/>
    <n v="0"/>
    <n v="299"/>
    <n v="-4"/>
  </r>
  <r>
    <x v="0"/>
    <s v="0L61 - T-8 W/ ELECTRONIC BALLAST: 3 FT 4 LAMP - INTERIOR"/>
    <x v="0"/>
    <n v="0"/>
    <n v="1710"/>
    <n v="-25"/>
    <n v="800"/>
    <n v="2"/>
    <n v="10"/>
    <n v="0"/>
    <n v="1710"/>
    <n v="-25"/>
  </r>
  <r>
    <x v="0"/>
    <s v="0L62 - T-8 W/ ELECTRONIC BALLAST: 4 FT 1 LAMP - INTERIOR"/>
    <x v="0"/>
    <n v="2"/>
    <n v="2785"/>
    <n v="-101"/>
    <n v="7320"/>
    <n v="63"/>
    <n v="244"/>
    <n v="2"/>
    <n v="2785"/>
    <n v="-101"/>
  </r>
  <r>
    <x v="0"/>
    <s v="0L62 - T-8 W/ ELECTRONIC BALLAST: 4 FT 1 LAMP - INTERIOR"/>
    <x v="1"/>
    <n v="0"/>
    <n v="178"/>
    <n v="-7"/>
    <n v="480"/>
    <n v="7"/>
    <n v="16"/>
    <n v="0"/>
    <n v="178"/>
    <n v="-7"/>
  </r>
  <r>
    <x v="0"/>
    <s v="0L62 - T-8 W/ ELECTRONIC BALLAST: 4 FT 1 LAMP - INTERIOR"/>
    <x v="2"/>
    <n v="0"/>
    <n v="190"/>
    <n v="-5"/>
    <n v="1654"/>
    <n v="12"/>
    <n v="52"/>
    <n v="0"/>
    <n v="201"/>
    <n v="-5"/>
  </r>
  <r>
    <x v="0"/>
    <s v="0L63 - T-8 W/ ELECTRONIC BALLAST: 4 FT 2 LAMP - INTERIOR"/>
    <x v="0"/>
    <n v="83"/>
    <n v="110186"/>
    <n v="-3893"/>
    <n v="189760"/>
    <n v="1017"/>
    <n v="4744"/>
    <n v="83"/>
    <n v="110186"/>
    <n v="-3893"/>
  </r>
  <r>
    <x v="0"/>
    <s v="0L63 - T-8 W/ ELECTRONIC BALLAST: 4 FT 2 LAMP - INTERIOR"/>
    <x v="1"/>
    <n v="6"/>
    <n v="8882"/>
    <n v="-292"/>
    <n v="14440"/>
    <n v="143"/>
    <n v="361"/>
    <n v="6"/>
    <n v="8882"/>
    <n v="-292"/>
  </r>
  <r>
    <x v="0"/>
    <s v="0L63 - T-8 W/ ELECTRONIC BALLAST: 4 FT 2 LAMP - INTERIOR"/>
    <x v="2"/>
    <n v="0"/>
    <n v="3401"/>
    <n v="-83"/>
    <n v="19970"/>
    <n v="138"/>
    <n v="471"/>
    <n v="0"/>
    <n v="3639"/>
    <n v="-89"/>
  </r>
  <r>
    <x v="0"/>
    <s v="0L64 - T-8 W/ ELECTRONIC BALLAST: 4 FT 3 LAMP - INTERIOR"/>
    <x v="0"/>
    <n v="3"/>
    <n v="3610"/>
    <n v="-134"/>
    <n v="5400"/>
    <n v="22"/>
    <n v="108"/>
    <n v="3"/>
    <n v="3610"/>
    <n v="-134"/>
  </r>
  <r>
    <x v="0"/>
    <s v="0L64 - T-8 W/ ELECTRONIC BALLAST: 4 FT 3 LAMP - INTERIOR"/>
    <x v="1"/>
    <n v="0"/>
    <n v="201"/>
    <n v="-7"/>
    <n v="300"/>
    <n v="2"/>
    <n v="6"/>
    <n v="0"/>
    <n v="201"/>
    <n v="-7"/>
  </r>
  <r>
    <x v="0"/>
    <s v="0L64 - T-8 W/ ELECTRONIC BALLAST: 4 FT 3 LAMP - INTERIOR"/>
    <x v="2"/>
    <n v="0"/>
    <n v="75"/>
    <n v="-2"/>
    <n v="371"/>
    <n v="4"/>
    <n v="7"/>
    <n v="0"/>
    <n v="81"/>
    <n v="-2"/>
  </r>
  <r>
    <x v="0"/>
    <s v="0L65 - T-8 W/ ELECTRONIC BALLAST: 4 FT 4 LAMP - INTERIOR"/>
    <x v="0"/>
    <n v="24"/>
    <n v="30299"/>
    <n v="-1111"/>
    <n v="40320"/>
    <n v="269"/>
    <n v="672"/>
    <n v="24"/>
    <n v="30299"/>
    <n v="-1111"/>
  </r>
  <r>
    <x v="0"/>
    <s v="0L65 - T-8 W/ ELECTRONIC BALLAST: 4 FT 4 LAMP - INTERIOR"/>
    <x v="1"/>
    <n v="2"/>
    <n v="2451"/>
    <n v="-91"/>
    <n v="3300"/>
    <n v="26"/>
    <n v="55"/>
    <n v="2"/>
    <n v="2451"/>
    <n v="-91"/>
  </r>
  <r>
    <x v="0"/>
    <s v="0L65 - T-8 W/ ELECTRONIC BALLAST: 4 FT 4 LAMP - INTERIOR"/>
    <x v="2"/>
    <n v="0"/>
    <n v="998"/>
    <n v="-24"/>
    <n v="5533"/>
    <n v="43"/>
    <n v="87"/>
    <n v="0"/>
    <n v="1056"/>
    <n v="-26"/>
  </r>
  <r>
    <x v="0"/>
    <s v="0L66 - T-8 W/ ELECTRONIC BALLAST: 8 FT 1 LAMP - INTERIOR"/>
    <x v="0"/>
    <n v="0"/>
    <n v="19"/>
    <n v="0"/>
    <n v="120"/>
    <n v="1"/>
    <n v="2"/>
    <n v="0"/>
    <n v="19"/>
    <n v="0"/>
  </r>
  <r>
    <x v="0"/>
    <s v="0L67 - T-8 W/ ELECTRONIC BALLAST: 8 FT 2 LAMP - INTERIOR"/>
    <x v="0"/>
    <n v="0"/>
    <n v="1888"/>
    <n v="-27"/>
    <n v="4200"/>
    <n v="17"/>
    <n v="56"/>
    <n v="0"/>
    <n v="1888"/>
    <n v="-27"/>
  </r>
  <r>
    <x v="0"/>
    <s v="0L67 - T-8 W/ ELECTRONIC BALLAST: 8 FT 2 LAMP - INTERIOR"/>
    <x v="1"/>
    <n v="0"/>
    <n v="169"/>
    <n v="-2"/>
    <n v="375"/>
    <n v="1"/>
    <n v="5"/>
    <n v="0"/>
    <n v="169"/>
    <n v="-2"/>
  </r>
  <r>
    <x v="0"/>
    <s v="0L69 - T-8 W/ ELECTRONIC BALLAST: 8 FT 4 LAMP - INTERIOR"/>
    <x v="0"/>
    <n v="0"/>
    <n v="195"/>
    <n v="-3"/>
    <n v="315"/>
    <n v="1"/>
    <n v="3"/>
    <n v="0"/>
    <n v="195"/>
    <n v="-3"/>
  </r>
  <r>
    <x v="0"/>
    <s v="0L78 - T-8 W/ ELECTRONIC BALLAST: 4 FT 1 LAMP - INTERIOR COMMON"/>
    <x v="0"/>
    <n v="0"/>
    <n v="549"/>
    <n v="-8"/>
    <n v="360"/>
    <n v="1"/>
    <n v="12"/>
    <n v="0"/>
    <n v="549"/>
    <n v="-8"/>
  </r>
  <r>
    <x v="0"/>
    <s v="0L79 - T-8 W/ ELECTRONIC BALLAST: 4 FT 2 LAMP - INTERIOR COMMON"/>
    <x v="0"/>
    <n v="0"/>
    <n v="3442"/>
    <n v="-14"/>
    <n v="4400"/>
    <n v="17"/>
    <n v="110"/>
    <n v="0"/>
    <n v="3442"/>
    <n v="-14"/>
  </r>
  <r>
    <x v="0"/>
    <s v="0L79 - T-8 W/ ELECTRONIC BALLAST: 4 FT 2 LAMP - INTERIOR COMMON"/>
    <x v="2"/>
    <n v="1"/>
    <n v="7809"/>
    <n v="-44"/>
    <n v="3307"/>
    <n v="16"/>
    <n v="78"/>
    <n v="1"/>
    <n v="8488"/>
    <n v="-48"/>
  </r>
  <r>
    <x v="0"/>
    <s v="0L81 - T-8 W/ ELECTRONIC BALLAST: 4 FT 4 LAMP - INTERIOR COMMON"/>
    <x v="0"/>
    <n v="0"/>
    <n v="2080"/>
    <n v="-30"/>
    <n v="960"/>
    <n v="3"/>
    <n v="16"/>
    <n v="0"/>
    <n v="2080"/>
    <n v="-30"/>
  </r>
  <r>
    <x v="0"/>
    <s v="0L81 - T-8 W/ ELECTRONIC BALLAST: 4 FT 4 LAMP - INTERIOR COMMON"/>
    <x v="2"/>
    <n v="0"/>
    <n v="1888"/>
    <n v="-11"/>
    <n v="763"/>
    <n v="5"/>
    <n v="12"/>
    <n v="0"/>
    <n v="2052"/>
    <n v="-12"/>
  </r>
  <r>
    <x v="0"/>
    <s v="CLA10 - LIGHTING RETROFIT/NEW-INT-LINEAR FLUORESCENT-OTHER"/>
    <x v="3"/>
    <n v="182"/>
    <n v="1254005"/>
    <n v="-4156"/>
    <n v="114374"/>
    <n v="63"/>
    <n v="1393339"/>
    <n v="202"/>
    <n v="1393339"/>
    <n v="-4618"/>
  </r>
  <r>
    <x v="0"/>
    <s v="CLA10 - LIGHTING RETROFIT/NEW-INT-LINEAR FLUORESCENT-OTHER"/>
    <x v="0"/>
    <n v="544"/>
    <n v="3018445"/>
    <n v="-13482"/>
    <n v="241442"/>
    <n v="78"/>
    <n v="3353828"/>
    <n v="605"/>
    <n v="3353828"/>
    <n v="-14981"/>
  </r>
  <r>
    <x v="0"/>
    <s v="CLA10 - LIGHTING RETROFIT/NEW-INT-LINEAR FLUORESCENT-OTHER"/>
    <x v="1"/>
    <n v="649"/>
    <n v="2648583"/>
    <n v="-14672"/>
    <n v="297093"/>
    <n v="100"/>
    <n v="2942870"/>
    <n v="721"/>
    <n v="2942870"/>
    <n v="-16302"/>
  </r>
  <r>
    <x v="0"/>
    <s v="CLA10 - LIGHTING RETROFIT/NEW-INT-LINEAR FLUORESCENT-OTHER"/>
    <x v="2"/>
    <n v="234"/>
    <n v="1529108"/>
    <n v="-1649"/>
    <n v="167192"/>
    <n v="46"/>
    <n v="1699008"/>
    <n v="260"/>
    <n v="1699008"/>
    <n v="-1832"/>
  </r>
  <r>
    <x v="0"/>
    <s v="CLA10 - LIGHTING RETROFIT/NEW-INT-LINEAR FLUORESCENT-OTHER"/>
    <x v="4"/>
    <n v="146"/>
    <n v="642763"/>
    <n v="505"/>
    <n v="166232"/>
    <n v="11"/>
    <n v="46713"/>
    <n v="163"/>
    <n v="714181"/>
    <n v="561"/>
  </r>
  <r>
    <x v="0"/>
    <s v="CLA11 - LIGHTING RETROFIT/NEW-INT-LINEAR FLUORESCENT-STANDARD T8 &amp; ELECT BALLAST"/>
    <x v="3"/>
    <n v="839"/>
    <n v="5732715"/>
    <n v="-4668"/>
    <n v="457229"/>
    <n v="74"/>
    <n v="6369684"/>
    <n v="933"/>
    <n v="6369684"/>
    <n v="-5186"/>
  </r>
  <r>
    <x v="0"/>
    <s v="CLA11 - LIGHTING RETROFIT/NEW-INT-LINEAR FLUORESCENT-STANDARD T8 &amp; ELECT BALLAST"/>
    <x v="0"/>
    <n v="1448"/>
    <n v="7673153"/>
    <n v="-1455"/>
    <n v="1006426"/>
    <n v="68"/>
    <n v="8525726"/>
    <n v="1609"/>
    <n v="8525726"/>
    <n v="-1617"/>
  </r>
  <r>
    <x v="0"/>
    <s v="CLA11 - LIGHTING RETROFIT/NEW-INT-LINEAR FLUORESCENT-STANDARD T8 &amp; ELECT BALLAST"/>
    <x v="1"/>
    <n v="1397"/>
    <n v="7458816"/>
    <n v="-546"/>
    <n v="1085758"/>
    <n v="74"/>
    <n v="8287574"/>
    <n v="1552"/>
    <n v="8287574"/>
    <n v="-607"/>
  </r>
  <r>
    <x v="0"/>
    <s v="CLA11 - LIGHTING RETROFIT/NEW-INT-LINEAR FLUORESCENT-STANDARD T8 &amp; ELECT BALLAST"/>
    <x v="2"/>
    <n v="511"/>
    <n v="2115024"/>
    <n v="-4054"/>
    <n v="253767"/>
    <n v="75"/>
    <n v="2345529"/>
    <n v="568"/>
    <n v="2345529"/>
    <n v="-4505"/>
  </r>
  <r>
    <x v="0"/>
    <s v="CLA11 - LIGHTING RETROFIT/NEW-INT-LINEAR FLUORESCENT-STANDARD T8 &amp; ELECT BALLAST"/>
    <x v="4"/>
    <n v="467"/>
    <n v="4053806"/>
    <n v="-681"/>
    <n v="285084"/>
    <n v="38"/>
    <n v="26"/>
    <n v="486"/>
    <n v="4210903"/>
    <n v="-757"/>
  </r>
  <r>
    <x v="0"/>
    <s v="CLA12 - LIGHTING RETROFIT/NEW-INT-LINEAR FLUORESCENT-HIGH PERF T8 (CEE DEFINED)"/>
    <x v="3"/>
    <n v="1857"/>
    <n v="9461941"/>
    <n v="-2401"/>
    <n v="998777"/>
    <n v="65"/>
    <n v="10513268"/>
    <n v="2063"/>
    <n v="10513268"/>
    <n v="-2668"/>
  </r>
  <r>
    <x v="0"/>
    <s v="CLA12 - LIGHTING RETROFIT/NEW-INT-LINEAR FLUORESCENT-HIGH PERF T8 (CEE DEFINED)"/>
    <x v="0"/>
    <n v="1347"/>
    <n v="4471833"/>
    <n v="-2508"/>
    <n v="398560"/>
    <n v="27"/>
    <n v="4968704"/>
    <n v="1497"/>
    <n v="4968704"/>
    <n v="-2787"/>
  </r>
  <r>
    <x v="0"/>
    <s v="CLA12 - LIGHTING RETROFIT/NEW-INT-LINEAR FLUORESCENT-HIGH PERF T8 (CEE DEFINED)"/>
    <x v="1"/>
    <n v="657"/>
    <n v="2658116"/>
    <n v="-5896"/>
    <n v="237523"/>
    <n v="20"/>
    <n v="2953462"/>
    <n v="730"/>
    <n v="2953462"/>
    <n v="-6552"/>
  </r>
  <r>
    <x v="0"/>
    <s v="CLA12 - LIGHTING RETROFIT/NEW-INT-LINEAR FLUORESCENT-HIGH PERF T8 (CEE DEFINED)"/>
    <x v="2"/>
    <n v="561"/>
    <n v="2748990"/>
    <n v="-371"/>
    <n v="390193"/>
    <n v="62"/>
    <n v="3054434"/>
    <n v="623"/>
    <n v="3054434"/>
    <n v="-413"/>
  </r>
  <r>
    <x v="0"/>
    <s v="CLA12 - LIGHTING RETROFIT/NEW-INT-LINEAR FLUORESCENT-HIGH PERF T8 (CEE DEFINED)"/>
    <x v="5"/>
    <n v="17"/>
    <n v="99360"/>
    <n v="0"/>
    <n v="7440"/>
    <n v="1"/>
    <n v="110400"/>
    <n v="19"/>
    <n v="110400"/>
    <n v="0"/>
  </r>
  <r>
    <x v="0"/>
    <s v="CLA12 - LIGHTING RETROFIT/NEW-INT-LINEAR FLUORESCENT-HIGH PERF T8 (CEE DEFINED)"/>
    <x v="4"/>
    <n v="726"/>
    <n v="3569241"/>
    <n v="-305"/>
    <n v="388112"/>
    <n v="22"/>
    <n v="182"/>
    <n v="807"/>
    <n v="3965824"/>
    <n v="-339"/>
  </r>
  <r>
    <x v="0"/>
    <s v="CLA13 - LIGHTING RETROFIT/NEW-INT-LINEAR FLUORESCENT-RED. WATTAGE T8/ELECT BALLAST"/>
    <x v="3"/>
    <n v="1051"/>
    <n v="4958228"/>
    <n v="0"/>
    <n v="773109"/>
    <n v="60"/>
    <n v="5509142"/>
    <n v="1168"/>
    <n v="5509142"/>
    <n v="0"/>
  </r>
  <r>
    <x v="0"/>
    <s v="CLA13 - LIGHTING RETROFIT/NEW-INT-LINEAR FLUORESCENT-RED. WATTAGE T8/ELECT BALLAST"/>
    <x v="0"/>
    <n v="1228"/>
    <n v="4625566"/>
    <n v="0"/>
    <n v="783296"/>
    <n v="59"/>
    <n v="5139518"/>
    <n v="1364"/>
    <n v="5139518"/>
    <n v="0"/>
  </r>
  <r>
    <x v="0"/>
    <s v="CLA13 - LIGHTING RETROFIT/NEW-INT-LINEAR FLUORESCENT-RED. WATTAGE T8/ELECT BALLAST"/>
    <x v="1"/>
    <n v="2117"/>
    <n v="8288102"/>
    <n v="-332"/>
    <n v="1522796"/>
    <n v="103"/>
    <n v="9209002"/>
    <n v="2352"/>
    <n v="9209002"/>
    <n v="-369"/>
  </r>
  <r>
    <x v="0"/>
    <s v="CLA13 - LIGHTING RETROFIT/NEW-INT-LINEAR FLUORESCENT-RED. WATTAGE T8/ELECT BALLAST"/>
    <x v="2"/>
    <n v="1959"/>
    <n v="10739817"/>
    <n v="-27732"/>
    <n v="1145369"/>
    <n v="125"/>
    <n v="11862508"/>
    <n v="2163"/>
    <n v="11862508"/>
    <n v="-30668"/>
  </r>
  <r>
    <x v="0"/>
    <s v="CLA13 - LIGHTING RETROFIT/NEW-INT-LINEAR FLUORESCENT-RED. WATTAGE T8/ELECT BALLAST"/>
    <x v="4"/>
    <n v="941"/>
    <n v="4558415"/>
    <n v="-9116"/>
    <n v="647894"/>
    <n v="65"/>
    <n v="120"/>
    <n v="1046"/>
    <n v="5064906"/>
    <n v="-10129"/>
  </r>
  <r>
    <x v="0"/>
    <s v="CLA14 - LIGHTING RETROFIT/NEW-INT-LINEAR FLUORESCENT-T5/T5HO"/>
    <x v="3"/>
    <n v="417"/>
    <n v="2718701"/>
    <n v="-1200"/>
    <n v="213057"/>
    <n v="32"/>
    <n v="3020778"/>
    <n v="464"/>
    <n v="3020778"/>
    <n v="-1333"/>
  </r>
  <r>
    <x v="0"/>
    <s v="CLA14 - LIGHTING RETROFIT/NEW-INT-LINEAR FLUORESCENT-T5/T5HO"/>
    <x v="0"/>
    <n v="715"/>
    <n v="4135800"/>
    <n v="-1955"/>
    <n v="334102"/>
    <n v="29"/>
    <n v="4595333"/>
    <n v="795"/>
    <n v="4595333"/>
    <n v="-2172"/>
  </r>
  <r>
    <x v="0"/>
    <s v="CLA14 - LIGHTING RETROFIT/NEW-INT-LINEAR FLUORESCENT-T5/T5HO"/>
    <x v="1"/>
    <n v="663"/>
    <n v="3325967"/>
    <n v="-1493"/>
    <n v="390207"/>
    <n v="48"/>
    <n v="3695519"/>
    <n v="736"/>
    <n v="3695519"/>
    <n v="-1659"/>
  </r>
  <r>
    <x v="0"/>
    <s v="CLA14 - LIGHTING RETROFIT/NEW-INT-LINEAR FLUORESCENT-T5/T5HO"/>
    <x v="2"/>
    <n v="1798"/>
    <n v="11356929"/>
    <n v="-49043"/>
    <n v="786503"/>
    <n v="24"/>
    <n v="12618810"/>
    <n v="1998"/>
    <n v="12618810"/>
    <n v="-54492"/>
  </r>
  <r>
    <x v="0"/>
    <s v="CLA14 - LIGHTING RETROFIT/NEW-INT-LINEAR FLUORESCENT-T5/T5HO"/>
    <x v="4"/>
    <n v="987"/>
    <n v="5838694"/>
    <n v="-20440"/>
    <n v="417122"/>
    <n v="16"/>
    <n v="30"/>
    <n v="1097"/>
    <n v="6487438"/>
    <n v="-22711"/>
  </r>
  <r>
    <x v="0"/>
    <s v="CLB20 - LIGHTING RETROFIT/NEW-EXT-LINEAR FLUORESCENT-OTHER"/>
    <x v="3"/>
    <n v="7"/>
    <n v="110727"/>
    <n v="0"/>
    <n v="23719"/>
    <n v="7"/>
    <n v="123030"/>
    <n v="8"/>
    <n v="123030"/>
    <n v="0"/>
  </r>
  <r>
    <x v="0"/>
    <s v="CLB20 - LIGHTING RETROFIT/NEW-EXT-LINEAR FLUORESCENT-OTHER"/>
    <x v="0"/>
    <n v="0"/>
    <n v="405529"/>
    <n v="0"/>
    <n v="77564"/>
    <n v="19"/>
    <n v="450588"/>
    <n v="0"/>
    <n v="450588"/>
    <n v="0"/>
  </r>
  <r>
    <x v="0"/>
    <s v="CLB20 - LIGHTING RETROFIT/NEW-EXT-LINEAR FLUORESCENT-OTHER"/>
    <x v="1"/>
    <n v="0"/>
    <n v="388089"/>
    <n v="0"/>
    <n v="66791"/>
    <n v="21"/>
    <n v="431210"/>
    <n v="0"/>
    <n v="431210"/>
    <n v="0"/>
  </r>
  <r>
    <x v="0"/>
    <s v="CLB20 - LIGHTING RETROFIT/NEW-EXT-LINEAR FLUORESCENT-OTHER"/>
    <x v="2"/>
    <n v="9"/>
    <n v="101674"/>
    <n v="0"/>
    <n v="6660"/>
    <n v="4"/>
    <n v="112971"/>
    <n v="10"/>
    <n v="112971"/>
    <n v="0"/>
  </r>
  <r>
    <x v="0"/>
    <s v="CLB20 - LIGHTING RETROFIT/NEW-EXT-LINEAR FLUORESCENT-OTHER"/>
    <x v="4"/>
    <n v="0"/>
    <n v="187"/>
    <n v="0"/>
    <n v="10"/>
    <n v="1"/>
    <n v="1"/>
    <n v="0"/>
    <n v="208"/>
    <n v="0"/>
  </r>
  <r>
    <x v="0"/>
    <s v="CLB21 - LIGHTING RETROFIT/NEW-EXT-LINEAR FLUORESCENT-STANDARD T8 &amp; ELECT BALLAST"/>
    <x v="3"/>
    <n v="334"/>
    <n v="2847972"/>
    <n v="0"/>
    <n v="197393"/>
    <n v="23"/>
    <n v="3164414"/>
    <n v="371"/>
    <n v="3164414"/>
    <n v="0"/>
  </r>
  <r>
    <x v="0"/>
    <s v="CLB21 - LIGHTING RETROFIT/NEW-EXT-LINEAR FLUORESCENT-STANDARD T8 &amp; ELECT BALLAST"/>
    <x v="0"/>
    <n v="226"/>
    <n v="2169548"/>
    <n v="-2082"/>
    <n v="151892"/>
    <n v="30"/>
    <n v="2410608"/>
    <n v="251"/>
    <n v="2410608"/>
    <n v="-2313"/>
  </r>
  <r>
    <x v="0"/>
    <s v="CLB21 - LIGHTING RETROFIT/NEW-EXT-LINEAR FLUORESCENT-STANDARD T8 &amp; ELECT BALLAST"/>
    <x v="1"/>
    <n v="123"/>
    <n v="1472294"/>
    <n v="-143"/>
    <n v="130025"/>
    <n v="66"/>
    <n v="1635883"/>
    <n v="137"/>
    <n v="1635883"/>
    <n v="-159"/>
  </r>
  <r>
    <x v="0"/>
    <s v="CLB21 - LIGHTING RETROFIT/NEW-EXT-LINEAR FLUORESCENT-STANDARD T8 &amp; ELECT BALLAST"/>
    <x v="2"/>
    <n v="13"/>
    <n v="691187"/>
    <n v="-69"/>
    <n v="40283"/>
    <n v="59"/>
    <n v="767954"/>
    <n v="15"/>
    <n v="767954"/>
    <n v="-77"/>
  </r>
  <r>
    <x v="0"/>
    <s v="CLB21 - LIGHTING RETROFIT/NEW-EXT-LINEAR FLUORESCENT-STANDARD T8 &amp; ELECT BALLAST"/>
    <x v="4"/>
    <n v="3"/>
    <n v="187483"/>
    <n v="0"/>
    <n v="9286"/>
    <n v="28"/>
    <n v="27"/>
    <n v="3"/>
    <n v="199582"/>
    <n v="0"/>
  </r>
  <r>
    <x v="0"/>
    <s v="CLB22 - LIGHTING RETROFIT/NEW-EXT-LINEAR FLUORESCENT-HIGH PERF T8 (CEE DEFINED)"/>
    <x v="3"/>
    <n v="39"/>
    <n v="322288"/>
    <n v="0"/>
    <n v="14149"/>
    <n v="2"/>
    <n v="358098"/>
    <n v="43"/>
    <n v="358098"/>
    <n v="0"/>
  </r>
  <r>
    <x v="0"/>
    <s v="CLB22 - LIGHTING RETROFIT/NEW-EXT-LINEAR FLUORESCENT-HIGH PERF T8 (CEE DEFINED)"/>
    <x v="0"/>
    <n v="66"/>
    <n v="288952"/>
    <n v="-2904"/>
    <n v="23422"/>
    <n v="4"/>
    <n v="321057"/>
    <n v="74"/>
    <n v="321057"/>
    <n v="-3227"/>
  </r>
  <r>
    <x v="0"/>
    <s v="CLB22 - LIGHTING RETROFIT/NEW-EXT-LINEAR FLUORESCENT-HIGH PERF T8 (CEE DEFINED)"/>
    <x v="1"/>
    <n v="5"/>
    <n v="92153"/>
    <n v="0"/>
    <n v="5577"/>
    <n v="11"/>
    <n v="102392"/>
    <n v="5"/>
    <n v="102392"/>
    <n v="0"/>
  </r>
  <r>
    <x v="0"/>
    <s v="CLB22 - LIGHTING RETROFIT/NEW-EXT-LINEAR FLUORESCENT-HIGH PERF T8 (CEE DEFINED)"/>
    <x v="2"/>
    <n v="0"/>
    <n v="3472"/>
    <n v="0"/>
    <n v="1679"/>
    <n v="6"/>
    <n v="3858"/>
    <n v="0"/>
    <n v="3858"/>
    <n v="0"/>
  </r>
  <r>
    <x v="0"/>
    <s v="CLB22 - LIGHTING RETROFIT/NEW-EXT-LINEAR FLUORESCENT-HIGH PERF T8 (CEE DEFINED)"/>
    <x v="4"/>
    <n v="0"/>
    <n v="20110"/>
    <n v="0"/>
    <n v="3623"/>
    <n v="10"/>
    <n v="15"/>
    <n v="0"/>
    <n v="22344"/>
    <n v="0"/>
  </r>
  <r>
    <x v="0"/>
    <s v="CLB23 - LIGHTING RETROFIT/NEW-EXT-LINEAR FLUORESCENT-RED. WATTAGE T8/ELECT BALLAST"/>
    <x v="3"/>
    <n v="22"/>
    <n v="90657"/>
    <n v="0"/>
    <n v="13595"/>
    <n v="8"/>
    <n v="100730"/>
    <n v="24"/>
    <n v="100730"/>
    <n v="0"/>
  </r>
  <r>
    <x v="0"/>
    <s v="CLB23 - LIGHTING RETROFIT/NEW-EXT-LINEAR FLUORESCENT-RED. WATTAGE T8/ELECT BALLAST"/>
    <x v="0"/>
    <n v="58"/>
    <n v="765775"/>
    <n v="0"/>
    <n v="72858"/>
    <n v="8"/>
    <n v="850861"/>
    <n v="64"/>
    <n v="850861"/>
    <n v="0"/>
  </r>
  <r>
    <x v="0"/>
    <s v="CLB23 - LIGHTING RETROFIT/NEW-EXT-LINEAR FLUORESCENT-RED. WATTAGE T8/ELECT BALLAST"/>
    <x v="1"/>
    <n v="61"/>
    <n v="438985"/>
    <n v="0"/>
    <n v="41429"/>
    <n v="24"/>
    <n v="487761"/>
    <n v="67"/>
    <n v="487761"/>
    <n v="0"/>
  </r>
  <r>
    <x v="0"/>
    <s v="CLB23 - LIGHTING RETROFIT/NEW-EXT-LINEAR FLUORESCENT-RED. WATTAGE T8/ELECT BALLAST"/>
    <x v="2"/>
    <n v="5"/>
    <n v="110966"/>
    <n v="0"/>
    <n v="9357"/>
    <n v="37"/>
    <n v="123295"/>
    <n v="6"/>
    <n v="123295"/>
    <n v="0"/>
  </r>
  <r>
    <x v="0"/>
    <s v="CLB23 - LIGHTING RETROFIT/NEW-EXT-LINEAR FLUORESCENT-RED. WATTAGE T8/ELECT BALLAST"/>
    <x v="4"/>
    <n v="0"/>
    <n v="142323"/>
    <n v="0"/>
    <n v="11234"/>
    <n v="27"/>
    <n v="33"/>
    <n v="0"/>
    <n v="158137"/>
    <n v="0"/>
  </r>
  <r>
    <x v="0"/>
    <s v="CLB24 - LIGHTING RETROFIT/NEW-EXT-LINEAR FLUORESCENT-T5/T5HO"/>
    <x v="3"/>
    <n v="19"/>
    <n v="2432728"/>
    <n v="0"/>
    <n v="166043"/>
    <n v="40"/>
    <n v="2703031"/>
    <n v="21"/>
    <n v="2703031"/>
    <n v="0"/>
  </r>
  <r>
    <x v="0"/>
    <s v="CLB24 - LIGHTING RETROFIT/NEW-EXT-LINEAR FLUORESCENT-T5/T5HO"/>
    <x v="0"/>
    <n v="7"/>
    <n v="2051338"/>
    <n v="0"/>
    <n v="211968"/>
    <n v="36"/>
    <n v="2279264"/>
    <n v="8"/>
    <n v="2279264"/>
    <n v="0"/>
  </r>
  <r>
    <x v="0"/>
    <s v="CLB24 - LIGHTING RETROFIT/NEW-EXT-LINEAR FLUORESCENT-T5/T5HO"/>
    <x v="1"/>
    <n v="4"/>
    <n v="3216358"/>
    <n v="0"/>
    <n v="286420"/>
    <n v="76"/>
    <n v="3573731"/>
    <n v="4"/>
    <n v="3573731"/>
    <n v="0"/>
  </r>
  <r>
    <x v="0"/>
    <s v="CLB24 - LIGHTING RETROFIT/NEW-EXT-LINEAR FLUORESCENT-T5/T5HO"/>
    <x v="2"/>
    <n v="0"/>
    <n v="1504021"/>
    <n v="0"/>
    <n v="124946"/>
    <n v="77"/>
    <n v="1670874"/>
    <n v="0"/>
    <n v="1670874"/>
    <n v="0"/>
  </r>
  <r>
    <x v="0"/>
    <s v="CLB24 - LIGHTING RETROFIT/NEW-EXT-LINEAR FLUORESCENT-T5/T5HO"/>
    <x v="4"/>
    <n v="3"/>
    <n v="2216862"/>
    <n v="0"/>
    <n v="287122"/>
    <n v="41"/>
    <n v="51"/>
    <n v="3"/>
    <n v="2449034"/>
    <n v="0"/>
  </r>
  <r>
    <x v="0"/>
    <s v="L3Q - HIGH BAY LINEAR FLUORESCENT FIXTURE &lt;= 244W, 400W BASECASE, &gt;=4000 HRS"/>
    <x v="0"/>
    <n v="35"/>
    <n v="135117"/>
    <n v="0"/>
    <n v="17400"/>
    <n v="1"/>
    <n v="145"/>
    <n v="35"/>
    <n v="135117"/>
    <n v="0"/>
  </r>
  <r>
    <x v="0"/>
    <s v="L3R - HIGH BAY LINEAR FLUORESCENT FIXTURE &lt;= 244W, 400W BASECASE, &gt;=4500 HRS"/>
    <x v="3"/>
    <n v="7"/>
    <n v="30401"/>
    <n v="0"/>
    <n v="3480"/>
    <n v="1"/>
    <n v="29"/>
    <n v="7"/>
    <n v="30401"/>
    <n v="0"/>
  </r>
  <r>
    <x v="0"/>
    <s v="L3R - HIGH BAY LINEAR FLUORESCENT FIXTURE &lt;= 244W, 400W BASECASE, &gt;=4500 HRS"/>
    <x v="0"/>
    <n v="5"/>
    <n v="20966"/>
    <n v="0"/>
    <n v="2400"/>
    <n v="1"/>
    <n v="20"/>
    <n v="5"/>
    <n v="20966"/>
    <n v="0"/>
  </r>
  <r>
    <x v="0"/>
    <s v="L4E - 4-LAMP HIGH BAY FROM 400 WATT METAL HALIDE"/>
    <x v="3"/>
    <n v="1259"/>
    <n v="4643463"/>
    <n v="0"/>
    <n v="929168"/>
    <n v="47"/>
    <n v="5315"/>
    <n v="1259"/>
    <n v="4643463"/>
    <n v="0"/>
  </r>
  <r>
    <x v="0"/>
    <s v="L4E - 4-LAMP HIGH BAY FROM 400 WATT METAL HALIDE"/>
    <x v="0"/>
    <n v="151"/>
    <n v="537704"/>
    <n v="0"/>
    <n v="107864"/>
    <n v="23"/>
    <n v="617"/>
    <n v="151"/>
    <n v="537704"/>
    <n v="0"/>
  </r>
  <r>
    <x v="0"/>
    <s v="L4E - 4-LAMP HIGH BAY FROM 400 WATT METAL HALIDE"/>
    <x v="1"/>
    <n v="80"/>
    <n v="260697"/>
    <n v="0"/>
    <n v="54369"/>
    <n v="12"/>
    <n v="311"/>
    <n v="80"/>
    <n v="260697"/>
    <n v="0"/>
  </r>
  <r>
    <x v="0"/>
    <s v="L4F - 4-LAMP HIGH BAY FROM 1000 WATT METAL HALIDE"/>
    <x v="3"/>
    <n v="26"/>
    <n v="104357"/>
    <n v="0"/>
    <n v="10058"/>
    <n v="2"/>
    <n v="33"/>
    <n v="26"/>
    <n v="104357"/>
    <n v="0"/>
  </r>
  <r>
    <x v="0"/>
    <s v="L4F - 4-LAMP HIGH BAY FROM 1000 WATT METAL HALIDE"/>
    <x v="0"/>
    <n v="91"/>
    <n v="353122"/>
    <n v="0"/>
    <n v="34135"/>
    <n v="7"/>
    <n v="112"/>
    <n v="91"/>
    <n v="353122"/>
    <n v="0"/>
  </r>
  <r>
    <x v="0"/>
    <s v="L4F - 4-LAMP HIGH BAY FROM 1000 WATT METAL HALIDE"/>
    <x v="1"/>
    <n v="51"/>
    <n v="168918"/>
    <n v="0"/>
    <n v="17677"/>
    <n v="3"/>
    <n v="58"/>
    <n v="51"/>
    <n v="168918"/>
    <n v="0"/>
  </r>
  <r>
    <x v="0"/>
    <s v="L17 - REFLECTORS WITH DELAMPING, 2 FT LAMP REMOVED"/>
    <x v="3"/>
    <n v="20"/>
    <n v="71314"/>
    <n v="-512"/>
    <n v="3132"/>
    <n v="14"/>
    <n v="523"/>
    <n v="20"/>
    <n v="71314"/>
    <n v="-512"/>
  </r>
  <r>
    <x v="0"/>
    <s v="L17 - REFLECTORS WITH DELAMPING, 2 FT LAMP REMOVED"/>
    <x v="0"/>
    <n v="2"/>
    <n v="7632"/>
    <n v="-37"/>
    <n v="309"/>
    <n v="9"/>
    <n v="59"/>
    <n v="2"/>
    <n v="7632"/>
    <n v="-37"/>
  </r>
  <r>
    <x v="0"/>
    <s v="L17 - REFLECTORS WITH DELAMPING, 2 FT LAMP REMOVED"/>
    <x v="1"/>
    <n v="35"/>
    <n v="141578"/>
    <n v="-768"/>
    <n v="26563"/>
    <n v="24"/>
    <n v="859"/>
    <n v="35"/>
    <n v="141578"/>
    <n v="-768"/>
  </r>
  <r>
    <x v="0"/>
    <s v="L17 - REFLECTORS WITH DELAMPING, 2 FT LAMP REMOVED"/>
    <x v="2"/>
    <n v="0"/>
    <n v="0"/>
    <n v="0"/>
    <n v="624"/>
    <n v="3"/>
    <n v="104"/>
    <n v="0"/>
    <n v="0"/>
    <n v="0"/>
  </r>
  <r>
    <x v="0"/>
    <s v="L18 - REFLECTORS WITH DELAMPING, 3 FT LAMP REMOVED"/>
    <x v="3"/>
    <n v="3"/>
    <n v="11153"/>
    <n v="-60"/>
    <n v="346"/>
    <n v="3"/>
    <n v="65"/>
    <n v="3"/>
    <n v="11153"/>
    <n v="-60"/>
  </r>
  <r>
    <x v="0"/>
    <s v="L18 - REFLECTORS WITH DELAMPING, 3 FT LAMP REMOVED"/>
    <x v="0"/>
    <n v="0"/>
    <n v="149"/>
    <n v="-1"/>
    <n v="6"/>
    <n v="2"/>
    <n v="1"/>
    <n v="0"/>
    <n v="149"/>
    <n v="-1"/>
  </r>
  <r>
    <x v="0"/>
    <s v="L18 - REFLECTORS WITH DELAMPING, 3 FT LAMP REMOVED"/>
    <x v="1"/>
    <n v="3"/>
    <n v="12652"/>
    <n v="-74"/>
    <n v="2120"/>
    <n v="7"/>
    <n v="64"/>
    <n v="3"/>
    <n v="12652"/>
    <n v="-74"/>
  </r>
  <r>
    <x v="0"/>
    <s v="L18 - REFLECTORS WITH DELAMPING, 3 FT LAMP REMOVED"/>
    <x v="2"/>
    <n v="0"/>
    <n v="0"/>
    <n v="0"/>
    <n v="60"/>
    <n v="1"/>
    <n v="10"/>
    <n v="0"/>
    <n v="0"/>
    <n v="0"/>
  </r>
  <r>
    <x v="0"/>
    <s v="L19 - REFLECTORS WITH DELAMPING, 4 FT LAMP REMOVED"/>
    <x v="3"/>
    <n v="2798"/>
    <n v="12507910"/>
    <n v="-88216"/>
    <n v="1174642"/>
    <n v="588"/>
    <n v="75595"/>
    <n v="2798"/>
    <n v="12507910"/>
    <n v="-88216"/>
  </r>
  <r>
    <x v="0"/>
    <s v="L19 - REFLECTORS WITH DELAMPING, 4 FT LAMP REMOVED"/>
    <x v="0"/>
    <n v="3504"/>
    <n v="17022328"/>
    <n v="-117039"/>
    <n v="1576954"/>
    <n v="875"/>
    <n v="110551"/>
    <n v="3504"/>
    <n v="17022328"/>
    <n v="-117039"/>
  </r>
  <r>
    <x v="0"/>
    <s v="L19 - REFLECTORS WITH DELAMPING, 4 FT LAMP REMOVED"/>
    <x v="1"/>
    <n v="3841"/>
    <n v="16241833"/>
    <n v="-95318"/>
    <n v="1152467"/>
    <n v="641"/>
    <n v="101643"/>
    <n v="3841"/>
    <n v="16241833"/>
    <n v="-95318"/>
  </r>
  <r>
    <x v="0"/>
    <s v="L19 - REFLECTORS WITH DELAMPING, 4 FT LAMP REMOVED"/>
    <x v="2"/>
    <n v="0"/>
    <n v="0"/>
    <n v="0"/>
    <n v="120712"/>
    <n v="185"/>
    <n v="15089"/>
    <n v="0"/>
    <n v="0"/>
    <n v="0"/>
  </r>
  <r>
    <x v="0"/>
    <s v="L20 - REFLECTORS WITH DELAMPING, 8 FT LAMP REMOVED"/>
    <x v="3"/>
    <n v="1267"/>
    <n v="4884306"/>
    <n v="-27492"/>
    <n v="198956"/>
    <n v="275"/>
    <n v="19819"/>
    <n v="1267"/>
    <n v="4884306"/>
    <n v="-27492"/>
  </r>
  <r>
    <x v="0"/>
    <s v="L20 - REFLECTORS WITH DELAMPING, 8 FT LAMP REMOVED"/>
    <x v="0"/>
    <n v="1574"/>
    <n v="6197627"/>
    <n v="-36424"/>
    <n v="335840"/>
    <n v="430"/>
    <n v="26141"/>
    <n v="1574"/>
    <n v="6197627"/>
    <n v="-36424"/>
  </r>
  <r>
    <x v="0"/>
    <s v="L20 - REFLECTORS WITH DELAMPING, 8 FT LAMP REMOVED"/>
    <x v="1"/>
    <n v="1478"/>
    <n v="6070603"/>
    <n v="-34283"/>
    <n v="353050"/>
    <n v="293"/>
    <n v="24503"/>
    <n v="1478"/>
    <n v="6070603"/>
    <n v="-34283"/>
  </r>
  <r>
    <x v="0"/>
    <s v="L20 - REFLECTORS WITH DELAMPING, 8 FT LAMP REMOVED"/>
    <x v="2"/>
    <n v="0"/>
    <n v="0"/>
    <n v="0"/>
    <n v="29640"/>
    <n v="67"/>
    <n v="1482"/>
    <n v="0"/>
    <n v="0"/>
    <n v="0"/>
  </r>
  <r>
    <x v="0"/>
    <s v="L20 - REFLECTORS WITH DELAMPING, 8 FT LAMP REMOVED"/>
    <x v="4"/>
    <n v="0"/>
    <n v="0"/>
    <n v="0"/>
    <n v="34"/>
    <n v="1"/>
    <n v="7"/>
    <n v="0"/>
    <n v="0"/>
    <n v="0"/>
  </r>
  <r>
    <x v="0"/>
    <s v="L101 - FIXTURE: T-8 FIXTURE &amp; BALLAST, 4 FT, 2-LAMP (RES. LIGHTING)"/>
    <x v="1"/>
    <n v="0"/>
    <n v="36998"/>
    <n v="0"/>
    <n v="14100"/>
    <n v="2"/>
    <n v="282"/>
    <n v="0"/>
    <n v="36998"/>
    <n v="0"/>
  </r>
  <r>
    <x v="0"/>
    <s v="L170 - PREMIUM T-8/T-5 LAMP&amp;ELECT BALLAST-REPLCE OF T-12 LAMP&amp;BALLAST-2 FT"/>
    <x v="3"/>
    <n v="3"/>
    <n v="14364"/>
    <n v="-90"/>
    <n v="3276"/>
    <n v="22"/>
    <n v="314"/>
    <n v="3"/>
    <n v="14364"/>
    <n v="-90"/>
  </r>
  <r>
    <x v="0"/>
    <s v="L170 - PREMIUM T-8/T-5 LAMP&amp;ELECT BALLAST-REPLCE OF T-12 LAMP&amp;BALLAST-2 FT"/>
    <x v="0"/>
    <n v="3"/>
    <n v="13115"/>
    <n v="-58"/>
    <n v="5967"/>
    <n v="20"/>
    <n v="279"/>
    <n v="3"/>
    <n v="13115"/>
    <n v="-58"/>
  </r>
  <r>
    <x v="0"/>
    <s v="L170 - PREMIUM T-8/T-5 LAMP&amp;ELECT BALLAST-REPLCE OF T-12 LAMP&amp;BALLAST-2 FT"/>
    <x v="1"/>
    <n v="14"/>
    <n v="53543"/>
    <n v="-394"/>
    <n v="10553"/>
    <n v="26"/>
    <n v="1171"/>
    <n v="14"/>
    <n v="53543"/>
    <n v="-394"/>
  </r>
  <r>
    <x v="0"/>
    <s v="L171 - PREMIUM T-8/T-5 LAMP&amp;ELECT BALLAST-REPLCE OF T-12 LAMP&amp;BALLAST-3 FT"/>
    <x v="3"/>
    <n v="1"/>
    <n v="2668"/>
    <n v="0"/>
    <n v="949"/>
    <n v="5"/>
    <n v="39"/>
    <n v="1"/>
    <n v="2668"/>
    <n v="0"/>
  </r>
  <r>
    <x v="0"/>
    <s v="L171 - PREMIUM T-8/T-5 LAMP&amp;ELECT BALLAST-REPLCE OF T-12 LAMP&amp;BALLAST-3 FT"/>
    <x v="0"/>
    <n v="0"/>
    <n v="212"/>
    <n v="0"/>
    <n v="102"/>
    <n v="2"/>
    <n v="4"/>
    <n v="0"/>
    <n v="212"/>
    <n v="0"/>
  </r>
  <r>
    <x v="0"/>
    <s v="L171 - PREMIUM T-8/T-5 LAMP&amp;ELECT BALLAST-REPLCE OF T-12 LAMP&amp;BALLAST-3 FT"/>
    <x v="1"/>
    <n v="1"/>
    <n v="2745"/>
    <n v="-2"/>
    <n v="1771"/>
    <n v="6"/>
    <n v="62"/>
    <n v="1"/>
    <n v="2745"/>
    <n v="-2"/>
  </r>
  <r>
    <x v="0"/>
    <s v="L290 - PREMIUM T-8/T-5 LAMP&amp;ELECT BALLAST-REPLCE OF T-12 LAMP&amp;BALLAST-4 FT"/>
    <x v="3"/>
    <n v="604"/>
    <n v="2651475"/>
    <n v="-29154"/>
    <n v="1339680"/>
    <n v="224"/>
    <n v="71848"/>
    <n v="604"/>
    <n v="2651475"/>
    <n v="-29154"/>
  </r>
  <r>
    <x v="0"/>
    <s v="L290 - PREMIUM T-8/T-5 LAMP&amp;ELECT BALLAST-REPLCE OF T-12 LAMP&amp;BALLAST-4 FT"/>
    <x v="0"/>
    <n v="523"/>
    <n v="2347203"/>
    <n v="-28503"/>
    <n v="1293585"/>
    <n v="204"/>
    <n v="64646"/>
    <n v="523"/>
    <n v="2347203"/>
    <n v="-28503"/>
  </r>
  <r>
    <x v="0"/>
    <s v="L290 - PREMIUM T-8/T-5 LAMP&amp;ELECT BALLAST-REPLCE OF T-12 LAMP&amp;BALLAST-4 FT"/>
    <x v="1"/>
    <n v="809"/>
    <n v="3186201"/>
    <n v="-33631"/>
    <n v="1698095"/>
    <n v="139"/>
    <n v="83797"/>
    <n v="809"/>
    <n v="3186201"/>
    <n v="-33631"/>
  </r>
  <r>
    <x v="0"/>
    <s v="L290 - PREMIUM T-8/T-5 LAMP&amp;ELECT BALLAST-REPLCE OF T-12 LAMP&amp;BALLAST-4 FT"/>
    <x v="4"/>
    <n v="0"/>
    <n v="0"/>
    <n v="0"/>
    <n v="1914"/>
    <n v="1"/>
    <n v="82"/>
    <n v="0"/>
    <n v="0"/>
    <n v="0"/>
  </r>
  <r>
    <x v="0"/>
    <s v="L292 - HO T-5 FIXTURE: INTERIOR, METAL HALIDE, 4 LAMP CONV, TIER-1 400 &lt; 244"/>
    <x v="3"/>
    <n v="702"/>
    <n v="3014117"/>
    <n v="-51083"/>
    <n v="375597"/>
    <n v="85"/>
    <n v="3666"/>
    <n v="702"/>
    <n v="3014117"/>
    <n v="-51083"/>
  </r>
  <r>
    <x v="0"/>
    <s v="L292 - HO T-5 FIXTURE: INTERIOR, METAL HALIDE, 4 LAMP CONV, TIER-1 400 &lt; 244"/>
    <x v="0"/>
    <n v="162"/>
    <n v="604117"/>
    <n v="-6718"/>
    <n v="84493"/>
    <n v="19"/>
    <n v="790"/>
    <n v="162"/>
    <n v="604117"/>
    <n v="-6718"/>
  </r>
  <r>
    <x v="0"/>
    <s v="L292 - HO T-5 FIXTURE: INTERIOR, METAL HALIDE, 4 LAMP CONV, TIER-1 400 &lt; 244"/>
    <x v="1"/>
    <n v="162"/>
    <n v="562285"/>
    <n v="-5500"/>
    <n v="88005"/>
    <n v="22"/>
    <n v="713"/>
    <n v="162"/>
    <n v="562285"/>
    <n v="-5500"/>
  </r>
  <r>
    <x v="0"/>
    <s v="L299 - PREMIUM T-8/T-5 LAMP&amp;ELECT BALLAST-REPLCE OF T-12 LAMP&amp;BALLAST-8 FT"/>
    <x v="3"/>
    <n v="6181"/>
    <n v="25648111"/>
    <n v="-156499"/>
    <n v="492820"/>
    <n v="117"/>
    <n v="22010"/>
    <n v="6181"/>
    <n v="25648111"/>
    <n v="-156499"/>
  </r>
  <r>
    <x v="0"/>
    <s v="L299 - PREMIUM T-8/T-5 LAMP&amp;ELECT BALLAST-REPLCE OF T-12 LAMP&amp;BALLAST-8 FT"/>
    <x v="0"/>
    <n v="5421"/>
    <n v="20945950"/>
    <n v="-120288"/>
    <n v="392003"/>
    <n v="94"/>
    <n v="17136"/>
    <n v="5421"/>
    <n v="20945950"/>
    <n v="-120288"/>
  </r>
  <r>
    <x v="0"/>
    <s v="L299 - PREMIUM T-8/T-5 LAMP&amp;ELECT BALLAST-REPLCE OF T-12 LAMP&amp;BALLAST-8 FT"/>
    <x v="1"/>
    <n v="3042"/>
    <n v="14098739"/>
    <n v="-90005"/>
    <n v="399384"/>
    <n v="72"/>
    <n v="17413"/>
    <n v="3042"/>
    <n v="14098739"/>
    <n v="-90005"/>
  </r>
  <r>
    <x v="0"/>
    <s v="L299 - PREMIUM T-8/T-5 LAMP&amp;ELECT BALLAST-REPLCE OF T-12 LAMP&amp;BALLAST-8 FT"/>
    <x v="4"/>
    <n v="0"/>
    <n v="0"/>
    <n v="0"/>
    <n v="161"/>
    <n v="1"/>
    <n v="7"/>
    <n v="0"/>
    <n v="0"/>
    <n v="0"/>
  </r>
  <r>
    <x v="0"/>
    <s v="L494 - 4-LAMP HIGH BAY FROM 1000 WATT METAL HALIDE W/CO-PAY"/>
    <x v="0"/>
    <n v="29"/>
    <n v="113717"/>
    <n v="0"/>
    <n v="9172"/>
    <n v="3"/>
    <n v="36"/>
    <n v="29"/>
    <n v="113717"/>
    <n v="0"/>
  </r>
  <r>
    <x v="0"/>
    <s v="L494 - 4-LAMP HIGH BAY FROM 1000 WATT METAL HALIDE W/CO-PAY"/>
    <x v="1"/>
    <n v="41"/>
    <n v="127400"/>
    <n v="0"/>
    <n v="11720"/>
    <n v="5"/>
    <n v="46"/>
    <n v="41"/>
    <n v="127400"/>
    <n v="0"/>
  </r>
  <r>
    <x v="0"/>
    <s v="L515 - 4-LAMP HIGH BAY FROM 400 WATT METAL HALIDE W/CO-PAY"/>
    <x v="3"/>
    <n v="13"/>
    <n v="44094"/>
    <n v="0"/>
    <n v="6491"/>
    <n v="2"/>
    <n v="52"/>
    <n v="13"/>
    <n v="44094"/>
    <n v="0"/>
  </r>
  <r>
    <x v="0"/>
    <s v="L515 - 4-LAMP HIGH BAY FROM 400 WATT METAL HALIDE W/CO-PAY"/>
    <x v="0"/>
    <n v="284"/>
    <n v="994457"/>
    <n v="0"/>
    <n v="144042"/>
    <n v="27"/>
    <n v="1154"/>
    <n v="284"/>
    <n v="994457"/>
    <n v="0"/>
  </r>
  <r>
    <x v="0"/>
    <s v="L515 - 4-LAMP HIGH BAY FROM 400 WATT METAL HALIDE W/CO-PAY"/>
    <x v="1"/>
    <n v="429"/>
    <n v="1463815"/>
    <n v="0"/>
    <n v="213817"/>
    <n v="26"/>
    <n v="1713"/>
    <n v="429"/>
    <n v="1463815"/>
    <n v="0"/>
  </r>
  <r>
    <x v="0"/>
    <s v="L630 - 4-LAMP T5 HIGH BAY FROM 2-LAMP 250W METAL HALIDE"/>
    <x v="3"/>
    <n v="33"/>
    <n v="135990"/>
    <n v="-502"/>
    <n v="18006"/>
    <n v="3"/>
    <n v="103"/>
    <n v="33"/>
    <n v="135990"/>
    <n v="-502"/>
  </r>
  <r>
    <x v="0"/>
    <s v="L630 - 4-LAMP T5 HIGH BAY FROM 2-LAMP 250W METAL HALIDE"/>
    <x v="0"/>
    <n v="17"/>
    <n v="62330"/>
    <n v="-344"/>
    <n v="8217"/>
    <n v="6"/>
    <n v="47"/>
    <n v="17"/>
    <n v="62330"/>
    <n v="-344"/>
  </r>
  <r>
    <x v="0"/>
    <s v="L730 - 28 WATT T8 REPLACING 32 WATT T8"/>
    <x v="3"/>
    <n v="499"/>
    <n v="2195198"/>
    <n v="-14354"/>
    <n v="170429"/>
    <n v="378"/>
    <n v="169429"/>
    <n v="499"/>
    <n v="2195198"/>
    <n v="-14354"/>
  </r>
  <r>
    <x v="0"/>
    <s v="L730 - 28 WATT T8 REPLACING 32 WATT T8"/>
    <x v="0"/>
    <n v="703"/>
    <n v="3572072"/>
    <n v="-23529"/>
    <n v="294669"/>
    <n v="770"/>
    <n v="291177"/>
    <n v="703"/>
    <n v="3572072"/>
    <n v="-23529"/>
  </r>
  <r>
    <x v="0"/>
    <s v="L730 - 28 WATT T8 REPLACING 32 WATT T8"/>
    <x v="1"/>
    <n v="330"/>
    <n v="1717520"/>
    <n v="-11313"/>
    <n v="144453"/>
    <n v="493"/>
    <n v="139561"/>
    <n v="330"/>
    <n v="1717520"/>
    <n v="-11313"/>
  </r>
  <r>
    <x v="0"/>
    <s v="L730 - 28 WATT T8 REPLACING 32 WATT T8"/>
    <x v="2"/>
    <n v="358"/>
    <n v="1924468"/>
    <n v="-13262"/>
    <n v="122402"/>
    <n v="324"/>
    <n v="172671"/>
    <n v="388"/>
    <n v="2090026"/>
    <n v="-14404"/>
  </r>
  <r>
    <x v="0"/>
    <s v="L730 - 28 WATT T8 REPLACING 32 WATT T8"/>
    <x v="5"/>
    <n v="4"/>
    <n v="16496"/>
    <n v="-92"/>
    <n v="972"/>
    <n v="3"/>
    <n v="972"/>
    <n v="4"/>
    <n v="17930"/>
    <n v="-100"/>
  </r>
  <r>
    <x v="0"/>
    <s v="L730 - 28 WATT T8 REPLACING 32 WATT T8"/>
    <x v="4"/>
    <n v="24"/>
    <n v="303593"/>
    <n v="-2519"/>
    <n v="18532"/>
    <n v="24"/>
    <n v="30483"/>
    <n v="26"/>
    <n v="329312"/>
    <n v="-2734"/>
  </r>
  <r>
    <x v="0"/>
    <s v="L733 - BI-LEVEL STAIRWELL/HALL/GAR FIX W INTEGRATED MOTION SENSOR"/>
    <x v="3"/>
    <n v="0"/>
    <n v="1984"/>
    <n v="0"/>
    <n v="200"/>
    <n v="3"/>
    <n v="8"/>
    <n v="0"/>
    <n v="1984"/>
    <n v="0"/>
  </r>
  <r>
    <x v="0"/>
    <s v="L733 - BI-LEVEL STAIRWELL/HALL/GAR FIX W INTEGRATED MOTION SENSOR"/>
    <x v="0"/>
    <n v="0"/>
    <n v="27280"/>
    <n v="0"/>
    <n v="2750"/>
    <n v="9"/>
    <n v="110"/>
    <n v="0"/>
    <n v="27280"/>
    <n v="0"/>
  </r>
  <r>
    <x v="0"/>
    <s v="L733 - BI-LEVEL STAIRWELL/HALL/GAR FIX W INTEGRATED MOTION SENSOR"/>
    <x v="1"/>
    <n v="0"/>
    <n v="39928"/>
    <n v="0"/>
    <n v="4025"/>
    <n v="6"/>
    <n v="161"/>
    <n v="0"/>
    <n v="39928"/>
    <n v="0"/>
  </r>
  <r>
    <x v="0"/>
    <s v="L733 - BI-LEVEL STAIRWELL/HALL/GAR FIX W INTEGRATED MOTION SENSOR"/>
    <x v="2"/>
    <n v="2"/>
    <n v="207824"/>
    <n v="0"/>
    <n v="23515"/>
    <n v="19"/>
    <n v="838"/>
    <n v="2"/>
    <n v="207824"/>
    <n v="0"/>
  </r>
  <r>
    <x v="0"/>
    <s v="L733 - BI-LEVEL STAIRWELL/HALL/GAR FIX W INTEGRATED MOTION SENSOR"/>
    <x v="4"/>
    <n v="0"/>
    <n v="30256"/>
    <n v="0"/>
    <n v="2359"/>
    <n v="2"/>
    <n v="122"/>
    <n v="0"/>
    <n v="30256"/>
    <n v="0"/>
  </r>
  <r>
    <x v="0"/>
    <s v="L736 - CASE LIGHTING (OPEN): RET, DELAMP T12"/>
    <x v="0"/>
    <n v="1"/>
    <n v="4422"/>
    <n v="0"/>
    <n v="220"/>
    <n v="1"/>
    <n v="44"/>
    <n v="1"/>
    <n v="4422"/>
    <n v="0"/>
  </r>
  <r>
    <x v="0"/>
    <s v="L791 - MF - T-12 DELAMPING (2', 3', 4', OR 8' LAMP)"/>
    <x v="3"/>
    <n v="0"/>
    <n v="1314"/>
    <n v="0"/>
    <n v="12"/>
    <n v="1"/>
    <n v="2"/>
    <n v="0"/>
    <n v="1314"/>
    <n v="0"/>
  </r>
  <r>
    <x v="0"/>
    <s v="L791 - MF - T-12 DELAMPING (2', 3', 4', OR 8' LAMP)"/>
    <x v="0"/>
    <n v="28"/>
    <n v="222723"/>
    <n v="0"/>
    <n v="2034"/>
    <n v="3"/>
    <n v="339"/>
    <n v="28"/>
    <n v="222723"/>
    <n v="0"/>
  </r>
  <r>
    <x v="0"/>
    <s v="L791 - MF - T-12 DELAMPING (2', 3', 4', OR 8' LAMP)"/>
    <x v="1"/>
    <n v="53"/>
    <n v="429678"/>
    <n v="0"/>
    <n v="3924"/>
    <n v="2"/>
    <n v="654"/>
    <n v="53"/>
    <n v="429678"/>
    <n v="0"/>
  </r>
  <r>
    <x v="0"/>
    <s v="L791 - MF - T-12 DELAMPING (2', 3', 4', OR 8' LAMP)"/>
    <x v="2"/>
    <n v="0"/>
    <n v="0"/>
    <n v="0"/>
    <n v="276"/>
    <n v="1"/>
    <n v="46"/>
    <n v="0"/>
    <n v="0"/>
    <n v="0"/>
  </r>
  <r>
    <x v="0"/>
    <s v="L820 - MF-T-5 OR T-8 INT LAMPS W ELEC BALLASTS-2 FT 1 LAMP - APT"/>
    <x v="3"/>
    <n v="2"/>
    <n v="14586"/>
    <n v="-212"/>
    <n v="14912"/>
    <n v="4"/>
    <n v="466"/>
    <n v="2"/>
    <n v="14586"/>
    <n v="-212"/>
  </r>
  <r>
    <x v="0"/>
    <s v="L820 - MF-T-5 OR T-8 INT LAMPS W ELEC BALLASTS-2 FT 1 LAMP - APT"/>
    <x v="0"/>
    <n v="2"/>
    <n v="13271"/>
    <n v="-193"/>
    <n v="13568"/>
    <n v="2"/>
    <n v="424"/>
    <n v="2"/>
    <n v="13271"/>
    <n v="-193"/>
  </r>
  <r>
    <x v="0"/>
    <s v="L820 - MF-T-5 OR T-8 INT LAMPS W ELEC BALLASTS-2 FT 1 LAMP - APT"/>
    <x v="1"/>
    <n v="2"/>
    <n v="13115"/>
    <n v="-191"/>
    <n v="13408"/>
    <n v="3"/>
    <n v="419"/>
    <n v="2"/>
    <n v="13115"/>
    <n v="-191"/>
  </r>
  <r>
    <x v="0"/>
    <s v="L821 - MF-T-5 OR T-8 INT LAMPS W ELEC BALLASTS-2 FT 2 LAMPS - APT"/>
    <x v="3"/>
    <n v="7"/>
    <n v="51395"/>
    <n v="-747"/>
    <n v="25024"/>
    <n v="8"/>
    <n v="736"/>
    <n v="7"/>
    <n v="51395"/>
    <n v="-747"/>
  </r>
  <r>
    <x v="0"/>
    <s v="L821 - MF-T-5 OR T-8 INT LAMPS W ELEC BALLASTS-2 FT 2 LAMPS - APT"/>
    <x v="0"/>
    <n v="8"/>
    <n v="54607"/>
    <n v="-794"/>
    <n v="26588"/>
    <n v="9"/>
    <n v="782"/>
    <n v="8"/>
    <n v="54607"/>
    <n v="-794"/>
  </r>
  <r>
    <x v="0"/>
    <s v="L821 - MF-T-5 OR T-8 INT LAMPS W ELEC BALLASTS-2 FT 2 LAMPS - APT"/>
    <x v="1"/>
    <n v="1"/>
    <n v="5586"/>
    <n v="-81"/>
    <n v="2720"/>
    <n v="2"/>
    <n v="80"/>
    <n v="1"/>
    <n v="5586"/>
    <n v="-81"/>
  </r>
  <r>
    <x v="0"/>
    <s v="L824 - MF-T-5 OR T-8 INT LAMPS W ELEC BALLASTS-3 FT 1 LAMP - APT"/>
    <x v="1"/>
    <n v="0"/>
    <n v="29"/>
    <n v="0"/>
    <n v="32"/>
    <n v="1"/>
    <n v="1"/>
    <n v="0"/>
    <n v="29"/>
    <n v="0"/>
  </r>
  <r>
    <x v="0"/>
    <s v="L825 - MF-T-5 OR T-8 INT LAMPS W ELEC BALLASTS-3 FT 2 LAMPS - APT"/>
    <x v="3"/>
    <n v="1"/>
    <n v="9439"/>
    <n v="-137"/>
    <n v="4760"/>
    <n v="1"/>
    <n v="140"/>
    <n v="1"/>
    <n v="9439"/>
    <n v="-137"/>
  </r>
  <r>
    <x v="0"/>
    <s v="L825 - MF-T-5 OR T-8 INT LAMPS W ELEC BALLASTS-3 FT 2 LAMPS - APT"/>
    <x v="0"/>
    <n v="5"/>
    <n v="35261"/>
    <n v="-513"/>
    <n v="17782"/>
    <n v="5"/>
    <n v="523"/>
    <n v="5"/>
    <n v="35261"/>
    <n v="-513"/>
  </r>
  <r>
    <x v="0"/>
    <s v="L825 - MF-T-5 OR T-8 INT LAMPS W ELEC BALLASTS-3 FT 2 LAMPS - APT"/>
    <x v="1"/>
    <n v="18"/>
    <n v="123581"/>
    <n v="-1797"/>
    <n v="62322"/>
    <n v="10"/>
    <n v="1833"/>
    <n v="18"/>
    <n v="123581"/>
    <n v="-1797"/>
  </r>
  <r>
    <x v="0"/>
    <s v="L825 - MF-T-5 OR T-8 INT LAMPS W ELEC BALLASTS-3 FT 2 LAMPS - APT"/>
    <x v="2"/>
    <n v="0"/>
    <n v="0"/>
    <n v="0"/>
    <n v="6494"/>
    <n v="1"/>
    <n v="191"/>
    <n v="0"/>
    <n v="0"/>
    <n v="0"/>
  </r>
  <r>
    <x v="0"/>
    <s v="L828 - MF-T-5 OR T-8 INT LAMPS W ELEC BALLASTS-4 FT 1 LAMP - APT"/>
    <x v="3"/>
    <n v="2"/>
    <n v="11758"/>
    <n v="-171"/>
    <n v="8224"/>
    <n v="2"/>
    <n v="257"/>
    <n v="2"/>
    <n v="11758"/>
    <n v="-171"/>
  </r>
  <r>
    <x v="0"/>
    <s v="L828 - MF-T-5 OR T-8 INT LAMPS W ELEC BALLASTS-4 FT 1 LAMP - APT"/>
    <x v="0"/>
    <n v="2"/>
    <n v="13954"/>
    <n v="-203"/>
    <n v="9760"/>
    <n v="4"/>
    <n v="305"/>
    <n v="2"/>
    <n v="13954"/>
    <n v="-203"/>
  </r>
  <r>
    <x v="0"/>
    <s v="L828 - MF-T-5 OR T-8 INT LAMPS W ELEC BALLASTS-4 FT 1 LAMP - APT"/>
    <x v="1"/>
    <n v="8"/>
    <n v="58011"/>
    <n v="-844"/>
    <n v="40576"/>
    <n v="7"/>
    <n v="1268"/>
    <n v="8"/>
    <n v="58011"/>
    <n v="-844"/>
  </r>
  <r>
    <x v="0"/>
    <s v="L829 - MF-T-5 OR T-8 INT LAMPS W ELEC BALLASTS-4 FT 2 LAMPS - APT"/>
    <x v="3"/>
    <n v="124"/>
    <n v="870419"/>
    <n v="-12659"/>
    <n v="455226"/>
    <n v="99"/>
    <n v="13389"/>
    <n v="124"/>
    <n v="870419"/>
    <n v="-12659"/>
  </r>
  <r>
    <x v="0"/>
    <s v="L829 - MF-T-5 OR T-8 INT LAMPS W ELEC BALLASTS-4 FT 2 LAMPS - APT"/>
    <x v="0"/>
    <n v="198"/>
    <n v="1383348"/>
    <n v="-20119"/>
    <n v="723486"/>
    <n v="183"/>
    <n v="21279"/>
    <n v="198"/>
    <n v="1383348"/>
    <n v="-20119"/>
  </r>
  <r>
    <x v="0"/>
    <s v="L829 - MF-T-5 OR T-8 INT LAMPS W ELEC BALLASTS-4 FT 2 LAMPS - APT"/>
    <x v="1"/>
    <n v="105"/>
    <n v="737994"/>
    <n v="-10733"/>
    <n v="385968"/>
    <n v="116"/>
    <n v="11352"/>
    <n v="105"/>
    <n v="737994"/>
    <n v="-10733"/>
  </r>
  <r>
    <x v="0"/>
    <s v="L829 - MF-T-5 OR T-8 INT LAMPS W ELEC BALLASTS-4 FT 2 LAMPS - APT"/>
    <x v="2"/>
    <n v="0"/>
    <n v="0"/>
    <n v="0"/>
    <n v="35734"/>
    <n v="2"/>
    <n v="1051"/>
    <n v="0"/>
    <n v="0"/>
    <n v="0"/>
  </r>
  <r>
    <x v="0"/>
    <s v="L831 - MF-T-5 OR T-8 INT LAMPS W ELEC BALLASTS-4 FT 4 LAMPS - APT"/>
    <x v="3"/>
    <n v="16"/>
    <n v="110135"/>
    <n v="-1602"/>
    <n v="38280"/>
    <n v="16"/>
    <n v="847"/>
    <n v="16"/>
    <n v="110135"/>
    <n v="-1602"/>
  </r>
  <r>
    <x v="0"/>
    <s v="L831 - MF-T-5 OR T-8 INT LAMPS W ELEC BALLASTS-4 FT 4 LAMPS - APT"/>
    <x v="0"/>
    <n v="13"/>
    <n v="92971"/>
    <n v="-1352"/>
    <n v="32175"/>
    <n v="14"/>
    <n v="715"/>
    <n v="13"/>
    <n v="92971"/>
    <n v="-1352"/>
  </r>
  <r>
    <x v="0"/>
    <s v="L831 - MF-T-5 OR T-8 INT LAMPS W ELEC BALLASTS-4 FT 4 LAMPS - APT"/>
    <x v="1"/>
    <n v="13"/>
    <n v="93622"/>
    <n v="-1362"/>
    <n v="32483"/>
    <n v="14"/>
    <n v="720"/>
    <n v="13"/>
    <n v="93622"/>
    <n v="-1362"/>
  </r>
  <r>
    <x v="0"/>
    <s v="L836 - MF-T-5 OR T-8 INT LAMPS W ELEC BALLASTS-2 FT 1 LAMP - COM"/>
    <x v="3"/>
    <n v="0"/>
    <n v="2316"/>
    <n v="0"/>
    <n v="2368"/>
    <n v="4"/>
    <n v="74"/>
    <n v="0"/>
    <n v="2316"/>
    <n v="0"/>
  </r>
  <r>
    <x v="0"/>
    <s v="L836 - MF-T-5 OR T-8 INT LAMPS W ELEC BALLASTS-2 FT 1 LAMP - COM"/>
    <x v="0"/>
    <n v="1"/>
    <n v="5822"/>
    <n v="0"/>
    <n v="5952"/>
    <n v="14"/>
    <n v="186"/>
    <n v="1"/>
    <n v="5822"/>
    <n v="0"/>
  </r>
  <r>
    <x v="0"/>
    <s v="L836 - MF-T-5 OR T-8 INT LAMPS W ELEC BALLASTS-2 FT 1 LAMP - COM"/>
    <x v="1"/>
    <n v="0"/>
    <n v="1127"/>
    <n v="0"/>
    <n v="1152"/>
    <n v="5"/>
    <n v="36"/>
    <n v="0"/>
    <n v="1127"/>
    <n v="0"/>
  </r>
  <r>
    <x v="0"/>
    <s v="L837 - MF-T-5 OR T-8 INT LAMPS W ELEC BALLASTS-2 FT 2 LAMPS - COM"/>
    <x v="3"/>
    <n v="0"/>
    <n v="838"/>
    <n v="0"/>
    <n v="408"/>
    <n v="3"/>
    <n v="12"/>
    <n v="0"/>
    <n v="838"/>
    <n v="0"/>
  </r>
  <r>
    <x v="0"/>
    <s v="L837 - MF-T-5 OR T-8 INT LAMPS W ELEC BALLASTS-2 FT 2 LAMPS - COM"/>
    <x v="0"/>
    <n v="2"/>
    <n v="17173"/>
    <n v="0"/>
    <n v="8364"/>
    <n v="16"/>
    <n v="246"/>
    <n v="2"/>
    <n v="17173"/>
    <n v="0"/>
  </r>
  <r>
    <x v="0"/>
    <s v="L837 - MF-T-5 OR T-8 INT LAMPS W ELEC BALLASTS-2 FT 2 LAMPS - COM"/>
    <x v="1"/>
    <n v="3"/>
    <n v="22060"/>
    <n v="0"/>
    <n v="10744"/>
    <n v="9"/>
    <n v="316"/>
    <n v="3"/>
    <n v="22060"/>
    <n v="0"/>
  </r>
  <r>
    <x v="0"/>
    <s v="L839 - MF-T-5 OR T-8 INT LAMPS W ELEC BALLASTS-2 FT 4 LAMPS - COM"/>
    <x v="3"/>
    <n v="0"/>
    <n v="284"/>
    <n v="0"/>
    <n v="90"/>
    <n v="1"/>
    <n v="2"/>
    <n v="0"/>
    <n v="284"/>
    <n v="0"/>
  </r>
  <r>
    <x v="0"/>
    <s v="L840 - MF-T-5 OR T-8 INT LAMPS W ELEC BALLASTS-3 FT 1 LAMP - COM"/>
    <x v="3"/>
    <n v="0"/>
    <n v="202"/>
    <n v="0"/>
    <n v="224"/>
    <n v="2"/>
    <n v="7"/>
    <n v="0"/>
    <n v="202"/>
    <n v="0"/>
  </r>
  <r>
    <x v="0"/>
    <s v="L840 - MF-T-5 OR T-8 INT LAMPS W ELEC BALLASTS-3 FT 1 LAMP - COM"/>
    <x v="0"/>
    <n v="2"/>
    <n v="11354"/>
    <n v="0"/>
    <n v="12576"/>
    <n v="7"/>
    <n v="393"/>
    <n v="2"/>
    <n v="11354"/>
    <n v="0"/>
  </r>
  <r>
    <x v="0"/>
    <s v="L840 - MF-T-5 OR T-8 INT LAMPS W ELEC BALLASTS-3 FT 1 LAMP - COM"/>
    <x v="1"/>
    <n v="1"/>
    <n v="9620"/>
    <n v="0"/>
    <n v="10656"/>
    <n v="11"/>
    <n v="333"/>
    <n v="1"/>
    <n v="9620"/>
    <n v="0"/>
  </r>
  <r>
    <x v="0"/>
    <s v="L840 - MF-T-5 OR T-8 INT LAMPS W ELEC BALLASTS-3 FT 1 LAMP - COM"/>
    <x v="2"/>
    <n v="0"/>
    <n v="0"/>
    <n v="0"/>
    <n v="736"/>
    <n v="1"/>
    <n v="23"/>
    <n v="0"/>
    <n v="0"/>
    <n v="0"/>
  </r>
  <r>
    <x v="0"/>
    <s v="L841 - MF-T-5 OR T-8 INT LAMPS W ELEC BALLASTS-3 FT 2 LAMPS - COM"/>
    <x v="3"/>
    <n v="0"/>
    <n v="135"/>
    <n v="0"/>
    <n v="68"/>
    <n v="1"/>
    <n v="2"/>
    <n v="0"/>
    <n v="135"/>
    <n v="0"/>
  </r>
  <r>
    <x v="0"/>
    <s v="L841 - MF-T-5 OR T-8 INT LAMPS W ELEC BALLASTS-3 FT 2 LAMPS - COM"/>
    <x v="0"/>
    <n v="0"/>
    <n v="1011"/>
    <n v="0"/>
    <n v="510"/>
    <n v="2"/>
    <n v="15"/>
    <n v="0"/>
    <n v="1011"/>
    <n v="0"/>
  </r>
  <r>
    <x v="0"/>
    <s v="L841 - MF-T-5 OR T-8 INT LAMPS W ELEC BALLASTS-3 FT 2 LAMPS - COM"/>
    <x v="1"/>
    <n v="0"/>
    <n v="2494"/>
    <n v="0"/>
    <n v="1258"/>
    <n v="8"/>
    <n v="37"/>
    <n v="0"/>
    <n v="2494"/>
    <n v="0"/>
  </r>
  <r>
    <x v="0"/>
    <s v="L844 - MF-T-5 OR T-8 INT LAMPS W ELEC BALLASTS-4 FT 1 LAMP - COM"/>
    <x v="3"/>
    <n v="7"/>
    <n v="51000"/>
    <n v="0"/>
    <n v="34299"/>
    <n v="25"/>
    <n v="1115"/>
    <n v="7"/>
    <n v="51000"/>
    <n v="0"/>
  </r>
  <r>
    <x v="0"/>
    <s v="L844 - MF-T-5 OR T-8 INT LAMPS W ELEC BALLASTS-4 FT 1 LAMP - COM"/>
    <x v="0"/>
    <n v="11"/>
    <n v="77987"/>
    <n v="0"/>
    <n v="54297"/>
    <n v="42"/>
    <n v="1705"/>
    <n v="11"/>
    <n v="77987"/>
    <n v="0"/>
  </r>
  <r>
    <x v="0"/>
    <s v="L844 - MF-T-5 OR T-8 INT LAMPS W ELEC BALLASTS-4 FT 1 LAMP - COM"/>
    <x v="1"/>
    <n v="9"/>
    <n v="65957"/>
    <n v="0"/>
    <n v="46144"/>
    <n v="39"/>
    <n v="1442"/>
    <n v="9"/>
    <n v="65957"/>
    <n v="0"/>
  </r>
  <r>
    <x v="0"/>
    <s v="L844 - MF-T-5 OR T-8 INT LAMPS W ELEC BALLASTS-4 FT 1 LAMP - COM"/>
    <x v="2"/>
    <n v="0"/>
    <n v="0"/>
    <n v="0"/>
    <n v="5248"/>
    <n v="2"/>
    <n v="164"/>
    <n v="0"/>
    <n v="0"/>
    <n v="0"/>
  </r>
  <r>
    <x v="0"/>
    <s v="L845 - MF-T-5 OR T-8 INT LAMPS W ELEC BALLASTS-4 FT 2 LAMPS - COM"/>
    <x v="3"/>
    <n v="34"/>
    <n v="234975"/>
    <n v="0"/>
    <n v="122910"/>
    <n v="123"/>
    <n v="3615"/>
    <n v="34"/>
    <n v="234975"/>
    <n v="0"/>
  </r>
  <r>
    <x v="0"/>
    <s v="L845 - MF-T-5 OR T-8 INT LAMPS W ELEC BALLASTS-4 FT 2 LAMPS - COM"/>
    <x v="0"/>
    <n v="47"/>
    <n v="328380"/>
    <n v="0"/>
    <n v="171652"/>
    <n v="167"/>
    <n v="5052"/>
    <n v="47"/>
    <n v="328380"/>
    <n v="0"/>
  </r>
  <r>
    <x v="0"/>
    <s v="L845 - MF-T-5 OR T-8 INT LAMPS W ELEC BALLASTS-4 FT 2 LAMPS - COM"/>
    <x v="1"/>
    <n v="41"/>
    <n v="286325"/>
    <n v="0"/>
    <n v="149770"/>
    <n v="137"/>
    <n v="4405"/>
    <n v="41"/>
    <n v="286325"/>
    <n v="0"/>
  </r>
  <r>
    <x v="0"/>
    <s v="L845 - MF-T-5 OR T-8 INT LAMPS W ELEC BALLASTS-4 FT 2 LAMPS - COM"/>
    <x v="2"/>
    <n v="0"/>
    <n v="0"/>
    <n v="0"/>
    <n v="3434"/>
    <n v="4"/>
    <n v="101"/>
    <n v="0"/>
    <n v="0"/>
    <n v="0"/>
  </r>
  <r>
    <x v="0"/>
    <s v="L846 - MF-T-5 OR T-8 INT LAMPS W ELEC BALLASTS-4 FT 3 LAMPS - COM"/>
    <x v="3"/>
    <n v="0"/>
    <n v="2602"/>
    <n v="0"/>
    <n v="874"/>
    <n v="3"/>
    <n v="23"/>
    <n v="0"/>
    <n v="2602"/>
    <n v="0"/>
  </r>
  <r>
    <x v="0"/>
    <s v="L846 - MF-T-5 OR T-8 INT LAMPS W ELEC BALLASTS-4 FT 3 LAMPS - COM"/>
    <x v="0"/>
    <n v="0"/>
    <n v="1471"/>
    <n v="0"/>
    <n v="494"/>
    <n v="2"/>
    <n v="13"/>
    <n v="0"/>
    <n v="1471"/>
    <n v="0"/>
  </r>
  <r>
    <x v="0"/>
    <s v="L846 - MF-T-5 OR T-8 INT LAMPS W ELEC BALLASTS-4 FT 3 LAMPS - COM"/>
    <x v="1"/>
    <n v="1"/>
    <n v="4865"/>
    <n v="0"/>
    <n v="1634"/>
    <n v="3"/>
    <n v="43"/>
    <n v="1"/>
    <n v="4865"/>
    <n v="0"/>
  </r>
  <r>
    <x v="0"/>
    <s v="L847 - MF-T-5 OR T-8 INT LAMPS W ELEC BALLASTS-4 FT 4 LAMPS - COM"/>
    <x v="3"/>
    <n v="5"/>
    <n v="31720"/>
    <n v="0"/>
    <n v="10980"/>
    <n v="35"/>
    <n v="244"/>
    <n v="5"/>
    <n v="31720"/>
    <n v="0"/>
  </r>
  <r>
    <x v="0"/>
    <s v="L847 - MF-T-5 OR T-8 INT LAMPS W ELEC BALLASTS-4 FT 4 LAMPS - COM"/>
    <x v="0"/>
    <n v="7"/>
    <n v="52390"/>
    <n v="0"/>
    <n v="18135"/>
    <n v="24"/>
    <n v="403"/>
    <n v="7"/>
    <n v="52390"/>
    <n v="0"/>
  </r>
  <r>
    <x v="0"/>
    <s v="L847 - MF-T-5 OR T-8 INT LAMPS W ELEC BALLASTS-4 FT 4 LAMPS - COM"/>
    <x v="1"/>
    <n v="6"/>
    <n v="39390"/>
    <n v="0"/>
    <n v="13635"/>
    <n v="30"/>
    <n v="303"/>
    <n v="6"/>
    <n v="39390"/>
    <n v="0"/>
  </r>
  <r>
    <x v="0"/>
    <s v="L847 - MF-T-5 OR T-8 INT LAMPS W ELEC BALLASTS-4 FT 4 LAMPS - COM"/>
    <x v="2"/>
    <n v="0"/>
    <n v="0"/>
    <n v="0"/>
    <n v="225"/>
    <n v="2"/>
    <n v="5"/>
    <n v="0"/>
    <n v="0"/>
    <n v="0"/>
  </r>
  <r>
    <x v="0"/>
    <s v="L848 - MF-T-5 OR T-8 INT LAMPS W ELEC BALLASTS-8 FT 1 LAMP - COM"/>
    <x v="3"/>
    <n v="0"/>
    <n v="395"/>
    <n v="0"/>
    <n v="1312"/>
    <n v="1"/>
    <n v="41"/>
    <n v="0"/>
    <n v="395"/>
    <n v="0"/>
  </r>
  <r>
    <x v="0"/>
    <s v="L848 - MF-T-5 OR T-8 INT LAMPS W ELEC BALLASTS-8 FT 1 LAMP - COM"/>
    <x v="0"/>
    <n v="0"/>
    <n v="154"/>
    <n v="0"/>
    <n v="512"/>
    <n v="1"/>
    <n v="16"/>
    <n v="0"/>
    <n v="154"/>
    <n v="0"/>
  </r>
  <r>
    <x v="0"/>
    <s v="L848 - MF-T-5 OR T-8 INT LAMPS W ELEC BALLASTS-8 FT 1 LAMP - COM"/>
    <x v="1"/>
    <n v="0"/>
    <n v="867"/>
    <n v="0"/>
    <n v="2880"/>
    <n v="2"/>
    <n v="90"/>
    <n v="0"/>
    <n v="867"/>
    <n v="0"/>
  </r>
  <r>
    <x v="0"/>
    <s v="L849 - MF-T-5 OR T-8 INT LAMPS W ELEC BALLASTS-8 FT 2 LAMPS - COM"/>
    <x v="3"/>
    <n v="0"/>
    <n v="34"/>
    <n v="0"/>
    <n v="34"/>
    <n v="1"/>
    <n v="1"/>
    <n v="0"/>
    <n v="34"/>
    <n v="0"/>
  </r>
  <r>
    <x v="0"/>
    <s v="L849 - MF-T-5 OR T-8 INT LAMPS W ELEC BALLASTS-8 FT 2 LAMPS - COM"/>
    <x v="0"/>
    <n v="0"/>
    <n v="202"/>
    <n v="0"/>
    <n v="204"/>
    <n v="3"/>
    <n v="6"/>
    <n v="0"/>
    <n v="202"/>
    <n v="0"/>
  </r>
  <r>
    <x v="0"/>
    <s v="L849 - MF-T-5 OR T-8 INT LAMPS W ELEC BALLASTS-8 FT 2 LAMPS - COM"/>
    <x v="1"/>
    <n v="0"/>
    <n v="977"/>
    <n v="0"/>
    <n v="986"/>
    <n v="2"/>
    <n v="29"/>
    <n v="0"/>
    <n v="977"/>
    <n v="0"/>
  </r>
  <r>
    <x v="0"/>
    <s v="L862 - HI-OUTPUT (HO) T-5 FIXT-6-LAMP-CONV FRM 400W METAL HALIDE"/>
    <x v="3"/>
    <n v="38"/>
    <n v="121543"/>
    <n v="0"/>
    <n v="22901"/>
    <n v="1"/>
    <n v="131"/>
    <n v="38"/>
    <n v="121543"/>
    <n v="0"/>
  </r>
  <r>
    <x v="0"/>
    <s v="L863 - T8-25 WATT LAMP-REPLACEMENT OF T8-32 WATT LAMP - 4 FT"/>
    <x v="3"/>
    <n v="247"/>
    <n v="1104271"/>
    <n v="-7221"/>
    <n v="85563"/>
    <n v="101"/>
    <n v="55175"/>
    <n v="247"/>
    <n v="1104271"/>
    <n v="-7221"/>
  </r>
  <r>
    <x v="0"/>
    <s v="L863 - T8-25 WATT LAMP-REPLACEMENT OF T8-32 WATT LAMP - 4 FT"/>
    <x v="0"/>
    <n v="199"/>
    <n v="1319412"/>
    <n v="-8926"/>
    <n v="140748"/>
    <n v="111"/>
    <n v="90364"/>
    <n v="199"/>
    <n v="1319412"/>
    <n v="-8926"/>
  </r>
  <r>
    <x v="0"/>
    <s v="L863 - T8-25 WATT LAMP-REPLACEMENT OF T8-32 WATT LAMP - 4 FT"/>
    <x v="1"/>
    <n v="518"/>
    <n v="2935205"/>
    <n v="-28562"/>
    <n v="403164"/>
    <n v="183"/>
    <n v="188403"/>
    <n v="518"/>
    <n v="2935205"/>
    <n v="-28562"/>
  </r>
  <r>
    <x v="0"/>
    <s v="L863 - T8-25 WATT LAMP-REPLACEMENT OF T8-32 WATT LAMP - 4 FT"/>
    <x v="2"/>
    <n v="201"/>
    <n v="1083788"/>
    <n v="-6882"/>
    <n v="61613"/>
    <n v="160"/>
    <n v="45650"/>
    <n v="218"/>
    <n v="1178030"/>
    <n v="-7481"/>
  </r>
  <r>
    <x v="0"/>
    <s v="L863 - T8-25 WATT LAMP-REPLACEMENT OF T8-32 WATT LAMP - 4 FT"/>
    <x v="5"/>
    <n v="4"/>
    <n v="14465"/>
    <n v="-48"/>
    <n v="1205"/>
    <n v="1"/>
    <n v="803"/>
    <n v="5"/>
    <n v="15723"/>
    <n v="-52"/>
  </r>
  <r>
    <x v="0"/>
    <s v="L863 - T8-25 WATT LAMP-REPLACEMENT OF T8-32 WATT LAMP - 4 FT"/>
    <x v="4"/>
    <n v="4"/>
    <n v="117821"/>
    <n v="-1100"/>
    <n v="7620"/>
    <n v="3"/>
    <n v="7580"/>
    <n v="4"/>
    <n v="128066"/>
    <n v="-1196"/>
  </r>
  <r>
    <x v="0"/>
    <s v="L865 - CASE LIGHTING (OPEN): RET, DELAMP T8"/>
    <x v="0"/>
    <n v="1"/>
    <n v="7272"/>
    <n v="0"/>
    <n v="343"/>
    <n v="2"/>
    <n v="98"/>
    <n v="1"/>
    <n v="7272"/>
    <n v="0"/>
  </r>
  <r>
    <x v="0"/>
    <s v="L865 - CASE LIGHTING (OPEN): RET, DELAMP T8"/>
    <x v="1"/>
    <n v="5"/>
    <n v="38287"/>
    <n v="0"/>
    <n v="1806"/>
    <n v="1"/>
    <n v="516"/>
    <n v="5"/>
    <n v="38287"/>
    <n v="0"/>
  </r>
  <r>
    <x v="0"/>
    <s v="L895 - HO T-5 FIXTURE: INTERIOR, METAL HALIDE, 4 LAMP CONV, &gt; 400 &lt;= 600"/>
    <x v="3"/>
    <n v="38"/>
    <n v="184165"/>
    <n v="-1583"/>
    <n v="24585"/>
    <n v="3"/>
    <n v="109"/>
    <n v="38"/>
    <n v="184165"/>
    <n v="-1583"/>
  </r>
  <r>
    <x v="0"/>
    <s v="L895 - HO T-5 FIXTURE: INTERIOR, METAL HALIDE, 4 LAMP CONV, &gt; 400 &lt;= 600"/>
    <x v="0"/>
    <n v="687"/>
    <n v="3170779"/>
    <n v="-24776"/>
    <n v="479774"/>
    <n v="37"/>
    <n v="1450"/>
    <n v="687"/>
    <n v="3170779"/>
    <n v="-24776"/>
  </r>
  <r>
    <x v="0"/>
    <s v="L895 - HO T-5 FIXTURE: INTERIOR, METAL HALIDE, 4 LAMP CONV, &gt; 400 &lt;= 600"/>
    <x v="1"/>
    <n v="489"/>
    <n v="2686092"/>
    <n v="-21028"/>
    <n v="374308"/>
    <n v="46"/>
    <n v="1079"/>
    <n v="489"/>
    <n v="2686092"/>
    <n v="-21028"/>
  </r>
  <r>
    <x v="0"/>
    <s v="L896 - HO T-5 FIXTURE: INTERIOR, METAL HALIDE, 4 LAMP CONV, TIER-2 400 &lt;= 360"/>
    <x v="3"/>
    <n v="23"/>
    <n v="92121"/>
    <n v="-848"/>
    <n v="8744"/>
    <n v="8"/>
    <n v="129"/>
    <n v="23"/>
    <n v="92121"/>
    <n v="-848"/>
  </r>
  <r>
    <x v="0"/>
    <s v="L896 - HO T-5 FIXTURE: INTERIOR, METAL HALIDE, 4 LAMP CONV, TIER-2 400 &lt;= 360"/>
    <x v="0"/>
    <n v="7"/>
    <n v="24867"/>
    <n v="-120"/>
    <n v="1201"/>
    <n v="2"/>
    <n v="22"/>
    <n v="7"/>
    <n v="24867"/>
    <n v="-120"/>
  </r>
  <r>
    <x v="0"/>
    <s v="L896 - HO T-5 FIXTURE: INTERIOR, METAL HALIDE, 4 LAMP CONV, TIER-2 400 &lt;= 360"/>
    <x v="1"/>
    <n v="3"/>
    <n v="9389"/>
    <n v="-47"/>
    <n v="1771"/>
    <n v="2"/>
    <n v="27"/>
    <n v="3"/>
    <n v="9389"/>
    <n v="-47"/>
  </r>
  <r>
    <x v="0"/>
    <s v="L911 - T5-T8 RETROFITS - INTERIOR"/>
    <x v="3"/>
    <n v="3529"/>
    <n v="14831260"/>
    <n v="-211537"/>
    <n v="2356645"/>
    <n v="269"/>
    <n v="3707"/>
    <n v="3529"/>
    <n v="14831260"/>
    <n v="-211537"/>
  </r>
  <r>
    <x v="0"/>
    <s v="L911 - T5-T8 RETROFITS - INTERIOR"/>
    <x v="0"/>
    <n v="2840"/>
    <n v="12846550"/>
    <n v="-196862"/>
    <n v="1849917"/>
    <n v="229"/>
    <n v="3045"/>
    <n v="2840"/>
    <n v="12846550"/>
    <n v="-196862"/>
  </r>
  <r>
    <x v="0"/>
    <s v="L911 - T5-T8 RETROFITS - INTERIOR"/>
    <x v="1"/>
    <n v="3742"/>
    <n v="17165913"/>
    <n v="-234831"/>
    <n v="2733323"/>
    <n v="302"/>
    <n v="4562"/>
    <n v="3742"/>
    <n v="17165913"/>
    <n v="-234831"/>
  </r>
  <r>
    <x v="0"/>
    <s v="L912 - T5-T8 RETROFITS - EXTERIOR"/>
    <x v="3"/>
    <n v="0"/>
    <n v="1209702"/>
    <n v="0"/>
    <n v="188329"/>
    <n v="53"/>
    <n v="295"/>
    <n v="0"/>
    <n v="1209702"/>
    <n v="0"/>
  </r>
  <r>
    <x v="0"/>
    <s v="L912 - T5-T8 RETROFITS - EXTERIOR"/>
    <x v="0"/>
    <n v="0"/>
    <n v="136365"/>
    <n v="0"/>
    <n v="19480"/>
    <n v="48"/>
    <n v="32"/>
    <n v="0"/>
    <n v="136365"/>
    <n v="0"/>
  </r>
  <r>
    <x v="0"/>
    <s v="L912 - T5-T8 RETROFITS - EXTERIOR"/>
    <x v="1"/>
    <n v="0"/>
    <n v="507871"/>
    <n v="0"/>
    <n v="67842"/>
    <n v="71"/>
    <n v="123"/>
    <n v="0"/>
    <n v="507871"/>
    <n v="0"/>
  </r>
  <r>
    <x v="0"/>
    <s v="L936 - FLOURESCENT DELAMPING RETROFIT"/>
    <x v="3"/>
    <n v="1386"/>
    <n v="5160922"/>
    <n v="-62774"/>
    <n v="881359"/>
    <n v="34"/>
    <n v="1460"/>
    <n v="1386"/>
    <n v="5160922"/>
    <n v="-62774"/>
  </r>
  <r>
    <x v="0"/>
    <s v="L936 - FLOURESCENT DELAMPING RETROFIT"/>
    <x v="0"/>
    <n v="320"/>
    <n v="1286764"/>
    <n v="-13495"/>
    <n v="163315"/>
    <n v="25"/>
    <n v="348"/>
    <n v="320"/>
    <n v="1286764"/>
    <n v="-13495"/>
  </r>
  <r>
    <x v="0"/>
    <s v="L936 - FLOURESCENT DELAMPING RETROFIT"/>
    <x v="1"/>
    <n v="717"/>
    <n v="3057496"/>
    <n v="-25655"/>
    <n v="376675"/>
    <n v="48"/>
    <n v="740"/>
    <n v="717"/>
    <n v="3057496"/>
    <n v="-25655"/>
  </r>
  <r>
    <x v="0"/>
    <s v="L937 - LINEAR FLUORESCENT (INTERIOR)"/>
    <x v="3"/>
    <n v="458"/>
    <n v="1811249"/>
    <n v="-19403"/>
    <n v="308519"/>
    <n v="28"/>
    <n v="525"/>
    <n v="458"/>
    <n v="1811249"/>
    <n v="-19403"/>
  </r>
  <r>
    <x v="0"/>
    <s v="L937 - LINEAR FLUORESCENT (INTERIOR)"/>
    <x v="0"/>
    <n v="128"/>
    <n v="534821"/>
    <n v="-4646"/>
    <n v="62440"/>
    <n v="22"/>
    <n v="135"/>
    <n v="128"/>
    <n v="534821"/>
    <n v="-4646"/>
  </r>
  <r>
    <x v="0"/>
    <s v="L937 - LINEAR FLUORESCENT (INTERIOR)"/>
    <x v="1"/>
    <n v="305"/>
    <n v="1243034"/>
    <n v="-12050"/>
    <n v="161904"/>
    <n v="36"/>
    <n v="337"/>
    <n v="305"/>
    <n v="1243034"/>
    <n v="-12050"/>
  </r>
  <r>
    <x v="0"/>
    <s v="L938 - LINEAR FLUORESCENT (EXTERIOR)"/>
    <x v="3"/>
    <n v="0"/>
    <n v="9979"/>
    <n v="0"/>
    <n v="1093"/>
    <n v="3"/>
    <n v="2"/>
    <n v="0"/>
    <n v="9979"/>
    <n v="0"/>
  </r>
  <r>
    <x v="0"/>
    <s v="L938 - LINEAR FLUORESCENT (EXTERIOR)"/>
    <x v="0"/>
    <n v="0"/>
    <n v="508"/>
    <n v="0"/>
    <n v="61"/>
    <n v="1"/>
    <n v="0"/>
    <n v="0"/>
    <n v="508"/>
    <n v="0"/>
  </r>
  <r>
    <x v="0"/>
    <s v="L938 - LINEAR FLUORESCENT (EXTERIOR)"/>
    <x v="1"/>
    <n v="0"/>
    <n v="101516"/>
    <n v="0"/>
    <n v="14245"/>
    <n v="3"/>
    <n v="25"/>
    <n v="0"/>
    <n v="101516"/>
    <n v="0"/>
  </r>
  <r>
    <x v="0"/>
    <s v="L954 - FIXTURE INT LINEAR FLUORESCENT - &lt;= 100 WATTS"/>
    <x v="3"/>
    <n v="10"/>
    <n v="53572"/>
    <n v="-1934"/>
    <n v="9415"/>
    <n v="11"/>
    <n v="269"/>
    <n v="10"/>
    <n v="53572"/>
    <n v="-1934"/>
  </r>
  <r>
    <x v="0"/>
    <s v="L954 - FIXTURE INT LINEAR FLUORESCENT - &lt;= 100 WATTS"/>
    <x v="0"/>
    <n v="0"/>
    <n v="225"/>
    <n v="0"/>
    <n v="35"/>
    <n v="1"/>
    <n v="1"/>
    <n v="0"/>
    <n v="225"/>
    <n v="0"/>
  </r>
  <r>
    <x v="0"/>
    <s v="L955 - FIXTURE INT LINEAR FLUORESCENT - 101 - 175 WATTS"/>
    <x v="3"/>
    <n v="30"/>
    <n v="147581"/>
    <n v="-2809"/>
    <n v="27050"/>
    <n v="13"/>
    <n v="541"/>
    <n v="30"/>
    <n v="147581"/>
    <n v="-2809"/>
  </r>
  <r>
    <x v="0"/>
    <s v="L955 - FIXTURE INT LINEAR FLUORESCENT - 101 - 175 WATTS"/>
    <x v="0"/>
    <n v="1"/>
    <n v="4029"/>
    <n v="-117"/>
    <n v="400"/>
    <n v="2"/>
    <n v="11"/>
    <n v="1"/>
    <n v="4029"/>
    <n v="-117"/>
  </r>
  <r>
    <x v="0"/>
    <s v="L955 - FIXTURE INT LINEAR FLUORESCENT - 101 - 175 WATTS"/>
    <x v="1"/>
    <n v="0"/>
    <n v="3937"/>
    <n v="-32"/>
    <n v="306"/>
    <n v="1"/>
    <n v="12"/>
    <n v="0"/>
    <n v="3937"/>
    <n v="-32"/>
  </r>
  <r>
    <x v="0"/>
    <s v="L956 - FIXTURE INT LINEAR FLUORESCENT - 176 - 399 WATTS"/>
    <x v="3"/>
    <n v="64"/>
    <n v="234289"/>
    <n v="-1052"/>
    <n v="24578"/>
    <n v="16"/>
    <n v="350"/>
    <n v="64"/>
    <n v="234289"/>
    <n v="-1052"/>
  </r>
  <r>
    <x v="0"/>
    <s v="L956 - FIXTURE INT LINEAR FLUORESCENT - 176 - 399 WATTS"/>
    <x v="0"/>
    <n v="4"/>
    <n v="22265"/>
    <n v="-55"/>
    <n v="2762"/>
    <n v="4"/>
    <n v="36"/>
    <n v="4"/>
    <n v="22265"/>
    <n v="-55"/>
  </r>
  <r>
    <x v="0"/>
    <s v="L956 - FIXTURE INT LINEAR FLUORESCENT - 176 - 399 WATTS"/>
    <x v="1"/>
    <n v="16"/>
    <n v="55812"/>
    <n v="-341"/>
    <n v="7799"/>
    <n v="4"/>
    <n v="83"/>
    <n v="16"/>
    <n v="55812"/>
    <n v="-341"/>
  </r>
  <r>
    <x v="0"/>
    <s v="L0045 - T8 AND T5 RETROFITS (COMMON AREA)"/>
    <x v="3"/>
    <n v="23"/>
    <n v="634144"/>
    <n v="-6204"/>
    <n v="85214"/>
    <n v="31"/>
    <n v="89"/>
    <n v="23"/>
    <n v="634144"/>
    <n v="-6204"/>
  </r>
  <r>
    <x v="0"/>
    <s v="L0045 - T8 AND T5 RETROFITS (COMMON AREA)"/>
    <x v="0"/>
    <n v="19"/>
    <n v="499629"/>
    <n v="-5268"/>
    <n v="70248"/>
    <n v="21"/>
    <n v="74"/>
    <n v="19"/>
    <n v="499629"/>
    <n v="-5268"/>
  </r>
  <r>
    <x v="0"/>
    <s v="L0102 - PREMIUM T8 EL BALLAST"/>
    <x v="3"/>
    <n v="14"/>
    <n v="104680"/>
    <n v="0"/>
    <n v="74554"/>
    <n v="5"/>
    <n v="905"/>
    <n v="14"/>
    <n v="104680"/>
    <n v="0"/>
  </r>
  <r>
    <x v="0"/>
    <s v="L0102 - PREMIUM T8 EL BALLAST"/>
    <x v="0"/>
    <n v="14"/>
    <n v="100053"/>
    <n v="0"/>
    <n v="71234"/>
    <n v="2"/>
    <n v="865"/>
    <n v="14"/>
    <n v="100053"/>
    <n v="0"/>
  </r>
  <r>
    <x v="0"/>
    <s v="L0110 - PREMIUM T-8/T-5 28W ELEC BALLAST REPLACE T12 40W MAGN BALLAST-4 FT 1 LAMP"/>
    <x v="3"/>
    <n v="3"/>
    <n v="15159"/>
    <n v="-265"/>
    <n v="2471"/>
    <n v="21"/>
    <n v="240"/>
    <n v="3"/>
    <n v="15159"/>
    <n v="-265"/>
  </r>
  <r>
    <x v="0"/>
    <s v="L0110 - PREMIUM T-8/T-5 28W ELEC BALLAST REPLACE T12 40W MAGN BALLAST-4 FT 1 LAMP"/>
    <x v="0"/>
    <n v="1"/>
    <n v="3038"/>
    <n v="-42"/>
    <n v="425"/>
    <n v="14"/>
    <n v="69"/>
    <n v="1"/>
    <n v="3038"/>
    <n v="-42"/>
  </r>
  <r>
    <x v="0"/>
    <s v="L0110 - PREMIUM T-8/T-5 28W ELEC BALLAST REPLACE T12 40W MAGN BALLAST-4 FT 1 LAMP"/>
    <x v="1"/>
    <n v="4"/>
    <n v="17020"/>
    <n v="-320"/>
    <n v="2471"/>
    <n v="23"/>
    <n v="351"/>
    <n v="4"/>
    <n v="17020"/>
    <n v="-320"/>
  </r>
  <r>
    <x v="0"/>
    <s v="L0111 - PREMIUM T-8/T-5 28W ELEC BALLAST REPLACE T12 40W MAGN BALLAST-4 FT 2 LAMP"/>
    <x v="3"/>
    <n v="425"/>
    <n v="2025133"/>
    <n v="-27953"/>
    <n v="484570"/>
    <n v="158"/>
    <n v="18003"/>
    <n v="425"/>
    <n v="2025133"/>
    <n v="-27953"/>
  </r>
  <r>
    <x v="0"/>
    <s v="L0111 - PREMIUM T-8/T-5 28W ELEC BALLAST REPLACE T12 40W MAGN BALLAST-4 FT 2 LAMP"/>
    <x v="0"/>
    <n v="219"/>
    <n v="1099926"/>
    <n v="-16359"/>
    <n v="153994"/>
    <n v="103"/>
    <n v="10247"/>
    <n v="219"/>
    <n v="1099926"/>
    <n v="-16359"/>
  </r>
  <r>
    <x v="0"/>
    <s v="L0111 - PREMIUM T-8/T-5 28W ELEC BALLAST REPLACE T12 40W MAGN BALLAST-4 FT 2 LAMP"/>
    <x v="1"/>
    <n v="168"/>
    <n v="856215"/>
    <n v="-17068"/>
    <n v="119966"/>
    <n v="86"/>
    <n v="7911"/>
    <n v="168"/>
    <n v="856215"/>
    <n v="-17068"/>
  </r>
  <r>
    <x v="0"/>
    <s v="L0112 - PREMIUM T-8/T-5 28W ELEC BALLAST REPLACE T12 40W MAGN BALLAST-4 FT 3 LAMP"/>
    <x v="3"/>
    <n v="44"/>
    <n v="192174"/>
    <n v="-3569"/>
    <n v="80375"/>
    <n v="41"/>
    <n v="1412"/>
    <n v="44"/>
    <n v="192174"/>
    <n v="-3569"/>
  </r>
  <r>
    <x v="0"/>
    <s v="L0112 - PREMIUM T-8/T-5 28W ELEC BALLAST REPLACE T12 40W MAGN BALLAST-4 FT 3 LAMP"/>
    <x v="0"/>
    <n v="13"/>
    <n v="71904"/>
    <n v="-1054"/>
    <n v="10067"/>
    <n v="26"/>
    <n v="450"/>
    <n v="13"/>
    <n v="71904"/>
    <n v="-1054"/>
  </r>
  <r>
    <x v="0"/>
    <s v="L0112 - PREMIUM T-8/T-5 28W ELEC BALLAST REPLACE T12 40W MAGN BALLAST-4 FT 3 LAMP"/>
    <x v="1"/>
    <n v="29"/>
    <n v="160385"/>
    <n v="-3607"/>
    <n v="28693"/>
    <n v="35"/>
    <n v="919"/>
    <n v="29"/>
    <n v="160385"/>
    <n v="-3607"/>
  </r>
  <r>
    <x v="0"/>
    <s v="L0113 - PREMIUM T-8/T-5 28W ELEC BALLAST REPLACE T12 40W MAGN BALLAST-4 FT 4 LAMP"/>
    <x v="3"/>
    <n v="358"/>
    <n v="1628993"/>
    <n v="-20297"/>
    <n v="485777"/>
    <n v="119"/>
    <n v="7785"/>
    <n v="358"/>
    <n v="1628993"/>
    <n v="-20297"/>
  </r>
  <r>
    <x v="0"/>
    <s v="L0113 - PREMIUM T-8/T-5 28W ELEC BALLAST REPLACE T12 40W MAGN BALLAST-4 FT 4 LAMP"/>
    <x v="0"/>
    <n v="138"/>
    <n v="725440"/>
    <n v="-11902"/>
    <n v="101683"/>
    <n v="77"/>
    <n v="3635"/>
    <n v="138"/>
    <n v="725440"/>
    <n v="-11902"/>
  </r>
  <r>
    <x v="0"/>
    <s v="L0113 - PREMIUM T-8/T-5 28W ELEC BALLAST REPLACE T12 40W MAGN BALLAST-4 FT 4 LAMP"/>
    <x v="1"/>
    <n v="178"/>
    <n v="927450"/>
    <n v="-17418"/>
    <n v="130332"/>
    <n v="75"/>
    <n v="4686"/>
    <n v="178"/>
    <n v="927450"/>
    <n v="-17418"/>
  </r>
  <r>
    <x v="0"/>
    <s v="L0114 - T8 2' 2L"/>
    <x v="3"/>
    <n v="27"/>
    <n v="155564"/>
    <n v="-2602"/>
    <n v="35779"/>
    <n v="55"/>
    <n v="172849"/>
    <n v="30"/>
    <n v="172849"/>
    <n v="-2892"/>
  </r>
  <r>
    <x v="0"/>
    <s v="L0114 - T8 2' 2L"/>
    <x v="0"/>
    <n v="40"/>
    <n v="205377"/>
    <n v="-3420"/>
    <n v="47895"/>
    <n v="48"/>
    <n v="228197"/>
    <n v="44"/>
    <n v="228197"/>
    <n v="-3800"/>
  </r>
  <r>
    <x v="0"/>
    <s v="L0114 - T8 2' 2L"/>
    <x v="1"/>
    <n v="92"/>
    <n v="568671"/>
    <n v="-12094"/>
    <n v="109114"/>
    <n v="63"/>
    <n v="631857"/>
    <n v="103"/>
    <n v="631857"/>
    <n v="-13438"/>
  </r>
  <r>
    <x v="0"/>
    <s v="L0115 - T8 3' 2L"/>
    <x v="3"/>
    <n v="7"/>
    <n v="46545"/>
    <n v="-779"/>
    <n v="8516"/>
    <n v="30"/>
    <n v="51716"/>
    <n v="8"/>
    <n v="51716"/>
    <n v="-866"/>
  </r>
  <r>
    <x v="0"/>
    <s v="L0115 - T8 3' 2L"/>
    <x v="0"/>
    <n v="10"/>
    <n v="139199"/>
    <n v="-2087"/>
    <n v="28244"/>
    <n v="26"/>
    <n v="154665"/>
    <n v="11"/>
    <n v="154665"/>
    <n v="-2319"/>
  </r>
  <r>
    <x v="0"/>
    <s v="L0115 - T8 3' 2L"/>
    <x v="1"/>
    <n v="35"/>
    <n v="394427"/>
    <n v="-8411"/>
    <n v="54988"/>
    <n v="34"/>
    <n v="438252"/>
    <n v="39"/>
    <n v="438252"/>
    <n v="-9345"/>
  </r>
  <r>
    <x v="0"/>
    <s v="L0116 - T8 4' 1L"/>
    <x v="3"/>
    <n v="89"/>
    <n v="652496"/>
    <n v="-8815"/>
    <n v="121393"/>
    <n v="62"/>
    <n v="724996"/>
    <n v="99"/>
    <n v="724996"/>
    <n v="-9795"/>
  </r>
  <r>
    <x v="0"/>
    <s v="L0116 - T8 4' 1L"/>
    <x v="0"/>
    <n v="92"/>
    <n v="555232"/>
    <n v="-8173"/>
    <n v="102547"/>
    <n v="66"/>
    <n v="616924"/>
    <n v="102"/>
    <n v="616924"/>
    <n v="-9081"/>
  </r>
  <r>
    <x v="0"/>
    <s v="L0116 - T8 4' 1L"/>
    <x v="1"/>
    <n v="93"/>
    <n v="708364"/>
    <n v="-10198"/>
    <n v="129858"/>
    <n v="85"/>
    <n v="787071"/>
    <n v="103"/>
    <n v="787071"/>
    <n v="-11331"/>
  </r>
  <r>
    <x v="0"/>
    <s v="L0117 - T8 4' 2L"/>
    <x v="3"/>
    <n v="2421"/>
    <n v="12182434"/>
    <n v="-197373"/>
    <n v="1731204"/>
    <n v="127"/>
    <n v="13536038"/>
    <n v="2690"/>
    <n v="13536038"/>
    <n v="-219303"/>
  </r>
  <r>
    <x v="0"/>
    <s v="L0117 - T8 4' 2L"/>
    <x v="0"/>
    <n v="2753"/>
    <n v="14661909"/>
    <n v="-205918"/>
    <n v="2235113"/>
    <n v="117"/>
    <n v="16291010"/>
    <n v="3058"/>
    <n v="16291010"/>
    <n v="-228798"/>
  </r>
  <r>
    <x v="0"/>
    <s v="L0117 - T8 4' 2L"/>
    <x v="1"/>
    <n v="3859"/>
    <n v="18978739"/>
    <n v="-341076"/>
    <n v="2830357"/>
    <n v="117"/>
    <n v="21087488"/>
    <n v="4287"/>
    <n v="21087488"/>
    <n v="-378974"/>
  </r>
  <r>
    <x v="0"/>
    <s v="L0118 - T8 4' 3L"/>
    <x v="3"/>
    <n v="46"/>
    <n v="231133"/>
    <n v="-4137"/>
    <n v="35164"/>
    <n v="30"/>
    <n v="256814"/>
    <n v="51"/>
    <n v="256814"/>
    <n v="-4597"/>
  </r>
  <r>
    <x v="0"/>
    <s v="L0118 - T8 4' 3L"/>
    <x v="0"/>
    <n v="111"/>
    <n v="701607"/>
    <n v="-11059"/>
    <n v="109489"/>
    <n v="35"/>
    <n v="779563"/>
    <n v="123"/>
    <n v="779563"/>
    <n v="-12288"/>
  </r>
  <r>
    <x v="0"/>
    <s v="L0118 - T8 4' 3L"/>
    <x v="1"/>
    <n v="173"/>
    <n v="896978"/>
    <n v="-13287"/>
    <n v="134211"/>
    <n v="37"/>
    <n v="996642"/>
    <n v="193"/>
    <n v="996642"/>
    <n v="-14763"/>
  </r>
  <r>
    <x v="0"/>
    <s v="L0119 - T8 4' 4L"/>
    <x v="3"/>
    <n v="208"/>
    <n v="1030557"/>
    <n v="-14953"/>
    <n v="154289"/>
    <n v="51"/>
    <n v="1145063"/>
    <n v="231"/>
    <n v="1145063"/>
    <n v="-16614"/>
  </r>
  <r>
    <x v="0"/>
    <s v="L0119 - T8 4' 4L"/>
    <x v="0"/>
    <n v="411"/>
    <n v="1844357"/>
    <n v="-21807"/>
    <n v="322754"/>
    <n v="49"/>
    <n v="2049285"/>
    <n v="457"/>
    <n v="2049285"/>
    <n v="-24230"/>
  </r>
  <r>
    <x v="0"/>
    <s v="L0119 - T8 4' 4L"/>
    <x v="1"/>
    <n v="709"/>
    <n v="3028293"/>
    <n v="-34940"/>
    <n v="475526"/>
    <n v="59"/>
    <n v="3364770"/>
    <n v="787"/>
    <n v="3364770"/>
    <n v="-38822"/>
  </r>
  <r>
    <x v="0"/>
    <s v="L0128 - T8 4' 6L"/>
    <x v="3"/>
    <n v="123"/>
    <n v="493149"/>
    <n v="-4241"/>
    <n v="81813"/>
    <n v="20"/>
    <n v="547944"/>
    <n v="137"/>
    <n v="547944"/>
    <n v="-4712"/>
  </r>
  <r>
    <x v="0"/>
    <s v="L0128 - T8 4' 6L"/>
    <x v="0"/>
    <n v="128"/>
    <n v="523203"/>
    <n v="-4766"/>
    <n v="103734"/>
    <n v="18"/>
    <n v="581337"/>
    <n v="143"/>
    <n v="581337"/>
    <n v="-5296"/>
  </r>
  <r>
    <x v="0"/>
    <s v="L0128 - T8 4' 6L"/>
    <x v="1"/>
    <n v="141"/>
    <n v="621950"/>
    <n v="-7105"/>
    <n v="129653"/>
    <n v="21"/>
    <n v="691055"/>
    <n v="157"/>
    <n v="691055"/>
    <n v="-7894"/>
  </r>
  <r>
    <x v="0"/>
    <s v="L0158 - 6-LAMP-ELITE CONV FRM 400 WATT METAL HALIDE"/>
    <x v="3"/>
    <n v="703"/>
    <n v="2650227"/>
    <n v="0"/>
    <n v="440721"/>
    <n v="42"/>
    <n v="2521"/>
    <n v="703"/>
    <n v="2650227"/>
    <n v="0"/>
  </r>
  <r>
    <x v="0"/>
    <s v="L0158 - 6-LAMP-ELITE CONV FRM 400 WATT METAL HALIDE"/>
    <x v="0"/>
    <n v="84"/>
    <n v="312594"/>
    <n v="0"/>
    <n v="53670"/>
    <n v="14"/>
    <n v="307"/>
    <n v="84"/>
    <n v="312594"/>
    <n v="0"/>
  </r>
  <r>
    <x v="0"/>
    <s v="L0158 - 6-LAMP-ELITE CONV FRM 400 WATT METAL HALIDE"/>
    <x v="1"/>
    <n v="104"/>
    <n v="407994"/>
    <n v="0"/>
    <n v="68355"/>
    <n v="13"/>
    <n v="391"/>
    <n v="104"/>
    <n v="407994"/>
    <n v="0"/>
  </r>
  <r>
    <x v="0"/>
    <s v="L0287 - FOUR-FOOT T12 TO T8 REPLACEMENT (LAMP FOR LAMP) THEATER"/>
    <x v="0"/>
    <n v="9"/>
    <n v="78784"/>
    <n v="-1115"/>
    <n v="49722"/>
    <n v="8"/>
    <n v="1162"/>
    <n v="9"/>
    <n v="78784"/>
    <n v="-1115"/>
  </r>
  <r>
    <x v="0"/>
    <s v="L0287 - FOUR-FOOT T12 TO T8 REPLACEMENT (LAMP FOR LAMP) THEATER"/>
    <x v="1"/>
    <n v="0"/>
    <n v="746"/>
    <n v="-11"/>
    <n v="471"/>
    <n v="1"/>
    <n v="11"/>
    <n v="0"/>
    <n v="746"/>
    <n v="-11"/>
  </r>
  <r>
    <x v="0"/>
    <s v="L0288 - FOUR-FOOT T12 TO T8 REPLACEMENT (LAMP FOR LAMP) BOWLING"/>
    <x v="0"/>
    <n v="1"/>
    <n v="6325"/>
    <n v="-90"/>
    <n v="3594"/>
    <n v="1"/>
    <n v="84"/>
    <n v="1"/>
    <n v="6325"/>
    <n v="-90"/>
  </r>
  <r>
    <x v="0"/>
    <s v="L0290 - EIGHT-FOOT T12 TO T8 REPLACEMENT (LAMP FOR LAMP) BOWLING"/>
    <x v="0"/>
    <n v="0"/>
    <n v="3551"/>
    <n v="-48"/>
    <n v="1708"/>
    <n v="1"/>
    <n v="44"/>
    <n v="0"/>
    <n v="3551"/>
    <n v="-48"/>
  </r>
  <r>
    <x v="0"/>
    <s v="L1017 - PREMIUM T-8/T-5 LAMP&amp;ELECT BALLAST-REPLCE OF T-12 LAMP&amp;BALLAST-2 FT - HP"/>
    <x v="3"/>
    <n v="44"/>
    <n v="150130"/>
    <n v="-890"/>
    <n v="15483"/>
    <n v="105"/>
    <n v="3441"/>
    <n v="44"/>
    <n v="150130"/>
    <n v="-890"/>
  </r>
  <r>
    <x v="0"/>
    <s v="L1017 - PREMIUM T-8/T-5 LAMP&amp;ELECT BALLAST-REPLCE OF T-12 LAMP&amp;BALLAST-2 FT - HP"/>
    <x v="0"/>
    <n v="37"/>
    <n v="148996"/>
    <n v="-891"/>
    <n v="17716"/>
    <n v="77"/>
    <n v="3892"/>
    <n v="37"/>
    <n v="148996"/>
    <n v="-891"/>
  </r>
  <r>
    <x v="0"/>
    <s v="L1017 - PREMIUM T-8/T-5 LAMP&amp;ELECT BALLAST-REPLCE OF T-12 LAMP&amp;BALLAST-2 FT - HP"/>
    <x v="1"/>
    <n v="46"/>
    <n v="208363"/>
    <n v="-1172"/>
    <n v="51334"/>
    <n v="95"/>
    <n v="4722"/>
    <n v="46"/>
    <n v="208363"/>
    <n v="-1172"/>
  </r>
  <r>
    <x v="0"/>
    <s v="L1017 - PREMIUM T-8/T-5 LAMP&amp;ELECT BALLAST-REPLCE OF T-12 LAMP&amp;BALLAST-2 FT - HP"/>
    <x v="2"/>
    <n v="0"/>
    <n v="0"/>
    <n v="0"/>
    <n v="4910"/>
    <n v="36"/>
    <n v="1091"/>
    <n v="0"/>
    <n v="0"/>
    <n v="0"/>
  </r>
  <r>
    <x v="0"/>
    <s v="L1018 - PREMIUM T-8/T-5 LAMP&amp;ELECT BALLAST-REPLCE OF T-12 LAMP&amp;BALLAST-3 FT - HP"/>
    <x v="3"/>
    <n v="11"/>
    <n v="51829"/>
    <n v="-280"/>
    <n v="5259"/>
    <n v="25"/>
    <n v="982"/>
    <n v="11"/>
    <n v="51829"/>
    <n v="-280"/>
  </r>
  <r>
    <x v="0"/>
    <s v="L1018 - PREMIUM T-8/T-5 LAMP&amp;ELECT BALLAST-REPLCE OF T-12 LAMP&amp;BALLAST-3 FT - HP"/>
    <x v="0"/>
    <n v="21"/>
    <n v="227460"/>
    <n v="-1989"/>
    <n v="35876"/>
    <n v="25"/>
    <n v="6445"/>
    <n v="21"/>
    <n v="227460"/>
    <n v="-1989"/>
  </r>
  <r>
    <x v="0"/>
    <s v="L1018 - PREMIUM T-8/T-5 LAMP&amp;ELECT BALLAST-REPLCE OF T-12 LAMP&amp;BALLAST-3 FT - HP"/>
    <x v="1"/>
    <n v="4"/>
    <n v="19869"/>
    <n v="-124"/>
    <n v="3890"/>
    <n v="29"/>
    <n v="543"/>
    <n v="4"/>
    <n v="19869"/>
    <n v="-124"/>
  </r>
  <r>
    <x v="0"/>
    <s v="L1018 - PREMIUM T-8/T-5 LAMP&amp;ELECT BALLAST-REPLCE OF T-12 LAMP&amp;BALLAST-3 FT - HP"/>
    <x v="2"/>
    <n v="0"/>
    <n v="0"/>
    <n v="0"/>
    <n v="550"/>
    <n v="6"/>
    <n v="100"/>
    <n v="0"/>
    <n v="0"/>
    <n v="0"/>
  </r>
  <r>
    <x v="0"/>
    <s v="L1019 - PREMIUM T-8/T-5 LAMP&amp;ELECT BALLAST-REPLCE OF T-12 LAMP&amp;BALLAST-4 FT - HP"/>
    <x v="3"/>
    <n v="720"/>
    <n v="3019797"/>
    <n v="-16808"/>
    <n v="1432295"/>
    <n v="621"/>
    <n v="158413"/>
    <n v="720"/>
    <n v="3019797"/>
    <n v="-16808"/>
  </r>
  <r>
    <x v="0"/>
    <s v="L1019 - PREMIUM T-8/T-5 LAMP&amp;ELECT BALLAST-REPLCE OF T-12 LAMP&amp;BALLAST-4 FT - HP"/>
    <x v="0"/>
    <n v="779"/>
    <n v="4314962"/>
    <n v="-27258"/>
    <n v="2439601"/>
    <n v="1053"/>
    <n v="244693"/>
    <n v="779"/>
    <n v="4314962"/>
    <n v="-27258"/>
  </r>
  <r>
    <x v="0"/>
    <s v="L1019 - PREMIUM T-8/T-5 LAMP&amp;ELECT BALLAST-REPLCE OF T-12 LAMP&amp;BALLAST-4 FT - HP"/>
    <x v="1"/>
    <n v="748"/>
    <n v="3605461"/>
    <n v="-21664"/>
    <n v="1663445"/>
    <n v="932"/>
    <n v="201144"/>
    <n v="748"/>
    <n v="3605461"/>
    <n v="-21664"/>
  </r>
  <r>
    <x v="0"/>
    <s v="L1019 - PREMIUM T-8/T-5 LAMP&amp;ELECT BALLAST-REPLCE OF T-12 LAMP&amp;BALLAST-4 FT - HP"/>
    <x v="2"/>
    <n v="0"/>
    <n v="0"/>
    <n v="0"/>
    <n v="369314"/>
    <n v="410"/>
    <n v="67148"/>
    <n v="0"/>
    <n v="0"/>
    <n v="0"/>
  </r>
  <r>
    <x v="0"/>
    <s v="L1020 - PREMIUM T-8/T-5 LAMP&amp;ELECT BALLAST-REPLCE OF T-12 LAMP&amp;BALLAST-8 FT - HP"/>
    <x v="3"/>
    <n v="61"/>
    <n v="281206"/>
    <n v="-1577"/>
    <n v="91402"/>
    <n v="116"/>
    <n v="6067"/>
    <n v="61"/>
    <n v="281206"/>
    <n v="-1577"/>
  </r>
  <r>
    <x v="0"/>
    <s v="L1020 - PREMIUM T-8/T-5 LAMP&amp;ELECT BALLAST-REPLCE OF T-12 LAMP&amp;BALLAST-8 FT - HP"/>
    <x v="0"/>
    <n v="130"/>
    <n v="587374"/>
    <n v="-3601"/>
    <n v="259489"/>
    <n v="174"/>
    <n v="12864"/>
    <n v="130"/>
    <n v="587374"/>
    <n v="-3601"/>
  </r>
  <r>
    <x v="0"/>
    <s v="L1020 - PREMIUM T-8/T-5 LAMP&amp;ELECT BALLAST-REPLCE OF T-12 LAMP&amp;BALLAST-8 FT - HP"/>
    <x v="1"/>
    <n v="66"/>
    <n v="324869"/>
    <n v="-1959"/>
    <n v="141365"/>
    <n v="107"/>
    <n v="7728"/>
    <n v="66"/>
    <n v="324869"/>
    <n v="-1959"/>
  </r>
  <r>
    <x v="0"/>
    <s v="L1020 - PREMIUM T-8/T-5 LAMP&amp;ELECT BALLAST-REPLCE OF T-12 LAMP&amp;BALLAST-8 FT - HP"/>
    <x v="2"/>
    <n v="0"/>
    <n v="0"/>
    <n v="0"/>
    <n v="9000"/>
    <n v="25"/>
    <n v="1000"/>
    <n v="0"/>
    <n v="0"/>
    <n v="0"/>
  </r>
  <r>
    <x v="0"/>
    <s v="L1030 - FIXTURE INT PSMH: 400 W LAMP BASECASE; UP TO 250 W CMH/PSMH LAMP"/>
    <x v="0"/>
    <n v="4"/>
    <n v="20235"/>
    <n v="0"/>
    <n v="2475"/>
    <n v="3"/>
    <n v="33"/>
    <n v="4"/>
    <n v="20235"/>
    <n v="0"/>
  </r>
  <r>
    <x v="0"/>
    <s v="L1030 - FIXTURE INT PSMH: 400 W LAMP BASECASE; UP TO 250 W CMH/PSMH LAMP"/>
    <x v="1"/>
    <n v="249"/>
    <n v="1257083"/>
    <n v="-21185"/>
    <n v="105525"/>
    <n v="12"/>
    <n v="1407"/>
    <n v="249"/>
    <n v="1257083"/>
    <n v="-21185"/>
  </r>
  <r>
    <x v="0"/>
    <s v="L1030 - FIXTURE INT PSMH: 400 W LAMP BASECASE; UP TO 250 W CMH/PSMH LAMP"/>
    <x v="2"/>
    <n v="22"/>
    <n v="67552"/>
    <n v="-341"/>
    <n v="8325"/>
    <n v="1"/>
    <n v="111"/>
    <n v="22"/>
    <n v="67552"/>
    <n v="-341"/>
  </r>
  <r>
    <x v="0"/>
    <s v="L1031 - FIXTURE INT LINEAR FLUORESCENT - &lt;= 100 WATTS - HP"/>
    <x v="3"/>
    <n v="40"/>
    <n v="231506"/>
    <n v="-1313"/>
    <n v="23088"/>
    <n v="42"/>
    <n v="859"/>
    <n v="40"/>
    <n v="231506"/>
    <n v="-1313"/>
  </r>
  <r>
    <x v="0"/>
    <s v="L1031 - FIXTURE INT LINEAR FLUORESCENT - &lt;= 100 WATTS - HP"/>
    <x v="0"/>
    <n v="555"/>
    <n v="2080003"/>
    <n v="-11839"/>
    <n v="161605"/>
    <n v="112"/>
    <n v="6453"/>
    <n v="555"/>
    <n v="2080003"/>
    <n v="-11839"/>
  </r>
  <r>
    <x v="0"/>
    <s v="L1031 - FIXTURE INT LINEAR FLUORESCENT - &lt;= 100 WATTS - HP"/>
    <x v="1"/>
    <n v="298"/>
    <n v="1337750"/>
    <n v="-8573"/>
    <n v="112402"/>
    <n v="128"/>
    <n v="4346"/>
    <n v="298"/>
    <n v="1337750"/>
    <n v="-8573"/>
  </r>
  <r>
    <x v="0"/>
    <s v="L1031 - FIXTURE INT LINEAR FLUORESCENT - &lt;= 100 WATTS - HP"/>
    <x v="2"/>
    <n v="796"/>
    <n v="4767346"/>
    <n v="-29007"/>
    <n v="907069"/>
    <n v="96"/>
    <n v="14445"/>
    <n v="866"/>
    <n v="5181898"/>
    <n v="-31529"/>
  </r>
  <r>
    <x v="0"/>
    <s v="L1031 - FIXTURE INT LINEAR FLUORESCENT - &lt;= 100 WATTS - HP"/>
    <x v="4"/>
    <n v="10"/>
    <n v="47523"/>
    <n v="-296"/>
    <n v="5097"/>
    <n v="12"/>
    <n v="150"/>
    <n v="11"/>
    <n v="51655"/>
    <n v="-322"/>
  </r>
  <r>
    <x v="0"/>
    <s v="L1032 - FIXTURE INT LINEAR FLUORESCENT - 101 - 175 WATTS - HP"/>
    <x v="3"/>
    <n v="533"/>
    <n v="2071052"/>
    <n v="-9805"/>
    <n v="168442"/>
    <n v="93"/>
    <n v="4715"/>
    <n v="533"/>
    <n v="2071052"/>
    <n v="-9805"/>
  </r>
  <r>
    <x v="0"/>
    <s v="L1032 - FIXTURE INT LINEAR FLUORESCENT - 101 - 175 WATTS - HP"/>
    <x v="0"/>
    <n v="1198"/>
    <n v="4847795"/>
    <n v="-25779"/>
    <n v="341131"/>
    <n v="150"/>
    <n v="9725"/>
    <n v="1198"/>
    <n v="4847795"/>
    <n v="-25779"/>
  </r>
  <r>
    <x v="0"/>
    <s v="L1032 - FIXTURE INT LINEAR FLUORESCENT - 101 - 175 WATTS - HP"/>
    <x v="1"/>
    <n v="1095"/>
    <n v="4420504"/>
    <n v="-25316"/>
    <n v="347601"/>
    <n v="178"/>
    <n v="9835"/>
    <n v="1095"/>
    <n v="4420504"/>
    <n v="-25316"/>
  </r>
  <r>
    <x v="0"/>
    <s v="L1032 - FIXTURE INT LINEAR FLUORESCENT - 101 - 175 WATTS - HP"/>
    <x v="2"/>
    <n v="783"/>
    <n v="3189557"/>
    <n v="-17448"/>
    <n v="291816"/>
    <n v="147"/>
    <n v="6603"/>
    <n v="852"/>
    <n v="3466910"/>
    <n v="-18965"/>
  </r>
  <r>
    <x v="0"/>
    <s v="L1032 - FIXTURE INT LINEAR FLUORESCENT - 101 - 175 WATTS - HP"/>
    <x v="4"/>
    <n v="140"/>
    <n v="551487"/>
    <n v="-2326"/>
    <n v="76513"/>
    <n v="13"/>
    <n v="1290"/>
    <n v="152"/>
    <n v="599443"/>
    <n v="-2529"/>
  </r>
  <r>
    <x v="0"/>
    <s v="L1033 - FIXTURE INT LINEAR FLUORESCENT - 176 - 399 WATTS - HP"/>
    <x v="3"/>
    <n v="563"/>
    <n v="2294988"/>
    <n v="-12519"/>
    <n v="170453"/>
    <n v="90"/>
    <n v="3364"/>
    <n v="563"/>
    <n v="2294988"/>
    <n v="-12519"/>
  </r>
  <r>
    <x v="0"/>
    <s v="L1033 - FIXTURE INT LINEAR FLUORESCENT - 176 - 399 WATTS - HP"/>
    <x v="0"/>
    <n v="539"/>
    <n v="2471029"/>
    <n v="-9867"/>
    <n v="183415"/>
    <n v="122"/>
    <n v="3632"/>
    <n v="539"/>
    <n v="2471029"/>
    <n v="-9867"/>
  </r>
  <r>
    <x v="0"/>
    <s v="L1033 - FIXTURE INT LINEAR FLUORESCENT - 176 - 399 WATTS - HP"/>
    <x v="1"/>
    <n v="906"/>
    <n v="3923246"/>
    <n v="-20991"/>
    <n v="265568"/>
    <n v="146"/>
    <n v="5267"/>
    <n v="906"/>
    <n v="3923246"/>
    <n v="-20991"/>
  </r>
  <r>
    <x v="0"/>
    <s v="L1033 - FIXTURE INT LINEAR FLUORESCENT - 176 - 399 WATTS - HP"/>
    <x v="2"/>
    <n v="317"/>
    <n v="1481664"/>
    <n v="-7616"/>
    <n v="174767"/>
    <n v="90"/>
    <n v="2399"/>
    <n v="345"/>
    <n v="1610504"/>
    <n v="-8279"/>
  </r>
  <r>
    <x v="0"/>
    <s v="L1033 - FIXTURE INT LINEAR FLUORESCENT - 176 - 399 WATTS - HP"/>
    <x v="5"/>
    <n v="42"/>
    <n v="192418"/>
    <n v="-1069"/>
    <n v="12540"/>
    <n v="2"/>
    <n v="209"/>
    <n v="46"/>
    <n v="209150"/>
    <n v="-1162"/>
  </r>
  <r>
    <x v="0"/>
    <s v="L1033 - FIXTURE INT LINEAR FLUORESCENT - 176 - 399 WATTS - HP"/>
    <x v="4"/>
    <n v="249"/>
    <n v="1167329"/>
    <n v="-6393"/>
    <n v="87592"/>
    <n v="17"/>
    <n v="1339"/>
    <n v="271"/>
    <n v="1268836"/>
    <n v="-6948"/>
  </r>
  <r>
    <x v="0"/>
    <s v="L1034 - HO T-5 FIXTURE: INTERIOR, METAL HALIDE, 4 LAMP CONV, TIER-2 400 245-360 -HP"/>
    <x v="3"/>
    <n v="231"/>
    <n v="977085"/>
    <n v="-4022"/>
    <n v="51520"/>
    <n v="30"/>
    <n v="1023"/>
    <n v="231"/>
    <n v="977085"/>
    <n v="-4022"/>
  </r>
  <r>
    <x v="0"/>
    <s v="L1034 - HO T-5 FIXTURE: INTERIOR, METAL HALIDE, 4 LAMP CONV, TIER-2 400 245-360 -HP"/>
    <x v="0"/>
    <n v="656"/>
    <n v="2881645"/>
    <n v="-11627"/>
    <n v="141010"/>
    <n v="42"/>
    <n v="2798"/>
    <n v="656"/>
    <n v="2881645"/>
    <n v="-11627"/>
  </r>
  <r>
    <x v="0"/>
    <s v="L1034 - HO T-5 FIXTURE: INTERIOR, METAL HALIDE, 4 LAMP CONV, TIER-2 400 245-360 -HP"/>
    <x v="1"/>
    <n v="582"/>
    <n v="2341822"/>
    <n v="-15812"/>
    <n v="115255"/>
    <n v="41"/>
    <n v="2301"/>
    <n v="582"/>
    <n v="2341822"/>
    <n v="-15812"/>
  </r>
  <r>
    <x v="0"/>
    <s v="L1034 - HO T-5 FIXTURE: INTERIOR, METAL HALIDE, 4 LAMP CONV, TIER-2 400 245-360 -HP"/>
    <x v="2"/>
    <n v="439"/>
    <n v="2154269"/>
    <n v="-16355"/>
    <n v="131282"/>
    <n v="56"/>
    <n v="2025"/>
    <n v="478"/>
    <n v="2341597"/>
    <n v="-17777"/>
  </r>
  <r>
    <x v="0"/>
    <s v="L1034 - HO T-5 FIXTURE: INTERIOR, METAL HALIDE, 4 LAMP CONV, TIER-2 400 245-360 -HP"/>
    <x v="4"/>
    <n v="21"/>
    <n v="94337"/>
    <n v="-495"/>
    <n v="12886"/>
    <n v="5"/>
    <n v="130"/>
    <n v="23"/>
    <n v="102540"/>
    <n v="-538"/>
  </r>
  <r>
    <x v="0"/>
    <s v="L1035 - HO T-5 FIXTURE: INTERIOR, METAL HALIDE, 4 LAMP CONV, TIER-1 400 &lt; 244 - HP"/>
    <x v="3"/>
    <n v="7870"/>
    <n v="32944067"/>
    <n v="-110931"/>
    <n v="2824465"/>
    <n v="519"/>
    <n v="28073"/>
    <n v="7870"/>
    <n v="32944067"/>
    <n v="-110931"/>
  </r>
  <r>
    <x v="0"/>
    <s v="L1035 - HO T-5 FIXTURE: INTERIOR, METAL HALIDE, 4 LAMP CONV, TIER-1 400 &lt; 244 - HP"/>
    <x v="0"/>
    <n v="8513"/>
    <n v="37792066"/>
    <n v="-129326"/>
    <n v="3255055"/>
    <n v="784"/>
    <n v="32129"/>
    <n v="8513"/>
    <n v="37792066"/>
    <n v="-129326"/>
  </r>
  <r>
    <x v="0"/>
    <s v="L1035 - HO T-5 FIXTURE: INTERIOR, METAL HALIDE, 4 LAMP CONV, TIER-1 400 &lt; 244 - HP"/>
    <x v="1"/>
    <n v="7865"/>
    <n v="33709120"/>
    <n v="-159656"/>
    <n v="3143604"/>
    <n v="877"/>
    <n v="30804"/>
    <n v="7865"/>
    <n v="33709120"/>
    <n v="-159656"/>
  </r>
  <r>
    <x v="0"/>
    <s v="L1035 - HO T-5 FIXTURE: INTERIOR, METAL HALIDE, 4 LAMP CONV, TIER-1 400 &lt; 244 - HP"/>
    <x v="2"/>
    <n v="6171"/>
    <n v="26801205"/>
    <n v="-109353"/>
    <n v="3159082"/>
    <n v="595"/>
    <n v="23094"/>
    <n v="6707"/>
    <n v="29131745"/>
    <n v="-118862"/>
  </r>
  <r>
    <x v="0"/>
    <s v="L1035 - HO T-5 FIXTURE: INTERIOR, METAL HALIDE, 4 LAMP CONV, TIER-1 400 &lt; 244 - HP"/>
    <x v="5"/>
    <n v="110"/>
    <n v="398655"/>
    <n v="-2093"/>
    <n v="40250"/>
    <n v="6"/>
    <n v="322"/>
    <n v="120"/>
    <n v="433321"/>
    <n v="-2275"/>
  </r>
  <r>
    <x v="0"/>
    <s v="L1035 - HO T-5 FIXTURE: INTERIOR, METAL HALIDE, 4 LAMP CONV, TIER-1 400 &lt; 244 - HP"/>
    <x v="4"/>
    <n v="509"/>
    <n v="2239010"/>
    <n v="-7992"/>
    <n v="336683"/>
    <n v="36"/>
    <n v="1827"/>
    <n v="554"/>
    <n v="2433706"/>
    <n v="-8687"/>
  </r>
  <r>
    <x v="0"/>
    <s v="L1036 - HO T-5 FIXTURE: INTERIOR, METAL HALIDE, 4 LAMP CONV, &gt; 400 &lt;= 600 - HP"/>
    <x v="3"/>
    <n v="830"/>
    <n v="3781745"/>
    <n v="-12912"/>
    <n v="415635"/>
    <n v="49"/>
    <n v="2094"/>
    <n v="830"/>
    <n v="3781745"/>
    <n v="-12912"/>
  </r>
  <r>
    <x v="0"/>
    <s v="L1036 - HO T-5 FIXTURE: INTERIOR, METAL HALIDE, 4 LAMP CONV, &gt; 400 &lt;= 600 - HP"/>
    <x v="0"/>
    <n v="2009"/>
    <n v="9350832"/>
    <n v="-25202"/>
    <n v="956011"/>
    <n v="141"/>
    <n v="4789"/>
    <n v="2009"/>
    <n v="9350832"/>
    <n v="-25202"/>
  </r>
  <r>
    <x v="0"/>
    <s v="L1036 - HO T-5 FIXTURE: INTERIOR, METAL HALIDE, 4 LAMP CONV, &gt; 400 &lt;= 600 - HP"/>
    <x v="1"/>
    <n v="4309"/>
    <n v="18627909"/>
    <n v="-95877"/>
    <n v="2267512"/>
    <n v="319"/>
    <n v="11525"/>
    <n v="4309"/>
    <n v="18627909"/>
    <n v="-95877"/>
  </r>
  <r>
    <x v="0"/>
    <s v="L1036 - HO T-5 FIXTURE: INTERIOR, METAL HALIDE, 4 LAMP CONV, &gt; 400 &lt;= 600 - HP"/>
    <x v="2"/>
    <n v="3811"/>
    <n v="15626820"/>
    <n v="-92643"/>
    <n v="2376205"/>
    <n v="328"/>
    <n v="12283"/>
    <n v="4142"/>
    <n v="16985674"/>
    <n v="-100699"/>
  </r>
  <r>
    <x v="0"/>
    <s v="L1036 - HO T-5 FIXTURE: INTERIOR, METAL HALIDE, 4 LAMP CONV, &gt; 400 &lt;= 600 - HP"/>
    <x v="4"/>
    <n v="208"/>
    <n v="786303"/>
    <n v="-3704"/>
    <n v="121997"/>
    <n v="6"/>
    <n v="503"/>
    <n v="227"/>
    <n v="854677"/>
    <n v="-4026"/>
  </r>
  <r>
    <x v="0"/>
    <s v="LA44 - CASE LIGHTING T-10/12 TO T8, 4 FT"/>
    <x v="3"/>
    <n v="5"/>
    <n v="29580"/>
    <n v="0"/>
    <n v="1109"/>
    <n v="3"/>
    <n v="87"/>
    <n v="5"/>
    <n v="29580"/>
    <n v="0"/>
  </r>
  <r>
    <x v="0"/>
    <s v="LA44 - CASE LIGHTING T-10/12 TO T8, 4 FT"/>
    <x v="0"/>
    <n v="24"/>
    <n v="160140"/>
    <n v="0"/>
    <n v="6005"/>
    <n v="7"/>
    <n v="471"/>
    <n v="24"/>
    <n v="160140"/>
    <n v="0"/>
  </r>
  <r>
    <x v="0"/>
    <s v="LA44 - CASE LIGHTING T-10/12 TO T8, 4 FT"/>
    <x v="1"/>
    <n v="35"/>
    <n v="229075"/>
    <n v="0"/>
    <n v="8590"/>
    <n v="8"/>
    <n v="674"/>
    <n v="35"/>
    <n v="229075"/>
    <n v="0"/>
  </r>
  <r>
    <x v="0"/>
    <s v="LA45 - CASE LIGHTING T-10/12 TO T8, 6 FT"/>
    <x v="1"/>
    <n v="0"/>
    <n v="2356"/>
    <n v="0"/>
    <n v="75"/>
    <n v="1"/>
    <n v="4"/>
    <n v="0"/>
    <n v="2356"/>
    <n v="0"/>
  </r>
  <r>
    <x v="0"/>
    <s v="LA46 - CASE LIGHTING T-10/12 TO T8, 5 FT"/>
    <x v="0"/>
    <n v="3"/>
    <n v="22724"/>
    <n v="0"/>
    <n v="780"/>
    <n v="3"/>
    <n v="52"/>
    <n v="3"/>
    <n v="22724"/>
    <n v="0"/>
  </r>
  <r>
    <x v="0"/>
    <s v="LB14 - 2X4 HIGH PERFORMANCE 2L T8 FIXTURE  WITH RLO NEMA PREMIUM  BALLAST"/>
    <x v="2"/>
    <n v="105"/>
    <n v="395559"/>
    <n v="-2137"/>
    <n v="54261"/>
    <n v="45"/>
    <n v="3017"/>
    <n v="114"/>
    <n v="429956"/>
    <n v="-2323"/>
  </r>
  <r>
    <x v="0"/>
    <s v="LB14 - 2X4 HIGH PERFORMANCE 2L T8 FIXTURE  WITH RLO NEMA PREMIUM  BALLAST"/>
    <x v="4"/>
    <n v="33"/>
    <n v="132005"/>
    <n v="-845"/>
    <n v="20075"/>
    <n v="7"/>
    <n v="1081"/>
    <n v="36"/>
    <n v="143484"/>
    <n v="-919"/>
  </r>
  <r>
    <x v="0"/>
    <s v="LB16 - 2X4 HIGH PERFORMANCE 2L T8 KIT WITH RLO NEMA PREMIUM  BALLAST"/>
    <x v="2"/>
    <n v="50"/>
    <n v="192340"/>
    <n v="-1274"/>
    <n v="27296"/>
    <n v="66"/>
    <n v="1506"/>
    <n v="55"/>
    <n v="208952"/>
    <n v="-1384"/>
  </r>
  <r>
    <x v="0"/>
    <s v="LB16 - 2X4 HIGH PERFORMANCE 2L T8 KIT WITH RLO NEMA PREMIUM  BALLAST"/>
    <x v="4"/>
    <n v="25"/>
    <n v="96069"/>
    <n v="-589"/>
    <n v="15947"/>
    <n v="13"/>
    <n v="875"/>
    <n v="27"/>
    <n v="104423"/>
    <n v="-640"/>
  </r>
  <r>
    <x v="0"/>
    <s v="LB17 - 2X2 HIGH PERFORMANCE 2L T8 KIT WITH RLO NEMA PREMIUM  BALLAST"/>
    <x v="2"/>
    <n v="0"/>
    <n v="7535"/>
    <n v="-78"/>
    <n v="1838"/>
    <n v="8"/>
    <n v="105"/>
    <n v="0"/>
    <n v="8190"/>
    <n v="-84"/>
  </r>
  <r>
    <x v="0"/>
    <s v="LB17 - 2X2 HIGH PERFORMANCE 2L T8 KIT WITH RLO NEMA PREMIUM  BALLAST"/>
    <x v="4"/>
    <n v="1"/>
    <n v="3343"/>
    <n v="-17"/>
    <n v="683"/>
    <n v="2"/>
    <n v="39"/>
    <n v="1"/>
    <n v="3634"/>
    <n v="-18"/>
  </r>
  <r>
    <x v="0"/>
    <s v="LB18 - 2X4 HIGH PERFORMANCE 2L T8 FIXTURE  WITH NLO NEMA PREMIUM  BALLAST"/>
    <x v="2"/>
    <n v="43"/>
    <n v="197504"/>
    <n v="-1212"/>
    <n v="44457"/>
    <n v="23"/>
    <n v="2093"/>
    <n v="47"/>
    <n v="214653"/>
    <n v="-1317"/>
  </r>
  <r>
    <x v="0"/>
    <s v="LB18 - 2X4 HIGH PERFORMANCE 2L T8 FIXTURE  WITH NLO NEMA PREMIUM  BALLAST"/>
    <x v="4"/>
    <n v="3"/>
    <n v="15312"/>
    <n v="-214"/>
    <n v="1995"/>
    <n v="1"/>
    <n v="114"/>
    <n v="3"/>
    <n v="16644"/>
    <n v="-233"/>
  </r>
  <r>
    <x v="0"/>
    <s v="LB19 - 2X2 HIGH PERFORMANCE 2L T8 FIXTURE WITH NLO NEMA PREMIUM  BALLAST"/>
    <x v="2"/>
    <n v="1"/>
    <n v="7031"/>
    <n v="-60"/>
    <n v="1140"/>
    <n v="3"/>
    <n v="101"/>
    <n v="1"/>
    <n v="7643"/>
    <n v="-66"/>
  </r>
  <r>
    <x v="0"/>
    <s v="LB20 - 2X4 HIGH PERFORMANCE 2L T5 FIXTURE WITH NLO BALLAST"/>
    <x v="2"/>
    <n v="0"/>
    <n v="612"/>
    <n v="-3"/>
    <n v="158"/>
    <n v="2"/>
    <n v="9"/>
    <n v="0"/>
    <n v="665"/>
    <n v="-4"/>
  </r>
  <r>
    <x v="0"/>
    <s v="LB20 - 2X4 HIGH PERFORMANCE 2L T5 FIXTURE WITH NLO BALLAST"/>
    <x v="4"/>
    <n v="12"/>
    <n v="40210"/>
    <n v="-134"/>
    <n v="10938"/>
    <n v="1"/>
    <n v="625"/>
    <n v="13"/>
    <n v="43706"/>
    <n v="-146"/>
  </r>
  <r>
    <x v="0"/>
    <s v="LB22 - 2X4 HIGH PERFORMANCE 2L T8 KIT WITH NLO NEMA PREMIUM  BALLAST"/>
    <x v="2"/>
    <n v="116"/>
    <n v="798909"/>
    <n v="-5813"/>
    <n v="137894"/>
    <n v="59"/>
    <n v="6755"/>
    <n v="126"/>
    <n v="868379"/>
    <n v="-6319"/>
  </r>
  <r>
    <x v="0"/>
    <s v="LB22 - 2X4 HIGH PERFORMANCE 2L T8 KIT WITH NLO NEMA PREMIUM  BALLAST"/>
    <x v="4"/>
    <n v="5"/>
    <n v="30237"/>
    <n v="-203"/>
    <n v="6895"/>
    <n v="5"/>
    <n v="394"/>
    <n v="5"/>
    <n v="32866"/>
    <n v="-221"/>
  </r>
  <r>
    <x v="0"/>
    <s v="LB23 - 2X2 HIGH PERFORMANCE 2L T8 KIT WITH NLO NEMA PREMIUM  BALLAST"/>
    <x v="2"/>
    <n v="1"/>
    <n v="6081"/>
    <n v="-54"/>
    <n v="1001"/>
    <n v="11"/>
    <n v="60"/>
    <n v="1"/>
    <n v="6610"/>
    <n v="-59"/>
  </r>
  <r>
    <x v="0"/>
    <s v="LB23 - 2X2 HIGH PERFORMANCE 2L T8 KIT WITH NLO NEMA PREMIUM  BALLAST"/>
    <x v="4"/>
    <n v="0"/>
    <n v="710"/>
    <n v="-4"/>
    <n v="158"/>
    <n v="1"/>
    <n v="9"/>
    <n v="0"/>
    <n v="772"/>
    <n v="-4"/>
  </r>
  <r>
    <x v="0"/>
    <s v="LB26 - 2X4 HIGH PERFORMANCE 2L T8 FIXTURE  WITH HLO NEMA PREMIUM  BALLAST"/>
    <x v="2"/>
    <n v="4"/>
    <n v="18839"/>
    <n v="-103"/>
    <n v="5215"/>
    <n v="4"/>
    <n v="298"/>
    <n v="5"/>
    <n v="20477"/>
    <n v="-112"/>
  </r>
  <r>
    <x v="0"/>
    <s v="LB28 - 2X4 HIGH PERFORMANCE 2L T5 FIXTURE WITH HLO BALLAST"/>
    <x v="2"/>
    <n v="1"/>
    <n v="3279"/>
    <n v="-19"/>
    <n v="499"/>
    <n v="9"/>
    <n v="52"/>
    <n v="1"/>
    <n v="3564"/>
    <n v="-21"/>
  </r>
  <r>
    <x v="0"/>
    <s v="LB28 - 2X4 HIGH PERFORMANCE 2L T5 FIXTURE WITH HLO BALLAST"/>
    <x v="4"/>
    <n v="0"/>
    <n v="803"/>
    <n v="-5"/>
    <n v="122"/>
    <n v="1"/>
    <n v="17"/>
    <n v="0"/>
    <n v="873"/>
    <n v="-6"/>
  </r>
  <r>
    <x v="0"/>
    <s v="LB30 - 2X4 HIGH PERFORMANCE 2L T8 KIT WITH HLO NEMA PREMIUM  BALLAST"/>
    <x v="2"/>
    <n v="1"/>
    <n v="16071"/>
    <n v="-126"/>
    <n v="5725"/>
    <n v="8"/>
    <n v="339"/>
    <n v="1"/>
    <n v="17468"/>
    <n v="-136"/>
  </r>
  <r>
    <x v="0"/>
    <s v="LB30 - 2X4 HIGH PERFORMANCE 2L T8 KIT WITH HLO NEMA PREMIUM  BALLAST"/>
    <x v="4"/>
    <n v="0"/>
    <n v="7934"/>
    <n v="-63"/>
    <n v="3080"/>
    <n v="2"/>
    <n v="176"/>
    <n v="0"/>
    <n v="8624"/>
    <n v="-69"/>
  </r>
  <r>
    <x v="0"/>
    <s v="LB32 - 2X4 HIGH PERFORMANCE 2L T5 KIT WITH HLO BALLAST"/>
    <x v="2"/>
    <n v="4"/>
    <n v="15106"/>
    <n v="-99"/>
    <n v="2293"/>
    <n v="10"/>
    <n v="233"/>
    <n v="4"/>
    <n v="16420"/>
    <n v="-108"/>
  </r>
  <r>
    <x v="0"/>
    <s v="LB32 - 2X4 HIGH PERFORMANCE 2L T5 KIT WITH HLO BALLAST"/>
    <x v="4"/>
    <n v="0"/>
    <n v="1416"/>
    <n v="-7"/>
    <n v="215"/>
    <n v="2"/>
    <n v="23"/>
    <n v="0"/>
    <n v="1539"/>
    <n v="-7"/>
  </r>
  <r>
    <x v="0"/>
    <s v="LB34 - 2X4 HIGH PERFORMANCE 1L T8 FIXTURE  WITH NLO NEMA PREMIUM  BALLAST"/>
    <x v="2"/>
    <n v="63"/>
    <n v="309800"/>
    <n v="-1963"/>
    <n v="59492"/>
    <n v="39"/>
    <n v="1574"/>
    <n v="68"/>
    <n v="336739"/>
    <n v="-2133"/>
  </r>
  <r>
    <x v="0"/>
    <s v="LB34 - 2X4 HIGH PERFORMANCE 1L T8 FIXTURE  WITH NLO NEMA PREMIUM  BALLAST"/>
    <x v="4"/>
    <n v="4"/>
    <n v="20073"/>
    <n v="-266"/>
    <n v="3055"/>
    <n v="3"/>
    <n v="86"/>
    <n v="4"/>
    <n v="21819"/>
    <n v="-289"/>
  </r>
  <r>
    <x v="0"/>
    <s v="LC21 - REPLACE 4FT 32W T8 FLUOR LAMP W 4FT 28W T8 FLUORESCENT LAMP EXT"/>
    <x v="2"/>
    <n v="0"/>
    <n v="1574"/>
    <n v="0"/>
    <n v="0"/>
    <n v="2"/>
    <n v="59"/>
    <n v="0"/>
    <n v="1711"/>
    <n v="0"/>
  </r>
  <r>
    <x v="0"/>
    <s v="LC24 - DELAMP EXISTING T12 LAMPS FR 4LAMP TO 2LAMP W REFLECTOR 4FT LAMP/DELAMPED"/>
    <x v="2"/>
    <n v="350"/>
    <n v="1976226"/>
    <n v="-12873"/>
    <n v="304078"/>
    <n v="56"/>
    <n v="8386"/>
    <n v="350"/>
    <n v="1976226"/>
    <n v="-12873"/>
  </r>
  <r>
    <x v="0"/>
    <s v="LC24 - DELAMP EXISTING T12 LAMPS FR 4LAMP TO 2LAMP W REFLECTOR 4FT LAMP/DELAMPED"/>
    <x v="4"/>
    <n v="7"/>
    <n v="26933"/>
    <n v="-141"/>
    <n v="4628"/>
    <n v="2"/>
    <n v="204"/>
    <n v="7"/>
    <n v="26933"/>
    <n v="-141"/>
  </r>
  <r>
    <x v="0"/>
    <s v="LC26 - DELAMP EXISTING T12 LAMPS FR 4LAMP TO 2LAMP W REFLECTOR 8FT LAMP/DELAMP"/>
    <x v="2"/>
    <n v="14"/>
    <n v="62269"/>
    <n v="-354"/>
    <n v="10525"/>
    <n v="15"/>
    <n v="218"/>
    <n v="14"/>
    <n v="62269"/>
    <n v="-354"/>
  </r>
  <r>
    <x v="0"/>
    <s v="LC26 - DELAMP EXISTING T12 LAMPS FR 4LAMP TO 2LAMP W REFLECTOR 8FT LAMP/DELAMP"/>
    <x v="4"/>
    <n v="9"/>
    <n v="33750"/>
    <n v="-201"/>
    <n v="6073"/>
    <n v="4"/>
    <n v="186"/>
    <n v="9"/>
    <n v="33750"/>
    <n v="-201"/>
  </r>
  <r>
    <x v="0"/>
    <s v="T293 - LINEAR FLUORESCENT W/ INNOVATIVE COMPONENT"/>
    <x v="3"/>
    <n v="0"/>
    <n v="0"/>
    <n v="0"/>
    <n v="0"/>
    <n v="14"/>
    <n v="0"/>
    <n v="0"/>
    <n v="0"/>
    <n v="0"/>
  </r>
  <r>
    <x v="1"/>
    <s v="0L00 - CFL SCREW-IN: 14 WATT - INTERIOR"/>
    <x v="0"/>
    <n v="872"/>
    <n v="949863"/>
    <n v="-33741"/>
    <n v="38433"/>
    <n v="1640"/>
    <n v="32570"/>
    <n v="872"/>
    <n v="949863"/>
    <n v="-33741"/>
  </r>
  <r>
    <x v="1"/>
    <s v="0L00 - CFL SCREW-IN: 14 WATT - INTERIOR"/>
    <x v="1"/>
    <n v="25"/>
    <n v="26928"/>
    <n v="-951"/>
    <n v="1089"/>
    <n v="83"/>
    <n v="923"/>
    <n v="25"/>
    <n v="26928"/>
    <n v="-951"/>
  </r>
  <r>
    <x v="1"/>
    <s v="0L00 - CFL SCREW-IN: 14 WATT - INTERIOR"/>
    <x v="2"/>
    <n v="0"/>
    <n v="3162"/>
    <n v="-81"/>
    <n v="460"/>
    <n v="33"/>
    <n v="220"/>
    <n v="0"/>
    <n v="3513"/>
    <n v="-90"/>
  </r>
  <r>
    <x v="1"/>
    <s v="0L01 - CFL SCREW-IN: 20 WATT - INTERIOR"/>
    <x v="0"/>
    <n v="1080"/>
    <n v="1148427"/>
    <n v="-41812"/>
    <n v="38331"/>
    <n v="1398"/>
    <n v="27776"/>
    <n v="1080"/>
    <n v="1148427"/>
    <n v="-41812"/>
  </r>
  <r>
    <x v="1"/>
    <s v="0L01 - CFL SCREW-IN: 20 WATT - INTERIOR"/>
    <x v="1"/>
    <n v="201"/>
    <n v="234435"/>
    <n v="-7700"/>
    <n v="7562"/>
    <n v="413"/>
    <n v="5480"/>
    <n v="201"/>
    <n v="234435"/>
    <n v="-7700"/>
  </r>
  <r>
    <x v="1"/>
    <s v="0L01 - CFL SCREW-IN: 20 WATT - INTERIOR"/>
    <x v="2"/>
    <n v="1"/>
    <n v="5129"/>
    <n v="-133"/>
    <n v="480"/>
    <n v="44"/>
    <n v="208"/>
    <n v="1"/>
    <n v="5712"/>
    <n v="-148"/>
  </r>
  <r>
    <x v="1"/>
    <s v="0L02 - CFL SCREW-IN: 23 WATT - INTERIOR"/>
    <x v="0"/>
    <n v="653"/>
    <n v="708312"/>
    <n v="-25177"/>
    <n v="23242"/>
    <n v="1044"/>
    <n v="14804"/>
    <n v="653"/>
    <n v="708312"/>
    <n v="-25177"/>
  </r>
  <r>
    <x v="1"/>
    <s v="0L02 - CFL SCREW-IN: 23 WATT - INTERIOR"/>
    <x v="1"/>
    <n v="48"/>
    <n v="50850"/>
    <n v="-1825"/>
    <n v="1677"/>
    <n v="163"/>
    <n v="1068"/>
    <n v="48"/>
    <n v="50850"/>
    <n v="-1825"/>
  </r>
  <r>
    <x v="1"/>
    <s v="0L02 - CFL SCREW-IN: 23 WATT - INTERIOR"/>
    <x v="2"/>
    <n v="5"/>
    <n v="45303"/>
    <n v="-1180"/>
    <n v="4019"/>
    <n v="151"/>
    <n v="1601"/>
    <n v="5"/>
    <n v="49858"/>
    <n v="-1299"/>
  </r>
  <r>
    <x v="1"/>
    <s v="0L03 - CFL SCREW-IN: 14 WATT - INTERIOR COMMON"/>
    <x v="0"/>
    <n v="0"/>
    <n v="12538"/>
    <n v="-96"/>
    <n v="58"/>
    <n v="15"/>
    <n v="49"/>
    <n v="0"/>
    <n v="12538"/>
    <n v="-96"/>
  </r>
  <r>
    <x v="1"/>
    <s v="0L03 - CFL SCREW-IN: 14 WATT - INTERIOR COMMON"/>
    <x v="2"/>
    <n v="0"/>
    <n v="395"/>
    <n v="-2"/>
    <n v="4"/>
    <n v="1"/>
    <n v="2"/>
    <n v="0"/>
    <n v="450"/>
    <n v="-2"/>
  </r>
  <r>
    <x v="1"/>
    <s v="0L04 - CFL SCREW-IN: 20 WATT - INTERIOR COMMON"/>
    <x v="0"/>
    <n v="0"/>
    <n v="4021"/>
    <n v="-31"/>
    <n v="15"/>
    <n v="1"/>
    <n v="11"/>
    <n v="0"/>
    <n v="4021"/>
    <n v="-31"/>
  </r>
  <r>
    <x v="1"/>
    <s v="0L04 - CFL SCREW-IN: 20 WATT - INTERIOR COMMON"/>
    <x v="2"/>
    <n v="0"/>
    <n v="0"/>
    <n v="0"/>
    <n v="5"/>
    <n v="1"/>
    <n v="2"/>
    <n v="0"/>
    <n v="0"/>
    <n v="0"/>
  </r>
  <r>
    <x v="1"/>
    <s v="0L05 - CFL SCREW-IN: 23 WATT - INTERIOR COMMON"/>
    <x v="0"/>
    <n v="0"/>
    <n v="14713"/>
    <n v="-113"/>
    <n v="55"/>
    <n v="4"/>
    <n v="35"/>
    <n v="0"/>
    <n v="14713"/>
    <n v="-113"/>
  </r>
  <r>
    <x v="1"/>
    <s v="0L05 - CFL SCREW-IN: 23 WATT - INTERIOR COMMON"/>
    <x v="2"/>
    <n v="0"/>
    <n v="2149"/>
    <n v="-46"/>
    <n v="38"/>
    <n v="3"/>
    <n v="15"/>
    <n v="0"/>
    <n v="2414"/>
    <n v="-51"/>
  </r>
  <r>
    <x v="1"/>
    <s v="0L06 - CFL SCREW-IN: 14 WATT - EXTERIOR"/>
    <x v="0"/>
    <n v="0"/>
    <n v="40129"/>
    <n v="0"/>
    <n v="1048"/>
    <n v="79"/>
    <n v="888"/>
    <n v="0"/>
    <n v="40129"/>
    <n v="0"/>
  </r>
  <r>
    <x v="1"/>
    <s v="0L06 - CFL SCREW-IN: 14 WATT - EXTERIOR"/>
    <x v="1"/>
    <n v="0"/>
    <n v="922"/>
    <n v="0"/>
    <n v="27"/>
    <n v="3"/>
    <n v="23"/>
    <n v="0"/>
    <n v="922"/>
    <n v="0"/>
  </r>
  <r>
    <x v="1"/>
    <s v="0L06 - CFL SCREW-IN: 14 WATT - EXTERIOR"/>
    <x v="2"/>
    <n v="0"/>
    <n v="0"/>
    <n v="0"/>
    <n v="36"/>
    <n v="3"/>
    <n v="17"/>
    <n v="0"/>
    <n v="0"/>
    <n v="0"/>
  </r>
  <r>
    <x v="1"/>
    <s v="0L07 - CFL SCREW-IN: 20 WATT - EXTERIOR"/>
    <x v="0"/>
    <n v="0"/>
    <n v="105121"/>
    <n v="0"/>
    <n v="2244"/>
    <n v="242"/>
    <n v="1626"/>
    <n v="0"/>
    <n v="105121"/>
    <n v="0"/>
  </r>
  <r>
    <x v="1"/>
    <s v="0L07 - CFL SCREW-IN: 20 WATT - EXTERIOR"/>
    <x v="1"/>
    <n v="0"/>
    <n v="6260"/>
    <n v="0"/>
    <n v="144"/>
    <n v="28"/>
    <n v="104"/>
    <n v="0"/>
    <n v="6260"/>
    <n v="0"/>
  </r>
  <r>
    <x v="1"/>
    <s v="0L07 - CFL SCREW-IN: 20 WATT - EXTERIOR"/>
    <x v="2"/>
    <n v="0"/>
    <n v="0"/>
    <n v="0"/>
    <n v="67"/>
    <n v="6"/>
    <n v="29"/>
    <n v="0"/>
    <n v="0"/>
    <n v="0"/>
  </r>
  <r>
    <x v="1"/>
    <s v="0L08 - CFL SCREW-IN: 23 WATT - EXTERIOR"/>
    <x v="0"/>
    <n v="0"/>
    <n v="89140"/>
    <n v="0"/>
    <n v="1616"/>
    <n v="120"/>
    <n v="1029"/>
    <n v="0"/>
    <n v="89140"/>
    <n v="0"/>
  </r>
  <r>
    <x v="1"/>
    <s v="0L08 - CFL SCREW-IN: 23 WATT - EXTERIOR"/>
    <x v="1"/>
    <n v="0"/>
    <n v="1186"/>
    <n v="0"/>
    <n v="28"/>
    <n v="6"/>
    <n v="18"/>
    <n v="0"/>
    <n v="1186"/>
    <n v="0"/>
  </r>
  <r>
    <x v="1"/>
    <s v="0L08 - CFL SCREW-IN: 23 WATT - EXTERIOR"/>
    <x v="2"/>
    <n v="0"/>
    <n v="0"/>
    <n v="0"/>
    <n v="193"/>
    <n v="12"/>
    <n v="77"/>
    <n v="0"/>
    <n v="0"/>
    <n v="0"/>
  </r>
  <r>
    <x v="1"/>
    <s v="0L09 - CFL REFLECTOR: 14 WATT - INTERIOR"/>
    <x v="0"/>
    <n v="16"/>
    <n v="16735"/>
    <n v="-610"/>
    <n v="684"/>
    <n v="42"/>
    <n v="580"/>
    <n v="16"/>
    <n v="16735"/>
    <n v="-610"/>
  </r>
  <r>
    <x v="1"/>
    <s v="0L09 - CFL REFLECTOR: 14 WATT - INTERIOR"/>
    <x v="1"/>
    <n v="0"/>
    <n v="373"/>
    <n v="-14"/>
    <n v="15"/>
    <n v="1"/>
    <n v="13"/>
    <n v="0"/>
    <n v="373"/>
    <n v="-14"/>
  </r>
  <r>
    <x v="1"/>
    <s v="0L09 - CFL REFLECTOR: 14 WATT - INTERIOR"/>
    <x v="2"/>
    <n v="0"/>
    <n v="0"/>
    <n v="0"/>
    <n v="127"/>
    <n v="2"/>
    <n v="10"/>
    <n v="0"/>
    <n v="0"/>
    <n v="0"/>
  </r>
  <r>
    <x v="1"/>
    <s v="0L10 - CFL REFLECTOR: 15 WATT - INTERIOR"/>
    <x v="0"/>
    <n v="12"/>
    <n v="91666"/>
    <n v="-2649"/>
    <n v="3523"/>
    <n v="201"/>
    <n v="2986"/>
    <n v="12"/>
    <n v="91666"/>
    <n v="-2649"/>
  </r>
  <r>
    <x v="1"/>
    <s v="0L10 - CFL REFLECTOR: 15 WATT - INTERIOR"/>
    <x v="1"/>
    <n v="0"/>
    <n v="952"/>
    <n v="-28"/>
    <n v="37"/>
    <n v="10"/>
    <n v="31"/>
    <n v="0"/>
    <n v="952"/>
    <n v="-28"/>
  </r>
  <r>
    <x v="1"/>
    <s v="0L10 - CFL REFLECTOR: 15 WATT - INTERIOR"/>
    <x v="2"/>
    <n v="0"/>
    <n v="0"/>
    <n v="0"/>
    <n v="114"/>
    <n v="1"/>
    <n v="9"/>
    <n v="0"/>
    <n v="0"/>
    <n v="0"/>
  </r>
  <r>
    <x v="1"/>
    <s v="0L11 - CFL REFLECTOR: 18 WATT - INTERIOR"/>
    <x v="0"/>
    <n v="2"/>
    <n v="1882"/>
    <n v="-69"/>
    <n v="70"/>
    <n v="10"/>
    <n v="51"/>
    <n v="2"/>
    <n v="1882"/>
    <n v="-69"/>
  </r>
  <r>
    <x v="1"/>
    <s v="0L11 - CFL REFLECTOR: 18 WATT - INTERIOR"/>
    <x v="1"/>
    <n v="0"/>
    <n v="74"/>
    <n v="-3"/>
    <n v="3"/>
    <n v="1"/>
    <n v="2"/>
    <n v="0"/>
    <n v="74"/>
    <n v="-3"/>
  </r>
  <r>
    <x v="1"/>
    <s v="0L11 - CFL REFLECTOR: 18 WATT - INTERIOR"/>
    <x v="2"/>
    <n v="0"/>
    <n v="0"/>
    <n v="0"/>
    <n v="41"/>
    <n v="1"/>
    <n v="3"/>
    <n v="0"/>
    <n v="0"/>
    <n v="0"/>
  </r>
  <r>
    <x v="1"/>
    <s v="0L12 - CFL REFLECTOR: 20 WATT - INTERIOR"/>
    <x v="0"/>
    <n v="20"/>
    <n v="20453"/>
    <n v="-757"/>
    <n v="687"/>
    <n v="47"/>
    <n v="498"/>
    <n v="20"/>
    <n v="20453"/>
    <n v="-757"/>
  </r>
  <r>
    <x v="1"/>
    <s v="0L12 - CFL REFLECTOR: 20 WATT - INTERIOR"/>
    <x v="1"/>
    <n v="2"/>
    <n v="1804"/>
    <n v="-67"/>
    <n v="61"/>
    <n v="1"/>
    <n v="44"/>
    <n v="2"/>
    <n v="1804"/>
    <n v="-67"/>
  </r>
  <r>
    <x v="1"/>
    <s v="0L12 - CFL REFLECTOR: 20 WATT - INTERIOR"/>
    <x v="2"/>
    <n v="0"/>
    <n v="0"/>
    <n v="0"/>
    <n v="785"/>
    <n v="10"/>
    <n v="57"/>
    <n v="0"/>
    <n v="0"/>
    <n v="0"/>
  </r>
  <r>
    <x v="1"/>
    <s v="0L13 - CFL REFLECTOR: 23 WATT - INTERIOR"/>
    <x v="0"/>
    <n v="10"/>
    <n v="82516"/>
    <n v="-2383"/>
    <n v="2751"/>
    <n v="164"/>
    <n v="1752"/>
    <n v="10"/>
    <n v="82516"/>
    <n v="-2383"/>
  </r>
  <r>
    <x v="1"/>
    <s v="0L13 - CFL REFLECTOR: 23 WATT - INTERIOR"/>
    <x v="1"/>
    <n v="1"/>
    <n v="4427"/>
    <n v="-128"/>
    <n v="148"/>
    <n v="4"/>
    <n v="94"/>
    <n v="1"/>
    <n v="4427"/>
    <n v="-128"/>
  </r>
  <r>
    <x v="1"/>
    <s v="0L13 - CFL REFLECTOR: 23 WATT - INTERIOR"/>
    <x v="2"/>
    <n v="0"/>
    <n v="0"/>
    <n v="0"/>
    <n v="1874"/>
    <n v="8"/>
    <n v="136"/>
    <n v="0"/>
    <n v="0"/>
    <n v="0"/>
  </r>
  <r>
    <x v="1"/>
    <s v="0L14 - CFL REFLECTOR: R30 - INTERIOR"/>
    <x v="0"/>
    <n v="83"/>
    <n v="85761"/>
    <n v="-3162"/>
    <n v="35820"/>
    <n v="251"/>
    <n v="2985"/>
    <n v="83"/>
    <n v="85761"/>
    <n v="-3162"/>
  </r>
  <r>
    <x v="1"/>
    <s v="0L14 - CFL REFLECTOR: R30 - INTERIOR"/>
    <x v="1"/>
    <n v="5"/>
    <n v="5666"/>
    <n v="-196"/>
    <n v="2316"/>
    <n v="30"/>
    <n v="193"/>
    <n v="5"/>
    <n v="5666"/>
    <n v="-196"/>
  </r>
  <r>
    <x v="1"/>
    <s v="0L14 - CFL REFLECTOR: R30 - INTERIOR"/>
    <x v="2"/>
    <n v="2"/>
    <n v="18880"/>
    <n v="-463"/>
    <n v="10456"/>
    <n v="99"/>
    <n v="822"/>
    <n v="2"/>
    <n v="21024"/>
    <n v="-515"/>
  </r>
  <r>
    <x v="1"/>
    <s v="0L15 - CFL REFLECTOR: R40 - INTERIOR"/>
    <x v="0"/>
    <n v="26"/>
    <n v="28118"/>
    <n v="-1019"/>
    <n v="9269"/>
    <n v="82"/>
    <n v="713"/>
    <n v="26"/>
    <n v="28118"/>
    <n v="-1019"/>
  </r>
  <r>
    <x v="1"/>
    <s v="0L15 - CFL REFLECTOR: R40 - INTERIOR"/>
    <x v="1"/>
    <n v="3"/>
    <n v="3034"/>
    <n v="-112"/>
    <n v="1014"/>
    <n v="10"/>
    <n v="78"/>
    <n v="3"/>
    <n v="3034"/>
    <n v="-112"/>
  </r>
  <r>
    <x v="1"/>
    <s v="0L15 - CFL REFLECTOR: R40 - INTERIOR"/>
    <x v="2"/>
    <n v="0"/>
    <n v="0"/>
    <n v="0"/>
    <n v="2108"/>
    <n v="25"/>
    <n v="153"/>
    <n v="0"/>
    <n v="0"/>
    <n v="0"/>
  </r>
  <r>
    <x v="1"/>
    <s v="0L21 - CFL REFLECTOR: R30 - INTERIOR COMMON"/>
    <x v="0"/>
    <n v="0"/>
    <n v="14256"/>
    <n v="-110"/>
    <n v="624"/>
    <n v="6"/>
    <n v="52"/>
    <n v="0"/>
    <n v="14256"/>
    <n v="-110"/>
  </r>
  <r>
    <x v="1"/>
    <s v="0L22 - CFL REFLECTOR: R40 - INTERIOR COMMON"/>
    <x v="0"/>
    <n v="1"/>
    <n v="21859"/>
    <n v="-168"/>
    <n v="676"/>
    <n v="4"/>
    <n v="52"/>
    <n v="1"/>
    <n v="21859"/>
    <n v="-168"/>
  </r>
  <r>
    <x v="1"/>
    <s v="0L22 - CFL REFLECTOR: R40 - INTERIOR COMMON"/>
    <x v="2"/>
    <n v="0"/>
    <n v="0"/>
    <n v="0"/>
    <n v="758"/>
    <n v="9"/>
    <n v="55"/>
    <n v="0"/>
    <n v="0"/>
    <n v="0"/>
  </r>
  <r>
    <x v="1"/>
    <s v="0L23 - CFL REFLECTOR: 14 WATT - EXTERIOR"/>
    <x v="0"/>
    <n v="0"/>
    <n v="10739"/>
    <n v="0"/>
    <n v="636"/>
    <n v="8"/>
    <n v="53"/>
    <n v="0"/>
    <n v="10739"/>
    <n v="0"/>
  </r>
  <r>
    <x v="1"/>
    <s v="0L24 - CFL REFLECTOR: 15 WATT - EXTERIOR"/>
    <x v="0"/>
    <n v="0"/>
    <n v="14878"/>
    <n v="0"/>
    <n v="4152"/>
    <n v="37"/>
    <n v="346"/>
    <n v="0"/>
    <n v="14878"/>
    <n v="0"/>
  </r>
  <r>
    <x v="1"/>
    <s v="0L24 - CFL REFLECTOR: 15 WATT - EXTERIOR"/>
    <x v="1"/>
    <n v="0"/>
    <n v="129"/>
    <n v="0"/>
    <n v="36"/>
    <n v="1"/>
    <n v="3"/>
    <n v="0"/>
    <n v="129"/>
    <n v="0"/>
  </r>
  <r>
    <x v="1"/>
    <s v="0L24 - CFL REFLECTOR: 15 WATT - EXTERIOR"/>
    <x v="2"/>
    <n v="0"/>
    <n v="0"/>
    <n v="0"/>
    <n v="25"/>
    <n v="1"/>
    <n v="2"/>
    <n v="0"/>
    <n v="0"/>
    <n v="0"/>
  </r>
  <r>
    <x v="1"/>
    <s v="0L25 - CFL REFLECTOR: 18 WATT - EXTERIOR"/>
    <x v="0"/>
    <n v="0"/>
    <n v="75289"/>
    <n v="0"/>
    <n v="3468"/>
    <n v="53"/>
    <n v="289"/>
    <n v="0"/>
    <n v="75289"/>
    <n v="0"/>
  </r>
  <r>
    <x v="1"/>
    <s v="0L25 - CFL REFLECTOR: 18 WATT - EXTERIOR"/>
    <x v="1"/>
    <n v="0"/>
    <n v="3647"/>
    <n v="0"/>
    <n v="168"/>
    <n v="2"/>
    <n v="14"/>
    <n v="0"/>
    <n v="3647"/>
    <n v="0"/>
  </r>
  <r>
    <x v="1"/>
    <s v="0L26 - CFL REFLECTOR: 20 WATT - EXTERIOR"/>
    <x v="0"/>
    <n v="0"/>
    <n v="17947"/>
    <n v="0"/>
    <n v="744"/>
    <n v="6"/>
    <n v="62"/>
    <n v="0"/>
    <n v="17947"/>
    <n v="0"/>
  </r>
  <r>
    <x v="1"/>
    <s v="0L26 - CFL REFLECTOR: 20 WATT - EXTERIOR"/>
    <x v="2"/>
    <n v="0"/>
    <n v="0"/>
    <n v="0"/>
    <n v="69"/>
    <n v="1"/>
    <n v="5"/>
    <n v="0"/>
    <n v="0"/>
    <n v="0"/>
  </r>
  <r>
    <x v="1"/>
    <s v="0L27 - CFL REFLECTOR: 23 WATT - EXTERIOR"/>
    <x v="0"/>
    <n v="0"/>
    <n v="14520"/>
    <n v="0"/>
    <n v="2873"/>
    <n v="29"/>
    <n v="221"/>
    <n v="0"/>
    <n v="14520"/>
    <n v="0"/>
  </r>
  <r>
    <x v="1"/>
    <s v="0L28 - CFL REFLECTOR: R30 - EXTERIOR"/>
    <x v="0"/>
    <n v="0"/>
    <n v="9292"/>
    <n v="0"/>
    <n v="2496"/>
    <n v="22"/>
    <n v="208"/>
    <n v="0"/>
    <n v="9292"/>
    <n v="0"/>
  </r>
  <r>
    <x v="1"/>
    <s v="0L28 - CFL REFLECTOR: R30 - EXTERIOR"/>
    <x v="1"/>
    <n v="0"/>
    <n v="898"/>
    <n v="0"/>
    <n v="180"/>
    <n v="3"/>
    <n v="15"/>
    <n v="0"/>
    <n v="898"/>
    <n v="0"/>
  </r>
  <r>
    <x v="1"/>
    <s v="0L28 - CFL REFLECTOR: R30 - EXTERIOR"/>
    <x v="2"/>
    <n v="0"/>
    <n v="0"/>
    <n v="0"/>
    <n v="1437"/>
    <n v="24"/>
    <n v="113"/>
    <n v="0"/>
    <n v="0"/>
    <n v="0"/>
  </r>
  <r>
    <x v="1"/>
    <s v="0L29 - CFL REFLECTOR: R40 - EXTERIOR"/>
    <x v="0"/>
    <n v="0"/>
    <n v="50772"/>
    <n v="0"/>
    <n v="8983"/>
    <n v="145"/>
    <n v="691"/>
    <n v="0"/>
    <n v="50772"/>
    <n v="0"/>
  </r>
  <r>
    <x v="1"/>
    <s v="0L29 - CFL REFLECTOR: R40 - EXTERIOR"/>
    <x v="1"/>
    <n v="0"/>
    <n v="7753"/>
    <n v="0"/>
    <n v="1534"/>
    <n v="29"/>
    <n v="118"/>
    <n v="0"/>
    <n v="7753"/>
    <n v="0"/>
  </r>
  <r>
    <x v="1"/>
    <s v="0L29 - CFL REFLECTOR: R40 - EXTERIOR"/>
    <x v="2"/>
    <n v="0"/>
    <n v="0"/>
    <n v="0"/>
    <n v="1874"/>
    <n v="40"/>
    <n v="136"/>
    <n v="0"/>
    <n v="0"/>
    <n v="0"/>
  </r>
  <r>
    <x v="1"/>
    <s v="0L30 - CFL HARD WIRED FIXTURES: 22 WATT - INTERIOR"/>
    <x v="0"/>
    <n v="0"/>
    <n v="1000"/>
    <n v="-28"/>
    <n v="1516"/>
    <n v="4"/>
    <n v="22"/>
    <n v="0"/>
    <n v="1000"/>
    <n v="-28"/>
  </r>
  <r>
    <x v="1"/>
    <s v="0L31 - CFL HARD WIRED FIXTURES: 23 WATT - INTERIOR"/>
    <x v="0"/>
    <n v="2"/>
    <n v="15362"/>
    <n v="-452"/>
    <n v="21704"/>
    <n v="73"/>
    <n v="315"/>
    <n v="2"/>
    <n v="15362"/>
    <n v="-452"/>
  </r>
  <r>
    <x v="1"/>
    <s v="0L31 - CFL HARD WIRED FIXTURES: 23 WATT - INTERIOR"/>
    <x v="1"/>
    <n v="0"/>
    <n v="2598"/>
    <n v="-79"/>
    <n v="3583"/>
    <n v="12"/>
    <n v="52"/>
    <n v="0"/>
    <n v="2598"/>
    <n v="-79"/>
  </r>
  <r>
    <x v="1"/>
    <s v="0L31 - CFL HARD WIRED FIXTURES: 23 WATT - INTERIOR"/>
    <x v="2"/>
    <n v="0"/>
    <n v="0"/>
    <n v="0"/>
    <n v="19541"/>
    <n v="85"/>
    <n v="261"/>
    <n v="0"/>
    <n v="0"/>
    <n v="0"/>
  </r>
  <r>
    <x v="1"/>
    <s v="0L32 - CFL HARD WIRED FIXTURES: 25 WATT - INTERIOR"/>
    <x v="0"/>
    <n v="0"/>
    <n v="2789"/>
    <n v="-78"/>
    <n v="3721"/>
    <n v="8"/>
    <n v="54"/>
    <n v="0"/>
    <n v="2789"/>
    <n v="-78"/>
  </r>
  <r>
    <x v="1"/>
    <s v="0L33 - CFL HARD WIRED FIXTURES: 26 WATT - INTERIOR"/>
    <x v="0"/>
    <n v="1"/>
    <n v="3636"/>
    <n v="-84"/>
    <n v="4341"/>
    <n v="14"/>
    <n v="63"/>
    <n v="1"/>
    <n v="3636"/>
    <n v="-84"/>
  </r>
  <r>
    <x v="1"/>
    <s v="0L33 - CFL HARD WIRED FIXTURES: 26 WATT - INTERIOR"/>
    <x v="1"/>
    <n v="0"/>
    <n v="1021"/>
    <n v="-29"/>
    <n v="1309"/>
    <n v="4"/>
    <n v="19"/>
    <n v="0"/>
    <n v="1021"/>
    <n v="-29"/>
  </r>
  <r>
    <x v="1"/>
    <s v="0L33 - CFL HARD WIRED FIXTURES: 26 WATT - INTERIOR"/>
    <x v="2"/>
    <n v="0"/>
    <n v="0"/>
    <n v="0"/>
    <n v="225"/>
    <n v="1"/>
    <n v="3"/>
    <n v="0"/>
    <n v="0"/>
    <n v="0"/>
  </r>
  <r>
    <x v="1"/>
    <s v="0L34 - CFL HARD WIRED FIXTURES: 27 WATT - INTERIOR"/>
    <x v="0"/>
    <n v="0"/>
    <n v="112"/>
    <n v="-3"/>
    <n v="138"/>
    <n v="1"/>
    <n v="2"/>
    <n v="0"/>
    <n v="112"/>
    <n v="-3"/>
  </r>
  <r>
    <x v="1"/>
    <s v="0L34 - CFL HARD WIRED FIXTURES: 27 WATT - INTERIOR"/>
    <x v="2"/>
    <n v="0"/>
    <n v="1685"/>
    <n v="-41"/>
    <n v="3594"/>
    <n v="13"/>
    <n v="48"/>
    <n v="0"/>
    <n v="1809"/>
    <n v="-44"/>
  </r>
  <r>
    <x v="1"/>
    <s v="0L35 - CFL HARD WIRED FIXTURES: 28 WATT - INTERIOR"/>
    <x v="0"/>
    <n v="0"/>
    <n v="1445"/>
    <n v="-36"/>
    <n v="1654"/>
    <n v="3"/>
    <n v="24"/>
    <n v="0"/>
    <n v="1445"/>
    <n v="-36"/>
  </r>
  <r>
    <x v="1"/>
    <s v="0L35 - CFL HARD WIRED FIXTURES: 28 WATT - INTERIOR"/>
    <x v="2"/>
    <n v="0"/>
    <n v="0"/>
    <n v="0"/>
    <n v="524"/>
    <n v="2"/>
    <n v="7"/>
    <n v="0"/>
    <n v="0"/>
    <n v="0"/>
  </r>
  <r>
    <x v="1"/>
    <s v="0L36 - CFL HARD WIRED FIXTURES: 30 WATT - INTERIOR"/>
    <x v="0"/>
    <n v="28"/>
    <n v="209836"/>
    <n v="-5895"/>
    <n v="231228"/>
    <n v="628"/>
    <n v="3356"/>
    <n v="28"/>
    <n v="209836"/>
    <n v="-5895"/>
  </r>
  <r>
    <x v="1"/>
    <s v="0L36 - CFL HARD WIRED FIXTURES: 30 WATT - INTERIOR"/>
    <x v="1"/>
    <n v="3"/>
    <n v="22936"/>
    <n v="-644"/>
    <n v="25493"/>
    <n v="98"/>
    <n v="370"/>
    <n v="3"/>
    <n v="22936"/>
    <n v="-644"/>
  </r>
  <r>
    <x v="1"/>
    <s v="0L36 - CFL HARD WIRED FIXTURES: 30 WATT - INTERIOR"/>
    <x v="2"/>
    <n v="0"/>
    <n v="0"/>
    <n v="0"/>
    <n v="5990"/>
    <n v="31"/>
    <n v="80"/>
    <n v="0"/>
    <n v="0"/>
    <n v="0"/>
  </r>
  <r>
    <x v="1"/>
    <s v="0L37 - CFL HARD WIRED FIXTURES: 32 WATT - INTERIOR"/>
    <x v="0"/>
    <n v="126"/>
    <n v="919580"/>
    <n v="-24489"/>
    <n v="934904"/>
    <n v="2064"/>
    <n v="13569"/>
    <n v="126"/>
    <n v="919580"/>
    <n v="-24489"/>
  </r>
  <r>
    <x v="1"/>
    <s v="0L37 - CFL HARD WIRED FIXTURES: 32 WATT - INTERIOR"/>
    <x v="1"/>
    <n v="8"/>
    <n v="55161"/>
    <n v="-1288"/>
    <n v="53673"/>
    <n v="255"/>
    <n v="779"/>
    <n v="8"/>
    <n v="55161"/>
    <n v="-1288"/>
  </r>
  <r>
    <x v="1"/>
    <s v="0L37 - CFL HARD WIRED FIXTURES: 32 WATT - INTERIOR"/>
    <x v="2"/>
    <n v="0"/>
    <n v="0"/>
    <n v="0"/>
    <n v="39981"/>
    <n v="145"/>
    <n v="534"/>
    <n v="0"/>
    <n v="0"/>
    <n v="0"/>
  </r>
  <r>
    <x v="1"/>
    <s v="0L38 - CFL HARD WIRED FIXTURES: 22 WATT - INTERIOR COMMON"/>
    <x v="2"/>
    <n v="0"/>
    <n v="0"/>
    <n v="0"/>
    <n v="374"/>
    <n v="1"/>
    <n v="5"/>
    <n v="0"/>
    <n v="0"/>
    <n v="0"/>
  </r>
  <r>
    <x v="1"/>
    <s v="0L39 - CFL HARD WIRED FIXTURES: 23 WATT - INTERIOR COMMON"/>
    <x v="2"/>
    <n v="0"/>
    <n v="620"/>
    <n v="-15"/>
    <n v="46045"/>
    <n v="32"/>
    <n v="615"/>
    <n v="0"/>
    <n v="696"/>
    <n v="-17"/>
  </r>
  <r>
    <x v="1"/>
    <s v="0L45 - CFL HARD WIRED FIXTURES: 32 WATT - INTERIOR COMMON"/>
    <x v="0"/>
    <n v="2"/>
    <n v="60824"/>
    <n v="-468"/>
    <n v="7166"/>
    <n v="27"/>
    <n v="104"/>
    <n v="2"/>
    <n v="60824"/>
    <n v="-468"/>
  </r>
  <r>
    <x v="1"/>
    <s v="0L45 - CFL HARD WIRED FIXTURES: 32 WATT - INTERIOR COMMON"/>
    <x v="2"/>
    <n v="0"/>
    <n v="7605"/>
    <n v="-186"/>
    <n v="2096"/>
    <n v="2"/>
    <n v="28"/>
    <n v="0"/>
    <n v="8545"/>
    <n v="-209"/>
  </r>
  <r>
    <x v="1"/>
    <s v="0L46 - CFL HARD WIRED FIXTURES: 13 WATT - EXTERIOR"/>
    <x v="0"/>
    <n v="0"/>
    <n v="6209"/>
    <n v="0"/>
    <n v="2274"/>
    <n v="16"/>
    <n v="33"/>
    <n v="0"/>
    <n v="6209"/>
    <n v="0"/>
  </r>
  <r>
    <x v="1"/>
    <s v="0L46 - CFL HARD WIRED FIXTURES: 13 WATT - EXTERIOR"/>
    <x v="1"/>
    <n v="0"/>
    <n v="753"/>
    <n v="0"/>
    <n v="276"/>
    <n v="2"/>
    <n v="4"/>
    <n v="0"/>
    <n v="753"/>
    <n v="0"/>
  </r>
  <r>
    <x v="1"/>
    <s v="0L46 - CFL HARD WIRED FIXTURES: 13 WATT - EXTERIOR"/>
    <x v="2"/>
    <n v="0"/>
    <n v="1928"/>
    <n v="0"/>
    <n v="3594"/>
    <n v="2"/>
    <n v="48"/>
    <n v="0"/>
    <n v="2167"/>
    <n v="0"/>
  </r>
  <r>
    <x v="1"/>
    <s v="0L47 - CFL HARD WIRED FIXTURES: 17 WATT - EXTERIOR"/>
    <x v="0"/>
    <n v="0"/>
    <n v="630849"/>
    <n v="0"/>
    <n v="176660"/>
    <n v="587"/>
    <n v="2564"/>
    <n v="0"/>
    <n v="630849"/>
    <n v="0"/>
  </r>
  <r>
    <x v="1"/>
    <s v="0L47 - CFL HARD WIRED FIXTURES: 17 WATT - EXTERIOR"/>
    <x v="1"/>
    <n v="0"/>
    <n v="2706"/>
    <n v="0"/>
    <n v="758"/>
    <n v="3"/>
    <n v="11"/>
    <n v="0"/>
    <n v="2706"/>
    <n v="0"/>
  </r>
  <r>
    <x v="1"/>
    <s v="0L47 - CFL HARD WIRED FIXTURES: 17 WATT - EXTERIOR"/>
    <x v="2"/>
    <n v="0"/>
    <n v="0"/>
    <n v="0"/>
    <n v="299"/>
    <n v="1"/>
    <n v="4"/>
    <n v="0"/>
    <n v="0"/>
    <n v="0"/>
  </r>
  <r>
    <x v="1"/>
    <s v="0L48 - CFL HARD WIRED FIXTURES: 18 WATT - EXTERIOR"/>
    <x v="0"/>
    <n v="0"/>
    <n v="1046016"/>
    <n v="0"/>
    <n v="362690"/>
    <n v="912"/>
    <n v="5264"/>
    <n v="0"/>
    <n v="1046016"/>
    <n v="0"/>
  </r>
  <r>
    <x v="1"/>
    <s v="0L48 - CFL HARD WIRED FIXTURES: 18 WATT - EXTERIOR"/>
    <x v="1"/>
    <n v="0"/>
    <n v="40648"/>
    <n v="0"/>
    <n v="13298"/>
    <n v="78"/>
    <n v="193"/>
    <n v="0"/>
    <n v="40648"/>
    <n v="0"/>
  </r>
  <r>
    <x v="1"/>
    <s v="0L48 - CFL HARD WIRED FIXTURES: 18 WATT - EXTERIOR"/>
    <x v="2"/>
    <n v="0"/>
    <n v="0"/>
    <n v="0"/>
    <n v="39756"/>
    <n v="174"/>
    <n v="531"/>
    <n v="0"/>
    <n v="0"/>
    <n v="0"/>
  </r>
  <r>
    <x v="1"/>
    <s v="0L49 - CFL HARD WIRED FIXTURES: 21 WATT - EXTERIOR"/>
    <x v="0"/>
    <n v="0"/>
    <n v="4255"/>
    <n v="0"/>
    <n v="965"/>
    <n v="4"/>
    <n v="14"/>
    <n v="0"/>
    <n v="4255"/>
    <n v="0"/>
  </r>
  <r>
    <x v="1"/>
    <s v="0L50 - CFL HARD WIRED FIXTURES: 22 WATT - EXTERIOR"/>
    <x v="0"/>
    <n v="0"/>
    <n v="5094"/>
    <n v="0"/>
    <n v="1102"/>
    <n v="3"/>
    <n v="16"/>
    <n v="0"/>
    <n v="5094"/>
    <n v="0"/>
  </r>
  <r>
    <x v="1"/>
    <s v="0L51 - CFL HARD WIRED FIXTURES: 23 WATT - EXTERIOR"/>
    <x v="0"/>
    <n v="0"/>
    <n v="7323"/>
    <n v="0"/>
    <n v="1516"/>
    <n v="8"/>
    <n v="22"/>
    <n v="0"/>
    <n v="7323"/>
    <n v="0"/>
  </r>
  <r>
    <x v="1"/>
    <s v="0L51 - CFL HARD WIRED FIXTURES: 23 WATT - EXTERIOR"/>
    <x v="2"/>
    <n v="0"/>
    <n v="0"/>
    <n v="0"/>
    <n v="299"/>
    <n v="2"/>
    <n v="4"/>
    <n v="0"/>
    <n v="0"/>
    <n v="0"/>
  </r>
  <r>
    <x v="1"/>
    <s v="0L52 - CFL HARD WIRED FIXTURES: 25 WATT - EXTERIOR"/>
    <x v="0"/>
    <n v="0"/>
    <n v="6513"/>
    <n v="0"/>
    <n v="1240"/>
    <n v="6"/>
    <n v="18"/>
    <n v="0"/>
    <n v="6513"/>
    <n v="0"/>
  </r>
  <r>
    <x v="1"/>
    <s v="0L53 - CFL HARD WIRED FIXTURES: 26 WATT - EXTERIOR"/>
    <x v="0"/>
    <n v="0"/>
    <n v="499347"/>
    <n v="0"/>
    <n v="91430"/>
    <n v="452"/>
    <n v="1327"/>
    <n v="0"/>
    <n v="499347"/>
    <n v="0"/>
  </r>
  <r>
    <x v="1"/>
    <s v="0L53 - CFL HARD WIRED FIXTURES: 26 WATT - EXTERIOR"/>
    <x v="1"/>
    <n v="0"/>
    <n v="150143"/>
    <n v="0"/>
    <n v="27491"/>
    <n v="182"/>
    <n v="399"/>
    <n v="0"/>
    <n v="150143"/>
    <n v="0"/>
  </r>
  <r>
    <x v="1"/>
    <s v="0L53 - CFL HARD WIRED FIXTURES: 26 WATT - EXTERIOR"/>
    <x v="2"/>
    <n v="0"/>
    <n v="0"/>
    <n v="0"/>
    <n v="898"/>
    <n v="6"/>
    <n v="12"/>
    <n v="0"/>
    <n v="0"/>
    <n v="0"/>
  </r>
  <r>
    <x v="1"/>
    <s v="0L96 - CFL SCREW-IN: LABOR"/>
    <x v="0"/>
    <n v="0"/>
    <n v="0"/>
    <n v="0"/>
    <n v="408355"/>
    <n v="3229"/>
    <n v="81671"/>
    <n v="0"/>
    <n v="0"/>
    <n v="0"/>
  </r>
  <r>
    <x v="1"/>
    <s v="0L96 - CFL SCREW-IN: LABOR"/>
    <x v="1"/>
    <n v="0"/>
    <n v="0"/>
    <n v="0"/>
    <n v="40640"/>
    <n v="536"/>
    <n v="8128"/>
    <n v="0"/>
    <n v="0"/>
    <n v="0"/>
  </r>
  <r>
    <x v="1"/>
    <s v="0L96 - CFL SCREW-IN: LABOR"/>
    <x v="2"/>
    <n v="0"/>
    <n v="0"/>
    <n v="0"/>
    <n v="11845"/>
    <n v="198"/>
    <n v="2369"/>
    <n v="0"/>
    <n v="0"/>
    <n v="0"/>
  </r>
  <r>
    <x v="1"/>
    <s v="0N01 - CFL Screw-in: 9 watt - Interior"/>
    <x v="0"/>
    <n v="0"/>
    <n v="331"/>
    <n v="-12"/>
    <n v="21"/>
    <n v="2"/>
    <n v="18"/>
    <n v="0"/>
    <n v="331"/>
    <n v="-12"/>
  </r>
  <r>
    <x v="1"/>
    <s v="0N01 - CFL Screw-in: 9 watt - Interior"/>
    <x v="2"/>
    <n v="0"/>
    <n v="419"/>
    <n v="-11"/>
    <n v="79"/>
    <n v="7"/>
    <n v="38"/>
    <n v="0"/>
    <n v="470"/>
    <n v="-12"/>
  </r>
  <r>
    <x v="1"/>
    <s v="0N02 - CFL Screw-in: 13 watt - Interior"/>
    <x v="0"/>
    <n v="17"/>
    <n v="136396"/>
    <n v="-4015"/>
    <n v="6073"/>
    <n v="150"/>
    <n v="5147"/>
    <n v="17"/>
    <n v="136396"/>
    <n v="-4015"/>
  </r>
  <r>
    <x v="1"/>
    <s v="0N02 - CFL Screw-in: 13 watt - Interior"/>
    <x v="1"/>
    <n v="0"/>
    <n v="3021"/>
    <n v="-89"/>
    <n v="135"/>
    <n v="7"/>
    <n v="114"/>
    <n v="0"/>
    <n v="3021"/>
    <n v="-89"/>
  </r>
  <r>
    <x v="1"/>
    <s v="0N02 - CFL Screw-in: 13 watt - Interior"/>
    <x v="2"/>
    <n v="1"/>
    <n v="7090"/>
    <n v="-181"/>
    <n v="882"/>
    <n v="48"/>
    <n v="422"/>
    <n v="1"/>
    <n v="7515"/>
    <n v="-192"/>
  </r>
  <r>
    <x v="1"/>
    <s v="0N03 - CFL Screw-in:  18 watt - Interior"/>
    <x v="0"/>
    <n v="0"/>
    <n v="1619"/>
    <n v="-47"/>
    <n v="61"/>
    <n v="2"/>
    <n v="44"/>
    <n v="0"/>
    <n v="1619"/>
    <n v="-47"/>
  </r>
  <r>
    <x v="1"/>
    <s v="0N03 - CFL Screw-in:  18 watt - Interior"/>
    <x v="2"/>
    <n v="2"/>
    <n v="17510"/>
    <n v="-459"/>
    <n v="1496"/>
    <n v="40"/>
    <n v="716"/>
    <n v="2"/>
    <n v="17739"/>
    <n v="-465"/>
  </r>
  <r>
    <x v="1"/>
    <s v="0N05 - CFL Screw-in: 13 watt - Interior COMMON"/>
    <x v="0"/>
    <n v="0"/>
    <n v="848"/>
    <n v="-25"/>
    <n v="38"/>
    <n v="1"/>
    <n v="32"/>
    <n v="0"/>
    <n v="848"/>
    <n v="-25"/>
  </r>
  <r>
    <x v="1"/>
    <s v="0N09 - CFL Screw-in: 18 watt - Exterior"/>
    <x v="0"/>
    <n v="0"/>
    <n v="82"/>
    <n v="0"/>
    <n v="3"/>
    <n v="1"/>
    <n v="2"/>
    <n v="0"/>
    <n v="82"/>
    <n v="0"/>
  </r>
  <r>
    <x v="1"/>
    <s v="CLA31 - LIGHTING RETROFIT/NEW-INT-CFL-RETROFIT (SCREW IN)"/>
    <x v="3"/>
    <n v="79"/>
    <n v="469248"/>
    <n v="-2832"/>
    <n v="44178"/>
    <n v="33"/>
    <n v="521386"/>
    <n v="88"/>
    <n v="521386"/>
    <n v="-3147"/>
  </r>
  <r>
    <x v="1"/>
    <s v="CLA31 - LIGHTING RETROFIT/NEW-INT-CFL-RETROFIT (SCREW IN)"/>
    <x v="0"/>
    <n v="33"/>
    <n v="126675"/>
    <n v="-628"/>
    <n v="18619"/>
    <n v="27"/>
    <n v="140750"/>
    <n v="37"/>
    <n v="140750"/>
    <n v="-698"/>
  </r>
  <r>
    <x v="1"/>
    <s v="CLA31 - LIGHTING RETROFIT/NEW-INT-CFL-RETROFIT (SCREW IN)"/>
    <x v="1"/>
    <n v="598"/>
    <n v="3746754"/>
    <n v="-54371"/>
    <n v="348157"/>
    <n v="115"/>
    <n v="4163060"/>
    <n v="664"/>
    <n v="4163060"/>
    <n v="-60412"/>
  </r>
  <r>
    <x v="1"/>
    <s v="CLA31 - LIGHTING RETROFIT/NEW-INT-CFL-RETROFIT (SCREW IN)"/>
    <x v="2"/>
    <n v="175"/>
    <n v="690133"/>
    <n v="-154"/>
    <n v="84710"/>
    <n v="32"/>
    <n v="766815"/>
    <n v="194"/>
    <n v="766815"/>
    <n v="-171"/>
  </r>
  <r>
    <x v="1"/>
    <s v="CLA31 - LIGHTING RETROFIT/NEW-INT-CFL-RETROFIT (SCREW IN)"/>
    <x v="4"/>
    <n v="135"/>
    <n v="626791"/>
    <n v="-132"/>
    <n v="68996"/>
    <n v="9"/>
    <n v="53"/>
    <n v="150"/>
    <n v="696435"/>
    <n v="-147"/>
  </r>
  <r>
    <x v="1"/>
    <s v="CLA32 - LIGHTING RETROFIT/NEW-INT-CFL-NEW FIXTURE (HARDWIRED)"/>
    <x v="3"/>
    <n v="13"/>
    <n v="139801"/>
    <n v="-1670"/>
    <n v="21265"/>
    <n v="18"/>
    <n v="155335"/>
    <n v="14"/>
    <n v="155335"/>
    <n v="-1856"/>
  </r>
  <r>
    <x v="1"/>
    <s v="CLA32 - LIGHTING RETROFIT/NEW-INT-CFL-NEW FIXTURE (HARDWIRED)"/>
    <x v="0"/>
    <n v="39"/>
    <n v="291730"/>
    <n v="-886"/>
    <n v="28231"/>
    <n v="23"/>
    <n v="324144"/>
    <n v="44"/>
    <n v="324144"/>
    <n v="-985"/>
  </r>
  <r>
    <x v="1"/>
    <s v="CLA32 - LIGHTING RETROFIT/NEW-INT-CFL-NEW FIXTURE (HARDWIRED)"/>
    <x v="1"/>
    <n v="75"/>
    <n v="342867"/>
    <n v="-2694"/>
    <n v="45035"/>
    <n v="24"/>
    <n v="380963"/>
    <n v="83"/>
    <n v="380963"/>
    <n v="-2994"/>
  </r>
  <r>
    <x v="1"/>
    <s v="CLA32 - LIGHTING RETROFIT/NEW-INT-CFL-NEW FIXTURE (HARDWIRED)"/>
    <x v="2"/>
    <n v="3"/>
    <n v="56195"/>
    <n v="-104"/>
    <n v="17238"/>
    <n v="10"/>
    <n v="62439"/>
    <n v="3"/>
    <n v="62439"/>
    <n v="-115"/>
  </r>
  <r>
    <x v="1"/>
    <s v="CLA32 - LIGHTING RETROFIT/NEW-INT-CFL-NEW FIXTURE (HARDWIRED)"/>
    <x v="4"/>
    <n v="17"/>
    <n v="63636"/>
    <n v="-1"/>
    <n v="15673"/>
    <n v="4"/>
    <n v="5"/>
    <n v="19"/>
    <n v="70707"/>
    <n v="-1"/>
  </r>
  <r>
    <x v="1"/>
    <s v="CLA33 - LIGHTING RETROFIT/NEW-INT-CFL-OTHER"/>
    <x v="3"/>
    <n v="52"/>
    <n v="574335"/>
    <n v="-4721"/>
    <n v="56830"/>
    <n v="22"/>
    <n v="638150"/>
    <n v="57"/>
    <n v="638150"/>
    <n v="-5245"/>
  </r>
  <r>
    <x v="1"/>
    <s v="CLA33 - LIGHTING RETROFIT/NEW-INT-CFL-OTHER"/>
    <x v="0"/>
    <n v="38"/>
    <n v="156759"/>
    <n v="-1222"/>
    <n v="14193"/>
    <n v="20"/>
    <n v="174177"/>
    <n v="42"/>
    <n v="174177"/>
    <n v="-1358"/>
  </r>
  <r>
    <x v="1"/>
    <s v="CLA33 - LIGHTING RETROFIT/NEW-INT-CFL-OTHER"/>
    <x v="1"/>
    <n v="92"/>
    <n v="407796"/>
    <n v="-10000"/>
    <n v="35356"/>
    <n v="10"/>
    <n v="453107"/>
    <n v="102"/>
    <n v="453107"/>
    <n v="-11111"/>
  </r>
  <r>
    <x v="1"/>
    <s v="CLA33 - LIGHTING RETROFIT/NEW-INT-CFL-OTHER"/>
    <x v="2"/>
    <n v="8"/>
    <n v="49594"/>
    <n v="-380"/>
    <n v="6949"/>
    <n v="15"/>
    <n v="55105"/>
    <n v="9"/>
    <n v="55105"/>
    <n v="-422"/>
  </r>
  <r>
    <x v="1"/>
    <s v="CLB30 - LIGHTING RETROFIT/NEW-EXT-COLD CATHODE CFL"/>
    <x v="3"/>
    <n v="29"/>
    <n v="285354"/>
    <n v="-37"/>
    <n v="33055"/>
    <n v="7"/>
    <n v="317060"/>
    <n v="32"/>
    <n v="317060"/>
    <n v="-41"/>
  </r>
  <r>
    <x v="1"/>
    <s v="CLB30 - LIGHTING RETROFIT/NEW-EXT-COLD CATHODE CFL"/>
    <x v="0"/>
    <n v="0"/>
    <n v="590"/>
    <n v="0"/>
    <n v="85"/>
    <n v="1"/>
    <n v="656"/>
    <n v="0"/>
    <n v="656"/>
    <n v="0"/>
  </r>
  <r>
    <x v="1"/>
    <s v="CLB30 - LIGHTING RETROFIT/NEW-EXT-COLD CATHODE CFL"/>
    <x v="1"/>
    <n v="0"/>
    <n v="8118"/>
    <n v="0"/>
    <n v="1176"/>
    <n v="1"/>
    <n v="9020"/>
    <n v="0"/>
    <n v="9020"/>
    <n v="0"/>
  </r>
  <r>
    <x v="1"/>
    <s v="CLB30 - LIGHTING RETROFIT/NEW-EXT-COLD CATHODE CFL"/>
    <x v="2"/>
    <n v="0"/>
    <n v="24738"/>
    <n v="0"/>
    <n v="3848"/>
    <n v="1"/>
    <n v="27486"/>
    <n v="0"/>
    <n v="27486"/>
    <n v="0"/>
  </r>
  <r>
    <x v="1"/>
    <s v="CLB40 - LIGHTING RETROFIT/NEW-EXT-CFL-OTHER"/>
    <x v="3"/>
    <n v="3"/>
    <n v="30145"/>
    <n v="-28"/>
    <n v="2195"/>
    <n v="11"/>
    <n v="33593"/>
    <n v="3"/>
    <n v="33495"/>
    <n v="-31"/>
  </r>
  <r>
    <x v="1"/>
    <s v="CLB40 - LIGHTING RETROFIT/NEW-EXT-CFL-OTHER"/>
    <x v="0"/>
    <n v="10"/>
    <n v="162015"/>
    <n v="0"/>
    <n v="19073"/>
    <n v="23"/>
    <n v="180017"/>
    <n v="11"/>
    <n v="180017"/>
    <n v="0"/>
  </r>
  <r>
    <x v="1"/>
    <s v="CLB40 - LIGHTING RETROFIT/NEW-EXT-CFL-OTHER"/>
    <x v="1"/>
    <n v="0"/>
    <n v="160452"/>
    <n v="0"/>
    <n v="11047"/>
    <n v="9"/>
    <n v="178280"/>
    <n v="0"/>
    <n v="178280"/>
    <n v="0"/>
  </r>
  <r>
    <x v="1"/>
    <s v="CLB40 - LIGHTING RETROFIT/NEW-EXT-CFL-OTHER"/>
    <x v="2"/>
    <n v="0"/>
    <n v="42337"/>
    <n v="0"/>
    <n v="4985"/>
    <n v="11"/>
    <n v="47041"/>
    <n v="0"/>
    <n v="47041"/>
    <n v="0"/>
  </r>
  <r>
    <x v="1"/>
    <s v="CLB40 - LIGHTING RETROFIT/NEW-EXT-CFL-OTHER"/>
    <x v="4"/>
    <n v="0"/>
    <n v="20396"/>
    <n v="0"/>
    <n v="5371"/>
    <n v="2"/>
    <n v="2"/>
    <n v="0"/>
    <n v="22662"/>
    <n v="0"/>
  </r>
  <r>
    <x v="1"/>
    <s v="CLB41 - LIGHTING RETROFIT/NEW-EXT-CFL-RETROFIT (SCREW IN)"/>
    <x v="3"/>
    <n v="0"/>
    <n v="444620"/>
    <n v="-68"/>
    <n v="37985"/>
    <n v="54"/>
    <n v="494023"/>
    <n v="0"/>
    <n v="494023"/>
    <n v="-76"/>
  </r>
  <r>
    <x v="1"/>
    <s v="CLB41 - LIGHTING RETROFIT/NEW-EXT-CFL-RETROFIT (SCREW IN)"/>
    <x v="0"/>
    <n v="0"/>
    <n v="546506"/>
    <n v="0"/>
    <n v="68354"/>
    <n v="45"/>
    <n v="607229"/>
    <n v="0"/>
    <n v="607229"/>
    <n v="0"/>
  </r>
  <r>
    <x v="1"/>
    <s v="CLB41 - LIGHTING RETROFIT/NEW-EXT-CFL-RETROFIT (SCREW IN)"/>
    <x v="1"/>
    <n v="0"/>
    <n v="1694978"/>
    <n v="-12"/>
    <n v="158812"/>
    <n v="113"/>
    <n v="1883309"/>
    <n v="0"/>
    <n v="1883309"/>
    <n v="-13"/>
  </r>
  <r>
    <x v="1"/>
    <s v="CLB41 - LIGHTING RETROFIT/NEW-EXT-CFL-RETROFIT (SCREW IN)"/>
    <x v="2"/>
    <n v="0"/>
    <n v="33246"/>
    <n v="0"/>
    <n v="3436"/>
    <n v="14"/>
    <n v="36940"/>
    <n v="0"/>
    <n v="36940"/>
    <n v="0"/>
  </r>
  <r>
    <x v="1"/>
    <s v="CLB41 - LIGHTING RETROFIT/NEW-EXT-CFL-RETROFIT (SCREW IN)"/>
    <x v="4"/>
    <n v="0"/>
    <n v="47630"/>
    <n v="0"/>
    <n v="6767"/>
    <n v="7"/>
    <n v="20"/>
    <n v="0"/>
    <n v="52922"/>
    <n v="0"/>
  </r>
  <r>
    <x v="1"/>
    <s v="CLB42 - LIGHTING RETROFIT/NEW-EXT-CFL-NEW FIXTURE (HARDWIRED)"/>
    <x v="3"/>
    <n v="2"/>
    <n v="491860"/>
    <n v="0"/>
    <n v="56588"/>
    <n v="47"/>
    <n v="546511"/>
    <n v="2"/>
    <n v="546511"/>
    <n v="0"/>
  </r>
  <r>
    <x v="1"/>
    <s v="CLB42 - LIGHTING RETROFIT/NEW-EXT-CFL-NEW FIXTURE (HARDWIRED)"/>
    <x v="0"/>
    <n v="1"/>
    <n v="587675"/>
    <n v="0"/>
    <n v="91090"/>
    <n v="60"/>
    <n v="652972"/>
    <n v="2"/>
    <n v="652972"/>
    <n v="0"/>
  </r>
  <r>
    <x v="1"/>
    <s v="CLB42 - LIGHTING RETROFIT/NEW-EXT-CFL-NEW FIXTURE (HARDWIRED)"/>
    <x v="1"/>
    <n v="0"/>
    <n v="559510"/>
    <n v="0"/>
    <n v="72052"/>
    <n v="70"/>
    <n v="621678"/>
    <n v="1"/>
    <n v="621678"/>
    <n v="0"/>
  </r>
  <r>
    <x v="1"/>
    <s v="CLB42 - LIGHTING RETROFIT/NEW-EXT-CFL-NEW FIXTURE (HARDWIRED)"/>
    <x v="2"/>
    <n v="0"/>
    <n v="368625"/>
    <n v="0"/>
    <n v="19260"/>
    <n v="46"/>
    <n v="409584"/>
    <n v="0"/>
    <n v="409584"/>
    <n v="0"/>
  </r>
  <r>
    <x v="1"/>
    <s v="CLB42 - LIGHTING RETROFIT/NEW-EXT-CFL-NEW FIXTURE (HARDWIRED)"/>
    <x v="4"/>
    <n v="0"/>
    <n v="303324"/>
    <n v="0"/>
    <n v="53414"/>
    <n v="25"/>
    <n v="45"/>
    <n v="0"/>
    <n v="336444"/>
    <n v="0"/>
  </r>
  <r>
    <x v="1"/>
    <s v="L84 - CFL INT SCREW-IN"/>
    <x v="3"/>
    <n v="997"/>
    <n v="6660448"/>
    <n v="-80623"/>
    <n v="416722"/>
    <n v="280"/>
    <n v="2011"/>
    <n v="997"/>
    <n v="6660448"/>
    <n v="-80623"/>
  </r>
  <r>
    <x v="1"/>
    <s v="L84 - CFL INT SCREW-IN"/>
    <x v="0"/>
    <n v="415"/>
    <n v="4279751"/>
    <n v="-44413"/>
    <n v="222165"/>
    <n v="170"/>
    <n v="962"/>
    <n v="415"/>
    <n v="4279751"/>
    <n v="-44413"/>
  </r>
  <r>
    <x v="1"/>
    <s v="L84 - CFL INT SCREW-IN"/>
    <x v="1"/>
    <n v="231"/>
    <n v="1486702"/>
    <n v="-14695"/>
    <n v="77703"/>
    <n v="141"/>
    <n v="370"/>
    <n v="231"/>
    <n v="1486702"/>
    <n v="-14695"/>
  </r>
  <r>
    <x v="1"/>
    <s v="L018 - CFL 18 WATT INT 3-WAY, SINGLE"/>
    <x v="2"/>
    <n v="7"/>
    <n v="44645"/>
    <n v="-820"/>
    <n v="4893"/>
    <n v="20"/>
    <n v="3075"/>
    <n v="10"/>
    <n v="64841"/>
    <n v="-1214"/>
  </r>
  <r>
    <x v="1"/>
    <s v="L019 - CFL 23 WATT INT 3-WAY, SINGLE"/>
    <x v="2"/>
    <n v="32"/>
    <n v="198130"/>
    <n v="-3640"/>
    <n v="32040"/>
    <n v="2"/>
    <n v="10680"/>
    <n v="46"/>
    <n v="287759"/>
    <n v="-5386"/>
  </r>
  <r>
    <x v="1"/>
    <s v="L020 - CFL 25 WATT INT 3-WAY, SINGLE"/>
    <x v="2"/>
    <n v="0"/>
    <n v="1008"/>
    <n v="-19"/>
    <n v="138"/>
    <n v="2"/>
    <n v="50"/>
    <n v="0"/>
    <n v="1464"/>
    <n v="-27"/>
  </r>
  <r>
    <x v="1"/>
    <s v="L024 - CFL 32 WATT INT 3-WAY, SINGLE"/>
    <x v="1"/>
    <n v="0"/>
    <n v="0"/>
    <n v="0"/>
    <n v="2834"/>
    <n v="18"/>
    <n v="1030"/>
    <n v="0"/>
    <n v="0"/>
    <n v="0"/>
  </r>
  <r>
    <x v="1"/>
    <s v="L094 - CFL 20 WATT INT COVERED MULTI-PK"/>
    <x v="0"/>
    <n v="362"/>
    <n v="2411042"/>
    <n v="-53087"/>
    <n v="146520"/>
    <n v="226"/>
    <n v="65120"/>
    <n v="477"/>
    <n v="3172424"/>
    <n v="-69851"/>
  </r>
  <r>
    <x v="1"/>
    <s v="L094 - CFL 20 WATT INT COVERED MULTI-PK"/>
    <x v="1"/>
    <n v="1007"/>
    <n v="6799050"/>
    <n v="-157299"/>
    <n v="507970"/>
    <n v="413"/>
    <n v="191816"/>
    <n v="1325"/>
    <n v="8946119"/>
    <n v="-206972"/>
  </r>
  <r>
    <x v="1"/>
    <s v="L094 - CFL 20 WATT INT COVERED MULTI-PK"/>
    <x v="2"/>
    <n v="510"/>
    <n v="3784775"/>
    <n v="-71676"/>
    <n v="271236"/>
    <n v="24"/>
    <n v="154968"/>
    <n v="733"/>
    <n v="5511002"/>
    <n v="-106185"/>
  </r>
  <r>
    <x v="1"/>
    <s v="L095 - CFL 26 WATT INT REFLECTOR AND/OR DIMMABLE 1PK"/>
    <x v="1"/>
    <n v="4"/>
    <n v="25080"/>
    <n v="-600"/>
    <n v="1543"/>
    <n v="11"/>
    <n v="561"/>
    <n v="5"/>
    <n v="33000"/>
    <n v="-790"/>
  </r>
  <r>
    <x v="1"/>
    <s v="L096 - CFL 26 WATT INT REFLECTOR AND/OR DIMMABLE MULTI-PK"/>
    <x v="0"/>
    <n v="692"/>
    <n v="4632358"/>
    <n v="-104218"/>
    <n v="289336"/>
    <n v="362"/>
    <n v="98080"/>
    <n v="910"/>
    <n v="6095208"/>
    <n v="-137129"/>
  </r>
  <r>
    <x v="1"/>
    <s v="L096 - CFL 26 WATT INT REFLECTOR AND/OR DIMMABLE MULTI-PK"/>
    <x v="1"/>
    <n v="102"/>
    <n v="692883"/>
    <n v="-16300"/>
    <n v="47870"/>
    <n v="56"/>
    <n v="15260"/>
    <n v="134"/>
    <n v="911688"/>
    <n v="-21448"/>
  </r>
  <r>
    <x v="1"/>
    <s v="L096 - CFL 26 WATT INT REFLECTOR AND/OR DIMMABLE MULTI-PK"/>
    <x v="2"/>
    <n v="1"/>
    <n v="8516"/>
    <n v="-168"/>
    <n v="456"/>
    <n v="4"/>
    <n v="228"/>
    <n v="2"/>
    <n v="12447"/>
    <n v="-250"/>
  </r>
  <r>
    <x v="1"/>
    <s v="L176 - CFL: HARDWIRED FIXTURE, 14-26 WATTS"/>
    <x v="3"/>
    <n v="0"/>
    <n v="547"/>
    <n v="-10"/>
    <n v="90"/>
    <n v="2"/>
    <n v="2"/>
    <n v="0"/>
    <n v="547"/>
    <n v="-10"/>
  </r>
  <r>
    <x v="1"/>
    <s v="L176 - CFL: HARDWIRED FIXTURE, 14-26 WATTS"/>
    <x v="0"/>
    <n v="4"/>
    <n v="18619"/>
    <n v="-202"/>
    <n v="2703"/>
    <n v="11"/>
    <n v="60"/>
    <n v="4"/>
    <n v="18619"/>
    <n v="-202"/>
  </r>
  <r>
    <x v="1"/>
    <s v="L176 - CFL: HARDWIRED FIXTURE, 14-26 WATTS"/>
    <x v="1"/>
    <n v="1"/>
    <n v="6618"/>
    <n v="-92"/>
    <n v="991"/>
    <n v="9"/>
    <n v="22"/>
    <n v="1"/>
    <n v="6618"/>
    <n v="-92"/>
  </r>
  <r>
    <x v="1"/>
    <s v="L178 - CFL: HARDWIRED FIXTURE, 27-65 WATTS, INCANDESCENT"/>
    <x v="3"/>
    <n v="21"/>
    <n v="104932"/>
    <n v="-896"/>
    <n v="11758"/>
    <n v="24"/>
    <n v="177"/>
    <n v="21"/>
    <n v="104932"/>
    <n v="-896"/>
  </r>
  <r>
    <x v="1"/>
    <s v="L178 - CFL: HARDWIRED FIXTURE, 27-65 WATTS, INCANDESCENT"/>
    <x v="0"/>
    <n v="13"/>
    <n v="55783"/>
    <n v="-1415"/>
    <n v="7241"/>
    <n v="10"/>
    <n v="109"/>
    <n v="13"/>
    <n v="55783"/>
    <n v="-1415"/>
  </r>
  <r>
    <x v="1"/>
    <s v="L178 - CFL: HARDWIRED FIXTURE, 27-65 WATTS, INCANDESCENT"/>
    <x v="1"/>
    <n v="6"/>
    <n v="27970"/>
    <n v="-260"/>
    <n v="3587"/>
    <n v="4"/>
    <n v="54"/>
    <n v="6"/>
    <n v="27970"/>
    <n v="-260"/>
  </r>
  <r>
    <x v="1"/>
    <s v="L180 - CFL: HARDWIRED FIXTURE, 66-90 WATTS, INCANDESCENT"/>
    <x v="3"/>
    <n v="1"/>
    <n v="4243"/>
    <n v="-39"/>
    <n v="332"/>
    <n v="2"/>
    <n v="5"/>
    <n v="1"/>
    <n v="4243"/>
    <n v="-39"/>
  </r>
  <r>
    <x v="1"/>
    <s v="L180 - CFL: HARDWIRED FIXTURE, 66-90 WATTS, INCANDESCENT"/>
    <x v="1"/>
    <n v="20"/>
    <n v="89640"/>
    <n v="-1109"/>
    <n v="9632"/>
    <n v="6"/>
    <n v="145"/>
    <n v="20"/>
    <n v="89640"/>
    <n v="-1109"/>
  </r>
  <r>
    <x v="1"/>
    <s v="L330 - CFL 7 WATT"/>
    <x v="3"/>
    <n v="9"/>
    <n v="51248"/>
    <n v="-428"/>
    <n v="6207"/>
    <n v="10"/>
    <n v="576"/>
    <n v="9"/>
    <n v="51248"/>
    <n v="-428"/>
  </r>
  <r>
    <x v="1"/>
    <s v="L330 - CFL 7 WATT"/>
    <x v="0"/>
    <n v="11"/>
    <n v="65733"/>
    <n v="-553"/>
    <n v="8235"/>
    <n v="16"/>
    <n v="775"/>
    <n v="11"/>
    <n v="65733"/>
    <n v="-553"/>
  </r>
  <r>
    <x v="1"/>
    <s v="L330 - CFL 7 WATT"/>
    <x v="1"/>
    <n v="8"/>
    <n v="39887"/>
    <n v="-315"/>
    <n v="4957"/>
    <n v="12"/>
    <n v="461"/>
    <n v="8"/>
    <n v="39887"/>
    <n v="-315"/>
  </r>
  <r>
    <x v="1"/>
    <s v="L331 - CFL 11 WATT"/>
    <x v="3"/>
    <n v="2"/>
    <n v="10269"/>
    <n v="-27"/>
    <n v="1376"/>
    <n v="3"/>
    <n v="116"/>
    <n v="2"/>
    <n v="10269"/>
    <n v="-27"/>
  </r>
  <r>
    <x v="1"/>
    <s v="L331 - CFL 11 WATT"/>
    <x v="0"/>
    <n v="1"/>
    <n v="3928"/>
    <n v="-38"/>
    <n v="253"/>
    <n v="4"/>
    <n v="30"/>
    <n v="1"/>
    <n v="3928"/>
    <n v="-38"/>
  </r>
  <r>
    <x v="1"/>
    <s v="L331 - CFL 11 WATT"/>
    <x v="1"/>
    <n v="1"/>
    <n v="5980"/>
    <n v="-62"/>
    <n v="403"/>
    <n v="6"/>
    <n v="43"/>
    <n v="1"/>
    <n v="5980"/>
    <n v="-62"/>
  </r>
  <r>
    <x v="1"/>
    <s v="L332 - CFL 13 WATT"/>
    <x v="3"/>
    <n v="25"/>
    <n v="155886"/>
    <n v="-1462"/>
    <n v="13331"/>
    <n v="26"/>
    <n v="1091"/>
    <n v="25"/>
    <n v="155886"/>
    <n v="-1462"/>
  </r>
  <r>
    <x v="1"/>
    <s v="L332 - CFL 13 WATT"/>
    <x v="0"/>
    <n v="154"/>
    <n v="935417"/>
    <n v="-8055"/>
    <n v="75556"/>
    <n v="63"/>
    <n v="5890"/>
    <n v="154"/>
    <n v="935417"/>
    <n v="-8055"/>
  </r>
  <r>
    <x v="1"/>
    <s v="L332 - CFL 13 WATT"/>
    <x v="1"/>
    <n v="98"/>
    <n v="577560"/>
    <n v="-6004"/>
    <n v="52456"/>
    <n v="51"/>
    <n v="4061"/>
    <n v="98"/>
    <n v="577560"/>
    <n v="-6004"/>
  </r>
  <r>
    <x v="1"/>
    <s v="L333 - CFL 16 WATT"/>
    <x v="3"/>
    <n v="6"/>
    <n v="51966"/>
    <n v="-608"/>
    <n v="4271"/>
    <n v="3"/>
    <n v="336"/>
    <n v="6"/>
    <n v="51966"/>
    <n v="-608"/>
  </r>
  <r>
    <x v="1"/>
    <s v="L333 - CFL 16 WATT"/>
    <x v="0"/>
    <n v="104"/>
    <n v="586040"/>
    <n v="-4535"/>
    <n v="37596"/>
    <n v="23"/>
    <n v="2958"/>
    <n v="104"/>
    <n v="586040"/>
    <n v="-4535"/>
  </r>
  <r>
    <x v="1"/>
    <s v="L333 - CFL 16 WATT"/>
    <x v="1"/>
    <n v="74"/>
    <n v="411708"/>
    <n v="-3185"/>
    <n v="26170"/>
    <n v="16"/>
    <n v="2059"/>
    <n v="74"/>
    <n v="411708"/>
    <n v="-3185"/>
  </r>
  <r>
    <x v="1"/>
    <s v="L334 - CFL INT INTEGRAL - 20 WATT - SCREW-IN"/>
    <x v="3"/>
    <n v="113"/>
    <n v="143223"/>
    <n v="-4317"/>
    <n v="32229"/>
    <n v="25"/>
    <n v="3257"/>
    <n v="113"/>
    <n v="143223"/>
    <n v="-4317"/>
  </r>
  <r>
    <x v="1"/>
    <s v="L334 - CFL INT INTEGRAL - 20 WATT - SCREW-IN"/>
    <x v="0"/>
    <n v="114"/>
    <n v="155630"/>
    <n v="-4347"/>
    <n v="34076"/>
    <n v="37"/>
    <n v="3442"/>
    <n v="114"/>
    <n v="155630"/>
    <n v="-4347"/>
  </r>
  <r>
    <x v="1"/>
    <s v="L334 - CFL INT INTEGRAL - 20 WATT - SCREW-IN"/>
    <x v="1"/>
    <n v="94"/>
    <n v="130978"/>
    <n v="-3626"/>
    <n v="28730"/>
    <n v="38"/>
    <n v="2902"/>
    <n v="94"/>
    <n v="130978"/>
    <n v="-3626"/>
  </r>
  <r>
    <x v="1"/>
    <s v="L335 - CFLS - 25 WATT"/>
    <x v="3"/>
    <n v="1"/>
    <n v="14084"/>
    <n v="-243"/>
    <n v="1251"/>
    <n v="3"/>
    <n v="81"/>
    <n v="1"/>
    <n v="14084"/>
    <n v="-243"/>
  </r>
  <r>
    <x v="1"/>
    <s v="L335 - CFLS - 25 WATT"/>
    <x v="0"/>
    <n v="1"/>
    <n v="30399"/>
    <n v="-494"/>
    <n v="2617"/>
    <n v="6"/>
    <n v="175"/>
    <n v="1"/>
    <n v="30399"/>
    <n v="-494"/>
  </r>
  <r>
    <x v="1"/>
    <s v="L335 - CFLS - 25 WATT"/>
    <x v="1"/>
    <n v="2"/>
    <n v="9790"/>
    <n v="-227"/>
    <n v="943"/>
    <n v="3"/>
    <n v="50"/>
    <n v="2"/>
    <n v="9790"/>
    <n v="-227"/>
  </r>
  <r>
    <x v="1"/>
    <s v="L404 - INTERIOR CF BULB - 9 WATT"/>
    <x v="3"/>
    <n v="69"/>
    <n v="354344"/>
    <n v="-4803"/>
    <n v="45568"/>
    <n v="77"/>
    <n v="3486"/>
    <n v="69"/>
    <n v="354344"/>
    <n v="-4803"/>
  </r>
  <r>
    <x v="1"/>
    <s v="L404 - INTERIOR CF BULB - 9 WATT"/>
    <x v="0"/>
    <n v="63"/>
    <n v="334537"/>
    <n v="-4871"/>
    <n v="41719"/>
    <n v="87"/>
    <n v="3203"/>
    <n v="63"/>
    <n v="334537"/>
    <n v="-4871"/>
  </r>
  <r>
    <x v="1"/>
    <s v="L404 - INTERIOR CF BULB - 9 WATT"/>
    <x v="1"/>
    <n v="34"/>
    <n v="176703"/>
    <n v="-2490"/>
    <n v="20803"/>
    <n v="62"/>
    <n v="1642"/>
    <n v="34"/>
    <n v="176703"/>
    <n v="-2490"/>
  </r>
  <r>
    <x v="1"/>
    <s v="L408 - CFL INT INTEGRAL - 13 WATT &gt;= 800 LUMENS - SCREW-IN"/>
    <x v="3"/>
    <n v="10"/>
    <n v="51289"/>
    <n v="-13"/>
    <n v="4912"/>
    <n v="19"/>
    <n v="366"/>
    <n v="10"/>
    <n v="51289"/>
    <n v="-13"/>
  </r>
  <r>
    <x v="1"/>
    <s v="L408 - CFL INT INTEGRAL - 13 WATT &gt;= 800 LUMENS - SCREW-IN"/>
    <x v="0"/>
    <n v="10"/>
    <n v="50212"/>
    <n v="-10"/>
    <n v="4845"/>
    <n v="17"/>
    <n v="361"/>
    <n v="10"/>
    <n v="50212"/>
    <n v="-10"/>
  </r>
  <r>
    <x v="1"/>
    <s v="L408 - CFL INT INTEGRAL - 13 WATT &gt;= 800 LUMENS - SCREW-IN"/>
    <x v="1"/>
    <n v="14"/>
    <n v="64470"/>
    <n v="-12"/>
    <n v="6902"/>
    <n v="30"/>
    <n v="503"/>
    <n v="14"/>
    <n v="64470"/>
    <n v="-12"/>
  </r>
  <r>
    <x v="1"/>
    <s v="L409 - CFL INT INTEGRAL - 14 WATT - SCREW-IN"/>
    <x v="3"/>
    <n v="106"/>
    <n v="461535"/>
    <n v="-4282"/>
    <n v="16221"/>
    <n v="48"/>
    <n v="3403"/>
    <n v="106"/>
    <n v="461535"/>
    <n v="-4282"/>
  </r>
  <r>
    <x v="1"/>
    <s v="L409 - CFL INT INTEGRAL - 14 WATT - SCREW-IN"/>
    <x v="0"/>
    <n v="110"/>
    <n v="504332"/>
    <n v="-4979"/>
    <n v="15460"/>
    <n v="61"/>
    <n v="3332"/>
    <n v="110"/>
    <n v="504332"/>
    <n v="-4979"/>
  </r>
  <r>
    <x v="1"/>
    <s v="L409 - CFL INT INTEGRAL - 14 WATT - SCREW-IN"/>
    <x v="1"/>
    <n v="142"/>
    <n v="656779"/>
    <n v="-7630"/>
    <n v="19984"/>
    <n v="55"/>
    <n v="4307"/>
    <n v="142"/>
    <n v="656779"/>
    <n v="-7630"/>
  </r>
  <r>
    <x v="1"/>
    <s v="L412 - CFL INT INTEGRAL - 18 WATT &gt;= 1,100 LUMENS - SCREW-IN"/>
    <x v="3"/>
    <n v="95"/>
    <n v="83186"/>
    <n v="-68"/>
    <n v="12355"/>
    <n v="62"/>
    <n v="1942"/>
    <n v="95"/>
    <n v="83186"/>
    <n v="-68"/>
  </r>
  <r>
    <x v="1"/>
    <s v="L412 - CFL INT INTEGRAL - 18 WATT &gt;= 1,100 LUMENS - SCREW-IN"/>
    <x v="0"/>
    <n v="70"/>
    <n v="58778"/>
    <n v="-100"/>
    <n v="9252"/>
    <n v="89"/>
    <n v="1373"/>
    <n v="70"/>
    <n v="58778"/>
    <n v="-100"/>
  </r>
  <r>
    <x v="1"/>
    <s v="L412 - CFL INT INTEGRAL - 18 WATT &gt;= 1,100 LUMENS - SCREW-IN"/>
    <x v="1"/>
    <n v="177"/>
    <n v="129148"/>
    <n v="-215"/>
    <n v="31656"/>
    <n v="66"/>
    <n v="3299"/>
    <n v="177"/>
    <n v="129148"/>
    <n v="-215"/>
  </r>
  <r>
    <x v="1"/>
    <s v="L413 - CFL INT INTEGRAL - 19 WATT &gt;= 1,100 LUMENS - SCREW-IN"/>
    <x v="3"/>
    <n v="5"/>
    <n v="18522"/>
    <n v="-162"/>
    <n v="653"/>
    <n v="15"/>
    <n v="105"/>
    <n v="5"/>
    <n v="18522"/>
    <n v="-162"/>
  </r>
  <r>
    <x v="1"/>
    <s v="L413 - CFL INT INTEGRAL - 19 WATT &gt;= 1,100 LUMENS - SCREW-IN"/>
    <x v="0"/>
    <n v="1"/>
    <n v="4149"/>
    <n v="-39"/>
    <n v="122"/>
    <n v="6"/>
    <n v="20"/>
    <n v="1"/>
    <n v="4149"/>
    <n v="-39"/>
  </r>
  <r>
    <x v="1"/>
    <s v="L413 - CFL INT INTEGRAL - 19 WATT &gt;= 1,100 LUMENS - SCREW-IN"/>
    <x v="1"/>
    <n v="15"/>
    <n v="73375"/>
    <n v="-816"/>
    <n v="2056"/>
    <n v="14"/>
    <n v="336"/>
    <n v="15"/>
    <n v="73375"/>
    <n v="-816"/>
  </r>
  <r>
    <x v="1"/>
    <s v="L416 - CFL INT INTEGRAL - 23 WATT - SCREW-IN"/>
    <x v="3"/>
    <n v="220"/>
    <n v="1053209"/>
    <n v="-12442"/>
    <n v="37529"/>
    <n v="95"/>
    <n v="4263"/>
    <n v="220"/>
    <n v="1053209"/>
    <n v="-12442"/>
  </r>
  <r>
    <x v="1"/>
    <s v="L416 - CFL INT INTEGRAL - 23 WATT - SCREW-IN"/>
    <x v="0"/>
    <n v="168"/>
    <n v="785613"/>
    <n v="-9956"/>
    <n v="27306"/>
    <n v="70"/>
    <n v="3220"/>
    <n v="168"/>
    <n v="785613"/>
    <n v="-9956"/>
  </r>
  <r>
    <x v="1"/>
    <s v="L416 - CFL INT INTEGRAL - 23 WATT - SCREW-IN"/>
    <x v="1"/>
    <n v="194"/>
    <n v="916530"/>
    <n v="-11746"/>
    <n v="32326"/>
    <n v="69"/>
    <n v="3812"/>
    <n v="194"/>
    <n v="916530"/>
    <n v="-11746"/>
  </r>
  <r>
    <x v="1"/>
    <s v="L421 - CFL INT INTEGRAL - 26 WATT &gt;= 1,600 LUMENS - SCREW-IN"/>
    <x v="3"/>
    <n v="0"/>
    <n v="2232"/>
    <n v="0"/>
    <n v="124"/>
    <n v="4"/>
    <n v="8"/>
    <n v="0"/>
    <n v="2232"/>
    <n v="0"/>
  </r>
  <r>
    <x v="1"/>
    <s v="L421 - CFL INT INTEGRAL - 26 WATT &gt;= 1,600 LUMENS - SCREW-IN"/>
    <x v="1"/>
    <n v="0"/>
    <n v="614"/>
    <n v="0"/>
    <n v="86"/>
    <n v="1"/>
    <n v="2"/>
    <n v="0"/>
    <n v="614"/>
    <n v="0"/>
  </r>
  <r>
    <x v="1"/>
    <s v="L431 - CFL INT INTEGRAL - 40 WATT - SCREW-IN"/>
    <x v="3"/>
    <n v="29"/>
    <n v="100145"/>
    <n v="-530"/>
    <n v="2751"/>
    <n v="18"/>
    <n v="260"/>
    <n v="29"/>
    <n v="100145"/>
    <n v="-530"/>
  </r>
  <r>
    <x v="1"/>
    <s v="L431 - CFL INT INTEGRAL - 40 WATT - SCREW-IN"/>
    <x v="0"/>
    <n v="15"/>
    <n v="48567"/>
    <n v="-398"/>
    <n v="1435"/>
    <n v="20"/>
    <n v="136"/>
    <n v="15"/>
    <n v="48567"/>
    <n v="-398"/>
  </r>
  <r>
    <x v="1"/>
    <s v="L431 - CFL INT INTEGRAL - 40 WATT - SCREW-IN"/>
    <x v="1"/>
    <n v="9"/>
    <n v="32230"/>
    <n v="-362"/>
    <n v="833"/>
    <n v="10"/>
    <n v="79"/>
    <n v="9"/>
    <n v="32230"/>
    <n v="-362"/>
  </r>
  <r>
    <x v="1"/>
    <s v="L432 - INTERIOR CF BULB - 42 WATT"/>
    <x v="3"/>
    <n v="16"/>
    <n v="63319"/>
    <n v="-1258"/>
    <n v="1605"/>
    <n v="6"/>
    <n v="151"/>
    <n v="16"/>
    <n v="63319"/>
    <n v="-1258"/>
  </r>
  <r>
    <x v="1"/>
    <s v="L432 - INTERIOR CF BULB - 42 WATT"/>
    <x v="0"/>
    <n v="3"/>
    <n v="14376"/>
    <n v="-188"/>
    <n v="393"/>
    <n v="5"/>
    <n v="30"/>
    <n v="3"/>
    <n v="14376"/>
    <n v="-188"/>
  </r>
  <r>
    <x v="1"/>
    <s v="L432 - INTERIOR CF BULB - 42 WATT"/>
    <x v="1"/>
    <n v="24"/>
    <n v="93203"/>
    <n v="-1445"/>
    <n v="3042"/>
    <n v="15"/>
    <n v="232"/>
    <n v="24"/>
    <n v="93203"/>
    <n v="-1445"/>
  </r>
  <r>
    <x v="1"/>
    <s v="L450 - TORCHIERE - 55 W TORCHIERE"/>
    <x v="0"/>
    <n v="108"/>
    <n v="642738"/>
    <n v="-7352"/>
    <n v="87056"/>
    <n v="595"/>
    <n v="1221"/>
    <n v="108"/>
    <n v="642738"/>
    <n v="-7352"/>
  </r>
  <r>
    <x v="1"/>
    <s v="L450 - TORCHIERE - 55 W TORCHIERE"/>
    <x v="1"/>
    <n v="12"/>
    <n v="56925"/>
    <n v="-606"/>
    <n v="10725"/>
    <n v="116"/>
    <n v="145"/>
    <n v="12"/>
    <n v="56925"/>
    <n v="-606"/>
  </r>
  <r>
    <x v="1"/>
    <s v="L450 - TORCHIERE - 55 W TORCHIERE"/>
    <x v="2"/>
    <n v="0"/>
    <n v="0"/>
    <n v="0"/>
    <n v="5223"/>
    <n v="53"/>
    <n v="67"/>
    <n v="0"/>
    <n v="0"/>
    <n v="0"/>
  </r>
  <r>
    <x v="1"/>
    <s v="L467 - 6-LAMP-ELITE CONV FRM 1000 WATT METAL HALIDE W/CO-PAY"/>
    <x v="1"/>
    <n v="10"/>
    <n v="37609"/>
    <n v="0"/>
    <n v="2803"/>
    <n v="1"/>
    <n v="11"/>
    <n v="10"/>
    <n v="37609"/>
    <n v="0"/>
  </r>
  <r>
    <x v="1"/>
    <s v="L468 - 6-LAMP-ELITE CONV FRM 400 WATT METAL HALIDE W/CO-PAY"/>
    <x v="3"/>
    <n v="5"/>
    <n v="17528"/>
    <n v="0"/>
    <n v="2372"/>
    <n v="1"/>
    <n v="19"/>
    <n v="5"/>
    <n v="17528"/>
    <n v="0"/>
  </r>
  <r>
    <x v="1"/>
    <s v="L468 - 6-LAMP-ELITE CONV FRM 400 WATT METAL HALIDE W/CO-PAY"/>
    <x v="0"/>
    <n v="23"/>
    <n v="73438"/>
    <n v="0"/>
    <n v="9986"/>
    <n v="5"/>
    <n v="80"/>
    <n v="23"/>
    <n v="73438"/>
    <n v="0"/>
  </r>
  <r>
    <x v="1"/>
    <s v="L468 - 6-LAMP-ELITE CONV FRM 400 WATT METAL HALIDE W/CO-PAY"/>
    <x v="1"/>
    <n v="32"/>
    <n v="126400"/>
    <n v="0"/>
    <n v="13730"/>
    <n v="6"/>
    <n v="110"/>
    <n v="32"/>
    <n v="126400"/>
    <n v="0"/>
  </r>
  <r>
    <x v="1"/>
    <s v="L481 - 6-LAMP-ELITE CONV FRM 400 WATT EXTERIOR METAL HALIDE W/CO-PAY"/>
    <x v="0"/>
    <n v="0"/>
    <n v="2264"/>
    <n v="0"/>
    <n v="250"/>
    <n v="1"/>
    <n v="2"/>
    <n v="0"/>
    <n v="2264"/>
    <n v="0"/>
  </r>
  <r>
    <x v="1"/>
    <s v="L481 - 6-LAMP-ELITE CONV FRM 400 WATT EXTERIOR METAL HALIDE W/CO-PAY"/>
    <x v="1"/>
    <n v="0"/>
    <n v="52072"/>
    <n v="0"/>
    <n v="5742"/>
    <n v="4"/>
    <n v="46"/>
    <n v="0"/>
    <n v="52072"/>
    <n v="0"/>
  </r>
  <r>
    <x v="1"/>
    <s v="L483 - INTERIOR CF BULB - 14 WATT &gt;= 800 LUMENS"/>
    <x v="3"/>
    <n v="77"/>
    <n v="429579"/>
    <n v="-100"/>
    <n v="65525"/>
    <n v="40"/>
    <n v="2896"/>
    <n v="77"/>
    <n v="429579"/>
    <n v="-100"/>
  </r>
  <r>
    <x v="1"/>
    <s v="L483 - INTERIOR CF BULB - 14 WATT &gt;= 800 LUMENS"/>
    <x v="0"/>
    <n v="50"/>
    <n v="269055"/>
    <n v="-66"/>
    <n v="41478"/>
    <n v="38"/>
    <n v="1918"/>
    <n v="50"/>
    <n v="269055"/>
    <n v="-66"/>
  </r>
  <r>
    <x v="1"/>
    <s v="L483 - INTERIOR CF BULB - 14 WATT &gt;= 800 LUMENS"/>
    <x v="1"/>
    <n v="52"/>
    <n v="279521"/>
    <n v="-62"/>
    <n v="40324"/>
    <n v="36"/>
    <n v="1843"/>
    <n v="52"/>
    <n v="279521"/>
    <n v="-62"/>
  </r>
  <r>
    <x v="1"/>
    <s v="L485 - INTERIOR CF BULB - 15 WATT &gt;= 800 LUMENS"/>
    <x v="3"/>
    <n v="115"/>
    <n v="597693"/>
    <n v="-146"/>
    <n v="93297"/>
    <n v="65"/>
    <n v="3764"/>
    <n v="115"/>
    <n v="597693"/>
    <n v="-146"/>
  </r>
  <r>
    <x v="1"/>
    <s v="L485 - INTERIOR CF BULB - 15 WATT &gt;= 800 LUMENS"/>
    <x v="0"/>
    <n v="10"/>
    <n v="49248"/>
    <n v="-12"/>
    <n v="5898"/>
    <n v="22"/>
    <n v="301"/>
    <n v="10"/>
    <n v="49248"/>
    <n v="-12"/>
  </r>
  <r>
    <x v="1"/>
    <s v="L485 - INTERIOR CF BULB - 15 WATT &gt;= 800 LUMENS"/>
    <x v="1"/>
    <n v="13"/>
    <n v="66140"/>
    <n v="-15"/>
    <n v="6413"/>
    <n v="20"/>
    <n v="388"/>
    <n v="13"/>
    <n v="66140"/>
    <n v="-15"/>
  </r>
  <r>
    <x v="1"/>
    <s v="L497 - INTERIOR CF BULB - 19 WATT  &gt;=1,100 LUMENS"/>
    <x v="3"/>
    <n v="27"/>
    <n v="133654"/>
    <n v="-1286"/>
    <n v="13390"/>
    <n v="13"/>
    <n v="585"/>
    <n v="27"/>
    <n v="133654"/>
    <n v="-1286"/>
  </r>
  <r>
    <x v="1"/>
    <s v="L497 - INTERIOR CF BULB - 19 WATT  &gt;=1,100 LUMENS"/>
    <x v="0"/>
    <n v="13"/>
    <n v="57629"/>
    <n v="-614"/>
    <n v="5177"/>
    <n v="17"/>
    <n v="305"/>
    <n v="13"/>
    <n v="57629"/>
    <n v="-614"/>
  </r>
  <r>
    <x v="1"/>
    <s v="L497 - INTERIOR CF BULB - 19 WATT  &gt;=1,100 LUMENS"/>
    <x v="1"/>
    <n v="11"/>
    <n v="49138"/>
    <n v="-442"/>
    <n v="4011"/>
    <n v="15"/>
    <n v="249"/>
    <n v="11"/>
    <n v="49138"/>
    <n v="-442"/>
  </r>
  <r>
    <x v="1"/>
    <s v="L499 - INTERIOR CF BULB - 20 WATT &gt;=1,100 LUMENS"/>
    <x v="3"/>
    <n v="161"/>
    <n v="811600"/>
    <n v="-174"/>
    <n v="117021"/>
    <n v="69"/>
    <n v="3694"/>
    <n v="161"/>
    <n v="811600"/>
    <n v="-174"/>
  </r>
  <r>
    <x v="1"/>
    <s v="L499 - INTERIOR CF BULB - 20 WATT &gt;=1,100 LUMENS"/>
    <x v="0"/>
    <n v="77"/>
    <n v="422677"/>
    <n v="-90"/>
    <n v="64527"/>
    <n v="51"/>
    <n v="3380"/>
    <n v="77"/>
    <n v="422677"/>
    <n v="-90"/>
  </r>
  <r>
    <x v="1"/>
    <s v="L499 - INTERIOR CF BULB - 20 WATT &gt;=1,100 LUMENS"/>
    <x v="1"/>
    <n v="25"/>
    <n v="131387"/>
    <n v="-34"/>
    <n v="18503"/>
    <n v="28"/>
    <n v="627"/>
    <n v="25"/>
    <n v="131387"/>
    <n v="-34"/>
  </r>
  <r>
    <x v="1"/>
    <s v="L506 - INTERIOR CF BULB - 23 WATT 1,400 TO 1,599 LUMENS"/>
    <x v="3"/>
    <n v="306"/>
    <n v="1612788"/>
    <n v="-387"/>
    <n v="248697"/>
    <n v="87"/>
    <n v="6544"/>
    <n v="306"/>
    <n v="1612788"/>
    <n v="-387"/>
  </r>
  <r>
    <x v="1"/>
    <s v="L506 - INTERIOR CF BULB - 23 WATT 1,400 TO 1,599 LUMENS"/>
    <x v="0"/>
    <n v="187"/>
    <n v="1054518"/>
    <n v="-246"/>
    <n v="162758"/>
    <n v="58"/>
    <n v="5879"/>
    <n v="187"/>
    <n v="1054518"/>
    <n v="-246"/>
  </r>
  <r>
    <x v="1"/>
    <s v="L506 - INTERIOR CF BULB - 23 WATT 1,400 TO 1,599 LUMENS"/>
    <x v="1"/>
    <n v="114"/>
    <n v="623348"/>
    <n v="-147"/>
    <n v="87928"/>
    <n v="51"/>
    <n v="2494"/>
    <n v="114"/>
    <n v="623348"/>
    <n v="-147"/>
  </r>
  <r>
    <x v="1"/>
    <s v="L547 - INTERIOR CF BULB - 35 WATT &gt;=2,000 LUMENS"/>
    <x v="3"/>
    <n v="0"/>
    <n v="2509"/>
    <n v="-1"/>
    <n v="106"/>
    <n v="3"/>
    <n v="7"/>
    <n v="0"/>
    <n v="2509"/>
    <n v="-1"/>
  </r>
  <r>
    <x v="1"/>
    <s v="L570 - INTERIOR CF BULB - 42 WATT &gt;=2,600 LUMENS"/>
    <x v="0"/>
    <n v="4"/>
    <n v="108073"/>
    <n v="-35"/>
    <n v="16765"/>
    <n v="10"/>
    <n v="389"/>
    <n v="4"/>
    <n v="108073"/>
    <n v="-35"/>
  </r>
  <r>
    <x v="1"/>
    <s v="L570 - INTERIOR CF BULB - 42 WATT &gt;=2,600 LUMENS"/>
    <x v="1"/>
    <n v="8"/>
    <n v="44168"/>
    <n v="-11"/>
    <n v="6253"/>
    <n v="12"/>
    <n v="102"/>
    <n v="8"/>
    <n v="44168"/>
    <n v="-11"/>
  </r>
  <r>
    <x v="1"/>
    <s v="L672 - 15W CFL"/>
    <x v="3"/>
    <n v="0"/>
    <n v="2540"/>
    <n v="-31"/>
    <n v="220"/>
    <n v="1"/>
    <n v="25"/>
    <n v="0"/>
    <n v="2540"/>
    <n v="-31"/>
  </r>
  <r>
    <x v="1"/>
    <s v="L672 - 15W CFL"/>
    <x v="0"/>
    <n v="1"/>
    <n v="2955"/>
    <n v="-21"/>
    <n v="203"/>
    <n v="1"/>
    <n v="16"/>
    <n v="1"/>
    <n v="2955"/>
    <n v="-21"/>
  </r>
  <r>
    <x v="1"/>
    <s v="L675 - 23W CFL"/>
    <x v="3"/>
    <n v="58"/>
    <n v="322973"/>
    <n v="-2468"/>
    <n v="15849"/>
    <n v="5"/>
    <n v="1113"/>
    <n v="58"/>
    <n v="322973"/>
    <n v="-2468"/>
  </r>
  <r>
    <x v="1"/>
    <s v="L675 - 23W CFL"/>
    <x v="0"/>
    <n v="89"/>
    <n v="495741"/>
    <n v="-3731"/>
    <n v="24366"/>
    <n v="16"/>
    <n v="1698"/>
    <n v="89"/>
    <n v="495741"/>
    <n v="-3731"/>
  </r>
  <r>
    <x v="1"/>
    <s v="L675 - 23W CFL"/>
    <x v="1"/>
    <n v="34"/>
    <n v="203042"/>
    <n v="-1671"/>
    <n v="10533"/>
    <n v="13"/>
    <n v="734"/>
    <n v="34"/>
    <n v="203042"/>
    <n v="-1671"/>
  </r>
  <r>
    <x v="1"/>
    <s v="L686 - EXTERIOR ENERGY STAR CFL 23 W"/>
    <x v="3"/>
    <n v="0"/>
    <n v="41460"/>
    <n v="0"/>
    <n v="5165"/>
    <n v="17"/>
    <n v="476"/>
    <n v="0"/>
    <n v="41460"/>
    <n v="0"/>
  </r>
  <r>
    <x v="1"/>
    <s v="L686 - EXTERIOR ENERGY STAR CFL 23 W"/>
    <x v="0"/>
    <n v="0"/>
    <n v="32401"/>
    <n v="0"/>
    <n v="4036"/>
    <n v="13"/>
    <n v="372"/>
    <n v="0"/>
    <n v="32401"/>
    <n v="0"/>
  </r>
  <r>
    <x v="1"/>
    <s v="L686 - EXTERIOR ENERGY STAR CFL 23 W"/>
    <x v="1"/>
    <n v="0"/>
    <n v="78738"/>
    <n v="0"/>
    <n v="9808"/>
    <n v="14"/>
    <n v="904"/>
    <n v="0"/>
    <n v="78738"/>
    <n v="0"/>
  </r>
  <r>
    <x v="1"/>
    <s v="L687 - EXTERIOR ENERGY STAR HARDWIRE FIXTURE  18 WATT"/>
    <x v="3"/>
    <n v="0"/>
    <n v="81265"/>
    <n v="0"/>
    <n v="57355"/>
    <n v="26"/>
    <n v="1260"/>
    <n v="0"/>
    <n v="81265"/>
    <n v="0"/>
  </r>
  <r>
    <x v="1"/>
    <s v="L687 - EXTERIOR ENERGY STAR HARDWIRE FIXTURE  18 WATT"/>
    <x v="0"/>
    <n v="0"/>
    <n v="160208"/>
    <n v="0"/>
    <n v="113072"/>
    <n v="15"/>
    <n v="2484"/>
    <n v="0"/>
    <n v="160208"/>
    <n v="0"/>
  </r>
  <r>
    <x v="1"/>
    <s v="L687 - EXTERIOR ENERGY STAR HARDWIRE FIXTURE  18 WATT"/>
    <x v="1"/>
    <n v="0"/>
    <n v="88424"/>
    <n v="0"/>
    <n v="62408"/>
    <n v="8"/>
    <n v="1371"/>
    <n v="0"/>
    <n v="88424"/>
    <n v="0"/>
  </r>
  <r>
    <x v="1"/>
    <s v="L691 - INTERIOR ENERGY STAR CFL  23 WATTS"/>
    <x v="3"/>
    <n v="58"/>
    <n v="336471"/>
    <n v="-9173"/>
    <n v="62073"/>
    <n v="22"/>
    <n v="5721"/>
    <n v="58"/>
    <n v="336471"/>
    <n v="-9173"/>
  </r>
  <r>
    <x v="1"/>
    <s v="L691 - INTERIOR ENERGY STAR CFL  23 WATTS"/>
    <x v="0"/>
    <n v="68"/>
    <n v="407665"/>
    <n v="-11015"/>
    <n v="73791"/>
    <n v="15"/>
    <n v="6801"/>
    <n v="68"/>
    <n v="407665"/>
    <n v="-11015"/>
  </r>
  <r>
    <x v="1"/>
    <s v="L691 - INTERIOR ENERGY STAR CFL  23 WATTS"/>
    <x v="1"/>
    <n v="92"/>
    <n v="543492"/>
    <n v="-16045"/>
    <n v="101361"/>
    <n v="18"/>
    <n v="9342"/>
    <n v="92"/>
    <n v="543492"/>
    <n v="-16045"/>
  </r>
  <r>
    <x v="1"/>
    <s v="L692 - INTERIOR ENERGY STAR HARDWIRE FIXTURE  30-36 WATT"/>
    <x v="3"/>
    <n v="30"/>
    <n v="171612"/>
    <n v="-4620"/>
    <n v="99449"/>
    <n v="22"/>
    <n v="1862"/>
    <n v="30"/>
    <n v="171612"/>
    <n v="-4620"/>
  </r>
  <r>
    <x v="1"/>
    <s v="L692 - INTERIOR ENERGY STAR HARDWIRE FIXTURE  30-36 WATT"/>
    <x v="0"/>
    <n v="103"/>
    <n v="607450"/>
    <n v="-16339"/>
    <n v="345082"/>
    <n v="16"/>
    <n v="6461"/>
    <n v="103"/>
    <n v="607450"/>
    <n v="-16339"/>
  </r>
  <r>
    <x v="1"/>
    <s v="L692 - INTERIOR ENERGY STAR HARDWIRE FIXTURE  30-36 WATT"/>
    <x v="1"/>
    <n v="62"/>
    <n v="370739"/>
    <n v="-10608"/>
    <n v="216364"/>
    <n v="8"/>
    <n v="4051"/>
    <n v="62"/>
    <n v="370739"/>
    <n v="-10608"/>
  </r>
  <r>
    <x v="1"/>
    <s v="L743 - CFL INT INTEGRAL - 15 WATT - SCREW-IN"/>
    <x v="3"/>
    <n v="90"/>
    <n v="115786"/>
    <n v="-3428"/>
    <n v="21603"/>
    <n v="69"/>
    <n v="3208"/>
    <n v="90"/>
    <n v="115786"/>
    <n v="-3428"/>
  </r>
  <r>
    <x v="1"/>
    <s v="L743 - CFL INT INTEGRAL - 15 WATT - SCREW-IN"/>
    <x v="0"/>
    <n v="5"/>
    <n v="7242"/>
    <n v="-229"/>
    <n v="1401"/>
    <n v="13"/>
    <n v="193"/>
    <n v="5"/>
    <n v="7242"/>
    <n v="-229"/>
  </r>
  <r>
    <x v="1"/>
    <s v="L743 - CFL INT INTEGRAL - 15 WATT - SCREW-IN"/>
    <x v="1"/>
    <n v="2"/>
    <n v="18454"/>
    <n v="-397"/>
    <n v="3039"/>
    <n v="13"/>
    <n v="139"/>
    <n v="2"/>
    <n v="18454"/>
    <n v="-397"/>
  </r>
  <r>
    <x v="1"/>
    <s v="L746 - CFL INT INTEGRAL - 16 WATT - SCREW-IN"/>
    <x v="3"/>
    <n v="13"/>
    <n v="61295"/>
    <n v="-643"/>
    <n v="3722"/>
    <n v="14"/>
    <n v="338"/>
    <n v="13"/>
    <n v="61295"/>
    <n v="-643"/>
  </r>
  <r>
    <x v="1"/>
    <s v="L746 - CFL INT INTEGRAL - 16 WATT - SCREW-IN"/>
    <x v="0"/>
    <n v="26"/>
    <n v="127095"/>
    <n v="-1273"/>
    <n v="7628"/>
    <n v="24"/>
    <n v="686"/>
    <n v="26"/>
    <n v="127095"/>
    <n v="-1273"/>
  </r>
  <r>
    <x v="1"/>
    <s v="L746 - CFL INT INTEGRAL - 16 WATT - SCREW-IN"/>
    <x v="1"/>
    <n v="19"/>
    <n v="89362"/>
    <n v="-972"/>
    <n v="5582"/>
    <n v="18"/>
    <n v="502"/>
    <n v="19"/>
    <n v="89362"/>
    <n v="-972"/>
  </r>
  <r>
    <x v="1"/>
    <s v="L778 - CFL EXT FIXT - 18 WATT &gt;= 1,100 LUMENS - PIN BASED"/>
    <x v="3"/>
    <n v="18"/>
    <n v="136103"/>
    <n v="-2230"/>
    <n v="17963"/>
    <n v="3"/>
    <n v="151226"/>
    <n v="20"/>
    <n v="151226"/>
    <n v="-2478"/>
  </r>
  <r>
    <x v="1"/>
    <s v="L778 - CFL EXT FIXT - 18 WATT &gt;= 1,100 LUMENS - PIN BASED"/>
    <x v="0"/>
    <n v="5"/>
    <n v="20250"/>
    <n v="-693"/>
    <n v="1763"/>
    <n v="4"/>
    <n v="22500"/>
    <n v="5"/>
    <n v="22500"/>
    <n v="-769"/>
  </r>
  <r>
    <x v="1"/>
    <s v="L778 - CFL EXT FIXT - 18 WATT &gt;= 1,100 LUMENS - PIN BASED"/>
    <x v="1"/>
    <n v="1"/>
    <n v="2708"/>
    <n v="-41"/>
    <n v="181"/>
    <n v="2"/>
    <n v="3009"/>
    <n v="1"/>
    <n v="3009"/>
    <n v="-46"/>
  </r>
  <r>
    <x v="1"/>
    <s v="L780 - R30 REFLECTOR TYPE"/>
    <x v="3"/>
    <n v="15"/>
    <n v="129700"/>
    <n v="-20"/>
    <n v="6535"/>
    <n v="15"/>
    <n v="772"/>
    <n v="17"/>
    <n v="145312"/>
    <n v="-20"/>
  </r>
  <r>
    <x v="1"/>
    <s v="L780 - R30 REFLECTOR TYPE"/>
    <x v="0"/>
    <n v="24"/>
    <n v="210126"/>
    <n v="-3"/>
    <n v="10078"/>
    <n v="36"/>
    <n v="1253"/>
    <n v="27"/>
    <n v="236016"/>
    <n v="-3"/>
  </r>
  <r>
    <x v="1"/>
    <s v="L780 - R30 REFLECTOR TYPE"/>
    <x v="1"/>
    <n v="73"/>
    <n v="633701"/>
    <n v="-53"/>
    <n v="30724"/>
    <n v="50"/>
    <n v="3784"/>
    <n v="81"/>
    <n v="711413"/>
    <n v="-53"/>
  </r>
  <r>
    <x v="1"/>
    <s v="L780 - R30 REFLECTOR TYPE"/>
    <x v="2"/>
    <n v="84"/>
    <n v="733717"/>
    <n v="0"/>
    <n v="37965"/>
    <n v="30"/>
    <n v="3086"/>
    <n v="94"/>
    <n v="824401"/>
    <n v="0"/>
  </r>
  <r>
    <x v="1"/>
    <s v="L780 - R30 REFLECTOR TYPE"/>
    <x v="4"/>
    <n v="2"/>
    <n v="13208"/>
    <n v="0"/>
    <n v="448"/>
    <n v="2"/>
    <n v="56"/>
    <n v="2"/>
    <n v="14840"/>
    <n v="0"/>
  </r>
  <r>
    <x v="1"/>
    <s v="L781 - R40 REFLECTOR TYPE"/>
    <x v="3"/>
    <n v="55"/>
    <n v="354124"/>
    <n v="-2224"/>
    <n v="53129"/>
    <n v="44"/>
    <n v="1442"/>
    <n v="56"/>
    <n v="358054"/>
    <n v="-2224"/>
  </r>
  <r>
    <x v="1"/>
    <s v="L781 - R40 REFLECTOR TYPE"/>
    <x v="0"/>
    <n v="91"/>
    <n v="700002"/>
    <n v="-2040"/>
    <n v="50639"/>
    <n v="101"/>
    <n v="2907"/>
    <n v="97"/>
    <n v="757581"/>
    <n v="-2040"/>
  </r>
  <r>
    <x v="1"/>
    <s v="L781 - R40 REFLECTOR TYPE"/>
    <x v="1"/>
    <n v="6"/>
    <n v="51142"/>
    <n v="-82"/>
    <n v="2931"/>
    <n v="10"/>
    <n v="204"/>
    <n v="7"/>
    <n v="56308"/>
    <n v="-82"/>
  </r>
  <r>
    <x v="1"/>
    <s v="L781 - R40 REFLECTOR TYPE"/>
    <x v="2"/>
    <n v="22"/>
    <n v="190232"/>
    <n v="0"/>
    <n v="19495"/>
    <n v="21"/>
    <n v="584"/>
    <n v="24"/>
    <n v="213743"/>
    <n v="0"/>
  </r>
  <r>
    <x v="1"/>
    <s v="L785 - MF - ENERGY STAR CEILING FAN WITH CFL LAMPS"/>
    <x v="1"/>
    <n v="1"/>
    <n v="6500"/>
    <n v="0"/>
    <n v="4000"/>
    <n v="2"/>
    <n v="200"/>
    <n v="1"/>
    <n v="6500"/>
    <n v="0"/>
  </r>
  <r>
    <x v="1"/>
    <s v="L785 - MF - ENERGY STAR CEILING FAN WITH CFL LAMPS"/>
    <x v="2"/>
    <n v="0"/>
    <n v="0"/>
    <n v="0"/>
    <n v="60"/>
    <n v="1"/>
    <n v="3"/>
    <n v="0"/>
    <n v="0"/>
    <n v="0"/>
  </r>
  <r>
    <x v="1"/>
    <s v="L793 - CFL INT MODULAR - 26 WATT &lt; 1,600 LUMENS - PIN BASED"/>
    <x v="3"/>
    <n v="1"/>
    <n v="156127"/>
    <n v="-18"/>
    <n v="29367"/>
    <n v="18"/>
    <n v="173475"/>
    <n v="1"/>
    <n v="173475"/>
    <n v="-21"/>
  </r>
  <r>
    <x v="1"/>
    <s v="L793 - CFL INT MODULAR - 26 WATT &lt; 1,600 LUMENS - PIN BASED"/>
    <x v="0"/>
    <n v="7"/>
    <n v="81898"/>
    <n v="-283"/>
    <n v="15809"/>
    <n v="18"/>
    <n v="90998"/>
    <n v="8"/>
    <n v="90998"/>
    <n v="-315"/>
  </r>
  <r>
    <x v="1"/>
    <s v="L793 - CFL INT MODULAR - 26 WATT &lt; 1,600 LUMENS - PIN BASED"/>
    <x v="1"/>
    <n v="0"/>
    <n v="21357"/>
    <n v="0"/>
    <n v="3841"/>
    <n v="5"/>
    <n v="23730"/>
    <n v="0"/>
    <n v="23730"/>
    <n v="0"/>
  </r>
  <r>
    <x v="1"/>
    <s v="L800 - CFL EXT - HARDWIRED"/>
    <x v="3"/>
    <n v="0"/>
    <n v="131001"/>
    <n v="0"/>
    <n v="14222"/>
    <n v="31"/>
    <n v="32"/>
    <n v="0"/>
    <n v="131001"/>
    <n v="0"/>
  </r>
  <r>
    <x v="1"/>
    <s v="L800 - CFL EXT - HARDWIRED"/>
    <x v="0"/>
    <n v="0"/>
    <n v="37634"/>
    <n v="0"/>
    <n v="2255"/>
    <n v="12"/>
    <n v="9"/>
    <n v="0"/>
    <n v="37634"/>
    <n v="0"/>
  </r>
  <r>
    <x v="1"/>
    <s v="L800 - CFL EXT - HARDWIRED"/>
    <x v="1"/>
    <n v="0"/>
    <n v="96501"/>
    <n v="0"/>
    <n v="12742"/>
    <n v="16"/>
    <n v="23"/>
    <n v="0"/>
    <n v="96501"/>
    <n v="0"/>
  </r>
  <r>
    <x v="1"/>
    <s v="L801 - CFL EXT SCREW-IN"/>
    <x v="3"/>
    <n v="0"/>
    <n v="536406"/>
    <n v="0"/>
    <n v="24317"/>
    <n v="102"/>
    <n v="130"/>
    <n v="0"/>
    <n v="536406"/>
    <n v="0"/>
  </r>
  <r>
    <x v="1"/>
    <s v="L801 - CFL EXT SCREW-IN"/>
    <x v="0"/>
    <n v="0"/>
    <n v="628837"/>
    <n v="0"/>
    <n v="27237"/>
    <n v="59"/>
    <n v="154"/>
    <n v="0"/>
    <n v="628837"/>
    <n v="0"/>
  </r>
  <r>
    <x v="1"/>
    <s v="L801 - CFL EXT SCREW-IN"/>
    <x v="1"/>
    <n v="0"/>
    <n v="419341"/>
    <n v="0"/>
    <n v="27433"/>
    <n v="67"/>
    <n v="101"/>
    <n v="0"/>
    <n v="419341"/>
    <n v="0"/>
  </r>
  <r>
    <x v="1"/>
    <s v="L802 - CFL INT HARDWIRED - &gt; 04-30-2000"/>
    <x v="3"/>
    <n v="36"/>
    <n v="213467"/>
    <n v="-1690"/>
    <n v="23676"/>
    <n v="22"/>
    <n v="49"/>
    <n v="36"/>
    <n v="213467"/>
    <n v="-1690"/>
  </r>
  <r>
    <x v="1"/>
    <s v="L802 - CFL INT HARDWIRED - &gt; 04-30-2000"/>
    <x v="0"/>
    <n v="16"/>
    <n v="109350"/>
    <n v="-2065"/>
    <n v="11192"/>
    <n v="16"/>
    <n v="31"/>
    <n v="16"/>
    <n v="109350"/>
    <n v="-2065"/>
  </r>
  <r>
    <x v="1"/>
    <s v="L802 - CFL INT HARDWIRED - &gt; 04-30-2000"/>
    <x v="1"/>
    <n v="10"/>
    <n v="81302"/>
    <n v="-844"/>
    <n v="9933"/>
    <n v="11"/>
    <n v="28"/>
    <n v="10"/>
    <n v="81302"/>
    <n v="-844"/>
  </r>
  <r>
    <x v="1"/>
    <s v="L809 - MF - INTERIOR PIN-BASED HARDWIRE FIXTURES"/>
    <x v="3"/>
    <n v="241"/>
    <n v="1899508"/>
    <n v="-61478"/>
    <n v="1517180"/>
    <n v="157"/>
    <n v="36529"/>
    <n v="241"/>
    <n v="1899508"/>
    <n v="-61478"/>
  </r>
  <r>
    <x v="1"/>
    <s v="L809 - MF - INTERIOR PIN-BASED HARDWIRE FIXTURES"/>
    <x v="0"/>
    <n v="202"/>
    <n v="1593436"/>
    <n v="-51572"/>
    <n v="766075"/>
    <n v="293"/>
    <n v="30643"/>
    <n v="202"/>
    <n v="1593436"/>
    <n v="-51572"/>
  </r>
  <r>
    <x v="1"/>
    <s v="L809 - MF - INTERIOR PIN-BASED HARDWIRE FIXTURES"/>
    <x v="1"/>
    <n v="132"/>
    <n v="1039480"/>
    <n v="-33643"/>
    <n v="499750"/>
    <n v="147"/>
    <n v="19990"/>
    <n v="132"/>
    <n v="1039480"/>
    <n v="-33643"/>
  </r>
  <r>
    <x v="1"/>
    <s v="L809 - MF - INTERIOR PIN-BASED HARDWIRE FIXTURES"/>
    <x v="2"/>
    <n v="15"/>
    <n v="151633"/>
    <n v="-3241"/>
    <n v="107865"/>
    <n v="10"/>
    <n v="4469"/>
    <n v="17"/>
    <n v="174291"/>
    <n v="-3725"/>
  </r>
  <r>
    <x v="1"/>
    <s v="L809 - MF - INTERIOR PIN-BASED HARDWIRE FIXTURES"/>
    <x v="4"/>
    <n v="16"/>
    <n v="158555"/>
    <n v="-3389"/>
    <n v="116825"/>
    <n v="1"/>
    <n v="4673"/>
    <n v="18"/>
    <n v="182247"/>
    <n v="-3895"/>
  </r>
  <r>
    <x v="1"/>
    <s v="L811 - MF - OUTDOOR PIN-BASED HARDWIRE FIXTURES"/>
    <x v="3"/>
    <n v="0"/>
    <n v="393506"/>
    <n v="0"/>
    <n v="336810"/>
    <n v="112"/>
    <n v="11227"/>
    <n v="0"/>
    <n v="393506"/>
    <n v="0"/>
  </r>
  <r>
    <x v="1"/>
    <s v="L811 - MF - OUTDOOR PIN-BASED HARDWIRE FIXTURES"/>
    <x v="0"/>
    <n v="0"/>
    <n v="534583"/>
    <n v="0"/>
    <n v="305040"/>
    <n v="286"/>
    <n v="15252"/>
    <n v="0"/>
    <n v="534583"/>
    <n v="0"/>
  </r>
  <r>
    <x v="1"/>
    <s v="L811 - MF - OUTDOOR PIN-BASED HARDWIRE FIXTURES"/>
    <x v="1"/>
    <n v="0"/>
    <n v="388424"/>
    <n v="0"/>
    <n v="221640"/>
    <n v="134"/>
    <n v="11082"/>
    <n v="0"/>
    <n v="388424"/>
    <n v="0"/>
  </r>
  <r>
    <x v="1"/>
    <s v="L811 - MF - OUTDOOR PIN-BASED HARDWIRE FIXTURES"/>
    <x v="2"/>
    <n v="0"/>
    <n v="88210"/>
    <n v="0"/>
    <n v="38120"/>
    <n v="7"/>
    <n v="1906"/>
    <n v="0"/>
    <n v="99112"/>
    <n v="0"/>
  </r>
  <r>
    <x v="1"/>
    <s v="L811 - MF - OUTDOOR PIN-BASED HARDWIRE FIXTURES"/>
    <x v="4"/>
    <n v="0"/>
    <n v="64237"/>
    <n v="0"/>
    <n v="27760"/>
    <n v="2"/>
    <n v="1388"/>
    <n v="0"/>
    <n v="72176"/>
    <n v="0"/>
  </r>
  <r>
    <x v="1"/>
    <s v="L817 - CFL INT TORCHIERE - 55 WATT - PIN BASED"/>
    <x v="3"/>
    <n v="32"/>
    <n v="180513"/>
    <n v="-1838"/>
    <n v="14260"/>
    <n v="18"/>
    <n v="357"/>
    <n v="32"/>
    <n v="180513"/>
    <n v="-1838"/>
  </r>
  <r>
    <x v="1"/>
    <s v="L817 - CFL INT TORCHIERE - 55 WATT - PIN BASED"/>
    <x v="0"/>
    <n v="58"/>
    <n v="329518"/>
    <n v="-3406"/>
    <n v="25840"/>
    <n v="42"/>
    <n v="646"/>
    <n v="58"/>
    <n v="329518"/>
    <n v="-3406"/>
  </r>
  <r>
    <x v="1"/>
    <s v="L817 - CFL INT TORCHIERE - 55 WATT - PIN BASED"/>
    <x v="1"/>
    <n v="75"/>
    <n v="394014"/>
    <n v="-3413"/>
    <n v="29118"/>
    <n v="42"/>
    <n v="729"/>
    <n v="75"/>
    <n v="394014"/>
    <n v="-3413"/>
  </r>
  <r>
    <x v="1"/>
    <s v="L852 - SCREW-IN CFL  LAMPS 5-13 WATTS"/>
    <x v="3"/>
    <n v="56"/>
    <n v="385580"/>
    <n v="-3036"/>
    <n v="52094"/>
    <n v="57"/>
    <n v="428357"/>
    <n v="62"/>
    <n v="428429"/>
    <n v="-3373"/>
  </r>
  <r>
    <x v="1"/>
    <s v="L852 - SCREW-IN CFL  LAMPS 5-13 WATTS"/>
    <x v="0"/>
    <n v="43"/>
    <n v="468158"/>
    <n v="-3564"/>
    <n v="46301"/>
    <n v="62"/>
    <n v="520175"/>
    <n v="48"/>
    <n v="520175"/>
    <n v="-3961"/>
  </r>
  <r>
    <x v="1"/>
    <s v="L852 - SCREW-IN CFL  LAMPS 5-13 WATTS"/>
    <x v="1"/>
    <n v="0"/>
    <n v="216"/>
    <n v="-2"/>
    <n v="9"/>
    <n v="1"/>
    <n v="6"/>
    <n v="0"/>
    <n v="267"/>
    <n v="-2"/>
  </r>
  <r>
    <x v="1"/>
    <s v="L853 - SCREW-IN CFL  LAMPS - 14 - 26 WATTS"/>
    <x v="3"/>
    <n v="486"/>
    <n v="3651999"/>
    <n v="-39968"/>
    <n v="282289"/>
    <n v="119"/>
    <n v="4057320"/>
    <n v="540"/>
    <n v="4057828"/>
    <n v="-44410"/>
  </r>
  <r>
    <x v="1"/>
    <s v="L853 - SCREW-IN CFL  LAMPS - 14 - 26 WATTS"/>
    <x v="0"/>
    <n v="434"/>
    <n v="3535739"/>
    <n v="-35963"/>
    <n v="326592"/>
    <n v="107"/>
    <n v="3928599"/>
    <n v="482"/>
    <n v="3928599"/>
    <n v="-39959"/>
  </r>
  <r>
    <x v="1"/>
    <s v="L853 - SCREW-IN CFL  LAMPS - 14 - 26 WATTS"/>
    <x v="1"/>
    <n v="8"/>
    <n v="31813"/>
    <n v="-180"/>
    <n v="718"/>
    <n v="12"/>
    <n v="287"/>
    <n v="10"/>
    <n v="39275"/>
    <n v="-222"/>
  </r>
  <r>
    <x v="1"/>
    <s v="L853 - SCREW-IN CFL  LAMPS - 14 - 26 WATTS"/>
    <x v="2"/>
    <n v="2"/>
    <n v="8477"/>
    <n v="-43"/>
    <n v="150"/>
    <n v="1"/>
    <n v="0"/>
    <n v="2"/>
    <n v="10466"/>
    <n v="-53"/>
  </r>
  <r>
    <x v="1"/>
    <s v="L854 - SCREW-IN CFL  LAMPS - &gt;= 27 WATTS"/>
    <x v="3"/>
    <n v="72"/>
    <n v="661198"/>
    <n v="-7232"/>
    <n v="34368"/>
    <n v="47"/>
    <n v="706783"/>
    <n v="80"/>
    <n v="737802"/>
    <n v="-8050"/>
  </r>
  <r>
    <x v="1"/>
    <s v="L854 - SCREW-IN CFL  LAMPS - &gt;= 27 WATTS"/>
    <x v="0"/>
    <n v="29"/>
    <n v="369321"/>
    <n v="-1710"/>
    <n v="28304"/>
    <n v="49"/>
    <n v="399617"/>
    <n v="33"/>
    <n v="411557"/>
    <n v="-1907"/>
  </r>
  <r>
    <x v="1"/>
    <s v="L854 - SCREW-IN CFL  LAMPS - &gt;= 27 WATTS"/>
    <x v="1"/>
    <n v="0"/>
    <n v="2407"/>
    <n v="-12"/>
    <n v="140"/>
    <n v="1"/>
    <n v="40"/>
    <n v="0"/>
    <n v="2972"/>
    <n v="-14"/>
  </r>
  <r>
    <x v="1"/>
    <s v="L855 - MF - OUTDOOR PIN-BASED HARDWIRE FIXTURES - COM"/>
    <x v="3"/>
    <n v="0"/>
    <n v="1000241"/>
    <n v="0"/>
    <n v="174420"/>
    <n v="103"/>
    <n v="5814"/>
    <n v="0"/>
    <n v="1000241"/>
    <n v="0"/>
  </r>
  <r>
    <x v="1"/>
    <s v="L855 - MF - OUTDOOR PIN-BASED HARDWIRE FIXTURES - COM"/>
    <x v="0"/>
    <n v="0"/>
    <n v="1544919"/>
    <n v="0"/>
    <n v="179600"/>
    <n v="214"/>
    <n v="8980"/>
    <n v="0"/>
    <n v="1544919"/>
    <n v="0"/>
  </r>
  <r>
    <x v="1"/>
    <s v="L855 - MF - OUTDOOR PIN-BASED HARDWIRE FIXTURES - COM"/>
    <x v="1"/>
    <n v="0"/>
    <n v="1009531"/>
    <n v="0"/>
    <n v="117360"/>
    <n v="123"/>
    <n v="5868"/>
    <n v="0"/>
    <n v="1009531"/>
    <n v="0"/>
  </r>
  <r>
    <x v="1"/>
    <s v="L855 - MF - OUTDOOR PIN-BASED HARDWIRE FIXTURES - COM"/>
    <x v="2"/>
    <n v="0"/>
    <n v="193610"/>
    <n v="0"/>
    <n v="23020"/>
    <n v="9"/>
    <n v="1151"/>
    <n v="0"/>
    <n v="217539"/>
    <n v="0"/>
  </r>
  <r>
    <x v="1"/>
    <s v="L855 - MF - OUTDOOR PIN-BASED HARDWIRE FIXTURES - COM"/>
    <x v="4"/>
    <n v="0"/>
    <n v="31287"/>
    <n v="0"/>
    <n v="3720"/>
    <n v="2"/>
    <n v="186"/>
    <n v="0"/>
    <n v="35154"/>
    <n v="0"/>
  </r>
  <r>
    <x v="1"/>
    <s v="L856 - MF - INTERIOR PIN-BASED HARDWIRE FIXTURES - COM"/>
    <x v="3"/>
    <n v="26"/>
    <n v="211566"/>
    <n v="0"/>
    <n v="16382"/>
    <n v="60"/>
    <n v="404"/>
    <n v="26"/>
    <n v="211566"/>
    <n v="0"/>
  </r>
  <r>
    <x v="1"/>
    <s v="L856 - MF - INTERIOR PIN-BASED HARDWIRE FIXTURES - COM"/>
    <x v="0"/>
    <n v="73"/>
    <n v="596875"/>
    <n v="0"/>
    <n v="28575"/>
    <n v="90"/>
    <n v="1143"/>
    <n v="73"/>
    <n v="596875"/>
    <n v="0"/>
  </r>
  <r>
    <x v="1"/>
    <s v="L856 - MF - INTERIOR PIN-BASED HARDWIRE FIXTURES - COM"/>
    <x v="1"/>
    <n v="59"/>
    <n v="481468"/>
    <n v="0"/>
    <n v="23050"/>
    <n v="57"/>
    <n v="922"/>
    <n v="59"/>
    <n v="481468"/>
    <n v="0"/>
  </r>
  <r>
    <x v="1"/>
    <s v="L856 - MF - INTERIOR PIN-BASED HARDWIRE FIXTURES - COM"/>
    <x v="2"/>
    <n v="19"/>
    <n v="162473"/>
    <n v="0"/>
    <n v="10375"/>
    <n v="6"/>
    <n v="415"/>
    <n v="21"/>
    <n v="186750"/>
    <n v="0"/>
  </r>
  <r>
    <x v="1"/>
    <s v="L929 - ENERGY STAR INDOOR HARDWIRED CFL FIXTURE - 28 WATT"/>
    <x v="3"/>
    <n v="48"/>
    <n v="248355"/>
    <n v="-50"/>
    <n v="50903"/>
    <n v="75"/>
    <n v="837"/>
    <n v="48"/>
    <n v="248355"/>
    <n v="-50"/>
  </r>
  <r>
    <x v="1"/>
    <s v="L929 - ENERGY STAR INDOOR HARDWIRED CFL FIXTURE - 28 WATT"/>
    <x v="0"/>
    <n v="33"/>
    <n v="179851"/>
    <n v="-51"/>
    <n v="28109"/>
    <n v="52"/>
    <n v="675"/>
    <n v="33"/>
    <n v="179851"/>
    <n v="-51"/>
  </r>
  <r>
    <x v="1"/>
    <s v="L929 - ENERGY STAR INDOOR HARDWIRED CFL FIXTURE - 28 WATT"/>
    <x v="1"/>
    <n v="18"/>
    <n v="95532"/>
    <n v="-25"/>
    <n v="13548"/>
    <n v="42"/>
    <n v="350"/>
    <n v="18"/>
    <n v="95532"/>
    <n v="-25"/>
  </r>
  <r>
    <x v="1"/>
    <s v="L931 - ENERGY STAR OUTDOOR HARDWIRED CFL FIXTURE - 18 WATT &gt; 1,100 LUMENS"/>
    <x v="3"/>
    <n v="0"/>
    <n v="5951"/>
    <n v="0"/>
    <n v="1020"/>
    <n v="12"/>
    <n v="31"/>
    <n v="0"/>
    <n v="5951"/>
    <n v="0"/>
  </r>
  <r>
    <x v="1"/>
    <s v="L931 - ENERGY STAR OUTDOOR HARDWIRED CFL FIXTURE - 18 WATT &gt; 1,100 LUMENS"/>
    <x v="0"/>
    <n v="0"/>
    <n v="53008"/>
    <n v="0"/>
    <n v="8089"/>
    <n v="23"/>
    <n v="264"/>
    <n v="0"/>
    <n v="53008"/>
    <n v="0"/>
  </r>
  <r>
    <x v="1"/>
    <s v="L931 - ENERGY STAR OUTDOOR HARDWIRED CFL FIXTURE - 18 WATT &gt; 1,100 LUMENS"/>
    <x v="1"/>
    <n v="0"/>
    <n v="22093"/>
    <n v="0"/>
    <n v="3142"/>
    <n v="17"/>
    <n v="112"/>
    <n v="0"/>
    <n v="22093"/>
    <n v="0"/>
  </r>
  <r>
    <x v="1"/>
    <s v="L962 - FIXTURE INT CF - &lt;= 100 WATTS"/>
    <x v="3"/>
    <n v="12"/>
    <n v="63429"/>
    <n v="-1363"/>
    <n v="13132"/>
    <n v="25"/>
    <n v="647"/>
    <n v="12"/>
    <n v="63429"/>
    <n v="-1363"/>
  </r>
  <r>
    <x v="1"/>
    <s v="L962 - FIXTURE INT CF - &lt;= 100 WATTS"/>
    <x v="0"/>
    <n v="33"/>
    <n v="161785"/>
    <n v="-1997"/>
    <n v="27940"/>
    <n v="19"/>
    <n v="1397"/>
    <n v="33"/>
    <n v="161785"/>
    <n v="-1997"/>
  </r>
  <r>
    <x v="1"/>
    <s v="L962 - FIXTURE INT CF - &lt;= 100 WATTS"/>
    <x v="1"/>
    <n v="6"/>
    <n v="56842"/>
    <n v="-1276"/>
    <n v="12712"/>
    <n v="16"/>
    <n v="576"/>
    <n v="6"/>
    <n v="56842"/>
    <n v="-1276"/>
  </r>
  <r>
    <x v="1"/>
    <s v="L962 - FIXTURE INT CF - &lt;= 100 WATTS"/>
    <x v="2"/>
    <n v="17"/>
    <n v="75749"/>
    <n v="-470"/>
    <n v="13372"/>
    <n v="27"/>
    <n v="657"/>
    <n v="22"/>
    <n v="98375"/>
    <n v="-610"/>
  </r>
  <r>
    <x v="1"/>
    <s v="L962 - FIXTURE INT CF - &lt;= 100 WATTS"/>
    <x v="4"/>
    <n v="0"/>
    <n v="1086"/>
    <n v="-9"/>
    <n v="225"/>
    <n v="1"/>
    <n v="15"/>
    <n v="0"/>
    <n v="1410"/>
    <n v="-12"/>
  </r>
  <r>
    <x v="1"/>
    <s v="L985 - SCREW-IN CF REFLECTOR LAMPS &lt; 22WATTS"/>
    <x v="3"/>
    <n v="1"/>
    <n v="2825"/>
    <n v="-105"/>
    <n v="114"/>
    <n v="2"/>
    <n v="18"/>
    <n v="1"/>
    <n v="3071"/>
    <n v="-114"/>
  </r>
  <r>
    <x v="1"/>
    <s v="L0016 - SCREW-IN CFL REFLECTOR LAMP 14 WATTS"/>
    <x v="3"/>
    <n v="173"/>
    <n v="889656"/>
    <n v="-205"/>
    <n v="153132"/>
    <n v="77"/>
    <n v="5850"/>
    <n v="173"/>
    <n v="889656"/>
    <n v="-205"/>
  </r>
  <r>
    <x v="1"/>
    <s v="L0016 - SCREW-IN CFL REFLECTOR LAMP 14 WATTS"/>
    <x v="0"/>
    <n v="39"/>
    <n v="204741"/>
    <n v="-49"/>
    <n v="30879"/>
    <n v="38"/>
    <n v="1462"/>
    <n v="39"/>
    <n v="204741"/>
    <n v="-49"/>
  </r>
  <r>
    <x v="1"/>
    <s v="L0016 - SCREW-IN CFL REFLECTOR LAMP 14 WATTS"/>
    <x v="1"/>
    <n v="22"/>
    <n v="122761"/>
    <n v="-30"/>
    <n v="17392"/>
    <n v="17"/>
    <n v="791"/>
    <n v="22"/>
    <n v="122761"/>
    <n v="-30"/>
  </r>
  <r>
    <x v="1"/>
    <s v="L0017 - SCREW-IN CFL REFLECTOR LAMP 15 WATTS"/>
    <x v="3"/>
    <n v="128"/>
    <n v="678639"/>
    <n v="-832"/>
    <n v="102060"/>
    <n v="62"/>
    <n v="4539"/>
    <n v="128"/>
    <n v="678639"/>
    <n v="-832"/>
  </r>
  <r>
    <x v="1"/>
    <s v="L0017 - SCREW-IN CFL REFLECTOR LAMP 15 WATTS"/>
    <x v="0"/>
    <n v="83"/>
    <n v="489771"/>
    <n v="-2461"/>
    <n v="76779"/>
    <n v="55"/>
    <n v="4436"/>
    <n v="83"/>
    <n v="489771"/>
    <n v="-2461"/>
  </r>
  <r>
    <x v="1"/>
    <s v="L0017 - SCREW-IN CFL REFLECTOR LAMP 15 WATTS"/>
    <x v="1"/>
    <n v="46"/>
    <n v="234955"/>
    <n v="-54"/>
    <n v="31562"/>
    <n v="49"/>
    <n v="1474"/>
    <n v="46"/>
    <n v="234955"/>
    <n v="-54"/>
  </r>
  <r>
    <x v="1"/>
    <s v="L0019 - SCREW-IN CFL REFLECTOR LAMP 18 WATTS"/>
    <x v="1"/>
    <n v="0"/>
    <n v="581"/>
    <n v="0"/>
    <n v="81"/>
    <n v="1"/>
    <n v="4"/>
    <n v="0"/>
    <n v="581"/>
    <n v="0"/>
  </r>
  <r>
    <x v="1"/>
    <s v="L0020 - SCREW-IN CFL REFLECTOR LAMP 20 WATTS"/>
    <x v="3"/>
    <n v="20"/>
    <n v="100779"/>
    <n v="-19"/>
    <n v="10160"/>
    <n v="9"/>
    <n v="459"/>
    <n v="20"/>
    <n v="100779"/>
    <n v="-19"/>
  </r>
  <r>
    <x v="1"/>
    <s v="L0020 - SCREW-IN CFL REFLECTOR LAMP 20 WATTS"/>
    <x v="0"/>
    <n v="3"/>
    <n v="31878"/>
    <n v="-10"/>
    <n v="4877"/>
    <n v="9"/>
    <n v="218"/>
    <n v="3"/>
    <n v="31878"/>
    <n v="-10"/>
  </r>
  <r>
    <x v="1"/>
    <s v="L0020 - SCREW-IN CFL REFLECTOR LAMP 20 WATTS"/>
    <x v="1"/>
    <n v="0"/>
    <n v="1494"/>
    <n v="0"/>
    <n v="209"/>
    <n v="2"/>
    <n v="11"/>
    <n v="0"/>
    <n v="1494"/>
    <n v="0"/>
  </r>
  <r>
    <x v="1"/>
    <s v="L0021 - SCREW-IN CFL REFLECTOR LAMP 22 WATTS"/>
    <x v="3"/>
    <n v="1"/>
    <n v="2663"/>
    <n v="0"/>
    <n v="405"/>
    <n v="1"/>
    <n v="15"/>
    <n v="1"/>
    <n v="2663"/>
    <n v="0"/>
  </r>
  <r>
    <x v="1"/>
    <s v="L0022 - SCREW-IN CFL REFLECTOR LAMP 23 WATTS"/>
    <x v="3"/>
    <n v="169"/>
    <n v="873016"/>
    <n v="-202"/>
    <n v="134481"/>
    <n v="87"/>
    <n v="3394"/>
    <n v="169"/>
    <n v="873016"/>
    <n v="-202"/>
  </r>
  <r>
    <x v="1"/>
    <s v="L0022 - SCREW-IN CFL REFLECTOR LAMP 23 WATTS"/>
    <x v="0"/>
    <n v="87"/>
    <n v="428969"/>
    <n v="-103"/>
    <n v="61281"/>
    <n v="53"/>
    <n v="1968"/>
    <n v="87"/>
    <n v="428969"/>
    <n v="-103"/>
  </r>
  <r>
    <x v="1"/>
    <s v="L0022 - SCREW-IN CFL REFLECTOR LAMP 23 WATTS"/>
    <x v="1"/>
    <n v="133"/>
    <n v="657827"/>
    <n v="-157"/>
    <n v="85567"/>
    <n v="79"/>
    <n v="2775"/>
    <n v="133"/>
    <n v="657827"/>
    <n v="-157"/>
  </r>
  <r>
    <x v="1"/>
    <s v="L0025 - 6-LAMP-ELITE CONV FRM 1000 WATT METAL HALIDE"/>
    <x v="0"/>
    <n v="34"/>
    <n v="123082"/>
    <n v="0"/>
    <n v="10972"/>
    <n v="1"/>
    <n v="36"/>
    <n v="34"/>
    <n v="123082"/>
    <n v="0"/>
  </r>
  <r>
    <x v="1"/>
    <s v="L0025 - 6-LAMP-ELITE CONV FRM 1000 WATT METAL HALIDE"/>
    <x v="1"/>
    <n v="13"/>
    <n v="47291"/>
    <n v="0"/>
    <n v="4267"/>
    <n v="2"/>
    <n v="14"/>
    <n v="13"/>
    <n v="47291"/>
    <n v="0"/>
  </r>
  <r>
    <x v="1"/>
    <s v="L0026 - 100 WATT CFL CONV FRM 400 WATT METAL HALIDE"/>
    <x v="0"/>
    <n v="6"/>
    <n v="23658"/>
    <n v="0"/>
    <n v="839"/>
    <n v="1"/>
    <n v="16"/>
    <n v="6"/>
    <n v="23658"/>
    <n v="0"/>
  </r>
  <r>
    <x v="1"/>
    <s v="L0026 - 100 WATT CFL CONV FRM 400 WATT METAL HALIDE"/>
    <x v="1"/>
    <n v="6"/>
    <n v="19130"/>
    <n v="0"/>
    <n v="996"/>
    <n v="2"/>
    <n v="19"/>
    <n v="6"/>
    <n v="19130"/>
    <n v="0"/>
  </r>
  <r>
    <x v="1"/>
    <s v="L0027 - 150 WATT CFL CONV FRM 400 WATT METAL HALIDE"/>
    <x v="0"/>
    <n v="83"/>
    <n v="357912"/>
    <n v="0"/>
    <n v="22724"/>
    <n v="3"/>
    <n v="266"/>
    <n v="83"/>
    <n v="357912"/>
    <n v="0"/>
  </r>
  <r>
    <x v="1"/>
    <s v="L0027 - 150 WATT CFL CONV FRM 400 WATT METAL HALIDE"/>
    <x v="1"/>
    <n v="11"/>
    <n v="48564"/>
    <n v="0"/>
    <n v="3075"/>
    <n v="4"/>
    <n v="36"/>
    <n v="11"/>
    <n v="48564"/>
    <n v="0"/>
  </r>
  <r>
    <x v="1"/>
    <s v="L0029 - 68 WATT CFL CONV FRM 400 WATT METAL HALIDE"/>
    <x v="3"/>
    <n v="10"/>
    <n v="46040"/>
    <n v="0"/>
    <n v="1188"/>
    <n v="1"/>
    <n v="28"/>
    <n v="10"/>
    <n v="46040"/>
    <n v="0"/>
  </r>
  <r>
    <x v="1"/>
    <s v="L0029 - 68 WATT CFL CONV FRM 400 WATT METAL HALIDE"/>
    <x v="0"/>
    <n v="3"/>
    <n v="11251"/>
    <n v="0"/>
    <n v="339"/>
    <n v="1"/>
    <n v="8"/>
    <n v="3"/>
    <n v="11251"/>
    <n v="0"/>
  </r>
  <r>
    <x v="1"/>
    <s v="L0043 - SCREW-IN CFL (COMMON AREA)"/>
    <x v="3"/>
    <n v="24"/>
    <n v="115923"/>
    <n v="-1827"/>
    <n v="8236"/>
    <n v="2"/>
    <n v="34"/>
    <n v="24"/>
    <n v="115923"/>
    <n v="-1827"/>
  </r>
  <r>
    <x v="1"/>
    <s v="L0077 - 15 WATT CFL - REPLACE 60W"/>
    <x v="3"/>
    <n v="13"/>
    <n v="55668"/>
    <n v="-426"/>
    <n v="6354"/>
    <n v="20"/>
    <n v="397"/>
    <n v="13"/>
    <n v="55668"/>
    <n v="-426"/>
  </r>
  <r>
    <x v="1"/>
    <s v="L0077 - 15 WATT CFL - REPLACE 60W"/>
    <x v="0"/>
    <n v="4"/>
    <n v="14128"/>
    <n v="-98"/>
    <n v="2069"/>
    <n v="16"/>
    <n v="110"/>
    <n v="4"/>
    <n v="14128"/>
    <n v="-98"/>
  </r>
  <r>
    <x v="1"/>
    <s v="L0077 - 15 WATT CFL - REPLACE 60W"/>
    <x v="1"/>
    <n v="3"/>
    <n v="12620"/>
    <n v="-115"/>
    <n v="1165"/>
    <n v="13"/>
    <n v="98"/>
    <n v="3"/>
    <n v="12620"/>
    <n v="-115"/>
  </r>
  <r>
    <x v="1"/>
    <s v="L0083 - 23 WATT CFL - REPLACE 100W"/>
    <x v="3"/>
    <n v="1"/>
    <n v="53637"/>
    <n v="-1046"/>
    <n v="8531"/>
    <n v="9"/>
    <n v="170"/>
    <n v="1"/>
    <n v="53637"/>
    <n v="-1046"/>
  </r>
  <r>
    <x v="1"/>
    <s v="L0083 - 23 WATT CFL - REPLACE 100W"/>
    <x v="0"/>
    <n v="3"/>
    <n v="283298"/>
    <n v="-5525"/>
    <n v="45129"/>
    <n v="16"/>
    <n v="900"/>
    <n v="3"/>
    <n v="283298"/>
    <n v="-5525"/>
  </r>
  <r>
    <x v="1"/>
    <s v="L0083 - 23 WATT CFL - REPLACE 100W"/>
    <x v="1"/>
    <n v="0"/>
    <n v="7869"/>
    <n v="-153"/>
    <n v="1254"/>
    <n v="3"/>
    <n v="25"/>
    <n v="0"/>
    <n v="7869"/>
    <n v="-153"/>
  </r>
  <r>
    <x v="1"/>
    <s v="L0092 - 9 WATT INTEGRAL CFL"/>
    <x v="3"/>
    <n v="19"/>
    <n v="24741"/>
    <n v="-697"/>
    <n v="7003"/>
    <n v="60"/>
    <n v="1195"/>
    <n v="19"/>
    <n v="24741"/>
    <n v="-697"/>
  </r>
  <r>
    <x v="1"/>
    <s v="L0092 - 9 WATT INTEGRAL CFL"/>
    <x v="0"/>
    <n v="23"/>
    <n v="24810"/>
    <n v="-845"/>
    <n v="7594"/>
    <n v="69"/>
    <n v="1296"/>
    <n v="23"/>
    <n v="24810"/>
    <n v="-845"/>
  </r>
  <r>
    <x v="1"/>
    <s v="L0092 - 9 WATT INTEGRAL CFL"/>
    <x v="1"/>
    <n v="14"/>
    <n v="15257"/>
    <n v="-541"/>
    <n v="4782"/>
    <n v="26"/>
    <n v="816"/>
    <n v="14"/>
    <n v="15257"/>
    <n v="-541"/>
  </r>
  <r>
    <x v="1"/>
    <s v="L0093 - 9 WATT INTEGRAL CFL - OUTDOOR"/>
    <x v="3"/>
    <n v="0"/>
    <n v="2027"/>
    <n v="0"/>
    <n v="322"/>
    <n v="19"/>
    <n v="55"/>
    <n v="0"/>
    <n v="2027"/>
    <n v="0"/>
  </r>
  <r>
    <x v="1"/>
    <s v="L0093 - 9 WATT INTEGRAL CFL - OUTDOOR"/>
    <x v="0"/>
    <n v="0"/>
    <n v="284"/>
    <n v="0"/>
    <n v="64"/>
    <n v="6"/>
    <n v="11"/>
    <n v="0"/>
    <n v="284"/>
    <n v="0"/>
  </r>
  <r>
    <x v="1"/>
    <s v="L0093 - 9 WATT INTEGRAL CFL - OUTDOOR"/>
    <x v="1"/>
    <n v="0"/>
    <n v="310"/>
    <n v="0"/>
    <n v="70"/>
    <n v="4"/>
    <n v="12"/>
    <n v="0"/>
    <n v="310"/>
    <n v="0"/>
  </r>
  <r>
    <x v="1"/>
    <s v="L0094 - 14 WATT INTEGRAL CFL"/>
    <x v="3"/>
    <n v="36"/>
    <n v="106045"/>
    <n v="-1378"/>
    <n v="12246"/>
    <n v="44"/>
    <n v="1283"/>
    <n v="36"/>
    <n v="106045"/>
    <n v="-1378"/>
  </r>
  <r>
    <x v="1"/>
    <s v="L0094 - 14 WATT INTEGRAL CFL"/>
    <x v="0"/>
    <n v="69"/>
    <n v="120400"/>
    <n v="-2698"/>
    <n v="18717"/>
    <n v="89"/>
    <n v="2523"/>
    <n v="69"/>
    <n v="120400"/>
    <n v="-2698"/>
  </r>
  <r>
    <x v="1"/>
    <s v="L0094 - 14 WATT INTEGRAL CFL"/>
    <x v="1"/>
    <n v="15"/>
    <n v="28427"/>
    <n v="-548"/>
    <n v="3676"/>
    <n v="35"/>
    <n v="529"/>
    <n v="15"/>
    <n v="28427"/>
    <n v="-548"/>
  </r>
  <r>
    <x v="1"/>
    <s v="L0096 - 16 WATT INTEGRAL CFL"/>
    <x v="3"/>
    <n v="17"/>
    <n v="73053"/>
    <n v="-522"/>
    <n v="8111"/>
    <n v="17"/>
    <n v="452"/>
    <n v="17"/>
    <n v="73053"/>
    <n v="-522"/>
  </r>
  <r>
    <x v="1"/>
    <s v="L0096 - 16 WATT INTEGRAL CFL"/>
    <x v="0"/>
    <n v="14"/>
    <n v="66514"/>
    <n v="-755"/>
    <n v="6842"/>
    <n v="16"/>
    <n v="424"/>
    <n v="14"/>
    <n v="66514"/>
    <n v="-755"/>
  </r>
  <r>
    <x v="1"/>
    <s v="L0096 - 16 WATT INTEGRAL CFL"/>
    <x v="1"/>
    <n v="3"/>
    <n v="12224"/>
    <n v="-110"/>
    <n v="1156"/>
    <n v="10"/>
    <n v="74"/>
    <n v="3"/>
    <n v="12224"/>
    <n v="-110"/>
  </r>
  <r>
    <x v="1"/>
    <s v="L0098 - 23 WATT INTEGRAL CFL"/>
    <x v="3"/>
    <n v="380"/>
    <n v="1397590"/>
    <n v="-18946"/>
    <n v="190898"/>
    <n v="166"/>
    <n v="9389"/>
    <n v="380"/>
    <n v="1397590"/>
    <n v="-18946"/>
  </r>
  <r>
    <x v="1"/>
    <s v="L0098 - 23 WATT INTEGRAL CFL"/>
    <x v="0"/>
    <n v="380"/>
    <n v="1534170"/>
    <n v="-19036"/>
    <n v="206279"/>
    <n v="168"/>
    <n v="10711"/>
    <n v="380"/>
    <n v="1534170"/>
    <n v="-19036"/>
  </r>
  <r>
    <x v="1"/>
    <s v="L0098 - 23 WATT INTEGRAL CFL"/>
    <x v="1"/>
    <n v="182"/>
    <n v="358249"/>
    <n v="-7144"/>
    <n v="53211"/>
    <n v="97"/>
    <n v="4524"/>
    <n v="182"/>
    <n v="358249"/>
    <n v="-7144"/>
  </r>
  <r>
    <x v="1"/>
    <s v="L0099 - 23 WATT INTEGRAL CFL - OUTDOOR"/>
    <x v="3"/>
    <n v="0"/>
    <n v="40849"/>
    <n v="0"/>
    <n v="4599"/>
    <n v="48"/>
    <n v="536"/>
    <n v="0"/>
    <n v="40849"/>
    <n v="0"/>
  </r>
  <r>
    <x v="1"/>
    <s v="L0099 - 23 WATT INTEGRAL CFL - OUTDOOR"/>
    <x v="0"/>
    <n v="0"/>
    <n v="46600"/>
    <n v="0"/>
    <n v="4739"/>
    <n v="72"/>
    <n v="563"/>
    <n v="0"/>
    <n v="46600"/>
    <n v="0"/>
  </r>
  <r>
    <x v="1"/>
    <s v="L0099 - 23 WATT INTEGRAL CFL - OUTDOOR"/>
    <x v="1"/>
    <n v="0"/>
    <n v="51463"/>
    <n v="0"/>
    <n v="5333"/>
    <n v="48"/>
    <n v="587"/>
    <n v="0"/>
    <n v="51463"/>
    <n v="0"/>
  </r>
  <r>
    <x v="1"/>
    <s v="L0106 - 13 WATT INTEGRAL CFL &gt;= 800 LUMENS"/>
    <x v="3"/>
    <n v="114"/>
    <n v="351678"/>
    <n v="-7043"/>
    <n v="129498"/>
    <n v="101"/>
    <n v="15529"/>
    <n v="114"/>
    <n v="351678"/>
    <n v="-7043"/>
  </r>
  <r>
    <x v="1"/>
    <s v="L0106 - 13 WATT INTEGRAL CFL &gt;= 800 LUMENS"/>
    <x v="0"/>
    <n v="157"/>
    <n v="394314"/>
    <n v="-7375"/>
    <n v="154300"/>
    <n v="134"/>
    <n v="17262"/>
    <n v="157"/>
    <n v="394314"/>
    <n v="-7375"/>
  </r>
  <r>
    <x v="1"/>
    <s v="L0106 - 13 WATT INTEGRAL CFL &gt;= 800 LUMENS"/>
    <x v="1"/>
    <n v="178"/>
    <n v="399075"/>
    <n v="-7110"/>
    <n v="165111"/>
    <n v="90"/>
    <n v="17369"/>
    <n v="178"/>
    <n v="399075"/>
    <n v="-7110"/>
  </r>
  <r>
    <x v="1"/>
    <s v="L0107 - 13 WATT INTEGRAL CFL &gt;= 800 LUMENS - OUTDOOR"/>
    <x v="3"/>
    <n v="0"/>
    <n v="22501"/>
    <n v="0"/>
    <n v="5637"/>
    <n v="57"/>
    <n v="708"/>
    <n v="0"/>
    <n v="22501"/>
    <n v="0"/>
  </r>
  <r>
    <x v="1"/>
    <s v="L0107 - 13 WATT INTEGRAL CFL &gt;= 800 LUMENS - OUTDOOR"/>
    <x v="0"/>
    <n v="0"/>
    <n v="21655"/>
    <n v="0"/>
    <n v="5188"/>
    <n v="68"/>
    <n v="593"/>
    <n v="0"/>
    <n v="21655"/>
    <n v="0"/>
  </r>
  <r>
    <x v="1"/>
    <s v="L0107 - 13 WATT INTEGRAL CFL &gt;= 800 LUMENS - OUTDOOR"/>
    <x v="1"/>
    <n v="0"/>
    <n v="32841"/>
    <n v="0"/>
    <n v="5902"/>
    <n v="58"/>
    <n v="657"/>
    <n v="0"/>
    <n v="32841"/>
    <n v="0"/>
  </r>
  <r>
    <x v="1"/>
    <s v="L0108 - 20 WATT INTEGRAL CFL"/>
    <x v="3"/>
    <n v="2"/>
    <n v="76666"/>
    <n v="-1451"/>
    <n v="11899"/>
    <n v="17"/>
    <n v="239"/>
    <n v="2"/>
    <n v="76666"/>
    <n v="-1451"/>
  </r>
  <r>
    <x v="1"/>
    <s v="L0108 - 20 WATT INTEGRAL CFL"/>
    <x v="0"/>
    <n v="1"/>
    <n v="104070"/>
    <n v="-2026"/>
    <n v="16553"/>
    <n v="8"/>
    <n v="319"/>
    <n v="1"/>
    <n v="104070"/>
    <n v="-2026"/>
  </r>
  <r>
    <x v="1"/>
    <s v="L0108 - 20 WATT INTEGRAL CFL"/>
    <x v="1"/>
    <n v="0"/>
    <n v="292"/>
    <n v="-2"/>
    <n v="39"/>
    <n v="1"/>
    <n v="2"/>
    <n v="0"/>
    <n v="292"/>
    <n v="-2"/>
  </r>
  <r>
    <x v="1"/>
    <s v="L0109 - 20 WATT INTEGRAL CFL - OUTDOOR"/>
    <x v="3"/>
    <n v="0"/>
    <n v="14579"/>
    <n v="0"/>
    <n v="2000"/>
    <n v="11"/>
    <n v="202"/>
    <n v="0"/>
    <n v="14579"/>
    <n v="0"/>
  </r>
  <r>
    <x v="1"/>
    <s v="L0109 - 20 WATT INTEGRAL CFL - OUTDOOR"/>
    <x v="0"/>
    <n v="0"/>
    <n v="16584"/>
    <n v="0"/>
    <n v="2346"/>
    <n v="21"/>
    <n v="237"/>
    <n v="0"/>
    <n v="16584"/>
    <n v="0"/>
  </r>
  <r>
    <x v="1"/>
    <s v="L0109 - 20 WATT INTEGRAL CFL - OUTDOOR"/>
    <x v="1"/>
    <n v="0"/>
    <n v="10856"/>
    <n v="0"/>
    <n v="1564"/>
    <n v="15"/>
    <n v="158"/>
    <n v="0"/>
    <n v="10856"/>
    <n v="0"/>
  </r>
  <r>
    <x v="1"/>
    <s v="L0121 - CFL SCREW-IN 0W TO 4W"/>
    <x v="3"/>
    <n v="3"/>
    <n v="16888"/>
    <n v="-198"/>
    <n v="4910"/>
    <n v="6"/>
    <n v="18764"/>
    <n v="4"/>
    <n v="18764"/>
    <n v="-220"/>
  </r>
  <r>
    <x v="1"/>
    <s v="L0121 - CFL SCREW-IN 0W TO 4W"/>
    <x v="0"/>
    <n v="7"/>
    <n v="40131"/>
    <n v="-322"/>
    <n v="4420"/>
    <n v="4"/>
    <n v="44590"/>
    <n v="8"/>
    <n v="44590"/>
    <n v="-358"/>
  </r>
  <r>
    <x v="1"/>
    <s v="L0121 - CFL SCREW-IN 0W TO 4W"/>
    <x v="1"/>
    <n v="2"/>
    <n v="8030"/>
    <n v="-113"/>
    <n v="831"/>
    <n v="5"/>
    <n v="8922"/>
    <n v="2"/>
    <n v="8922"/>
    <n v="-125"/>
  </r>
  <r>
    <x v="1"/>
    <s v="L0122 - CFL PIN BASED 5W TO 13 W MODULAR"/>
    <x v="3"/>
    <n v="20"/>
    <n v="96002"/>
    <n v="-2340"/>
    <n v="18638"/>
    <n v="1"/>
    <n v="106669"/>
    <n v="22"/>
    <n v="106669"/>
    <n v="-2600"/>
  </r>
  <r>
    <x v="1"/>
    <s v="L0131 - 27W CFL Screw in"/>
    <x v="3"/>
    <n v="48"/>
    <n v="175573"/>
    <n v="-1376"/>
    <n v="4650"/>
    <n v="20"/>
    <n v="698"/>
    <n v="48"/>
    <n v="175573"/>
    <n v="-1376"/>
  </r>
  <r>
    <x v="1"/>
    <s v="L0131 - 27W CFL Screw in"/>
    <x v="0"/>
    <n v="116"/>
    <n v="446318"/>
    <n v="-4176"/>
    <n v="9908"/>
    <n v="49"/>
    <n v="1675"/>
    <n v="116"/>
    <n v="446318"/>
    <n v="-4176"/>
  </r>
  <r>
    <x v="1"/>
    <s v="L0131 - 27W CFL Screw in"/>
    <x v="1"/>
    <n v="106"/>
    <n v="407049"/>
    <n v="-3414"/>
    <n v="9011"/>
    <n v="44"/>
    <n v="1525"/>
    <n v="106"/>
    <n v="407049"/>
    <n v="-3414"/>
  </r>
  <r>
    <x v="1"/>
    <s v="L0132 - EXTERIOR CF BULB - 42 WATT"/>
    <x v="3"/>
    <n v="0"/>
    <n v="63275"/>
    <n v="0"/>
    <n v="2325"/>
    <n v="11"/>
    <n v="61"/>
    <n v="0"/>
    <n v="63275"/>
    <n v="0"/>
  </r>
  <r>
    <x v="1"/>
    <s v="L0132 - EXTERIOR CF BULB - 42 WATT"/>
    <x v="0"/>
    <n v="0"/>
    <n v="54977"/>
    <n v="0"/>
    <n v="2020"/>
    <n v="15"/>
    <n v="53"/>
    <n v="0"/>
    <n v="54977"/>
    <n v="0"/>
  </r>
  <r>
    <x v="1"/>
    <s v="L0132 - EXTERIOR CF BULB - 42 WATT"/>
    <x v="1"/>
    <n v="0"/>
    <n v="272810"/>
    <n v="0"/>
    <n v="10026"/>
    <n v="23"/>
    <n v="263"/>
    <n v="0"/>
    <n v="272810"/>
    <n v="0"/>
  </r>
  <r>
    <x v="1"/>
    <s v="L0133 - 100W CFL"/>
    <x v="3"/>
    <n v="21"/>
    <n v="83430"/>
    <n v="-1161"/>
    <n v="3999"/>
    <n v="12"/>
    <n v="84"/>
    <n v="21"/>
    <n v="83430"/>
    <n v="-1161"/>
  </r>
  <r>
    <x v="1"/>
    <s v="L0133 - 100W CFL"/>
    <x v="0"/>
    <n v="11"/>
    <n v="39697"/>
    <n v="-812"/>
    <n v="2095"/>
    <n v="7"/>
    <n v="44"/>
    <n v="11"/>
    <n v="39697"/>
    <n v="-812"/>
  </r>
  <r>
    <x v="1"/>
    <s v="L0133 - 100W CFL"/>
    <x v="1"/>
    <n v="10"/>
    <n v="37336"/>
    <n v="-333"/>
    <n v="2047"/>
    <n v="6"/>
    <n v="43"/>
    <n v="10"/>
    <n v="37336"/>
    <n v="-333"/>
  </r>
  <r>
    <x v="1"/>
    <s v="L0139 - 100 WATT CFL CONV FRM 250 WATT EXTERIOR METAL HALIDE"/>
    <x v="0"/>
    <n v="0"/>
    <n v="6400"/>
    <n v="0"/>
    <n v="419"/>
    <n v="1"/>
    <n v="8"/>
    <n v="0"/>
    <n v="6400"/>
    <n v="0"/>
  </r>
  <r>
    <x v="1"/>
    <s v="L0139 - 100 WATT CFL CONV FRM 250 WATT EXTERIOR METAL HALIDE"/>
    <x v="1"/>
    <n v="0"/>
    <n v="22400"/>
    <n v="0"/>
    <n v="1468"/>
    <n v="2"/>
    <n v="28"/>
    <n v="0"/>
    <n v="22400"/>
    <n v="0"/>
  </r>
  <r>
    <x v="1"/>
    <s v="L0146 - 100 WATT CFL CONV FRM 400 WATT EXTERIOR METAL HALIDE"/>
    <x v="0"/>
    <n v="0"/>
    <n v="11744"/>
    <n v="0"/>
    <n v="419"/>
    <n v="1"/>
    <n v="8"/>
    <n v="0"/>
    <n v="11744"/>
    <n v="0"/>
  </r>
  <r>
    <x v="1"/>
    <s v="L0147 - 150 WATT CFL CONV FRM 400 WATT EXTERIOR METAL HALIDE"/>
    <x v="0"/>
    <n v="0"/>
    <n v="20208"/>
    <n v="0"/>
    <n v="1367"/>
    <n v="2"/>
    <n v="16"/>
    <n v="0"/>
    <n v="20208"/>
    <n v="0"/>
  </r>
  <r>
    <x v="1"/>
    <s v="L0147 - 150 WATT CFL CONV FRM 400 WATT EXTERIOR METAL HALIDE"/>
    <x v="1"/>
    <n v="0"/>
    <n v="5052"/>
    <n v="0"/>
    <n v="342"/>
    <n v="1"/>
    <n v="4"/>
    <n v="0"/>
    <n v="5052"/>
    <n v="0"/>
  </r>
  <r>
    <x v="1"/>
    <s v="L0148 - 68 WATT CFL CONV FRM 1000 WATT EXTERIOR METAL HALIDE"/>
    <x v="1"/>
    <n v="0"/>
    <n v="4149"/>
    <n v="0"/>
    <n v="42"/>
    <n v="1"/>
    <n v="1"/>
    <n v="0"/>
    <n v="4149"/>
    <n v="0"/>
  </r>
  <r>
    <x v="1"/>
    <s v="L0149 - 68 WATT CFL CONV FRM 400 WATT EXTERIOR METAL HALIDE"/>
    <x v="0"/>
    <n v="0"/>
    <n v="31980"/>
    <n v="0"/>
    <n v="849"/>
    <n v="2"/>
    <n v="20"/>
    <n v="0"/>
    <n v="31980"/>
    <n v="0"/>
  </r>
  <r>
    <x v="1"/>
    <s v="L0149 - 68 WATT CFL CONV FRM 400 WATT EXTERIOR METAL HALIDE"/>
    <x v="1"/>
    <n v="0"/>
    <n v="36777"/>
    <n v="0"/>
    <n v="976"/>
    <n v="4"/>
    <n v="23"/>
    <n v="0"/>
    <n v="36777"/>
    <n v="0"/>
  </r>
  <r>
    <x v="1"/>
    <s v="L0150 - 16 WATT INTEGRAL CFL WITH REFLECTOR"/>
    <x v="3"/>
    <n v="0"/>
    <n v="754"/>
    <n v="0"/>
    <n v="56"/>
    <n v="1"/>
    <n v="4"/>
    <n v="0"/>
    <n v="754"/>
    <n v="0"/>
  </r>
  <r>
    <x v="1"/>
    <s v="L0156 - 20 WATT CF - REPLACE 100W"/>
    <x v="3"/>
    <n v="1"/>
    <n v="5709"/>
    <n v="0"/>
    <n v="910"/>
    <n v="1"/>
    <n v="17"/>
    <n v="1"/>
    <n v="5709"/>
    <n v="0"/>
  </r>
  <r>
    <x v="1"/>
    <s v="L0162 - CFL 9 WATT INT BARE SPIRAL 1PK"/>
    <x v="3"/>
    <n v="1"/>
    <n v="5034"/>
    <n v="-118"/>
    <n v="320"/>
    <n v="2"/>
    <n v="320"/>
    <n v="1"/>
    <n v="6624"/>
    <n v="-156"/>
  </r>
  <r>
    <x v="1"/>
    <s v="L0162 - CFL 9 WATT INT BARE SPIRAL 1PK"/>
    <x v="0"/>
    <n v="4"/>
    <n v="26083"/>
    <n v="-614"/>
    <n v="1494"/>
    <n v="12"/>
    <n v="1660"/>
    <n v="5"/>
    <n v="34319"/>
    <n v="-808"/>
  </r>
  <r>
    <x v="1"/>
    <s v="L0163 - CFL 9 WATT INT BARE SPIRAL MULTI-PK"/>
    <x v="3"/>
    <n v="116"/>
    <n v="801724"/>
    <n v="-19979"/>
    <n v="26396"/>
    <n v="12"/>
    <n v="53688"/>
    <n v="153"/>
    <n v="1054900"/>
    <n v="-26288"/>
  </r>
  <r>
    <x v="1"/>
    <s v="L0163 - CFL 9 WATT INT BARE SPIRAL MULTI-PK"/>
    <x v="1"/>
    <n v="122"/>
    <n v="839839"/>
    <n v="-20486"/>
    <n v="16554"/>
    <n v="36"/>
    <n v="55180"/>
    <n v="161"/>
    <n v="1105052"/>
    <n v="-26955"/>
  </r>
  <r>
    <x v="1"/>
    <s v="L0163 - CFL 9 WATT INT BARE SPIRAL MULTI-PK"/>
    <x v="2"/>
    <n v="13"/>
    <n v="97242"/>
    <n v="-1842"/>
    <n v="2654"/>
    <n v="16"/>
    <n v="8848"/>
    <n v="19"/>
    <n v="141594"/>
    <n v="-2729"/>
  </r>
  <r>
    <x v="1"/>
    <s v="L0167 - CFL 11 WATT INT BARE SPIRAL MULTI-PK"/>
    <x v="1"/>
    <n v="1"/>
    <n v="5254"/>
    <n v="-126"/>
    <n v="83"/>
    <n v="11"/>
    <n v="278"/>
    <n v="1"/>
    <n v="6913"/>
    <n v="-166"/>
  </r>
  <r>
    <x v="1"/>
    <s v="L0168 - CFL 13 WATT INT BARE SPIRAL 1PK"/>
    <x v="3"/>
    <n v="311"/>
    <n v="2111270"/>
    <n v="-49647"/>
    <n v="104287"/>
    <n v="236"/>
    <n v="92962"/>
    <n v="409"/>
    <n v="2777987"/>
    <n v="-65325"/>
  </r>
  <r>
    <x v="1"/>
    <s v="L0168 - CFL 13 WATT INT BARE SPIRAL 1PK"/>
    <x v="1"/>
    <n v="10"/>
    <n v="65112"/>
    <n v="-1531"/>
    <n v="2568"/>
    <n v="29"/>
    <n v="2867"/>
    <n v="13"/>
    <n v="85673"/>
    <n v="-2015"/>
  </r>
  <r>
    <x v="1"/>
    <s v="L0168 - CFL 13 WATT INT BARE SPIRAL 1PK"/>
    <x v="2"/>
    <n v="1"/>
    <n v="3985"/>
    <n v="-75"/>
    <n v="100"/>
    <n v="2"/>
    <n v="251"/>
    <n v="1"/>
    <n v="5802"/>
    <n v="-112"/>
  </r>
  <r>
    <x v="1"/>
    <s v="L0169 - CFL 13 WATT INT BARE SPIRAL MULTI-PK"/>
    <x v="3"/>
    <n v="4543"/>
    <n v="30827418"/>
    <n v="-725040"/>
    <n v="1241622"/>
    <n v="1332"/>
    <n v="1356816"/>
    <n v="5967"/>
    <n v="40492241"/>
    <n v="-952614"/>
  </r>
  <r>
    <x v="1"/>
    <s v="L0169 - CFL 13 WATT INT BARE SPIRAL MULTI-PK"/>
    <x v="0"/>
    <n v="1938"/>
    <n v="13170675"/>
    <n v="-311213"/>
    <n v="242837"/>
    <n v="56"/>
    <n v="582408"/>
    <n v="2550"/>
    <n v="17329836"/>
    <n v="-409491"/>
  </r>
  <r>
    <x v="1"/>
    <s v="L0169 - CFL 13 WATT INT BARE SPIRAL MULTI-PK"/>
    <x v="1"/>
    <n v="1309"/>
    <n v="8840423"/>
    <n v="-204943"/>
    <n v="167194"/>
    <n v="111"/>
    <n v="384380"/>
    <n v="1722"/>
    <n v="11632135"/>
    <n v="-269661"/>
  </r>
  <r>
    <x v="1"/>
    <s v="L0169 - CFL 13 WATT INT BARE SPIRAL MULTI-PK"/>
    <x v="2"/>
    <n v="784"/>
    <n v="5821616"/>
    <n v="-110258"/>
    <n v="111729"/>
    <n v="20"/>
    <n v="366718"/>
    <n v="1128"/>
    <n v="8476843"/>
    <n v="-163343"/>
  </r>
  <r>
    <x v="1"/>
    <s v="L0170 - CFL 14 WATT INT BARE SPIRAL 1PK"/>
    <x v="3"/>
    <n v="403"/>
    <n v="2716036"/>
    <n v="-61873"/>
    <n v="74772"/>
    <n v="19"/>
    <n v="106031"/>
    <n v="500"/>
    <n v="3376959"/>
    <n v="-77516"/>
  </r>
  <r>
    <x v="1"/>
    <s v="L0170 - CFL 14 WATT INT BARE SPIRAL 1PK"/>
    <x v="1"/>
    <n v="1"/>
    <n v="4160"/>
    <n v="-111"/>
    <n v="57"/>
    <n v="1"/>
    <n v="190"/>
    <n v="1"/>
    <n v="5473"/>
    <n v="-146"/>
  </r>
  <r>
    <x v="1"/>
    <s v="L0171 - CFL 14 WATT INT BARE SPIRAL MULTI-PK"/>
    <x v="3"/>
    <n v="1491"/>
    <n v="10154368"/>
    <n v="-241619"/>
    <n v="267180"/>
    <n v="12"/>
    <n v="419532"/>
    <n v="1962"/>
    <n v="13361010"/>
    <n v="-317920"/>
  </r>
  <r>
    <x v="1"/>
    <s v="L0171 - CFL 14 WATT INT BARE SPIRAL MULTI-PK"/>
    <x v="0"/>
    <n v="1060"/>
    <n v="7242183"/>
    <n v="-174197"/>
    <n v="103623"/>
    <n v="34"/>
    <n v="302094"/>
    <n v="1395"/>
    <n v="9529188"/>
    <n v="-229207"/>
  </r>
  <r>
    <x v="1"/>
    <s v="L0171 - CFL 14 WATT INT BARE SPIRAL MULTI-PK"/>
    <x v="1"/>
    <n v="987"/>
    <n v="6693289"/>
    <n v="-157312"/>
    <n v="82710"/>
    <n v="18"/>
    <n v="273532"/>
    <n v="1298"/>
    <n v="8806959"/>
    <n v="-206989"/>
  </r>
  <r>
    <x v="1"/>
    <s v="L0171 - CFL 14 WATT INT BARE SPIRAL MULTI-PK"/>
    <x v="2"/>
    <n v="1140"/>
    <n v="8460857"/>
    <n v="-160239"/>
    <n v="148470"/>
    <n v="50"/>
    <n v="494901"/>
    <n v="1639"/>
    <n v="12319836"/>
    <n v="-237389"/>
  </r>
  <r>
    <x v="1"/>
    <s v="L0172 - CFL 15 WATT INT BARE SPIRAL 1PK"/>
    <x v="3"/>
    <n v="9"/>
    <n v="62834"/>
    <n v="-1481"/>
    <n v="2884"/>
    <n v="4"/>
    <n v="2403"/>
    <n v="12"/>
    <n v="82677"/>
    <n v="-1949"/>
  </r>
  <r>
    <x v="1"/>
    <s v="L0172 - CFL 15 WATT INT BARE SPIRAL 1PK"/>
    <x v="1"/>
    <n v="2"/>
    <n v="15427"/>
    <n v="-369"/>
    <n v="239"/>
    <n v="11"/>
    <n v="598"/>
    <n v="3"/>
    <n v="20298"/>
    <n v="-486"/>
  </r>
  <r>
    <x v="1"/>
    <s v="L0172 - CFL 15 WATT INT BARE SPIRAL 1PK"/>
    <x v="2"/>
    <n v="1"/>
    <n v="9745"/>
    <n v="-185"/>
    <n v="658"/>
    <n v="10"/>
    <n v="532"/>
    <n v="2"/>
    <n v="14189"/>
    <n v="-273"/>
  </r>
  <r>
    <x v="1"/>
    <s v="L0173 - CFL 15 WATT INT BARE SPIRAL MULTI-PK"/>
    <x v="2"/>
    <n v="4"/>
    <n v="26542"/>
    <n v="-503"/>
    <n v="1088"/>
    <n v="6"/>
    <n v="1449"/>
    <n v="5"/>
    <n v="38647"/>
    <n v="-745"/>
  </r>
  <r>
    <x v="1"/>
    <s v="L0174 - CFL 18 WATT INT BARE SPIRAL 1PK"/>
    <x v="3"/>
    <n v="721"/>
    <n v="4888039"/>
    <n v="-114102"/>
    <n v="253331"/>
    <n v="632"/>
    <n v="153813"/>
    <n v="937"/>
    <n v="6352608"/>
    <n v="-148573"/>
  </r>
  <r>
    <x v="1"/>
    <s v="L0174 - CFL 18 WATT INT BARE SPIRAL 1PK"/>
    <x v="0"/>
    <n v="540"/>
    <n v="3659999"/>
    <n v="-86011"/>
    <n v="187750"/>
    <n v="136"/>
    <n v="116330"/>
    <n v="710"/>
    <n v="4815788"/>
    <n v="-113173"/>
  </r>
  <r>
    <x v="1"/>
    <s v="L0174 - CFL 18 WATT INT BARE SPIRAL 1PK"/>
    <x v="1"/>
    <n v="327"/>
    <n v="2205106"/>
    <n v="-50631"/>
    <n v="109862"/>
    <n v="362"/>
    <n v="68664"/>
    <n v="431"/>
    <n v="2901455"/>
    <n v="-66620"/>
  </r>
  <r>
    <x v="1"/>
    <s v="L0175 - CFL 18 WATT INT BARE SPIRAL MULTI-PK"/>
    <x v="3"/>
    <n v="497"/>
    <n v="3374056"/>
    <n v="-78978"/>
    <n v="88863"/>
    <n v="30"/>
    <n v="106222"/>
    <n v="642"/>
    <n v="4358099"/>
    <n v="-102308"/>
  </r>
  <r>
    <x v="1"/>
    <s v="L0175 - CFL 18 WATT INT BARE SPIRAL MULTI-PK"/>
    <x v="0"/>
    <n v="12"/>
    <n v="80920"/>
    <n v="-1918"/>
    <n v="3413"/>
    <n v="6"/>
    <n v="2592"/>
    <n v="16"/>
    <n v="106474"/>
    <n v="-2524"/>
  </r>
  <r>
    <x v="1"/>
    <s v="L0175 - CFL 18 WATT INT BARE SPIRAL MULTI-PK"/>
    <x v="1"/>
    <n v="285"/>
    <n v="1931444"/>
    <n v="-45213"/>
    <n v="33918"/>
    <n v="60"/>
    <n v="61178"/>
    <n v="375"/>
    <n v="2541373"/>
    <n v="-59491"/>
  </r>
  <r>
    <x v="1"/>
    <s v="L0175 - CFL 18 WATT INT BARE SPIRAL MULTI-PK"/>
    <x v="2"/>
    <n v="29"/>
    <n v="216202"/>
    <n v="-4094"/>
    <n v="3934"/>
    <n v="10"/>
    <n v="9836"/>
    <n v="42"/>
    <n v="314811"/>
    <n v="-6066"/>
  </r>
  <r>
    <x v="1"/>
    <s v="L0176 - CFL 19 WATT INT BARE SPIRAL 1PK"/>
    <x v="3"/>
    <n v="3493"/>
    <n v="23695182"/>
    <n v="-556928"/>
    <n v="1154492"/>
    <n v="102"/>
    <n v="713578"/>
    <n v="4596"/>
    <n v="31177871"/>
    <n v="-732800"/>
  </r>
  <r>
    <x v="1"/>
    <s v="L0176 - CFL 19 WATT INT BARE SPIRAL 1PK"/>
    <x v="0"/>
    <n v="191"/>
    <n v="1295300"/>
    <n v="-30438"/>
    <n v="64350"/>
    <n v="2"/>
    <n v="39000"/>
    <n v="251"/>
    <n v="1704342"/>
    <n v="-40049"/>
  </r>
  <r>
    <x v="1"/>
    <s v="L0177 - CFL 19 WATT INT BARE SPIRAL MULTI-PK"/>
    <x v="3"/>
    <n v="618"/>
    <n v="4203126"/>
    <n v="-99851"/>
    <n v="197087"/>
    <n v="56"/>
    <n v="127780"/>
    <n v="813"/>
    <n v="5530429"/>
    <n v="-131383"/>
  </r>
  <r>
    <x v="1"/>
    <s v="L0177 - CFL 19 WATT INT BARE SPIRAL MULTI-PK"/>
    <x v="0"/>
    <n v="1247"/>
    <n v="8475814"/>
    <n v="-200648"/>
    <n v="370173"/>
    <n v="79"/>
    <n v="256874"/>
    <n v="1640"/>
    <n v="11152386"/>
    <n v="-264011"/>
  </r>
  <r>
    <x v="1"/>
    <s v="L0177 - CFL 19 WATT INT BARE SPIRAL MULTI-PK"/>
    <x v="1"/>
    <n v="358"/>
    <n v="2434915"/>
    <n v="-57947"/>
    <n v="82724"/>
    <n v="43"/>
    <n v="74140"/>
    <n v="470"/>
    <n v="3203836"/>
    <n v="-76246"/>
  </r>
  <r>
    <x v="1"/>
    <s v="L0177 - CFL 19 WATT INT BARE SPIRAL MULTI-PK"/>
    <x v="2"/>
    <n v="94"/>
    <n v="694569"/>
    <n v="-13154"/>
    <n v="12325"/>
    <n v="52"/>
    <n v="29936"/>
    <n v="135"/>
    <n v="1011360"/>
    <n v="-19487"/>
  </r>
  <r>
    <x v="1"/>
    <s v="L0178 - CFL 20 WATT INT BARE SPIRAL 1PK"/>
    <x v="3"/>
    <n v="119"/>
    <n v="798712"/>
    <n v="-16745"/>
    <n v="31658"/>
    <n v="26"/>
    <n v="19438"/>
    <n v="131"/>
    <n v="877336"/>
    <n v="-18601"/>
  </r>
  <r>
    <x v="1"/>
    <s v="L0179 - CFL 20 WATT INT BARE SPIRAL MULTI-PK"/>
    <x v="3"/>
    <n v="4426"/>
    <n v="30020641"/>
    <n v="-704856"/>
    <n v="1426463"/>
    <n v="1430"/>
    <n v="857700"/>
    <n v="5816"/>
    <n v="39450706"/>
    <n v="-926453"/>
  </r>
  <r>
    <x v="1"/>
    <s v="L0179 - CFL 20 WATT INT BARE SPIRAL MULTI-PK"/>
    <x v="0"/>
    <n v="6280"/>
    <n v="42608088"/>
    <n v="-1001672"/>
    <n v="1851137"/>
    <n v="1420"/>
    <n v="1219210"/>
    <n v="8264"/>
    <n v="56063274"/>
    <n v="-1317990"/>
  </r>
  <r>
    <x v="1"/>
    <s v="L0179 - CFL 20 WATT INT BARE SPIRAL MULTI-PK"/>
    <x v="1"/>
    <n v="3055"/>
    <n v="20619381"/>
    <n v="-476380"/>
    <n v="928419"/>
    <n v="1217"/>
    <n v="581010"/>
    <n v="4020"/>
    <n v="27130765"/>
    <n v="-626816"/>
  </r>
  <r>
    <x v="1"/>
    <s v="L0179 - CFL 20 WATT INT BARE SPIRAL MULTI-PK"/>
    <x v="2"/>
    <n v="5"/>
    <n v="36732"/>
    <n v="-696"/>
    <n v="634"/>
    <n v="14"/>
    <n v="1504"/>
    <n v="7"/>
    <n v="53486"/>
    <n v="-1031"/>
  </r>
  <r>
    <x v="1"/>
    <s v="L0180 - CFL 23 WATT INT BARE SPIRAL 1PK"/>
    <x v="3"/>
    <n v="6294"/>
    <n v="42680761"/>
    <n v="-999361"/>
    <n v="1892071"/>
    <n v="988"/>
    <n v="1056112"/>
    <n v="8230"/>
    <n v="55811275"/>
    <n v="-1308072"/>
  </r>
  <r>
    <x v="1"/>
    <s v="L0180 - CFL 23 WATT INT BARE SPIRAL 1PK"/>
    <x v="0"/>
    <n v="344"/>
    <n v="2331613"/>
    <n v="-54830"/>
    <n v="99205"/>
    <n v="128"/>
    <n v="58030"/>
    <n v="452"/>
    <n v="3067911"/>
    <n v="-72145"/>
  </r>
  <r>
    <x v="1"/>
    <s v="L0180 - CFL 23 WATT INT BARE SPIRAL 1PK"/>
    <x v="1"/>
    <n v="1793"/>
    <n v="12078341"/>
    <n v="-277311"/>
    <n v="544477"/>
    <n v="374"/>
    <n v="294312"/>
    <n v="2359"/>
    <n v="15892554"/>
    <n v="-364882"/>
  </r>
  <r>
    <x v="1"/>
    <s v="L0180 - CFL 23 WATT INT BARE SPIRAL 1PK"/>
    <x v="2"/>
    <n v="2"/>
    <n v="16346"/>
    <n v="-310"/>
    <n v="830"/>
    <n v="18"/>
    <n v="582"/>
    <n v="3"/>
    <n v="23802"/>
    <n v="-459"/>
  </r>
  <r>
    <x v="1"/>
    <s v="L0181 - CFL 23 WATT INT BARE SPIRAL MULTI-PK"/>
    <x v="3"/>
    <n v="16353"/>
    <n v="111051940"/>
    <n v="-2618173"/>
    <n v="4696880"/>
    <n v="2898"/>
    <n v="2769188"/>
    <n v="21493"/>
    <n v="145961592"/>
    <n v="-3441808"/>
  </r>
  <r>
    <x v="1"/>
    <s v="L0181 - CFL 23 WATT INT BARE SPIRAL MULTI-PK"/>
    <x v="0"/>
    <n v="12271"/>
    <n v="83334517"/>
    <n v="-1965660"/>
    <n v="2915036"/>
    <n v="1513"/>
    <n v="2079636"/>
    <n v="16146"/>
    <n v="109650680"/>
    <n v="-2586395"/>
  </r>
  <r>
    <x v="1"/>
    <s v="L0181 - CFL 23 WATT INT BARE SPIRAL MULTI-PK"/>
    <x v="1"/>
    <n v="9145"/>
    <n v="61729361"/>
    <n v="-1427259"/>
    <n v="2443517"/>
    <n v="1343"/>
    <n v="1513514"/>
    <n v="12032"/>
    <n v="81222843"/>
    <n v="-1877972"/>
  </r>
  <r>
    <x v="1"/>
    <s v="L0181 - CFL 23 WATT INT BARE SPIRAL MULTI-PK"/>
    <x v="2"/>
    <n v="713"/>
    <n v="5291335"/>
    <n v="-100216"/>
    <n v="94654"/>
    <n v="88"/>
    <n v="188395"/>
    <n v="1025"/>
    <n v="7704701"/>
    <n v="-148467"/>
  </r>
  <r>
    <x v="1"/>
    <s v="L0186 - CFL 26 WATT INT BARE SPIRAL 1PK"/>
    <x v="3"/>
    <n v="19"/>
    <n v="126364"/>
    <n v="-2956"/>
    <n v="5390"/>
    <n v="10"/>
    <n v="2762"/>
    <n v="24"/>
    <n v="164957"/>
    <n v="-3863"/>
  </r>
  <r>
    <x v="1"/>
    <s v="L0186 - CFL 26 WATT INT BARE SPIRAL 1PK"/>
    <x v="1"/>
    <n v="10"/>
    <n v="68778"/>
    <n v="-1661"/>
    <n v="802"/>
    <n v="14"/>
    <n v="1550"/>
    <n v="13"/>
    <n v="90497"/>
    <n v="-2185"/>
  </r>
  <r>
    <x v="1"/>
    <s v="L0186 - CFL 26 WATT INT BARE SPIRAL 1PK"/>
    <x v="2"/>
    <n v="1"/>
    <n v="9811"/>
    <n v="-186"/>
    <n v="314"/>
    <n v="2"/>
    <n v="309"/>
    <n v="2"/>
    <n v="14285"/>
    <n v="-275"/>
  </r>
  <r>
    <x v="1"/>
    <s v="L0187 - CFL 26 WATT INT BARE SPIRAL MULTI-PK"/>
    <x v="3"/>
    <n v="124"/>
    <n v="848198"/>
    <n v="-20709"/>
    <n v="9653"/>
    <n v="10"/>
    <n v="19306"/>
    <n v="163"/>
    <n v="1116050"/>
    <n v="-27249"/>
  </r>
  <r>
    <x v="1"/>
    <s v="L0187 - CFL 26 WATT INT BARE SPIRAL MULTI-PK"/>
    <x v="0"/>
    <n v="192"/>
    <n v="1316842"/>
    <n v="-31925"/>
    <n v="20850"/>
    <n v="12"/>
    <n v="29786"/>
    <n v="253"/>
    <n v="1732687"/>
    <n v="-42007"/>
  </r>
  <r>
    <x v="1"/>
    <s v="L0187 - CFL 26 WATT INT BARE SPIRAL MULTI-PK"/>
    <x v="1"/>
    <n v="34"/>
    <n v="230715"/>
    <n v="-5474"/>
    <n v="2560"/>
    <n v="22"/>
    <n v="5120"/>
    <n v="45"/>
    <n v="303572"/>
    <n v="-7203"/>
  </r>
  <r>
    <x v="1"/>
    <s v="L0187 - CFL 26 WATT INT BARE SPIRAL MULTI-PK"/>
    <x v="2"/>
    <n v="4"/>
    <n v="26797"/>
    <n v="-508"/>
    <n v="422"/>
    <n v="4"/>
    <n v="844"/>
    <n v="5"/>
    <n v="39019"/>
    <n v="-752"/>
  </r>
  <r>
    <x v="1"/>
    <s v="L0188 - CFL 30 WATT INT BARE SPIRAL 1PK"/>
    <x v="3"/>
    <n v="5"/>
    <n v="37095"/>
    <n v="-889"/>
    <n v="1368"/>
    <n v="4"/>
    <n v="720"/>
    <n v="7"/>
    <n v="48809"/>
    <n v="-1170"/>
  </r>
  <r>
    <x v="1"/>
    <s v="L0188 - CFL 30 WATT INT BARE SPIRAL 1PK"/>
    <x v="0"/>
    <n v="2"/>
    <n v="10847"/>
    <n v="-259"/>
    <n v="357"/>
    <n v="11"/>
    <n v="210"/>
    <n v="2"/>
    <n v="14272"/>
    <n v="-341"/>
  </r>
  <r>
    <x v="1"/>
    <s v="L0188 - CFL 30 WATT INT BARE SPIRAL 1PK"/>
    <x v="1"/>
    <n v="0"/>
    <n v="1071"/>
    <n v="-25"/>
    <n v="37"/>
    <n v="2"/>
    <n v="20"/>
    <n v="0"/>
    <n v="1409"/>
    <n v="-32"/>
  </r>
  <r>
    <x v="1"/>
    <s v="L0190 - CFL 40 WATT INT BARE SPIRAL 1PK"/>
    <x v="3"/>
    <n v="7"/>
    <n v="49459"/>
    <n v="-1186"/>
    <n v="1368"/>
    <n v="4"/>
    <n v="720"/>
    <n v="10"/>
    <n v="65078"/>
    <n v="-1560"/>
  </r>
  <r>
    <x v="1"/>
    <s v="L0192 - CFL 42 WATT INT BARE SPIRAL 1PK"/>
    <x v="3"/>
    <n v="57"/>
    <n v="391012"/>
    <n v="-9764"/>
    <n v="6547"/>
    <n v="22"/>
    <n v="5621"/>
    <n v="74"/>
    <n v="514490"/>
    <n v="-12847"/>
  </r>
  <r>
    <x v="1"/>
    <s v="L0192 - CFL 42 WATT INT BARE SPIRAL 1PK"/>
    <x v="0"/>
    <n v="45"/>
    <n v="316380"/>
    <n v="-8038"/>
    <n v="3623"/>
    <n v="27"/>
    <n v="4619"/>
    <n v="60"/>
    <n v="416289"/>
    <n v="-10577"/>
  </r>
  <r>
    <x v="1"/>
    <s v="L0192 - CFL 42 WATT INT BARE SPIRAL 1PK"/>
    <x v="1"/>
    <n v="25"/>
    <n v="170465"/>
    <n v="-4252"/>
    <n v="1737"/>
    <n v="23"/>
    <n v="2448"/>
    <n v="32"/>
    <n v="224296"/>
    <n v="-5594"/>
  </r>
  <r>
    <x v="1"/>
    <s v="L0192 - CFL 42 WATT INT BARE SPIRAL 1PK"/>
    <x v="2"/>
    <n v="33"/>
    <n v="248645"/>
    <n v="-4709"/>
    <n v="9696"/>
    <n v="52"/>
    <n v="4848"/>
    <n v="48"/>
    <n v="362052"/>
    <n v="-6976"/>
  </r>
  <r>
    <x v="1"/>
    <s v="L0193 - CFL 42 WATT INT BARE SPIRAL MULTI-PK"/>
    <x v="0"/>
    <n v="215"/>
    <n v="1399368"/>
    <n v="-28359"/>
    <n v="50220"/>
    <n v="10"/>
    <n v="16740"/>
    <n v="283"/>
    <n v="1841274"/>
    <n v="-37315"/>
  </r>
  <r>
    <x v="1"/>
    <s v="L0194 - CFL 7 WATT INT COVERED 1PK"/>
    <x v="3"/>
    <n v="95"/>
    <n v="618512"/>
    <n v="-12363"/>
    <n v="84092"/>
    <n v="10"/>
    <n v="40084"/>
    <n v="97"/>
    <n v="631948"/>
    <n v="-12679"/>
  </r>
  <r>
    <x v="1"/>
    <s v="L0195 - CFL 7 WATT INT COVERED MULTI-PK"/>
    <x v="3"/>
    <n v="15"/>
    <n v="98591"/>
    <n v="-2319"/>
    <n v="20160"/>
    <n v="2"/>
    <n v="8064"/>
    <n v="19"/>
    <n v="129725"/>
    <n v="-3051"/>
  </r>
  <r>
    <x v="1"/>
    <s v="L0195 - CFL 7 WATT INT COVERED MULTI-PK"/>
    <x v="1"/>
    <n v="5"/>
    <n v="32735"/>
    <n v="-751"/>
    <n v="3930"/>
    <n v="10"/>
    <n v="2620"/>
    <n v="6"/>
    <n v="43072"/>
    <n v="-988"/>
  </r>
  <r>
    <x v="1"/>
    <s v="L0195 - CFL 7 WATT INT COVERED MULTI-PK"/>
    <x v="2"/>
    <n v="1"/>
    <n v="3761"/>
    <n v="-71"/>
    <n v="660"/>
    <n v="2"/>
    <n v="440"/>
    <n v="1"/>
    <n v="5477"/>
    <n v="-106"/>
  </r>
  <r>
    <x v="1"/>
    <s v="L0196 - CFL 9 WATT INT COVERED 1PK"/>
    <x v="3"/>
    <n v="1"/>
    <n v="7048"/>
    <n v="-169"/>
    <n v="638"/>
    <n v="4"/>
    <n v="456"/>
    <n v="1"/>
    <n v="9274"/>
    <n v="-222"/>
  </r>
  <r>
    <x v="1"/>
    <s v="L0197 - CFL 9 WATT INT COVERED MULTI-PK"/>
    <x v="3"/>
    <n v="7"/>
    <n v="48233"/>
    <n v="-1271"/>
    <n v="2721"/>
    <n v="5"/>
    <n v="3394"/>
    <n v="9"/>
    <n v="63465"/>
    <n v="-1672"/>
  </r>
  <r>
    <x v="1"/>
    <s v="L0197 - CFL 9 WATT INT COVERED MULTI-PK"/>
    <x v="0"/>
    <n v="17"/>
    <n v="120469"/>
    <n v="-3121"/>
    <n v="8352"/>
    <n v="12"/>
    <n v="8352"/>
    <n v="23"/>
    <n v="158512"/>
    <n v="-4107"/>
  </r>
  <r>
    <x v="1"/>
    <s v="L0197 - CFL 9 WATT INT COVERED MULTI-PK"/>
    <x v="1"/>
    <n v="37"/>
    <n v="255197"/>
    <n v="-6301"/>
    <n v="25425"/>
    <n v="31"/>
    <n v="16950"/>
    <n v="49"/>
    <n v="335785"/>
    <n v="-8291"/>
  </r>
  <r>
    <x v="1"/>
    <s v="L0197 - CFL 9 WATT INT COVERED MULTI-PK"/>
    <x v="2"/>
    <n v="0"/>
    <n v="2528"/>
    <n v="-48"/>
    <n v="345"/>
    <n v="2"/>
    <n v="230"/>
    <n v="0"/>
    <n v="3681"/>
    <n v="-71"/>
  </r>
  <r>
    <x v="1"/>
    <s v="L0198 - CFL 11 WATT INT COVERED 1PK"/>
    <x v="3"/>
    <n v="2"/>
    <n v="13310"/>
    <n v="-312"/>
    <n v="1127"/>
    <n v="14"/>
    <n v="696"/>
    <n v="3"/>
    <n v="17513"/>
    <n v="-411"/>
  </r>
  <r>
    <x v="1"/>
    <s v="L0198 - CFL 11 WATT INT COVERED 1PK"/>
    <x v="0"/>
    <n v="0"/>
    <n v="1732"/>
    <n v="-44"/>
    <n v="134"/>
    <n v="3"/>
    <n v="96"/>
    <n v="0"/>
    <n v="2280"/>
    <n v="-57"/>
  </r>
  <r>
    <x v="1"/>
    <s v="L0198 - CFL 11 WATT INT COVERED 1PK"/>
    <x v="1"/>
    <n v="2"/>
    <n v="10987"/>
    <n v="-262"/>
    <n v="873"/>
    <n v="11"/>
    <n v="582"/>
    <n v="2"/>
    <n v="14456"/>
    <n v="-345"/>
  </r>
  <r>
    <x v="1"/>
    <s v="L0198 - CFL 11 WATT INT COVERED 1PK"/>
    <x v="2"/>
    <n v="0"/>
    <n v="1410"/>
    <n v="-27"/>
    <n v="158"/>
    <n v="2"/>
    <n v="105"/>
    <n v="0"/>
    <n v="2054"/>
    <n v="-40"/>
  </r>
  <r>
    <x v="1"/>
    <s v="L0199 - CFL 11 WATT INT COVERED MULTI-PK"/>
    <x v="3"/>
    <n v="356"/>
    <n v="2422310"/>
    <n v="-57623"/>
    <n v="166651"/>
    <n v="18"/>
    <n v="127348"/>
    <n v="468"/>
    <n v="3187251"/>
    <n v="-75820"/>
  </r>
  <r>
    <x v="1"/>
    <s v="L0199 - CFL 11 WATT INT COVERED MULTI-PK"/>
    <x v="0"/>
    <n v="451"/>
    <n v="3070692"/>
    <n v="-73117"/>
    <n v="206708"/>
    <n v="27"/>
    <n v="161572"/>
    <n v="593"/>
    <n v="4040385"/>
    <n v="-96206"/>
  </r>
  <r>
    <x v="1"/>
    <s v="L0199 - CFL 11 WATT INT COVERED MULTI-PK"/>
    <x v="1"/>
    <n v="796"/>
    <n v="5386302"/>
    <n v="-125622"/>
    <n v="567644"/>
    <n v="1258"/>
    <n v="278259"/>
    <n v="1047"/>
    <n v="7087239"/>
    <n v="-165292"/>
  </r>
  <r>
    <x v="1"/>
    <s v="L0199 - CFL 11 WATT INT COVERED MULTI-PK"/>
    <x v="2"/>
    <n v="11"/>
    <n v="83484"/>
    <n v="-1581"/>
    <n v="8214"/>
    <n v="16"/>
    <n v="6215"/>
    <n v="16"/>
    <n v="121560"/>
    <n v="-2342"/>
  </r>
  <r>
    <x v="1"/>
    <s v="L0200 - CFL 14 WATT INT COVERED 1PK"/>
    <x v="3"/>
    <n v="2756"/>
    <n v="18705642"/>
    <n v="-440315"/>
    <n v="1722302"/>
    <n v="2065"/>
    <n v="765480"/>
    <n v="3627"/>
    <n v="24612687"/>
    <n v="-579362"/>
  </r>
  <r>
    <x v="1"/>
    <s v="L0200 - CFL 14 WATT INT COVERED 1PK"/>
    <x v="0"/>
    <n v="17"/>
    <n v="116013"/>
    <n v="-2732"/>
    <n v="9211"/>
    <n v="36"/>
    <n v="4750"/>
    <n v="22"/>
    <n v="152648"/>
    <n v="-3595"/>
  </r>
  <r>
    <x v="1"/>
    <s v="L0200 - CFL 14 WATT INT COVERED 1PK"/>
    <x v="1"/>
    <n v="137"/>
    <n v="921059"/>
    <n v="-21166"/>
    <n v="83025"/>
    <n v="340"/>
    <n v="36900"/>
    <n v="180"/>
    <n v="1211920"/>
    <n v="-27850"/>
  </r>
  <r>
    <x v="1"/>
    <s v="L0200 - CFL 14 WATT INT COVERED 1PK"/>
    <x v="2"/>
    <n v="0"/>
    <n v="1316"/>
    <n v="-25"/>
    <n v="97"/>
    <n v="10"/>
    <n v="77"/>
    <n v="0"/>
    <n v="1917"/>
    <n v="-37"/>
  </r>
  <r>
    <x v="1"/>
    <s v="L0201 - CFL 14 WATT INT COVERED MULTI-PK"/>
    <x v="3"/>
    <n v="5524"/>
    <n v="37503047"/>
    <n v="-883558"/>
    <n v="3502503"/>
    <n v="1523"/>
    <n v="1535898"/>
    <n v="7269"/>
    <n v="49346115"/>
    <n v="-1162577"/>
  </r>
  <r>
    <x v="1"/>
    <s v="L0201 - CFL 14 WATT INT COVERED MULTI-PK"/>
    <x v="0"/>
    <n v="1024"/>
    <n v="6982614"/>
    <n v="-167000"/>
    <n v="576409"/>
    <n v="89"/>
    <n v="289800"/>
    <n v="1347"/>
    <n v="9187649"/>
    <n v="-219737"/>
  </r>
  <r>
    <x v="1"/>
    <s v="L0201 - CFL 14 WATT INT COVERED MULTI-PK"/>
    <x v="1"/>
    <n v="1410"/>
    <n v="9519801"/>
    <n v="-220162"/>
    <n v="869984"/>
    <n v="79"/>
    <n v="383534"/>
    <n v="1855"/>
    <n v="12526054"/>
    <n v="-289687"/>
  </r>
  <r>
    <x v="1"/>
    <s v="L0201 - CFL 14 WATT INT COVERED MULTI-PK"/>
    <x v="2"/>
    <n v="169"/>
    <n v="1252628"/>
    <n v="-23724"/>
    <n v="133858"/>
    <n v="86"/>
    <n v="73270"/>
    <n v="243"/>
    <n v="1823949"/>
    <n v="-35146"/>
  </r>
  <r>
    <x v="1"/>
    <s v="L0202 - CFL 14 WATT INT REFLECTOR AND/OR DIMMABLE 1PK"/>
    <x v="3"/>
    <n v="70"/>
    <n v="473794"/>
    <n v="-11189"/>
    <n v="43406"/>
    <n v="120"/>
    <n v="19445"/>
    <n v="92"/>
    <n v="623413"/>
    <n v="-14723"/>
  </r>
  <r>
    <x v="1"/>
    <s v="L0202 - CFL 14 WATT INT REFLECTOR AND/OR DIMMABLE 1PK"/>
    <x v="0"/>
    <n v="246"/>
    <n v="1666647"/>
    <n v="-39197"/>
    <n v="156959"/>
    <n v="48"/>
    <n v="68150"/>
    <n v="323"/>
    <n v="2192957"/>
    <n v="-51575"/>
  </r>
  <r>
    <x v="1"/>
    <s v="L0202 - CFL 14 WATT INT REFLECTOR AND/OR DIMMABLE 1PK"/>
    <x v="1"/>
    <n v="4"/>
    <n v="25370"/>
    <n v="-609"/>
    <n v="1613"/>
    <n v="29"/>
    <n v="1057"/>
    <n v="5"/>
    <n v="33381"/>
    <n v="-802"/>
  </r>
  <r>
    <x v="1"/>
    <s v="L0202 - CFL 14 WATT INT REFLECTOR AND/OR DIMMABLE 1PK"/>
    <x v="2"/>
    <n v="0"/>
    <n v="3218"/>
    <n v="-64"/>
    <n v="241"/>
    <n v="14"/>
    <n v="160"/>
    <n v="1"/>
    <n v="4703"/>
    <n v="-94"/>
  </r>
  <r>
    <x v="1"/>
    <s v="L0203 - CFL 14 WATT INT REFLECTOR AND/OR DIMMABLE MULTI-PK"/>
    <x v="3"/>
    <n v="119"/>
    <n v="824143"/>
    <n v="-20574"/>
    <n v="27444"/>
    <n v="12"/>
    <n v="35532"/>
    <n v="157"/>
    <n v="1084399"/>
    <n v="-27070"/>
  </r>
  <r>
    <x v="1"/>
    <s v="L0203 - CFL 14 WATT INT REFLECTOR AND/OR DIMMABLE MULTI-PK"/>
    <x v="0"/>
    <n v="202"/>
    <n v="1397196"/>
    <n v="-34816"/>
    <n v="94421"/>
    <n v="27"/>
    <n v="60142"/>
    <n v="266"/>
    <n v="1838416"/>
    <n v="-45811"/>
  </r>
  <r>
    <x v="1"/>
    <s v="L0203 - CFL 14 WATT INT REFLECTOR AND/OR DIMMABLE MULTI-PK"/>
    <x v="1"/>
    <n v="166"/>
    <n v="1139315"/>
    <n v="-27716"/>
    <n v="72447"/>
    <n v="40"/>
    <n v="48004"/>
    <n v="219"/>
    <n v="1499099"/>
    <n v="-36468"/>
  </r>
  <r>
    <x v="1"/>
    <s v="L0203 - CFL 14 WATT INT REFLECTOR AND/OR DIMMABLE MULTI-PK"/>
    <x v="2"/>
    <n v="112"/>
    <n v="854708"/>
    <n v="-16902"/>
    <n v="53643"/>
    <n v="76"/>
    <n v="42496"/>
    <n v="161"/>
    <n v="1249210"/>
    <n v="-25074"/>
  </r>
  <r>
    <x v="1"/>
    <s v="L0204 - CFL 15 WATT INT REFLECTOR AND/OR DIMMABLE 1PK"/>
    <x v="3"/>
    <n v="529"/>
    <n v="3588062"/>
    <n v="-84425"/>
    <n v="308511"/>
    <n v="92"/>
    <n v="136992"/>
    <n v="696"/>
    <n v="4721134"/>
    <n v="-111085"/>
  </r>
  <r>
    <x v="1"/>
    <s v="L0204 - CFL 15 WATT INT REFLECTOR AND/OR DIMMABLE 1PK"/>
    <x v="0"/>
    <n v="16"/>
    <n v="111312"/>
    <n v="-2728"/>
    <n v="8810"/>
    <n v="35"/>
    <n v="4406"/>
    <n v="21"/>
    <n v="146463"/>
    <n v="-3589"/>
  </r>
  <r>
    <x v="1"/>
    <s v="L0204 - CFL 15 WATT INT REFLECTOR AND/OR DIMMABLE 1PK"/>
    <x v="1"/>
    <n v="25"/>
    <n v="171202"/>
    <n v="-3985"/>
    <n v="12722"/>
    <n v="49"/>
    <n v="6474"/>
    <n v="33"/>
    <n v="225266"/>
    <n v="-5243"/>
  </r>
  <r>
    <x v="1"/>
    <s v="L0204 - CFL 15 WATT INT REFLECTOR AND/OR DIMMABLE 1PK"/>
    <x v="2"/>
    <n v="19"/>
    <n v="149207"/>
    <n v="-2951"/>
    <n v="16866"/>
    <n v="6"/>
    <n v="6924"/>
    <n v="28"/>
    <n v="218076"/>
    <n v="-4377"/>
  </r>
  <r>
    <x v="1"/>
    <s v="L0205 - CFL 15 WATT INT REFLECTOR AND/OR DIMMABLE MULTI-PK"/>
    <x v="3"/>
    <n v="1097"/>
    <n v="7497300"/>
    <n v="-180429"/>
    <n v="500965"/>
    <n v="40"/>
    <n v="292022"/>
    <n v="1444"/>
    <n v="9864868"/>
    <n v="-237406"/>
  </r>
  <r>
    <x v="1"/>
    <s v="L0205 - CFL 15 WATT INT REFLECTOR AND/OR DIMMABLE MULTI-PK"/>
    <x v="0"/>
    <n v="1193"/>
    <n v="8126210"/>
    <n v="-193502"/>
    <n v="463859"/>
    <n v="44"/>
    <n v="313558"/>
    <n v="1570"/>
    <n v="10692382"/>
    <n v="-254608"/>
  </r>
  <r>
    <x v="1"/>
    <s v="L0205 - CFL 15 WATT INT REFLECTOR AND/OR DIMMABLE MULTI-PK"/>
    <x v="1"/>
    <n v="1012"/>
    <n v="6835812"/>
    <n v="-158507"/>
    <n v="390135"/>
    <n v="68"/>
    <n v="257639"/>
    <n v="1331"/>
    <n v="8994489"/>
    <n v="-208562"/>
  </r>
  <r>
    <x v="1"/>
    <s v="L0205 - CFL 15 WATT INT REFLECTOR AND/OR DIMMABLE MULTI-PK"/>
    <x v="2"/>
    <n v="561"/>
    <n v="4297662"/>
    <n v="-84986"/>
    <n v="224993"/>
    <n v="28"/>
    <n v="199434"/>
    <n v="810"/>
    <n v="6281305"/>
    <n v="-126078"/>
  </r>
  <r>
    <x v="1"/>
    <s v="L0206 - CFL 16 WATT INT REFLECTOR AND/OR DIMMABLE 1PK"/>
    <x v="0"/>
    <n v="10"/>
    <n v="69962"/>
    <n v="-1858"/>
    <n v="5578"/>
    <n v="17"/>
    <n v="2789"/>
    <n v="13"/>
    <n v="92055"/>
    <n v="-2444"/>
  </r>
  <r>
    <x v="1"/>
    <s v="L0206 - CFL 16 WATT INT REFLECTOR AND/OR DIMMABLE 1PK"/>
    <x v="1"/>
    <n v="23"/>
    <n v="156517"/>
    <n v="-3899"/>
    <n v="11570"/>
    <n v="35"/>
    <n v="5893"/>
    <n v="30"/>
    <n v="205944"/>
    <n v="-5130"/>
  </r>
  <r>
    <x v="1"/>
    <s v="L0206 - CFL 16 WATT INT REFLECTOR AND/OR DIMMABLE 1PK"/>
    <x v="2"/>
    <n v="0"/>
    <n v="3678"/>
    <n v="-73"/>
    <n v="256"/>
    <n v="14"/>
    <n v="160"/>
    <n v="1"/>
    <n v="5375"/>
    <n v="-108"/>
  </r>
  <r>
    <x v="1"/>
    <s v="L0207 - CFL 16 WATT INT REFLECTOR AND/OR DIMMABLE MULTI-PK"/>
    <x v="1"/>
    <n v="15"/>
    <n v="103527"/>
    <n v="-2491"/>
    <n v="5670"/>
    <n v="12"/>
    <n v="3780"/>
    <n v="20"/>
    <n v="136219"/>
    <n v="-3278"/>
  </r>
  <r>
    <x v="1"/>
    <s v="L0207 - CFL 16 WATT INT REFLECTOR AND/OR DIMMABLE MULTI-PK"/>
    <x v="2"/>
    <n v="41"/>
    <n v="311643"/>
    <n v="-6163"/>
    <n v="20337"/>
    <n v="52"/>
    <n v="13558"/>
    <n v="59"/>
    <n v="455486"/>
    <n v="-9143"/>
  </r>
  <r>
    <x v="1"/>
    <s v="L0208 - CFL 20 WATT INT REFLECTOR AND/OR DIMMABLE 1PK"/>
    <x v="3"/>
    <n v="107"/>
    <n v="729667"/>
    <n v="-17220"/>
    <n v="40145"/>
    <n v="16"/>
    <n v="20950"/>
    <n v="141"/>
    <n v="960088"/>
    <n v="-22657"/>
  </r>
  <r>
    <x v="1"/>
    <s v="L0208 - CFL 20 WATT INT REFLECTOR AND/OR DIMMABLE 1PK"/>
    <x v="0"/>
    <n v="5"/>
    <n v="35021"/>
    <n v="-928"/>
    <n v="2230"/>
    <n v="5"/>
    <n v="1115"/>
    <n v="7"/>
    <n v="46080"/>
    <n v="-1221"/>
  </r>
  <r>
    <x v="1"/>
    <s v="L0208 - CFL 20 WATT INT REFLECTOR AND/OR DIMMABLE 1PK"/>
    <x v="1"/>
    <n v="17"/>
    <n v="120528"/>
    <n v="-3009"/>
    <n v="7276"/>
    <n v="13"/>
    <n v="3638"/>
    <n v="23"/>
    <n v="158590"/>
    <n v="-3959"/>
  </r>
  <r>
    <x v="1"/>
    <s v="L0209 - CFL 20 WATT INT REFLECTOR AND/OR DIMMABLE MULTI-PK"/>
    <x v="3"/>
    <n v="13"/>
    <n v="85877"/>
    <n v="-2055"/>
    <n v="6240"/>
    <n v="8"/>
    <n v="2496"/>
    <n v="17"/>
    <n v="112996"/>
    <n v="-2704"/>
  </r>
  <r>
    <x v="1"/>
    <s v="L0209 - CFL 20 WATT INT REFLECTOR AND/OR DIMMABLE MULTI-PK"/>
    <x v="0"/>
    <n v="1"/>
    <n v="4946"/>
    <n v="-119"/>
    <n v="360"/>
    <n v="3"/>
    <n v="144"/>
    <n v="1"/>
    <n v="6508"/>
    <n v="-156"/>
  </r>
  <r>
    <x v="1"/>
    <s v="L0210 - CFL 23 WATT INT REFLECTOR AND/OR DIMMABLE 1PK"/>
    <x v="3"/>
    <n v="347"/>
    <n v="2383832"/>
    <n v="-58415"/>
    <n v="107433"/>
    <n v="118"/>
    <n v="61536"/>
    <n v="456"/>
    <n v="3136622"/>
    <n v="-76861"/>
  </r>
  <r>
    <x v="1"/>
    <s v="L0210 - CFL 23 WATT INT REFLECTOR AND/OR DIMMABLE 1PK"/>
    <x v="0"/>
    <n v="38"/>
    <n v="264407"/>
    <n v="-6693"/>
    <n v="11908"/>
    <n v="29"/>
    <n v="7026"/>
    <n v="50"/>
    <n v="347904"/>
    <n v="-8807"/>
  </r>
  <r>
    <x v="1"/>
    <s v="L0210 - CFL 23 WATT INT REFLECTOR AND/OR DIMMABLE 1PK"/>
    <x v="1"/>
    <n v="557"/>
    <n v="3756752"/>
    <n v="-86613"/>
    <n v="297256"/>
    <n v="65"/>
    <n v="91878"/>
    <n v="733"/>
    <n v="4943094"/>
    <n v="-113964"/>
  </r>
  <r>
    <x v="1"/>
    <s v="L0210 - CFL 23 WATT INT REFLECTOR AND/OR DIMMABLE 1PK"/>
    <x v="2"/>
    <n v="40"/>
    <n v="303361"/>
    <n v="-5999"/>
    <n v="18738"/>
    <n v="46"/>
    <n v="9181"/>
    <n v="57"/>
    <n v="443381"/>
    <n v="-8899"/>
  </r>
  <r>
    <x v="1"/>
    <s v="L0211 - CFL 23 WATT INT REFLECTOR AND/OR DIMMABLE MULTI-PK"/>
    <x v="3"/>
    <n v="1278"/>
    <n v="8706871"/>
    <n v="-207319"/>
    <n v="476613"/>
    <n v="52"/>
    <n v="219104"/>
    <n v="1682"/>
    <n v="11456409"/>
    <n v="-272789"/>
  </r>
  <r>
    <x v="1"/>
    <s v="L0211 - CFL 23 WATT INT REFLECTOR AND/OR DIMMABLE MULTI-PK"/>
    <x v="0"/>
    <n v="1391"/>
    <n v="9495710"/>
    <n v="-227974"/>
    <n v="546281"/>
    <n v="50"/>
    <n v="240708"/>
    <n v="1830"/>
    <n v="12494356"/>
    <n v="-299966"/>
  </r>
  <r>
    <x v="1"/>
    <s v="L0211 - CFL 23 WATT INT REFLECTOR AND/OR DIMMABLE MULTI-PK"/>
    <x v="1"/>
    <n v="755"/>
    <n v="5138251"/>
    <n v="-122271"/>
    <n v="264501"/>
    <n v="84"/>
    <n v="129230"/>
    <n v="993"/>
    <n v="6760857"/>
    <n v="-160882"/>
  </r>
  <r>
    <x v="1"/>
    <s v="L0211 - CFL 23 WATT INT REFLECTOR AND/OR DIMMABLE MULTI-PK"/>
    <x v="2"/>
    <n v="142"/>
    <n v="1085339"/>
    <n v="-21461"/>
    <n v="61246"/>
    <n v="76"/>
    <n v="32847"/>
    <n v="205"/>
    <n v="1586291"/>
    <n v="-31838"/>
  </r>
  <r>
    <x v="1"/>
    <s v="L0214 - CFL 13 WATT INT FIXTURE"/>
    <x v="3"/>
    <n v="10"/>
    <n v="68232"/>
    <n v="-1676"/>
    <n v="13273"/>
    <n v="10"/>
    <n v="3123"/>
    <n v="13"/>
    <n v="89779"/>
    <n v="-2205"/>
  </r>
  <r>
    <x v="1"/>
    <s v="L0217 - CFL 23 WATT INT FIXTURE"/>
    <x v="3"/>
    <n v="1"/>
    <n v="21511"/>
    <n v="-582"/>
    <n v="873"/>
    <n v="2"/>
    <n v="85"/>
    <n v="1"/>
    <n v="21761"/>
    <n v="-588"/>
  </r>
  <r>
    <x v="1"/>
    <s v="L0217 - CFL 23 WATT INT FIXTURE"/>
    <x v="1"/>
    <n v="14"/>
    <n v="70005"/>
    <n v="-590"/>
    <n v="5425"/>
    <n v="2"/>
    <n v="500"/>
    <n v="14"/>
    <n v="70005"/>
    <n v="-590"/>
  </r>
  <r>
    <x v="1"/>
    <s v="L0218 - CFL 26 WATT INT FIXTURE"/>
    <x v="3"/>
    <n v="1"/>
    <n v="5951"/>
    <n v="-156"/>
    <n v="1206"/>
    <n v="5"/>
    <n v="144"/>
    <n v="1"/>
    <n v="7830"/>
    <n v="-205"/>
  </r>
  <r>
    <x v="1"/>
    <s v="L0219 - CFL 30 WATT INT FIXTURE"/>
    <x v="3"/>
    <n v="50"/>
    <n v="328915"/>
    <n v="-6899"/>
    <n v="53420"/>
    <n v="14"/>
    <n v="5348"/>
    <n v="54"/>
    <n v="355987"/>
    <n v="-7543"/>
  </r>
  <r>
    <x v="1"/>
    <s v="L0221 - CFL 38 WATT INT FIXTURE"/>
    <x v="3"/>
    <n v="14"/>
    <n v="94827"/>
    <n v="-2330"/>
    <n v="14850"/>
    <n v="2"/>
    <n v="1485"/>
    <n v="18"/>
    <n v="124773"/>
    <n v="-3065"/>
  </r>
  <r>
    <x v="1"/>
    <s v="L0224 - CFL 46 WATT INT FIXTURE"/>
    <x v="3"/>
    <n v="0"/>
    <n v="863"/>
    <n v="-23"/>
    <n v="114"/>
    <n v="1"/>
    <n v="12"/>
    <n v="0"/>
    <n v="1136"/>
    <n v="-30"/>
  </r>
  <r>
    <x v="1"/>
    <s v="L0224 - CFL 46 WATT INT FIXTURE"/>
    <x v="0"/>
    <n v="12"/>
    <n v="79496"/>
    <n v="-1875"/>
    <n v="5456"/>
    <n v="16"/>
    <n v="992"/>
    <n v="15"/>
    <n v="104599"/>
    <n v="-2467"/>
  </r>
  <r>
    <x v="1"/>
    <s v="L0225 - CFL 54 WATT INT FIXTURE"/>
    <x v="1"/>
    <n v="22"/>
    <n v="149597"/>
    <n v="-3681"/>
    <n v="9081"/>
    <n v="13"/>
    <n v="1651"/>
    <n v="29"/>
    <n v="196838"/>
    <n v="-4844"/>
  </r>
  <r>
    <x v="1"/>
    <s v="L0225 - CFL 54 WATT INT FIXTURE"/>
    <x v="2"/>
    <n v="26"/>
    <n v="192344"/>
    <n v="-3672"/>
    <n v="14670"/>
    <n v="16"/>
    <n v="2881"/>
    <n v="37"/>
    <n v="280266"/>
    <n v="-5442"/>
  </r>
  <r>
    <x v="1"/>
    <s v="L0227 - CFL 64 WATT INT FIXTURE"/>
    <x v="0"/>
    <n v="16"/>
    <n v="107693"/>
    <n v="-2553"/>
    <n v="5675"/>
    <n v="21"/>
    <n v="970"/>
    <n v="21"/>
    <n v="141702"/>
    <n v="-3359"/>
  </r>
  <r>
    <x v="1"/>
    <s v="L0227 - CFL 64 WATT INT FIXTURE"/>
    <x v="1"/>
    <n v="12"/>
    <n v="80595"/>
    <n v="-1979"/>
    <n v="4120"/>
    <n v="11"/>
    <n v="749"/>
    <n v="15"/>
    <n v="106046"/>
    <n v="-2604"/>
  </r>
  <r>
    <x v="1"/>
    <s v="L0227 - CFL 64 WATT INT FIXTURE"/>
    <x v="2"/>
    <n v="21"/>
    <n v="158174"/>
    <n v="-3020"/>
    <n v="10119"/>
    <n v="16"/>
    <n v="1999"/>
    <n v="30"/>
    <n v="230477"/>
    <n v="-4475"/>
  </r>
  <r>
    <x v="1"/>
    <s v="L0228 - CFL 69 WATT INT FIXTURE"/>
    <x v="0"/>
    <n v="5"/>
    <n v="32401"/>
    <n v="-772"/>
    <n v="2040"/>
    <n v="10"/>
    <n v="272"/>
    <n v="6"/>
    <n v="42632"/>
    <n v="-1016"/>
  </r>
  <r>
    <x v="1"/>
    <s v="L0230 - CFL 18 WATT EXT FIXTURE"/>
    <x v="3"/>
    <n v="0"/>
    <n v="6446"/>
    <n v="0"/>
    <n v="780"/>
    <n v="4"/>
    <n v="156"/>
    <n v="0"/>
    <n v="8481"/>
    <n v="0"/>
  </r>
  <r>
    <x v="1"/>
    <s v="L0231 - CFL 23 WATT EXT FIXTURE"/>
    <x v="3"/>
    <n v="0"/>
    <n v="422722"/>
    <n v="0"/>
    <n v="14528"/>
    <n v="1"/>
    <n v="1339"/>
    <n v="0"/>
    <n v="422722"/>
    <n v="0"/>
  </r>
  <r>
    <x v="1"/>
    <s v="L0231 - CFL 23 WATT EXT FIXTURE"/>
    <x v="1"/>
    <n v="0"/>
    <n v="4340"/>
    <n v="0"/>
    <n v="336"/>
    <n v="2"/>
    <n v="31"/>
    <n v="0"/>
    <n v="4340"/>
    <n v="0"/>
  </r>
  <r>
    <x v="1"/>
    <s v="L0234 - FLUORESCENT 70 WATT TORCHIERE"/>
    <x v="2"/>
    <n v="3"/>
    <n v="28789"/>
    <n v="-706"/>
    <n v="13240"/>
    <n v="62"/>
    <n v="331"/>
    <n v="3"/>
    <n v="32348"/>
    <n v="-793"/>
  </r>
  <r>
    <x v="1"/>
    <s v="L0236 - 100 WATT CFL CONV FRM 250 WATT METAL HALIDE"/>
    <x v="0"/>
    <n v="1"/>
    <n v="4832"/>
    <n v="0"/>
    <n v="315"/>
    <n v="1"/>
    <n v="6"/>
    <n v="1"/>
    <n v="4832"/>
    <n v="0"/>
  </r>
  <r>
    <x v="1"/>
    <s v="L0236 - 100 WATT CFL CONV FRM 250 WATT METAL HALIDE"/>
    <x v="1"/>
    <n v="1"/>
    <n v="2813"/>
    <n v="0"/>
    <n v="210"/>
    <n v="1"/>
    <n v="4"/>
    <n v="1"/>
    <n v="2813"/>
    <n v="0"/>
  </r>
  <r>
    <x v="1"/>
    <s v="L0239 - CFL 39 WATT INT FIXTURE"/>
    <x v="3"/>
    <n v="30"/>
    <n v="201012"/>
    <n v="-4616"/>
    <n v="28301"/>
    <n v="8"/>
    <n v="2839"/>
    <n v="36"/>
    <n v="246183"/>
    <n v="-5701"/>
  </r>
  <r>
    <x v="1"/>
    <s v="L0239 - CFL 39 WATT INT FIXTURE"/>
    <x v="0"/>
    <n v="30"/>
    <n v="204959"/>
    <n v="-4911"/>
    <n v="16825"/>
    <n v="17"/>
    <n v="3059"/>
    <n v="40"/>
    <n v="269682"/>
    <n v="-6462"/>
  </r>
  <r>
    <x v="1"/>
    <s v="L0240 - CFL 15 WATT INT COVERED 1PK"/>
    <x v="3"/>
    <n v="0"/>
    <n v="900"/>
    <n v="-22"/>
    <n v="81"/>
    <n v="2"/>
    <n v="36"/>
    <n v="0"/>
    <n v="1184"/>
    <n v="-29"/>
  </r>
  <r>
    <x v="1"/>
    <s v="L0240 - CFL 15 WATT INT COVERED 1PK"/>
    <x v="1"/>
    <n v="1"/>
    <n v="7775"/>
    <n v="-190"/>
    <n v="461"/>
    <n v="11"/>
    <n v="307"/>
    <n v="1"/>
    <n v="10230"/>
    <n v="-250"/>
  </r>
  <r>
    <x v="1"/>
    <s v="L0240 - CFL 15 WATT INT COVERED 1PK"/>
    <x v="2"/>
    <n v="0"/>
    <n v="3169"/>
    <n v="-60"/>
    <n v="235"/>
    <n v="8"/>
    <n v="173"/>
    <n v="1"/>
    <n v="4614"/>
    <n v="-89"/>
  </r>
  <r>
    <x v="1"/>
    <s v="L0241 - CFL 15 WATT INT COVERED MULTI-PK"/>
    <x v="3"/>
    <n v="388"/>
    <n v="2635701"/>
    <n v="-62179"/>
    <n v="226944"/>
    <n v="8"/>
    <n v="100864"/>
    <n v="511"/>
    <n v="3468027"/>
    <n v="-81814"/>
  </r>
  <r>
    <x v="1"/>
    <s v="L0241 - CFL 15 WATT INT COVERED MULTI-PK"/>
    <x v="0"/>
    <n v="207"/>
    <n v="1405205"/>
    <n v="-33324"/>
    <n v="120390"/>
    <n v="7"/>
    <n v="54024"/>
    <n v="272"/>
    <n v="1848954"/>
    <n v="-43847"/>
  </r>
  <r>
    <x v="1"/>
    <s v="L0241 - CFL 15 WATT INT COVERED MULTI-PK"/>
    <x v="1"/>
    <n v="25"/>
    <n v="168082"/>
    <n v="-3858"/>
    <n v="9417"/>
    <n v="10"/>
    <n v="6278"/>
    <n v="33"/>
    <n v="221161"/>
    <n v="-5076"/>
  </r>
  <r>
    <x v="1"/>
    <s v="L0241 - CFL 15 WATT INT COVERED MULTI-PK"/>
    <x v="2"/>
    <n v="356"/>
    <n v="2641561"/>
    <n v="-50028"/>
    <n v="328206"/>
    <n v="36"/>
    <n v="144212"/>
    <n v="512"/>
    <n v="3846371"/>
    <n v="-74115"/>
  </r>
  <r>
    <x v="1"/>
    <s v="L0242 - EXTERIOR 80-WATT FLUORESCENT WALL PACK"/>
    <x v="3"/>
    <n v="0"/>
    <n v="1550"/>
    <n v="0"/>
    <n v="112"/>
    <n v="1"/>
    <n v="1"/>
    <n v="0"/>
    <n v="1550"/>
    <n v="0"/>
  </r>
  <r>
    <x v="1"/>
    <s v="L0242 - EXTERIOR 80-WATT FLUORESCENT WALL PACK"/>
    <x v="0"/>
    <n v="0"/>
    <n v="20147"/>
    <n v="0"/>
    <n v="1452"/>
    <n v="1"/>
    <n v="13"/>
    <n v="0"/>
    <n v="20147"/>
    <n v="0"/>
  </r>
  <r>
    <x v="1"/>
    <s v="L0242 - EXTERIOR 80-WATT FLUORESCENT WALL PACK"/>
    <x v="1"/>
    <n v="0"/>
    <n v="38745"/>
    <n v="0"/>
    <n v="2792"/>
    <n v="3"/>
    <n v="25"/>
    <n v="0"/>
    <n v="38745"/>
    <n v="0"/>
  </r>
  <r>
    <x v="1"/>
    <s v="L0243 - EXTERIOR 68-WATT FLUORESCENT WALL PACK  - SMALL"/>
    <x v="3"/>
    <n v="0"/>
    <n v="3527"/>
    <n v="0"/>
    <n v="349"/>
    <n v="1"/>
    <n v="5"/>
    <n v="0"/>
    <n v="3527"/>
    <n v="0"/>
  </r>
  <r>
    <x v="1"/>
    <s v="L0243 - EXTERIOR 68-WATT FLUORESCENT WALL PACK  - SMALL"/>
    <x v="1"/>
    <n v="0"/>
    <n v="57840"/>
    <n v="0"/>
    <n v="5722"/>
    <n v="14"/>
    <n v="82"/>
    <n v="0"/>
    <n v="57840"/>
    <n v="0"/>
  </r>
  <r>
    <x v="1"/>
    <s v="L0244 - 80-WATT CFL"/>
    <x v="3"/>
    <n v="4"/>
    <n v="16734"/>
    <n v="-72"/>
    <n v="494"/>
    <n v="2"/>
    <n v="11"/>
    <n v="4"/>
    <n v="16734"/>
    <n v="-72"/>
  </r>
  <r>
    <x v="1"/>
    <s v="L0244 - 80-WATT CFL"/>
    <x v="0"/>
    <n v="3"/>
    <n v="10904"/>
    <n v="-28"/>
    <n v="359"/>
    <n v="1"/>
    <n v="8"/>
    <n v="3"/>
    <n v="10904"/>
    <n v="-28"/>
  </r>
  <r>
    <x v="1"/>
    <s v="L0245 - 68-WATT CFL"/>
    <x v="3"/>
    <n v="34"/>
    <n v="109712"/>
    <n v="-529"/>
    <n v="7021"/>
    <n v="16"/>
    <n v="196"/>
    <n v="34"/>
    <n v="109712"/>
    <n v="-529"/>
  </r>
  <r>
    <x v="1"/>
    <s v="L0245 - 68-WATT CFL"/>
    <x v="0"/>
    <n v="42"/>
    <n v="146208"/>
    <n v="-815"/>
    <n v="8633"/>
    <n v="15"/>
    <n v="241"/>
    <n v="42"/>
    <n v="146208"/>
    <n v="-815"/>
  </r>
  <r>
    <x v="1"/>
    <s v="L0245 - 68-WATT CFL"/>
    <x v="1"/>
    <n v="57"/>
    <n v="197502"/>
    <n v="-1525"/>
    <n v="11498"/>
    <n v="16"/>
    <n v="321"/>
    <n v="57"/>
    <n v="197502"/>
    <n v="-1525"/>
  </r>
  <r>
    <x v="1"/>
    <s v="L0246 - EXTERIOR 68-WATT FLUORESCENT WALL PACK  - MEDIUM"/>
    <x v="3"/>
    <n v="0"/>
    <n v="4232"/>
    <n v="0"/>
    <n v="416"/>
    <n v="1"/>
    <n v="6"/>
    <n v="0"/>
    <n v="4232"/>
    <n v="0"/>
  </r>
  <r>
    <x v="1"/>
    <s v="L0246 - EXTERIOR 68-WATT FLUORESCENT WALL PACK  - MEDIUM"/>
    <x v="0"/>
    <n v="0"/>
    <n v="13402"/>
    <n v="0"/>
    <n v="1318"/>
    <n v="3"/>
    <n v="19"/>
    <n v="0"/>
    <n v="13402"/>
    <n v="0"/>
  </r>
  <r>
    <x v="1"/>
    <s v="L0246 - EXTERIOR 68-WATT FLUORESCENT WALL PACK  - MEDIUM"/>
    <x v="1"/>
    <n v="0"/>
    <n v="221484"/>
    <n v="0"/>
    <n v="21776"/>
    <n v="18"/>
    <n v="314"/>
    <n v="0"/>
    <n v="221484"/>
    <n v="0"/>
  </r>
  <r>
    <x v="1"/>
    <s v="L0261 - CFL 52 WATT INT FIXTURE"/>
    <x v="0"/>
    <n v="54"/>
    <n v="376794"/>
    <n v="-9832"/>
    <n v="19622"/>
    <n v="18"/>
    <n v="4617"/>
    <n v="71"/>
    <n v="495782"/>
    <n v="-12937"/>
  </r>
  <r>
    <x v="1"/>
    <s v="L0275 - CFL 18 WATT INT REFLECTOR AND/OR DIMMABLE 1PK"/>
    <x v="1"/>
    <n v="3"/>
    <n v="20915"/>
    <n v="-480"/>
    <n v="977"/>
    <n v="10"/>
    <n v="651"/>
    <n v="4"/>
    <n v="27520"/>
    <n v="-632"/>
  </r>
  <r>
    <x v="1"/>
    <s v="L0275 - CFL 18 WATT INT REFLECTOR AND/OR DIMMABLE 1PK"/>
    <x v="2"/>
    <n v="0"/>
    <n v="2586"/>
    <n v="-51"/>
    <n v="150"/>
    <n v="2"/>
    <n v="100"/>
    <n v="0"/>
    <n v="3779"/>
    <n v="-76"/>
  </r>
  <r>
    <x v="1"/>
    <s v="L0276 - CFL 18 WATT INT REFLECTOR AND/OR DIMMABLE MULTI-PK"/>
    <x v="0"/>
    <n v="3315"/>
    <n v="21405120"/>
    <n v="-419317"/>
    <n v="1062500"/>
    <n v="1594"/>
    <n v="530140"/>
    <n v="4362"/>
    <n v="28164632"/>
    <n v="-551734"/>
  </r>
  <r>
    <x v="1"/>
    <s v="L0276 - CFL 18 WATT INT REFLECTOR AND/OR DIMMABLE MULTI-PK"/>
    <x v="1"/>
    <n v="2698"/>
    <n v="17288183"/>
    <n v="-327835"/>
    <n v="970351"/>
    <n v="1388"/>
    <n v="411614"/>
    <n v="3550"/>
    <n v="22747609"/>
    <n v="-431362"/>
  </r>
  <r>
    <x v="1"/>
    <s v="L0276 - CFL 18 WATT INT REFLECTOR AND/OR DIMMABLE MULTI-PK"/>
    <x v="2"/>
    <n v="477"/>
    <n v="3654519"/>
    <n v="-72269"/>
    <n v="245686"/>
    <n v="76"/>
    <n v="141324"/>
    <n v="689"/>
    <n v="5341311"/>
    <n v="-107213"/>
  </r>
  <r>
    <x v="1"/>
    <s v="L0277 - CFL 9 WATT"/>
    <x v="3"/>
    <n v="0"/>
    <n v="935"/>
    <n v="-7"/>
    <n v="89"/>
    <n v="1"/>
    <n v="8"/>
    <n v="0"/>
    <n v="935"/>
    <n v="-7"/>
  </r>
  <r>
    <x v="1"/>
    <s v="L0280 - CFL 28 WATT"/>
    <x v="3"/>
    <n v="1"/>
    <n v="43056"/>
    <n v="-825"/>
    <n v="3510"/>
    <n v="5"/>
    <n v="226"/>
    <n v="1"/>
    <n v="43056"/>
    <n v="-825"/>
  </r>
  <r>
    <x v="1"/>
    <s v="L0280 - CFL 28 WATT"/>
    <x v="0"/>
    <n v="0"/>
    <n v="4751"/>
    <n v="-93"/>
    <n v="388"/>
    <n v="2"/>
    <n v="25"/>
    <n v="0"/>
    <n v="4751"/>
    <n v="-93"/>
  </r>
  <r>
    <x v="1"/>
    <s v="L0280 - CFL 28 WATT"/>
    <x v="1"/>
    <n v="0"/>
    <n v="2166"/>
    <n v="-16"/>
    <n v="93"/>
    <n v="1"/>
    <n v="6"/>
    <n v="0"/>
    <n v="2166"/>
    <n v="-16"/>
  </r>
  <r>
    <x v="1"/>
    <s v="L0295 - CFL 7 WATT THEATER"/>
    <x v="0"/>
    <n v="2"/>
    <n v="18219"/>
    <n v="-232"/>
    <n v="2054"/>
    <n v="1"/>
    <n v="193"/>
    <n v="2"/>
    <n v="18219"/>
    <n v="-232"/>
  </r>
  <r>
    <x v="1"/>
    <s v="L0297 - CFL 9 WATT THEATER"/>
    <x v="0"/>
    <n v="1"/>
    <n v="10993"/>
    <n v="-140"/>
    <n v="1011"/>
    <n v="3"/>
    <n v="91"/>
    <n v="1"/>
    <n v="10993"/>
    <n v="-140"/>
  </r>
  <r>
    <x v="1"/>
    <s v="L0301 - CFL 13 WATT THEATER"/>
    <x v="0"/>
    <n v="1"/>
    <n v="7105"/>
    <n v="-90"/>
    <n v="492"/>
    <n v="2"/>
    <n v="41"/>
    <n v="1"/>
    <n v="7105"/>
    <n v="-90"/>
  </r>
  <r>
    <x v="1"/>
    <s v="L0301 - CFL 13 WATT THEATER"/>
    <x v="1"/>
    <n v="0"/>
    <n v="173"/>
    <n v="-2"/>
    <n v="12"/>
    <n v="1"/>
    <n v="1"/>
    <n v="0"/>
    <n v="173"/>
    <n v="-2"/>
  </r>
  <r>
    <x v="1"/>
    <s v="L0305 - CFL 16 WATT THEATER"/>
    <x v="0"/>
    <n v="2"/>
    <n v="23299"/>
    <n v="-297"/>
    <n v="1411"/>
    <n v="4"/>
    <n v="111"/>
    <n v="2"/>
    <n v="23299"/>
    <n v="-297"/>
  </r>
  <r>
    <x v="1"/>
    <s v="L0305 - CFL 16 WATT THEATER"/>
    <x v="1"/>
    <n v="0"/>
    <n v="1679"/>
    <n v="-21"/>
    <n v="102"/>
    <n v="1"/>
    <n v="8"/>
    <n v="0"/>
    <n v="1679"/>
    <n v="-21"/>
  </r>
  <r>
    <x v="1"/>
    <s v="L0309 - CFL 18 WATT THEATER"/>
    <x v="0"/>
    <n v="0"/>
    <n v="483"/>
    <n v="-6"/>
    <n v="26"/>
    <n v="1"/>
    <n v="2"/>
    <n v="0"/>
    <n v="483"/>
    <n v="-6"/>
  </r>
  <r>
    <x v="1"/>
    <s v="L0313 - CFL 23 WATT THEATER"/>
    <x v="0"/>
    <n v="1"/>
    <n v="14316"/>
    <n v="-182"/>
    <n v="674"/>
    <n v="5"/>
    <n v="47"/>
    <n v="1"/>
    <n v="14316"/>
    <n v="-182"/>
  </r>
  <r>
    <x v="1"/>
    <s v="L0323 - CFL 32 WATT INT BARE SPIRAL 1 PK"/>
    <x v="2"/>
    <n v="479"/>
    <n v="3555981"/>
    <n v="-67345"/>
    <n v="182000"/>
    <n v="18"/>
    <n v="91000"/>
    <n v="689"/>
    <n v="5177856"/>
    <n v="-99769"/>
  </r>
  <r>
    <x v="1"/>
    <s v="L1000 - 18 WATT INTEGRAL CFL-MINI TWIST-1100 LUMENS-EXTERIOR"/>
    <x v="3"/>
    <n v="0"/>
    <n v="8991"/>
    <n v="0"/>
    <n v="1197"/>
    <n v="37"/>
    <n v="190"/>
    <n v="0"/>
    <n v="8991"/>
    <n v="0"/>
  </r>
  <r>
    <x v="1"/>
    <s v="L1000 - 18 WATT INTEGRAL CFL-MINI TWIST-1100 LUMENS-EXTERIOR"/>
    <x v="0"/>
    <n v="0"/>
    <n v="7323"/>
    <n v="0"/>
    <n v="951"/>
    <n v="50"/>
    <n v="151"/>
    <n v="0"/>
    <n v="7323"/>
    <n v="0"/>
  </r>
  <r>
    <x v="1"/>
    <s v="L1000 - 18 WATT INTEGRAL CFL-MINI TWIST-1100 LUMENS-EXTERIOR"/>
    <x v="1"/>
    <n v="0"/>
    <n v="20466"/>
    <n v="0"/>
    <n v="2591"/>
    <n v="39"/>
    <n v="281"/>
    <n v="0"/>
    <n v="20466"/>
    <n v="0"/>
  </r>
  <r>
    <x v="1"/>
    <s v="L1001 - 15 WATT INTEGRAL CFL-REFLECTOR FLOOD-750 LUMENS-INTERIOR"/>
    <x v="3"/>
    <n v="5"/>
    <n v="35316"/>
    <n v="-1011"/>
    <n v="7251"/>
    <n v="47"/>
    <n v="1151"/>
    <n v="5"/>
    <n v="35316"/>
    <n v="-1011"/>
  </r>
  <r>
    <x v="1"/>
    <s v="L1001 - 15 WATT INTEGRAL CFL-REFLECTOR FLOOD-750 LUMENS-INTERIOR"/>
    <x v="0"/>
    <n v="14"/>
    <n v="109851"/>
    <n v="-3149"/>
    <n v="24193"/>
    <n v="89"/>
    <n v="3580"/>
    <n v="14"/>
    <n v="109851"/>
    <n v="-3149"/>
  </r>
  <r>
    <x v="1"/>
    <s v="L1001 - 15 WATT INTEGRAL CFL-REFLECTOR FLOOD-750 LUMENS-INTERIOR"/>
    <x v="1"/>
    <n v="11"/>
    <n v="88711"/>
    <n v="-2527"/>
    <n v="20112"/>
    <n v="58"/>
    <n v="2892"/>
    <n v="11"/>
    <n v="88711"/>
    <n v="-2527"/>
  </r>
  <r>
    <x v="1"/>
    <s v="L1002 - 15 WATT INTEGRAL CFL-REFLECTOR FLOOD-750 LUMENS-EXTERIOR"/>
    <x v="3"/>
    <n v="0"/>
    <n v="4601"/>
    <n v="0"/>
    <n v="674"/>
    <n v="23"/>
    <n v="107"/>
    <n v="0"/>
    <n v="4601"/>
    <n v="0"/>
  </r>
  <r>
    <x v="1"/>
    <s v="L1002 - 15 WATT INTEGRAL CFL-REFLECTOR FLOOD-750 LUMENS-EXTERIOR"/>
    <x v="0"/>
    <n v="0"/>
    <n v="9065"/>
    <n v="0"/>
    <n v="1516"/>
    <n v="37"/>
    <n v="202"/>
    <n v="0"/>
    <n v="9065"/>
    <n v="0"/>
  </r>
  <r>
    <x v="1"/>
    <s v="L1002 - 15 WATT INTEGRAL CFL-REFLECTOR FLOOD-750 LUMENS-EXTERIOR"/>
    <x v="1"/>
    <n v="0"/>
    <n v="7772"/>
    <n v="0"/>
    <n v="1346"/>
    <n v="33"/>
    <n v="169"/>
    <n v="0"/>
    <n v="7772"/>
    <n v="0"/>
  </r>
  <r>
    <x v="1"/>
    <s v="L1003 - 23 WATT INTEGRAL CFL-REFLECTOR FLOOD-1300 LUMENS-INTERIOR"/>
    <x v="3"/>
    <n v="3"/>
    <n v="19868"/>
    <n v="-570"/>
    <n v="2659"/>
    <n v="38"/>
    <n v="422"/>
    <n v="3"/>
    <n v="19868"/>
    <n v="-570"/>
  </r>
  <r>
    <x v="1"/>
    <s v="L1003 - 23 WATT INTEGRAL CFL-REFLECTOR FLOOD-1300 LUMENS-INTERIOR"/>
    <x v="0"/>
    <n v="3"/>
    <n v="24601"/>
    <n v="-695"/>
    <n v="4231"/>
    <n v="57"/>
    <n v="523"/>
    <n v="3"/>
    <n v="24601"/>
    <n v="-695"/>
  </r>
  <r>
    <x v="1"/>
    <s v="L1003 - 23 WATT INTEGRAL CFL-REFLECTOR FLOOD-1300 LUMENS-INTERIOR"/>
    <x v="1"/>
    <n v="9"/>
    <n v="70506"/>
    <n v="-1800"/>
    <n v="14952"/>
    <n v="40"/>
    <n v="1507"/>
    <n v="9"/>
    <n v="70506"/>
    <n v="-1800"/>
  </r>
  <r>
    <x v="1"/>
    <s v="L1004 - 23 WATT INTEGRAL CFL-REFLECTOR FLOOD-1300 LUMENS-EXTERIOR"/>
    <x v="3"/>
    <n v="0"/>
    <n v="14191"/>
    <n v="0"/>
    <n v="1361"/>
    <n v="33"/>
    <n v="216"/>
    <n v="0"/>
    <n v="14191"/>
    <n v="0"/>
  </r>
  <r>
    <x v="1"/>
    <s v="L1004 - 23 WATT INTEGRAL CFL-REFLECTOR FLOOD-1300 LUMENS-EXTERIOR"/>
    <x v="0"/>
    <n v="0"/>
    <n v="36164"/>
    <n v="0"/>
    <n v="4307"/>
    <n v="55"/>
    <n v="477"/>
    <n v="0"/>
    <n v="36164"/>
    <n v="0"/>
  </r>
  <r>
    <x v="1"/>
    <s v="L1004 - 23 WATT INTEGRAL CFL-REFLECTOR FLOOD-1300 LUMENS-EXTERIOR"/>
    <x v="1"/>
    <n v="0"/>
    <n v="44697"/>
    <n v="0"/>
    <n v="7434"/>
    <n v="45"/>
    <n v="648"/>
    <n v="0"/>
    <n v="44697"/>
    <n v="0"/>
  </r>
  <r>
    <x v="1"/>
    <s v="L1005 - REPLACE REFLECTOR INCANDESCENT WITH PAR38 CFRL (SMB)"/>
    <x v="3"/>
    <n v="716"/>
    <n v="3121386"/>
    <n v="-22102"/>
    <n v="154543"/>
    <n v="93"/>
    <n v="22365"/>
    <n v="716"/>
    <n v="3121386"/>
    <n v="-22102"/>
  </r>
  <r>
    <x v="1"/>
    <s v="L1005 - REPLACE REFLECTOR INCANDESCENT WITH PAR38 CFRL (SMB)"/>
    <x v="0"/>
    <n v="330"/>
    <n v="2071316"/>
    <n v="-11237"/>
    <n v="185933"/>
    <n v="93"/>
    <n v="26566"/>
    <n v="330"/>
    <n v="2071316"/>
    <n v="-11237"/>
  </r>
  <r>
    <x v="1"/>
    <s v="L1005 - REPLACE REFLECTOR INCANDESCENT WITH PAR38 CFRL (SMB)"/>
    <x v="1"/>
    <n v="72"/>
    <n v="518051"/>
    <n v="-2644"/>
    <n v="47264"/>
    <n v="33"/>
    <n v="6756"/>
    <n v="72"/>
    <n v="518051"/>
    <n v="-2644"/>
  </r>
  <r>
    <x v="1"/>
    <s v="L1005 - REPLACE REFLECTOR INCANDESCENT WITH PAR38 CFRL (SMB)"/>
    <x v="2"/>
    <n v="96"/>
    <n v="728870"/>
    <n v="-3728"/>
    <n v="112768"/>
    <n v="43"/>
    <n v="16721"/>
    <n v="121"/>
    <n v="922621"/>
    <n v="-4719"/>
  </r>
  <r>
    <x v="1"/>
    <s v="L1005 - REPLACE REFLECTOR INCANDESCENT WITH PAR38 CFRL (SMB)"/>
    <x v="4"/>
    <n v="0"/>
    <n v="4738"/>
    <n v="-43"/>
    <n v="272"/>
    <n v="2"/>
    <n v="68"/>
    <n v="0"/>
    <n v="5997"/>
    <n v="-55"/>
  </r>
  <r>
    <x v="1"/>
    <s v="L1013 - FIXTURE INT CF HB 400 WATT; UP TO 360 WATT REPLACEMENT FIXTURE (TIER 2)"/>
    <x v="0"/>
    <n v="2"/>
    <n v="9436"/>
    <n v="-70"/>
    <n v="450"/>
    <n v="1"/>
    <n v="10"/>
    <n v="2"/>
    <n v="9436"/>
    <n v="-70"/>
  </r>
  <r>
    <x v="1"/>
    <s v="L1014 - FIXTURE INT CF HB = 400 WATT; UP TO 244 WATT REPLACEMENT FIXTURE (TIER 1)"/>
    <x v="0"/>
    <n v="0"/>
    <n v="24167"/>
    <n v="-474"/>
    <n v="3300"/>
    <n v="1"/>
    <n v="40"/>
    <n v="0"/>
    <n v="24167"/>
    <n v="-474"/>
  </r>
  <r>
    <x v="1"/>
    <s v="L1014 - FIXTURE INT CF HB = 400 WATT; UP TO 244 WATT REPLACEMENT FIXTURE (TIER 1)"/>
    <x v="1"/>
    <n v="22"/>
    <n v="72436"/>
    <n v="-652"/>
    <n v="7862"/>
    <n v="2"/>
    <n v="109"/>
    <n v="22"/>
    <n v="72436"/>
    <n v="-652"/>
  </r>
  <r>
    <x v="1"/>
    <s v="L1014 - FIXTURE INT CF HB = 400 WATT; UP TO 244 WATT REPLACEMENT FIXTURE (TIER 1)"/>
    <x v="2"/>
    <n v="0"/>
    <n v="0"/>
    <n v="0"/>
    <n v="0"/>
    <n v="1"/>
    <n v="0"/>
    <n v="0"/>
    <n v="0"/>
    <n v="0"/>
  </r>
  <r>
    <x v="1"/>
    <s v="L1021 - FIXTURE INT CFL: 101-175 W LAMP BASECASE; UP TO 128 W FIXTURE"/>
    <x v="3"/>
    <n v="11"/>
    <n v="61830"/>
    <n v="-1873"/>
    <n v="9240"/>
    <n v="15"/>
    <n v="264"/>
    <n v="11"/>
    <n v="61830"/>
    <n v="-1873"/>
  </r>
  <r>
    <x v="1"/>
    <s v="L1021 - FIXTURE INT CFL: 101-175 W LAMP BASECASE; UP TO 128 W FIXTURE"/>
    <x v="0"/>
    <n v="47"/>
    <n v="248227"/>
    <n v="-3323"/>
    <n v="25270"/>
    <n v="11"/>
    <n v="722"/>
    <n v="47"/>
    <n v="248227"/>
    <n v="-3323"/>
  </r>
  <r>
    <x v="1"/>
    <s v="L1021 - FIXTURE INT CFL: 101-175 W LAMP BASECASE; UP TO 128 W FIXTURE"/>
    <x v="1"/>
    <n v="6"/>
    <n v="29185"/>
    <n v="-634"/>
    <n v="3462"/>
    <n v="5"/>
    <n v="98"/>
    <n v="6"/>
    <n v="29185"/>
    <n v="-634"/>
  </r>
  <r>
    <x v="1"/>
    <s v="L1021 - FIXTURE INT CFL: 101-175 W LAMP BASECASE; UP TO 128 W FIXTURE"/>
    <x v="2"/>
    <n v="16"/>
    <n v="86660"/>
    <n v="-470"/>
    <n v="10850"/>
    <n v="2"/>
    <n v="310"/>
    <n v="20"/>
    <n v="112546"/>
    <n v="-610"/>
  </r>
  <r>
    <x v="1"/>
    <s v="L1022 - FIXTURE INT CFL: 176-399 W LAMP BASECASE; UP TO 192 W FIXTURE"/>
    <x v="3"/>
    <n v="7"/>
    <n v="35237"/>
    <n v="-1016"/>
    <n v="3720"/>
    <n v="6"/>
    <n v="93"/>
    <n v="7"/>
    <n v="35237"/>
    <n v="-1016"/>
  </r>
  <r>
    <x v="1"/>
    <s v="L1022 - FIXTURE INT CFL: 176-399 W LAMP BASECASE; UP TO 192 W FIXTURE"/>
    <x v="0"/>
    <n v="2"/>
    <n v="9473"/>
    <n v="-123"/>
    <n v="1240"/>
    <n v="3"/>
    <n v="31"/>
    <n v="2"/>
    <n v="9473"/>
    <n v="-123"/>
  </r>
  <r>
    <x v="1"/>
    <s v="L1022 - FIXTURE INT CFL: 176-399 W LAMP BASECASE; UP TO 192 W FIXTURE"/>
    <x v="1"/>
    <n v="7"/>
    <n v="28214"/>
    <n v="-992"/>
    <n v="3160"/>
    <n v="2"/>
    <n v="79"/>
    <n v="7"/>
    <n v="28214"/>
    <n v="-992"/>
  </r>
  <r>
    <x v="1"/>
    <s v="L1022 - FIXTURE INT CFL: 176-399 W LAMP BASECASE; UP TO 192 W FIXTURE"/>
    <x v="2"/>
    <n v="0"/>
    <n v="0"/>
    <n v="0"/>
    <n v="0"/>
    <n v="1"/>
    <n v="0"/>
    <n v="0"/>
    <n v="0"/>
    <n v="0"/>
  </r>
  <r>
    <x v="1"/>
    <s v="LA00 - CFL EXT FIXT - &lt;= 100 WATTS"/>
    <x v="3"/>
    <n v="0"/>
    <n v="22493"/>
    <n v="0"/>
    <n v="3587"/>
    <n v="41"/>
    <n v="211"/>
    <n v="0"/>
    <n v="22493"/>
    <n v="0"/>
  </r>
  <r>
    <x v="1"/>
    <s v="LA00 - CFL EXT FIXT - &lt;= 100 WATTS"/>
    <x v="0"/>
    <n v="0"/>
    <n v="130159"/>
    <n v="0"/>
    <n v="19968"/>
    <n v="53"/>
    <n v="1156"/>
    <n v="0"/>
    <n v="130159"/>
    <n v="0"/>
  </r>
  <r>
    <x v="1"/>
    <s v="LA00 - CFL EXT FIXT - &lt;= 100 WATTS"/>
    <x v="1"/>
    <n v="0"/>
    <n v="64546"/>
    <n v="0"/>
    <n v="8390"/>
    <n v="48"/>
    <n v="445"/>
    <n v="0"/>
    <n v="64546"/>
    <n v="0"/>
  </r>
  <r>
    <x v="1"/>
    <s v="LA00 - CFL EXT FIXT - &lt;= 100 WATTS"/>
    <x v="2"/>
    <n v="0"/>
    <n v="60753"/>
    <n v="0"/>
    <n v="9100"/>
    <n v="51"/>
    <n v="493"/>
    <n v="0"/>
    <n v="78880"/>
    <n v="0"/>
  </r>
  <r>
    <x v="1"/>
    <s v="LA00 - CFL EXT FIXT - &lt;= 100 WATTS"/>
    <x v="4"/>
    <n v="0"/>
    <n v="20821"/>
    <n v="0"/>
    <n v="1690"/>
    <n v="2"/>
    <n v="169"/>
    <n v="0"/>
    <n v="27040"/>
    <n v="0"/>
  </r>
  <r>
    <x v="1"/>
    <s v="LA42 - 27 W CFL LAMPS IN WALK-IN"/>
    <x v="3"/>
    <n v="8"/>
    <n v="29601"/>
    <n v="0"/>
    <n v="421"/>
    <n v="8"/>
    <n v="99"/>
    <n v="8"/>
    <n v="29601"/>
    <n v="0"/>
  </r>
  <r>
    <x v="1"/>
    <s v="LA42 - 27 W CFL LAMPS IN WALK-IN"/>
    <x v="0"/>
    <n v="5"/>
    <n v="15847"/>
    <n v="0"/>
    <n v="225"/>
    <n v="7"/>
    <n v="53"/>
    <n v="5"/>
    <n v="15847"/>
    <n v="0"/>
  </r>
  <r>
    <x v="1"/>
    <s v="LA42 - 27 W CFL LAMPS IN WALK-IN"/>
    <x v="1"/>
    <n v="1"/>
    <n v="1794"/>
    <n v="0"/>
    <n v="26"/>
    <n v="1"/>
    <n v="6"/>
    <n v="1"/>
    <n v="1794"/>
    <n v="0"/>
  </r>
  <r>
    <x v="1"/>
    <s v="LC70 - 100 WATT INT SCREW-IN CFL"/>
    <x v="2"/>
    <n v="3"/>
    <n v="13429"/>
    <n v="-57"/>
    <n v="1682"/>
    <n v="3"/>
    <n v="16"/>
    <n v="3"/>
    <n v="15295"/>
    <n v="-65"/>
  </r>
  <r>
    <x v="1"/>
    <s v="LC73 - 100 WATT EXT SCREW-IN CFL NR"/>
    <x v="2"/>
    <n v="0"/>
    <n v="7738"/>
    <n v="0"/>
    <n v="960"/>
    <n v="3"/>
    <n v="7"/>
    <n v="0"/>
    <n v="8813"/>
    <n v="0"/>
  </r>
  <r>
    <x v="1"/>
    <s v="LC74 - 150 WATT EXT SCREW-IN CFL NR"/>
    <x v="2"/>
    <n v="0"/>
    <n v="16577"/>
    <n v="0"/>
    <n v="3021"/>
    <n v="1"/>
    <n v="10"/>
    <n v="0"/>
    <n v="18880"/>
    <n v="0"/>
  </r>
  <r>
    <x v="1"/>
    <s v="LC77 - 11 WATT INT SCREW-IN CFL"/>
    <x v="2"/>
    <n v="0"/>
    <n v="1432"/>
    <n v="-7"/>
    <n v="182"/>
    <n v="4"/>
    <n v="26"/>
    <n v="0"/>
    <n v="1630"/>
    <n v="-9"/>
  </r>
  <r>
    <x v="1"/>
    <s v="LC78 - 13 WATT INT SCREW-IN CFL"/>
    <x v="2"/>
    <n v="59"/>
    <n v="429990"/>
    <n v="-7123"/>
    <n v="170405"/>
    <n v="250"/>
    <n v="16003"/>
    <n v="67"/>
    <n v="486144"/>
    <n v="-8021"/>
  </r>
  <r>
    <x v="1"/>
    <s v="LC78 - 13 WATT INT SCREW-IN CFL"/>
    <x v="4"/>
    <n v="2"/>
    <n v="11218"/>
    <n v="-155"/>
    <n v="3596"/>
    <n v="7"/>
    <n v="410"/>
    <n v="2"/>
    <n v="12696"/>
    <n v="-174"/>
  </r>
  <r>
    <x v="1"/>
    <s v="LC79 - 14 WATT INT SCREW-IN CFL"/>
    <x v="2"/>
    <n v="47"/>
    <n v="256621"/>
    <n v="-1453"/>
    <n v="44744"/>
    <n v="74"/>
    <n v="2254"/>
    <n v="54"/>
    <n v="292204"/>
    <n v="-1653"/>
  </r>
  <r>
    <x v="1"/>
    <s v="LC79 - 14 WATT INT SCREW-IN CFL"/>
    <x v="4"/>
    <n v="8"/>
    <n v="41834"/>
    <n v="-230"/>
    <n v="6858"/>
    <n v="4"/>
    <n v="426"/>
    <n v="9"/>
    <n v="47647"/>
    <n v="-262"/>
  </r>
  <r>
    <x v="1"/>
    <s v="LC80 - 15 WATT INT SCREW-IN CFL"/>
    <x v="2"/>
    <n v="26"/>
    <n v="154885"/>
    <n v="-2317"/>
    <n v="36609"/>
    <n v="122"/>
    <n v="4383"/>
    <n v="30"/>
    <n v="175319"/>
    <n v="-2610"/>
  </r>
  <r>
    <x v="1"/>
    <s v="LC80 - 15 WATT INT SCREW-IN CFL"/>
    <x v="4"/>
    <n v="3"/>
    <n v="14577"/>
    <n v="-102"/>
    <n v="2240"/>
    <n v="3"/>
    <n v="141"/>
    <n v="3"/>
    <n v="16592"/>
    <n v="-116"/>
  </r>
  <r>
    <x v="1"/>
    <s v="LC81 - 16 WATT INT SCREW-IN CFL"/>
    <x v="2"/>
    <n v="24"/>
    <n v="137760"/>
    <n v="-833"/>
    <n v="24028"/>
    <n v="24"/>
    <n v="946"/>
    <n v="27"/>
    <n v="156902"/>
    <n v="-949"/>
  </r>
  <r>
    <x v="1"/>
    <s v="LC81 - 16 WATT INT SCREW-IN CFL"/>
    <x v="4"/>
    <n v="6"/>
    <n v="33477"/>
    <n v="-184"/>
    <n v="5977"/>
    <n v="1"/>
    <n v="329"/>
    <n v="7"/>
    <n v="38129"/>
    <n v="-209"/>
  </r>
  <r>
    <x v="1"/>
    <s v="LC83 - 18 WATT INT SCREW-IN CFL"/>
    <x v="2"/>
    <n v="15"/>
    <n v="134656"/>
    <n v="-3318"/>
    <n v="56960"/>
    <n v="123"/>
    <n v="5787"/>
    <n v="16"/>
    <n v="151353"/>
    <n v="-3728"/>
  </r>
  <r>
    <x v="1"/>
    <s v="LC83 - 18 WATT INT SCREW-IN CFL"/>
    <x v="4"/>
    <n v="0"/>
    <n v="3955"/>
    <n v="-91"/>
    <n v="1752"/>
    <n v="3"/>
    <n v="177"/>
    <n v="0"/>
    <n v="4443"/>
    <n v="-102"/>
  </r>
  <r>
    <x v="1"/>
    <s v="LC84 - 19 WATT INT SCREW-IN CFL"/>
    <x v="2"/>
    <n v="3"/>
    <n v="14797"/>
    <n v="-114"/>
    <n v="1976"/>
    <n v="8"/>
    <n v="91"/>
    <n v="3"/>
    <n v="16853"/>
    <n v="-130"/>
  </r>
  <r>
    <x v="1"/>
    <s v="LC84 - 19 WATT INT SCREW-IN CFL"/>
    <x v="4"/>
    <n v="1"/>
    <n v="4007"/>
    <n v="-31"/>
    <n v="499"/>
    <n v="2"/>
    <n v="31"/>
    <n v="1"/>
    <n v="4564"/>
    <n v="-35"/>
  </r>
  <r>
    <x v="1"/>
    <s v="LC85 - 20 WATT INT SCREW-IN CFL"/>
    <x v="2"/>
    <n v="31"/>
    <n v="163085"/>
    <n v="-1087"/>
    <n v="28141"/>
    <n v="8"/>
    <n v="728"/>
    <n v="35"/>
    <n v="185746"/>
    <n v="-1238"/>
  </r>
  <r>
    <x v="1"/>
    <s v="LC87 - 23 WATT INT SCREW-IN CFL"/>
    <x v="2"/>
    <n v="238"/>
    <n v="1398467"/>
    <n v="-13814"/>
    <n v="304250"/>
    <n v="286"/>
    <n v="16937"/>
    <n v="271"/>
    <n v="1587744"/>
    <n v="-15619"/>
  </r>
  <r>
    <x v="1"/>
    <s v="LC87 - 23 WATT INT SCREW-IN CFL"/>
    <x v="4"/>
    <n v="7"/>
    <n v="35336"/>
    <n v="-292"/>
    <n v="4899"/>
    <n v="8"/>
    <n v="269"/>
    <n v="8"/>
    <n v="40195"/>
    <n v="-331"/>
  </r>
  <r>
    <x v="1"/>
    <s v="LC89 - 27 WATT INT SCREW-IN CFL"/>
    <x v="2"/>
    <n v="6"/>
    <n v="27214"/>
    <n v="-145"/>
    <n v="3374"/>
    <n v="14"/>
    <n v="108"/>
    <n v="6"/>
    <n v="30995"/>
    <n v="-166"/>
  </r>
  <r>
    <x v="1"/>
    <s v="LC89 - 27 WATT INT SCREW-IN CFL"/>
    <x v="4"/>
    <n v="2"/>
    <n v="11981"/>
    <n v="-70"/>
    <n v="1496"/>
    <n v="2"/>
    <n v="45"/>
    <n v="3"/>
    <n v="13646"/>
    <n v="-79"/>
  </r>
  <r>
    <x v="1"/>
    <s v="LC92 - 42 WATT INT SCREW-IN CFL"/>
    <x v="2"/>
    <n v="12"/>
    <n v="90363"/>
    <n v="-656"/>
    <n v="15639"/>
    <n v="22"/>
    <n v="330"/>
    <n v="13"/>
    <n v="102919"/>
    <n v="-747"/>
  </r>
  <r>
    <x v="1"/>
    <s v="LC92 - 42 WATT INT SCREW-IN CFL"/>
    <x v="4"/>
    <n v="0"/>
    <n v="1831"/>
    <n v="-15"/>
    <n v="229"/>
    <n v="1"/>
    <n v="8"/>
    <n v="0"/>
    <n v="2085"/>
    <n v="-17"/>
  </r>
  <r>
    <x v="1"/>
    <s v="LC94 - 60 WATT INT SCREW-IN CFL"/>
    <x v="2"/>
    <n v="19"/>
    <n v="92706"/>
    <n v="-460"/>
    <n v="11615"/>
    <n v="4"/>
    <n v="164"/>
    <n v="22"/>
    <n v="105588"/>
    <n v="-524"/>
  </r>
  <r>
    <x v="1"/>
    <s v="LC96 - 14 WATT EXT SCREW-IN CFL RES"/>
    <x v="2"/>
    <n v="0"/>
    <n v="3418"/>
    <n v="0"/>
    <n v="926"/>
    <n v="6"/>
    <n v="79"/>
    <n v="0"/>
    <n v="3840"/>
    <n v="0"/>
  </r>
  <r>
    <x v="1"/>
    <s v="LC97 - 15 WATT EXT SCREW-IN CFL RES"/>
    <x v="2"/>
    <n v="0"/>
    <n v="3702"/>
    <n v="0"/>
    <n v="695"/>
    <n v="24"/>
    <n v="80"/>
    <n v="0"/>
    <n v="4160"/>
    <n v="0"/>
  </r>
  <r>
    <x v="1"/>
    <s v="LC98 - 18 WATT EXT SCREW-IN CFL RES"/>
    <x v="2"/>
    <n v="0"/>
    <n v="22403"/>
    <n v="0"/>
    <n v="3821"/>
    <n v="69"/>
    <n v="406"/>
    <n v="0"/>
    <n v="25172"/>
    <n v="0"/>
  </r>
  <r>
    <x v="1"/>
    <s v="LC98 - 18 WATT EXT SCREW-IN CFL RES"/>
    <x v="4"/>
    <n v="0"/>
    <n v="110"/>
    <n v="0"/>
    <n v="20"/>
    <n v="1"/>
    <n v="2"/>
    <n v="0"/>
    <n v="124"/>
    <n v="0"/>
  </r>
  <r>
    <x v="1"/>
    <s v="LC100 - 23 WATT EXT SCREW-IN CFL RES"/>
    <x v="2"/>
    <n v="0"/>
    <n v="69135"/>
    <n v="0"/>
    <n v="11002"/>
    <n v="111"/>
    <n v="971"/>
    <n v="0"/>
    <n v="77680"/>
    <n v="0"/>
  </r>
  <r>
    <x v="1"/>
    <s v="LC100 - 23 WATT EXT SCREW-IN CFL RES"/>
    <x v="4"/>
    <n v="0"/>
    <n v="1495"/>
    <n v="0"/>
    <n v="248"/>
    <n v="2"/>
    <n v="21"/>
    <n v="0"/>
    <n v="1680"/>
    <n v="0"/>
  </r>
  <r>
    <x v="1"/>
    <s v="LC101 - 42 WATT EXT SCREW-IN CFL NR"/>
    <x v="2"/>
    <n v="0"/>
    <n v="11767"/>
    <n v="0"/>
    <n v="1699"/>
    <n v="7"/>
    <n v="25"/>
    <n v="0"/>
    <n v="13402"/>
    <n v="0"/>
  </r>
  <r>
    <x v="1"/>
    <s v="LC102 - 60 WATT EXT SCREW-IN CFL NR"/>
    <x v="2"/>
    <n v="0"/>
    <n v="3006"/>
    <n v="0"/>
    <n v="345"/>
    <n v="3"/>
    <n v="4"/>
    <n v="0"/>
    <n v="3424"/>
    <n v="0"/>
  </r>
  <r>
    <x v="1"/>
    <s v="LC103 - 80 WATT EXT SCREW-IN CFL NR"/>
    <x v="2"/>
    <n v="0"/>
    <n v="30945"/>
    <n v="0"/>
    <n v="3317"/>
    <n v="2"/>
    <n v="35"/>
    <n v="0"/>
    <n v="35245"/>
    <n v="0"/>
  </r>
  <r>
    <x v="1"/>
    <s v="LC105 - 4 WATT INT SCREW-IN CFL"/>
    <x v="2"/>
    <n v="0"/>
    <n v="2007"/>
    <n v="-26"/>
    <n v="251"/>
    <n v="2"/>
    <n v="61"/>
    <n v="0"/>
    <n v="2286"/>
    <n v="-30"/>
  </r>
  <r>
    <x v="1"/>
    <s v="LC105 - 4 WATT INT SCREW-IN CFL"/>
    <x v="4"/>
    <n v="0"/>
    <n v="785"/>
    <n v="-6"/>
    <n v="98"/>
    <n v="1"/>
    <n v="25"/>
    <n v="0"/>
    <n v="894"/>
    <n v="-6"/>
  </r>
  <r>
    <x v="1"/>
    <s v="LC106 - 7 WATT INT SCREW-IN CFL"/>
    <x v="2"/>
    <n v="6"/>
    <n v="33207"/>
    <n v="-181"/>
    <n v="6737"/>
    <n v="7"/>
    <n v="456"/>
    <n v="7"/>
    <n v="37821"/>
    <n v="-206"/>
  </r>
  <r>
    <x v="1"/>
    <s v="LC107 - 9 WATT INT SCREW-IN CFL"/>
    <x v="2"/>
    <n v="11"/>
    <n v="59736"/>
    <n v="-409"/>
    <n v="9849"/>
    <n v="48"/>
    <n v="1378"/>
    <n v="12"/>
    <n v="67964"/>
    <n v="-464"/>
  </r>
  <r>
    <x v="1"/>
    <s v="LC107 - 9 WATT INT SCREW-IN CFL"/>
    <x v="4"/>
    <n v="1"/>
    <n v="5109"/>
    <n v="-28"/>
    <n v="640"/>
    <n v="2"/>
    <n v="78"/>
    <n v="1"/>
    <n v="5819"/>
    <n v="-32"/>
  </r>
  <r>
    <x v="1"/>
    <s v="LR3 - INTERIOR CFL BULB - 4 WATT"/>
    <x v="3"/>
    <n v="0"/>
    <n v="950"/>
    <n v="-10"/>
    <n v="170"/>
    <n v="8"/>
    <n v="20"/>
    <n v="0"/>
    <n v="950"/>
    <n v="-10"/>
  </r>
  <r>
    <x v="1"/>
    <s v="LR3 - INTERIOR CFL BULB - 4 WATT"/>
    <x v="0"/>
    <n v="1"/>
    <n v="2334"/>
    <n v="-16"/>
    <n v="493"/>
    <n v="4"/>
    <n v="58"/>
    <n v="1"/>
    <n v="2334"/>
    <n v="-16"/>
  </r>
  <r>
    <x v="1"/>
    <s v="LR3 - INTERIOR CFL BULB - 4 WATT"/>
    <x v="1"/>
    <n v="0"/>
    <n v="2308"/>
    <n v="-22"/>
    <n v="425"/>
    <n v="5"/>
    <n v="50"/>
    <n v="0"/>
    <n v="2308"/>
    <n v="-22"/>
  </r>
  <r>
    <x v="2"/>
    <s v="0L94 - OCCUPANCY SENSOR: WALL BOX"/>
    <x v="0"/>
    <n v="43"/>
    <n v="224109"/>
    <n v="-2173"/>
    <n v="79928"/>
    <n v="490"/>
    <n v="1552"/>
    <n v="43"/>
    <n v="224109"/>
    <n v="-2173"/>
  </r>
  <r>
    <x v="2"/>
    <s v="0L94 - OCCUPANCY SENSOR: WALL BOX"/>
    <x v="1"/>
    <n v="2"/>
    <n v="8086"/>
    <n v="-78"/>
    <n v="2884"/>
    <n v="35"/>
    <n v="56"/>
    <n v="2"/>
    <n v="8086"/>
    <n v="-78"/>
  </r>
  <r>
    <x v="2"/>
    <s v="0L94 - OCCUPANCY SENSOR: WALL BOX"/>
    <x v="2"/>
    <n v="0"/>
    <n v="0"/>
    <n v="0"/>
    <n v="6900"/>
    <n v="79"/>
    <n v="127"/>
    <n v="0"/>
    <n v="0"/>
    <n v="0"/>
  </r>
  <r>
    <x v="2"/>
    <s v="C13 - LARGE AREA LIGHTING SENSOR CONTROL"/>
    <x v="0"/>
    <n v="22"/>
    <n v="119859"/>
    <n v="-1134"/>
    <n v="7527"/>
    <n v="9"/>
    <n v="350"/>
    <n v="22"/>
    <n v="119859"/>
    <n v="-1134"/>
  </r>
  <r>
    <x v="2"/>
    <s v="C13 - LARGE AREA LIGHTING SENSOR CONTROL"/>
    <x v="1"/>
    <n v="101"/>
    <n v="442996"/>
    <n v="-1791"/>
    <n v="18899"/>
    <n v="7"/>
    <n v="879"/>
    <n v="101"/>
    <n v="442996"/>
    <n v="-1791"/>
  </r>
  <r>
    <x v="2"/>
    <s v="C15 - SMALL AREA LIGHTING SENSOR CONTROL"/>
    <x v="3"/>
    <n v="6"/>
    <n v="29970"/>
    <n v="-160"/>
    <n v="2518"/>
    <n v="7"/>
    <n v="117"/>
    <n v="6"/>
    <n v="29970"/>
    <n v="-160"/>
  </r>
  <r>
    <x v="2"/>
    <s v="C15 - SMALL AREA LIGHTING SENSOR CONTROL"/>
    <x v="0"/>
    <n v="33"/>
    <n v="183472"/>
    <n v="-1012"/>
    <n v="12719"/>
    <n v="17"/>
    <n v="592"/>
    <n v="33"/>
    <n v="183472"/>
    <n v="-1012"/>
  </r>
  <r>
    <x v="2"/>
    <s v="C15 - SMALL AREA LIGHTING SENSOR CONTROL"/>
    <x v="1"/>
    <n v="14"/>
    <n v="75435"/>
    <n v="-501"/>
    <n v="3333"/>
    <n v="8"/>
    <n v="155"/>
    <n v="14"/>
    <n v="75435"/>
    <n v="-501"/>
  </r>
  <r>
    <x v="2"/>
    <s v="CLA70 - LIGHTING RETROFIT/NEW-INT-COMP SYS-OTHER"/>
    <x v="3"/>
    <n v="414"/>
    <n v="2945035"/>
    <n v="-5914"/>
    <n v="218048"/>
    <n v="37"/>
    <n v="3272261"/>
    <n v="460"/>
    <n v="3272261"/>
    <n v="-6571"/>
  </r>
  <r>
    <x v="2"/>
    <s v="CLA70 - LIGHTING RETROFIT/NEW-INT-COMP SYS-OTHER"/>
    <x v="0"/>
    <n v="801"/>
    <n v="4900031"/>
    <n v="-3408"/>
    <n v="1210597"/>
    <n v="49"/>
    <n v="5444479"/>
    <n v="890"/>
    <n v="5444479"/>
    <n v="-3787"/>
  </r>
  <r>
    <x v="2"/>
    <s v="CLA70 - LIGHTING RETROFIT/NEW-INT-COMP SYS-OTHER"/>
    <x v="1"/>
    <n v="1647"/>
    <n v="11836728"/>
    <n v="-13886"/>
    <n v="1752607"/>
    <n v="60"/>
    <n v="13151920"/>
    <n v="1830"/>
    <n v="13151920"/>
    <n v="-15429"/>
  </r>
  <r>
    <x v="2"/>
    <s v="CLA70 - LIGHTING RETROFIT/NEW-INT-COMP SYS-OTHER"/>
    <x v="2"/>
    <n v="74"/>
    <n v="481819"/>
    <n v="-829"/>
    <n v="66261"/>
    <n v="20"/>
    <n v="530788"/>
    <n v="80"/>
    <n v="530788"/>
    <n v="-921"/>
  </r>
  <r>
    <x v="2"/>
    <s v="CLA70 - LIGHTING RETROFIT/NEW-INT-COMP SYS-OTHER"/>
    <x v="4"/>
    <n v="131"/>
    <n v="877344"/>
    <n v="-1287"/>
    <n v="125243"/>
    <n v="16"/>
    <n v="23"/>
    <n v="146"/>
    <n v="974827"/>
    <n v="-1430"/>
  </r>
  <r>
    <x v="2"/>
    <s v="CLA71 - LIGHTING RETROFIT/NEW-INT-COMP SYS-TASK-AMBIENT"/>
    <x v="0"/>
    <n v="81"/>
    <n v="564718"/>
    <n v="0"/>
    <n v="40393"/>
    <n v="1"/>
    <n v="627464"/>
    <n v="90"/>
    <n v="627464"/>
    <n v="0"/>
  </r>
  <r>
    <x v="2"/>
    <s v="CLA71 - LIGHTING RETROFIT/NEW-INT-COMP SYS-TASK-AMBIENT"/>
    <x v="4"/>
    <n v="0"/>
    <n v="509"/>
    <n v="0"/>
    <n v="136"/>
    <n v="2"/>
    <n v="1"/>
    <n v="0"/>
    <n v="566"/>
    <n v="0"/>
  </r>
  <r>
    <x v="2"/>
    <s v="CLA72 - LIGHTING RETROFIT/NEW-INT-COMP SYS-OFFICE OF THE FUTURE/ADV. ENERGY OFFICE"/>
    <x v="3"/>
    <n v="0"/>
    <n v="13046"/>
    <n v="0"/>
    <n v="725"/>
    <n v="4"/>
    <n v="14496"/>
    <n v="0"/>
    <n v="14496"/>
    <n v="0"/>
  </r>
  <r>
    <x v="2"/>
    <s v="CLA72 - LIGHTING RETROFIT/NEW-INT-COMP SYS-OFFICE OF THE FUTURE/ADV. ENERGY OFFICE"/>
    <x v="0"/>
    <n v="15"/>
    <n v="40072"/>
    <n v="0"/>
    <n v="10686"/>
    <n v="1"/>
    <n v="44524"/>
    <n v="17"/>
    <n v="44524"/>
    <n v="0"/>
  </r>
  <r>
    <x v="2"/>
    <s v="CLA72 - LIGHTING RETROFIT/NEW-INT-COMP SYS-OFFICE OF THE FUTURE/ADV. ENERGY OFFICE"/>
    <x v="1"/>
    <n v="0"/>
    <n v="20772"/>
    <n v="0"/>
    <n v="1154"/>
    <n v="1"/>
    <n v="23080"/>
    <n v="0"/>
    <n v="23080"/>
    <n v="0"/>
  </r>
  <r>
    <x v="2"/>
    <s v="CLA72 - LIGHTING RETROFIT/NEW-INT-COMP SYS-OFFICE OF THE FUTURE/ADV. ENERGY OFFICE"/>
    <x v="2"/>
    <n v="28"/>
    <n v="196968"/>
    <n v="0"/>
    <n v="14050"/>
    <n v="3"/>
    <n v="218853"/>
    <n v="31"/>
    <n v="218853"/>
    <n v="0"/>
  </r>
  <r>
    <x v="2"/>
    <s v="CLA72 - LIGHTING RETROFIT/NEW-INT-COMP SYS-OFFICE OF THE FUTURE/ADV. ENERGY OFFICE"/>
    <x v="4"/>
    <n v="40"/>
    <n v="213921"/>
    <n v="0"/>
    <n v="15088"/>
    <n v="2"/>
    <n v="2"/>
    <n v="41"/>
    <n v="219029"/>
    <n v="0"/>
  </r>
  <r>
    <x v="2"/>
    <s v="CLA80 - LIGHTING RETROFIT/NEW-INT-CONTROLS-OTHER"/>
    <x v="3"/>
    <n v="31"/>
    <n v="189343"/>
    <n v="-1194"/>
    <n v="31724"/>
    <n v="13"/>
    <n v="210381"/>
    <n v="35"/>
    <n v="210381"/>
    <n v="-1326"/>
  </r>
  <r>
    <x v="2"/>
    <s v="CLA80 - LIGHTING RETROFIT/NEW-INT-CONTROLS-OTHER"/>
    <x v="0"/>
    <n v="15"/>
    <n v="133687"/>
    <n v="-1474"/>
    <n v="6729"/>
    <n v="24"/>
    <n v="148541"/>
    <n v="16"/>
    <n v="148541"/>
    <n v="-1638"/>
  </r>
  <r>
    <x v="2"/>
    <s v="CLA80 - LIGHTING RETROFIT/NEW-INT-CONTROLS-OTHER"/>
    <x v="1"/>
    <n v="81"/>
    <n v="920396"/>
    <n v="-1838"/>
    <n v="39932"/>
    <n v="23"/>
    <n v="1022662"/>
    <n v="90"/>
    <n v="1022662"/>
    <n v="-2042"/>
  </r>
  <r>
    <x v="2"/>
    <s v="CLA80 - LIGHTING RETROFIT/NEW-INT-CONTROLS-OTHER"/>
    <x v="2"/>
    <n v="20"/>
    <n v="370750"/>
    <n v="-368"/>
    <n v="32812"/>
    <n v="9"/>
    <n v="411944"/>
    <n v="22"/>
    <n v="411944"/>
    <n v="-409"/>
  </r>
  <r>
    <x v="2"/>
    <s v="CLA80 - LIGHTING RETROFIT/NEW-INT-CONTROLS-OTHER"/>
    <x v="4"/>
    <n v="0"/>
    <n v="6482"/>
    <n v="-2"/>
    <n v="1720"/>
    <n v="2"/>
    <n v="2"/>
    <n v="0"/>
    <n v="7202"/>
    <n v="-2"/>
  </r>
  <r>
    <x v="2"/>
    <s v="CLA81 - LIGHTING RETROFIT/NEW-INT-CONTROLS-DAYLIGHTING"/>
    <x v="3"/>
    <n v="38"/>
    <n v="108859"/>
    <n v="-47"/>
    <n v="15654"/>
    <n v="12"/>
    <n v="120955"/>
    <n v="42"/>
    <n v="120955"/>
    <n v="-52"/>
  </r>
  <r>
    <x v="2"/>
    <s v="CLA81 - LIGHTING RETROFIT/NEW-INT-CONTROLS-DAYLIGHTING"/>
    <x v="0"/>
    <n v="84"/>
    <n v="443820"/>
    <n v="-155"/>
    <n v="52288"/>
    <n v="42"/>
    <n v="493134"/>
    <n v="93"/>
    <n v="493134"/>
    <n v="-172"/>
  </r>
  <r>
    <x v="2"/>
    <s v="CLA81 - LIGHTING RETROFIT/NEW-INT-CONTROLS-DAYLIGHTING"/>
    <x v="1"/>
    <n v="32"/>
    <n v="114500"/>
    <n v="-1"/>
    <n v="11112"/>
    <n v="40"/>
    <n v="127222"/>
    <n v="36"/>
    <n v="127222"/>
    <n v="-1"/>
  </r>
  <r>
    <x v="2"/>
    <s v="CLA81 - LIGHTING RETROFIT/NEW-INT-CONTROLS-DAYLIGHTING"/>
    <x v="2"/>
    <n v="23"/>
    <n v="83264"/>
    <n v="-124"/>
    <n v="14383"/>
    <n v="11"/>
    <n v="92231"/>
    <n v="25"/>
    <n v="92231"/>
    <n v="-138"/>
  </r>
  <r>
    <x v="2"/>
    <s v="CLA81 - LIGHTING RETROFIT/NEW-INT-CONTROLS-DAYLIGHTING"/>
    <x v="4"/>
    <n v="34"/>
    <n v="184718"/>
    <n v="-156"/>
    <n v="13200"/>
    <n v="9"/>
    <n v="9"/>
    <n v="38"/>
    <n v="205242"/>
    <n v="-174"/>
  </r>
  <r>
    <x v="2"/>
    <s v="CLA82 - LIGHTING RETROFIT/NEW-INT-CONTROLS-OCCUPANCY SENSORS"/>
    <x v="3"/>
    <n v="333"/>
    <n v="2815573"/>
    <n v="-6982"/>
    <n v="252508"/>
    <n v="98"/>
    <n v="3128415"/>
    <n v="370"/>
    <n v="3128415"/>
    <n v="-7758"/>
  </r>
  <r>
    <x v="2"/>
    <s v="CLA82 - LIGHTING RETROFIT/NEW-INT-CONTROLS-OCCUPANCY SENSORS"/>
    <x v="0"/>
    <n v="230"/>
    <n v="1890105"/>
    <n v="-2917"/>
    <n v="226482"/>
    <n v="107"/>
    <n v="2100117"/>
    <n v="255"/>
    <n v="2100117"/>
    <n v="-3242"/>
  </r>
  <r>
    <x v="2"/>
    <s v="CLA82 - LIGHTING RETROFIT/NEW-INT-CONTROLS-OCCUPANCY SENSORS"/>
    <x v="1"/>
    <n v="360"/>
    <n v="3083158"/>
    <n v="-4394"/>
    <n v="372746"/>
    <n v="112"/>
    <n v="3425732"/>
    <n v="400"/>
    <n v="3425732"/>
    <n v="-4883"/>
  </r>
  <r>
    <x v="2"/>
    <s v="CLA82 - LIGHTING RETROFIT/NEW-INT-CONTROLS-OCCUPANCY SENSORS"/>
    <x v="2"/>
    <n v="70"/>
    <n v="947483"/>
    <n v="-86"/>
    <n v="89717"/>
    <n v="43"/>
    <n v="1051929"/>
    <n v="77"/>
    <n v="1051929"/>
    <n v="-95"/>
  </r>
  <r>
    <x v="2"/>
    <s v="CLA82 - LIGHTING RETROFIT/NEW-INT-CONTROLS-OCCUPANCY SENSORS"/>
    <x v="5"/>
    <n v="0"/>
    <n v="17544"/>
    <n v="0"/>
    <n v="975"/>
    <n v="1"/>
    <n v="19493"/>
    <n v="0"/>
    <n v="19493"/>
    <n v="0"/>
  </r>
  <r>
    <x v="2"/>
    <s v="CLA82 - LIGHTING RETROFIT/NEW-INT-CONTROLS-OCCUPANCY SENSORS"/>
    <x v="4"/>
    <n v="166"/>
    <n v="2395630"/>
    <n v="-1806"/>
    <n v="265943"/>
    <n v="40"/>
    <n v="41"/>
    <n v="176"/>
    <n v="2578018"/>
    <n v="-2006"/>
  </r>
  <r>
    <x v="2"/>
    <s v="CLA83 - LIGHTING RETROFIT/NEW-INT-CONTROLS-TIMECLOCK/SCHEDULING"/>
    <x v="3"/>
    <n v="18"/>
    <n v="530805"/>
    <n v="-13"/>
    <n v="33615"/>
    <n v="9"/>
    <n v="589784"/>
    <n v="20"/>
    <n v="589784"/>
    <n v="-14"/>
  </r>
  <r>
    <x v="2"/>
    <s v="CLA83 - LIGHTING RETROFIT/NEW-INT-CONTROLS-TIMECLOCK/SCHEDULING"/>
    <x v="0"/>
    <n v="107"/>
    <n v="855398"/>
    <n v="-76"/>
    <n v="202277"/>
    <n v="19"/>
    <n v="950442"/>
    <n v="119"/>
    <n v="950442"/>
    <n v="-84"/>
  </r>
  <r>
    <x v="2"/>
    <s v="CLA83 - LIGHTING RETROFIT/NEW-INT-CONTROLS-TIMECLOCK/SCHEDULING"/>
    <x v="1"/>
    <n v="0"/>
    <n v="206035"/>
    <n v="-9"/>
    <n v="12655"/>
    <n v="6"/>
    <n v="228928"/>
    <n v="0"/>
    <n v="228928"/>
    <n v="-10"/>
  </r>
  <r>
    <x v="2"/>
    <s v="CLA83 - LIGHTING RETROFIT/NEW-INT-CONTROLS-TIMECLOCK/SCHEDULING"/>
    <x v="2"/>
    <n v="0"/>
    <n v="3240"/>
    <n v="0"/>
    <n v="180"/>
    <n v="1"/>
    <n v="3600"/>
    <n v="0"/>
    <n v="3600"/>
    <n v="0"/>
  </r>
  <r>
    <x v="2"/>
    <s v="CLA84 - LIGHTING RETROFIT/NEW-INT-CONTROLS-INSTALL LIGHTING EMS"/>
    <x v="3"/>
    <n v="7"/>
    <n v="736608"/>
    <n v="0"/>
    <n v="41773"/>
    <n v="7"/>
    <n v="818453"/>
    <n v="8"/>
    <n v="818453"/>
    <n v="0"/>
  </r>
  <r>
    <x v="2"/>
    <s v="CLA84 - LIGHTING RETROFIT/NEW-INT-CONTROLS-INSTALL LIGHTING EMS"/>
    <x v="0"/>
    <n v="0"/>
    <n v="89723"/>
    <n v="0"/>
    <n v="4985"/>
    <n v="2"/>
    <n v="99692"/>
    <n v="0"/>
    <n v="99692"/>
    <n v="0"/>
  </r>
  <r>
    <x v="2"/>
    <s v="CLA84 - LIGHTING RETROFIT/NEW-INT-CONTROLS-INSTALL LIGHTING EMS"/>
    <x v="1"/>
    <n v="0"/>
    <n v="167158"/>
    <n v="0"/>
    <n v="12702"/>
    <n v="6"/>
    <n v="185731"/>
    <n v="0"/>
    <n v="185731"/>
    <n v="0"/>
  </r>
  <r>
    <x v="2"/>
    <s v="CLA84 - LIGHTING RETROFIT/NEW-INT-CONTROLS-INSTALL LIGHTING EMS"/>
    <x v="2"/>
    <n v="0"/>
    <n v="2708403"/>
    <n v="0"/>
    <n v="148430"/>
    <n v="4"/>
    <n v="3009337"/>
    <n v="0"/>
    <n v="3009337"/>
    <n v="0"/>
  </r>
  <r>
    <x v="2"/>
    <s v="CLA84 - LIGHTING RETROFIT/NEW-INT-CONTROLS-INSTALL LIGHTING EMS"/>
    <x v="4"/>
    <n v="4"/>
    <n v="101730"/>
    <n v="-697"/>
    <n v="24440"/>
    <n v="1"/>
    <n v="1"/>
    <n v="5"/>
    <n v="113033"/>
    <n v="-774"/>
  </r>
  <r>
    <x v="2"/>
    <s v="CLB70 - LIGHTING RETROFIT/NEW-EXT-CONTROLS-OTHER"/>
    <x v="3"/>
    <n v="0"/>
    <n v="77783"/>
    <n v="0"/>
    <n v="20742"/>
    <n v="1"/>
    <n v="86425"/>
    <n v="0"/>
    <n v="86425"/>
    <n v="0"/>
  </r>
  <r>
    <x v="2"/>
    <s v="CLB70 - LIGHTING RETROFIT/NEW-EXT-CONTROLS-OTHER"/>
    <x v="0"/>
    <n v="1"/>
    <n v="81717"/>
    <n v="0"/>
    <n v="6787"/>
    <n v="4"/>
    <n v="90797"/>
    <n v="1"/>
    <n v="90797"/>
    <n v="0"/>
  </r>
  <r>
    <x v="2"/>
    <s v="CLB70 - LIGHTING RETROFIT/NEW-EXT-CONTROLS-OTHER"/>
    <x v="1"/>
    <n v="35"/>
    <n v="241275"/>
    <n v="0"/>
    <n v="16241"/>
    <n v="25"/>
    <n v="268083"/>
    <n v="39"/>
    <n v="268083"/>
    <n v="0"/>
  </r>
  <r>
    <x v="2"/>
    <s v="CLB70 - LIGHTING RETROFIT/NEW-EXT-CONTROLS-OTHER"/>
    <x v="2"/>
    <n v="1"/>
    <n v="29190"/>
    <n v="0"/>
    <n v="1751"/>
    <n v="3"/>
    <n v="32433"/>
    <n v="1"/>
    <n v="32433"/>
    <n v="0"/>
  </r>
  <r>
    <x v="2"/>
    <s v="CLB70 - LIGHTING RETROFIT/NEW-EXT-CONTROLS-OTHER"/>
    <x v="4"/>
    <n v="0"/>
    <n v="41512"/>
    <n v="0"/>
    <n v="2510"/>
    <n v="2"/>
    <n v="2"/>
    <n v="0"/>
    <n v="46125"/>
    <n v="0"/>
  </r>
  <r>
    <x v="2"/>
    <s v="CLB71 - LIGHTING RETROFIT/NEW-EXT-CONTROLS-OCCUPANCY SENSORS"/>
    <x v="3"/>
    <n v="11"/>
    <n v="139326"/>
    <n v="0"/>
    <n v="9311"/>
    <n v="4"/>
    <n v="154806"/>
    <n v="12"/>
    <n v="154806"/>
    <n v="0"/>
  </r>
  <r>
    <x v="2"/>
    <s v="CLB71 - LIGHTING RETROFIT/NEW-EXT-CONTROLS-OCCUPANCY SENSORS"/>
    <x v="0"/>
    <n v="0"/>
    <n v="11563"/>
    <n v="0"/>
    <n v="723"/>
    <n v="4"/>
    <n v="12848"/>
    <n v="0"/>
    <n v="12848"/>
    <n v="0"/>
  </r>
  <r>
    <x v="2"/>
    <s v="CLB71 - LIGHTING RETROFIT/NEW-EXT-CONTROLS-OCCUPANCY SENSORS"/>
    <x v="1"/>
    <n v="207"/>
    <n v="498632"/>
    <n v="0"/>
    <n v="107635"/>
    <n v="13"/>
    <n v="554036"/>
    <n v="230"/>
    <n v="554036"/>
    <n v="0"/>
  </r>
  <r>
    <x v="2"/>
    <s v="CLB71 - LIGHTING RETROFIT/NEW-EXT-CONTROLS-OCCUPANCY SENSORS"/>
    <x v="2"/>
    <n v="0"/>
    <n v="71136"/>
    <n v="0"/>
    <n v="7666"/>
    <n v="4"/>
    <n v="79040"/>
    <n v="0"/>
    <n v="79040"/>
    <n v="0"/>
  </r>
  <r>
    <x v="2"/>
    <s v="CLB71 - LIGHTING RETROFIT/NEW-EXT-CONTROLS-OCCUPANCY SENSORS"/>
    <x v="4"/>
    <n v="9786"/>
    <n v="86961"/>
    <n v="0"/>
    <n v="9369"/>
    <n v="6"/>
    <n v="6"/>
    <n v="10874"/>
    <n v="96624"/>
    <n v="0"/>
  </r>
  <r>
    <x v="2"/>
    <s v="CLB72 - LIGHTING RETROFIT/NEW-EXT-CONTROLS-PHOTOCELL"/>
    <x v="3"/>
    <n v="66"/>
    <n v="886358"/>
    <n v="-2"/>
    <n v="61118"/>
    <n v="39"/>
    <n v="984842"/>
    <n v="73"/>
    <n v="984842"/>
    <n v="-2"/>
  </r>
  <r>
    <x v="2"/>
    <s v="CLB72 - LIGHTING RETROFIT/NEW-EXT-CONTROLS-PHOTOCELL"/>
    <x v="0"/>
    <n v="70"/>
    <n v="289114"/>
    <n v="0"/>
    <n v="24709"/>
    <n v="16"/>
    <n v="321238"/>
    <n v="77"/>
    <n v="321238"/>
    <n v="0"/>
  </r>
  <r>
    <x v="2"/>
    <s v="CLB72 - LIGHTING RETROFIT/NEW-EXT-CONTROLS-PHOTOCELL"/>
    <x v="1"/>
    <n v="44"/>
    <n v="192563"/>
    <n v="0"/>
    <n v="15634"/>
    <n v="18"/>
    <n v="213959"/>
    <n v="49"/>
    <n v="213959"/>
    <n v="0"/>
  </r>
  <r>
    <x v="2"/>
    <s v="CLB72 - LIGHTING RETROFIT/NEW-EXT-CONTROLS-PHOTOCELL"/>
    <x v="2"/>
    <n v="2"/>
    <n v="9280"/>
    <n v="0"/>
    <n v="776"/>
    <n v="1"/>
    <n v="10312"/>
    <n v="3"/>
    <n v="10312"/>
    <n v="0"/>
  </r>
  <r>
    <x v="2"/>
    <s v="CLB72 - LIGHTING RETROFIT/NEW-EXT-CONTROLS-PHOTOCELL"/>
    <x v="4"/>
    <n v="0"/>
    <n v="13731"/>
    <n v="0"/>
    <n v="895"/>
    <n v="1"/>
    <n v="1"/>
    <n v="0"/>
    <n v="15257"/>
    <n v="0"/>
  </r>
  <r>
    <x v="2"/>
    <s v="CLB73 - LIGHTING RETROFIT/NEW-EXT-CONTROLS-TIMECLOCK/SCHEDULING"/>
    <x v="0"/>
    <n v="14"/>
    <n v="535973"/>
    <n v="0"/>
    <n v="31169"/>
    <n v="7"/>
    <n v="595525"/>
    <n v="15"/>
    <n v="595525"/>
    <n v="0"/>
  </r>
  <r>
    <x v="2"/>
    <s v="CLB73 - LIGHTING RETROFIT/NEW-EXT-CONTROLS-TIMECLOCK/SCHEDULING"/>
    <x v="1"/>
    <n v="3"/>
    <n v="295777"/>
    <n v="0"/>
    <n v="30290"/>
    <n v="7"/>
    <n v="328641"/>
    <n v="4"/>
    <n v="328641"/>
    <n v="0"/>
  </r>
  <r>
    <x v="2"/>
    <s v="CLB73 - LIGHTING RETROFIT/NEW-EXT-CONTROLS-TIMECLOCK/SCHEDULING"/>
    <x v="2"/>
    <n v="2"/>
    <n v="235331"/>
    <n v="0"/>
    <n v="17731"/>
    <n v="2"/>
    <n v="261479"/>
    <n v="3"/>
    <n v="261479"/>
    <n v="0"/>
  </r>
  <r>
    <x v="2"/>
    <s v="CLB73 - LIGHTING RETROFIT/NEW-EXT-CONTROLS-TIMECLOCK/SCHEDULING"/>
    <x v="4"/>
    <n v="0"/>
    <n v="116968"/>
    <n v="0"/>
    <n v="31191"/>
    <n v="1"/>
    <n v="1"/>
    <n v="0"/>
    <n v="129964"/>
    <n v="0"/>
  </r>
  <r>
    <x v="2"/>
    <s v="HA28 - WIRELESS BATTERY OR SELF-POWERED WALLBOX FOR SMALL AREA"/>
    <x v="2"/>
    <n v="0"/>
    <n v="231"/>
    <n v="-2"/>
    <n v="10"/>
    <n v="5"/>
    <n v="2"/>
    <n v="0"/>
    <n v="231"/>
    <n v="-2"/>
  </r>
  <r>
    <x v="2"/>
    <s v="HA44 - WIRELESS BATTERY POWERED WALL OR CEILING-MOUNT &lt; 500W"/>
    <x v="2"/>
    <n v="303"/>
    <n v="1728250"/>
    <n v="-16568"/>
    <n v="231025"/>
    <n v="39"/>
    <n v="6597"/>
    <n v="303"/>
    <n v="1728250"/>
    <n v="-16568"/>
  </r>
  <r>
    <x v="2"/>
    <s v="HA44 - WIRELESS BATTERY POWERED WALL OR CEILING-MOUNT &lt; 500W"/>
    <x v="4"/>
    <n v="6"/>
    <n v="33271"/>
    <n v="-319"/>
    <n v="4445"/>
    <n v="5"/>
    <n v="127"/>
    <n v="6"/>
    <n v="33271"/>
    <n v="-319"/>
  </r>
  <r>
    <x v="2"/>
    <s v="HA45 - WIRELESS BATTERY POWERED WALL OR CEILING-MOUNT &gt;= 500W"/>
    <x v="2"/>
    <n v="1"/>
    <n v="6300"/>
    <n v="-60"/>
    <n v="600"/>
    <n v="2"/>
    <n v="12"/>
    <n v="1"/>
    <n v="6300"/>
    <n v="-60"/>
  </r>
  <r>
    <x v="2"/>
    <s v="L31 - TIME CLOCK: INTERIOR LIGHTING"/>
    <x v="3"/>
    <n v="0"/>
    <n v="76827"/>
    <n v="0"/>
    <n v="5832"/>
    <n v="137"/>
    <n v="162"/>
    <n v="0"/>
    <n v="76827"/>
    <n v="0"/>
  </r>
  <r>
    <x v="2"/>
    <s v="L31 - TIME CLOCK: INTERIOR LIGHTING"/>
    <x v="0"/>
    <n v="0"/>
    <n v="606553"/>
    <n v="0"/>
    <n v="46017"/>
    <n v="237"/>
    <n v="1279"/>
    <n v="0"/>
    <n v="606553"/>
    <n v="0"/>
  </r>
  <r>
    <x v="2"/>
    <s v="L31 - TIME CLOCK: INTERIOR LIGHTING"/>
    <x v="1"/>
    <n v="0"/>
    <n v="501272"/>
    <n v="0"/>
    <n v="38052"/>
    <n v="326"/>
    <n v="1057"/>
    <n v="0"/>
    <n v="501272"/>
    <n v="0"/>
  </r>
  <r>
    <x v="2"/>
    <s v="L31 - TIME CLOCK: INTERIOR LIGHTING"/>
    <x v="2"/>
    <n v="0"/>
    <n v="104507"/>
    <n v="-1067"/>
    <n v="4710"/>
    <n v="15"/>
    <n v="146"/>
    <n v="0"/>
    <n v="104507"/>
    <n v="-1067"/>
  </r>
  <r>
    <x v="2"/>
    <s v="L31 - TIME CLOCK: INTERIOR LIGHTING"/>
    <x v="4"/>
    <n v="0"/>
    <n v="341437"/>
    <n v="-3487"/>
    <n v="14946"/>
    <n v="4"/>
    <n v="477"/>
    <n v="0"/>
    <n v="341437"/>
    <n v="-3487"/>
  </r>
  <r>
    <x v="2"/>
    <s v="L36 - PHOTOCELL: EXTERIOR LIGHTING"/>
    <x v="3"/>
    <n v="0"/>
    <n v="142945"/>
    <n v="0"/>
    <n v="1981"/>
    <n v="54"/>
    <n v="177"/>
    <n v="0"/>
    <n v="142945"/>
    <n v="0"/>
  </r>
  <r>
    <x v="2"/>
    <s v="L36 - PHOTOCELL: EXTERIOR LIGHTING"/>
    <x v="0"/>
    <n v="0"/>
    <n v="375641"/>
    <n v="0"/>
    <n v="5151"/>
    <n v="76"/>
    <n v="454"/>
    <n v="0"/>
    <n v="375641"/>
    <n v="0"/>
  </r>
  <r>
    <x v="2"/>
    <s v="L36 - PHOTOCELL: EXTERIOR LIGHTING"/>
    <x v="1"/>
    <n v="0"/>
    <n v="91793"/>
    <n v="0"/>
    <n v="2041"/>
    <n v="46"/>
    <n v="126"/>
    <n v="0"/>
    <n v="91793"/>
    <n v="0"/>
  </r>
  <r>
    <x v="2"/>
    <s v="L36 - PHOTOCELL: EXTERIOR LIGHTING"/>
    <x v="2"/>
    <n v="0"/>
    <n v="13087"/>
    <n v="0"/>
    <n v="1861"/>
    <n v="24"/>
    <n v="123"/>
    <n v="0"/>
    <n v="13087"/>
    <n v="0"/>
  </r>
  <r>
    <x v="2"/>
    <s v="L36 - PHOTOCELL: EXTERIOR LIGHTING"/>
    <x v="4"/>
    <n v="0"/>
    <n v="2447"/>
    <n v="0"/>
    <n v="331"/>
    <n v="3"/>
    <n v="23"/>
    <n v="0"/>
    <n v="2447"/>
    <n v="0"/>
  </r>
  <r>
    <x v="2"/>
    <s v="L82 - OCCUPANCY SENSOR: WALLBOX LIGHTING"/>
    <x v="3"/>
    <n v="1008"/>
    <n v="5239853"/>
    <n v="-49925"/>
    <n v="749488"/>
    <n v="578"/>
    <n v="35906"/>
    <n v="1008"/>
    <n v="5239853"/>
    <n v="-49925"/>
  </r>
  <r>
    <x v="2"/>
    <s v="L82 - OCCUPANCY SENSOR: WALLBOX LIGHTING"/>
    <x v="0"/>
    <n v="2192"/>
    <n v="11471354"/>
    <n v="-107505"/>
    <n v="1571090"/>
    <n v="674"/>
    <n v="77827"/>
    <n v="2192"/>
    <n v="11471354"/>
    <n v="-107505"/>
  </r>
  <r>
    <x v="2"/>
    <s v="L82 - OCCUPANCY SENSOR: WALLBOX LIGHTING"/>
    <x v="1"/>
    <n v="927"/>
    <n v="5003735"/>
    <n v="-43644"/>
    <n v="681321"/>
    <n v="515"/>
    <n v="32535"/>
    <n v="927"/>
    <n v="5003735"/>
    <n v="-43644"/>
  </r>
  <r>
    <x v="2"/>
    <s v="L82 - OCCUPANCY SENSOR: WALLBOX LIGHTING"/>
    <x v="2"/>
    <n v="116"/>
    <n v="664378"/>
    <n v="-6368"/>
    <n v="73282"/>
    <n v="264"/>
    <n v="5751"/>
    <n v="116"/>
    <n v="664378"/>
    <n v="-6368"/>
  </r>
  <r>
    <x v="2"/>
    <s v="L82 - OCCUPANCY SENSOR: WALLBOX LIGHTING"/>
    <x v="4"/>
    <n v="1"/>
    <n v="8085"/>
    <n v="-78"/>
    <n v="350"/>
    <n v="6"/>
    <n v="70"/>
    <n v="1"/>
    <n v="8085"/>
    <n v="-78"/>
  </r>
  <r>
    <x v="2"/>
    <s v="L109 - OCCUPANCY SENSOR"/>
    <x v="3"/>
    <n v="65"/>
    <n v="416503"/>
    <n v="-2365"/>
    <n v="128471"/>
    <n v="83"/>
    <n v="785"/>
    <n v="65"/>
    <n v="416503"/>
    <n v="-2365"/>
  </r>
  <r>
    <x v="2"/>
    <s v="L109 - OCCUPANCY SENSOR"/>
    <x v="0"/>
    <n v="85"/>
    <n v="504827"/>
    <n v="-1653"/>
    <n v="173447"/>
    <n v="98"/>
    <n v="809"/>
    <n v="85"/>
    <n v="504827"/>
    <n v="-1653"/>
  </r>
  <r>
    <x v="2"/>
    <s v="L109 - OCCUPANCY SENSOR"/>
    <x v="1"/>
    <n v="123"/>
    <n v="963420"/>
    <n v="-292"/>
    <n v="136211"/>
    <n v="105"/>
    <n v="2344"/>
    <n v="123"/>
    <n v="963420"/>
    <n v="-292"/>
  </r>
  <r>
    <x v="2"/>
    <s v="L109 - OCCUPANCY SENSOR"/>
    <x v="2"/>
    <n v="13"/>
    <n v="74336"/>
    <n v="-642"/>
    <n v="7806"/>
    <n v="5"/>
    <n v="697"/>
    <n v="13"/>
    <n v="74336"/>
    <n v="-642"/>
  </r>
  <r>
    <x v="2"/>
    <s v="L109 - OCCUPANCY SENSOR"/>
    <x v="4"/>
    <n v="0"/>
    <n v="1050"/>
    <n v="-10"/>
    <n v="100"/>
    <n v="1"/>
    <n v="10"/>
    <n v="0"/>
    <n v="1050"/>
    <n v="-10"/>
  </r>
  <r>
    <x v="2"/>
    <s v="L305 - LIGHTING CONTROLS"/>
    <x v="3"/>
    <n v="0"/>
    <n v="0"/>
    <n v="0"/>
    <n v="-10058"/>
    <n v="17"/>
    <n v="0"/>
    <n v="0"/>
    <n v="0"/>
    <n v="0"/>
  </r>
  <r>
    <x v="2"/>
    <s v="L305 - LIGHTING CONTROLS"/>
    <x v="0"/>
    <n v="0"/>
    <n v="0"/>
    <n v="0"/>
    <n v="0"/>
    <n v="3"/>
    <n v="0"/>
    <n v="0"/>
    <n v="0"/>
    <n v="0"/>
  </r>
  <r>
    <x v="2"/>
    <s v="L305 - LIGHTING CONTROLS"/>
    <x v="1"/>
    <n v="0"/>
    <n v="0"/>
    <n v="0"/>
    <n v="0"/>
    <n v="1"/>
    <n v="0"/>
    <n v="0"/>
    <n v="0"/>
    <n v="0"/>
  </r>
  <r>
    <x v="2"/>
    <s v="L519 - TIME CLOCK: REFRIGERATION CASE LIGHTING"/>
    <x v="0"/>
    <n v="0"/>
    <n v="178249"/>
    <n v="-782"/>
    <n v="12600"/>
    <n v="5"/>
    <n v="2520"/>
    <n v="0"/>
    <n v="178249"/>
    <n v="-782"/>
  </r>
  <r>
    <x v="2"/>
    <s v="L519 - TIME CLOCK: REFRIGERATION CASE LIGHTING"/>
    <x v="1"/>
    <n v="0"/>
    <n v="65231"/>
    <n v="-294"/>
    <n v="4555"/>
    <n v="5"/>
    <n v="911"/>
    <n v="0"/>
    <n v="65231"/>
    <n v="-294"/>
  </r>
  <r>
    <x v="2"/>
    <s v="L519 - TIME CLOCK: REFRIGERATION CASE LIGHTING"/>
    <x v="2"/>
    <n v="0"/>
    <n v="53580"/>
    <n v="-246"/>
    <n v="3745"/>
    <n v="1"/>
    <n v="749"/>
    <n v="0"/>
    <n v="53580"/>
    <n v="-246"/>
  </r>
  <r>
    <x v="2"/>
    <s v="L519 - TIME CLOCK: REFRIGERATION CASE LIGHTING"/>
    <x v="4"/>
    <n v="0"/>
    <n v="116486"/>
    <n v="-495"/>
    <n v="8239"/>
    <n v="3"/>
    <n v="1648"/>
    <n v="0"/>
    <n v="116486"/>
    <n v="-495"/>
  </r>
  <r>
    <x v="2"/>
    <s v="L677 - ADD DAYLIGHTING CONTROLS TO SIDE-LIT SPACE W/ 2-STEP CTRL"/>
    <x v="3"/>
    <n v="1"/>
    <n v="1482"/>
    <n v="-9"/>
    <n v="5069"/>
    <n v="1"/>
    <n v="7"/>
    <n v="1"/>
    <n v="1482"/>
    <n v="-9"/>
  </r>
  <r>
    <x v="2"/>
    <s v="L858 - HARDWIRED HIGH EFFICACY INT LIGHTING FIXTURES W APPLICABLE CONTROLS"/>
    <x v="3"/>
    <n v="0"/>
    <n v="462"/>
    <n v="0"/>
    <n v="90"/>
    <n v="1"/>
    <n v="9"/>
    <n v="0"/>
    <n v="513"/>
    <n v="0"/>
  </r>
  <r>
    <x v="2"/>
    <s v="L859 - OCCUPANCY SENSOR-WALL OR CEILING-MOUNTED-SMALL &lt; 500 W CONTROL"/>
    <x v="3"/>
    <n v="135"/>
    <n v="696980"/>
    <n v="-6577"/>
    <n v="82367"/>
    <n v="164"/>
    <n v="2023"/>
    <n v="135"/>
    <n v="696980"/>
    <n v="-6577"/>
  </r>
  <r>
    <x v="2"/>
    <s v="L859 - OCCUPANCY SENSOR-WALL OR CEILING-MOUNTED-SMALL &lt; 500 W CONTROL"/>
    <x v="0"/>
    <n v="268"/>
    <n v="1423419"/>
    <n v="-12464"/>
    <n v="143616"/>
    <n v="147"/>
    <n v="3934"/>
    <n v="268"/>
    <n v="1423419"/>
    <n v="-12464"/>
  </r>
  <r>
    <x v="2"/>
    <s v="L859 - OCCUPANCY SENSOR-WALL OR CEILING-MOUNTED-SMALL &lt; 500 W CONTROL"/>
    <x v="1"/>
    <n v="710"/>
    <n v="3786585"/>
    <n v="-32749"/>
    <n v="398918"/>
    <n v="177"/>
    <n v="10382"/>
    <n v="710"/>
    <n v="3786585"/>
    <n v="-32749"/>
  </r>
  <r>
    <x v="2"/>
    <s v="L859 - OCCUPANCY SENSOR-WALL OR CEILING-MOUNTED-SMALL &lt; 500 W CONTROL"/>
    <x v="2"/>
    <n v="445"/>
    <n v="2540951"/>
    <n v="-24359"/>
    <n v="373163"/>
    <n v="140"/>
    <n v="9699"/>
    <n v="445"/>
    <n v="2540951"/>
    <n v="-24359"/>
  </r>
  <r>
    <x v="2"/>
    <s v="L859 - OCCUPANCY SENSOR-WALL OR CEILING-MOUNTED-SMALL &lt; 500 W CONTROL"/>
    <x v="5"/>
    <n v="1"/>
    <n v="3668"/>
    <n v="-35"/>
    <n v="490"/>
    <n v="7"/>
    <n v="14"/>
    <n v="1"/>
    <n v="3668"/>
    <n v="-35"/>
  </r>
  <r>
    <x v="2"/>
    <s v="L859 - OCCUPANCY SENSOR-WALL OR CEILING-MOUNTED-SMALL &lt; 500 W CONTROL"/>
    <x v="4"/>
    <n v="4"/>
    <n v="22268"/>
    <n v="-213"/>
    <n v="2459"/>
    <n v="6"/>
    <n v="85"/>
    <n v="4"/>
    <n v="22268"/>
    <n v="-213"/>
  </r>
  <r>
    <x v="2"/>
    <s v="L860 - OCCUPANCY SENSOR-WALL OR CEILING-MOUNTED-SMALL &gt;= 500 W CONTROL"/>
    <x v="3"/>
    <n v="107"/>
    <n v="505255"/>
    <n v="-3675"/>
    <n v="43817"/>
    <n v="51"/>
    <n v="763"/>
    <n v="107"/>
    <n v="505255"/>
    <n v="-3675"/>
  </r>
  <r>
    <x v="2"/>
    <s v="L860 - OCCUPANCY SENSOR-WALL OR CEILING-MOUNTED-SMALL &gt;= 500 W CONTROL"/>
    <x v="0"/>
    <n v="299"/>
    <n v="1380569"/>
    <n v="-10511"/>
    <n v="119441"/>
    <n v="78"/>
    <n v="2157"/>
    <n v="299"/>
    <n v="1380569"/>
    <n v="-10511"/>
  </r>
  <r>
    <x v="2"/>
    <s v="L860 - OCCUPANCY SENSOR-WALL OR CEILING-MOUNTED-SMALL &gt;= 500 W CONTROL"/>
    <x v="1"/>
    <n v="105"/>
    <n v="685533"/>
    <n v="-2009"/>
    <n v="35518"/>
    <n v="44"/>
    <n v="577"/>
    <n v="105"/>
    <n v="685533"/>
    <n v="-2009"/>
  </r>
  <r>
    <x v="2"/>
    <s v="L860 - OCCUPANCY SENSOR-WALL OR CEILING-MOUNTED-SMALL &gt;= 500 W CONTROL"/>
    <x v="2"/>
    <n v="20"/>
    <n v="116550"/>
    <n v="-1117"/>
    <n v="11419"/>
    <n v="16"/>
    <n v="222"/>
    <n v="20"/>
    <n v="116550"/>
    <n v="-1117"/>
  </r>
  <r>
    <x v="2"/>
    <s v="L860 - OCCUPANCY SENSOR-WALL OR CEILING-MOUNTED-SMALL &gt;= 500 W CONTROL"/>
    <x v="4"/>
    <n v="0"/>
    <n v="1050"/>
    <n v="-10"/>
    <n v="100"/>
    <n v="1"/>
    <n v="2"/>
    <n v="0"/>
    <n v="1050"/>
    <n v="-10"/>
  </r>
  <r>
    <x v="2"/>
    <s v="L861 - OCCUPANCY SENSOR-HIGH BAY-INTEGRATED W/FIXTURE"/>
    <x v="3"/>
    <n v="57"/>
    <n v="274017"/>
    <n v="-2134"/>
    <n v="28663"/>
    <n v="22"/>
    <n v="738"/>
    <n v="57"/>
    <n v="274017"/>
    <n v="-2134"/>
  </r>
  <r>
    <x v="2"/>
    <s v="L861 - OCCUPANCY SENSOR-HIGH BAY-INTEGRATED W/FIXTURE"/>
    <x v="0"/>
    <n v="1"/>
    <n v="6485"/>
    <n v="0"/>
    <n v="1080"/>
    <n v="1"/>
    <n v="18"/>
    <n v="1"/>
    <n v="6485"/>
    <n v="0"/>
  </r>
  <r>
    <x v="2"/>
    <s v="L861 - OCCUPANCY SENSOR-HIGH BAY-INTEGRATED W/FIXTURE"/>
    <x v="1"/>
    <n v="7"/>
    <n v="28372"/>
    <n v="-134"/>
    <n v="4620"/>
    <n v="10"/>
    <n v="77"/>
    <n v="7"/>
    <n v="28372"/>
    <n v="-134"/>
  </r>
  <r>
    <x v="2"/>
    <s v="L920 - PHOTOCELLS AND TIME CLOCKS"/>
    <x v="3"/>
    <n v="0"/>
    <n v="108723"/>
    <n v="0"/>
    <n v="18151"/>
    <n v="15"/>
    <n v="71"/>
    <n v="0"/>
    <n v="108723"/>
    <n v="0"/>
  </r>
  <r>
    <x v="2"/>
    <s v="L920 - PHOTOCELLS AND TIME CLOCKS"/>
    <x v="0"/>
    <n v="0"/>
    <n v="40686"/>
    <n v="0"/>
    <n v="9648"/>
    <n v="17"/>
    <n v="27"/>
    <n v="0"/>
    <n v="40686"/>
    <n v="0"/>
  </r>
  <r>
    <x v="2"/>
    <s v="L920 - PHOTOCELLS AND TIME CLOCKS"/>
    <x v="1"/>
    <n v="0"/>
    <n v="109625"/>
    <n v="0"/>
    <n v="14900"/>
    <n v="19"/>
    <n v="72"/>
    <n v="0"/>
    <n v="109625"/>
    <n v="0"/>
  </r>
  <r>
    <x v="2"/>
    <s v="L0041 - MULTIFAMILY OCCUPANCY SENSOR - WALL BOX OR CEILING (COMMON AREA)"/>
    <x v="3"/>
    <n v="2"/>
    <n v="6863"/>
    <n v="0"/>
    <n v="985"/>
    <n v="2"/>
    <n v="2"/>
    <n v="2"/>
    <n v="6863"/>
    <n v="0"/>
  </r>
  <r>
    <x v="2"/>
    <s v="L0339 - DIMMING BALLAST: 20% TUNING + OCCUPANCY SENSOR"/>
    <x v="2"/>
    <n v="2"/>
    <n v="8307"/>
    <n v="-67"/>
    <n v="2475"/>
    <n v="5"/>
    <n v="99"/>
    <n v="2"/>
    <n v="8307"/>
    <n v="-67"/>
  </r>
  <r>
    <x v="2"/>
    <s v="L1037 - OCCUPANCY SENSOR INTEGRATED IN INSTALLATIONS &gt;= 150 WATTS"/>
    <x v="3"/>
    <n v="1261"/>
    <n v="5257521"/>
    <n v="-38160"/>
    <n v="643474"/>
    <n v="217"/>
    <n v="16121"/>
    <n v="1261"/>
    <n v="5257521"/>
    <n v="-38160"/>
  </r>
  <r>
    <x v="2"/>
    <s v="L1037 - OCCUPANCY SENSOR INTEGRATED IN INSTALLATIONS &gt;= 150 WATTS"/>
    <x v="0"/>
    <n v="2141"/>
    <n v="9374425"/>
    <n v="-75037"/>
    <n v="1103450"/>
    <n v="502"/>
    <n v="27421"/>
    <n v="2141"/>
    <n v="9374425"/>
    <n v="-75037"/>
  </r>
  <r>
    <x v="2"/>
    <s v="L1037 - OCCUPANCY SENSOR INTEGRATED IN INSTALLATIONS &gt;= 150 WATTS"/>
    <x v="1"/>
    <n v="2283"/>
    <n v="9494255"/>
    <n v="-144244"/>
    <n v="1381321"/>
    <n v="869"/>
    <n v="34497"/>
    <n v="2283"/>
    <n v="9494255"/>
    <n v="-144244"/>
  </r>
  <r>
    <x v="2"/>
    <s v="L1037 - OCCUPANCY SENSOR INTEGRATED IN INSTALLATIONS &gt;= 150 WATTS"/>
    <x v="2"/>
    <n v="323"/>
    <n v="2529363"/>
    <n v="-17938"/>
    <n v="758089"/>
    <n v="648"/>
    <n v="22903"/>
    <n v="323"/>
    <n v="2529363"/>
    <n v="-17938"/>
  </r>
  <r>
    <x v="2"/>
    <s v="L1037 - OCCUPANCY SENSOR INTEGRATED IN INSTALLATIONS &gt;= 150 WATTS"/>
    <x v="5"/>
    <n v="4"/>
    <n v="22230"/>
    <n v="-112"/>
    <n v="2895"/>
    <n v="2"/>
    <n v="193"/>
    <n v="4"/>
    <n v="22230"/>
    <n v="-112"/>
  </r>
  <r>
    <x v="2"/>
    <s v="L1037 - OCCUPANCY SENSOR INTEGRATED IN INSTALLATIONS &gt;= 150 WATTS"/>
    <x v="4"/>
    <n v="36"/>
    <n v="238249"/>
    <n v="-879"/>
    <n v="31762"/>
    <n v="24"/>
    <n v="1994"/>
    <n v="36"/>
    <n v="238249"/>
    <n v="-879"/>
  </r>
  <r>
    <x v="2"/>
    <s v="L1038 - OCCUPANCY SENSOR INTEGRATED IN INSTALLATIONS &lt; 150 WATTS"/>
    <x v="3"/>
    <n v="21"/>
    <n v="86866"/>
    <n v="-910"/>
    <n v="21845"/>
    <n v="31"/>
    <n v="1441"/>
    <n v="21"/>
    <n v="86866"/>
    <n v="-910"/>
  </r>
  <r>
    <x v="2"/>
    <s v="L1038 - OCCUPANCY SENSOR INTEGRATED IN INSTALLATIONS &lt; 150 WATTS"/>
    <x v="0"/>
    <n v="68"/>
    <n v="293231"/>
    <n v="-3947"/>
    <n v="72999"/>
    <n v="111"/>
    <n v="4821"/>
    <n v="68"/>
    <n v="293231"/>
    <n v="-3947"/>
  </r>
  <r>
    <x v="2"/>
    <s v="L1038 - OCCUPANCY SENSOR INTEGRATED IN INSTALLATIONS &lt; 150 WATTS"/>
    <x v="1"/>
    <n v="55"/>
    <n v="231915"/>
    <n v="-2709"/>
    <n v="52681"/>
    <n v="106"/>
    <n v="3516"/>
    <n v="55"/>
    <n v="231915"/>
    <n v="-2709"/>
  </r>
  <r>
    <x v="2"/>
    <s v="L1038 - OCCUPANCY SENSOR INTEGRATED IN INSTALLATIONS &lt; 150 WATTS"/>
    <x v="2"/>
    <n v="20"/>
    <n v="122916"/>
    <n v="-1020"/>
    <n v="43127"/>
    <n v="129"/>
    <n v="3268"/>
    <n v="20"/>
    <n v="122916"/>
    <n v="-1020"/>
  </r>
  <r>
    <x v="2"/>
    <s v="L1038 - OCCUPANCY SENSOR INTEGRATED IN INSTALLATIONS &lt; 150 WATTS"/>
    <x v="4"/>
    <n v="3"/>
    <n v="11796"/>
    <n v="-204"/>
    <n v="2266"/>
    <n v="2"/>
    <n v="228"/>
    <n v="3"/>
    <n v="11796"/>
    <n v="-204"/>
  </r>
  <r>
    <x v="2"/>
    <s v="RC101 - RETROCOMMISSIONING CONTROL SETTING CHANGE - 3 YR EUL"/>
    <x v="3"/>
    <n v="0"/>
    <n v="0"/>
    <n v="0"/>
    <n v="0"/>
    <n v="10"/>
    <n v="0"/>
    <n v="0"/>
    <n v="0"/>
    <n v="0"/>
  </r>
  <r>
    <x v="2"/>
    <s v="RC101 - RETROCOMMISSIONING CONTROL SETTING CHANGE - 3 YR EUL"/>
    <x v="0"/>
    <n v="0"/>
    <n v="0"/>
    <n v="0"/>
    <n v="0"/>
    <n v="1"/>
    <n v="0"/>
    <n v="0"/>
    <n v="0"/>
    <n v="0"/>
  </r>
  <r>
    <x v="2"/>
    <s v="RC101 - RETROCOMMISSIONING CONTROL SETTING CHANGE - 3 YR EUL"/>
    <x v="1"/>
    <n v="0"/>
    <n v="0"/>
    <n v="0"/>
    <n v="0"/>
    <n v="1"/>
    <n v="0"/>
    <n v="0"/>
    <n v="0"/>
    <n v="0"/>
  </r>
  <r>
    <x v="2"/>
    <s v="RC101 - RETROCOMMISSIONING CONTROL SETTING CHANGE - 3 YR EUL"/>
    <x v="2"/>
    <n v="0"/>
    <n v="0"/>
    <n v="0"/>
    <n v="0"/>
    <n v="1"/>
    <n v="0"/>
    <n v="0"/>
    <n v="0"/>
    <n v="0"/>
  </r>
  <r>
    <x v="3"/>
    <s v="CLA40 - LIGHTING RETROFIT/NEW-INT-LED-OTHER"/>
    <x v="3"/>
    <n v="104"/>
    <n v="1305241"/>
    <n v="-8151"/>
    <n v="99315"/>
    <n v="8"/>
    <n v="1450267"/>
    <n v="115"/>
    <n v="1450267"/>
    <n v="-9057"/>
  </r>
  <r>
    <x v="3"/>
    <s v="CLA40 - LIGHTING RETROFIT/NEW-INT-LED-OTHER"/>
    <x v="0"/>
    <n v="21"/>
    <n v="305798"/>
    <n v="-4637"/>
    <n v="23750"/>
    <n v="8"/>
    <n v="339775"/>
    <n v="23"/>
    <n v="339775"/>
    <n v="-5152"/>
  </r>
  <r>
    <x v="3"/>
    <s v="CLA40 - LIGHTING RETROFIT/NEW-INT-LED-OTHER"/>
    <x v="1"/>
    <n v="352"/>
    <n v="2429797"/>
    <n v="-42317"/>
    <n v="308294"/>
    <n v="25"/>
    <n v="2699775"/>
    <n v="391"/>
    <n v="2699775"/>
    <n v="-47019"/>
  </r>
  <r>
    <x v="3"/>
    <s v="CLA40 - LIGHTING RETROFIT/NEW-INT-LED-OTHER"/>
    <x v="2"/>
    <n v="283"/>
    <n v="1741082"/>
    <n v="-1473"/>
    <n v="184353"/>
    <n v="30"/>
    <n v="1934535"/>
    <n v="314"/>
    <n v="1934535"/>
    <n v="-1637"/>
  </r>
  <r>
    <x v="3"/>
    <s v="CLA40 - LIGHTING RETROFIT/NEW-INT-LED-OTHER"/>
    <x v="4"/>
    <n v="129"/>
    <n v="1085700"/>
    <n v="-506"/>
    <n v="147100"/>
    <n v="19"/>
    <n v="205062"/>
    <n v="144"/>
    <n v="1206333"/>
    <n v="-562"/>
  </r>
  <r>
    <x v="3"/>
    <s v="CLA41 - LIGHTING RETROFIT/NEW-INT-LED-DISPLAY &amp; TASK LIGHTING"/>
    <x v="3"/>
    <n v="10"/>
    <n v="73897"/>
    <n v="-125"/>
    <n v="7138"/>
    <n v="4"/>
    <n v="82108"/>
    <n v="12"/>
    <n v="82108"/>
    <n v="-138"/>
  </r>
  <r>
    <x v="3"/>
    <s v="CLA41 - LIGHTING RETROFIT/NEW-INT-LED-DISPLAY &amp; TASK LIGHTING"/>
    <x v="0"/>
    <n v="8"/>
    <n v="36015"/>
    <n v="0"/>
    <n v="2895"/>
    <n v="2"/>
    <n v="40017"/>
    <n v="9"/>
    <n v="40017"/>
    <n v="0"/>
  </r>
  <r>
    <x v="3"/>
    <s v="CLA41 - LIGHTING RETROFIT/NEW-INT-LED-DISPLAY &amp; TASK LIGHTING"/>
    <x v="1"/>
    <n v="217"/>
    <n v="909018"/>
    <n v="-191"/>
    <n v="78173"/>
    <n v="19"/>
    <n v="1010020"/>
    <n v="241"/>
    <n v="1010020"/>
    <n v="-212"/>
  </r>
  <r>
    <x v="3"/>
    <s v="CLA41 - LIGHTING RETROFIT/NEW-INT-LED-DISPLAY &amp; TASK LIGHTING"/>
    <x v="2"/>
    <n v="809"/>
    <n v="3692193"/>
    <n v="-4831"/>
    <n v="705972"/>
    <n v="55"/>
    <n v="4102436"/>
    <n v="899"/>
    <n v="4102436"/>
    <n v="-5368"/>
  </r>
  <r>
    <x v="3"/>
    <s v="CLA41 - LIGHTING RETROFIT/NEW-INT-LED-DISPLAY &amp; TASK LIGHTING"/>
    <x v="4"/>
    <n v="266"/>
    <n v="1603660"/>
    <n v="-967"/>
    <n v="301064"/>
    <n v="20"/>
    <n v="382"/>
    <n v="295"/>
    <n v="1781844"/>
    <n v="-1075"/>
  </r>
  <r>
    <x v="3"/>
    <s v="CLA42 - LIGHTING RETROFIT/NEW-INT-LED-GENERAL/AREA LIGHTING"/>
    <x v="3"/>
    <n v="36"/>
    <n v="277268"/>
    <n v="-3126"/>
    <n v="45040"/>
    <n v="8"/>
    <n v="308076"/>
    <n v="40"/>
    <n v="308076"/>
    <n v="-3473"/>
  </r>
  <r>
    <x v="3"/>
    <s v="CLA42 - LIGHTING RETROFIT/NEW-INT-LED-GENERAL/AREA LIGHTING"/>
    <x v="0"/>
    <n v="286"/>
    <n v="2040576"/>
    <n v="-13887"/>
    <n v="186608"/>
    <n v="76"/>
    <n v="2267307"/>
    <n v="318"/>
    <n v="2267307"/>
    <n v="-15430"/>
  </r>
  <r>
    <x v="3"/>
    <s v="CLA42 - LIGHTING RETROFIT/NEW-INT-LED-GENERAL/AREA LIGHTING"/>
    <x v="1"/>
    <n v="1002"/>
    <n v="6885994"/>
    <n v="-66403"/>
    <n v="861369"/>
    <n v="114"/>
    <n v="7651105"/>
    <n v="1113"/>
    <n v="7651105"/>
    <n v="-73781"/>
  </r>
  <r>
    <x v="3"/>
    <s v="CLA42 - LIGHTING RETROFIT/NEW-INT-LED-GENERAL/AREA LIGHTING"/>
    <x v="2"/>
    <n v="1590"/>
    <n v="10156595"/>
    <n v="-2035"/>
    <n v="960635"/>
    <n v="158"/>
    <n v="11298690"/>
    <n v="1760"/>
    <n v="11298690"/>
    <n v="-2261"/>
  </r>
  <r>
    <x v="3"/>
    <s v="CLA42 - LIGHTING RETROFIT/NEW-INT-LED-GENERAL/AREA LIGHTING"/>
    <x v="4"/>
    <n v="1586"/>
    <n v="11277428"/>
    <n v="-14046"/>
    <n v="1149352"/>
    <n v="98"/>
    <n v="130"/>
    <n v="1699"/>
    <n v="11999289"/>
    <n v="-15600"/>
  </r>
  <r>
    <x v="3"/>
    <s v="CLA43 - LIGHTING RETROFIT/NEW-INT-LED-RECESSED DOWNLIGHTS"/>
    <x v="3"/>
    <n v="4"/>
    <n v="20662"/>
    <n v="-304"/>
    <n v="2985"/>
    <n v="1"/>
    <n v="22958"/>
    <n v="4"/>
    <n v="22958"/>
    <n v="-338"/>
  </r>
  <r>
    <x v="3"/>
    <s v="CLA43 - LIGHTING RETROFIT/NEW-INT-LED-RECESSED DOWNLIGHTS"/>
    <x v="0"/>
    <n v="13"/>
    <n v="77398"/>
    <n v="-779"/>
    <n v="7368"/>
    <n v="5"/>
    <n v="85998"/>
    <n v="15"/>
    <n v="85998"/>
    <n v="-866"/>
  </r>
  <r>
    <x v="3"/>
    <s v="CLA43 - LIGHTING RETROFIT/NEW-INT-LED-RECESSED DOWNLIGHTS"/>
    <x v="1"/>
    <n v="49"/>
    <n v="309042"/>
    <n v="-2722"/>
    <n v="33978"/>
    <n v="14"/>
    <n v="343381"/>
    <n v="55"/>
    <n v="343381"/>
    <n v="-3024"/>
  </r>
  <r>
    <x v="3"/>
    <s v="CLA43 - LIGHTING RETROFIT/NEW-INT-LED-RECESSED DOWNLIGHTS"/>
    <x v="2"/>
    <n v="47"/>
    <n v="271858"/>
    <n v="0"/>
    <n v="23477"/>
    <n v="10"/>
    <n v="302065"/>
    <n v="52"/>
    <n v="302065"/>
    <n v="0"/>
  </r>
  <r>
    <x v="3"/>
    <s v="CLA43 - LIGHTING RETROFIT/NEW-INT-LED-RECESSED DOWNLIGHTS"/>
    <x v="4"/>
    <n v="44"/>
    <n v="201940"/>
    <n v="-356"/>
    <n v="19302"/>
    <n v="5"/>
    <n v="4"/>
    <n v="49"/>
    <n v="224378"/>
    <n v="-395"/>
  </r>
  <r>
    <x v="3"/>
    <s v="CLA44 - LIGHTING RETROFIT/NEW-INT-LED-EXIT SIGNS"/>
    <x v="3"/>
    <n v="18"/>
    <n v="212293"/>
    <n v="-3266"/>
    <n v="30472"/>
    <n v="64"/>
    <n v="235881"/>
    <n v="20"/>
    <n v="235881"/>
    <n v="-3628"/>
  </r>
  <r>
    <x v="3"/>
    <s v="CLA44 - LIGHTING RETROFIT/NEW-INT-LED-EXIT SIGNS"/>
    <x v="0"/>
    <n v="19"/>
    <n v="227531"/>
    <n v="-3377"/>
    <n v="39719"/>
    <n v="64"/>
    <n v="252813"/>
    <n v="21"/>
    <n v="252813"/>
    <n v="-3752"/>
  </r>
  <r>
    <x v="3"/>
    <s v="CLA44 - LIGHTING RETROFIT/NEW-INT-LED-EXIT SIGNS"/>
    <x v="1"/>
    <n v="17"/>
    <n v="214181"/>
    <n v="-4254"/>
    <n v="36758"/>
    <n v="71"/>
    <n v="237978"/>
    <n v="19"/>
    <n v="237978"/>
    <n v="-4726"/>
  </r>
  <r>
    <x v="3"/>
    <s v="CLA44 - LIGHTING RETROFIT/NEW-INT-LED-EXIT SIGNS"/>
    <x v="2"/>
    <n v="1"/>
    <n v="11175"/>
    <n v="-10"/>
    <n v="2278"/>
    <n v="13"/>
    <n v="12416"/>
    <n v="1"/>
    <n v="12416"/>
    <n v="-11"/>
  </r>
  <r>
    <x v="3"/>
    <s v="CLA44 - LIGHTING RETROFIT/NEW-INT-LED-EXIT SIGNS"/>
    <x v="4"/>
    <n v="0"/>
    <n v="1805"/>
    <n v="0"/>
    <n v="121"/>
    <n v="1"/>
    <n v="0"/>
    <n v="0"/>
    <n v="2006"/>
    <n v="0"/>
  </r>
  <r>
    <x v="3"/>
    <s v="CLA45 - LIGHTING RETROFIT/NEW-INT-LED-REFRIGERATED CASE"/>
    <x v="3"/>
    <n v="143"/>
    <n v="990770"/>
    <n v="0"/>
    <n v="70903"/>
    <n v="6"/>
    <n v="1100856"/>
    <n v="159"/>
    <n v="1100856"/>
    <n v="0"/>
  </r>
  <r>
    <x v="3"/>
    <s v="CLA45 - LIGHTING RETROFIT/NEW-INT-LED-REFRIGERATED CASE"/>
    <x v="0"/>
    <n v="97"/>
    <n v="481714"/>
    <n v="-120"/>
    <n v="37860"/>
    <n v="12"/>
    <n v="535238"/>
    <n v="108"/>
    <n v="535238"/>
    <n v="-133"/>
  </r>
  <r>
    <x v="3"/>
    <s v="CLA45 - LIGHTING RETROFIT/NEW-INT-LED-REFRIGERATED CASE"/>
    <x v="1"/>
    <n v="53"/>
    <n v="314427"/>
    <n v="-801"/>
    <n v="25604"/>
    <n v="33"/>
    <n v="349364"/>
    <n v="59"/>
    <n v="349364"/>
    <n v="-890"/>
  </r>
  <r>
    <x v="3"/>
    <s v="CLA45 - LIGHTING RETROFIT/NEW-INT-LED-REFRIGERATED CASE"/>
    <x v="2"/>
    <n v="64"/>
    <n v="453863"/>
    <n v="0"/>
    <n v="33113"/>
    <n v="74"/>
    <n v="504136"/>
    <n v="72"/>
    <n v="504136"/>
    <n v="0"/>
  </r>
  <r>
    <x v="3"/>
    <s v="CLA45 - LIGHTING RETROFIT/NEW-INT-LED-REFRIGERATED CASE"/>
    <x v="4"/>
    <n v="21"/>
    <n v="187024"/>
    <n v="-108"/>
    <n v="14961"/>
    <n v="34"/>
    <n v="34"/>
    <n v="23"/>
    <n v="207805"/>
    <n v="-121"/>
  </r>
  <r>
    <x v="3"/>
    <s v="CLA46 - LIGHTING RETROFIT/NEW-INT-LED-REPLACEMENT LAMPS, STANDARD (&lt;5 YR) LIFE"/>
    <x v="3"/>
    <n v="384"/>
    <n v="3152409"/>
    <n v="0"/>
    <n v="304897"/>
    <n v="58"/>
    <n v="3502677"/>
    <n v="426"/>
    <n v="3502677"/>
    <n v="0"/>
  </r>
  <r>
    <x v="3"/>
    <s v="CLA46 - LIGHTING RETROFIT/NEW-INT-LED-REPLACEMENT LAMPS, STANDARD (&lt;5 YR) LIFE"/>
    <x v="1"/>
    <n v="578"/>
    <n v="2770793"/>
    <n v="-8214"/>
    <n v="221138"/>
    <n v="18"/>
    <n v="3078659"/>
    <n v="642"/>
    <n v="3078659"/>
    <n v="-9127"/>
  </r>
  <r>
    <x v="3"/>
    <s v="CLA46 - LIGHTING RETROFIT/NEW-INT-LED-REPLACEMENT LAMPS, STANDARD (&lt;5 YR) LIFE"/>
    <x v="2"/>
    <n v="213"/>
    <n v="878604"/>
    <n v="-5331"/>
    <n v="145155"/>
    <n v="37"/>
    <n v="976227"/>
    <n v="237"/>
    <n v="976227"/>
    <n v="-5923"/>
  </r>
  <r>
    <x v="3"/>
    <s v="CLA46 - LIGHTING RETROFIT/NEW-INT-LED-REPLACEMENT LAMPS, STANDARD (&lt;5 YR) LIFE"/>
    <x v="4"/>
    <n v="2"/>
    <n v="8139"/>
    <n v="-67"/>
    <n v="1524"/>
    <n v="2"/>
    <n v="7053"/>
    <n v="2"/>
    <n v="9044"/>
    <n v="-75"/>
  </r>
  <r>
    <x v="3"/>
    <s v="CLA47 - LIGHTING RETROFIT/NEW-INT-LED-REPLACEMENT LAMPS, EXTENDED (&gt;=5 YR) LIFE"/>
    <x v="3"/>
    <n v="697"/>
    <n v="2709130"/>
    <n v="-65628"/>
    <n v="464892"/>
    <n v="1"/>
    <n v="3010145"/>
    <n v="775"/>
    <n v="3010145"/>
    <n v="-72920"/>
  </r>
  <r>
    <x v="3"/>
    <s v="CLA47 - LIGHTING RETROFIT/NEW-INT-LED-REPLACEMENT LAMPS, EXTENDED (&gt;=5 YR) LIFE"/>
    <x v="0"/>
    <n v="419"/>
    <n v="1699553"/>
    <n v="-39819"/>
    <n v="276764"/>
    <n v="4"/>
    <n v="1888392"/>
    <n v="466"/>
    <n v="1888392"/>
    <n v="-44243"/>
  </r>
  <r>
    <x v="3"/>
    <s v="CLA47 - LIGHTING RETROFIT/NEW-INT-LED-REPLACEMENT LAMPS, EXTENDED (&gt;=5 YR) LIFE"/>
    <x v="1"/>
    <n v="549"/>
    <n v="2233810"/>
    <n v="-22920"/>
    <n v="490901"/>
    <n v="11"/>
    <n v="2482012"/>
    <n v="610"/>
    <n v="2482012"/>
    <n v="-25466"/>
  </r>
  <r>
    <x v="3"/>
    <s v="CLA47 - LIGHTING RETROFIT/NEW-INT-LED-REPLACEMENT LAMPS, EXTENDED (&gt;=5 YR) LIFE"/>
    <x v="2"/>
    <n v="1680"/>
    <n v="5686658"/>
    <n v="-4775"/>
    <n v="1244976"/>
    <n v="72"/>
    <n v="6318509"/>
    <n v="1867"/>
    <n v="6318509"/>
    <n v="-5306"/>
  </r>
  <r>
    <x v="3"/>
    <s v="CLA47 - LIGHTING RETROFIT/NEW-INT-LED-REPLACEMENT LAMPS, EXTENDED (&gt;=5 YR) LIFE"/>
    <x v="4"/>
    <n v="73"/>
    <n v="371174"/>
    <n v="-1723"/>
    <n v="64726"/>
    <n v="7"/>
    <n v="111"/>
    <n v="81"/>
    <n v="412416"/>
    <n v="-1914"/>
  </r>
  <r>
    <x v="3"/>
    <s v="CLB50 - LIGHTING RETROFIT/NEW-EXT-LED-OTHER"/>
    <x v="3"/>
    <n v="21"/>
    <n v="295970"/>
    <n v="0"/>
    <n v="42540"/>
    <n v="13"/>
    <n v="328856"/>
    <n v="23"/>
    <n v="328856"/>
    <n v="0"/>
  </r>
  <r>
    <x v="3"/>
    <s v="CLB50 - LIGHTING RETROFIT/NEW-EXT-LED-OTHER"/>
    <x v="0"/>
    <n v="31"/>
    <n v="1351501"/>
    <n v="0"/>
    <n v="137115"/>
    <n v="34"/>
    <n v="1501668"/>
    <n v="35"/>
    <n v="1501668"/>
    <n v="0"/>
  </r>
  <r>
    <x v="3"/>
    <s v="CLB50 - LIGHTING RETROFIT/NEW-EXT-LED-OTHER"/>
    <x v="1"/>
    <n v="58"/>
    <n v="2180257"/>
    <n v="-323"/>
    <n v="286436"/>
    <n v="78"/>
    <n v="2422508"/>
    <n v="65"/>
    <n v="2422508"/>
    <n v="-358"/>
  </r>
  <r>
    <x v="3"/>
    <s v="CLB50 - LIGHTING RETROFIT/NEW-EXT-LED-OTHER"/>
    <x v="2"/>
    <n v="5"/>
    <n v="3429864"/>
    <n v="0"/>
    <n v="372754"/>
    <n v="200"/>
    <n v="3807300"/>
    <n v="5"/>
    <n v="3807300"/>
    <n v="0"/>
  </r>
  <r>
    <x v="3"/>
    <s v="CLB50 - LIGHTING RETROFIT/NEW-EXT-LED-OTHER"/>
    <x v="4"/>
    <n v="25"/>
    <n v="6803132"/>
    <n v="553"/>
    <n v="1169597"/>
    <n v="133"/>
    <n v="87526"/>
    <n v="28"/>
    <n v="7556415"/>
    <n v="614"/>
  </r>
  <r>
    <x v="3"/>
    <s v="CLB51 - LIGHTING RETROFIT/NEW-EXT-LED-POLE MOUNTED"/>
    <x v="3"/>
    <n v="18"/>
    <n v="874225"/>
    <n v="0"/>
    <n v="67022"/>
    <n v="15"/>
    <n v="971361"/>
    <n v="21"/>
    <n v="971361"/>
    <n v="0"/>
  </r>
  <r>
    <x v="3"/>
    <s v="CLB51 - LIGHTING RETROFIT/NEW-EXT-LED-POLE MOUNTED"/>
    <x v="0"/>
    <n v="2"/>
    <n v="2488603"/>
    <n v="-49"/>
    <n v="262156"/>
    <n v="32"/>
    <n v="2765114"/>
    <n v="2"/>
    <n v="2765114"/>
    <n v="-54"/>
  </r>
  <r>
    <x v="3"/>
    <s v="CLB51 - LIGHTING RETROFIT/NEW-EXT-LED-POLE MOUNTED"/>
    <x v="1"/>
    <n v="28"/>
    <n v="3043814"/>
    <n v="0"/>
    <n v="392089"/>
    <n v="68"/>
    <n v="3382015"/>
    <n v="32"/>
    <n v="3382015"/>
    <n v="0"/>
  </r>
  <r>
    <x v="3"/>
    <s v="CLB51 - LIGHTING RETROFIT/NEW-EXT-LED-POLE MOUNTED"/>
    <x v="2"/>
    <n v="1"/>
    <n v="3235123"/>
    <n v="0"/>
    <n v="284938"/>
    <n v="86"/>
    <n v="3593312"/>
    <n v="1"/>
    <n v="3593312"/>
    <n v="0"/>
  </r>
  <r>
    <x v="3"/>
    <s v="CLB51 - LIGHTING RETROFIT/NEW-EXT-LED-POLE MOUNTED"/>
    <x v="4"/>
    <n v="13"/>
    <n v="7314441"/>
    <n v="-566"/>
    <n v="1260796"/>
    <n v="87"/>
    <n v="127"/>
    <n v="14"/>
    <n v="8127156"/>
    <n v="-629"/>
  </r>
  <r>
    <x v="3"/>
    <s v="CLB52 - LIGHTING RETROFIT/NEW-EXT-LED-WALL MOUNTED"/>
    <x v="3"/>
    <n v="0"/>
    <n v="56568"/>
    <n v="0"/>
    <n v="3143"/>
    <n v="1"/>
    <n v="62853"/>
    <n v="0"/>
    <n v="62853"/>
    <n v="0"/>
  </r>
  <r>
    <x v="3"/>
    <s v="CLB52 - LIGHTING RETROFIT/NEW-EXT-LED-WALL MOUNTED"/>
    <x v="0"/>
    <n v="0"/>
    <n v="199054"/>
    <n v="0"/>
    <n v="14732"/>
    <n v="15"/>
    <n v="221171"/>
    <n v="0"/>
    <n v="221171"/>
    <n v="0"/>
  </r>
  <r>
    <x v="3"/>
    <s v="CLB52 - LIGHTING RETROFIT/NEW-EXT-LED-WALL MOUNTED"/>
    <x v="1"/>
    <n v="30"/>
    <n v="1656507"/>
    <n v="-25"/>
    <n v="234639"/>
    <n v="52"/>
    <n v="1840564"/>
    <n v="33"/>
    <n v="1840564"/>
    <n v="-28"/>
  </r>
  <r>
    <x v="3"/>
    <s v="CLB52 - LIGHTING RETROFIT/NEW-EXT-LED-WALL MOUNTED"/>
    <x v="2"/>
    <n v="0"/>
    <n v="1647061"/>
    <n v="0"/>
    <n v="167835"/>
    <n v="75"/>
    <n v="1796644"/>
    <n v="0"/>
    <n v="1796644"/>
    <n v="0"/>
  </r>
  <r>
    <x v="3"/>
    <s v="CLB52 - LIGHTING RETROFIT/NEW-EXT-LED-WALL MOUNTED"/>
    <x v="4"/>
    <n v="4"/>
    <n v="1134263"/>
    <n v="0"/>
    <n v="131705"/>
    <n v="64"/>
    <n v="86"/>
    <n v="5"/>
    <n v="1259550"/>
    <n v="0"/>
  </r>
  <r>
    <x v="3"/>
    <s v="CLB53 - LIGHTING RETROFIT/NEW-EXT-LED-PARKING GARAGE"/>
    <x v="0"/>
    <n v="4"/>
    <n v="197209"/>
    <n v="0"/>
    <n v="38280"/>
    <n v="5"/>
    <n v="219121"/>
    <n v="4"/>
    <n v="219121"/>
    <n v="0"/>
  </r>
  <r>
    <x v="3"/>
    <s v="CLB53 - LIGHTING RETROFIT/NEW-EXT-LED-PARKING GARAGE"/>
    <x v="1"/>
    <n v="100"/>
    <n v="1472116"/>
    <n v="-17047"/>
    <n v="151602"/>
    <n v="12"/>
    <n v="1635684"/>
    <n v="112"/>
    <n v="1635684"/>
    <n v="-18941"/>
  </r>
  <r>
    <x v="3"/>
    <s v="CLB53 - LIGHTING RETROFIT/NEW-EXT-LED-PARKING GARAGE"/>
    <x v="2"/>
    <n v="12"/>
    <n v="302905"/>
    <n v="0"/>
    <n v="31697"/>
    <n v="10"/>
    <n v="336561"/>
    <n v="14"/>
    <n v="336561"/>
    <n v="0"/>
  </r>
  <r>
    <x v="3"/>
    <s v="CLB53 - LIGHTING RETROFIT/NEW-EXT-LED-PARKING GARAGE"/>
    <x v="4"/>
    <n v="71"/>
    <n v="728422"/>
    <n v="0"/>
    <n v="108100"/>
    <n v="8"/>
    <n v="6"/>
    <n v="78"/>
    <n v="809358"/>
    <n v="0"/>
  </r>
  <r>
    <x v="3"/>
    <s v="L2A - LED CASE LIGHTING FROM T8, LOW TEMP, RETROFIT, 18HRS/DAY"/>
    <x v="3"/>
    <n v="3"/>
    <n v="21164"/>
    <n v="0"/>
    <n v="4290"/>
    <n v="2"/>
    <n v="143"/>
    <n v="3"/>
    <n v="21164"/>
    <n v="0"/>
  </r>
  <r>
    <x v="3"/>
    <s v="L2C - LED CASE LIGHTING FROM T12, LOW TEMP, RETROFIT, 18HRS/DAY"/>
    <x v="3"/>
    <n v="14"/>
    <n v="92100"/>
    <n v="0"/>
    <n v="15000"/>
    <n v="1"/>
    <n v="300"/>
    <n v="14"/>
    <n v="92100"/>
    <n v="0"/>
  </r>
  <r>
    <x v="3"/>
    <s v="L2D - LED CASE LIGHTING FROM T12, LOW TEMP, RETROFIT, 24HRS/DAY"/>
    <x v="3"/>
    <n v="4"/>
    <n v="36080"/>
    <n v="0"/>
    <n v="6160"/>
    <n v="1"/>
    <n v="88"/>
    <n v="4"/>
    <n v="36080"/>
    <n v="0"/>
  </r>
  <r>
    <x v="3"/>
    <s v="L2G - LED CASE LIGHTING FROM T12, MED TEMP, RETROFIT, 18HRS/DAY"/>
    <x v="3"/>
    <n v="5"/>
    <n v="34343"/>
    <n v="0"/>
    <n v="5700"/>
    <n v="1"/>
    <n v="143"/>
    <n v="5"/>
    <n v="34343"/>
    <n v="0"/>
  </r>
  <r>
    <x v="3"/>
    <s v="L010 - CASE LIGHTING: RET, T12 TO LED, 4W/FT TO 7W/FT"/>
    <x v="0"/>
    <n v="106"/>
    <n v="826700"/>
    <n v="0"/>
    <n v="123126"/>
    <n v="12"/>
    <n v="8795"/>
    <n v="106"/>
    <n v="826700"/>
    <n v="0"/>
  </r>
  <r>
    <x v="3"/>
    <s v="L010 - CASE LIGHTING: RET, T12 TO LED, 4W/FT TO 7W/FT"/>
    <x v="1"/>
    <n v="52"/>
    <n v="409464"/>
    <n v="0"/>
    <n v="60984"/>
    <n v="9"/>
    <n v="4356"/>
    <n v="52"/>
    <n v="409464"/>
    <n v="0"/>
  </r>
  <r>
    <x v="3"/>
    <s v="L011 - CASE LIGHTING: RET, T12 TO LED, &lt;4W/FT"/>
    <x v="0"/>
    <n v="51"/>
    <n v="419218"/>
    <n v="0"/>
    <n v="41625"/>
    <n v="12"/>
    <n v="2973"/>
    <n v="51"/>
    <n v="419218"/>
    <n v="0"/>
  </r>
  <r>
    <x v="3"/>
    <s v="L011 - CASE LIGHTING: RET, T12 TO LED, &lt;4W/FT"/>
    <x v="1"/>
    <n v="90"/>
    <n v="742647"/>
    <n v="0"/>
    <n v="73738"/>
    <n v="13"/>
    <n v="5267"/>
    <n v="90"/>
    <n v="742647"/>
    <n v="0"/>
  </r>
  <r>
    <x v="3"/>
    <s v="L012 - CASE LIGHTING: RET, T8 TO LED, 4W/FT TO 7W/FT"/>
    <x v="0"/>
    <n v="120"/>
    <n v="872439"/>
    <n v="0"/>
    <n v="171066"/>
    <n v="12"/>
    <n v="17107"/>
    <n v="120"/>
    <n v="872439"/>
    <n v="0"/>
  </r>
  <r>
    <x v="3"/>
    <s v="L012 - CASE LIGHTING: RET, T8 TO LED, 4W/FT TO 7W/FT"/>
    <x v="1"/>
    <n v="141"/>
    <n v="1030812"/>
    <n v="0"/>
    <n v="202120"/>
    <n v="14"/>
    <n v="20212"/>
    <n v="141"/>
    <n v="1030812"/>
    <n v="0"/>
  </r>
  <r>
    <x v="3"/>
    <s v="L013 - CASE LIGHTING: RET, T8 TO LED, &lt;4W/FT"/>
    <x v="0"/>
    <n v="137"/>
    <n v="1002398"/>
    <n v="0"/>
    <n v="105516"/>
    <n v="12"/>
    <n v="10552"/>
    <n v="137"/>
    <n v="1002398"/>
    <n v="0"/>
  </r>
  <r>
    <x v="3"/>
    <s v="L013 - CASE LIGHTING: RET, T8 TO LED, &lt;4W/FT"/>
    <x v="1"/>
    <n v="311"/>
    <n v="2270975"/>
    <n v="0"/>
    <n v="239050"/>
    <n v="19"/>
    <n v="23905"/>
    <n v="311"/>
    <n v="2270975"/>
    <n v="0"/>
  </r>
  <r>
    <x v="3"/>
    <s v="L014 - CASE LIGHTING: NEW, T8 TO LED, 4W/FT TO 7W/FT"/>
    <x v="0"/>
    <n v="24"/>
    <n v="177276"/>
    <n v="0"/>
    <n v="17380"/>
    <n v="11"/>
    <n v="3476"/>
    <n v="24"/>
    <n v="177276"/>
    <n v="0"/>
  </r>
  <r>
    <x v="3"/>
    <s v="L014 - CASE LIGHTING: NEW, T8 TO LED, 4W/FT TO 7W/FT"/>
    <x v="1"/>
    <n v="31"/>
    <n v="222462"/>
    <n v="0"/>
    <n v="21810"/>
    <n v="9"/>
    <n v="4362"/>
    <n v="31"/>
    <n v="222462"/>
    <n v="0"/>
  </r>
  <r>
    <x v="3"/>
    <s v="L015 - CASE LIGHTING: NEW, T8 TO LED &lt;4W/FT"/>
    <x v="0"/>
    <n v="18"/>
    <n v="133190"/>
    <n v="0"/>
    <n v="7010"/>
    <n v="11"/>
    <n v="1402"/>
    <n v="18"/>
    <n v="133190"/>
    <n v="0"/>
  </r>
  <r>
    <x v="3"/>
    <s v="L015 - CASE LIGHTING: NEW, T8 TO LED &lt;4W/FT"/>
    <x v="1"/>
    <n v="42"/>
    <n v="306470"/>
    <n v="0"/>
    <n v="16130"/>
    <n v="9"/>
    <n v="3226"/>
    <n v="42"/>
    <n v="306470"/>
    <n v="0"/>
  </r>
  <r>
    <x v="3"/>
    <s v="L016 - CASE LIGHTING: RET, LED 4W/FT TO 7W/FT, ADD MOTION SENSOR"/>
    <x v="0"/>
    <n v="0"/>
    <n v="355298"/>
    <n v="0"/>
    <n v="27331"/>
    <n v="16"/>
    <n v="13665"/>
    <n v="0"/>
    <n v="355298"/>
    <n v="0"/>
  </r>
  <r>
    <x v="3"/>
    <s v="L016 - CASE LIGHTING: RET, LED 4W/FT TO 7W/FT, ADD MOTION SENSOR"/>
    <x v="1"/>
    <n v="0"/>
    <n v="142116"/>
    <n v="0"/>
    <n v="10932"/>
    <n v="7"/>
    <n v="5466"/>
    <n v="0"/>
    <n v="142116"/>
    <n v="0"/>
  </r>
  <r>
    <x v="3"/>
    <s v="L017 - CASE LIGHTING: RET, LED &lt;4W/FT, ADD MOTION SENSOR"/>
    <x v="0"/>
    <n v="0"/>
    <n v="84523"/>
    <n v="0"/>
    <n v="13003"/>
    <n v="15"/>
    <n v="6502"/>
    <n v="0"/>
    <n v="84523"/>
    <n v="0"/>
  </r>
  <r>
    <x v="3"/>
    <s v="L017 - CASE LIGHTING: RET, LED &lt;4W/FT, ADD MOTION SENSOR"/>
    <x v="1"/>
    <n v="0"/>
    <n v="146692"/>
    <n v="0"/>
    <n v="22568"/>
    <n v="9"/>
    <n v="11284"/>
    <n v="0"/>
    <n v="146692"/>
    <n v="0"/>
  </r>
  <r>
    <x v="3"/>
    <s v="L038 - LED PAR30:&lt; 14 WATTS"/>
    <x v="1"/>
    <n v="273"/>
    <n v="2148573"/>
    <n v="-10260"/>
    <n v="612180"/>
    <n v="186"/>
    <n v="61218"/>
    <n v="273"/>
    <n v="2148573"/>
    <n v="-10260"/>
  </r>
  <r>
    <x v="3"/>
    <s v="L038 - LED PAR30:&lt; 14 WATTS"/>
    <x v="2"/>
    <n v="57"/>
    <n v="292660"/>
    <n v="-2094"/>
    <n v="77439"/>
    <n v="125"/>
    <n v="6112"/>
    <n v="57"/>
    <n v="292660"/>
    <n v="-2094"/>
  </r>
  <r>
    <x v="3"/>
    <s v="L038 - LED PAR30:&lt; 14 WATTS"/>
    <x v="4"/>
    <n v="22"/>
    <n v="111133"/>
    <n v="-637"/>
    <n v="31459"/>
    <n v="51"/>
    <n v="1782"/>
    <n v="22"/>
    <n v="111133"/>
    <n v="-637"/>
  </r>
  <r>
    <x v="3"/>
    <s v="L039 - LED PAR30:14 TO &lt;= 16 WATTS"/>
    <x v="0"/>
    <n v="40"/>
    <n v="200314"/>
    <n v="-1144"/>
    <n v="17835"/>
    <n v="15"/>
    <n v="1710"/>
    <n v="40"/>
    <n v="200314"/>
    <n v="-1144"/>
  </r>
  <r>
    <x v="3"/>
    <s v="L039 - LED PAR30:14 TO &lt;= 16 WATTS"/>
    <x v="1"/>
    <n v="19"/>
    <n v="145670"/>
    <n v="-696"/>
    <n v="27670"/>
    <n v="42"/>
    <n v="2767"/>
    <n v="19"/>
    <n v="145670"/>
    <n v="-696"/>
  </r>
  <r>
    <x v="3"/>
    <s v="L041 - LED PAR38:14 TO &lt;= 21 WATTS"/>
    <x v="0"/>
    <n v="309"/>
    <n v="1533668"/>
    <n v="-8761"/>
    <n v="96690"/>
    <n v="20"/>
    <n v="9396"/>
    <n v="309"/>
    <n v="1533668"/>
    <n v="-8761"/>
  </r>
  <r>
    <x v="3"/>
    <s v="L041 - LED PAR38:14 TO &lt;= 21 WATTS"/>
    <x v="1"/>
    <n v="249"/>
    <n v="1958379"/>
    <n v="-9355"/>
    <n v="266970"/>
    <n v="219"/>
    <n v="26697"/>
    <n v="249"/>
    <n v="1958379"/>
    <n v="-9355"/>
  </r>
  <r>
    <x v="3"/>
    <s v="L042 - LED Candelabra:  &lt;3 WATTS"/>
    <x v="2"/>
    <n v="2"/>
    <n v="8570"/>
    <n v="-60"/>
    <n v="1313"/>
    <n v="7"/>
    <n v="190"/>
    <n v="2"/>
    <n v="8570"/>
    <n v="-60"/>
  </r>
  <r>
    <x v="3"/>
    <s v="L071 - 5 ft PREM TIER - LED Refrig Case Light - &lt; 62 in length light bar replace"/>
    <x v="3"/>
    <n v="343"/>
    <n v="2238759"/>
    <n v="0"/>
    <n v="436995"/>
    <n v="366"/>
    <n v="6723"/>
    <n v="343"/>
    <n v="2238759"/>
    <n v="0"/>
  </r>
  <r>
    <x v="3"/>
    <s v="L071 - 5 ft PREM TIER - LED Refrig Case Light - &lt; 62 in length light bar replace"/>
    <x v="0"/>
    <n v="858"/>
    <n v="5604057"/>
    <n v="0"/>
    <n v="1081444"/>
    <n v="803"/>
    <n v="16829"/>
    <n v="858"/>
    <n v="5604057"/>
    <n v="0"/>
  </r>
  <r>
    <x v="3"/>
    <s v="L071 - 5 ft PREM TIER - LED Refrig Case Light - &lt; 62 in length light bar replace"/>
    <x v="1"/>
    <n v="196"/>
    <n v="1279053"/>
    <n v="0"/>
    <n v="250033"/>
    <n v="119"/>
    <n v="3841"/>
    <n v="196"/>
    <n v="1279053"/>
    <n v="0"/>
  </r>
  <r>
    <x v="3"/>
    <s v="L072 - 6 ft PREM TIER - LED Refrig Case Light - &gt;= 62 in length light bar replace"/>
    <x v="3"/>
    <n v="47"/>
    <n v="310426"/>
    <n v="0"/>
    <n v="53800"/>
    <n v="37"/>
    <n v="538"/>
    <n v="47"/>
    <n v="310426"/>
    <n v="0"/>
  </r>
  <r>
    <x v="3"/>
    <s v="L072 - 6 ft PREM TIER - LED Refrig Case Light - &gt;= 62 in length light bar replace"/>
    <x v="0"/>
    <n v="1560"/>
    <n v="10227325"/>
    <n v="0"/>
    <n v="1738074"/>
    <n v="1510"/>
    <n v="17725"/>
    <n v="1560"/>
    <n v="10227325"/>
    <n v="0"/>
  </r>
  <r>
    <x v="3"/>
    <s v="L072 - 6 ft PREM TIER - LED Refrig Case Light - &gt;= 62 in length light bar replace"/>
    <x v="1"/>
    <n v="375"/>
    <n v="2460905"/>
    <n v="0"/>
    <n v="429071"/>
    <n v="301"/>
    <n v="4265"/>
    <n v="375"/>
    <n v="2460905"/>
    <n v="0"/>
  </r>
  <r>
    <x v="3"/>
    <s v="L072 - 6 ft PREM TIER - LED Refrig Case Light - &gt;= 62 in length light bar replace"/>
    <x v="2"/>
    <n v="1"/>
    <n v="9809"/>
    <n v="0"/>
    <n v="1700"/>
    <n v="1"/>
    <n v="17"/>
    <n v="1"/>
    <n v="9809"/>
    <n v="0"/>
  </r>
  <r>
    <x v="3"/>
    <s v="L073 - 5 ft STRD TIER - LED Refrig Case Light - &lt; 62 in length light bar replace"/>
    <x v="1"/>
    <n v="4"/>
    <n v="24811"/>
    <n v="0"/>
    <n v="12297"/>
    <n v="4"/>
    <n v="43"/>
    <n v="4"/>
    <n v="24811"/>
    <n v="0"/>
  </r>
  <r>
    <x v="3"/>
    <s v="L079 - LED STREET LIGHTING - REPLACE UP TO 70 WATT LAMP WITH LED"/>
    <x v="3"/>
    <n v="0"/>
    <n v="82944"/>
    <n v="0"/>
    <n v="28800"/>
    <n v="6"/>
    <n v="576"/>
    <n v="0"/>
    <n v="82944"/>
    <n v="0"/>
  </r>
  <r>
    <x v="3"/>
    <s v="L079 - LED STREET LIGHTING - REPLACE UP TO 70 WATT LAMP WITH LED"/>
    <x v="0"/>
    <n v="0"/>
    <n v="283680"/>
    <n v="0"/>
    <n v="98500"/>
    <n v="14"/>
    <n v="1970"/>
    <n v="0"/>
    <n v="283680"/>
    <n v="0"/>
  </r>
  <r>
    <x v="3"/>
    <s v="L079 - LED STREET LIGHTING - REPLACE UP TO 70 WATT LAMP WITH LED"/>
    <x v="1"/>
    <n v="0"/>
    <n v="1147680"/>
    <n v="0"/>
    <n v="398500"/>
    <n v="58"/>
    <n v="7970"/>
    <n v="0"/>
    <n v="1147680"/>
    <n v="0"/>
  </r>
  <r>
    <x v="3"/>
    <s v="L079 - LED STREET LIGHTING - REPLACE UP TO 70 WATT LAMP WITH LED"/>
    <x v="2"/>
    <n v="0"/>
    <n v="864"/>
    <n v="0"/>
    <n v="300"/>
    <n v="1"/>
    <n v="6"/>
    <n v="0"/>
    <n v="864"/>
    <n v="0"/>
  </r>
  <r>
    <x v="3"/>
    <s v="L080 - LED STREET LIGHTING - REPLACE 71 TO 100 WATT LAMP WITH LED"/>
    <x v="3"/>
    <n v="0"/>
    <n v="103115"/>
    <n v="0"/>
    <n v="37725"/>
    <n v="6"/>
    <n v="503"/>
    <n v="0"/>
    <n v="103115"/>
    <n v="0"/>
  </r>
  <r>
    <x v="3"/>
    <s v="L080 - LED STREET LIGHTING - REPLACE 71 TO 100 WATT LAMP WITH LED"/>
    <x v="0"/>
    <n v="0"/>
    <n v="183065"/>
    <n v="0"/>
    <n v="66975"/>
    <n v="18"/>
    <n v="893"/>
    <n v="0"/>
    <n v="183065"/>
    <n v="0"/>
  </r>
  <r>
    <x v="3"/>
    <s v="L080 - LED STREET LIGHTING - REPLACE 71 TO 100 WATT LAMP WITH LED"/>
    <x v="1"/>
    <n v="0"/>
    <n v="604135"/>
    <n v="0"/>
    <n v="221025"/>
    <n v="63"/>
    <n v="2947"/>
    <n v="0"/>
    <n v="604135"/>
    <n v="0"/>
  </r>
  <r>
    <x v="3"/>
    <s v="L081 - LED STREET LIGHTING - REPLACE 101 TO 150 WATT LAMP WITH LED"/>
    <x v="3"/>
    <n v="0"/>
    <n v="135229"/>
    <n v="0"/>
    <n v="49900"/>
    <n v="5"/>
    <n v="499"/>
    <n v="0"/>
    <n v="135229"/>
    <n v="0"/>
  </r>
  <r>
    <x v="3"/>
    <s v="L081 - LED STREET LIGHTING - REPLACE 101 TO 150 WATT LAMP WITH LED"/>
    <x v="0"/>
    <n v="0"/>
    <n v="229266"/>
    <n v="0"/>
    <n v="84600"/>
    <n v="21"/>
    <n v="846"/>
    <n v="0"/>
    <n v="229266"/>
    <n v="0"/>
  </r>
  <r>
    <x v="3"/>
    <s v="L081 - LED STREET LIGHTING - REPLACE 101 TO 150 WATT LAMP WITH LED"/>
    <x v="1"/>
    <n v="0"/>
    <n v="770182"/>
    <n v="0"/>
    <n v="284200"/>
    <n v="52"/>
    <n v="2842"/>
    <n v="0"/>
    <n v="770182"/>
    <n v="0"/>
  </r>
  <r>
    <x v="3"/>
    <s v="L081 - LED STREET LIGHTING - REPLACE 101 TO 150 WATT LAMP WITH LED"/>
    <x v="2"/>
    <n v="0"/>
    <n v="3523"/>
    <n v="0"/>
    <n v="1300"/>
    <n v="1"/>
    <n v="13"/>
    <n v="0"/>
    <n v="3523"/>
    <n v="0"/>
  </r>
  <r>
    <x v="3"/>
    <s v="L082 - LED STREET LIGHTING - REPLACE 151 TO 200 WATT LAMP WITH LED"/>
    <x v="3"/>
    <n v="0"/>
    <n v="79808"/>
    <n v="0"/>
    <n v="29000"/>
    <n v="8"/>
    <n v="232"/>
    <n v="0"/>
    <n v="79808"/>
    <n v="0"/>
  </r>
  <r>
    <x v="3"/>
    <s v="L082 - LED STREET LIGHTING - REPLACE 151 TO 200 WATT LAMP WITH LED"/>
    <x v="0"/>
    <n v="0"/>
    <n v="571384"/>
    <n v="0"/>
    <n v="207625"/>
    <n v="27"/>
    <n v="1651"/>
    <n v="0"/>
    <n v="571384"/>
    <n v="0"/>
  </r>
  <r>
    <x v="3"/>
    <s v="L082 - LED STREET LIGHTING - REPLACE 151 TO 200 WATT LAMP WITH LED"/>
    <x v="1"/>
    <n v="0"/>
    <n v="874448"/>
    <n v="0"/>
    <n v="317750"/>
    <n v="65"/>
    <n v="2542"/>
    <n v="0"/>
    <n v="874448"/>
    <n v="0"/>
  </r>
  <r>
    <x v="3"/>
    <s v="L083 - LED STREET LIGHTING - REPLACE 201 TO 250 WATT LAMP WITH LED"/>
    <x v="3"/>
    <n v="0"/>
    <n v="58658"/>
    <n v="0"/>
    <n v="20850"/>
    <n v="3"/>
    <n v="139"/>
    <n v="0"/>
    <n v="58658"/>
    <n v="0"/>
  </r>
  <r>
    <x v="3"/>
    <s v="L083 - LED STREET LIGHTING - REPLACE 201 TO 250 WATT LAMP WITH LED"/>
    <x v="0"/>
    <n v="0"/>
    <n v="222394"/>
    <n v="0"/>
    <n v="79050"/>
    <n v="14"/>
    <n v="526"/>
    <n v="0"/>
    <n v="222394"/>
    <n v="0"/>
  </r>
  <r>
    <x v="3"/>
    <s v="L083 - LED STREET LIGHTING - REPLACE 201 TO 250 WATT LAMP WITH LED"/>
    <x v="1"/>
    <n v="0"/>
    <n v="578562"/>
    <n v="0"/>
    <n v="205650"/>
    <n v="43"/>
    <n v="1371"/>
    <n v="0"/>
    <n v="578562"/>
    <n v="0"/>
  </r>
  <r>
    <x v="3"/>
    <s v="L084 - LED STREET LIGHTING - REPLACE 251 TO 310 WATT LAMP WITH LED"/>
    <x v="3"/>
    <n v="0"/>
    <n v="199752"/>
    <n v="0"/>
    <n v="60900"/>
    <n v="7"/>
    <n v="348"/>
    <n v="0"/>
    <n v="199752"/>
    <n v="0"/>
  </r>
  <r>
    <x v="3"/>
    <s v="L084 - LED STREET LIGHTING - REPLACE 251 TO 310 WATT LAMP WITH LED"/>
    <x v="0"/>
    <n v="0"/>
    <n v="148092"/>
    <n v="0"/>
    <n v="45150"/>
    <n v="6"/>
    <n v="247"/>
    <n v="0"/>
    <n v="148092"/>
    <n v="0"/>
  </r>
  <r>
    <x v="3"/>
    <s v="L084 - LED STREET LIGHTING - REPLACE 251 TO 310 WATT LAMP WITH LED"/>
    <x v="1"/>
    <n v="0"/>
    <n v="6314"/>
    <n v="0"/>
    <n v="1925"/>
    <n v="7"/>
    <n v="11"/>
    <n v="0"/>
    <n v="6314"/>
    <n v="0"/>
  </r>
  <r>
    <x v="3"/>
    <s v="L085 - LED STREET LIGHTING - REPLACE 311 TO 400 WATT LAMP WITH LED"/>
    <x v="3"/>
    <n v="0"/>
    <n v="16460"/>
    <n v="0"/>
    <n v="4000"/>
    <n v="1"/>
    <n v="20"/>
    <n v="0"/>
    <n v="16460"/>
    <n v="0"/>
  </r>
  <r>
    <x v="3"/>
    <s v="L085 - LED STREET LIGHTING - REPLACE 311 TO 400 WATT LAMP WITH LED"/>
    <x v="0"/>
    <n v="0"/>
    <n v="331669"/>
    <n v="0"/>
    <n v="80600"/>
    <n v="8"/>
    <n v="403"/>
    <n v="0"/>
    <n v="331669"/>
    <n v="0"/>
  </r>
  <r>
    <x v="3"/>
    <s v="L085 - LED STREET LIGHTING - REPLACE 311 TO 400 WATT LAMP WITH LED"/>
    <x v="1"/>
    <n v="0"/>
    <n v="202458"/>
    <n v="0"/>
    <n v="66450"/>
    <n v="17"/>
    <n v="246"/>
    <n v="0"/>
    <n v="202458"/>
    <n v="0"/>
  </r>
  <r>
    <x v="3"/>
    <s v="L097 - LED MR-16:&lt; 7 WATTS"/>
    <x v="0"/>
    <n v="29"/>
    <n v="144341"/>
    <n v="-824"/>
    <n v="18548"/>
    <n v="22"/>
    <n v="2761"/>
    <n v="29"/>
    <n v="144341"/>
    <n v="-824"/>
  </r>
  <r>
    <x v="3"/>
    <s v="L137 - EXIT SIGN-LED-HIGH EFFICIENCY"/>
    <x v="3"/>
    <n v="14"/>
    <n v="104342"/>
    <n v="-1520"/>
    <n v="24007"/>
    <n v="39"/>
    <n v="398"/>
    <n v="14"/>
    <n v="104342"/>
    <n v="-1520"/>
  </r>
  <r>
    <x v="3"/>
    <s v="L137 - EXIT SIGN-LED-HIGH EFFICIENCY"/>
    <x v="0"/>
    <n v="17"/>
    <n v="125037"/>
    <n v="-1562"/>
    <n v="21930"/>
    <n v="57"/>
    <n v="454"/>
    <n v="17"/>
    <n v="125037"/>
    <n v="-1562"/>
  </r>
  <r>
    <x v="3"/>
    <s v="L137 - EXIT SIGN-LED-HIGH EFFICIENCY"/>
    <x v="1"/>
    <n v="33"/>
    <n v="238537"/>
    <n v="-3098"/>
    <n v="25777"/>
    <n v="55"/>
    <n v="868"/>
    <n v="33"/>
    <n v="238537"/>
    <n v="-3098"/>
  </r>
  <r>
    <x v="3"/>
    <s v="L166 - EXIT SIGN-LED-RETROFIT KIT"/>
    <x v="3"/>
    <n v="0"/>
    <n v="1874"/>
    <n v="0"/>
    <n v="509"/>
    <n v="3"/>
    <n v="16"/>
    <n v="0"/>
    <n v="1874"/>
    <n v="0"/>
  </r>
  <r>
    <x v="3"/>
    <s v="L166 - EXIT SIGN-LED-RETROFIT KIT"/>
    <x v="0"/>
    <n v="1"/>
    <n v="6206"/>
    <n v="0"/>
    <n v="1952"/>
    <n v="8"/>
    <n v="53"/>
    <n v="1"/>
    <n v="6206"/>
    <n v="0"/>
  </r>
  <r>
    <x v="3"/>
    <s v="L166 - EXIT SIGN-LED-RETROFIT KIT"/>
    <x v="1"/>
    <n v="0"/>
    <n v="3045"/>
    <n v="0"/>
    <n v="507"/>
    <n v="11"/>
    <n v="26"/>
    <n v="0"/>
    <n v="3045"/>
    <n v="0"/>
  </r>
  <r>
    <x v="3"/>
    <s v="L613 - CASE LIGHTING (OPEN): RET, T12 TO LOW POWER LED"/>
    <x v="0"/>
    <n v="1"/>
    <n v="6278"/>
    <n v="0"/>
    <n v="960"/>
    <n v="1"/>
    <n v="96"/>
    <n v="1"/>
    <n v="6278"/>
    <n v="0"/>
  </r>
  <r>
    <x v="3"/>
    <s v="L613 - CASE LIGHTING (OPEN): RET, T12 TO LOW POWER LED"/>
    <x v="1"/>
    <n v="4"/>
    <n v="29822"/>
    <n v="0"/>
    <n v="4560"/>
    <n v="3"/>
    <n v="456"/>
    <n v="4"/>
    <n v="29822"/>
    <n v="0"/>
  </r>
  <r>
    <x v="3"/>
    <s v="L614 - CASE LIGHTING (OPEN): RET, T8 TO LOW POWER LED"/>
    <x v="0"/>
    <n v="1"/>
    <n v="9627"/>
    <n v="0"/>
    <n v="2032"/>
    <n v="3"/>
    <n v="254"/>
    <n v="1"/>
    <n v="9627"/>
    <n v="0"/>
  </r>
  <r>
    <x v="3"/>
    <s v="L614 - CASE LIGHTING (OPEN): RET, T8 TO LOW POWER LED"/>
    <x v="1"/>
    <n v="18"/>
    <n v="134166"/>
    <n v="0"/>
    <n v="28320"/>
    <n v="3"/>
    <n v="3540"/>
    <n v="18"/>
    <n v="134166"/>
    <n v="0"/>
  </r>
  <r>
    <x v="3"/>
    <s v="L627 - CASE LIGHTING (OPEN): NEW, LOW POWER LED"/>
    <x v="0"/>
    <n v="18"/>
    <n v="130974"/>
    <n v="0"/>
    <n v="13983"/>
    <n v="7"/>
    <n v="4661"/>
    <n v="18"/>
    <n v="130974"/>
    <n v="0"/>
  </r>
  <r>
    <x v="3"/>
    <s v="L627 - CASE LIGHTING (OPEN): NEW, LOW POWER LED"/>
    <x v="1"/>
    <n v="5"/>
    <n v="34029"/>
    <n v="0"/>
    <n v="3633"/>
    <n v="4"/>
    <n v="1211"/>
    <n v="5"/>
    <n v="34029"/>
    <n v="0"/>
  </r>
  <r>
    <x v="3"/>
    <s v="L628 - CASE LIGHTING (OPEN): RET, T12 TO HIGH POWER LED"/>
    <x v="0"/>
    <n v="3"/>
    <n v="24527"/>
    <n v="0"/>
    <n v="2208"/>
    <n v="2"/>
    <n v="184"/>
    <n v="3"/>
    <n v="24527"/>
    <n v="0"/>
  </r>
  <r>
    <x v="3"/>
    <s v="L628 - CASE LIGHTING (OPEN): RET, T12 TO HIGH POWER LED"/>
    <x v="1"/>
    <n v="8"/>
    <n v="60785"/>
    <n v="0"/>
    <n v="5472"/>
    <n v="4"/>
    <n v="456"/>
    <n v="8"/>
    <n v="60785"/>
    <n v="0"/>
  </r>
  <r>
    <x v="3"/>
    <s v="L629 - CASE LIGHTING (OPEN): RET, T8 TO HIGH POWER LED"/>
    <x v="0"/>
    <n v="2"/>
    <n v="16322"/>
    <n v="0"/>
    <n v="2020"/>
    <n v="2"/>
    <n v="202"/>
    <n v="2"/>
    <n v="16322"/>
    <n v="0"/>
  </r>
  <r>
    <x v="3"/>
    <s v="L629 - CASE LIGHTING (OPEN): RET, T8 TO HIGH POWER LED"/>
    <x v="1"/>
    <n v="45"/>
    <n v="336451"/>
    <n v="0"/>
    <n v="41640"/>
    <n v="4"/>
    <n v="4164"/>
    <n v="45"/>
    <n v="336451"/>
    <n v="0"/>
  </r>
  <r>
    <x v="3"/>
    <s v="L682 - DOUBLE-SIDED LED EXIT SIGNS"/>
    <x v="3"/>
    <n v="2"/>
    <n v="12836"/>
    <n v="-252"/>
    <n v="2124"/>
    <n v="2"/>
    <n v="42"/>
    <n v="2"/>
    <n v="12836"/>
    <n v="-252"/>
  </r>
  <r>
    <x v="3"/>
    <s v="L682 - DOUBLE-SIDED LED EXIT SIGNS"/>
    <x v="0"/>
    <n v="0"/>
    <n v="893"/>
    <n v="-35"/>
    <n v="152"/>
    <n v="1"/>
    <n v="3"/>
    <n v="0"/>
    <n v="893"/>
    <n v="-35"/>
  </r>
  <r>
    <x v="3"/>
    <s v="L728 - LED OPEN SIGN"/>
    <x v="3"/>
    <n v="6"/>
    <n v="28191"/>
    <n v="0"/>
    <n v="3520"/>
    <n v="16"/>
    <n v="29"/>
    <n v="6"/>
    <n v="28191"/>
    <n v="0"/>
  </r>
  <r>
    <x v="3"/>
    <s v="L728 - LED OPEN SIGN"/>
    <x v="0"/>
    <n v="17"/>
    <n v="78318"/>
    <n v="0"/>
    <n v="12738"/>
    <n v="22"/>
    <n v="78"/>
    <n v="17"/>
    <n v="78318"/>
    <n v="0"/>
  </r>
  <r>
    <x v="3"/>
    <s v="L728 - LED OPEN SIGN"/>
    <x v="1"/>
    <n v="104"/>
    <n v="438531"/>
    <n v="0"/>
    <n v="72644"/>
    <n v="88"/>
    <n v="475"/>
    <n v="104"/>
    <n v="438531"/>
    <n v="0"/>
  </r>
  <r>
    <x v="3"/>
    <s v="L728 - LED OPEN SIGN"/>
    <x v="2"/>
    <n v="35"/>
    <n v="136001"/>
    <n v="-1104"/>
    <n v="20481"/>
    <n v="75"/>
    <n v="241"/>
    <n v="35"/>
    <n v="136001"/>
    <n v="-1104"/>
  </r>
  <r>
    <x v="3"/>
    <s v="L728 - LED OPEN SIGN"/>
    <x v="4"/>
    <n v="5"/>
    <n v="18298"/>
    <n v="-204"/>
    <n v="2013"/>
    <n v="2"/>
    <n v="36"/>
    <n v="5"/>
    <n v="18298"/>
    <n v="-204"/>
  </r>
  <r>
    <x v="3"/>
    <s v="L735 - CASE LIGHTING (OPEN): NEW, HIGH POWER LED"/>
    <x v="0"/>
    <n v="17"/>
    <n v="129896"/>
    <n v="0"/>
    <n v="10425"/>
    <n v="7"/>
    <n v="2085"/>
    <n v="17"/>
    <n v="129896"/>
    <n v="0"/>
  </r>
  <r>
    <x v="3"/>
    <s v="L735 - CASE LIGHTING (OPEN): NEW, HIGH POWER LED"/>
    <x v="1"/>
    <n v="2"/>
    <n v="18565"/>
    <n v="0"/>
    <n v="1490"/>
    <n v="3"/>
    <n v="298"/>
    <n v="2"/>
    <n v="18565"/>
    <n v="0"/>
  </r>
  <r>
    <x v="3"/>
    <s v="L776 - LED EXIT SIGNS (NEW)"/>
    <x v="3"/>
    <n v="59"/>
    <n v="466376"/>
    <n v="-3048"/>
    <n v="68831"/>
    <n v="138"/>
    <n v="1326"/>
    <n v="59"/>
    <n v="466376"/>
    <n v="-3048"/>
  </r>
  <r>
    <x v="3"/>
    <s v="L776 - LED EXIT SIGNS (NEW)"/>
    <x v="0"/>
    <n v="56"/>
    <n v="459465"/>
    <n v="-2502"/>
    <n v="58067"/>
    <n v="83"/>
    <n v="1388"/>
    <n v="56"/>
    <n v="459465"/>
    <n v="-2502"/>
  </r>
  <r>
    <x v="3"/>
    <s v="L776 - LED EXIT SIGNS (NEW)"/>
    <x v="1"/>
    <n v="63"/>
    <n v="529097"/>
    <n v="-2580"/>
    <n v="66830"/>
    <n v="88"/>
    <n v="1633"/>
    <n v="63"/>
    <n v="529097"/>
    <n v="-2580"/>
  </r>
  <r>
    <x v="3"/>
    <s v="L776 - LED EXIT SIGNS (NEW)"/>
    <x v="2"/>
    <n v="0"/>
    <n v="0"/>
    <n v="0"/>
    <n v="70"/>
    <n v="1"/>
    <n v="2"/>
    <n v="0"/>
    <n v="0"/>
    <n v="0"/>
  </r>
  <r>
    <x v="3"/>
    <s v="L899 - LED LIGHT - SEASONAL"/>
    <x v="3"/>
    <n v="0"/>
    <n v="73622"/>
    <n v="0"/>
    <n v="22303"/>
    <n v="10"/>
    <n v="306760"/>
    <n v="0"/>
    <n v="73622"/>
    <n v="0"/>
  </r>
  <r>
    <x v="3"/>
    <s v="L899 - LED LIGHT - SEASONAL"/>
    <x v="0"/>
    <n v="0"/>
    <n v="21137"/>
    <n v="0"/>
    <n v="11617"/>
    <n v="9"/>
    <n v="77522"/>
    <n v="0"/>
    <n v="21137"/>
    <n v="0"/>
  </r>
  <r>
    <x v="3"/>
    <s v="L899 - LED LIGHT - SEASONAL"/>
    <x v="1"/>
    <n v="0"/>
    <n v="118090"/>
    <n v="0"/>
    <n v="73776"/>
    <n v="24"/>
    <n v="492043"/>
    <n v="0"/>
    <n v="118090"/>
    <n v="0"/>
  </r>
  <r>
    <x v="3"/>
    <s v="L977 - LED NIGHT LIGHT EEM - 0.3 WATTS"/>
    <x v="3"/>
    <n v="0"/>
    <n v="6896"/>
    <n v="0"/>
    <n v="717"/>
    <n v="35"/>
    <n v="239"/>
    <n v="0"/>
    <n v="6896"/>
    <n v="0"/>
  </r>
  <r>
    <x v="3"/>
    <s v="L977 - LED NIGHT LIGHT EEM - 0.3 WATTS"/>
    <x v="0"/>
    <n v="0"/>
    <n v="6001"/>
    <n v="0"/>
    <n v="624"/>
    <n v="50"/>
    <n v="208"/>
    <n v="0"/>
    <n v="6001"/>
    <n v="0"/>
  </r>
  <r>
    <x v="3"/>
    <s v="L977 - LED NIGHT LIGHT EEM - 0.3 WATTS"/>
    <x v="1"/>
    <n v="0"/>
    <n v="4905"/>
    <n v="0"/>
    <n v="510"/>
    <n v="21"/>
    <n v="170"/>
    <n v="0"/>
    <n v="4905"/>
    <n v="0"/>
  </r>
  <r>
    <x v="3"/>
    <s v="L0140 - LED CHANNEL LETTER: INDOOR &lt; 2'"/>
    <x v="3"/>
    <n v="9"/>
    <n v="40205"/>
    <n v="0"/>
    <n v="4368"/>
    <n v="22"/>
    <n v="273"/>
    <n v="9"/>
    <n v="40205"/>
    <n v="0"/>
  </r>
  <r>
    <x v="3"/>
    <s v="L0140 - LED CHANNEL LETTER: INDOOR &lt; 2'"/>
    <x v="0"/>
    <n v="10"/>
    <n v="45801"/>
    <n v="0"/>
    <n v="4976"/>
    <n v="27"/>
    <n v="311"/>
    <n v="10"/>
    <n v="45801"/>
    <n v="0"/>
  </r>
  <r>
    <x v="3"/>
    <s v="L0140 - LED CHANNEL LETTER: INDOOR &lt; 2'"/>
    <x v="1"/>
    <n v="27"/>
    <n v="115901"/>
    <n v="0"/>
    <n v="12592"/>
    <n v="51"/>
    <n v="787"/>
    <n v="27"/>
    <n v="115901"/>
    <n v="0"/>
  </r>
  <r>
    <x v="3"/>
    <s v="L0141 - LED CHANNEL LETTER: INDOOR &gt; 2'"/>
    <x v="3"/>
    <n v="1"/>
    <n v="4911"/>
    <n v="0"/>
    <n v="780"/>
    <n v="3"/>
    <n v="13"/>
    <n v="1"/>
    <n v="4911"/>
    <n v="0"/>
  </r>
  <r>
    <x v="3"/>
    <s v="L0141 - LED CHANNEL LETTER: INDOOR &gt; 2'"/>
    <x v="0"/>
    <n v="2"/>
    <n v="7934"/>
    <n v="0"/>
    <n v="1260"/>
    <n v="6"/>
    <n v="21"/>
    <n v="2"/>
    <n v="7934"/>
    <n v="0"/>
  </r>
  <r>
    <x v="3"/>
    <s v="L0141 - LED CHANNEL LETTER: INDOOR &gt; 2'"/>
    <x v="1"/>
    <n v="1"/>
    <n v="4533"/>
    <n v="0"/>
    <n v="720"/>
    <n v="7"/>
    <n v="12"/>
    <n v="1"/>
    <n v="4533"/>
    <n v="0"/>
  </r>
  <r>
    <x v="3"/>
    <s v="L0142 - LED CHANNEL LETTER: OUTDOOR &lt; 2'"/>
    <x v="3"/>
    <n v="0"/>
    <n v="726397"/>
    <n v="0"/>
    <n v="62776"/>
    <n v="460"/>
    <n v="7847"/>
    <n v="0"/>
    <n v="726397"/>
    <n v="0"/>
  </r>
  <r>
    <x v="3"/>
    <s v="L0142 - LED CHANNEL LETTER: OUTDOOR &lt; 2'"/>
    <x v="0"/>
    <n v="0"/>
    <n v="781198"/>
    <n v="0"/>
    <n v="66566"/>
    <n v="451"/>
    <n v="8439"/>
    <n v="0"/>
    <n v="781198"/>
    <n v="0"/>
  </r>
  <r>
    <x v="3"/>
    <s v="L0142 - LED CHANNEL LETTER: OUTDOOR &lt; 2'"/>
    <x v="1"/>
    <n v="0"/>
    <n v="1024102"/>
    <n v="0"/>
    <n v="88504"/>
    <n v="624"/>
    <n v="11063"/>
    <n v="0"/>
    <n v="1024102"/>
    <n v="0"/>
  </r>
  <r>
    <x v="3"/>
    <s v="L0143 - LED CHANNEL LETTER: OUTDOOR &gt; 2'"/>
    <x v="3"/>
    <n v="0"/>
    <n v="892412"/>
    <n v="0"/>
    <n v="112740"/>
    <n v="389"/>
    <n v="3758"/>
    <n v="0"/>
    <n v="892412"/>
    <n v="0"/>
  </r>
  <r>
    <x v="3"/>
    <s v="L0143 - LED CHANNEL LETTER: OUTDOOR &gt; 2'"/>
    <x v="0"/>
    <n v="0"/>
    <n v="759904"/>
    <n v="0"/>
    <n v="85080"/>
    <n v="325"/>
    <n v="3200"/>
    <n v="0"/>
    <n v="759904"/>
    <n v="0"/>
  </r>
  <r>
    <x v="3"/>
    <s v="L0143 - LED CHANNEL LETTER: OUTDOOR &gt; 2'"/>
    <x v="1"/>
    <n v="0"/>
    <n v="909035"/>
    <n v="0"/>
    <n v="114840"/>
    <n v="398"/>
    <n v="3828"/>
    <n v="0"/>
    <n v="909035"/>
    <n v="0"/>
  </r>
  <r>
    <x v="3"/>
    <s v="L0144 - LED BORDER: INDOOR"/>
    <x v="3"/>
    <n v="16"/>
    <n v="69620"/>
    <n v="0"/>
    <n v="9816"/>
    <n v="8"/>
    <n v="2454"/>
    <n v="16"/>
    <n v="69620"/>
    <n v="0"/>
  </r>
  <r>
    <x v="3"/>
    <s v="L0144 - LED BORDER: INDOOR"/>
    <x v="0"/>
    <n v="14"/>
    <n v="60144"/>
    <n v="0"/>
    <n v="8480"/>
    <n v="9"/>
    <n v="2120"/>
    <n v="14"/>
    <n v="60144"/>
    <n v="0"/>
  </r>
  <r>
    <x v="3"/>
    <s v="L0144 - LED BORDER: INDOOR"/>
    <x v="1"/>
    <n v="6"/>
    <n v="24398"/>
    <n v="0"/>
    <n v="3440"/>
    <n v="8"/>
    <n v="860"/>
    <n v="6"/>
    <n v="24398"/>
    <n v="0"/>
  </r>
  <r>
    <x v="3"/>
    <s v="L0145 - LED BORDER: OUTDOOR"/>
    <x v="3"/>
    <n v="0"/>
    <n v="95658"/>
    <n v="0"/>
    <n v="10730"/>
    <n v="61"/>
    <n v="5365"/>
    <n v="0"/>
    <n v="95658"/>
    <n v="0"/>
  </r>
  <r>
    <x v="3"/>
    <s v="L0145 - LED BORDER: OUTDOOR"/>
    <x v="0"/>
    <n v="0"/>
    <n v="79290"/>
    <n v="0"/>
    <n v="8894"/>
    <n v="60"/>
    <n v="4447"/>
    <n v="0"/>
    <n v="79290"/>
    <n v="0"/>
  </r>
  <r>
    <x v="3"/>
    <s v="L0145 - LED BORDER: OUTDOOR"/>
    <x v="1"/>
    <n v="0"/>
    <n v="218810"/>
    <n v="0"/>
    <n v="24544"/>
    <n v="132"/>
    <n v="12272"/>
    <n v="0"/>
    <n v="218810"/>
    <n v="0"/>
  </r>
  <r>
    <x v="3"/>
    <s v="L0274 - SINGLE-SIDED LED EXIT SIGNS"/>
    <x v="3"/>
    <n v="0"/>
    <n v="185"/>
    <n v="-2"/>
    <n v="51"/>
    <n v="1"/>
    <n v="1"/>
    <n v="0"/>
    <n v="185"/>
    <n v="-2"/>
  </r>
  <r>
    <x v="3"/>
    <s v="L0274 - SINGLE-SIDED LED EXIT SIGNS"/>
    <x v="0"/>
    <n v="2"/>
    <n v="12942"/>
    <n v="-188"/>
    <n v="3439"/>
    <n v="5"/>
    <n v="68"/>
    <n v="2"/>
    <n v="12942"/>
    <n v="-188"/>
  </r>
  <r>
    <x v="3"/>
    <s v="L0336 - LED GLOBE:  &gt;=3 TO &lt;=10 WATTS"/>
    <x v="2"/>
    <n v="1"/>
    <n v="2913"/>
    <n v="-16"/>
    <n v="2250"/>
    <n v="7"/>
    <n v="90"/>
    <n v="1"/>
    <n v="2913"/>
    <n v="-16"/>
  </r>
  <r>
    <x v="3"/>
    <s v="L1006 - LED SURFACE, PENDANT AND RECESSED DOWNLIGHT &gt;= 40 WATT"/>
    <x v="3"/>
    <n v="7"/>
    <n v="31863"/>
    <n v="-538"/>
    <n v="3750"/>
    <n v="7"/>
    <n v="125"/>
    <n v="7"/>
    <n v="31863"/>
    <n v="-538"/>
  </r>
  <r>
    <x v="3"/>
    <s v="L1006 - LED SURFACE, PENDANT AND RECESSED DOWNLIGHT &gt;= 40 WATT"/>
    <x v="0"/>
    <n v="37"/>
    <n v="162181"/>
    <n v="-2793"/>
    <n v="22770"/>
    <n v="27"/>
    <n v="759"/>
    <n v="37"/>
    <n v="162181"/>
    <n v="-2793"/>
  </r>
  <r>
    <x v="3"/>
    <s v="L1006 - LED SURFACE, PENDANT AND RECESSED DOWNLIGHT &gt;= 40 WATT"/>
    <x v="1"/>
    <n v="2117"/>
    <n v="13634660"/>
    <n v="-103837"/>
    <n v="1360185"/>
    <n v="101"/>
    <n v="123366"/>
    <n v="2117"/>
    <n v="13634660"/>
    <n v="-103837"/>
  </r>
  <r>
    <x v="3"/>
    <s v="L1006 - LED SURFACE, PENDANT AND RECESSED DOWNLIGHT &gt;= 40 WATT"/>
    <x v="2"/>
    <n v="0"/>
    <n v="0"/>
    <n v="0"/>
    <n v="3210"/>
    <n v="12"/>
    <n v="107"/>
    <n v="0"/>
    <n v="0"/>
    <n v="0"/>
  </r>
  <r>
    <x v="3"/>
    <s v="L1069 - LED RECESSED DOWNLIGHT &gt;=10 W TO 12 W LED"/>
    <x v="2"/>
    <n v="0"/>
    <n v="0"/>
    <n v="0"/>
    <n v="551305"/>
    <n v="42"/>
    <n v="67128"/>
    <n v="0"/>
    <n v="0"/>
    <n v="0"/>
  </r>
  <r>
    <x v="3"/>
    <s v="L1070 - LED RECESSED DOWNLIGHT &gt;12 W TO 25 W LED"/>
    <x v="2"/>
    <n v="0"/>
    <n v="0"/>
    <n v="0"/>
    <n v="94065"/>
    <n v="8"/>
    <n v="18791"/>
    <n v="0"/>
    <n v="0"/>
    <n v="0"/>
  </r>
  <r>
    <x v="3"/>
    <s v="L1072 - LED R-BR - 11 TO &lt;14 WATTS"/>
    <x v="2"/>
    <n v="55"/>
    <n v="417146"/>
    <n v="-8099"/>
    <n v="105534"/>
    <n v="18"/>
    <n v="15664"/>
    <n v="55"/>
    <n v="417146"/>
    <n v="-8099"/>
  </r>
  <r>
    <x v="3"/>
    <s v="L1073 - LED R-BR - 14 TO &lt;= 22 WATTS"/>
    <x v="2"/>
    <n v="4"/>
    <n v="29280"/>
    <n v="-569"/>
    <n v="3147"/>
    <n v="8"/>
    <n v="1049"/>
    <n v="4"/>
    <n v="29280"/>
    <n v="-569"/>
  </r>
  <r>
    <x v="3"/>
    <s v="LA01 - EXIT SIGN - INCANDESCENT BASE CASE"/>
    <x v="3"/>
    <n v="166"/>
    <n v="1234416"/>
    <n v="-26174"/>
    <n v="137735"/>
    <n v="305"/>
    <n v="4205"/>
    <n v="166"/>
    <n v="1234416"/>
    <n v="-26174"/>
  </r>
  <r>
    <x v="3"/>
    <s v="LA01 - EXIT SIGN - INCANDESCENT BASE CASE"/>
    <x v="0"/>
    <n v="121"/>
    <n v="909082"/>
    <n v="-18985"/>
    <n v="106354"/>
    <n v="298"/>
    <n v="3107"/>
    <n v="121"/>
    <n v="909082"/>
    <n v="-18985"/>
  </r>
  <r>
    <x v="3"/>
    <s v="LA01 - EXIT SIGN - INCANDESCENT BASE CASE"/>
    <x v="1"/>
    <n v="96"/>
    <n v="711602"/>
    <n v="-12818"/>
    <n v="88124"/>
    <n v="268"/>
    <n v="2472"/>
    <n v="96"/>
    <n v="711602"/>
    <n v="-12818"/>
  </r>
  <r>
    <x v="3"/>
    <s v="LA01 - EXIT SIGN - INCANDESCENT BASE CASE"/>
    <x v="2"/>
    <n v="0"/>
    <n v="0"/>
    <n v="0"/>
    <n v="10799"/>
    <n v="49"/>
    <n v="416"/>
    <n v="0"/>
    <n v="0"/>
    <n v="0"/>
  </r>
  <r>
    <x v="3"/>
    <s v="LA02 - EXIT SIGN - CFL  BASE CASE"/>
    <x v="3"/>
    <n v="7"/>
    <n v="59516"/>
    <n v="-95"/>
    <n v="15045"/>
    <n v="21"/>
    <n v="542"/>
    <n v="7"/>
    <n v="59516"/>
    <n v="-95"/>
  </r>
  <r>
    <x v="3"/>
    <s v="LA02 - EXIT SIGN - CFL  BASE CASE"/>
    <x v="0"/>
    <n v="6"/>
    <n v="49749"/>
    <n v="-433"/>
    <n v="11883"/>
    <n v="54"/>
    <n v="579"/>
    <n v="6"/>
    <n v="49749"/>
    <n v="-433"/>
  </r>
  <r>
    <x v="3"/>
    <s v="LA02 - EXIT SIGN - CFL  BASE CASE"/>
    <x v="1"/>
    <n v="8"/>
    <n v="67226"/>
    <n v="-472"/>
    <n v="16325"/>
    <n v="30"/>
    <n v="742"/>
    <n v="8"/>
    <n v="67226"/>
    <n v="-472"/>
  </r>
  <r>
    <x v="3"/>
    <s v="LA02 - EXIT SIGN - CFL  BASE CASE"/>
    <x v="2"/>
    <n v="0"/>
    <n v="0"/>
    <n v="0"/>
    <n v="2145"/>
    <n v="2"/>
    <n v="143"/>
    <n v="0"/>
    <n v="0"/>
    <n v="0"/>
  </r>
  <r>
    <x v="3"/>
    <s v="LA06 - LED OR LEC EXIT SIGNS (NEW OR RETROFIT)"/>
    <x v="3"/>
    <n v="87"/>
    <n v="722139"/>
    <n v="0"/>
    <n v="3700"/>
    <n v="3"/>
    <n v="74"/>
    <n v="87"/>
    <n v="722139"/>
    <n v="0"/>
  </r>
  <r>
    <x v="3"/>
    <s v="LB02 - REFRIG CASE LTG-TIER 1 LED LIGHTBAR &lt;= 5-FOOT UNIT WITH OCC SENSOR CONTROL"/>
    <x v="4"/>
    <n v="4"/>
    <n v="21430"/>
    <n v="0"/>
    <n v="3444"/>
    <n v="3"/>
    <n v="574"/>
    <n v="4"/>
    <n v="21430"/>
    <n v="0"/>
  </r>
  <r>
    <x v="3"/>
    <s v="LB03 - REFRIG CASE LTG-TIER 1 LED LIGHTBAR &lt;= 5-FOOT UNIT NO OCC SENSOR CONTROL"/>
    <x v="2"/>
    <n v="47"/>
    <n v="244259"/>
    <n v="0"/>
    <n v="51122"/>
    <n v="11"/>
    <n v="6941"/>
    <n v="47"/>
    <n v="244259"/>
    <n v="0"/>
  </r>
  <r>
    <x v="3"/>
    <s v="LB03 - REFRIG CASE LTG-TIER 1 LED LIGHTBAR &lt;= 5-FOOT UNIT NO OCC SENSOR CONTROL"/>
    <x v="4"/>
    <n v="35"/>
    <n v="181590"/>
    <n v="0"/>
    <n v="25805"/>
    <n v="8"/>
    <n v="5161"/>
    <n v="35"/>
    <n v="181590"/>
    <n v="0"/>
  </r>
  <r>
    <x v="3"/>
    <s v="LB05 - REFRIG CASE LTG-TIER 1 LED LIGHTBAR &gt; 5-FOOT UNIT NO OCC SENSOR CONTROL"/>
    <x v="2"/>
    <n v="38"/>
    <n v="200456"/>
    <n v="0"/>
    <n v="12210"/>
    <n v="7"/>
    <n v="1976"/>
    <n v="38"/>
    <n v="200456"/>
    <n v="0"/>
  </r>
  <r>
    <x v="3"/>
    <s v="LB05 - REFRIG CASE LTG-TIER 1 LED LIGHTBAR &gt; 5-FOOT UNIT NO OCC SENSOR CONTROL"/>
    <x v="4"/>
    <n v="41"/>
    <n v="214962"/>
    <n v="0"/>
    <n v="10595"/>
    <n v="7"/>
    <n v="2119"/>
    <n v="41"/>
    <n v="214962"/>
    <n v="0"/>
  </r>
  <r>
    <x v="3"/>
    <s v="LB06 - REFRIG CASE LTG-TIER 2 LED LIGHTBAR &lt;= 5-FOOT UNIT WITH OCC SENSOR CONTROL"/>
    <x v="2"/>
    <n v="3"/>
    <n v="18828"/>
    <n v="0"/>
    <n v="4194"/>
    <n v="2"/>
    <n v="699"/>
    <n v="3"/>
    <n v="18828"/>
    <n v="0"/>
  </r>
  <r>
    <x v="3"/>
    <s v="LB06 - REFRIG CASE LTG-TIER 2 LED LIGHTBAR &lt;= 5-FOOT UNIT WITH OCC SENSOR CONTROL"/>
    <x v="4"/>
    <n v="5"/>
    <n v="28767"/>
    <n v="0"/>
    <n v="6408"/>
    <n v="3"/>
    <n v="1068"/>
    <n v="5"/>
    <n v="28767"/>
    <n v="0"/>
  </r>
  <r>
    <x v="3"/>
    <s v="LB07 - REFRIG CASE LTG-TIER 2 LED LIGHTBAR &lt;= 5-FOOT UNIT NO OCC SENSOR CONTROL"/>
    <x v="2"/>
    <n v="131"/>
    <n v="670581"/>
    <n v="0"/>
    <n v="210964"/>
    <n v="121"/>
    <n v="30161"/>
    <n v="131"/>
    <n v="670581"/>
    <n v="0"/>
  </r>
  <r>
    <x v="3"/>
    <s v="LB07 - REFRIG CASE LTG-TIER 2 LED LIGHTBAR &lt;= 5-FOOT UNIT NO OCC SENSOR CONTROL"/>
    <x v="4"/>
    <n v="44"/>
    <n v="227280"/>
    <n v="0"/>
    <n v="50205"/>
    <n v="8"/>
    <n v="10041"/>
    <n v="44"/>
    <n v="227280"/>
    <n v="0"/>
  </r>
  <r>
    <x v="3"/>
    <s v="LB08 - REFRIG CASE LTG-TIER 2 LED LIGHTBAR &gt; 5-FOOT UNIT WITH OCC SENSOR CONTROL"/>
    <x v="2"/>
    <n v="14"/>
    <n v="77911"/>
    <n v="0"/>
    <n v="11687"/>
    <n v="3"/>
    <n v="836"/>
    <n v="14"/>
    <n v="77911"/>
    <n v="0"/>
  </r>
  <r>
    <x v="3"/>
    <s v="LB08 - REFRIG CASE LTG-TIER 2 LED LIGHTBAR &gt; 5-FOOT UNIT WITH OCC SENSOR CONTROL"/>
    <x v="4"/>
    <n v="1"/>
    <n v="5033"/>
    <n v="0"/>
    <n v="956"/>
    <n v="1"/>
    <n v="54"/>
    <n v="1"/>
    <n v="5033"/>
    <n v="0"/>
  </r>
  <r>
    <x v="3"/>
    <s v="LB09 - REFRIG CASE LTG-TIER 2 LED LIGHTBAR &gt; 5-FOOT UNIT NO OCC SENSOR CONTROL"/>
    <x v="2"/>
    <n v="484"/>
    <n v="2066402"/>
    <n v="0"/>
    <n v="122560"/>
    <n v="190"/>
    <n v="27869"/>
    <n v="484"/>
    <n v="2066402"/>
    <n v="0"/>
  </r>
  <r>
    <x v="3"/>
    <s v="LB09 - REFRIG CASE LTG-TIER 2 LED LIGHTBAR &gt; 5-FOOT UNIT NO OCC SENSOR CONTROL"/>
    <x v="4"/>
    <n v="72"/>
    <n v="373229"/>
    <n v="0"/>
    <n v="23241"/>
    <n v="13"/>
    <n v="4225"/>
    <n v="72"/>
    <n v="373229"/>
    <n v="0"/>
  </r>
  <r>
    <x v="3"/>
    <s v="LB10 - REFRIG CASE LTG-TIER 3 LED LIGHTBAR &lt;= 5-FOOT UNIT WITH OCC SENSOR CONTROL"/>
    <x v="2"/>
    <n v="2"/>
    <n v="16205"/>
    <n v="0"/>
    <n v="6390"/>
    <n v="2"/>
    <n v="980"/>
    <n v="2"/>
    <n v="16205"/>
    <n v="0"/>
  </r>
  <r>
    <x v="3"/>
    <s v="LB11 - REFRIG CASE LTG-TIER 3 LED LIGHTBAR &lt;= 5-FOOT UNIT NO OCC SENSOR CONTROL"/>
    <x v="2"/>
    <n v="8"/>
    <n v="40274"/>
    <n v="0"/>
    <n v="22988"/>
    <n v="14"/>
    <n v="3992"/>
    <n v="8"/>
    <n v="40274"/>
    <n v="0"/>
  </r>
  <r>
    <x v="3"/>
    <s v="LB11 - REFRIG CASE LTG-TIER 3 LED LIGHTBAR &lt;= 5-FOOT UNIT NO OCC SENSOR CONTROL"/>
    <x v="4"/>
    <n v="2"/>
    <n v="11850"/>
    <n v="0"/>
    <n v="2350"/>
    <n v="3"/>
    <n v="1175"/>
    <n v="2"/>
    <n v="11850"/>
    <n v="0"/>
  </r>
  <r>
    <x v="3"/>
    <s v="LB12 - REFRIG CASE LTG-TIER 3 LED LIGHTBAR &gt; 5-FOOT UNIT WITH OCC SENSOR CONTROL"/>
    <x v="2"/>
    <n v="1"/>
    <n v="4471"/>
    <n v="0"/>
    <n v="671"/>
    <n v="1"/>
    <n v="54"/>
    <n v="1"/>
    <n v="4471"/>
    <n v="0"/>
  </r>
  <r>
    <x v="3"/>
    <s v="LB13 - REFRIG CASE LTG-TIER 3 LED LIGHTBAR &gt; 5-FOOT UNIT NO OCC SENSOR CONTROL"/>
    <x v="2"/>
    <n v="7"/>
    <n v="38325"/>
    <n v="0"/>
    <n v="2980"/>
    <n v="5"/>
    <n v="502"/>
    <n v="7"/>
    <n v="38325"/>
    <n v="0"/>
  </r>
  <r>
    <x v="3"/>
    <s v="LB13 - REFRIG CASE LTG-TIER 3 LED LIGHTBAR &gt; 5-FOOT UNIT NO OCC SENSOR CONTROL"/>
    <x v="4"/>
    <n v="1"/>
    <n v="2748"/>
    <n v="0"/>
    <n v="72"/>
    <n v="1"/>
    <n v="36"/>
    <n v="1"/>
    <n v="2748"/>
    <n v="0"/>
  </r>
  <r>
    <x v="3"/>
    <s v="LC01 - LIN FT T1 LED LTBAR &lt;= 5FT UNIT NO OCC SENS CTRL REPLACE MULT LAMP PROFILE"/>
    <x v="2"/>
    <n v="66"/>
    <n v="340929"/>
    <n v="0"/>
    <n v="47857"/>
    <n v="38"/>
    <n v="4068"/>
    <n v="66"/>
    <n v="340929"/>
    <n v="0"/>
  </r>
  <r>
    <x v="3"/>
    <s v="LC01 - LIN FT T1 LED LTBAR &lt;= 5FT UNIT NO OCC SENS CTRL REPLACE MULT LAMP PROFILE"/>
    <x v="4"/>
    <n v="7"/>
    <n v="36107"/>
    <n v="0"/>
    <n v="5055"/>
    <n v="2"/>
    <n v="450"/>
    <n v="7"/>
    <n v="36107"/>
    <n v="0"/>
  </r>
  <r>
    <x v="3"/>
    <s v="LC02 - LIN FT T1 LED LTBAR &lt;= 5FT UNIT W OCC SENS CTRL REPLACE MULT LAMP PROFILE"/>
    <x v="2"/>
    <n v="0"/>
    <n v="0"/>
    <n v="0"/>
    <n v="0"/>
    <n v="1"/>
    <n v="0"/>
    <n v="0"/>
    <n v="0"/>
    <n v="0"/>
  </r>
  <r>
    <x v="3"/>
    <s v="LC03 - LIN FT T1 LED LTBAR &gt; 5FT UNIT NO OCC SENS CTRL REPLACE MULT LAMP PROFILE"/>
    <x v="2"/>
    <n v="544"/>
    <n v="2873503"/>
    <n v="0"/>
    <n v="415287"/>
    <n v="45"/>
    <n v="12589"/>
    <n v="544"/>
    <n v="2873503"/>
    <n v="0"/>
  </r>
  <r>
    <x v="3"/>
    <s v="LC03 - LIN FT T1 LED LTBAR &gt; 5FT UNIT NO OCC SENS CTRL REPLACE MULT LAMP PROFILE"/>
    <x v="4"/>
    <n v="124"/>
    <n v="646752"/>
    <n v="0"/>
    <n v="87580"/>
    <n v="5"/>
    <n v="3002"/>
    <n v="124"/>
    <n v="646752"/>
    <n v="0"/>
  </r>
  <r>
    <x v="3"/>
    <s v="LC05 - LIN FT T2 LED LTBAR &lt;= 5FT UNIT NO OCC SENS CTRL REPLACE MULT LAMP PROFILE"/>
    <x v="2"/>
    <n v="7"/>
    <n v="39307"/>
    <n v="0"/>
    <n v="5466"/>
    <n v="11"/>
    <n v="506"/>
    <n v="7"/>
    <n v="39307"/>
    <n v="0"/>
  </r>
  <r>
    <x v="3"/>
    <s v="LC07 - LIN FT T2 LED LTBAR &gt; 5FT UNIT NO OCC SENS CTRL REPLACE MULT LAMP PROFILE"/>
    <x v="2"/>
    <n v="148"/>
    <n v="787315"/>
    <n v="0"/>
    <n v="117532"/>
    <n v="14"/>
    <n v="3477"/>
    <n v="148"/>
    <n v="787315"/>
    <n v="0"/>
  </r>
  <r>
    <x v="3"/>
    <s v="LC09 - LIN FT T3 LED LTBAR &lt;= 5FT UNIT NO OCC SENS CTRL REPLACE MULT LAMP PROFILE"/>
    <x v="2"/>
    <n v="71"/>
    <n v="370470"/>
    <n v="0"/>
    <n v="51126"/>
    <n v="9"/>
    <n v="6384"/>
    <n v="71"/>
    <n v="370470"/>
    <n v="0"/>
  </r>
  <r>
    <x v="3"/>
    <s v="LC09 - LIN FT T3 LED LTBAR &lt;= 5FT UNIT NO OCC SENS CTRL REPLACE MULT LAMP PROFILE"/>
    <x v="4"/>
    <n v="5"/>
    <n v="27060"/>
    <n v="0"/>
    <n v="3276"/>
    <n v="2"/>
    <n v="468"/>
    <n v="5"/>
    <n v="27060"/>
    <n v="0"/>
  </r>
  <r>
    <x v="3"/>
    <s v="LC11 - LIN FT T3 LED LTBAR &gt; 5FT UNIT NO OCC SENS CTRL REPLACE MULT LAMP PROFILE"/>
    <x v="2"/>
    <n v="29"/>
    <n v="159277"/>
    <n v="0"/>
    <n v="21486"/>
    <n v="6"/>
    <n v="732"/>
    <n v="29"/>
    <n v="159277"/>
    <n v="0"/>
  </r>
  <r>
    <x v="3"/>
    <s v="LC11 - LIN FT T3 LED LTBAR &gt; 5FT UNIT NO OCC SENS CTRL REPLACE MULT LAMP PROFILE"/>
    <x v="4"/>
    <n v="5"/>
    <n v="27409"/>
    <n v="0"/>
    <n v="1008"/>
    <n v="1"/>
    <n v="144"/>
    <n v="5"/>
    <n v="27409"/>
    <n v="0"/>
  </r>
  <r>
    <x v="3"/>
    <s v="LC13 - LIN FT T4 LED LTBAR &lt;= 5FT UNIT NO OCC SENS CTRL REPLACE MULT LAMP PROFILE"/>
    <x v="2"/>
    <n v="2"/>
    <n v="9359"/>
    <n v="0"/>
    <n v="1384"/>
    <n v="3"/>
    <n v="240"/>
    <n v="2"/>
    <n v="9359"/>
    <n v="0"/>
  </r>
  <r>
    <x v="3"/>
    <s v="LC23 - LED SURFACE/PENDANT/TRACK/ACCENT/RECESSED DWNLIGHT INSTALL &gt; 12W TO 25W LED"/>
    <x v="2"/>
    <n v="107"/>
    <n v="760609"/>
    <n v="-13783"/>
    <n v="224400"/>
    <n v="31"/>
    <n v="41662"/>
    <n v="107"/>
    <n v="760609"/>
    <n v="-13783"/>
  </r>
  <r>
    <x v="3"/>
    <s v="LC23 - LED SURFACE/PENDANT/TRACK/ACCENT/RECESSED DWNLIGHT INSTALL &gt; 12W TO 25W LED"/>
    <x v="5"/>
    <n v="0"/>
    <n v="0"/>
    <n v="0"/>
    <n v="50"/>
    <n v="1"/>
    <n v="2"/>
    <n v="0"/>
    <n v="0"/>
    <n v="0"/>
  </r>
  <r>
    <x v="3"/>
    <s v="LC23 - LED SURFACE/PENDANT/TRACK/ACCENT/RECESSED DWNLIGHT INSTALL &gt; 12W TO 25W LED"/>
    <x v="4"/>
    <n v="0"/>
    <n v="2376"/>
    <n v="-34"/>
    <n v="840"/>
    <n v="1"/>
    <n v="28"/>
    <n v="0"/>
    <n v="2376"/>
    <n v="-34"/>
  </r>
  <r>
    <x v="3"/>
    <s v="LC25 - LED SURFACE/PENDANT/TRACK/ACCENT/RECESSED DWNLIGHT INSTALL &gt;=10W-12W LED"/>
    <x v="2"/>
    <n v="11"/>
    <n v="66053"/>
    <n v="-1047"/>
    <n v="30917"/>
    <n v="31"/>
    <n v="3526"/>
    <n v="11"/>
    <n v="66053"/>
    <n v="-1047"/>
  </r>
  <r>
    <x v="3"/>
    <s v="LC25 - LED SURFACE/PENDANT/TRACK/ACCENT/RECESSED DWNLIGHT INSTALL &gt;=10W-12W LED"/>
    <x v="4"/>
    <n v="1"/>
    <n v="3504"/>
    <n v="-16"/>
    <n v="1320"/>
    <n v="1"/>
    <n v="66"/>
    <n v="1"/>
    <n v="3504"/>
    <n v="-16"/>
  </r>
  <r>
    <x v="3"/>
    <s v="LC29 - LED SURFACE/PENDANT/TRACK/ACCENT/RECESSED DWNLT INSTALL &lt; 10W LED"/>
    <x v="2"/>
    <n v="13"/>
    <n v="95932"/>
    <n v="-1797"/>
    <n v="101425"/>
    <n v="21"/>
    <n v="13269"/>
    <n v="13"/>
    <n v="95932"/>
    <n v="-1797"/>
  </r>
  <r>
    <x v="3"/>
    <s v="LC30 - LED OUTDOOR AREA LIGHTING - REPLACE UP TO A 70 W LAMP WITH LED"/>
    <x v="2"/>
    <n v="0"/>
    <n v="3888"/>
    <n v="0"/>
    <n v="968"/>
    <n v="5"/>
    <n v="27"/>
    <n v="0"/>
    <n v="3888"/>
    <n v="0"/>
  </r>
  <r>
    <x v="3"/>
    <s v="LC31 - LED OUTDOOR AREA LIGHTING - REPLACE 101 TO 150 W LAMP WITH LED"/>
    <x v="2"/>
    <n v="0"/>
    <n v="1897"/>
    <n v="0"/>
    <n v="385"/>
    <n v="5"/>
    <n v="7"/>
    <n v="0"/>
    <n v="1897"/>
    <n v="0"/>
  </r>
  <r>
    <x v="3"/>
    <s v="LC31 - LED OUTDOOR AREA LIGHTING - REPLACE 101 TO 150 W LAMP WITH LED"/>
    <x v="4"/>
    <n v="0"/>
    <n v="23035"/>
    <n v="0"/>
    <n v="4830"/>
    <n v="7"/>
    <n v="85"/>
    <n v="0"/>
    <n v="23035"/>
    <n v="0"/>
  </r>
  <r>
    <x v="3"/>
    <s v="LC32 - LED OUTDOOR AREA LIGHTING - REPLACE 151 TO 200 W LAMP WITH LED"/>
    <x v="2"/>
    <n v="0"/>
    <n v="39560"/>
    <n v="0"/>
    <n v="7726"/>
    <n v="16"/>
    <n v="115"/>
    <n v="0"/>
    <n v="39560"/>
    <n v="0"/>
  </r>
  <r>
    <x v="3"/>
    <s v="LC32 - LED OUTDOOR AREA LIGHTING - REPLACE 151 TO 200 W LAMP WITH LED"/>
    <x v="4"/>
    <n v="0"/>
    <n v="30616"/>
    <n v="0"/>
    <n v="6230"/>
    <n v="14"/>
    <n v="89"/>
    <n v="0"/>
    <n v="30616"/>
    <n v="0"/>
  </r>
  <r>
    <x v="3"/>
    <s v="LC33 - LED OUTDOOR AREA LIGHTING - REPLACE 201 TO 250 W LAMP WITH LED"/>
    <x v="2"/>
    <n v="0"/>
    <n v="92322"/>
    <n v="0"/>
    <n v="16550"/>
    <n v="22"/>
    <n v="223"/>
    <n v="0"/>
    <n v="92322"/>
    <n v="0"/>
  </r>
  <r>
    <x v="3"/>
    <s v="LC33 - LED OUTDOOR AREA LIGHTING - REPLACE 201 TO 250 W LAMP WITH LED"/>
    <x v="4"/>
    <n v="0"/>
    <n v="4968"/>
    <n v="0"/>
    <n v="850"/>
    <n v="3"/>
    <n v="12"/>
    <n v="0"/>
    <n v="4968"/>
    <n v="0"/>
  </r>
  <r>
    <x v="3"/>
    <s v="LC34 - LED OUTDOOR AREA LIGHTING - REPLACE 251 TO 310 W LAMP WITH LED"/>
    <x v="2"/>
    <n v="0"/>
    <n v="54902"/>
    <n v="0"/>
    <n v="8224"/>
    <n v="15"/>
    <n v="97"/>
    <n v="0"/>
    <n v="54902"/>
    <n v="0"/>
  </r>
  <r>
    <x v="3"/>
    <s v="LC35 - LED OUTDOOR AREA LIGHTING - REPLACE 311 TO 400 W LAMP WITH LED"/>
    <x v="2"/>
    <n v="0"/>
    <n v="430144"/>
    <n v="0"/>
    <n v="59445"/>
    <n v="36"/>
    <n v="517"/>
    <n v="0"/>
    <n v="430144"/>
    <n v="0"/>
  </r>
  <r>
    <x v="3"/>
    <s v="LC35 - LED OUTDOOR AREA LIGHTING - REPLACE 311 TO 400 W LAMP WITH LED"/>
    <x v="5"/>
    <n v="0"/>
    <n v="832"/>
    <n v="0"/>
    <n v="125"/>
    <n v="1"/>
    <n v="1"/>
    <n v="0"/>
    <n v="832"/>
    <n v="0"/>
  </r>
  <r>
    <x v="3"/>
    <s v="LC35 - LED OUTDOOR AREA LIGHTING - REPLACE 311 TO 400 W LAMP WITH LED"/>
    <x v="4"/>
    <n v="0"/>
    <n v="151424"/>
    <n v="0"/>
    <n v="22468"/>
    <n v="10"/>
    <n v="182"/>
    <n v="0"/>
    <n v="151424"/>
    <n v="0"/>
  </r>
  <r>
    <x v="3"/>
    <s v="LC36 - LED OUTDOOR AREA LIGHTING - REPLACE 71 TO 100 W LAMP WITH LED"/>
    <x v="2"/>
    <n v="0"/>
    <n v="62935"/>
    <n v="0"/>
    <n v="9248"/>
    <n v="16"/>
    <n v="307"/>
    <n v="0"/>
    <n v="62935"/>
    <n v="0"/>
  </r>
  <r>
    <x v="3"/>
    <s v="LC36 - LED OUTDOOR AREA LIGHTING - REPLACE 71 TO 100 W LAMP WITH LED"/>
    <x v="4"/>
    <n v="0"/>
    <n v="2460"/>
    <n v="0"/>
    <n v="600"/>
    <n v="1"/>
    <n v="12"/>
    <n v="0"/>
    <n v="2460"/>
    <n v="0"/>
  </r>
  <r>
    <x v="3"/>
    <s v="LC39 - LED STREET LIGHTING - REPLACE UP TO A 70 W LAMP WITH LED"/>
    <x v="2"/>
    <n v="0"/>
    <n v="3207600"/>
    <n v="0"/>
    <n v="1113750"/>
    <n v="162"/>
    <n v="22275"/>
    <n v="0"/>
    <n v="3207600"/>
    <n v="0"/>
  </r>
  <r>
    <x v="3"/>
    <s v="LC40 - LED STREET LIGHTING - REPLACE 101 TO 150 W LAMP WITH LED"/>
    <x v="2"/>
    <n v="0"/>
    <n v="2939808"/>
    <n v="0"/>
    <n v="1084800"/>
    <n v="156"/>
    <n v="10848"/>
    <n v="0"/>
    <n v="2939808"/>
    <n v="0"/>
  </r>
  <r>
    <x v="3"/>
    <s v="LC41 - LED STREET LIGHTING - REPLACE 151 TO 200 W LAMP WITH LED"/>
    <x v="2"/>
    <n v="0"/>
    <n v="4589304"/>
    <n v="0"/>
    <n v="1667625"/>
    <n v="172"/>
    <n v="13341"/>
    <n v="0"/>
    <n v="4589304"/>
    <n v="0"/>
  </r>
  <r>
    <x v="3"/>
    <s v="LC42 - LED STREET LIGHTING - REPLACE 201 TO 250 W LAMP WITH LED"/>
    <x v="2"/>
    <n v="0"/>
    <n v="1419192"/>
    <n v="0"/>
    <n v="514200"/>
    <n v="101"/>
    <n v="3428"/>
    <n v="0"/>
    <n v="1419192"/>
    <n v="0"/>
  </r>
  <r>
    <x v="3"/>
    <s v="LC43 - LED STREET LIGHTING - REPLACE 251 TO 310 W LAMP WITH LED"/>
    <x v="2"/>
    <n v="0"/>
    <n v="283566"/>
    <n v="0"/>
    <n v="87675"/>
    <n v="40"/>
    <n v="501"/>
    <n v="0"/>
    <n v="283566"/>
    <n v="0"/>
  </r>
  <r>
    <x v="3"/>
    <s v="LC44 - LED STREET LIGHTING - REPLACE 311 TO 400 W LAMP WITH LED"/>
    <x v="2"/>
    <n v="0"/>
    <n v="686400"/>
    <n v="0"/>
    <n v="165000"/>
    <n v="41"/>
    <n v="825"/>
    <n v="0"/>
    <n v="686400"/>
    <n v="0"/>
  </r>
  <r>
    <x v="3"/>
    <s v="LC45 - LED STREET LIGHTING - REPLACE 71 TO 100 W LAMP WITH LED"/>
    <x v="2"/>
    <n v="0"/>
    <n v="3910170"/>
    <n v="0"/>
    <n v="1430550"/>
    <n v="162"/>
    <n v="19074"/>
    <n v="0"/>
    <n v="3910170"/>
    <n v="0"/>
  </r>
  <r>
    <x v="3"/>
    <s v="LC56 - LED MR-16 &gt;8 TO 12 WATTS"/>
    <x v="2"/>
    <n v="52"/>
    <n v="252439"/>
    <n v="-1381"/>
    <n v="38698"/>
    <n v="53"/>
    <n v="2752"/>
    <n v="52"/>
    <n v="252439"/>
    <n v="-1381"/>
  </r>
  <r>
    <x v="3"/>
    <s v="LC56 - LED MR-16 &gt;8 TO 12 WATTS"/>
    <x v="4"/>
    <n v="3"/>
    <n v="16087"/>
    <n v="-88"/>
    <n v="2990"/>
    <n v="2"/>
    <n v="138"/>
    <n v="3"/>
    <n v="16087"/>
    <n v="-88"/>
  </r>
  <r>
    <x v="3"/>
    <s v="LC67 - LED PAR38 &gt;20 TO 27 WATTS"/>
    <x v="2"/>
    <n v="97"/>
    <n v="493679"/>
    <n v="-2759"/>
    <n v="63252"/>
    <n v="79"/>
    <n v="2410"/>
    <n v="97"/>
    <n v="493679"/>
    <n v="-2759"/>
  </r>
  <r>
    <x v="3"/>
    <s v="LC67 - LED PAR38 &gt;20 TO 27 WATTS"/>
    <x v="4"/>
    <n v="17"/>
    <n v="84632"/>
    <n v="-487"/>
    <n v="9300"/>
    <n v="5"/>
    <n v="465"/>
    <n v="17"/>
    <n v="84632"/>
    <n v="-487"/>
  </r>
  <r>
    <x v="3"/>
    <s v="LC75 - LED PAR30 16 TO 20 WATTS"/>
    <x v="2"/>
    <n v="22"/>
    <n v="107674"/>
    <n v="-575"/>
    <n v="16647"/>
    <n v="42"/>
    <n v="775"/>
    <n v="22"/>
    <n v="107674"/>
    <n v="-575"/>
  </r>
  <r>
    <x v="3"/>
    <s v="LC75 - LED PAR30 16 TO 20 WATTS"/>
    <x v="4"/>
    <n v="3"/>
    <n v="15097"/>
    <n v="-87"/>
    <n v="1513"/>
    <n v="2"/>
    <n v="121"/>
    <n v="3"/>
    <n v="15097"/>
    <n v="-87"/>
  </r>
  <r>
    <x v="3"/>
    <s v="LC108 - LED CANDELABRA &gt;=3 TO &lt;=5"/>
    <x v="2"/>
    <n v="8"/>
    <n v="43760"/>
    <n v="-285"/>
    <n v="8064"/>
    <n v="27"/>
    <n v="608"/>
    <n v="8"/>
    <n v="43760"/>
    <n v="-285"/>
  </r>
  <r>
    <x v="3"/>
    <s v="LC108 - LED CANDELABRA &gt;=3 TO &lt;=5"/>
    <x v="4"/>
    <n v="1"/>
    <n v="2997"/>
    <n v="-15"/>
    <n v="420"/>
    <n v="1"/>
    <n v="37"/>
    <n v="1"/>
    <n v="2997"/>
    <n v="-15"/>
  </r>
  <r>
    <x v="3"/>
    <s v="LD01 - LED MR-16:  =6 WATTS"/>
    <x v="2"/>
    <n v="10"/>
    <n v="49027"/>
    <n v="-317"/>
    <n v="11948"/>
    <n v="55"/>
    <n v="1325"/>
    <n v="10"/>
    <n v="49027"/>
    <n v="-317"/>
  </r>
  <r>
    <x v="3"/>
    <s v="LD01 - LED MR-16:  =6 WATTS"/>
    <x v="4"/>
    <n v="1"/>
    <n v="5951"/>
    <n v="-34"/>
    <n v="950"/>
    <n v="4"/>
    <n v="190"/>
    <n v="1"/>
    <n v="5951"/>
    <n v="-34"/>
  </r>
  <r>
    <x v="3"/>
    <s v="LD02 - LED MR-16:  &gt;6 TO 8 WATTS"/>
    <x v="2"/>
    <n v="73"/>
    <n v="376344"/>
    <n v="-2077"/>
    <n v="67429"/>
    <n v="157"/>
    <n v="4861"/>
    <n v="73"/>
    <n v="376344"/>
    <n v="-2077"/>
  </r>
  <r>
    <x v="3"/>
    <s v="LD02 - LED MR-16:  &gt;6 TO 8 WATTS"/>
    <x v="4"/>
    <n v="10"/>
    <n v="51842"/>
    <n v="-298"/>
    <n v="7335"/>
    <n v="23"/>
    <n v="814"/>
    <n v="10"/>
    <n v="51842"/>
    <n v="-298"/>
  </r>
  <r>
    <x v="3"/>
    <s v="LD03 - LED PAR20: &lt;= 11 WATTS"/>
    <x v="2"/>
    <n v="75"/>
    <n v="382352"/>
    <n v="-2394"/>
    <n v="73968"/>
    <n v="164"/>
    <n v="5608"/>
    <n v="75"/>
    <n v="382352"/>
    <n v="-2394"/>
  </r>
  <r>
    <x v="3"/>
    <s v="LD03 - LED PAR20: &lt;= 11 WATTS"/>
    <x v="4"/>
    <n v="4"/>
    <n v="20998"/>
    <n v="-119"/>
    <n v="3767"/>
    <n v="10"/>
    <n v="333"/>
    <n v="4"/>
    <n v="20998"/>
    <n v="-119"/>
  </r>
  <r>
    <x v="3"/>
    <s v="LD04 - LED PAR38: &lt; 16  WATTS"/>
    <x v="2"/>
    <n v="50"/>
    <n v="251330"/>
    <n v="-1431"/>
    <n v="56913"/>
    <n v="41"/>
    <n v="3207"/>
    <n v="50"/>
    <n v="251330"/>
    <n v="-1431"/>
  </r>
  <r>
    <x v="3"/>
    <s v="LD04 - LED PAR38: &lt; 16  WATTS"/>
    <x v="4"/>
    <n v="7"/>
    <n v="36365"/>
    <n v="-209"/>
    <n v="7530"/>
    <n v="6"/>
    <n v="502"/>
    <n v="7"/>
    <n v="36365"/>
    <n v="-209"/>
  </r>
  <r>
    <x v="3"/>
    <s v="LD05 - LED PAR38: 16 TO 20 WATTS"/>
    <x v="2"/>
    <n v="422"/>
    <n v="2465310"/>
    <n v="-27071"/>
    <n v="380842"/>
    <n v="241"/>
    <n v="39168"/>
    <n v="422"/>
    <n v="2465310"/>
    <n v="-27071"/>
  </r>
  <r>
    <x v="3"/>
    <s v="LD05 - LED PAR38: 16 TO 20 WATTS"/>
    <x v="4"/>
    <n v="119"/>
    <n v="598438"/>
    <n v="-4264"/>
    <n v="75019"/>
    <n v="103"/>
    <n v="4059"/>
    <n v="119"/>
    <n v="598438"/>
    <n v="-4264"/>
  </r>
  <r>
    <x v="3"/>
    <s v="LD08 - LED PAR30: 14 to &lt;16 WATTS"/>
    <x v="2"/>
    <n v="281"/>
    <n v="1784465"/>
    <n v="-23730"/>
    <n v="350454"/>
    <n v="149"/>
    <n v="46810"/>
    <n v="281"/>
    <n v="1784465"/>
    <n v="-23730"/>
  </r>
  <r>
    <x v="3"/>
    <s v="LD08 - LED PAR30: 14 to &lt;16 WATTS"/>
    <x v="4"/>
    <n v="21"/>
    <n v="106336"/>
    <n v="-612"/>
    <n v="13075"/>
    <n v="23"/>
    <n v="974"/>
    <n v="21"/>
    <n v="106336"/>
    <n v="-612"/>
  </r>
  <r>
    <x v="3"/>
    <s v="LL52 - LED LUMINAIRE IN WALK-IN COOLER: 60W TO 38W"/>
    <x v="2"/>
    <n v="3"/>
    <n v="24415"/>
    <n v="0"/>
    <n v="2895"/>
    <n v="3"/>
    <n v="193"/>
    <n v="3"/>
    <n v="24415"/>
    <n v="0"/>
  </r>
  <r>
    <x v="3"/>
    <s v="LL53 - LED LUMINAIRE IN WALK-IN FREEZER: 60W TO 38W"/>
    <x v="2"/>
    <n v="1"/>
    <n v="8591"/>
    <n v="0"/>
    <n v="1060"/>
    <n v="3"/>
    <n v="53"/>
    <n v="1"/>
    <n v="8591"/>
    <n v="0"/>
  </r>
  <r>
    <x v="3"/>
    <s v="LL54 - LED LUMINAIRE IN WALK-IN COOLER: 75W TO 38W"/>
    <x v="2"/>
    <n v="3"/>
    <n v="27026"/>
    <n v="0"/>
    <n v="2540"/>
    <n v="3"/>
    <n v="127"/>
    <n v="3"/>
    <n v="27026"/>
    <n v="0"/>
  </r>
  <r>
    <x v="3"/>
    <s v="LL55 - LED LUMINAIRE IN WALK-IN FREEZER: 75W TO 38W"/>
    <x v="2"/>
    <n v="1"/>
    <n v="5454"/>
    <n v="0"/>
    <n v="500"/>
    <n v="2"/>
    <n v="20"/>
    <n v="1"/>
    <n v="5454"/>
    <n v="0"/>
  </r>
  <r>
    <x v="3"/>
    <s v="LL56 - LED LUMINAIRE IN WALK-IN COOLER: 100W TO 38W"/>
    <x v="2"/>
    <n v="13"/>
    <n v="110903"/>
    <n v="0"/>
    <n v="9330"/>
    <n v="3"/>
    <n v="311"/>
    <n v="13"/>
    <n v="110903"/>
    <n v="0"/>
  </r>
  <r>
    <x v="3"/>
    <s v="LL56 - LED LUMINAIRE IN WALK-IN COOLER: 100W TO 38W"/>
    <x v="4"/>
    <n v="1"/>
    <n v="5706"/>
    <n v="0"/>
    <n v="480"/>
    <n v="1"/>
    <n v="16"/>
    <n v="1"/>
    <n v="5706"/>
    <n v="0"/>
  </r>
  <r>
    <x v="3"/>
    <s v="LL57 - LED LUMINAIRE IN WALK-IN FREEZER: 100W TO 38W"/>
    <x v="2"/>
    <n v="2"/>
    <n v="21017"/>
    <n v="0"/>
    <n v="1610"/>
    <n v="3"/>
    <n v="46"/>
    <n v="2"/>
    <n v="21017"/>
    <n v="0"/>
  </r>
  <r>
    <x v="3"/>
    <s v="LL57 - LED LUMINAIRE IN WALK-IN FREEZER: 100W TO 38W"/>
    <x v="4"/>
    <n v="1"/>
    <n v="5026"/>
    <n v="0"/>
    <n v="385"/>
    <n v="1"/>
    <n v="11"/>
    <n v="1"/>
    <n v="5026"/>
    <n v="0"/>
  </r>
  <r>
    <x v="3"/>
    <s v="T171 - LIGHTING - INTERIOR - LED EXIT SIGNS (RETROFIT OR NEW)"/>
    <x v="3"/>
    <n v="8"/>
    <n v="82883"/>
    <n v="-840"/>
    <n v="5498"/>
    <n v="18"/>
    <n v="15"/>
    <n v="8"/>
    <n v="82883"/>
    <n v="-840"/>
  </r>
  <r>
    <x v="3"/>
    <s v="T171 - LIGHTING - INTERIOR - LED EXIT SIGNS (RETROFIT OR NEW)"/>
    <x v="0"/>
    <n v="4"/>
    <n v="40313"/>
    <n v="-418"/>
    <n v="3685"/>
    <n v="12"/>
    <n v="10"/>
    <n v="4"/>
    <n v="40313"/>
    <n v="-418"/>
  </r>
  <r>
    <x v="3"/>
    <s v="T171 - LIGHTING - INTERIOR - LED EXIT SIGNS (RETROFIT OR NEW)"/>
    <x v="1"/>
    <n v="2"/>
    <n v="21295"/>
    <n v="-249"/>
    <n v="2545"/>
    <n v="10"/>
    <n v="18"/>
    <n v="2"/>
    <n v="21295"/>
    <n v="-249"/>
  </r>
  <r>
    <x v="4"/>
    <s v="CAB10 - BEHAVIORAL CHANGES-LIGHTING-USE TASK LIGHTING"/>
    <x v="2"/>
    <n v="0"/>
    <n v="0"/>
    <n v="0"/>
    <n v="0"/>
    <n v="1"/>
    <n v="0"/>
    <n v="0"/>
    <n v="0"/>
    <n v="0"/>
  </r>
  <r>
    <x v="4"/>
    <s v="CCA20 - COMMISSIONING-RCX RESET CONTROL SETTING-LIGHTING-OTHER"/>
    <x v="1"/>
    <n v="0"/>
    <n v="6704"/>
    <n v="0"/>
    <n v="1"/>
    <n v="2"/>
    <n v="7449"/>
    <n v="0"/>
    <n v="7449"/>
    <n v="0"/>
  </r>
  <r>
    <x v="4"/>
    <s v="CCA21 - COMMISSIONING-RCX RESET CONTROL SETTING-LIGHTING-SCHEDULE CHANGE"/>
    <x v="3"/>
    <n v="0"/>
    <n v="70535"/>
    <n v="0"/>
    <n v="4349"/>
    <n v="3"/>
    <n v="78372"/>
    <n v="0"/>
    <n v="78372"/>
    <n v="0"/>
  </r>
  <r>
    <x v="4"/>
    <s v="CCA21 - COMMISSIONING-RCX RESET CONTROL SETTING-LIGHTING-SCHEDULE CHANGE"/>
    <x v="0"/>
    <n v="4"/>
    <n v="16359"/>
    <n v="0"/>
    <n v="2041"/>
    <n v="1"/>
    <n v="18176"/>
    <n v="4"/>
    <n v="18176"/>
    <n v="0"/>
  </r>
  <r>
    <x v="4"/>
    <s v="CCA21 - COMMISSIONING-RCX RESET CONTROL SETTING-LIGHTING-SCHEDULE CHANGE"/>
    <x v="1"/>
    <n v="8"/>
    <n v="44730"/>
    <n v="0"/>
    <n v="3385"/>
    <n v="1"/>
    <n v="49700"/>
    <n v="9"/>
    <n v="49700"/>
    <n v="0"/>
  </r>
  <r>
    <x v="4"/>
    <s v="CCA21 - COMMISSIONING-RCX RESET CONTROL SETTING-LIGHTING-SCHEDULE CHANGE"/>
    <x v="2"/>
    <n v="0"/>
    <n v="7541"/>
    <n v="-29"/>
    <n v="754"/>
    <n v="1"/>
    <n v="8379"/>
    <n v="0"/>
    <n v="8379"/>
    <n v="-32"/>
  </r>
  <r>
    <x v="4"/>
    <s v="CCB20 - COMMISSIONING-RCX RECODE CONTROLS-LIGHTING-OTHER"/>
    <x v="1"/>
    <n v="0"/>
    <n v="8726"/>
    <n v="0"/>
    <n v="193"/>
    <n v="2"/>
    <n v="9696"/>
    <n v="0"/>
    <n v="9696"/>
    <n v="0"/>
  </r>
  <r>
    <x v="4"/>
    <s v="CCB20 - COMMISSIONING-RCX RECODE CONTROLS-LIGHTING-OTHER"/>
    <x v="4"/>
    <n v="0"/>
    <n v="116555"/>
    <n v="0"/>
    <n v="5285"/>
    <n v="2"/>
    <n v="2"/>
    <n v="0"/>
    <n v="129505"/>
    <n v="0"/>
  </r>
  <r>
    <x v="4"/>
    <s v="CCB21 - COMMISSIONING-RCX RECODE CONTROLS-LIGHTING-SCHEDULE CHANGE"/>
    <x v="3"/>
    <n v="0"/>
    <n v="179686"/>
    <n v="0"/>
    <n v="4993"/>
    <n v="1"/>
    <n v="199651"/>
    <n v="0"/>
    <n v="199651"/>
    <n v="0"/>
  </r>
  <r>
    <x v="4"/>
    <s v="CCB21 - COMMISSIONING-RCX RECODE CONTROLS-LIGHTING-SCHEDULE CHANGE"/>
    <x v="1"/>
    <n v="0"/>
    <n v="0"/>
    <n v="0"/>
    <n v="0"/>
    <n v="1"/>
    <n v="0"/>
    <n v="0"/>
    <n v="0"/>
    <n v="0"/>
  </r>
  <r>
    <x v="4"/>
    <s v="CCB21 - COMMISSIONING-RCX RECODE CONTROLS-LIGHTING-SCHEDULE CHANGE"/>
    <x v="4"/>
    <n v="0"/>
    <n v="31019"/>
    <n v="0"/>
    <n v="375"/>
    <n v="1"/>
    <n v="1"/>
    <n v="0"/>
    <n v="34465"/>
    <n v="0"/>
  </r>
  <r>
    <x v="4"/>
    <s v="CCC21 - COMMISSIONING-RCX REPAIR HARDWARE-LIGHTING-LIGHTING/DELAMPING"/>
    <x v="3"/>
    <n v="40"/>
    <n v="170904"/>
    <n v="-73"/>
    <n v="3424"/>
    <n v="8"/>
    <n v="189893"/>
    <n v="45"/>
    <n v="189893"/>
    <n v="-81"/>
  </r>
  <r>
    <x v="4"/>
    <s v="CCC21 - COMMISSIONING-RCX REPAIR HARDWARE-LIGHTING-LIGHTING/DELAMPING"/>
    <x v="0"/>
    <n v="3"/>
    <n v="26789"/>
    <n v="0"/>
    <n v="1187"/>
    <n v="2"/>
    <n v="29765"/>
    <n v="3"/>
    <n v="29765"/>
    <n v="0"/>
  </r>
  <r>
    <x v="4"/>
    <s v="CCC21 - COMMISSIONING-RCX REPAIR HARDWARE-LIGHTING-LIGHTING/DELAMPING"/>
    <x v="1"/>
    <n v="42"/>
    <n v="364675"/>
    <n v="0"/>
    <n v="21452"/>
    <n v="1"/>
    <n v="405194"/>
    <n v="46"/>
    <n v="405194"/>
    <n v="0"/>
  </r>
  <r>
    <x v="4"/>
    <s v="CCC22 - COMMISSIONING-RCX REPAIR HARDWARE-LIGHTING-LIGHTING AUTOMATION HARDWARE"/>
    <x v="1"/>
    <n v="5"/>
    <n v="59316"/>
    <n v="0"/>
    <n v="4488"/>
    <n v="4"/>
    <n v="65907"/>
    <n v="6"/>
    <n v="65907"/>
    <n v="0"/>
  </r>
  <r>
    <x v="4"/>
    <s v="CCC22 - COMMISSIONING-RCX REPAIR HARDWARE-LIGHTING-LIGHTING AUTOMATION HARDWARE"/>
    <x v="2"/>
    <n v="0"/>
    <n v="2266"/>
    <n v="0"/>
    <n v="277"/>
    <n v="1"/>
    <n v="2518"/>
    <n v="1"/>
    <n v="2518"/>
    <n v="0"/>
  </r>
  <r>
    <x v="4"/>
    <s v="CLA60 - LIGHTING RETROFIT/NEW-INT-HALOGEN"/>
    <x v="3"/>
    <n v="129"/>
    <n v="937046"/>
    <n v="-14273"/>
    <n v="126423"/>
    <n v="50"/>
    <n v="1041163"/>
    <n v="143"/>
    <n v="1041163"/>
    <n v="-15859"/>
  </r>
  <r>
    <x v="4"/>
    <s v="CLA60 - LIGHTING RETROFIT/NEW-INT-HALOGEN"/>
    <x v="0"/>
    <n v="75"/>
    <n v="701695"/>
    <n v="-9608"/>
    <n v="72996"/>
    <n v="51"/>
    <n v="779661"/>
    <n v="84"/>
    <n v="779661"/>
    <n v="-10675"/>
  </r>
  <r>
    <x v="4"/>
    <s v="CLA60 - LIGHTING RETROFIT/NEW-INT-HALOGEN"/>
    <x v="1"/>
    <n v="54"/>
    <n v="455281"/>
    <n v="-7714"/>
    <n v="52803"/>
    <n v="46"/>
    <n v="505868"/>
    <n v="60"/>
    <n v="505868"/>
    <n v="-8571"/>
  </r>
  <r>
    <x v="4"/>
    <s v="CLB60 - LIGHTING RETROFIT/NEW-EXT-HALOGEN"/>
    <x v="3"/>
    <n v="0"/>
    <n v="11273"/>
    <n v="0"/>
    <n v="2063"/>
    <n v="6"/>
    <n v="12526"/>
    <n v="0"/>
    <n v="12526"/>
    <n v="0"/>
  </r>
  <r>
    <x v="4"/>
    <s v="CLB60 - LIGHTING RETROFIT/NEW-EXT-HALOGEN"/>
    <x v="0"/>
    <n v="0"/>
    <n v="41430"/>
    <n v="0"/>
    <n v="7316"/>
    <n v="25"/>
    <n v="46033"/>
    <n v="0"/>
    <n v="46033"/>
    <n v="0"/>
  </r>
  <r>
    <x v="4"/>
    <s v="CLB60 - LIGHTING RETROFIT/NEW-EXT-HALOGEN"/>
    <x v="1"/>
    <n v="0"/>
    <n v="19226"/>
    <n v="0"/>
    <n v="3432"/>
    <n v="13"/>
    <n v="21362"/>
    <n v="0"/>
    <n v="21362"/>
    <n v="0"/>
  </r>
  <r>
    <x v="4"/>
    <s v="CLB60 - LIGHTING RETROFIT/NEW-EXT-HALOGEN"/>
    <x v="2"/>
    <n v="0"/>
    <n v="579456"/>
    <n v="0"/>
    <n v="32192"/>
    <n v="3"/>
    <n v="643841"/>
    <n v="0"/>
    <n v="643841"/>
    <n v="0"/>
  </r>
  <r>
    <x v="4"/>
    <s v="L306 - LIGHTING - OTHER"/>
    <x v="3"/>
    <n v="106"/>
    <n v="395169"/>
    <n v="0"/>
    <n v="77949"/>
    <n v="71"/>
    <n v="439077"/>
    <n v="117"/>
    <n v="439077"/>
    <n v="0"/>
  </r>
  <r>
    <x v="4"/>
    <s v="L306 - LIGHTING - OTHER"/>
    <x v="0"/>
    <n v="0"/>
    <n v="48014"/>
    <n v="0"/>
    <n v="2667"/>
    <n v="12"/>
    <n v="53349"/>
    <n v="0"/>
    <n v="53349"/>
    <n v="0"/>
  </r>
  <r>
    <x v="4"/>
    <s v="L306 - LIGHTING - OTHER"/>
    <x v="1"/>
    <n v="0"/>
    <n v="0"/>
    <n v="0"/>
    <n v="0"/>
    <n v="4"/>
    <n v="0"/>
    <n v="0"/>
    <n v="0"/>
    <n v="0"/>
  </r>
  <r>
    <x v="4"/>
    <s v="L306 - LIGHTING - OTHER"/>
    <x v="2"/>
    <n v="0"/>
    <n v="0"/>
    <n v="0"/>
    <n v="0"/>
    <n v="1"/>
    <n v="0"/>
    <n v="0"/>
    <n v="0"/>
    <n v="0"/>
  </r>
  <r>
    <x v="4"/>
    <s v="L306 - LIGHTING - OTHER"/>
    <x v="4"/>
    <n v="100"/>
    <n v="609878"/>
    <n v="0"/>
    <n v="150902"/>
    <n v="7"/>
    <n v="7"/>
    <n v="111"/>
    <n v="677642"/>
    <n v="0"/>
  </r>
  <r>
    <x v="4"/>
    <s v="L902 - HIGH EFFICIENCY LIGHTING"/>
    <x v="3"/>
    <n v="49"/>
    <n v="97918"/>
    <n v="0"/>
    <n v="13553"/>
    <n v="9"/>
    <n v="108798"/>
    <n v="54"/>
    <n v="108798"/>
    <n v="0"/>
  </r>
  <r>
    <x v="4"/>
    <s v="L902 - HIGH EFFICIENCY LIGHTING"/>
    <x v="0"/>
    <n v="77"/>
    <n v="122426"/>
    <n v="0"/>
    <n v="15354"/>
    <n v="3"/>
    <n v="136029"/>
    <n v="86"/>
    <n v="136029"/>
    <n v="0"/>
  </r>
  <r>
    <x v="4"/>
    <s v="L902 - HIGH EFFICIENCY LIGHTING"/>
    <x v="1"/>
    <n v="8"/>
    <n v="89895"/>
    <n v="0"/>
    <n v="5970"/>
    <n v="5"/>
    <n v="99884"/>
    <n v="9"/>
    <n v="99884"/>
    <n v="0"/>
  </r>
  <r>
    <x v="4"/>
    <s v="L902 - HIGH EFFICIENCY LIGHTING"/>
    <x v="2"/>
    <n v="0"/>
    <n v="0"/>
    <n v="0"/>
    <n v="0"/>
    <n v="1"/>
    <n v="0"/>
    <n v="0"/>
    <n v="0"/>
    <n v="0"/>
  </r>
  <r>
    <x v="4"/>
    <s v="L952 - LIGHTING - OTHER (EUL = 3)"/>
    <x v="1"/>
    <n v="139"/>
    <n v="569824"/>
    <n v="0"/>
    <n v="90627"/>
    <n v="2"/>
    <n v="633138"/>
    <n v="154"/>
    <n v="633138"/>
    <n v="0"/>
  </r>
  <r>
    <x v="4"/>
    <s v="L0035 - CUSTOM LIGHTING MULTIFAMILY (EXTERIOR)"/>
    <x v="3"/>
    <n v="0"/>
    <n v="21342"/>
    <n v="0"/>
    <n v="3609"/>
    <n v="6"/>
    <n v="5"/>
    <n v="0"/>
    <n v="21342"/>
    <n v="0"/>
  </r>
  <r>
    <x v="4"/>
    <s v="L0035 - CUSTOM LIGHTING MULTIFAMILY (EXTERIOR)"/>
    <x v="0"/>
    <n v="0"/>
    <n v="72577"/>
    <n v="0"/>
    <n v="13943"/>
    <n v="13"/>
    <n v="16"/>
    <n v="0"/>
    <n v="72577"/>
    <n v="0"/>
  </r>
  <r>
    <x v="4"/>
    <s v="L0035 - CUSTOM LIGHTING MULTIFAMILY (EXTERIOR)"/>
    <x v="1"/>
    <n v="0"/>
    <n v="197434"/>
    <n v="0"/>
    <n v="36236"/>
    <n v="19"/>
    <n v="44"/>
    <n v="0"/>
    <n v="197434"/>
    <n v="0"/>
  </r>
  <r>
    <x v="4"/>
    <s v="L0036 - CUSTOM LIGHTING MULTIFAMILY - COMMON AREA"/>
    <x v="3"/>
    <n v="8"/>
    <n v="200836"/>
    <n v="-1852"/>
    <n v="36640"/>
    <n v="10"/>
    <n v="28"/>
    <n v="8"/>
    <n v="200836"/>
    <n v="-1852"/>
  </r>
  <r>
    <x v="4"/>
    <s v="L0036 - CUSTOM LIGHTING MULTIFAMILY - COMMON AREA"/>
    <x v="0"/>
    <n v="56"/>
    <n v="1613494"/>
    <n v="-16753"/>
    <n v="324491"/>
    <n v="38"/>
    <n v="230"/>
    <n v="56"/>
    <n v="1613494"/>
    <n v="-16753"/>
  </r>
  <r>
    <x v="4"/>
    <s v="L0036 - CUSTOM LIGHTING MULTIFAMILY - COMMON AREA"/>
    <x v="1"/>
    <n v="46"/>
    <n v="1338653"/>
    <n v="-13899"/>
    <n v="193187"/>
    <n v="30"/>
    <n v="191"/>
    <n v="46"/>
    <n v="1338653"/>
    <n v="-13899"/>
  </r>
  <r>
    <x v="4"/>
    <s v="L0037 - CUSTOM LIGHTING MULTIFAMILY - APARTMENTS"/>
    <x v="3"/>
    <n v="2"/>
    <n v="6753"/>
    <n v="0"/>
    <n v="507"/>
    <n v="1"/>
    <n v="2"/>
    <n v="2"/>
    <n v="6753"/>
    <n v="0"/>
  </r>
  <r>
    <x v="4"/>
    <s v="L0037 - CUSTOM LIGHTING MULTIFAMILY - APARTMENTS"/>
    <x v="0"/>
    <n v="88"/>
    <n v="108542"/>
    <n v="-4036"/>
    <n v="85132"/>
    <n v="11"/>
    <n v="117"/>
    <n v="88"/>
    <n v="108542"/>
    <n v="-4036"/>
  </r>
  <r>
    <x v="4"/>
    <s v="L0037 - CUSTOM LIGHTING MULTIFAMILY - APARTMENTS"/>
    <x v="1"/>
    <n v="1735"/>
    <n v="2136659"/>
    <n v="-79454"/>
    <n v="943683"/>
    <n v="30"/>
    <n v="2301"/>
    <n v="1735"/>
    <n v="2136659"/>
    <n v="-79454"/>
  </r>
  <r>
    <x v="4"/>
    <s v="L0039 - BI-LEVEL LIGHTING - NEW CALCULATED"/>
    <x v="3"/>
    <n v="229"/>
    <n v="1738832"/>
    <n v="0"/>
    <n v="276899"/>
    <n v="30"/>
    <n v="1846593"/>
    <n v="243"/>
    <n v="1846593"/>
    <n v="0"/>
  </r>
  <r>
    <x v="4"/>
    <s v="L0039 - BI-LEVEL LIGHTING - NEW CALCULATED"/>
    <x v="0"/>
    <n v="128"/>
    <n v="1394435"/>
    <n v="0"/>
    <n v="198445"/>
    <n v="31"/>
    <n v="1549373"/>
    <n v="142"/>
    <n v="1549373"/>
    <n v="0"/>
  </r>
  <r>
    <x v="4"/>
    <s v="L0039 - BI-LEVEL LIGHTING - NEW CALCULATED"/>
    <x v="1"/>
    <n v="334"/>
    <n v="3193511"/>
    <n v="0"/>
    <n v="460587"/>
    <n v="40"/>
    <n v="3548346"/>
    <n v="371"/>
    <n v="3548346"/>
    <n v="0"/>
  </r>
  <r>
    <x v="4"/>
    <s v="T129 - CUSTOM LIGHTING - INTERIOR"/>
    <x v="3"/>
    <n v="157"/>
    <n v="742320"/>
    <n v="-17399"/>
    <n v="133807"/>
    <n v="29"/>
    <n v="270"/>
    <n v="157"/>
    <n v="742320"/>
    <n v="-17399"/>
  </r>
  <r>
    <x v="4"/>
    <s v="T129 - CUSTOM LIGHTING - INTERIOR"/>
    <x v="0"/>
    <n v="599"/>
    <n v="2578521"/>
    <n v="-43008"/>
    <n v="432399"/>
    <n v="61"/>
    <n v="678"/>
    <n v="599"/>
    <n v="2578521"/>
    <n v="-43008"/>
  </r>
  <r>
    <x v="4"/>
    <s v="T129 - CUSTOM LIGHTING - INTERIOR"/>
    <x v="1"/>
    <n v="2888"/>
    <n v="12902454"/>
    <n v="-221945"/>
    <n v="2822600"/>
    <n v="89"/>
    <n v="3842"/>
    <n v="2888"/>
    <n v="12902454"/>
    <n v="-221945"/>
  </r>
  <r>
    <x v="4"/>
    <s v="T130 - CUSTOM LIGHTING - EXTERIOR"/>
    <x v="3"/>
    <n v="0"/>
    <n v="92849"/>
    <n v="0"/>
    <n v="10450"/>
    <n v="9"/>
    <n v="21"/>
    <n v="0"/>
    <n v="92849"/>
    <n v="0"/>
  </r>
  <r>
    <x v="4"/>
    <s v="T130 - CUSTOM LIGHTING - EXTERIOR"/>
    <x v="0"/>
    <n v="0"/>
    <n v="115658"/>
    <n v="0"/>
    <n v="13536"/>
    <n v="12"/>
    <n v="20"/>
    <n v="0"/>
    <n v="115658"/>
    <n v="0"/>
  </r>
  <r>
    <x v="4"/>
    <s v="T130 - CUSTOM LIGHTING - EXTERIOR"/>
    <x v="1"/>
    <n v="0"/>
    <n v="1307326"/>
    <n v="0"/>
    <n v="199146"/>
    <n v="48"/>
    <n v="293"/>
    <n v="0"/>
    <n v="1307326"/>
    <n v="0"/>
  </r>
  <r>
    <x v="5"/>
    <s v="CLA50 - LIGHTING RETROFIT/NEW-INT-HID-OTHER"/>
    <x v="3"/>
    <n v="342"/>
    <n v="1643605"/>
    <n v="-3477"/>
    <n v="336007"/>
    <n v="29"/>
    <n v="1826227"/>
    <n v="380"/>
    <n v="1826227"/>
    <n v="-3863"/>
  </r>
  <r>
    <x v="5"/>
    <s v="CLA50 - LIGHTING RETROFIT/NEW-INT-HID-OTHER"/>
    <x v="0"/>
    <n v="375"/>
    <n v="1929753"/>
    <n v="-6315"/>
    <n v="318311"/>
    <n v="45"/>
    <n v="2144170"/>
    <n v="417"/>
    <n v="2144170"/>
    <n v="-7016"/>
  </r>
  <r>
    <x v="5"/>
    <s v="CLA50 - LIGHTING RETROFIT/NEW-INT-HID-OTHER"/>
    <x v="1"/>
    <n v="220"/>
    <n v="1075290"/>
    <n v="-6981"/>
    <n v="74694"/>
    <n v="37"/>
    <n v="1194767"/>
    <n v="244"/>
    <n v="1194767"/>
    <n v="-7757"/>
  </r>
  <r>
    <x v="5"/>
    <s v="CLA50 - LIGHTING RETROFIT/NEW-INT-HID-OTHER"/>
    <x v="2"/>
    <n v="47"/>
    <n v="351709"/>
    <n v="-175"/>
    <n v="28479"/>
    <n v="3"/>
    <n v="387955"/>
    <n v="51"/>
    <n v="387955"/>
    <n v="-175"/>
  </r>
  <r>
    <x v="5"/>
    <s v="CLA50 - LIGHTING RETROFIT/NEW-INT-HID-OTHER"/>
    <x v="4"/>
    <n v="51"/>
    <n v="106785"/>
    <n v="0"/>
    <n v="11365"/>
    <n v="3"/>
    <n v="3"/>
    <n v="56"/>
    <n v="118650"/>
    <n v="0"/>
  </r>
  <r>
    <x v="5"/>
    <s v="CLA51 - LIGHTING RETROFIT/NEW-INT-HID-INSTALL STANDARD HID (INCL. PSMH/CMH)"/>
    <x v="3"/>
    <n v="30"/>
    <n v="181950"/>
    <n v="385"/>
    <n v="30252"/>
    <n v="11"/>
    <n v="202166"/>
    <n v="33"/>
    <n v="202166"/>
    <n v="428"/>
  </r>
  <r>
    <x v="5"/>
    <s v="CLA51 - LIGHTING RETROFIT/NEW-INT-HID-INSTALL STANDARD HID (INCL. PSMH/CMH)"/>
    <x v="0"/>
    <n v="37"/>
    <n v="132467"/>
    <n v="-678"/>
    <n v="16701"/>
    <n v="13"/>
    <n v="147185"/>
    <n v="41"/>
    <n v="147185"/>
    <n v="-754"/>
  </r>
  <r>
    <x v="5"/>
    <s v="CLA51 - LIGHTING RETROFIT/NEW-INT-HID-INSTALL STANDARD HID (INCL. PSMH/CMH)"/>
    <x v="1"/>
    <n v="7"/>
    <n v="30179"/>
    <n v="-274"/>
    <n v="5065"/>
    <n v="12"/>
    <n v="33533"/>
    <n v="8"/>
    <n v="33533"/>
    <n v="-305"/>
  </r>
  <r>
    <x v="5"/>
    <s v="CLA51 - LIGHTING RETROFIT/NEW-INT-HID-INSTALL STANDARD HID (INCL. PSMH/CMH)"/>
    <x v="2"/>
    <n v="33"/>
    <n v="334408"/>
    <n v="-153"/>
    <n v="78969"/>
    <n v="7"/>
    <n v="371565"/>
    <n v="37"/>
    <n v="371565"/>
    <n v="-170"/>
  </r>
  <r>
    <x v="5"/>
    <s v="CLA51 - LIGHTING RETROFIT/NEW-INT-HID-INSTALL STANDARD HID (INCL. PSMH/CMH)"/>
    <x v="4"/>
    <n v="3"/>
    <n v="5678"/>
    <n v="0"/>
    <n v="656"/>
    <n v="1"/>
    <n v="1"/>
    <n v="3"/>
    <n v="6309"/>
    <n v="0"/>
  </r>
  <r>
    <x v="5"/>
    <s v="CLA52 - LIGHTING RETROFIT/NEW-INT-HID-ELECTRONIC BALLAST"/>
    <x v="3"/>
    <n v="528"/>
    <n v="3279443"/>
    <n v="0"/>
    <n v="333701"/>
    <n v="7"/>
    <n v="3643826"/>
    <n v="586"/>
    <n v="3643826"/>
    <n v="0"/>
  </r>
  <r>
    <x v="5"/>
    <s v="CLA52 - LIGHTING RETROFIT/NEW-INT-HID-ELECTRONIC BALLAST"/>
    <x v="1"/>
    <n v="0"/>
    <n v="6000"/>
    <n v="0"/>
    <n v="333"/>
    <n v="1"/>
    <n v="6667"/>
    <n v="0"/>
    <n v="6667"/>
    <n v="0"/>
  </r>
  <r>
    <x v="5"/>
    <s v="CLA52 - LIGHTING RETROFIT/NEW-INT-HID-ELECTRONIC BALLAST"/>
    <x v="2"/>
    <n v="2"/>
    <n v="10271"/>
    <n v="0"/>
    <n v="1584"/>
    <n v="1"/>
    <n v="11413"/>
    <n v="2"/>
    <n v="11413"/>
    <n v="0"/>
  </r>
  <r>
    <x v="5"/>
    <s v="CLA52 - LIGHTING RETROFIT/NEW-INT-HID-ELECTRONIC BALLAST"/>
    <x v="4"/>
    <n v="37"/>
    <n v="246085"/>
    <n v="-21"/>
    <n v="19294"/>
    <n v="4"/>
    <n v="24"/>
    <n v="41"/>
    <n v="273428"/>
    <n v="-23"/>
  </r>
  <r>
    <x v="5"/>
    <s v="CLB10 - LIGHTING RETROFIT/NEW-EXT-HID-OTHER"/>
    <x v="3"/>
    <n v="0"/>
    <n v="1095942"/>
    <n v="0"/>
    <n v="170147"/>
    <n v="24"/>
    <n v="1217713"/>
    <n v="0"/>
    <n v="1217713"/>
    <n v="0"/>
  </r>
  <r>
    <x v="5"/>
    <s v="CLB10 - LIGHTING RETROFIT/NEW-EXT-HID-OTHER"/>
    <x v="0"/>
    <n v="3"/>
    <n v="1590862"/>
    <n v="0"/>
    <n v="177191"/>
    <n v="42"/>
    <n v="1767625"/>
    <n v="4"/>
    <n v="1767625"/>
    <n v="0"/>
  </r>
  <r>
    <x v="5"/>
    <s v="CLB10 - LIGHTING RETROFIT/NEW-EXT-HID-OTHER"/>
    <x v="1"/>
    <n v="43"/>
    <n v="3181806"/>
    <n v="0"/>
    <n v="333573"/>
    <n v="68"/>
    <n v="3535341"/>
    <n v="48"/>
    <n v="3535341"/>
    <n v="0"/>
  </r>
  <r>
    <x v="5"/>
    <s v="CLB10 - LIGHTING RETROFIT/NEW-EXT-HID-OTHER"/>
    <x v="2"/>
    <n v="0"/>
    <n v="565696"/>
    <n v="0"/>
    <n v="50072"/>
    <n v="11"/>
    <n v="628551"/>
    <n v="0"/>
    <n v="628551"/>
    <n v="0"/>
  </r>
  <r>
    <x v="5"/>
    <s v="CLB10 - LIGHTING RETROFIT/NEW-EXT-HID-OTHER"/>
    <x v="5"/>
    <n v="0"/>
    <n v="139615"/>
    <n v="0"/>
    <n v="7756"/>
    <n v="1"/>
    <n v="155128"/>
    <n v="0"/>
    <n v="155128"/>
    <n v="0"/>
  </r>
  <r>
    <x v="5"/>
    <s v="CLB10 - LIGHTING RETROFIT/NEW-EXT-HID-OTHER"/>
    <x v="4"/>
    <n v="0"/>
    <n v="106347"/>
    <n v="0"/>
    <n v="3545"/>
    <n v="5"/>
    <n v="6"/>
    <n v="0"/>
    <n v="118163"/>
    <n v="0"/>
  </r>
  <r>
    <x v="5"/>
    <s v="CLB11 - LIGHTING RETROFIT/NEW-EXT-HID-INSTALL STANDARD HID (INCL. PSMH/CMH)"/>
    <x v="3"/>
    <n v="11"/>
    <n v="691964"/>
    <n v="-51"/>
    <n v="94724"/>
    <n v="35"/>
    <n v="768849"/>
    <n v="13"/>
    <n v="768849"/>
    <n v="-57"/>
  </r>
  <r>
    <x v="5"/>
    <s v="CLB11 - LIGHTING RETROFIT/NEW-EXT-HID-INSTALL STANDARD HID (INCL. PSMH/CMH)"/>
    <x v="0"/>
    <n v="11"/>
    <n v="2575692"/>
    <n v="0"/>
    <n v="414077"/>
    <n v="62"/>
    <n v="2861880"/>
    <n v="12"/>
    <n v="2861880"/>
    <n v="0"/>
  </r>
  <r>
    <x v="5"/>
    <s v="CLB11 - LIGHTING RETROFIT/NEW-EXT-HID-INSTALL STANDARD HID (INCL. PSMH/CMH)"/>
    <x v="1"/>
    <n v="6"/>
    <n v="1482708"/>
    <n v="-15"/>
    <n v="237473"/>
    <n v="62"/>
    <n v="1647454"/>
    <n v="7"/>
    <n v="1647454"/>
    <n v="-17"/>
  </r>
  <r>
    <x v="5"/>
    <s v="CLB11 - LIGHTING RETROFIT/NEW-EXT-HID-INSTALL STANDARD HID (INCL. PSMH/CMH)"/>
    <x v="2"/>
    <n v="110"/>
    <n v="2698485"/>
    <n v="0"/>
    <n v="210584"/>
    <n v="34"/>
    <n v="2998316"/>
    <n v="122"/>
    <n v="2998316"/>
    <n v="0"/>
  </r>
  <r>
    <x v="5"/>
    <s v="CLB11 - LIGHTING RETROFIT/NEW-EXT-HID-INSTALL STANDARD HID (INCL. PSMH/CMH)"/>
    <x v="4"/>
    <n v="1"/>
    <n v="1022672"/>
    <n v="0"/>
    <n v="157268"/>
    <n v="13"/>
    <n v="17"/>
    <n v="1"/>
    <n v="1136302"/>
    <n v="0"/>
  </r>
  <r>
    <x v="5"/>
    <s v="CLB12 - LIGHTING RETROFIT/NEW-EXT-HID-ELECTRONIC BALLAST HID"/>
    <x v="3"/>
    <n v="0"/>
    <n v="766428"/>
    <n v="0"/>
    <n v="112156"/>
    <n v="11"/>
    <n v="851587"/>
    <n v="0"/>
    <n v="851587"/>
    <n v="0"/>
  </r>
  <r>
    <x v="5"/>
    <s v="CLB12 - LIGHTING RETROFIT/NEW-EXT-HID-ELECTRONIC BALLAST HID"/>
    <x v="0"/>
    <n v="0"/>
    <n v="102307"/>
    <n v="0"/>
    <n v="20327"/>
    <n v="9"/>
    <n v="113674"/>
    <n v="0"/>
    <n v="113674"/>
    <n v="0"/>
  </r>
  <r>
    <x v="5"/>
    <s v="CLB12 - LIGHTING RETROFIT/NEW-EXT-HID-ELECTRONIC BALLAST HID"/>
    <x v="1"/>
    <n v="0"/>
    <n v="453551"/>
    <n v="0"/>
    <n v="120947"/>
    <n v="1"/>
    <n v="503945"/>
    <n v="0"/>
    <n v="503945"/>
    <n v="0"/>
  </r>
  <r>
    <x v="5"/>
    <s v="CLB12 - LIGHTING RETROFIT/NEW-EXT-HID-ELECTRONIC BALLAST HID"/>
    <x v="2"/>
    <n v="32"/>
    <n v="643738"/>
    <n v="0"/>
    <n v="39310"/>
    <n v="9"/>
    <n v="715265"/>
    <n v="36"/>
    <n v="715265"/>
    <n v="0"/>
  </r>
  <r>
    <x v="5"/>
    <s v="CLB12 - LIGHTING RETROFIT/NEW-EXT-HID-ELECTRONIC BALLAST HID"/>
    <x v="4"/>
    <n v="0"/>
    <n v="8672"/>
    <n v="0"/>
    <n v="482"/>
    <n v="1"/>
    <n v="0"/>
    <n v="0"/>
    <n v="9635"/>
    <n v="0"/>
  </r>
  <r>
    <x v="5"/>
    <s v="L2N - DELAMPING 400W METAL HALIDE REMOVAL"/>
    <x v="3"/>
    <n v="46"/>
    <n v="160557"/>
    <n v="0"/>
    <n v="2905"/>
    <n v="15"/>
    <n v="106"/>
    <n v="46"/>
    <n v="160557"/>
    <n v="0"/>
  </r>
  <r>
    <x v="5"/>
    <s v="L2N - DELAMPING 400W METAL HALIDE REMOVAL"/>
    <x v="0"/>
    <n v="94"/>
    <n v="295720"/>
    <n v="0"/>
    <n v="5509"/>
    <n v="11"/>
    <n v="201"/>
    <n v="94"/>
    <n v="295720"/>
    <n v="0"/>
  </r>
  <r>
    <x v="5"/>
    <s v="L2N - DELAMPING 400W METAL HALIDE REMOVAL"/>
    <x v="1"/>
    <n v="154"/>
    <n v="544652"/>
    <n v="0"/>
    <n v="8963"/>
    <n v="17"/>
    <n v="327"/>
    <n v="154"/>
    <n v="544652"/>
    <n v="0"/>
  </r>
  <r>
    <x v="5"/>
    <s v="L302 - MH FIXTURES - INDOOR"/>
    <x v="3"/>
    <n v="0"/>
    <n v="0"/>
    <n v="0"/>
    <n v="0"/>
    <n v="3"/>
    <n v="0"/>
    <n v="0"/>
    <n v="0"/>
    <n v="0"/>
  </r>
  <r>
    <x v="5"/>
    <s v="L302 - MH FIXTURES - INDOOR"/>
    <x v="0"/>
    <n v="0"/>
    <n v="0"/>
    <n v="0"/>
    <n v="0"/>
    <n v="1"/>
    <n v="0"/>
    <n v="0"/>
    <n v="0"/>
    <n v="0"/>
  </r>
  <r>
    <x v="5"/>
    <s v="L304 - MH FIXTURES - OUTDOOR"/>
    <x v="3"/>
    <n v="0"/>
    <n v="0"/>
    <n v="0"/>
    <n v="-4626"/>
    <n v="4"/>
    <n v="0"/>
    <n v="0"/>
    <n v="0"/>
    <n v="0"/>
  </r>
  <r>
    <x v="5"/>
    <s v="L918 - CUSTOM LIGHTING INT - HID"/>
    <x v="3"/>
    <n v="1718"/>
    <n v="6885267"/>
    <n v="-66256"/>
    <n v="1207134"/>
    <n v="64"/>
    <n v="1940"/>
    <n v="1718"/>
    <n v="6885267"/>
    <n v="-66256"/>
  </r>
  <r>
    <x v="5"/>
    <s v="L918 - CUSTOM LIGHTING INT - HID"/>
    <x v="0"/>
    <n v="789"/>
    <n v="3484379"/>
    <n v="-36975"/>
    <n v="428702"/>
    <n v="64"/>
    <n v="831"/>
    <n v="789"/>
    <n v="3484379"/>
    <n v="-36975"/>
  </r>
  <r>
    <x v="5"/>
    <s v="L918 - CUSTOM LIGHTING INT - HID"/>
    <x v="1"/>
    <n v="1226"/>
    <n v="19788978"/>
    <n v="-366917"/>
    <n v="673623"/>
    <n v="97"/>
    <n v="7350"/>
    <n v="1226"/>
    <n v="19788978"/>
    <n v="-366917"/>
  </r>
  <r>
    <x v="5"/>
    <s v="L919 - CUSTOM LIGHTING EXT - HID"/>
    <x v="3"/>
    <n v="0"/>
    <n v="120479"/>
    <n v="0"/>
    <n v="18091"/>
    <n v="11"/>
    <n v="29"/>
    <n v="0"/>
    <n v="120479"/>
    <n v="0"/>
  </r>
  <r>
    <x v="5"/>
    <s v="L919 - CUSTOM LIGHTING EXT - HID"/>
    <x v="0"/>
    <n v="0"/>
    <n v="684152"/>
    <n v="0"/>
    <n v="92331"/>
    <n v="18"/>
    <n v="166"/>
    <n v="0"/>
    <n v="684152"/>
    <n v="0"/>
  </r>
  <r>
    <x v="5"/>
    <s v="L919 - CUSTOM LIGHTING EXT - HID"/>
    <x v="1"/>
    <n v="0"/>
    <n v="2059419"/>
    <n v="0"/>
    <n v="267504"/>
    <n v="50"/>
    <n v="501"/>
    <n v="0"/>
    <n v="2059419"/>
    <n v="0"/>
  </r>
  <r>
    <x v="5"/>
    <s v="L967 - FIXTURE MH INT PULSE START - 176 - 399 WATTS BASE CASE"/>
    <x v="1"/>
    <n v="0"/>
    <n v="2223"/>
    <n v="-35"/>
    <n v="1870"/>
    <n v="1"/>
    <n v="11"/>
    <n v="0"/>
    <n v="2223"/>
    <n v="-35"/>
  </r>
  <r>
    <x v="5"/>
    <s v="L968 - FIXTURE MH INT PULSE START - 400 WATTS BASE CASE"/>
    <x v="3"/>
    <n v="2"/>
    <n v="8380"/>
    <n v="-47"/>
    <n v="270"/>
    <n v="1"/>
    <n v="6"/>
    <n v="2"/>
    <n v="8380"/>
    <n v="-47"/>
  </r>
  <r>
    <x v="5"/>
    <s v="L972 - FIXTURE MH EXT PULSE START - 175 WATTS BASE CASE"/>
    <x v="3"/>
    <n v="0"/>
    <n v="377"/>
    <n v="0"/>
    <n v="40"/>
    <n v="1"/>
    <n v="4"/>
    <n v="0"/>
    <n v="377"/>
    <n v="0"/>
  </r>
  <r>
    <x v="5"/>
    <s v="L973 - FIXTURE MH EXT PULSE START - 176 - 399 WATTS BASE CASE"/>
    <x v="3"/>
    <n v="0"/>
    <n v="1070"/>
    <n v="0"/>
    <n v="120"/>
    <n v="1"/>
    <n v="3"/>
    <n v="0"/>
    <n v="1070"/>
    <n v="0"/>
  </r>
  <r>
    <x v="5"/>
    <s v="L974 - FIXTURE MH EXT PULSE START - 400 WATTS BASE CASE"/>
    <x v="3"/>
    <n v="0"/>
    <n v="3432"/>
    <n v="0"/>
    <n v="405"/>
    <n v="2"/>
    <n v="9"/>
    <n v="0"/>
    <n v="3432"/>
    <n v="0"/>
  </r>
  <r>
    <x v="5"/>
    <s v="L975 - FIXTURE MH EXT PULSE START - &gt; 400 WATTS BASE CASE - TIER 1 - (815W)"/>
    <x v="3"/>
    <n v="0"/>
    <n v="8692"/>
    <n v="0"/>
    <n v="800"/>
    <n v="2"/>
    <n v="8"/>
    <n v="0"/>
    <n v="8692"/>
    <n v="0"/>
  </r>
  <r>
    <x v="5"/>
    <s v="L982 - CMH ADJUSTABLE ACCENT LIGHTING - 20 WATTS"/>
    <x v="0"/>
    <n v="1"/>
    <n v="8148"/>
    <n v="-118"/>
    <n v="4230"/>
    <n v="1"/>
    <n v="94"/>
    <n v="1"/>
    <n v="8148"/>
    <n v="-118"/>
  </r>
  <r>
    <x v="5"/>
    <s v="L984 - CMH INTEGRATED BALLAST PAR LAMPS"/>
    <x v="3"/>
    <n v="161"/>
    <n v="636187"/>
    <n v="-9230"/>
    <n v="63980"/>
    <n v="29"/>
    <n v="3656"/>
    <n v="161"/>
    <n v="636187"/>
    <n v="-9230"/>
  </r>
  <r>
    <x v="5"/>
    <s v="L984 - CMH INTEGRATED BALLAST PAR LAMPS"/>
    <x v="0"/>
    <n v="14"/>
    <n v="56931"/>
    <n v="-618"/>
    <n v="5268"/>
    <n v="9"/>
    <n v="301"/>
    <n v="14"/>
    <n v="56931"/>
    <n v="-618"/>
  </r>
  <r>
    <x v="5"/>
    <s v="L984 - CMH INTEGRATED BALLAST PAR LAMPS"/>
    <x v="1"/>
    <n v="0"/>
    <n v="1232"/>
    <n v="-11"/>
    <n v="105"/>
    <n v="1"/>
    <n v="6"/>
    <n v="0"/>
    <n v="1232"/>
    <n v="-11"/>
  </r>
  <r>
    <x v="5"/>
    <s v="L0138 - 175-WATT MV TO 70-WATT HPS"/>
    <x v="3"/>
    <n v="0"/>
    <n v="1982145"/>
    <n v="0"/>
    <n v="429260"/>
    <n v="63"/>
    <n v="4395"/>
    <n v="0"/>
    <n v="1982145"/>
    <n v="0"/>
  </r>
  <r>
    <x v="5"/>
    <s v="L0138 - 175-WATT MV TO 70-WATT HPS"/>
    <x v="0"/>
    <n v="0"/>
    <n v="1723271"/>
    <n v="0"/>
    <n v="373197"/>
    <n v="69"/>
    <n v="3821"/>
    <n v="0"/>
    <n v="1723271"/>
    <n v="0"/>
  </r>
  <r>
    <x v="5"/>
    <s v="L0138 - 175-WATT MV TO 70-WATT HPS"/>
    <x v="1"/>
    <n v="0"/>
    <n v="1492810"/>
    <n v="0"/>
    <n v="323288"/>
    <n v="53"/>
    <n v="3310"/>
    <n v="0"/>
    <n v="1492810"/>
    <n v="0"/>
  </r>
  <r>
    <x v="5"/>
    <s v="L0138 - 175-WATT MV TO 70-WATT HPS"/>
    <x v="2"/>
    <n v="292"/>
    <n v="1198307"/>
    <n v="0"/>
    <n v="265700"/>
    <n v="50"/>
    <n v="2657"/>
    <n v="292"/>
    <n v="1198307"/>
    <n v="0"/>
  </r>
  <r>
    <x v="5"/>
    <s v="L0138 - 175-WATT MV TO 70-WATT HPS"/>
    <x v="4"/>
    <n v="5"/>
    <n v="20295"/>
    <n v="0"/>
    <n v="4500"/>
    <n v="4"/>
    <n v="45"/>
    <n v="5"/>
    <n v="20295"/>
    <n v="0"/>
  </r>
  <r>
    <x v="5"/>
    <s v="L0268 - FIXTURE MH EXT PULSE START 176 - 200 WATTS BASE CASE"/>
    <x v="2"/>
    <n v="0"/>
    <n v="1968"/>
    <n v="0"/>
    <n v="276"/>
    <n v="1"/>
    <n v="6"/>
    <n v="0"/>
    <n v="1968"/>
    <n v="0"/>
  </r>
  <r>
    <x v="5"/>
    <s v="L0269 - FIXTURE MH INT PULSE START - &lt;= 100 WATT LAMP BASECASE; UP TO 70 WATT"/>
    <x v="0"/>
    <n v="0"/>
    <n v="578"/>
    <n v="-14"/>
    <n v="60"/>
    <n v="3"/>
    <n v="3"/>
    <n v="0"/>
    <n v="578"/>
    <n v="-14"/>
  </r>
  <r>
    <x v="5"/>
    <s v="L0269 - FIXTURE MH INT PULSE START - &lt;= 100 WATT LAMP BASECASE; UP TO 70 WATT"/>
    <x v="1"/>
    <n v="23"/>
    <n v="82831"/>
    <n v="-718"/>
    <n v="7940"/>
    <n v="2"/>
    <n v="397"/>
    <n v="23"/>
    <n v="82831"/>
    <n v="-718"/>
  </r>
  <r>
    <x v="5"/>
    <s v="L0269 - FIXTURE MH INT PULSE START - &lt;= 100 WATT LAMP BASECASE; UP TO 70 WATT"/>
    <x v="2"/>
    <n v="37"/>
    <n v="148584"/>
    <n v="-781"/>
    <n v="6495"/>
    <n v="5"/>
    <n v="735"/>
    <n v="37"/>
    <n v="148584"/>
    <n v="-781"/>
  </r>
  <r>
    <x v="5"/>
    <s v="L1007 - FIXTURE MH EXT PULSE START - &lt;= 100 WATT LAMP BASECASE; UP TO 70 WATT"/>
    <x v="3"/>
    <n v="0"/>
    <n v="2858"/>
    <n v="0"/>
    <n v="255"/>
    <n v="5"/>
    <n v="17"/>
    <n v="0"/>
    <n v="2858"/>
    <n v="0"/>
  </r>
  <r>
    <x v="5"/>
    <s v="L1007 - FIXTURE MH EXT PULSE START - &lt;= 100 WATT LAMP BASECASE; UP TO 70 WATT"/>
    <x v="0"/>
    <n v="0"/>
    <n v="10590"/>
    <n v="0"/>
    <n v="945"/>
    <n v="2"/>
    <n v="63"/>
    <n v="0"/>
    <n v="10590"/>
    <n v="0"/>
  </r>
  <r>
    <x v="5"/>
    <s v="L1007 - FIXTURE MH EXT PULSE START - &lt;= 100 WATT LAMP BASECASE; UP TO 70 WATT"/>
    <x v="1"/>
    <n v="0"/>
    <n v="12608"/>
    <n v="0"/>
    <n v="1125"/>
    <n v="14"/>
    <n v="75"/>
    <n v="0"/>
    <n v="12608"/>
    <n v="0"/>
  </r>
  <r>
    <x v="5"/>
    <s v="L1007 - FIXTURE MH EXT PULSE START - &lt;= 100 WATT LAMP BASECASE; UP TO 70 WATT"/>
    <x v="2"/>
    <n v="0"/>
    <n v="94977"/>
    <n v="0"/>
    <n v="2825"/>
    <n v="3"/>
    <n v="565"/>
    <n v="0"/>
    <n v="94977"/>
    <n v="0"/>
  </r>
  <r>
    <x v="5"/>
    <s v="L1008 - FIXTURE MH INT PULSE START  101- 175 WATTS BASE CASE"/>
    <x v="3"/>
    <n v="2"/>
    <n v="6976"/>
    <n v="-60"/>
    <n v="805"/>
    <n v="2"/>
    <n v="23"/>
    <n v="2"/>
    <n v="6976"/>
    <n v="-60"/>
  </r>
  <r>
    <x v="5"/>
    <s v="L1008 - FIXTURE MH INT PULSE START  101- 175 WATTS BASE CASE"/>
    <x v="0"/>
    <n v="0"/>
    <n v="0"/>
    <n v="0"/>
    <n v="0"/>
    <n v="1"/>
    <n v="0"/>
    <n v="0"/>
    <n v="0"/>
    <n v="0"/>
  </r>
  <r>
    <x v="5"/>
    <s v="L1008 - FIXTURE MH INT PULSE START  101- 175 WATTS BASE CASE"/>
    <x v="1"/>
    <n v="2"/>
    <n v="5460"/>
    <n v="-47"/>
    <n v="630"/>
    <n v="1"/>
    <n v="18"/>
    <n v="2"/>
    <n v="5460"/>
    <n v="-47"/>
  </r>
  <r>
    <x v="5"/>
    <s v="L1008 - FIXTURE MH INT PULSE START  101- 175 WATTS BASE CASE"/>
    <x v="2"/>
    <n v="0"/>
    <n v="0"/>
    <n v="0"/>
    <n v="0"/>
    <n v="1"/>
    <n v="0"/>
    <n v="0"/>
    <n v="0"/>
    <n v="0"/>
  </r>
  <r>
    <x v="5"/>
    <s v="L1009 - FIXTURE MH INT PULSE START - &gt; 400 WATTS BASE CASE -UP TO 750 WATT"/>
    <x v="2"/>
    <n v="1"/>
    <n v="3153"/>
    <n v="-17"/>
    <n v="180"/>
    <n v="1"/>
    <n v="2"/>
    <n v="1"/>
    <n v="3153"/>
    <n v="-17"/>
  </r>
  <r>
    <x v="5"/>
    <s v="L1010 - FIXTURE MH INT PULSE START - &gt; 400 WATTS BASE CASE - UP TO 600 WATT"/>
    <x v="1"/>
    <n v="11"/>
    <n v="44168"/>
    <n v="-1637"/>
    <n v="4800"/>
    <n v="7"/>
    <n v="32"/>
    <n v="11"/>
    <n v="44168"/>
    <n v="-1637"/>
  </r>
  <r>
    <x v="5"/>
    <s v="L1010 - FIXTURE MH INT PULSE START - &gt; 400 WATTS BASE CASE - UP TO 600 WATT"/>
    <x v="2"/>
    <n v="0"/>
    <n v="4114"/>
    <n v="-33"/>
    <n v="80"/>
    <n v="2"/>
    <n v="4"/>
    <n v="0"/>
    <n v="4114"/>
    <n v="-33"/>
  </r>
  <r>
    <x v="5"/>
    <s v="L1011 - FIXTURE MH EXT PULSE START 101- 175 WATTS BASE CASE"/>
    <x v="3"/>
    <n v="0"/>
    <n v="1312"/>
    <n v="0"/>
    <n v="80"/>
    <n v="1"/>
    <n v="4"/>
    <n v="0"/>
    <n v="1312"/>
    <n v="0"/>
  </r>
  <r>
    <x v="5"/>
    <s v="L1011 - FIXTURE MH EXT PULSE START 101- 175 WATTS BASE CASE"/>
    <x v="0"/>
    <n v="0"/>
    <n v="15416"/>
    <n v="0"/>
    <n v="940"/>
    <n v="5"/>
    <n v="47"/>
    <n v="0"/>
    <n v="15416"/>
    <n v="0"/>
  </r>
  <r>
    <x v="5"/>
    <s v="L1011 - FIXTURE MH EXT PULSE START 101- 175 WATTS BASE CASE"/>
    <x v="1"/>
    <n v="0"/>
    <n v="9840"/>
    <n v="0"/>
    <n v="606"/>
    <n v="5"/>
    <n v="30"/>
    <n v="0"/>
    <n v="9840"/>
    <n v="0"/>
  </r>
  <r>
    <x v="5"/>
    <s v="L1011 - FIXTURE MH EXT PULSE START 101- 175 WATTS BASE CASE"/>
    <x v="2"/>
    <n v="0"/>
    <n v="7216"/>
    <n v="0"/>
    <n v="932"/>
    <n v="2"/>
    <n v="22"/>
    <n v="0"/>
    <n v="7216"/>
    <n v="0"/>
  </r>
  <r>
    <x v="5"/>
    <s v="L1011 - FIXTURE MH EXT PULSE START 101- 175 WATTS BASE CASE"/>
    <x v="4"/>
    <n v="0"/>
    <n v="3280"/>
    <n v="0"/>
    <n v="100"/>
    <n v="1"/>
    <n v="10"/>
    <n v="0"/>
    <n v="3280"/>
    <n v="0"/>
  </r>
  <r>
    <x v="5"/>
    <s v="L1012 - FIXTURE MH EXT PULSE START - 201- 399 WATTS BASE CASE"/>
    <x v="3"/>
    <n v="0"/>
    <n v="8918"/>
    <n v="0"/>
    <n v="625"/>
    <n v="3"/>
    <n v="25"/>
    <n v="0"/>
    <n v="8918"/>
    <n v="0"/>
  </r>
  <r>
    <x v="5"/>
    <s v="L1012 - FIXTURE MH EXT PULSE START - 201- 399 WATTS BASE CASE"/>
    <x v="0"/>
    <n v="0"/>
    <n v="8561"/>
    <n v="0"/>
    <n v="600"/>
    <n v="6"/>
    <n v="24"/>
    <n v="0"/>
    <n v="8561"/>
    <n v="0"/>
  </r>
  <r>
    <x v="5"/>
    <s v="L1012 - FIXTURE MH EXT PULSE START - 201- 399 WATTS BASE CASE"/>
    <x v="1"/>
    <n v="0"/>
    <n v="116998"/>
    <n v="0"/>
    <n v="9079"/>
    <n v="17"/>
    <n v="328"/>
    <n v="0"/>
    <n v="116998"/>
    <n v="0"/>
  </r>
  <r>
    <x v="5"/>
    <s v="L1012 - FIXTURE MH EXT PULSE START - 201- 399 WATTS BASE CASE"/>
    <x v="2"/>
    <n v="0"/>
    <n v="24969"/>
    <n v="0"/>
    <n v="1170"/>
    <n v="27"/>
    <n v="70"/>
    <n v="0"/>
    <n v="24969"/>
    <n v="0"/>
  </r>
  <r>
    <x v="5"/>
    <s v="L1012 - FIXTURE MH EXT PULSE START - 201- 399 WATTS BASE CASE"/>
    <x v="4"/>
    <n v="0"/>
    <n v="11414"/>
    <n v="0"/>
    <n v="480"/>
    <n v="2"/>
    <n v="32"/>
    <n v="0"/>
    <n v="11414"/>
    <n v="0"/>
  </r>
  <r>
    <x v="5"/>
    <s v="L1016 - CMH ADJUSTABLE ACCENT LIGHTING - &lt;= 39 WATTS"/>
    <x v="3"/>
    <n v="158"/>
    <n v="616486"/>
    <n v="-13620"/>
    <n v="195075"/>
    <n v="14"/>
    <n v="4335"/>
    <n v="158"/>
    <n v="616486"/>
    <n v="-13620"/>
  </r>
  <r>
    <x v="5"/>
    <s v="L1016 - CMH ADJUSTABLE ACCENT LIGHTING - &lt;= 39 WATTS"/>
    <x v="0"/>
    <n v="140"/>
    <n v="525919"/>
    <n v="-11795"/>
    <n v="172215"/>
    <n v="6"/>
    <n v="3827"/>
    <n v="140"/>
    <n v="525919"/>
    <n v="-11795"/>
  </r>
  <r>
    <x v="5"/>
    <s v="L1016 - CMH ADJUSTABLE ACCENT LIGHTING - &lt;= 39 WATTS"/>
    <x v="1"/>
    <n v="18"/>
    <n v="65806"/>
    <n v="-991"/>
    <n v="20790"/>
    <n v="5"/>
    <n v="462"/>
    <n v="18"/>
    <n v="65806"/>
    <n v="-991"/>
  </r>
  <r>
    <x v="5"/>
    <s v="L1027 - FIXTURE EXT PSMH: 400 W LAMP BASECASE; UP TO 250 W CMH/PSMH LAMP"/>
    <x v="3"/>
    <n v="0"/>
    <n v="35055"/>
    <n v="0"/>
    <n v="2025"/>
    <n v="6"/>
    <n v="45"/>
    <n v="0"/>
    <n v="35055"/>
    <n v="0"/>
  </r>
  <r>
    <x v="5"/>
    <s v="L1027 - FIXTURE EXT PSMH: 400 W LAMP BASECASE; UP TO 250 W CMH/PSMH LAMP"/>
    <x v="0"/>
    <n v="0"/>
    <n v="23370"/>
    <n v="0"/>
    <n v="1350"/>
    <n v="6"/>
    <n v="30"/>
    <n v="0"/>
    <n v="23370"/>
    <n v="0"/>
  </r>
  <r>
    <x v="5"/>
    <s v="L1027 - FIXTURE EXT PSMH: 400 W LAMP BASECASE; UP TO 250 W CMH/PSMH LAMP"/>
    <x v="1"/>
    <n v="0"/>
    <n v="24928"/>
    <n v="0"/>
    <n v="1553"/>
    <n v="3"/>
    <n v="32"/>
    <n v="0"/>
    <n v="24928"/>
    <n v="0"/>
  </r>
  <r>
    <x v="5"/>
    <s v="L1027 - FIXTURE EXT PSMH: 400 W LAMP BASECASE; UP TO 250 W CMH/PSMH LAMP"/>
    <x v="2"/>
    <n v="0"/>
    <n v="87248"/>
    <n v="0"/>
    <n v="5727"/>
    <n v="22"/>
    <n v="112"/>
    <n v="0"/>
    <n v="87248"/>
    <n v="0"/>
  </r>
  <r>
    <x v="5"/>
    <s v="L1028 - FIXTURE EXT PSMH: &gt;400 W LAMP BASECASE; UP TO 750 W CMH/PSMH LAMP"/>
    <x v="3"/>
    <n v="0"/>
    <n v="95202"/>
    <n v="0"/>
    <n v="6450"/>
    <n v="6"/>
    <n v="86"/>
    <n v="0"/>
    <n v="95202"/>
    <n v="0"/>
  </r>
  <r>
    <x v="5"/>
    <s v="L1028 - FIXTURE EXT PSMH: &gt;400 W LAMP BASECASE; UP TO 750 W CMH/PSMH LAMP"/>
    <x v="0"/>
    <n v="0"/>
    <n v="311067"/>
    <n v="0"/>
    <n v="21075"/>
    <n v="9"/>
    <n v="281"/>
    <n v="0"/>
    <n v="311067"/>
    <n v="0"/>
  </r>
  <r>
    <x v="5"/>
    <s v="L1028 - FIXTURE EXT PSMH: &gt;400 W LAMP BASECASE; UP TO 750 W CMH/PSMH LAMP"/>
    <x v="1"/>
    <n v="0"/>
    <n v="58671"/>
    <n v="0"/>
    <n v="3975"/>
    <n v="7"/>
    <n v="53"/>
    <n v="0"/>
    <n v="58671"/>
    <n v="0"/>
  </r>
  <r>
    <x v="5"/>
    <s v="L1028 - FIXTURE EXT PSMH: &gt;400 W LAMP BASECASE; UP TO 750 W CMH/PSMH LAMP"/>
    <x v="2"/>
    <n v="0"/>
    <n v="247968"/>
    <n v="0"/>
    <n v="6075"/>
    <n v="18"/>
    <n v="224"/>
    <n v="0"/>
    <n v="247968"/>
    <n v="0"/>
  </r>
  <r>
    <x v="5"/>
    <s v="L1028 - FIXTURE EXT PSMH: &gt;400 W LAMP BASECASE; UP TO 750 W CMH/PSMH LAMP"/>
    <x v="4"/>
    <n v="0"/>
    <n v="0"/>
    <n v="0"/>
    <n v="20"/>
    <n v="1"/>
    <n v="1"/>
    <n v="0"/>
    <n v="0"/>
    <n v="0"/>
  </r>
  <r>
    <x v="5"/>
    <s v="L1029 - FIXTURE INT PSMH: 176-399 W LAMP BASECASE; UP TO 175 W CMH/PSMH LAMP"/>
    <x v="0"/>
    <n v="0"/>
    <n v="0"/>
    <n v="0"/>
    <n v="0"/>
    <n v="2"/>
    <n v="0"/>
    <n v="0"/>
    <n v="0"/>
    <n v="0"/>
  </r>
  <r>
    <x v="5"/>
    <s v="L1029 - FIXTURE INT PSMH: 176-399 W LAMP BASECASE; UP TO 175 W CMH/PSMH LAMP"/>
    <x v="1"/>
    <n v="3"/>
    <n v="12211"/>
    <n v="-266"/>
    <n v="1200"/>
    <n v="2"/>
    <n v="30"/>
    <n v="3"/>
    <n v="12211"/>
    <n v="-266"/>
  </r>
  <r>
    <x v="5"/>
    <s v="L1029 - FIXTURE INT PSMH: 176-399 W LAMP BASECASE; UP TO 175 W CMH/PSMH LAMP"/>
    <x v="2"/>
    <n v="2"/>
    <n v="9989"/>
    <n v="-60"/>
    <n v="370"/>
    <n v="4"/>
    <n v="22"/>
    <n v="2"/>
    <n v="9989"/>
    <n v="-60"/>
  </r>
  <r>
    <x v="6"/>
    <s v="CLA90 - LIGHTING RETROFIT/NEW-INT-INDUCTION"/>
    <x v="3"/>
    <n v="40"/>
    <n v="346068"/>
    <n v="0"/>
    <n v="23616"/>
    <n v="1"/>
    <n v="384520"/>
    <n v="44"/>
    <n v="384520"/>
    <n v="0"/>
  </r>
  <r>
    <x v="6"/>
    <s v="CLA90 - LIGHTING RETROFIT/NEW-INT-INDUCTION"/>
    <x v="0"/>
    <n v="79"/>
    <n v="411474"/>
    <n v="0"/>
    <n v="84986"/>
    <n v="4"/>
    <n v="457193"/>
    <n v="87"/>
    <n v="457193"/>
    <n v="0"/>
  </r>
  <r>
    <x v="6"/>
    <s v="CLA90 - LIGHTING RETROFIT/NEW-INT-INDUCTION"/>
    <x v="1"/>
    <n v="327"/>
    <n v="1925506"/>
    <n v="0"/>
    <n v="423534"/>
    <n v="5"/>
    <n v="2139451"/>
    <n v="363"/>
    <n v="2139451"/>
    <n v="0"/>
  </r>
  <r>
    <x v="6"/>
    <s v="CLA90 - LIGHTING RETROFIT/NEW-INT-INDUCTION"/>
    <x v="2"/>
    <n v="34"/>
    <n v="144092"/>
    <n v="-170"/>
    <n v="15584"/>
    <n v="8"/>
    <n v="160102"/>
    <n v="38"/>
    <n v="160102"/>
    <n v="-189"/>
  </r>
  <r>
    <x v="6"/>
    <s v="CLA90 - LIGHTING RETROFIT/NEW-INT-INDUCTION"/>
    <x v="4"/>
    <n v="198"/>
    <n v="1041625"/>
    <n v="-373"/>
    <n v="271726"/>
    <n v="4"/>
    <n v="4"/>
    <n v="219"/>
    <n v="1157361"/>
    <n v="-415"/>
  </r>
  <r>
    <x v="6"/>
    <s v="CLB80 - LIGHTING RETROFIT/NEW-EXT-INDUCTION"/>
    <x v="3"/>
    <n v="8"/>
    <n v="264049"/>
    <n v="0"/>
    <n v="14669"/>
    <n v="2"/>
    <n v="293387"/>
    <n v="9"/>
    <n v="293387"/>
    <n v="0"/>
  </r>
  <r>
    <x v="6"/>
    <s v="CLB80 - LIGHTING RETROFIT/NEW-EXT-INDUCTION"/>
    <x v="0"/>
    <n v="152"/>
    <n v="3750957"/>
    <n v="0"/>
    <n v="269002"/>
    <n v="13"/>
    <n v="4167731"/>
    <n v="169"/>
    <n v="4167731"/>
    <n v="0"/>
  </r>
  <r>
    <x v="6"/>
    <s v="CLB80 - LIGHTING RETROFIT/NEW-EXT-INDUCTION"/>
    <x v="1"/>
    <n v="50"/>
    <n v="4173797"/>
    <n v="0"/>
    <n v="406804"/>
    <n v="35"/>
    <n v="4637553"/>
    <n v="56"/>
    <n v="4637553"/>
    <n v="0"/>
  </r>
  <r>
    <x v="6"/>
    <s v="CLB80 - LIGHTING RETROFIT/NEW-EXT-INDUCTION"/>
    <x v="2"/>
    <n v="0"/>
    <n v="7108062"/>
    <n v="0"/>
    <n v="402030"/>
    <n v="26"/>
    <n v="7897846"/>
    <n v="0"/>
    <n v="7897846"/>
    <n v="0"/>
  </r>
  <r>
    <x v="6"/>
    <s v="CLB80 - LIGHTING RETROFIT/NEW-EXT-INDUCTION"/>
    <x v="4"/>
    <n v="0"/>
    <n v="1048134"/>
    <n v="0"/>
    <n v="70218"/>
    <n v="14"/>
    <n v="20923"/>
    <n v="0"/>
    <n v="1164594"/>
    <n v="0"/>
  </r>
  <r>
    <x v="6"/>
    <s v="L957 - FIXTURE INT INDUCTION - &lt;= 100 WATTS BASE CASE"/>
    <x v="3"/>
    <n v="11"/>
    <n v="39745"/>
    <n v="0"/>
    <n v="12775"/>
    <n v="3"/>
    <n v="365"/>
    <n v="11"/>
    <n v="39745"/>
    <n v="0"/>
  </r>
  <r>
    <x v="6"/>
    <s v="L961 - FIXTURE INT INDUCTION - 400 WATTS BASE CASE"/>
    <x v="3"/>
    <n v="15"/>
    <n v="52850"/>
    <n v="0"/>
    <n v="15400"/>
    <n v="2"/>
    <n v="154"/>
    <n v="15"/>
    <n v="52850"/>
    <n v="0"/>
  </r>
  <r>
    <x v="6"/>
    <s v="L961 - FIXTURE INT INDUCTION - 400 WATTS BASE CASE"/>
    <x v="1"/>
    <n v="0"/>
    <n v="0"/>
    <n v="0"/>
    <n v="0"/>
    <n v="1"/>
    <n v="0"/>
    <n v="0"/>
    <n v="0"/>
    <n v="0"/>
  </r>
  <r>
    <x v="6"/>
    <s v="L0262 - FIXTURE EXT INDUCTION - &lt;= 100 WATTS BASE CASE"/>
    <x v="3"/>
    <n v="0"/>
    <n v="51045"/>
    <n v="0"/>
    <n v="6933"/>
    <n v="16"/>
    <n v="249"/>
    <n v="0"/>
    <n v="51045"/>
    <n v="0"/>
  </r>
  <r>
    <x v="6"/>
    <s v="L0262 - FIXTURE EXT INDUCTION - &lt;= 100 WATTS BASE CASE"/>
    <x v="0"/>
    <n v="0"/>
    <n v="95858"/>
    <n v="0"/>
    <n v="11397"/>
    <n v="27"/>
    <n v="410"/>
    <n v="0"/>
    <n v="95858"/>
    <n v="0"/>
  </r>
  <r>
    <x v="6"/>
    <s v="L0262 - FIXTURE EXT INDUCTION - &lt;= 100 WATTS BASE CASE"/>
    <x v="1"/>
    <n v="0"/>
    <n v="214020"/>
    <n v="0"/>
    <n v="26248"/>
    <n v="32"/>
    <n v="1044"/>
    <n v="0"/>
    <n v="214020"/>
    <n v="0"/>
  </r>
  <r>
    <x v="6"/>
    <s v="L0262 - FIXTURE EXT INDUCTION - &lt;= 100 WATTS BASE CASE"/>
    <x v="2"/>
    <n v="0"/>
    <n v="20910"/>
    <n v="0"/>
    <n v="2615"/>
    <n v="14"/>
    <n v="102"/>
    <n v="0"/>
    <n v="20910"/>
    <n v="0"/>
  </r>
  <r>
    <x v="6"/>
    <s v="L0262 - FIXTURE EXT INDUCTION - &lt;= 100 WATTS BASE CASE"/>
    <x v="4"/>
    <n v="0"/>
    <n v="43870"/>
    <n v="0"/>
    <n v="5350"/>
    <n v="1"/>
    <n v="214"/>
    <n v="0"/>
    <n v="43870"/>
    <n v="0"/>
  </r>
  <r>
    <x v="6"/>
    <s v="L0263 - FIXTURE EXT INDUCTION - 101 - 175 WATTS BASE CASE"/>
    <x v="3"/>
    <n v="0"/>
    <n v="180810"/>
    <n v="0"/>
    <n v="24404"/>
    <n v="30"/>
    <n v="490"/>
    <n v="0"/>
    <n v="180810"/>
    <n v="0"/>
  </r>
  <r>
    <x v="6"/>
    <s v="L0263 - FIXTURE EXT INDUCTION - 101 - 175 WATTS BASE CASE"/>
    <x v="0"/>
    <n v="0"/>
    <n v="239440"/>
    <n v="0"/>
    <n v="32477"/>
    <n v="38"/>
    <n v="640"/>
    <n v="0"/>
    <n v="239440"/>
    <n v="0"/>
  </r>
  <r>
    <x v="6"/>
    <s v="L0263 - FIXTURE EXT INDUCTION - 101 - 175 WATTS BASE CASE"/>
    <x v="1"/>
    <n v="0"/>
    <n v="275274"/>
    <n v="0"/>
    <n v="33898"/>
    <n v="49"/>
    <n v="746"/>
    <n v="0"/>
    <n v="275274"/>
    <n v="0"/>
  </r>
  <r>
    <x v="6"/>
    <s v="L0263 - FIXTURE EXT INDUCTION - 101 - 175 WATTS BASE CASE"/>
    <x v="2"/>
    <n v="0"/>
    <n v="327672"/>
    <n v="0"/>
    <n v="32325"/>
    <n v="109"/>
    <n v="888"/>
    <n v="0"/>
    <n v="327672"/>
    <n v="0"/>
  </r>
  <r>
    <x v="6"/>
    <s v="L0263 - FIXTURE EXT INDUCTION - 101 - 175 WATTS BASE CASE"/>
    <x v="4"/>
    <n v="0"/>
    <n v="18450"/>
    <n v="0"/>
    <n v="1933"/>
    <n v="2"/>
    <n v="50"/>
    <n v="0"/>
    <n v="18450"/>
    <n v="0"/>
  </r>
  <r>
    <x v="6"/>
    <s v="L0264 - FIXTURE EXT INDUCTION - 176 -200 WATTS BASE CASE"/>
    <x v="3"/>
    <n v="0"/>
    <n v="4510"/>
    <n v="0"/>
    <n v="500"/>
    <n v="2"/>
    <n v="10"/>
    <n v="0"/>
    <n v="4510"/>
    <n v="0"/>
  </r>
  <r>
    <x v="6"/>
    <s v="L0264 - FIXTURE EXT INDUCTION - 176 -200 WATTS BASE CASE"/>
    <x v="0"/>
    <n v="0"/>
    <n v="1804"/>
    <n v="0"/>
    <n v="200"/>
    <n v="1"/>
    <n v="4"/>
    <n v="0"/>
    <n v="1804"/>
    <n v="0"/>
  </r>
  <r>
    <x v="6"/>
    <s v="L0264 - FIXTURE EXT INDUCTION - 176 -200 WATTS BASE CASE"/>
    <x v="1"/>
    <n v="0"/>
    <n v="18942"/>
    <n v="0"/>
    <n v="2180"/>
    <n v="11"/>
    <n v="42"/>
    <n v="0"/>
    <n v="18942"/>
    <n v="0"/>
  </r>
  <r>
    <x v="6"/>
    <s v="L0264 - FIXTURE EXT INDUCTION - 176 -200 WATTS BASE CASE"/>
    <x v="2"/>
    <n v="0"/>
    <n v="0"/>
    <n v="0"/>
    <n v="0"/>
    <n v="2"/>
    <n v="0"/>
    <n v="0"/>
    <n v="0"/>
    <n v="0"/>
  </r>
  <r>
    <x v="6"/>
    <s v="L0265 - FIXTURE EXT INDUCTION - 400 WATTS BASE CASE"/>
    <x v="3"/>
    <n v="0"/>
    <n v="216300"/>
    <n v="0"/>
    <n v="26657"/>
    <n v="12"/>
    <n v="242"/>
    <n v="0"/>
    <n v="216300"/>
    <n v="0"/>
  </r>
  <r>
    <x v="6"/>
    <s v="L0265 - FIXTURE EXT INDUCTION - 400 WATTS BASE CASE"/>
    <x v="0"/>
    <n v="0"/>
    <n v="218087"/>
    <n v="0"/>
    <n v="26660"/>
    <n v="26"/>
    <n v="244"/>
    <n v="0"/>
    <n v="218087"/>
    <n v="0"/>
  </r>
  <r>
    <x v="6"/>
    <s v="L0265 - FIXTURE EXT INDUCTION - 400 WATTS BASE CASE"/>
    <x v="1"/>
    <n v="0"/>
    <n v="687332"/>
    <n v="0"/>
    <n v="78097"/>
    <n v="58"/>
    <n v="769"/>
    <n v="0"/>
    <n v="687332"/>
    <n v="0"/>
  </r>
  <r>
    <x v="6"/>
    <s v="L0265 - FIXTURE EXT INDUCTION - 400 WATTS BASE CASE"/>
    <x v="2"/>
    <n v="0"/>
    <n v="852685"/>
    <n v="0"/>
    <n v="90116"/>
    <n v="106"/>
    <n v="954"/>
    <n v="0"/>
    <n v="852685"/>
    <n v="0"/>
  </r>
  <r>
    <x v="6"/>
    <s v="L0265 - FIXTURE EXT INDUCTION - 400 WATTS BASE CASE"/>
    <x v="4"/>
    <n v="0"/>
    <n v="37540"/>
    <n v="0"/>
    <n v="3436"/>
    <n v="3"/>
    <n v="42"/>
    <n v="0"/>
    <n v="37540"/>
    <n v="0"/>
  </r>
  <r>
    <x v="6"/>
    <s v="L0267 - FIXTURE EXT INDUCTION - 201-399 WATTS BASE CASE"/>
    <x v="3"/>
    <n v="0"/>
    <n v="103259"/>
    <n v="0"/>
    <n v="11588"/>
    <n v="15"/>
    <n v="219"/>
    <n v="0"/>
    <n v="103259"/>
    <n v="0"/>
  </r>
  <r>
    <x v="6"/>
    <s v="L0267 - FIXTURE EXT INDUCTION - 201-399 WATTS BASE CASE"/>
    <x v="0"/>
    <n v="0"/>
    <n v="241408"/>
    <n v="0"/>
    <n v="31822"/>
    <n v="42"/>
    <n v="512"/>
    <n v="0"/>
    <n v="241408"/>
    <n v="0"/>
  </r>
  <r>
    <x v="6"/>
    <s v="L0267 - FIXTURE EXT INDUCTION - 201-399 WATTS BASE CASE"/>
    <x v="1"/>
    <n v="0"/>
    <n v="322978"/>
    <n v="0"/>
    <n v="36016"/>
    <n v="45"/>
    <n v="685"/>
    <n v="0"/>
    <n v="322978"/>
    <n v="0"/>
  </r>
  <r>
    <x v="6"/>
    <s v="L0267 - FIXTURE EXT INDUCTION - 201-399 WATTS BASE CASE"/>
    <x v="2"/>
    <n v="0"/>
    <n v="132492"/>
    <n v="0"/>
    <n v="14794"/>
    <n v="31"/>
    <n v="281"/>
    <n v="0"/>
    <n v="132492"/>
    <n v="0"/>
  </r>
  <r>
    <x v="6"/>
    <s v="L0267 - FIXTURE EXT INDUCTION - 201-399 WATTS BASE CASE"/>
    <x v="4"/>
    <n v="0"/>
    <n v="76855"/>
    <n v="0"/>
    <n v="6572"/>
    <n v="3"/>
    <n v="163"/>
    <n v="0"/>
    <n v="76855"/>
    <n v="0"/>
  </r>
  <r>
    <x v="6"/>
    <s v="L0270 - FIXTURE INT INDUCTION - 400 WATTS BASE CASE - UP TO 250W"/>
    <x v="3"/>
    <n v="18"/>
    <n v="90437"/>
    <n v="-1882"/>
    <n v="16125"/>
    <n v="13"/>
    <n v="129"/>
    <n v="18"/>
    <n v="90437"/>
    <n v="-1882"/>
  </r>
  <r>
    <x v="6"/>
    <s v="L0270 - FIXTURE INT INDUCTION - 400 WATTS BASE CASE - UP TO 250W"/>
    <x v="0"/>
    <n v="46"/>
    <n v="243927"/>
    <n v="-3990"/>
    <n v="51250"/>
    <n v="28"/>
    <n v="410"/>
    <n v="46"/>
    <n v="243927"/>
    <n v="-3990"/>
  </r>
  <r>
    <x v="6"/>
    <s v="L0270 - FIXTURE INT INDUCTION - 400 WATTS BASE CASE - UP TO 250W"/>
    <x v="1"/>
    <n v="37"/>
    <n v="147598"/>
    <n v="-2415"/>
    <n v="26000"/>
    <n v="15"/>
    <n v="208"/>
    <n v="37"/>
    <n v="147598"/>
    <n v="-2415"/>
  </r>
  <r>
    <x v="6"/>
    <s v="L0270 - FIXTURE INT INDUCTION - 400 WATTS BASE CASE - UP TO 250W"/>
    <x v="2"/>
    <n v="52"/>
    <n v="202854"/>
    <n v="-1145"/>
    <n v="38935"/>
    <n v="10"/>
    <n v="377"/>
    <n v="52"/>
    <n v="202854"/>
    <n v="-1145"/>
  </r>
  <r>
    <x v="6"/>
    <s v="L0270 - FIXTURE INT INDUCTION - 400 WATTS BASE CASE - UP TO 250W"/>
    <x v="4"/>
    <n v="5"/>
    <n v="14231"/>
    <n v="-72"/>
    <n v="2070"/>
    <n v="1"/>
    <n v="23"/>
    <n v="5"/>
    <n v="14231"/>
    <n v="-72"/>
  </r>
  <r>
    <x v="6"/>
    <s v="L1023 - FIXTURE INT INDUCTION: &lt;=100 W LAMP BASECASE; UP TO 70 WATT LAMP"/>
    <x v="3"/>
    <n v="489"/>
    <n v="1959071"/>
    <n v="-20420"/>
    <n v="288995"/>
    <n v="125"/>
    <n v="8257"/>
    <n v="489"/>
    <n v="1959071"/>
    <n v="-20420"/>
  </r>
  <r>
    <x v="6"/>
    <s v="L1023 - FIXTURE INT INDUCTION: &lt;=100 W LAMP BASECASE; UP TO 70 WATT LAMP"/>
    <x v="0"/>
    <n v="548"/>
    <n v="2700091"/>
    <n v="-23747"/>
    <n v="513380"/>
    <n v="192"/>
    <n v="14669"/>
    <n v="548"/>
    <n v="2700091"/>
    <n v="-23747"/>
  </r>
  <r>
    <x v="6"/>
    <s v="L1023 - FIXTURE INT INDUCTION: &lt;=100 W LAMP BASECASE; UP TO 70 WATT LAMP"/>
    <x v="1"/>
    <n v="3"/>
    <n v="10940"/>
    <n v="-394"/>
    <n v="2100"/>
    <n v="2"/>
    <n v="60"/>
    <n v="3"/>
    <n v="10940"/>
    <n v="-394"/>
  </r>
  <r>
    <x v="6"/>
    <s v="L1024 - FIXTURE INT INDUCTION: 101-175 W LAMP BASECASE; UP TO 120 WATT LAMP"/>
    <x v="3"/>
    <n v="4"/>
    <n v="18811"/>
    <n v="-332"/>
    <n v="3600"/>
    <n v="3"/>
    <n v="60"/>
    <n v="4"/>
    <n v="18811"/>
    <n v="-332"/>
  </r>
  <r>
    <x v="6"/>
    <s v="L1024 - FIXTURE INT INDUCTION: 101-175 W LAMP BASECASE; UP TO 120 WATT LAMP"/>
    <x v="0"/>
    <n v="900"/>
    <n v="4055143"/>
    <n v="-51115"/>
    <n v="480780"/>
    <n v="95"/>
    <n v="8013"/>
    <n v="900"/>
    <n v="4055143"/>
    <n v="-51115"/>
  </r>
  <r>
    <x v="6"/>
    <s v="L1024 - FIXTURE INT INDUCTION: 101-175 W LAMP BASECASE; UP TO 120 WATT LAMP"/>
    <x v="1"/>
    <n v="18"/>
    <n v="72769"/>
    <n v="-2534"/>
    <n v="13680"/>
    <n v="3"/>
    <n v="228"/>
    <n v="18"/>
    <n v="72769"/>
    <n v="-2534"/>
  </r>
  <r>
    <x v="6"/>
    <s v="L1024 - FIXTURE INT INDUCTION: 101-175 W LAMP BASECASE; UP TO 120 WATT LAMP"/>
    <x v="2"/>
    <n v="22"/>
    <n v="95238"/>
    <n v="-522"/>
    <n v="12850"/>
    <n v="4"/>
    <n v="257"/>
    <n v="22"/>
    <n v="95238"/>
    <n v="-522"/>
  </r>
  <r>
    <x v="6"/>
    <s v="L1024 - FIXTURE INT INDUCTION: 101-175 W LAMP BASECASE; UP TO 120 WATT LAMP"/>
    <x v="4"/>
    <n v="0"/>
    <n v="4242"/>
    <n v="-44"/>
    <n v="1050"/>
    <n v="1"/>
    <n v="21"/>
    <n v="0"/>
    <n v="4242"/>
    <n v="-44"/>
  </r>
  <r>
    <x v="6"/>
    <s v="L1025 - FIXTURE INT INDUCTION: 176-399 W LAMP BASECASE; UP TO 180 W LAMP"/>
    <x v="3"/>
    <n v="2"/>
    <n v="9677"/>
    <n v="-137"/>
    <n v="2025"/>
    <n v="1"/>
    <n v="27"/>
    <n v="2"/>
    <n v="9677"/>
    <n v="-137"/>
  </r>
  <r>
    <x v="6"/>
    <s v="L1025 - FIXTURE INT INDUCTION: 176-399 W LAMP BASECASE; UP TO 180 W LAMP"/>
    <x v="0"/>
    <n v="8"/>
    <n v="51036"/>
    <n v="-548"/>
    <n v="12150"/>
    <n v="6"/>
    <n v="162"/>
    <n v="8"/>
    <n v="51036"/>
    <n v="-548"/>
  </r>
  <r>
    <x v="6"/>
    <s v="L1025 - FIXTURE INT INDUCTION: 176-399 W LAMP BASECASE; UP TO 180 W LAMP"/>
    <x v="1"/>
    <n v="14"/>
    <n v="51654"/>
    <n v="-798"/>
    <n v="8550"/>
    <n v="5"/>
    <n v="114"/>
    <n v="14"/>
    <n v="51654"/>
    <n v="-798"/>
  </r>
  <r>
    <x v="6"/>
    <s v="L1025 - FIXTURE INT INDUCTION: 176-399 W LAMP BASECASE; UP TO 180 W LAMP"/>
    <x v="2"/>
    <n v="9"/>
    <n v="29772"/>
    <n v="-147"/>
    <n v="5460"/>
    <n v="4"/>
    <n v="90"/>
    <n v="9"/>
    <n v="29772"/>
    <n v="-147"/>
  </r>
  <r>
    <x v="6"/>
    <s v="L1026 - FIXTURE INT INDUCTION: 400 W LAMP BASECASE;UP TO 360 W LAMP (TIER 2)"/>
    <x v="3"/>
    <n v="0"/>
    <n v="1201"/>
    <n v="-17"/>
    <n v="240"/>
    <n v="2"/>
    <n v="4"/>
    <n v="0"/>
    <n v="1201"/>
    <n v="-17"/>
  </r>
  <r>
    <x v="6"/>
    <s v="L1026 - FIXTURE INT INDUCTION: 400 W LAMP BASECASE;UP TO 360 W LAMP (TIER 2)"/>
    <x v="1"/>
    <n v="0"/>
    <n v="901"/>
    <n v="-13"/>
    <n v="180"/>
    <n v="1"/>
    <n v="3"/>
    <n v="0"/>
    <n v="901"/>
    <n v="-13"/>
  </r>
  <r>
    <x v="6"/>
    <s v="L1026 - FIXTURE INT INDUCTION: 400 W LAMP BASECASE;UP TO 360 W LAMP (TIER 2)"/>
    <x v="2"/>
    <n v="0"/>
    <n v="4530"/>
    <n v="-47"/>
    <n v="1500"/>
    <n v="1"/>
    <n v="30"/>
    <n v="0"/>
    <n v="4530"/>
    <n v="-47"/>
  </r>
  <r>
    <x v="7"/>
    <s v="CLA20 - LIGHTING RETROFIT/NEW-INT-COLD CATHODE CFL"/>
    <x v="3"/>
    <n v="22"/>
    <n v="311411"/>
    <n v="-3579"/>
    <n v="22795"/>
    <n v="19"/>
    <n v="346012"/>
    <n v="24"/>
    <n v="346012"/>
    <n v="-3977"/>
  </r>
  <r>
    <x v="7"/>
    <s v="CLA20 - LIGHTING RETROFIT/NEW-INT-COLD CATHODE CFL"/>
    <x v="0"/>
    <n v="16"/>
    <n v="136200"/>
    <n v="-1299"/>
    <n v="21006"/>
    <n v="15"/>
    <n v="151333"/>
    <n v="17"/>
    <n v="151333"/>
    <n v="-1443"/>
  </r>
  <r>
    <x v="7"/>
    <s v="CLA20 - LIGHTING RETROFIT/NEW-INT-COLD CATHODE CFL"/>
    <x v="1"/>
    <n v="3"/>
    <n v="34556"/>
    <n v="-931"/>
    <n v="4919"/>
    <n v="1"/>
    <n v="38395"/>
    <n v="3"/>
    <n v="38395"/>
    <n v="-1034"/>
  </r>
  <r>
    <x v="7"/>
    <s v="CLA20 - LIGHTING RETROFIT/NEW-INT-COLD CATHODE CFL"/>
    <x v="4"/>
    <n v="2"/>
    <n v="8202"/>
    <n v="0"/>
    <n v="689"/>
    <n v="1"/>
    <n v="0"/>
    <n v="2"/>
    <n v="9113"/>
    <n v="0"/>
  </r>
  <r>
    <x v="7"/>
    <s v="L734 - COLD CATHODE LAMP - 3-5 WATT"/>
    <x v="3"/>
    <n v="0"/>
    <n v="114"/>
    <n v="-1"/>
    <n v="53"/>
    <n v="1"/>
    <n v="2"/>
    <n v="0"/>
    <n v="114"/>
    <n v="-1"/>
  </r>
  <r>
    <x v="7"/>
    <s v="L916 - COLD CATHODE LAMP - INT"/>
    <x v="3"/>
    <n v="41"/>
    <n v="270347"/>
    <n v="-3282"/>
    <n v="34445"/>
    <n v="25"/>
    <n v="116"/>
    <n v="41"/>
    <n v="270347"/>
    <n v="-3282"/>
  </r>
  <r>
    <x v="7"/>
    <s v="L916 - COLD CATHODE LAMP - INT"/>
    <x v="0"/>
    <n v="16"/>
    <n v="109583"/>
    <n v="-1597"/>
    <n v="10605"/>
    <n v="16"/>
    <n v="31"/>
    <n v="16"/>
    <n v="109583"/>
    <n v="-1597"/>
  </r>
  <r>
    <x v="7"/>
    <s v="L916 - COLD CATHODE LAMP - INT"/>
    <x v="1"/>
    <n v="7"/>
    <n v="48878"/>
    <n v="-561"/>
    <n v="3670"/>
    <n v="7"/>
    <n v="9"/>
    <n v="7"/>
    <n v="48878"/>
    <n v="-561"/>
  </r>
  <r>
    <x v="7"/>
    <s v="L917 - COLD CATHODE LAMP - EXT"/>
    <x v="3"/>
    <n v="0"/>
    <n v="22526"/>
    <n v="0"/>
    <n v="1941"/>
    <n v="6"/>
    <n v="5"/>
    <n v="0"/>
    <n v="22526"/>
    <n v="0"/>
  </r>
  <r>
    <x v="7"/>
    <s v="L917 - COLD CATHODE LAMP - EXT"/>
    <x v="0"/>
    <n v="0"/>
    <n v="4621"/>
    <n v="0"/>
    <n v="345"/>
    <n v="3"/>
    <n v="1"/>
    <n v="0"/>
    <n v="4621"/>
    <n v="0"/>
  </r>
  <r>
    <x v="7"/>
    <s v="L1015 - COLD CATHODE LAMP - 2 - 8 WATT"/>
    <x v="3"/>
    <n v="54"/>
    <n v="288344"/>
    <n v="-3434"/>
    <n v="36962"/>
    <n v="49"/>
    <n v="9119"/>
    <n v="54"/>
    <n v="288344"/>
    <n v="-3434"/>
  </r>
  <r>
    <x v="7"/>
    <s v="L1015 - COLD CATHODE LAMP - 2 - 8 WATT"/>
    <x v="0"/>
    <n v="5"/>
    <n v="26647"/>
    <n v="-229"/>
    <n v="2924"/>
    <n v="4"/>
    <n v="731"/>
    <n v="5"/>
    <n v="26647"/>
    <n v="-229"/>
  </r>
  <r>
    <x v="7"/>
    <s v="L1015 - COLD CATHODE LAMP - 2 - 8 WATT"/>
    <x v="1"/>
    <n v="13"/>
    <n v="61181"/>
    <n v="-1157"/>
    <n v="4824"/>
    <n v="10"/>
    <n v="1206"/>
    <n v="13"/>
    <n v="61181"/>
    <n v="-1157"/>
  </r>
  <r>
    <x v="7"/>
    <s v="L1015 - COLD CATHODE LAMP - 2 - 8 WATT"/>
    <x v="2"/>
    <n v="0"/>
    <n v="0"/>
    <n v="0"/>
    <n v="288"/>
    <n v="1"/>
    <n v="72"/>
    <n v="0"/>
    <n v="0"/>
    <n v="0"/>
  </r>
  <r>
    <x v="7"/>
    <s v="L1066 - DIMMABLE 70W INC LAMP TO 15W DIMMABLE COLD CATHODE FLUOR LAMP"/>
    <x v="0"/>
    <n v="12"/>
    <n v="65087"/>
    <n v="-786"/>
    <n v="759"/>
    <n v="6"/>
    <n v="209"/>
    <n v="12"/>
    <n v="65087"/>
    <n v="-786"/>
  </r>
  <r>
    <x v="7"/>
    <s v="L1066 - DIMMABLE 70W INC LAMP TO 15W DIMMABLE COLD CATHODE FLUOR LAMP"/>
    <x v="1"/>
    <n v="3"/>
    <n v="13490"/>
    <n v="-176"/>
    <n v="189"/>
    <n v="4"/>
    <n v="52"/>
    <n v="3"/>
    <n v="13490"/>
    <n v="-176"/>
  </r>
  <r>
    <x v="7"/>
    <s v="L1067 - DIMMABLE 40W INC LAMP TO 8W DIMMABLE COLD CATHODE FLUOR LAMP"/>
    <x v="0"/>
    <n v="1"/>
    <n v="7240"/>
    <n v="-89"/>
    <n v="145"/>
    <n v="2"/>
    <n v="40"/>
    <n v="1"/>
    <n v="7240"/>
    <n v="-89"/>
  </r>
  <r>
    <x v="7"/>
    <s v="L1067 - DIMMABLE 40W INC LAMP TO 8W DIMMABLE COLD CATHODE FLUOR LAMP"/>
    <x v="1"/>
    <n v="2"/>
    <n v="8326"/>
    <n v="-102"/>
    <n v="167"/>
    <n v="4"/>
    <n v="46"/>
    <n v="2"/>
    <n v="8326"/>
    <n v="-102"/>
  </r>
  <r>
    <x v="7"/>
    <s v="LR0 - COLD CATHODE LAMP 5 WATT"/>
    <x v="3"/>
    <n v="26"/>
    <n v="84105"/>
    <n v="-1058"/>
    <n v="10336"/>
    <n v="5"/>
    <n v="742"/>
    <n v="26"/>
    <n v="84105"/>
    <n v="-1058"/>
  </r>
  <r>
    <x v="7"/>
    <s v="LR0 - COLD CATHODE LAMP 5 WATT"/>
    <x v="0"/>
    <n v="14"/>
    <n v="83690"/>
    <n v="-344"/>
    <n v="6436"/>
    <n v="13"/>
    <n v="462"/>
    <n v="14"/>
    <n v="83690"/>
    <n v="-344"/>
  </r>
  <r>
    <x v="7"/>
    <s v="LR0 - COLD CATHODE LAMP 5 WATT"/>
    <x v="1"/>
    <n v="10"/>
    <n v="53803"/>
    <n v="-207"/>
    <n v="4318"/>
    <n v="13"/>
    <n v="310"/>
    <n v="10"/>
    <n v="53803"/>
    <n v="-207"/>
  </r>
  <r>
    <x v="7"/>
    <s v="LR2 - COLD CATHODE LAMP 3 WATT"/>
    <x v="3"/>
    <n v="2"/>
    <n v="6156"/>
    <n v="-95"/>
    <n v="1939"/>
    <n v="4"/>
    <n v="165"/>
    <n v="2"/>
    <n v="6156"/>
    <n v="-95"/>
  </r>
  <r>
    <x v="8"/>
    <s v="Total"/>
    <x v="6"/>
    <n v="355645"/>
    <n v="2076687891"/>
    <n v="-26278175"/>
    <n v="210878713"/>
    <n v="45605"/>
    <n v="445059983"/>
    <n v="402582"/>
    <n v="2389056173"/>
    <n v="-324639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5"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34:G43" firstHeaderRow="1" firstDataRow="2" firstDataCol="1" rowPageCount="2" colPageCount="1"/>
  <pivotFields count="13">
    <pivotField showAll="0"/>
    <pivotField axis="axisPage" multipleItemSelectionAllowed="1" showAll="0">
      <items count="26">
        <item h="1" x="0"/>
        <item h="1" x="1"/>
        <item h="1" x="2"/>
        <item x="3"/>
        <item x="4"/>
        <item x="5"/>
        <item h="1" x="6"/>
        <item x="7"/>
        <item h="1" x="8"/>
        <item h="1" x="9"/>
        <item x="10"/>
        <item x="11"/>
        <item x="12"/>
        <item x="13"/>
        <item x="14"/>
        <item x="15"/>
        <item x="16"/>
        <item h="1" x="17"/>
        <item x="18"/>
        <item x="19"/>
        <item x="20"/>
        <item x="21"/>
        <item h="1" x="22"/>
        <item h="1" x="23"/>
        <item h="1" x="24"/>
        <item t="default"/>
      </items>
    </pivotField>
    <pivotField axis="axisCol" showAll="0">
      <items count="5">
        <item x="0"/>
        <item x="1"/>
        <item x="2"/>
        <item x="3"/>
        <item t="default"/>
      </items>
    </pivotField>
    <pivotField axis="axisPage" multipleItemSelectionAllowed="1" showAll="0">
      <items count="5">
        <item x="2"/>
        <item x="0"/>
        <item x="3"/>
        <item h="1" x="1"/>
        <item t="default"/>
      </items>
    </pivotField>
    <pivotField showAll="0"/>
    <pivotField showAll="0"/>
    <pivotField axis="axisRow" showAll="0" sortType="ascending" defaultSubtotal="0">
      <items count="11">
        <item m="1" x="10"/>
        <item x="8"/>
        <item x="0"/>
        <item x="6"/>
        <item x="7"/>
        <item x="1"/>
        <item x="5"/>
        <item x="4"/>
        <item h="1" m="1" x="9"/>
        <item h="1" x="3"/>
        <item x="2"/>
      </items>
    </pivotField>
    <pivotField showAll="0"/>
    <pivotField showAll="0"/>
    <pivotField dataField="1" numFmtId="164" showAll="0"/>
    <pivotField numFmtId="8" showAll="0"/>
    <pivotField showAll="0"/>
    <pivotField showAll="0"/>
  </pivotFields>
  <rowFields count="1">
    <field x="6"/>
  </rowFields>
  <rowItems count="8">
    <i>
      <x v="1"/>
    </i>
    <i>
      <x v="2"/>
    </i>
    <i>
      <x v="3"/>
    </i>
    <i>
      <x v="4"/>
    </i>
    <i>
      <x v="5"/>
    </i>
    <i>
      <x v="6"/>
    </i>
    <i>
      <x v="7"/>
    </i>
    <i t="grand">
      <x/>
    </i>
  </rowItems>
  <colFields count="1">
    <field x="2"/>
  </colFields>
  <colItems count="5">
    <i>
      <x/>
    </i>
    <i>
      <x v="1"/>
    </i>
    <i>
      <x v="2"/>
    </i>
    <i>
      <x v="3"/>
    </i>
    <i t="grand">
      <x/>
    </i>
  </colItems>
  <pageFields count="2">
    <pageField fld="1" hier="-1"/>
    <pageField fld="3" hier="-1"/>
  </pageFields>
  <dataFields count="1">
    <dataField name="Sum of  Measure Quantity"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5">
  <location ref="B3:G12" firstHeaderRow="1" firstDataRow="2" firstDataCol="1"/>
  <pivotFields count="12">
    <pivotField axis="axisRow" showAll="0" sortType="ascending">
      <items count="10">
        <item x="7"/>
        <item x="1"/>
        <item h="1" x="8"/>
        <item x="5"/>
        <item x="6"/>
        <item x="3"/>
        <item x="2"/>
        <item x="0"/>
        <item h="1" x="4"/>
        <item t="default"/>
      </items>
    </pivotField>
    <pivotField showAll="0"/>
    <pivotField axis="axisCol" showAll="0">
      <items count="8">
        <item x="3"/>
        <item x="0"/>
        <item x="1"/>
        <item x="2"/>
        <item h="1" x="5"/>
        <item h="1" x="4"/>
        <item x="6"/>
        <item t="default"/>
      </items>
    </pivotField>
    <pivotField showAll="0"/>
    <pivotField showAll="0"/>
    <pivotField showAll="0"/>
    <pivotField numFmtId="6" showAll="0"/>
    <pivotField showAll="0"/>
    <pivotField dataField="1" showAll="0"/>
    <pivotField showAll="0"/>
    <pivotField showAll="0"/>
    <pivotField showAll="0"/>
  </pivotFields>
  <rowFields count="1">
    <field x="0"/>
  </rowFields>
  <rowItems count="8">
    <i>
      <x/>
    </i>
    <i>
      <x v="1"/>
    </i>
    <i>
      <x v="3"/>
    </i>
    <i>
      <x v="4"/>
    </i>
    <i>
      <x v="5"/>
    </i>
    <i>
      <x v="6"/>
    </i>
    <i>
      <x v="7"/>
    </i>
    <i t="grand">
      <x/>
    </i>
  </rowItems>
  <colFields count="1">
    <field x="2"/>
  </colFields>
  <colItems count="5">
    <i>
      <x/>
    </i>
    <i>
      <x v="1"/>
    </i>
    <i>
      <x v="2"/>
    </i>
    <i>
      <x v="3"/>
    </i>
    <i t="grand">
      <x/>
    </i>
  </colItems>
  <dataFields count="1">
    <dataField name="Sum of Measure Units" fld="8" baseField="0" baseItem="0"/>
  </dataFields>
  <formats count="1">
    <format dxfId="2">
      <pivotArea collapsedLevelsAreSubtotals="1" fieldPosition="0">
        <references count="2">
          <reference field="0" count="0"/>
          <reference field="2" count="4" selected="0">
            <x v="0"/>
            <x v="1"/>
            <x v="2"/>
            <x v="3"/>
          </reference>
        </references>
      </pivotArea>
    </format>
  </format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3" format="0" series="1">
      <pivotArea type="data" outline="0" fieldPosition="0">
        <references count="2">
          <reference field="4294967294" count="1" selected="0">
            <x v="0"/>
          </reference>
          <reference field="2" count="1" selected="0">
            <x v="0"/>
          </reference>
        </references>
      </pivotArea>
    </chartFormat>
    <chartFormat chart="3" format="1" series="1">
      <pivotArea type="data" outline="0" fieldPosition="0">
        <references count="2">
          <reference field="4294967294" count="1" selected="0">
            <x v="0"/>
          </reference>
          <reference field="2" count="1" selected="0">
            <x v="1"/>
          </reference>
        </references>
      </pivotArea>
    </chartFormat>
    <chartFormat chart="3" format="2" series="1">
      <pivotArea type="data" outline="0" fieldPosition="0">
        <references count="2">
          <reference field="4294967294" count="1" selected="0">
            <x v="0"/>
          </reference>
          <reference field="2" count="1" selected="0">
            <x v="2"/>
          </reference>
        </references>
      </pivotArea>
    </chartFormat>
    <chartFormat chart="3" format="3" series="1">
      <pivotArea type="data" outline="0" fieldPosition="0">
        <references count="2">
          <reference field="4294967294" count="1" selected="0">
            <x v="0"/>
          </reference>
          <reference field="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19:G28" firstHeaderRow="1" firstDataRow="2" firstDataCol="1" rowPageCount="1" colPageCount="1"/>
  <pivotFields count="12">
    <pivotField showAll="0"/>
    <pivotField showAll="0"/>
    <pivotField axis="axisCol" showAll="0">
      <items count="5">
        <item x="0"/>
        <item x="1"/>
        <item x="2"/>
        <item x="3"/>
        <item t="default"/>
      </items>
    </pivotField>
    <pivotField axis="axisPage" multipleItemSelectionAllowed="1" showAll="0">
      <items count="5">
        <item x="2"/>
        <item x="0"/>
        <item x="1"/>
        <item h="1" x="3"/>
        <item t="default"/>
      </items>
    </pivotField>
    <pivotField showAll="0"/>
    <pivotField showAll="0"/>
    <pivotField axis="axisRow" showAll="0" sortType="ascending" defaultSubtotal="0">
      <items count="9">
        <item m="1" x="8"/>
        <item x="6"/>
        <item x="1"/>
        <item x="5"/>
        <item x="2"/>
        <item x="3"/>
        <item x="4"/>
        <item x="0"/>
        <item x="7"/>
      </items>
    </pivotField>
    <pivotField showAll="0"/>
    <pivotField dataField="1" showAll="0"/>
    <pivotField showAll="0"/>
    <pivotField showAll="0"/>
    <pivotField showAll="0"/>
  </pivotFields>
  <rowFields count="1">
    <field x="6"/>
  </rowFields>
  <rowItems count="8">
    <i>
      <x v="1"/>
    </i>
    <i>
      <x v="2"/>
    </i>
    <i>
      <x v="3"/>
    </i>
    <i>
      <x v="4"/>
    </i>
    <i>
      <x v="5"/>
    </i>
    <i>
      <x v="6"/>
    </i>
    <i>
      <x v="7"/>
    </i>
    <i t="grand">
      <x/>
    </i>
  </rowItems>
  <colFields count="1">
    <field x="2"/>
  </colFields>
  <colItems count="5">
    <i>
      <x/>
    </i>
    <i>
      <x v="1"/>
    </i>
    <i>
      <x v="2"/>
    </i>
    <i>
      <x v="3"/>
    </i>
    <i t="grand">
      <x/>
    </i>
  </colItems>
  <pageFields count="1">
    <pageField fld="3" hier="-1"/>
  </pageFields>
  <dataFields count="1">
    <dataField name="Sum of Quantity" fld="8" baseField="0" baseItem="0"/>
  </dataFields>
  <formats count="2">
    <format dxfId="4">
      <pivotArea grandRow="1" outline="0" collapsedLevelsAreSubtotals="1" fieldPosition="0"/>
    </format>
    <format dxfId="3">
      <pivotArea collapsedLevelsAreSubtotals="1" fieldPosition="0">
        <references count="1">
          <reference field="6" count="7">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B4:D13" totalsRowShown="0">
  <autoFilter ref="B4:D13">
    <filterColumn colId="0" hiddenButton="1"/>
    <filterColumn colId="1" hiddenButton="1"/>
    <filterColumn colId="2" hiddenButton="1"/>
  </autoFilter>
  <tableColumns count="3">
    <tableColumn id="1" name="Lamp Type"/>
    <tableColumn id="2" name="2006-2008 Upstream Lighting Metering Study*" dataDxfId="1"/>
    <tableColumn id="3" name="2012 CLASS**" dataDxfId="0"/>
  </tableColumns>
  <tableStyleInfo name="TableStyleLight9" showFirstColumn="0" showLastColumn="0" showRowStripes="1" showColumnStripes="0"/>
</table>
</file>

<file path=xl/theme/theme1.xml><?xml version="1.0" encoding="utf-8"?>
<a:theme xmlns:a="http://schemas.openxmlformats.org/drawingml/2006/main" name="My Them">
  <a:themeElements>
    <a:clrScheme name="Cadmus 2">
      <a:dk1>
        <a:sysClr val="windowText" lastClr="000000"/>
      </a:dk1>
      <a:lt1>
        <a:sysClr val="window" lastClr="FFFFFF"/>
      </a:lt1>
      <a:dk2>
        <a:srgbClr val="1F497D"/>
      </a:dk2>
      <a:lt2>
        <a:srgbClr val="EEECE1"/>
      </a:lt2>
      <a:accent1>
        <a:srgbClr val="005DAA"/>
      </a:accent1>
      <a:accent2>
        <a:srgbClr val="4891CE"/>
      </a:accent2>
      <a:accent3>
        <a:srgbClr val="CBEAF1"/>
      </a:accent3>
      <a:accent4>
        <a:srgbClr val="F3800E"/>
      </a:accent4>
      <a:accent5>
        <a:srgbClr val="FFC590"/>
      </a:accent5>
      <a:accent6>
        <a:srgbClr val="683A81"/>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bulbstockdata.com/Projects62/"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N32"/>
  <sheetViews>
    <sheetView tabSelected="1" zoomScaleNormal="100" workbookViewId="0"/>
  </sheetViews>
  <sheetFormatPr defaultRowHeight="15" x14ac:dyDescent="0.25"/>
  <cols>
    <col min="1" max="1" width="4.7109375" style="30" customWidth="1"/>
    <col min="2" max="2" width="49" style="30" customWidth="1"/>
    <col min="3" max="3" width="21" style="30" customWidth="1"/>
    <col min="4" max="4" width="25.42578125" style="30" customWidth="1"/>
    <col min="5" max="16384" width="9.140625" style="30"/>
  </cols>
  <sheetData>
    <row r="1" spans="2:14" ht="27.75" x14ac:dyDescent="0.55000000000000004">
      <c r="B1" s="46" t="s">
        <v>93</v>
      </c>
    </row>
    <row r="2" spans="2:14" ht="27.75" x14ac:dyDescent="0.55000000000000004">
      <c r="B2" s="46" t="s">
        <v>200</v>
      </c>
    </row>
    <row r="3" spans="2:14" x14ac:dyDescent="0.25">
      <c r="B3" s="30" t="s">
        <v>201</v>
      </c>
      <c r="E3" s="30" t="s">
        <v>90</v>
      </c>
      <c r="N3" s="43"/>
    </row>
    <row r="4" spans="2:14" ht="15" customHeight="1" x14ac:dyDescent="0.25">
      <c r="B4" s="30" t="s">
        <v>105</v>
      </c>
    </row>
    <row r="5" spans="2:14" ht="23.25" customHeight="1" x14ac:dyDescent="0.25">
      <c r="B5" s="85" t="s">
        <v>92</v>
      </c>
      <c r="C5" s="85"/>
    </row>
    <row r="6" spans="2:14" x14ac:dyDescent="0.25">
      <c r="B6" s="85"/>
      <c r="C6" s="85"/>
    </row>
    <row r="7" spans="2:14" x14ac:dyDescent="0.25">
      <c r="B7" s="85"/>
      <c r="C7" s="85"/>
    </row>
    <row r="9" spans="2:14" ht="69.75" customHeight="1" x14ac:dyDescent="0.25">
      <c r="B9" s="86" t="s">
        <v>106</v>
      </c>
      <c r="C9" s="86"/>
      <c r="E9" s="30" t="s">
        <v>91</v>
      </c>
    </row>
    <row r="10" spans="2:14" ht="15" customHeight="1" x14ac:dyDescent="0.25"/>
    <row r="11" spans="2:14" ht="15" customHeight="1" x14ac:dyDescent="0.25">
      <c r="G11"/>
    </row>
    <row r="12" spans="2:14" ht="15" customHeight="1" x14ac:dyDescent="0.25">
      <c r="B12" s="2" t="s">
        <v>104</v>
      </c>
      <c r="D12" s="47"/>
    </row>
    <row r="13" spans="2:14" ht="15" customHeight="1" x14ac:dyDescent="0.25">
      <c r="B13" s="2" t="s">
        <v>1</v>
      </c>
      <c r="D13" s="47"/>
    </row>
    <row r="14" spans="2:14" ht="15" customHeight="1" x14ac:dyDescent="0.25">
      <c r="B14" s="2" t="s">
        <v>2</v>
      </c>
      <c r="D14" s="47"/>
    </row>
    <row r="15" spans="2:14" ht="15" customHeight="1" x14ac:dyDescent="0.25">
      <c r="B15" s="2" t="s">
        <v>3</v>
      </c>
      <c r="D15" s="47"/>
      <c r="J15"/>
    </row>
    <row r="16" spans="2:14" ht="15" customHeight="1" x14ac:dyDescent="0.25">
      <c r="B16" s="2" t="s">
        <v>4</v>
      </c>
      <c r="D16" s="47"/>
    </row>
    <row r="17" spans="2:9" ht="15" customHeight="1" x14ac:dyDescent="0.25">
      <c r="B17" s="2" t="s">
        <v>5</v>
      </c>
      <c r="D17" s="47"/>
    </row>
    <row r="19" spans="2:9" x14ac:dyDescent="0.25">
      <c r="B19" s="32" t="s">
        <v>95</v>
      </c>
      <c r="E19" s="84"/>
      <c r="F19" s="84"/>
      <c r="G19" s="84"/>
      <c r="H19" s="84"/>
      <c r="I19" s="84"/>
    </row>
    <row r="20" spans="2:9" x14ac:dyDescent="0.25">
      <c r="B20" s="33" t="s">
        <v>94</v>
      </c>
      <c r="E20" s="84"/>
      <c r="F20" s="84"/>
      <c r="G20" s="84"/>
      <c r="H20" s="84"/>
      <c r="I20" s="84"/>
    </row>
    <row r="21" spans="2:9" x14ac:dyDescent="0.25">
      <c r="B21" s="33" t="s">
        <v>96</v>
      </c>
      <c r="E21" s="84"/>
      <c r="F21" s="84"/>
      <c r="G21" s="84"/>
      <c r="H21" s="84"/>
      <c r="I21" s="84"/>
    </row>
    <row r="22" spans="2:9" x14ac:dyDescent="0.25">
      <c r="B22" s="33" t="s">
        <v>97</v>
      </c>
      <c r="E22" s="84"/>
      <c r="F22" s="84"/>
      <c r="G22" s="84"/>
      <c r="H22" s="84"/>
      <c r="I22" s="84"/>
    </row>
    <row r="23" spans="2:9" x14ac:dyDescent="0.25">
      <c r="B23" s="33" t="s">
        <v>98</v>
      </c>
      <c r="E23" s="84"/>
      <c r="F23" s="84"/>
      <c r="G23" s="84"/>
      <c r="H23" s="84"/>
      <c r="I23" s="84"/>
    </row>
    <row r="24" spans="2:9" x14ac:dyDescent="0.25">
      <c r="B24" s="33" t="s">
        <v>154</v>
      </c>
      <c r="E24" s="84"/>
      <c r="F24" s="84"/>
      <c r="G24" s="84"/>
      <c r="H24" s="84"/>
      <c r="I24" s="84"/>
    </row>
    <row r="25" spans="2:9" x14ac:dyDescent="0.25">
      <c r="B25" s="33" t="s">
        <v>155</v>
      </c>
      <c r="E25" s="84"/>
      <c r="F25" s="84"/>
      <c r="G25" s="84"/>
      <c r="H25" s="84"/>
      <c r="I25" s="84"/>
    </row>
    <row r="26" spans="2:9" x14ac:dyDescent="0.25">
      <c r="B26" s="84" t="s">
        <v>101</v>
      </c>
      <c r="C26" s="84"/>
      <c r="D26" s="84"/>
      <c r="E26" s="84"/>
      <c r="F26" s="84"/>
      <c r="G26" s="84"/>
    </row>
    <row r="27" spans="2:9" x14ac:dyDescent="0.25">
      <c r="B27" s="84"/>
      <c r="C27" s="84"/>
      <c r="D27" s="84"/>
      <c r="E27" s="84"/>
      <c r="F27" s="84"/>
      <c r="G27" s="84"/>
    </row>
    <row r="28" spans="2:9" ht="45" customHeight="1" x14ac:dyDescent="0.25">
      <c r="B28" s="84"/>
      <c r="C28" s="84"/>
      <c r="D28" s="84"/>
      <c r="E28" s="84"/>
      <c r="F28" s="84"/>
      <c r="G28" s="84"/>
    </row>
    <row r="29" spans="2:9" ht="15" customHeight="1" x14ac:dyDescent="0.25">
      <c r="B29" s="84"/>
      <c r="C29" s="84"/>
      <c r="D29" s="84"/>
      <c r="E29" s="84"/>
      <c r="F29" s="84"/>
      <c r="G29" s="84"/>
    </row>
    <row r="30" spans="2:9" ht="15" customHeight="1" x14ac:dyDescent="0.25">
      <c r="B30" s="84"/>
      <c r="C30" s="84"/>
      <c r="D30" s="84"/>
      <c r="E30" s="84"/>
      <c r="F30" s="84"/>
      <c r="G30" s="84"/>
    </row>
    <row r="31" spans="2:9" x14ac:dyDescent="0.25">
      <c r="B31" s="84"/>
      <c r="C31" s="84"/>
      <c r="D31" s="84"/>
      <c r="E31" s="84"/>
      <c r="F31" s="84"/>
      <c r="G31" s="84"/>
    </row>
    <row r="32" spans="2:9" x14ac:dyDescent="0.25">
      <c r="D32" s="31"/>
      <c r="E32" s="31"/>
      <c r="F32" s="31"/>
    </row>
  </sheetData>
  <sheetProtection password="CD9A" sheet="1" objects="1" scenarios="1"/>
  <mergeCells count="4">
    <mergeCell ref="B26:G31"/>
    <mergeCell ref="E19:I25"/>
    <mergeCell ref="B5:C7"/>
    <mergeCell ref="B9:C9"/>
  </mergeCells>
  <hyperlinks>
    <hyperlink ref="B20" location="'Pricing by Light Type'!A1" display="Purchased Price by Light Type (Retail Channels)"/>
    <hyperlink ref="B21" location="'Retail Sales by Light Type'!A1" display="Retail Sales by Light Type"/>
    <hyperlink ref="B22" location="'Retail Shelf Saturation'!A1" display="Retail Shelf Saturation"/>
    <hyperlink ref="B23" location="DeemedParticipation!A1" display="Deemed Program Participation Trends"/>
    <hyperlink ref="B24" location="'Res-InstalledSaturation'!A1" display="Residential Installed Saturation"/>
    <hyperlink ref="B25" location="'Com-InstalledSaturation'!A1" display="Commercial Installed Saturation"/>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G33"/>
  <sheetViews>
    <sheetView showGridLines="0" workbookViewId="0">
      <selection activeCell="B2" sqref="B2"/>
    </sheetView>
  </sheetViews>
  <sheetFormatPr defaultRowHeight="15" x14ac:dyDescent="0.25"/>
  <cols>
    <col min="2" max="2" width="27.28515625" customWidth="1"/>
    <col min="3" max="3" width="25.140625" customWidth="1"/>
    <col min="4" max="4" width="15.140625" customWidth="1"/>
    <col min="5" max="5" width="24.28515625" bestFit="1" customWidth="1"/>
    <col min="6" max="6" width="22" bestFit="1" customWidth="1"/>
  </cols>
  <sheetData>
    <row r="2" spans="2:7" x14ac:dyDescent="0.25">
      <c r="B2" s="48" t="s">
        <v>0</v>
      </c>
    </row>
    <row r="3" spans="2:7" x14ac:dyDescent="0.25">
      <c r="B3" s="97" t="s">
        <v>107</v>
      </c>
      <c r="C3" s="97"/>
    </row>
    <row r="4" spans="2:7" x14ac:dyDescent="0.25">
      <c r="B4" s="97"/>
      <c r="C4" s="97"/>
    </row>
    <row r="6" spans="2:7" x14ac:dyDescent="0.25">
      <c r="B6" s="48" t="s">
        <v>37</v>
      </c>
    </row>
    <row r="7" spans="2:7" x14ac:dyDescent="0.25">
      <c r="B7" s="98" t="s">
        <v>102</v>
      </c>
      <c r="C7" s="98"/>
    </row>
    <row r="8" spans="2:7" x14ac:dyDescent="0.25">
      <c r="B8" s="98"/>
      <c r="C8" s="98"/>
    </row>
    <row r="9" spans="2:7" x14ac:dyDescent="0.25">
      <c r="B9" s="10"/>
      <c r="C9" s="10"/>
    </row>
    <row r="10" spans="2:7" x14ac:dyDescent="0.25">
      <c r="B10" s="48" t="s">
        <v>39</v>
      </c>
      <c r="C10" s="10"/>
    </row>
    <row r="11" spans="2:7" x14ac:dyDescent="0.25">
      <c r="B11" t="s">
        <v>40</v>
      </c>
    </row>
    <row r="12" spans="2:7" x14ac:dyDescent="0.25">
      <c r="B12" s="50" t="s">
        <v>111</v>
      </c>
      <c r="C12" s="50"/>
      <c r="D12" s="50"/>
      <c r="E12" s="50"/>
      <c r="F12" s="50"/>
      <c r="G12" s="50"/>
    </row>
    <row r="13" spans="2:7" x14ac:dyDescent="0.25">
      <c r="B13" s="50" t="s">
        <v>109</v>
      </c>
      <c r="C13" s="50"/>
      <c r="D13" s="50"/>
      <c r="E13" s="50"/>
      <c r="F13" s="50"/>
      <c r="G13" s="50"/>
    </row>
    <row r="15" spans="2:7" x14ac:dyDescent="0.25">
      <c r="B15" s="34"/>
      <c r="C15" s="87" t="s">
        <v>41</v>
      </c>
      <c r="D15" s="87"/>
      <c r="E15" s="87"/>
    </row>
    <row r="16" spans="2:7" x14ac:dyDescent="0.25">
      <c r="B16" s="35"/>
      <c r="C16" s="41">
        <v>2010</v>
      </c>
      <c r="D16" s="41">
        <v>2011</v>
      </c>
      <c r="E16" s="42">
        <v>2012</v>
      </c>
    </row>
    <row r="17" spans="2:5" ht="15" customHeight="1" x14ac:dyDescent="0.25">
      <c r="B17" s="36" t="s">
        <v>25</v>
      </c>
      <c r="C17" s="37" t="s">
        <v>38</v>
      </c>
      <c r="D17" s="37" t="s">
        <v>38</v>
      </c>
      <c r="E17" s="38">
        <v>24.902020720039598</v>
      </c>
    </row>
    <row r="18" spans="2:5" x14ac:dyDescent="0.25">
      <c r="B18" s="36" t="s">
        <v>26</v>
      </c>
      <c r="C18" s="39">
        <v>0.74598461205262467</v>
      </c>
      <c r="D18" s="39">
        <v>0.86749787495683794</v>
      </c>
      <c r="E18" s="38">
        <v>1.7143359427896305</v>
      </c>
    </row>
    <row r="19" spans="2:5" x14ac:dyDescent="0.25">
      <c r="B19" s="36" t="s">
        <v>28</v>
      </c>
      <c r="C19" s="40">
        <v>3.6347210503924239</v>
      </c>
      <c r="D19" s="40">
        <v>4.1517658861168183</v>
      </c>
      <c r="E19" s="38">
        <v>4.1859973357246272</v>
      </c>
    </row>
    <row r="20" spans="2:5" x14ac:dyDescent="0.25">
      <c r="B20" s="36" t="s">
        <v>29</v>
      </c>
      <c r="C20" s="40">
        <v>0.79673725984620913</v>
      </c>
      <c r="D20" s="40">
        <v>0.84212254156341149</v>
      </c>
      <c r="E20" s="38">
        <v>0.93613895747260434</v>
      </c>
    </row>
    <row r="21" spans="2:5" ht="15.75" thickBot="1" x14ac:dyDescent="0.3"/>
    <row r="22" spans="2:5" x14ac:dyDescent="0.25">
      <c r="B22" s="88" t="s">
        <v>110</v>
      </c>
      <c r="C22" s="89"/>
      <c r="D22" s="89"/>
      <c r="E22" s="90"/>
    </row>
    <row r="23" spans="2:5" x14ac:dyDescent="0.25">
      <c r="B23" s="91"/>
      <c r="C23" s="92"/>
      <c r="D23" s="92"/>
      <c r="E23" s="93"/>
    </row>
    <row r="24" spans="2:5" ht="15.75" thickBot="1" x14ac:dyDescent="0.3">
      <c r="B24" s="94"/>
      <c r="C24" s="95"/>
      <c r="D24" s="95"/>
      <c r="E24" s="96"/>
    </row>
    <row r="26" spans="2:5" x14ac:dyDescent="0.25">
      <c r="B26" s="48" t="s">
        <v>99</v>
      </c>
    </row>
    <row r="27" spans="2:5" x14ac:dyDescent="0.25">
      <c r="B27" s="68" t="s">
        <v>152</v>
      </c>
      <c r="C27" s="68" t="s">
        <v>153</v>
      </c>
    </row>
    <row r="28" spans="2:5" x14ac:dyDescent="0.25">
      <c r="B28" t="s">
        <v>8</v>
      </c>
      <c r="C28" t="s">
        <v>12</v>
      </c>
    </row>
    <row r="29" spans="2:5" x14ac:dyDescent="0.25">
      <c r="B29" t="s">
        <v>7</v>
      </c>
      <c r="C29" t="s">
        <v>13</v>
      </c>
    </row>
    <row r="30" spans="2:5" x14ac:dyDescent="0.25">
      <c r="B30" t="s">
        <v>6</v>
      </c>
      <c r="C30" t="s">
        <v>14</v>
      </c>
    </row>
    <row r="31" spans="2:5" x14ac:dyDescent="0.25">
      <c r="B31" t="s">
        <v>9</v>
      </c>
      <c r="C31" t="s">
        <v>15</v>
      </c>
    </row>
    <row r="32" spans="2:5" x14ac:dyDescent="0.25">
      <c r="B32" t="s">
        <v>10</v>
      </c>
    </row>
    <row r="33" spans="2:2" x14ac:dyDescent="0.25">
      <c r="B33" t="s">
        <v>11</v>
      </c>
    </row>
  </sheetData>
  <sheetProtection password="CD9A" sheet="1" objects="1" scenarios="1"/>
  <mergeCells count="4">
    <mergeCell ref="C15:E15"/>
    <mergeCell ref="B22:E24"/>
    <mergeCell ref="B3:C4"/>
    <mergeCell ref="B7:C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N56"/>
  <sheetViews>
    <sheetView showGridLines="0" workbookViewId="0">
      <selection activeCell="B2" sqref="B2"/>
    </sheetView>
  </sheetViews>
  <sheetFormatPr defaultRowHeight="15" x14ac:dyDescent="0.25"/>
  <cols>
    <col min="2" max="2" width="33.42578125" customWidth="1"/>
    <col min="3" max="3" width="12.7109375" customWidth="1"/>
    <col min="4" max="4" width="22.28515625" customWidth="1"/>
    <col min="5" max="5" width="24.140625" customWidth="1"/>
    <col min="6" max="6" width="22.42578125" customWidth="1"/>
    <col min="7" max="7" width="14.85546875" bestFit="1" customWidth="1"/>
    <col min="8" max="8" width="11.140625" bestFit="1" customWidth="1"/>
    <col min="11" max="11" width="8.85546875" customWidth="1"/>
    <col min="12" max="14" width="15.7109375" customWidth="1"/>
  </cols>
  <sheetData>
    <row r="1" spans="2:14" x14ac:dyDescent="0.25">
      <c r="E1" s="48" t="s">
        <v>99</v>
      </c>
    </row>
    <row r="2" spans="2:14" x14ac:dyDescent="0.25">
      <c r="B2" s="48" t="s">
        <v>0</v>
      </c>
      <c r="E2" s="68" t="s">
        <v>152</v>
      </c>
      <c r="F2" s="68" t="s">
        <v>153</v>
      </c>
    </row>
    <row r="3" spans="2:14" ht="15" customHeight="1" thickBot="1" x14ac:dyDescent="0.3">
      <c r="B3" s="99" t="s">
        <v>100</v>
      </c>
      <c r="C3" s="99"/>
      <c r="E3" t="s">
        <v>8</v>
      </c>
      <c r="F3" t="s">
        <v>12</v>
      </c>
    </row>
    <row r="4" spans="2:14" ht="15" customHeight="1" x14ac:dyDescent="0.25">
      <c r="B4" s="99"/>
      <c r="C4" s="99"/>
      <c r="E4" t="s">
        <v>7</v>
      </c>
      <c r="F4" t="s">
        <v>13</v>
      </c>
      <c r="G4" s="88" t="s">
        <v>113</v>
      </c>
      <c r="H4" s="89"/>
      <c r="I4" s="89"/>
      <c r="J4" s="90"/>
    </row>
    <row r="5" spans="2:14" x14ac:dyDescent="0.25">
      <c r="E5" t="s">
        <v>6</v>
      </c>
      <c r="F5" t="s">
        <v>14</v>
      </c>
      <c r="G5" s="91"/>
      <c r="H5" s="92"/>
      <c r="I5" s="92"/>
      <c r="J5" s="93"/>
    </row>
    <row r="6" spans="2:14" ht="15" customHeight="1" x14ac:dyDescent="0.25">
      <c r="B6" s="48" t="s">
        <v>37</v>
      </c>
      <c r="E6" t="s">
        <v>9</v>
      </c>
      <c r="F6" t="s">
        <v>15</v>
      </c>
      <c r="G6" s="91"/>
      <c r="H6" s="92"/>
      <c r="I6" s="92"/>
      <c r="J6" s="93"/>
      <c r="K6" s="49"/>
    </row>
    <row r="7" spans="2:14" ht="15" customHeight="1" x14ac:dyDescent="0.25">
      <c r="B7" s="100" t="s">
        <v>102</v>
      </c>
      <c r="C7" s="100"/>
      <c r="E7" t="s">
        <v>10</v>
      </c>
      <c r="G7" s="91"/>
      <c r="H7" s="92"/>
      <c r="I7" s="92"/>
      <c r="J7" s="93"/>
      <c r="K7" s="49"/>
    </row>
    <row r="8" spans="2:14" ht="15.75" thickBot="1" x14ac:dyDescent="0.3">
      <c r="B8" s="100"/>
      <c r="C8" s="100"/>
      <c r="E8" t="s">
        <v>11</v>
      </c>
      <c r="G8" s="94"/>
      <c r="H8" s="95"/>
      <c r="I8" s="95"/>
      <c r="J8" s="96"/>
      <c r="K8" s="49"/>
    </row>
    <row r="10" spans="2:14" x14ac:dyDescent="0.25">
      <c r="B10" s="2" t="s">
        <v>16</v>
      </c>
      <c r="C10" s="2" t="s">
        <v>112</v>
      </c>
      <c r="D10" s="2"/>
      <c r="E10" s="2"/>
      <c r="F10" s="2"/>
      <c r="G10" s="2"/>
      <c r="H10" s="2"/>
    </row>
    <row r="11" spans="2:14" x14ac:dyDescent="0.25">
      <c r="B11" s="2" t="s">
        <v>17</v>
      </c>
      <c r="C11" s="2" t="s">
        <v>18</v>
      </c>
      <c r="D11" s="2"/>
      <c r="E11" s="2"/>
      <c r="F11" s="2"/>
      <c r="G11" s="2"/>
      <c r="H11" s="2"/>
    </row>
    <row r="12" spans="2:14" x14ac:dyDescent="0.25">
      <c r="B12" s="2" t="s">
        <v>19</v>
      </c>
      <c r="C12" s="2" t="s">
        <v>20</v>
      </c>
      <c r="D12" s="2"/>
      <c r="E12" s="2"/>
      <c r="F12" s="2"/>
      <c r="G12" s="2"/>
      <c r="H12" s="2"/>
    </row>
    <row r="13" spans="2:14" x14ac:dyDescent="0.25">
      <c r="B13" s="2" t="s">
        <v>21</v>
      </c>
      <c r="C13" s="2" t="s">
        <v>22</v>
      </c>
      <c r="D13" s="2"/>
      <c r="E13" s="2"/>
      <c r="F13" s="2"/>
      <c r="G13" s="2"/>
      <c r="H13" s="2"/>
    </row>
    <row r="14" spans="2:14" x14ac:dyDescent="0.25">
      <c r="B14" s="2"/>
      <c r="C14" s="2"/>
      <c r="D14" s="2"/>
      <c r="E14" s="2"/>
      <c r="F14" s="2"/>
      <c r="G14" s="2"/>
      <c r="H14" s="2"/>
    </row>
    <row r="15" spans="2:14" x14ac:dyDescent="0.25">
      <c r="B15" s="2" t="s">
        <v>23</v>
      </c>
      <c r="C15" s="2"/>
      <c r="D15" s="2"/>
      <c r="E15" s="2"/>
      <c r="F15" s="2"/>
      <c r="G15" s="2"/>
      <c r="H15" s="2"/>
    </row>
    <row r="16" spans="2:14" x14ac:dyDescent="0.25">
      <c r="B16" s="2"/>
      <c r="C16" s="2" t="s">
        <v>25</v>
      </c>
      <c r="D16" s="2" t="s">
        <v>26</v>
      </c>
      <c r="E16" s="2" t="s">
        <v>27</v>
      </c>
      <c r="F16" s="2" t="s">
        <v>28</v>
      </c>
      <c r="G16" s="2" t="s">
        <v>29</v>
      </c>
      <c r="H16" s="2" t="s">
        <v>30</v>
      </c>
      <c r="I16" s="2"/>
      <c r="J16" s="2" t="s">
        <v>25</v>
      </c>
      <c r="K16" s="2" t="s">
        <v>26</v>
      </c>
      <c r="L16" s="2" t="s">
        <v>27</v>
      </c>
      <c r="M16" s="2" t="s">
        <v>28</v>
      </c>
      <c r="N16" s="2" t="s">
        <v>29</v>
      </c>
    </row>
    <row r="17" spans="2:14" x14ac:dyDescent="0.25">
      <c r="B17" s="2" t="s">
        <v>31</v>
      </c>
      <c r="C17" s="2">
        <v>15</v>
      </c>
      <c r="D17" s="2">
        <v>396</v>
      </c>
      <c r="E17" s="2">
        <v>74</v>
      </c>
      <c r="F17" s="2">
        <v>62</v>
      </c>
      <c r="G17" s="2">
        <v>707</v>
      </c>
      <c r="H17" s="2">
        <v>1254</v>
      </c>
      <c r="I17" s="2">
        <v>2010</v>
      </c>
      <c r="J17" s="6">
        <f>C17/$H17</f>
        <v>1.1961722488038277E-2</v>
      </c>
      <c r="K17" s="6">
        <f t="shared" ref="K17:N17" si="0">D17/$H17</f>
        <v>0.31578947368421051</v>
      </c>
      <c r="L17" s="6">
        <f t="shared" si="0"/>
        <v>5.9011164274322167E-2</v>
      </c>
      <c r="M17" s="6">
        <f t="shared" si="0"/>
        <v>4.9441786283891544E-2</v>
      </c>
      <c r="N17" s="6">
        <f t="shared" si="0"/>
        <v>0.56379585326953752</v>
      </c>
    </row>
    <row r="18" spans="2:14" x14ac:dyDescent="0.25">
      <c r="B18" s="2" t="s">
        <v>32</v>
      </c>
      <c r="C18" s="2">
        <v>17</v>
      </c>
      <c r="D18" s="2">
        <v>446</v>
      </c>
      <c r="E18" s="2">
        <v>66</v>
      </c>
      <c r="F18" s="2">
        <v>62</v>
      </c>
      <c r="G18" s="2">
        <v>689</v>
      </c>
      <c r="H18" s="2">
        <v>1280</v>
      </c>
      <c r="I18" s="2">
        <v>2011</v>
      </c>
      <c r="J18" s="6">
        <f t="shared" ref="J18:J19" si="1">C18/$H18</f>
        <v>1.328125E-2</v>
      </c>
      <c r="K18" s="6">
        <f t="shared" ref="K18:K19" si="2">D18/$H18</f>
        <v>0.34843750000000001</v>
      </c>
      <c r="L18" s="6">
        <f t="shared" ref="L18:L19" si="3">E18/$H18</f>
        <v>5.1562499999999997E-2</v>
      </c>
      <c r="M18" s="6">
        <f t="shared" ref="M18:M19" si="4">F18/$H18</f>
        <v>4.8437500000000001E-2</v>
      </c>
      <c r="N18" s="6">
        <f t="shared" ref="N18:N19" si="5">G18/$H18</f>
        <v>0.53828125000000004</v>
      </c>
    </row>
    <row r="19" spans="2:14" x14ac:dyDescent="0.25">
      <c r="B19" s="2" t="s">
        <v>33</v>
      </c>
      <c r="C19" s="2">
        <v>38</v>
      </c>
      <c r="D19" s="2">
        <v>524</v>
      </c>
      <c r="E19" s="2">
        <v>68</v>
      </c>
      <c r="F19" s="2">
        <v>119</v>
      </c>
      <c r="G19" s="2">
        <v>726</v>
      </c>
      <c r="H19" s="2">
        <v>1475</v>
      </c>
      <c r="I19" s="2">
        <v>2012</v>
      </c>
      <c r="J19" s="6">
        <f t="shared" si="1"/>
        <v>2.5762711864406779E-2</v>
      </c>
      <c r="K19" s="6">
        <f t="shared" si="2"/>
        <v>0.3552542372881356</v>
      </c>
      <c r="L19" s="6">
        <f t="shared" si="3"/>
        <v>4.6101694915254239E-2</v>
      </c>
      <c r="M19" s="6">
        <f t="shared" si="4"/>
        <v>8.067796610169492E-2</v>
      </c>
      <c r="N19" s="6">
        <f t="shared" si="5"/>
        <v>0.49220338983050849</v>
      </c>
    </row>
    <row r="20" spans="2:14" x14ac:dyDescent="0.25">
      <c r="B20" s="2" t="s">
        <v>30</v>
      </c>
      <c r="C20" s="2">
        <v>70</v>
      </c>
      <c r="D20" s="2">
        <v>1366</v>
      </c>
      <c r="E20" s="2">
        <v>208</v>
      </c>
      <c r="F20" s="2">
        <v>243</v>
      </c>
      <c r="G20" s="2">
        <v>2122</v>
      </c>
      <c r="H20" s="2">
        <v>4009</v>
      </c>
    </row>
    <row r="22" spans="2:14" x14ac:dyDescent="0.25">
      <c r="B22" s="3" t="s">
        <v>16</v>
      </c>
      <c r="C22" s="3" t="s">
        <v>34</v>
      </c>
      <c r="D22" s="3"/>
      <c r="E22" s="3"/>
      <c r="F22" s="3"/>
      <c r="G22" s="3"/>
      <c r="H22" s="3"/>
    </row>
    <row r="23" spans="2:14" x14ac:dyDescent="0.25">
      <c r="B23" s="3" t="s">
        <v>17</v>
      </c>
      <c r="C23" s="3" t="s">
        <v>18</v>
      </c>
      <c r="D23" s="3"/>
      <c r="E23" s="3"/>
      <c r="F23" s="3"/>
      <c r="G23" s="3"/>
      <c r="H23" s="3"/>
    </row>
    <row r="24" spans="2:14" x14ac:dyDescent="0.25">
      <c r="B24" s="3" t="s">
        <v>19</v>
      </c>
      <c r="C24" s="3" t="s">
        <v>20</v>
      </c>
      <c r="D24" s="3"/>
      <c r="E24" s="3"/>
      <c r="F24" s="3"/>
      <c r="G24" s="3"/>
      <c r="H24" s="3"/>
    </row>
    <row r="25" spans="2:14" x14ac:dyDescent="0.25">
      <c r="B25" s="3" t="s">
        <v>21</v>
      </c>
      <c r="C25" s="3" t="s">
        <v>22</v>
      </c>
      <c r="D25" s="3"/>
      <c r="E25" s="3"/>
      <c r="F25" s="3"/>
      <c r="G25" s="3"/>
      <c r="H25" s="3"/>
    </row>
    <row r="26" spans="2:14" x14ac:dyDescent="0.25">
      <c r="B26" s="3"/>
      <c r="C26" s="3"/>
      <c r="D26" s="3"/>
      <c r="E26" s="3"/>
      <c r="F26" s="3"/>
      <c r="G26" s="3"/>
      <c r="H26" s="3"/>
    </row>
    <row r="27" spans="2:14" x14ac:dyDescent="0.25">
      <c r="B27" s="3" t="s">
        <v>23</v>
      </c>
      <c r="C27" s="3" t="s">
        <v>24</v>
      </c>
      <c r="D27" s="3"/>
      <c r="E27" s="3"/>
      <c r="F27" s="3"/>
      <c r="G27" s="3"/>
      <c r="H27" s="3"/>
    </row>
    <row r="28" spans="2:14" x14ac:dyDescent="0.25">
      <c r="B28" s="3"/>
      <c r="C28" s="3" t="s">
        <v>25</v>
      </c>
      <c r="D28" s="3" t="s">
        <v>26</v>
      </c>
      <c r="E28" s="3" t="s">
        <v>27</v>
      </c>
      <c r="F28" s="3" t="s">
        <v>28</v>
      </c>
      <c r="G28" s="3" t="s">
        <v>29</v>
      </c>
      <c r="H28" s="3" t="s">
        <v>30</v>
      </c>
      <c r="I28" s="3"/>
      <c r="J28" s="3" t="s">
        <v>25</v>
      </c>
      <c r="K28" s="3" t="s">
        <v>26</v>
      </c>
      <c r="L28" s="3" t="s">
        <v>27</v>
      </c>
      <c r="M28" s="3" t="s">
        <v>28</v>
      </c>
      <c r="N28" s="3" t="s">
        <v>29</v>
      </c>
    </row>
    <row r="29" spans="2:14" x14ac:dyDescent="0.25">
      <c r="B29" s="3" t="s">
        <v>31</v>
      </c>
      <c r="C29" s="3">
        <v>15</v>
      </c>
      <c r="D29" s="3">
        <v>361</v>
      </c>
      <c r="E29" s="3">
        <v>61</v>
      </c>
      <c r="F29" s="3">
        <v>50</v>
      </c>
      <c r="G29" s="3">
        <v>626</v>
      </c>
      <c r="H29" s="3">
        <v>1113</v>
      </c>
      <c r="I29" s="3">
        <v>2010</v>
      </c>
      <c r="J29" s="7">
        <f>C29/$H29</f>
        <v>1.3477088948787063E-2</v>
      </c>
      <c r="K29" s="7">
        <f t="shared" ref="K29:K31" si="6">D29/$H29</f>
        <v>0.32434860736747528</v>
      </c>
      <c r="L29" s="7">
        <f t="shared" ref="L29:L31" si="7">E29/$H29</f>
        <v>5.480682839173405E-2</v>
      </c>
      <c r="M29" s="7">
        <f t="shared" ref="M29:M31" si="8">F29/$H29</f>
        <v>4.4923629829290206E-2</v>
      </c>
      <c r="N29" s="7">
        <f t="shared" ref="N29:N31" si="9">G29/$H29</f>
        <v>0.56244384546271342</v>
      </c>
    </row>
    <row r="30" spans="2:14" x14ac:dyDescent="0.25">
      <c r="B30" s="3" t="s">
        <v>32</v>
      </c>
      <c r="C30" s="3">
        <v>17</v>
      </c>
      <c r="D30" s="3">
        <v>391</v>
      </c>
      <c r="E30" s="3">
        <v>56</v>
      </c>
      <c r="F30" s="3">
        <v>60</v>
      </c>
      <c r="G30" s="3">
        <v>594</v>
      </c>
      <c r="H30" s="3">
        <v>1118</v>
      </c>
      <c r="I30" s="3">
        <v>2011</v>
      </c>
      <c r="J30" s="7">
        <f t="shared" ref="J30:J31" si="10">C30/$H30</f>
        <v>1.520572450805009E-2</v>
      </c>
      <c r="K30" s="7">
        <f t="shared" si="6"/>
        <v>0.34973166368515207</v>
      </c>
      <c r="L30" s="7">
        <f t="shared" si="7"/>
        <v>5.008944543828265E-2</v>
      </c>
      <c r="M30" s="7">
        <f t="shared" si="8"/>
        <v>5.3667262969588549E-2</v>
      </c>
      <c r="N30" s="7">
        <f t="shared" si="9"/>
        <v>0.53130590339892669</v>
      </c>
    </row>
    <row r="31" spans="2:14" x14ac:dyDescent="0.25">
      <c r="B31" s="3" t="s">
        <v>33</v>
      </c>
      <c r="C31" s="3">
        <v>38</v>
      </c>
      <c r="D31" s="3">
        <v>446</v>
      </c>
      <c r="E31" s="3">
        <v>59</v>
      </c>
      <c r="F31" s="3">
        <v>114</v>
      </c>
      <c r="G31" s="3">
        <v>654</v>
      </c>
      <c r="H31" s="3">
        <v>1311</v>
      </c>
      <c r="I31" s="3">
        <v>2012</v>
      </c>
      <c r="J31" s="7">
        <f t="shared" si="10"/>
        <v>2.8985507246376812E-2</v>
      </c>
      <c r="K31" s="7">
        <f t="shared" si="6"/>
        <v>0.34019832189168575</v>
      </c>
      <c r="L31" s="7">
        <f t="shared" si="7"/>
        <v>4.5003813882532419E-2</v>
      </c>
      <c r="M31" s="7">
        <f t="shared" si="8"/>
        <v>8.6956521739130432E-2</v>
      </c>
      <c r="N31" s="7">
        <f t="shared" si="9"/>
        <v>0.4988558352402746</v>
      </c>
    </row>
    <row r="32" spans="2:14" x14ac:dyDescent="0.25">
      <c r="B32" s="3" t="s">
        <v>30</v>
      </c>
      <c r="C32" s="3">
        <v>70</v>
      </c>
      <c r="D32" s="3">
        <v>1198</v>
      </c>
      <c r="E32" s="3">
        <v>176</v>
      </c>
      <c r="F32" s="3">
        <v>224</v>
      </c>
      <c r="G32" s="3">
        <v>1874</v>
      </c>
      <c r="H32" s="3">
        <v>3542</v>
      </c>
    </row>
    <row r="34" spans="2:14" x14ac:dyDescent="0.25">
      <c r="B34" s="4" t="s">
        <v>16</v>
      </c>
      <c r="C34" s="4" t="s">
        <v>35</v>
      </c>
      <c r="D34" s="4"/>
      <c r="E34" s="4"/>
      <c r="F34" s="4"/>
      <c r="G34" s="4"/>
      <c r="H34" s="4"/>
    </row>
    <row r="35" spans="2:14" x14ac:dyDescent="0.25">
      <c r="B35" s="4" t="s">
        <v>17</v>
      </c>
      <c r="C35" s="4" t="s">
        <v>18</v>
      </c>
      <c r="D35" s="4"/>
      <c r="E35" s="4"/>
      <c r="F35" s="4"/>
      <c r="G35" s="4"/>
      <c r="H35" s="4"/>
    </row>
    <row r="36" spans="2:14" x14ac:dyDescent="0.25">
      <c r="B36" s="4" t="s">
        <v>19</v>
      </c>
      <c r="C36" s="4" t="s">
        <v>20</v>
      </c>
      <c r="D36" s="4"/>
      <c r="E36" s="4"/>
      <c r="F36" s="4"/>
      <c r="G36" s="4"/>
      <c r="H36" s="4"/>
    </row>
    <row r="37" spans="2:14" x14ac:dyDescent="0.25">
      <c r="B37" s="4" t="s">
        <v>21</v>
      </c>
      <c r="C37" s="4" t="s">
        <v>22</v>
      </c>
      <c r="D37" s="4"/>
      <c r="E37" s="4"/>
      <c r="F37" s="4"/>
      <c r="G37" s="4"/>
      <c r="H37" s="4"/>
    </row>
    <row r="38" spans="2:14" x14ac:dyDescent="0.25">
      <c r="B38" s="4"/>
      <c r="C38" s="4"/>
      <c r="D38" s="4"/>
      <c r="E38" s="4"/>
      <c r="F38" s="4"/>
      <c r="G38" s="4"/>
      <c r="H38" s="4"/>
    </row>
    <row r="39" spans="2:14" x14ac:dyDescent="0.25">
      <c r="B39" s="4" t="s">
        <v>23</v>
      </c>
      <c r="C39" s="4" t="s">
        <v>24</v>
      </c>
      <c r="D39" s="4"/>
      <c r="E39" s="4"/>
      <c r="F39" s="4"/>
      <c r="G39" s="4"/>
      <c r="H39" s="4"/>
    </row>
    <row r="40" spans="2:14" x14ac:dyDescent="0.25">
      <c r="B40" s="4"/>
      <c r="C40" s="4" t="s">
        <v>25</v>
      </c>
      <c r="D40" s="4" t="s">
        <v>26</v>
      </c>
      <c r="E40" s="4" t="s">
        <v>27</v>
      </c>
      <c r="F40" s="4" t="s">
        <v>28</v>
      </c>
      <c r="G40" s="4" t="s">
        <v>29</v>
      </c>
      <c r="H40" s="4" t="s">
        <v>30</v>
      </c>
      <c r="I40" s="4"/>
      <c r="J40" s="4" t="s">
        <v>25</v>
      </c>
      <c r="K40" s="4" t="s">
        <v>26</v>
      </c>
      <c r="L40" s="4" t="s">
        <v>27</v>
      </c>
      <c r="M40" s="4" t="s">
        <v>28</v>
      </c>
      <c r="N40" s="4" t="s">
        <v>29</v>
      </c>
    </row>
    <row r="41" spans="2:14" x14ac:dyDescent="0.25">
      <c r="B41" s="4" t="s">
        <v>31</v>
      </c>
      <c r="C41" s="4">
        <v>15</v>
      </c>
      <c r="D41" s="4">
        <v>320</v>
      </c>
      <c r="E41" s="4">
        <v>43</v>
      </c>
      <c r="F41" s="4">
        <v>46</v>
      </c>
      <c r="G41" s="4">
        <v>521</v>
      </c>
      <c r="H41" s="4">
        <v>945</v>
      </c>
      <c r="I41" s="4">
        <v>2010</v>
      </c>
      <c r="J41" s="8">
        <f>C41/$H41</f>
        <v>1.5873015873015872E-2</v>
      </c>
      <c r="K41" s="8">
        <f t="shared" ref="K41:K43" si="11">D41/$H41</f>
        <v>0.33862433862433861</v>
      </c>
      <c r="L41" s="8">
        <f t="shared" ref="L41:L43" si="12">E41/$H41</f>
        <v>4.5502645502645503E-2</v>
      </c>
      <c r="M41" s="8">
        <f t="shared" ref="M41:M43" si="13">F41/$H41</f>
        <v>4.867724867724868E-2</v>
      </c>
      <c r="N41" s="8">
        <f t="shared" ref="N41:N43" si="14">G41/$H41</f>
        <v>0.55132275132275133</v>
      </c>
    </row>
    <row r="42" spans="2:14" x14ac:dyDescent="0.25">
      <c r="B42" s="4" t="s">
        <v>32</v>
      </c>
      <c r="C42" s="4">
        <v>16</v>
      </c>
      <c r="D42" s="4">
        <v>331</v>
      </c>
      <c r="E42" s="4">
        <v>41</v>
      </c>
      <c r="F42" s="4">
        <v>53</v>
      </c>
      <c r="G42" s="4">
        <v>471</v>
      </c>
      <c r="H42" s="4">
        <v>912</v>
      </c>
      <c r="I42" s="4">
        <v>2011</v>
      </c>
      <c r="J42" s="8">
        <f t="shared" ref="J42:J43" si="15">C42/$H42</f>
        <v>1.7543859649122806E-2</v>
      </c>
      <c r="K42" s="8">
        <f t="shared" si="11"/>
        <v>0.36293859649122806</v>
      </c>
      <c r="L42" s="8">
        <f t="shared" si="12"/>
        <v>4.4956140350877194E-2</v>
      </c>
      <c r="M42" s="8">
        <f t="shared" si="13"/>
        <v>5.8114035087719298E-2</v>
      </c>
      <c r="N42" s="8">
        <f t="shared" si="14"/>
        <v>0.51644736842105265</v>
      </c>
    </row>
    <row r="43" spans="2:14" x14ac:dyDescent="0.25">
      <c r="B43" s="4" t="s">
        <v>33</v>
      </c>
      <c r="C43" s="4">
        <v>34</v>
      </c>
      <c r="D43" s="4">
        <v>369</v>
      </c>
      <c r="E43" s="4">
        <v>42</v>
      </c>
      <c r="F43" s="4">
        <v>104</v>
      </c>
      <c r="G43" s="4">
        <v>489</v>
      </c>
      <c r="H43" s="4">
        <v>1038</v>
      </c>
      <c r="I43" s="4">
        <v>2012</v>
      </c>
      <c r="J43" s="8">
        <f t="shared" si="15"/>
        <v>3.2755298651252408E-2</v>
      </c>
      <c r="K43" s="8">
        <f t="shared" si="11"/>
        <v>0.3554913294797688</v>
      </c>
      <c r="L43" s="8">
        <f t="shared" si="12"/>
        <v>4.046242774566474E-2</v>
      </c>
      <c r="M43" s="8">
        <f t="shared" si="13"/>
        <v>0.1001926782273603</v>
      </c>
      <c r="N43" s="8">
        <f t="shared" si="14"/>
        <v>0.47109826589595377</v>
      </c>
    </row>
    <row r="44" spans="2:14" x14ac:dyDescent="0.25">
      <c r="B44" s="4" t="s">
        <v>30</v>
      </c>
      <c r="C44" s="4">
        <v>65</v>
      </c>
      <c r="D44" s="4">
        <v>1020</v>
      </c>
      <c r="E44" s="4">
        <v>126</v>
      </c>
      <c r="F44" s="4">
        <v>203</v>
      </c>
      <c r="G44" s="4">
        <v>1481</v>
      </c>
      <c r="H44" s="4">
        <v>2895</v>
      </c>
    </row>
    <row r="46" spans="2:14" x14ac:dyDescent="0.25">
      <c r="B46" s="5" t="s">
        <v>16</v>
      </c>
      <c r="C46" s="5" t="s">
        <v>36</v>
      </c>
      <c r="D46" s="5"/>
      <c r="E46" s="5"/>
      <c r="F46" s="5"/>
      <c r="G46" s="5"/>
      <c r="H46" s="5"/>
    </row>
    <row r="47" spans="2:14" x14ac:dyDescent="0.25">
      <c r="B47" s="5" t="s">
        <v>17</v>
      </c>
      <c r="C47" s="5" t="s">
        <v>18</v>
      </c>
      <c r="D47" s="5"/>
      <c r="E47" s="5"/>
      <c r="F47" s="5"/>
      <c r="G47" s="5"/>
      <c r="H47" s="5"/>
    </row>
    <row r="48" spans="2:14" x14ac:dyDescent="0.25">
      <c r="B48" s="5" t="s">
        <v>19</v>
      </c>
      <c r="C48" s="5" t="s">
        <v>20</v>
      </c>
      <c r="D48" s="5"/>
      <c r="E48" s="5"/>
      <c r="F48" s="5"/>
      <c r="G48" s="5"/>
      <c r="H48" s="5"/>
    </row>
    <row r="49" spans="2:14" x14ac:dyDescent="0.25">
      <c r="B49" s="5" t="s">
        <v>21</v>
      </c>
      <c r="C49" s="5" t="s">
        <v>22</v>
      </c>
      <c r="D49" s="5"/>
      <c r="E49" s="5"/>
      <c r="F49" s="5"/>
      <c r="G49" s="5"/>
      <c r="H49" s="5"/>
    </row>
    <row r="50" spans="2:14" x14ac:dyDescent="0.25">
      <c r="B50" s="5"/>
      <c r="C50" s="5"/>
      <c r="D50" s="5"/>
      <c r="E50" s="5"/>
      <c r="F50" s="5"/>
      <c r="G50" s="5"/>
      <c r="H50" s="5"/>
    </row>
    <row r="51" spans="2:14" x14ac:dyDescent="0.25">
      <c r="B51" s="5" t="s">
        <v>23</v>
      </c>
      <c r="C51" s="5" t="s">
        <v>24</v>
      </c>
      <c r="D51" s="5"/>
      <c r="E51" s="5"/>
      <c r="F51" s="5"/>
      <c r="G51" s="5"/>
      <c r="H51" s="5"/>
    </row>
    <row r="52" spans="2:14" x14ac:dyDescent="0.25">
      <c r="B52" s="5"/>
      <c r="C52" s="5" t="s">
        <v>25</v>
      </c>
      <c r="D52" s="5" t="s">
        <v>26</v>
      </c>
      <c r="E52" s="5" t="s">
        <v>27</v>
      </c>
      <c r="F52" s="5" t="s">
        <v>28</v>
      </c>
      <c r="G52" s="5" t="s">
        <v>29</v>
      </c>
      <c r="H52" s="5" t="s">
        <v>30</v>
      </c>
      <c r="I52" s="5"/>
      <c r="J52" s="5" t="s">
        <v>25</v>
      </c>
      <c r="K52" s="5" t="s">
        <v>26</v>
      </c>
      <c r="L52" s="5" t="s">
        <v>27</v>
      </c>
      <c r="M52" s="5" t="s">
        <v>28</v>
      </c>
      <c r="N52" s="5" t="s">
        <v>29</v>
      </c>
    </row>
    <row r="53" spans="2:14" x14ac:dyDescent="0.25">
      <c r="B53" s="5" t="s">
        <v>31</v>
      </c>
      <c r="C53" s="5">
        <v>15</v>
      </c>
      <c r="D53" s="5">
        <v>324</v>
      </c>
      <c r="E53" s="5">
        <v>55</v>
      </c>
      <c r="F53" s="5">
        <v>50</v>
      </c>
      <c r="G53" s="5">
        <v>520</v>
      </c>
      <c r="H53" s="5">
        <v>964</v>
      </c>
      <c r="I53" s="5">
        <v>2010</v>
      </c>
      <c r="J53" s="9">
        <f>C53/$H53</f>
        <v>1.5560165975103735E-2</v>
      </c>
      <c r="K53" s="9">
        <f t="shared" ref="K53:K55" si="16">D53/$H53</f>
        <v>0.33609958506224069</v>
      </c>
      <c r="L53" s="9">
        <f t="shared" ref="L53:L55" si="17">E53/$H53</f>
        <v>5.7053941908713691E-2</v>
      </c>
      <c r="M53" s="9">
        <f t="shared" ref="M53:M55" si="18">F53/$H53</f>
        <v>5.1867219917012451E-2</v>
      </c>
      <c r="N53" s="9">
        <f t="shared" ref="N53:N55" si="19">G53/$H53</f>
        <v>0.53941908713692943</v>
      </c>
    </row>
    <row r="54" spans="2:14" x14ac:dyDescent="0.25">
      <c r="B54" s="5" t="s">
        <v>32</v>
      </c>
      <c r="C54" s="5">
        <v>16</v>
      </c>
      <c r="D54" s="5">
        <v>345</v>
      </c>
      <c r="E54" s="5">
        <v>46</v>
      </c>
      <c r="F54" s="5">
        <v>54</v>
      </c>
      <c r="G54" s="5">
        <v>485</v>
      </c>
      <c r="H54" s="5">
        <v>946</v>
      </c>
      <c r="I54" s="5">
        <v>2011</v>
      </c>
      <c r="J54" s="9">
        <f>C54/$H54</f>
        <v>1.6913319238900635E-2</v>
      </c>
      <c r="K54" s="9">
        <f t="shared" si="16"/>
        <v>0.36469344608879495</v>
      </c>
      <c r="L54" s="9">
        <f t="shared" si="17"/>
        <v>4.8625792811839326E-2</v>
      </c>
      <c r="M54" s="9">
        <f t="shared" si="18"/>
        <v>5.7082452431289642E-2</v>
      </c>
      <c r="N54" s="9">
        <f t="shared" si="19"/>
        <v>0.51268498942917551</v>
      </c>
    </row>
    <row r="55" spans="2:14" x14ac:dyDescent="0.25">
      <c r="B55" s="5" t="s">
        <v>33</v>
      </c>
      <c r="C55" s="5">
        <v>32</v>
      </c>
      <c r="D55" s="5">
        <v>391</v>
      </c>
      <c r="E55" s="5">
        <v>50</v>
      </c>
      <c r="F55" s="5">
        <v>102</v>
      </c>
      <c r="G55" s="5">
        <v>513</v>
      </c>
      <c r="H55" s="5">
        <v>1088</v>
      </c>
      <c r="I55" s="5">
        <v>2012</v>
      </c>
      <c r="J55" s="9">
        <f t="shared" ref="J55" si="20">C55/$H55</f>
        <v>2.9411764705882353E-2</v>
      </c>
      <c r="K55" s="9">
        <f t="shared" si="16"/>
        <v>0.359375</v>
      </c>
      <c r="L55" s="9">
        <f t="shared" si="17"/>
        <v>4.595588235294118E-2</v>
      </c>
      <c r="M55" s="9">
        <f t="shared" si="18"/>
        <v>9.375E-2</v>
      </c>
      <c r="N55" s="9">
        <f t="shared" si="19"/>
        <v>0.47150735294117646</v>
      </c>
    </row>
    <row r="56" spans="2:14" x14ac:dyDescent="0.25">
      <c r="B56" s="5" t="s">
        <v>30</v>
      </c>
      <c r="C56" s="5">
        <v>63</v>
      </c>
      <c r="D56" s="5">
        <v>1060</v>
      </c>
      <c r="E56" s="5">
        <v>151</v>
      </c>
      <c r="F56" s="5">
        <v>206</v>
      </c>
      <c r="G56" s="5">
        <v>1518</v>
      </c>
      <c r="H56" s="5">
        <v>2998</v>
      </c>
    </row>
  </sheetData>
  <sheetProtection password="CD9A" sheet="1" objects="1" scenarios="1"/>
  <mergeCells count="3">
    <mergeCell ref="B3:C4"/>
    <mergeCell ref="B7:C8"/>
    <mergeCell ref="G4:J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45"/>
  <sheetViews>
    <sheetView showGridLines="0" zoomScaleNormal="100" workbookViewId="0">
      <selection activeCell="B1" sqref="B1"/>
    </sheetView>
  </sheetViews>
  <sheetFormatPr defaultRowHeight="15" x14ac:dyDescent="0.25"/>
  <cols>
    <col min="2" max="2" width="16.42578125" customWidth="1"/>
    <col min="4" max="4" width="17.5703125" bestFit="1" customWidth="1"/>
    <col min="5" max="5" width="11.42578125" customWidth="1"/>
    <col min="6" max="6" width="10.7109375" bestFit="1" customWidth="1"/>
    <col min="7" max="7" width="8.28515625" bestFit="1" customWidth="1"/>
    <col min="8" max="8" width="9.85546875" bestFit="1" customWidth="1"/>
    <col min="9" max="9" width="19.42578125" bestFit="1" customWidth="1"/>
    <col min="10" max="10" width="18.7109375" bestFit="1" customWidth="1"/>
    <col min="11" max="11" width="17.28515625" bestFit="1" customWidth="1"/>
    <col min="12" max="12" width="7.7109375" bestFit="1" customWidth="1"/>
    <col min="18" max="18" width="18.140625" customWidth="1"/>
    <col min="19" max="19" width="15.7109375" customWidth="1"/>
    <col min="20" max="20" width="74.42578125" customWidth="1"/>
  </cols>
  <sheetData>
    <row r="1" spans="1:12" x14ac:dyDescent="0.25">
      <c r="B1" s="48" t="s">
        <v>0</v>
      </c>
      <c r="C1" s="1" t="s">
        <v>66</v>
      </c>
    </row>
    <row r="2" spans="1:12" ht="15.75" thickBot="1" x14ac:dyDescent="0.3">
      <c r="B2" s="48" t="s">
        <v>87</v>
      </c>
    </row>
    <row r="3" spans="1:12" x14ac:dyDescent="0.25">
      <c r="B3" s="11" t="s">
        <v>42</v>
      </c>
      <c r="C3" s="12" t="s">
        <v>43</v>
      </c>
      <c r="D3" s="12" t="s">
        <v>44</v>
      </c>
      <c r="E3" s="12" t="s">
        <v>45</v>
      </c>
      <c r="F3" s="12" t="s">
        <v>46</v>
      </c>
      <c r="G3" s="12" t="s">
        <v>47</v>
      </c>
      <c r="H3" s="12" t="s">
        <v>48</v>
      </c>
      <c r="I3" s="12" t="s">
        <v>49</v>
      </c>
      <c r="J3" s="12" t="s">
        <v>50</v>
      </c>
      <c r="K3" s="12" t="s">
        <v>51</v>
      </c>
      <c r="L3" s="13" t="s">
        <v>52</v>
      </c>
    </row>
    <row r="4" spans="1:12" x14ac:dyDescent="0.25">
      <c r="A4">
        <v>2009</v>
      </c>
      <c r="B4" s="14" t="s">
        <v>53</v>
      </c>
      <c r="C4" s="15" t="s">
        <v>54</v>
      </c>
      <c r="D4" s="15" t="s">
        <v>55</v>
      </c>
      <c r="E4" s="16">
        <v>0.06</v>
      </c>
      <c r="F4" s="15" t="s">
        <v>56</v>
      </c>
      <c r="G4" s="16">
        <v>0.48</v>
      </c>
      <c r="H4" s="16">
        <v>0.23</v>
      </c>
      <c r="I4" s="16">
        <v>0.08</v>
      </c>
      <c r="J4" s="16">
        <v>0.57999999999999996</v>
      </c>
      <c r="K4" s="16">
        <v>1</v>
      </c>
      <c r="L4" s="17">
        <v>0.27</v>
      </c>
    </row>
    <row r="5" spans="1:12" x14ac:dyDescent="0.25">
      <c r="A5">
        <v>2009</v>
      </c>
      <c r="B5" s="14" t="s">
        <v>53</v>
      </c>
      <c r="C5" s="15" t="s">
        <v>54</v>
      </c>
      <c r="D5" s="15" t="s">
        <v>57</v>
      </c>
      <c r="E5" s="15"/>
      <c r="F5" s="15" t="s">
        <v>56</v>
      </c>
      <c r="G5" s="15"/>
      <c r="H5" s="15" t="s">
        <v>58</v>
      </c>
      <c r="I5" s="16">
        <v>0.1</v>
      </c>
      <c r="J5" s="16">
        <v>0.02</v>
      </c>
      <c r="K5" s="15"/>
      <c r="L5" s="17">
        <v>0.06</v>
      </c>
    </row>
    <row r="6" spans="1:12" x14ac:dyDescent="0.25">
      <c r="A6">
        <v>2009</v>
      </c>
      <c r="B6" s="14" t="s">
        <v>53</v>
      </c>
      <c r="C6" s="15" t="s">
        <v>54</v>
      </c>
      <c r="D6" s="15" t="s">
        <v>59</v>
      </c>
      <c r="E6" s="16">
        <v>0.94</v>
      </c>
      <c r="F6" s="16">
        <v>0.95</v>
      </c>
      <c r="G6" s="16">
        <v>0.52</v>
      </c>
      <c r="H6" s="16">
        <v>0.75</v>
      </c>
      <c r="I6" s="16">
        <v>0.83</v>
      </c>
      <c r="J6" s="16">
        <v>0.4</v>
      </c>
      <c r="K6" s="15"/>
      <c r="L6" s="17">
        <v>0.67</v>
      </c>
    </row>
    <row r="7" spans="1:12" x14ac:dyDescent="0.25">
      <c r="A7">
        <v>2009</v>
      </c>
      <c r="B7" s="14" t="s">
        <v>53</v>
      </c>
      <c r="C7" s="15" t="s">
        <v>54</v>
      </c>
      <c r="D7" s="15" t="s">
        <v>60</v>
      </c>
      <c r="E7" s="15"/>
      <c r="F7" s="15"/>
      <c r="G7" s="15"/>
      <c r="H7" s="15"/>
      <c r="I7" s="15"/>
      <c r="J7" s="15" t="s">
        <v>61</v>
      </c>
      <c r="K7" s="15"/>
      <c r="L7" s="17">
        <v>0</v>
      </c>
    </row>
    <row r="8" spans="1:12" x14ac:dyDescent="0.25">
      <c r="A8">
        <v>2011</v>
      </c>
      <c r="B8" s="14" t="s">
        <v>62</v>
      </c>
      <c r="C8" s="15" t="s">
        <v>54</v>
      </c>
      <c r="D8" s="15" t="s">
        <v>55</v>
      </c>
      <c r="E8" s="16">
        <v>0.33</v>
      </c>
      <c r="F8" s="16">
        <v>0.14000000000000001</v>
      </c>
      <c r="G8" s="16">
        <v>0.06</v>
      </c>
      <c r="H8" s="16">
        <v>0.09</v>
      </c>
      <c r="I8" s="16">
        <v>0.06</v>
      </c>
      <c r="J8" s="16">
        <v>0.22</v>
      </c>
      <c r="K8" s="16">
        <v>0.18</v>
      </c>
      <c r="L8" s="17">
        <v>0.12</v>
      </c>
    </row>
    <row r="9" spans="1:12" x14ac:dyDescent="0.25">
      <c r="A9">
        <v>2011</v>
      </c>
      <c r="B9" s="14" t="s">
        <v>62</v>
      </c>
      <c r="C9" s="15" t="s">
        <v>54</v>
      </c>
      <c r="D9" s="15" t="s">
        <v>57</v>
      </c>
      <c r="E9" s="15" t="s">
        <v>61</v>
      </c>
      <c r="F9" s="16">
        <v>0.05</v>
      </c>
      <c r="G9" s="16">
        <v>0.03</v>
      </c>
      <c r="H9" s="16">
        <v>0.04</v>
      </c>
      <c r="I9" s="16">
        <v>0.12</v>
      </c>
      <c r="J9" s="16">
        <v>0.18</v>
      </c>
      <c r="K9" s="16">
        <v>7.0000000000000007E-2</v>
      </c>
      <c r="L9" s="17">
        <v>0.09</v>
      </c>
    </row>
    <row r="10" spans="1:12" x14ac:dyDescent="0.25">
      <c r="A10">
        <v>2011</v>
      </c>
      <c r="B10" s="14" t="s">
        <v>62</v>
      </c>
      <c r="C10" s="15" t="s">
        <v>54</v>
      </c>
      <c r="D10" s="15" t="s">
        <v>59</v>
      </c>
      <c r="E10" s="16">
        <v>0.67</v>
      </c>
      <c r="F10" s="16">
        <v>0.82</v>
      </c>
      <c r="G10" s="16">
        <v>0.89</v>
      </c>
      <c r="H10" s="16">
        <v>0.87</v>
      </c>
      <c r="I10" s="16">
        <v>0.77</v>
      </c>
      <c r="J10" s="16">
        <v>0.6</v>
      </c>
      <c r="K10" s="15"/>
      <c r="L10" s="17">
        <v>0.67</v>
      </c>
    </row>
    <row r="11" spans="1:12" x14ac:dyDescent="0.25">
      <c r="A11">
        <v>2011</v>
      </c>
      <c r="B11" s="14" t="s">
        <v>62</v>
      </c>
      <c r="C11" s="15" t="s">
        <v>54</v>
      </c>
      <c r="D11" s="15" t="s">
        <v>60</v>
      </c>
      <c r="E11" s="15"/>
      <c r="F11" s="15"/>
      <c r="G11" s="16">
        <v>0.01</v>
      </c>
      <c r="H11" s="16">
        <v>0</v>
      </c>
      <c r="I11" s="16">
        <v>0.06</v>
      </c>
      <c r="J11" s="16">
        <v>0.01</v>
      </c>
      <c r="K11" s="16">
        <v>0.75</v>
      </c>
      <c r="L11" s="17">
        <v>0.12</v>
      </c>
    </row>
    <row r="12" spans="1:12" ht="15" hidden="1" customHeight="1" x14ac:dyDescent="0.25">
      <c r="B12" s="14" t="s">
        <v>63</v>
      </c>
      <c r="C12" s="15" t="s">
        <v>54</v>
      </c>
      <c r="D12" s="15" t="s">
        <v>55</v>
      </c>
      <c r="E12" s="16">
        <v>0.26</v>
      </c>
      <c r="F12" s="16">
        <v>0.14000000000000001</v>
      </c>
      <c r="G12" s="16">
        <v>0.16</v>
      </c>
      <c r="H12" s="16">
        <v>7.0000000000000007E-2</v>
      </c>
      <c r="I12" s="16">
        <v>0.06</v>
      </c>
      <c r="J12" s="16">
        <v>0.17</v>
      </c>
      <c r="K12" s="16">
        <v>0.16</v>
      </c>
      <c r="L12" s="17">
        <v>0.12</v>
      </c>
    </row>
    <row r="13" spans="1:12" ht="15" hidden="1" customHeight="1" x14ac:dyDescent="0.25">
      <c r="B13" s="14" t="s">
        <v>63</v>
      </c>
      <c r="C13" s="15" t="s">
        <v>54</v>
      </c>
      <c r="D13" s="15" t="s">
        <v>57</v>
      </c>
      <c r="E13" s="15" t="s">
        <v>61</v>
      </c>
      <c r="F13" s="16">
        <v>0.17</v>
      </c>
      <c r="G13" s="16">
        <v>0.1</v>
      </c>
      <c r="H13" s="16">
        <v>0.2</v>
      </c>
      <c r="I13" s="16">
        <v>0.23</v>
      </c>
      <c r="J13" s="16">
        <v>0.26</v>
      </c>
      <c r="K13" s="16">
        <v>0.14000000000000001</v>
      </c>
      <c r="L13" s="17">
        <v>0.2</v>
      </c>
    </row>
    <row r="14" spans="1:12" ht="15" hidden="1" customHeight="1" x14ac:dyDescent="0.25">
      <c r="B14" s="14" t="s">
        <v>63</v>
      </c>
      <c r="C14" s="15" t="s">
        <v>54</v>
      </c>
      <c r="D14" s="15" t="s">
        <v>59</v>
      </c>
      <c r="E14" s="16">
        <v>0.74</v>
      </c>
      <c r="F14" s="16">
        <v>0.7</v>
      </c>
      <c r="G14" s="16">
        <v>0.74</v>
      </c>
      <c r="H14" s="16">
        <v>0.7</v>
      </c>
      <c r="I14" s="16">
        <v>0.6</v>
      </c>
      <c r="J14" s="16">
        <v>0.55000000000000004</v>
      </c>
      <c r="K14" s="15"/>
      <c r="L14" s="17">
        <v>0.59</v>
      </c>
    </row>
    <row r="15" spans="1:12" ht="15" hidden="1" customHeight="1" x14ac:dyDescent="0.25">
      <c r="B15" s="14" t="s">
        <v>63</v>
      </c>
      <c r="C15" s="15" t="s">
        <v>54</v>
      </c>
      <c r="D15" s="15" t="s">
        <v>60</v>
      </c>
      <c r="E15" s="15"/>
      <c r="F15" s="15"/>
      <c r="G15" s="15" t="s">
        <v>61</v>
      </c>
      <c r="H15" s="16">
        <v>0.02</v>
      </c>
      <c r="I15" s="16">
        <v>0.11</v>
      </c>
      <c r="J15" s="16">
        <v>0.02</v>
      </c>
      <c r="K15" s="16">
        <v>0.7</v>
      </c>
      <c r="L15" s="17">
        <v>0.09</v>
      </c>
    </row>
    <row r="16" spans="1:12" x14ac:dyDescent="0.25">
      <c r="A16">
        <v>2012</v>
      </c>
      <c r="B16" s="14" t="s">
        <v>64</v>
      </c>
      <c r="C16" s="15" t="s">
        <v>54</v>
      </c>
      <c r="D16" s="15" t="s">
        <v>55</v>
      </c>
      <c r="E16" s="16">
        <v>0.35</v>
      </c>
      <c r="F16" s="16">
        <v>0.12</v>
      </c>
      <c r="G16" s="16">
        <v>0.3</v>
      </c>
      <c r="H16" s="16">
        <v>0.09</v>
      </c>
      <c r="I16" s="16">
        <v>0.08</v>
      </c>
      <c r="J16" s="16">
        <v>0.14000000000000001</v>
      </c>
      <c r="K16" s="16">
        <v>0.13</v>
      </c>
      <c r="L16" s="17">
        <v>0.13</v>
      </c>
    </row>
    <row r="17" spans="1:20" x14ac:dyDescent="0.25">
      <c r="A17">
        <v>2012</v>
      </c>
      <c r="B17" s="14" t="s">
        <v>64</v>
      </c>
      <c r="C17" s="15" t="s">
        <v>54</v>
      </c>
      <c r="D17" s="15" t="s">
        <v>57</v>
      </c>
      <c r="E17" s="15" t="s">
        <v>61</v>
      </c>
      <c r="F17" s="16">
        <v>0.08</v>
      </c>
      <c r="G17" s="16">
        <v>0.12</v>
      </c>
      <c r="H17" s="16">
        <v>0.12</v>
      </c>
      <c r="I17" s="16">
        <v>0.14000000000000001</v>
      </c>
      <c r="J17" s="16">
        <v>0.23</v>
      </c>
      <c r="K17" s="16">
        <v>0.1</v>
      </c>
      <c r="L17" s="17">
        <v>0.14000000000000001</v>
      </c>
    </row>
    <row r="18" spans="1:20" x14ac:dyDescent="0.25">
      <c r="A18">
        <v>2012</v>
      </c>
      <c r="B18" s="14" t="s">
        <v>64</v>
      </c>
      <c r="C18" s="15" t="s">
        <v>54</v>
      </c>
      <c r="D18" s="15" t="s">
        <v>59</v>
      </c>
      <c r="E18" s="16">
        <v>0.65</v>
      </c>
      <c r="F18" s="16">
        <v>0.81</v>
      </c>
      <c r="G18" s="16">
        <v>0.57999999999999996</v>
      </c>
      <c r="H18" s="16">
        <v>0.77</v>
      </c>
      <c r="I18" s="16">
        <v>0.7</v>
      </c>
      <c r="J18" s="16">
        <v>0.56000000000000005</v>
      </c>
      <c r="K18" s="15"/>
      <c r="L18" s="17">
        <v>0.64</v>
      </c>
    </row>
    <row r="19" spans="1:20" x14ac:dyDescent="0.25">
      <c r="A19">
        <v>2012</v>
      </c>
      <c r="B19" s="14" t="s">
        <v>64</v>
      </c>
      <c r="C19" s="15" t="s">
        <v>54</v>
      </c>
      <c r="D19" s="15" t="s">
        <v>60</v>
      </c>
      <c r="E19" s="15"/>
      <c r="F19" s="15"/>
      <c r="G19" s="15" t="s">
        <v>61</v>
      </c>
      <c r="H19" s="16">
        <v>0.01</v>
      </c>
      <c r="I19" s="16">
        <v>0.09</v>
      </c>
      <c r="J19" s="16">
        <v>7.0000000000000007E-2</v>
      </c>
      <c r="K19" s="16">
        <v>0.77</v>
      </c>
      <c r="L19" s="17">
        <v>0.1</v>
      </c>
    </row>
    <row r="20" spans="1:20" x14ac:dyDescent="0.25">
      <c r="A20">
        <v>2013</v>
      </c>
      <c r="B20" s="14" t="s">
        <v>65</v>
      </c>
      <c r="C20" s="15" t="s">
        <v>54</v>
      </c>
      <c r="D20" s="15" t="s">
        <v>55</v>
      </c>
      <c r="E20" s="16">
        <v>0.2</v>
      </c>
      <c r="F20" s="16">
        <v>0.2</v>
      </c>
      <c r="G20" s="16">
        <v>0.36</v>
      </c>
      <c r="H20" s="16">
        <v>0.08</v>
      </c>
      <c r="I20" s="16">
        <v>0.09</v>
      </c>
      <c r="J20" s="16">
        <v>0.18</v>
      </c>
      <c r="K20" s="16">
        <v>0.01</v>
      </c>
      <c r="L20" s="17">
        <v>0.12</v>
      </c>
    </row>
    <row r="21" spans="1:20" x14ac:dyDescent="0.25">
      <c r="A21">
        <v>2013</v>
      </c>
      <c r="B21" s="14" t="s">
        <v>65</v>
      </c>
      <c r="C21" s="15" t="s">
        <v>54</v>
      </c>
      <c r="D21" s="15" t="s">
        <v>57</v>
      </c>
      <c r="E21" s="16">
        <v>0.3</v>
      </c>
      <c r="F21" s="16">
        <v>0.21</v>
      </c>
      <c r="G21" s="16">
        <v>0.1</v>
      </c>
      <c r="H21" s="16">
        <v>0.24</v>
      </c>
      <c r="I21" s="16">
        <v>0.26</v>
      </c>
      <c r="J21" s="16">
        <v>0.52</v>
      </c>
      <c r="K21" s="16">
        <v>0.04</v>
      </c>
      <c r="L21" s="17">
        <v>0.28999999999999998</v>
      </c>
    </row>
    <row r="22" spans="1:20" x14ac:dyDescent="0.25">
      <c r="A22">
        <v>2013</v>
      </c>
      <c r="B22" s="14" t="s">
        <v>65</v>
      </c>
      <c r="C22" s="15" t="s">
        <v>54</v>
      </c>
      <c r="D22" s="15" t="s">
        <v>59</v>
      </c>
      <c r="E22" s="16">
        <v>0.51</v>
      </c>
      <c r="F22" s="16">
        <v>0.59</v>
      </c>
      <c r="G22" s="16">
        <v>0.53</v>
      </c>
      <c r="H22" s="16">
        <v>0.65</v>
      </c>
      <c r="I22" s="16">
        <v>0.47</v>
      </c>
      <c r="J22" s="16">
        <v>0.28999999999999998</v>
      </c>
      <c r="K22" s="15"/>
      <c r="L22" s="17">
        <v>0.4</v>
      </c>
    </row>
    <row r="23" spans="1:20" ht="15.75" thickBot="1" x14ac:dyDescent="0.3">
      <c r="A23">
        <v>2013</v>
      </c>
      <c r="B23" s="18" t="s">
        <v>65</v>
      </c>
      <c r="C23" s="19" t="s">
        <v>54</v>
      </c>
      <c r="D23" s="19" t="s">
        <v>60</v>
      </c>
      <c r="E23" s="19"/>
      <c r="F23" s="19"/>
      <c r="G23" s="20">
        <v>0.01</v>
      </c>
      <c r="H23" s="20">
        <v>0.03</v>
      </c>
      <c r="I23" s="20">
        <v>0.18</v>
      </c>
      <c r="J23" s="20">
        <v>0.02</v>
      </c>
      <c r="K23" s="20">
        <v>0.94</v>
      </c>
      <c r="L23" s="21">
        <v>0.19</v>
      </c>
    </row>
    <row r="25" spans="1:20" ht="24.75" customHeight="1" x14ac:dyDescent="0.25">
      <c r="B25" s="114" t="s">
        <v>88</v>
      </c>
      <c r="C25" s="115"/>
      <c r="D25" s="115"/>
      <c r="E25" s="116"/>
    </row>
    <row r="27" spans="1:20" ht="33" customHeight="1" x14ac:dyDescent="0.25">
      <c r="B27" s="44" t="s">
        <v>84</v>
      </c>
      <c r="C27" s="44" t="s">
        <v>85</v>
      </c>
      <c r="D27" s="44" t="s">
        <v>89</v>
      </c>
      <c r="E27" s="44" t="s">
        <v>86</v>
      </c>
      <c r="F27" s="44" t="s">
        <v>25</v>
      </c>
    </row>
    <row r="28" spans="1:20" x14ac:dyDescent="0.25">
      <c r="B28" s="45">
        <v>2009</v>
      </c>
      <c r="C28" s="29">
        <f>SUMIFS($L$4:$L$23,$D$4:$D$23,C$27,$A$4:$A$23,$B28)</f>
        <v>0.27</v>
      </c>
      <c r="D28" s="29">
        <f>SUMIFS($L$4:$L$23,$D$4:$D$23,D$27,$A$4:$A$23,$B28)</f>
        <v>0.67</v>
      </c>
      <c r="E28" s="29">
        <f>SUMIFS($L$4:$L$23,$D$4:$D$23,E$27,$A$4:$A$23,$B28)</f>
        <v>0.06</v>
      </c>
      <c r="F28" s="29">
        <f>SUMIFS($L$4:$L$23,$D$4:$D$23,F$27,$A$4:$A$23,$B28)</f>
        <v>0</v>
      </c>
    </row>
    <row r="29" spans="1:20" x14ac:dyDescent="0.25">
      <c r="B29" s="45">
        <v>2010</v>
      </c>
      <c r="C29" s="110" t="s">
        <v>108</v>
      </c>
      <c r="D29" s="111"/>
      <c r="E29" s="111"/>
      <c r="F29" s="112"/>
    </row>
    <row r="30" spans="1:20" ht="15.75" thickBot="1" x14ac:dyDescent="0.3">
      <c r="B30" s="45">
        <v>2011</v>
      </c>
      <c r="C30" s="29">
        <f t="shared" ref="C30:F32" si="0">SUMIFS($L$4:$L$23,$D$4:$D$23,C$27,$A$4:$A$23,$B30)</f>
        <v>0.12</v>
      </c>
      <c r="D30" s="29">
        <f t="shared" si="0"/>
        <v>0.67</v>
      </c>
      <c r="E30" s="29">
        <f t="shared" si="0"/>
        <v>0.09</v>
      </c>
      <c r="F30" s="29">
        <f t="shared" si="0"/>
        <v>0.12</v>
      </c>
      <c r="R30" s="113" t="s">
        <v>67</v>
      </c>
      <c r="S30" s="113"/>
      <c r="T30" s="113"/>
    </row>
    <row r="31" spans="1:20" ht="30.75" thickBot="1" x14ac:dyDescent="0.3">
      <c r="B31" s="45">
        <v>2012</v>
      </c>
      <c r="C31" s="29">
        <f t="shared" si="0"/>
        <v>0.13</v>
      </c>
      <c r="D31" s="29">
        <f t="shared" si="0"/>
        <v>0.64</v>
      </c>
      <c r="E31" s="29">
        <f t="shared" si="0"/>
        <v>0.14000000000000001</v>
      </c>
      <c r="F31" s="29">
        <f t="shared" si="0"/>
        <v>0.1</v>
      </c>
      <c r="Q31" t="s">
        <v>117</v>
      </c>
      <c r="R31" s="22" t="s">
        <v>68</v>
      </c>
      <c r="S31" s="23" t="s">
        <v>69</v>
      </c>
      <c r="T31" s="23" t="s">
        <v>70</v>
      </c>
    </row>
    <row r="32" spans="1:20" ht="38.25" customHeight="1" thickBot="1" x14ac:dyDescent="0.3">
      <c r="B32" s="45">
        <v>2013</v>
      </c>
      <c r="C32" s="29">
        <f t="shared" si="0"/>
        <v>0.12</v>
      </c>
      <c r="D32" s="29">
        <f t="shared" si="0"/>
        <v>0.4</v>
      </c>
      <c r="E32" s="29">
        <f t="shared" si="0"/>
        <v>0.28999999999999998</v>
      </c>
      <c r="F32" s="29">
        <f t="shared" si="0"/>
        <v>0.19</v>
      </c>
      <c r="H32" s="101" t="s">
        <v>103</v>
      </c>
      <c r="I32" s="102"/>
      <c r="J32" s="102"/>
      <c r="K32" s="102"/>
      <c r="L32" s="102"/>
      <c r="M32" s="103"/>
      <c r="R32" s="24" t="s">
        <v>71</v>
      </c>
      <c r="S32" s="25">
        <v>123</v>
      </c>
      <c r="T32" s="26" t="s">
        <v>72</v>
      </c>
    </row>
    <row r="33" spans="7:20" ht="15.75" customHeight="1" thickBot="1" x14ac:dyDescent="0.3">
      <c r="G33" s="49"/>
      <c r="H33" s="104"/>
      <c r="I33" s="105"/>
      <c r="J33" s="105"/>
      <c r="K33" s="105"/>
      <c r="L33" s="105"/>
      <c r="M33" s="106"/>
      <c r="R33" s="24" t="s">
        <v>73</v>
      </c>
      <c r="S33" s="25">
        <v>202</v>
      </c>
      <c r="T33" s="26" t="s">
        <v>74</v>
      </c>
    </row>
    <row r="34" spans="7:20" ht="15.75" thickBot="1" x14ac:dyDescent="0.3">
      <c r="G34" s="49"/>
      <c r="H34" s="107"/>
      <c r="I34" s="108"/>
      <c r="J34" s="108"/>
      <c r="K34" s="108"/>
      <c r="L34" s="108"/>
      <c r="M34" s="109"/>
      <c r="R34" s="24" t="s">
        <v>75</v>
      </c>
      <c r="S34" s="25">
        <v>76</v>
      </c>
      <c r="T34" s="26" t="s">
        <v>74</v>
      </c>
    </row>
    <row r="35" spans="7:20" ht="15.75" thickBot="1" x14ac:dyDescent="0.3">
      <c r="G35" s="49"/>
      <c r="H35" s="49"/>
      <c r="I35" s="49"/>
      <c r="J35" s="49"/>
      <c r="K35" s="49"/>
      <c r="L35" s="49"/>
      <c r="M35" s="49"/>
      <c r="Q35" t="s">
        <v>118</v>
      </c>
      <c r="R35" s="24" t="s">
        <v>76</v>
      </c>
      <c r="S35" s="25">
        <v>48</v>
      </c>
      <c r="T35" s="26" t="s">
        <v>77</v>
      </c>
    </row>
    <row r="36" spans="7:20" ht="15.75" thickBot="1" x14ac:dyDescent="0.3">
      <c r="G36" s="49"/>
      <c r="H36" s="49"/>
      <c r="I36" s="49"/>
      <c r="J36" s="49"/>
      <c r="K36" s="49"/>
      <c r="L36" s="49"/>
      <c r="M36" s="49"/>
      <c r="Q36" t="s">
        <v>118</v>
      </c>
      <c r="R36" s="24" t="s">
        <v>78</v>
      </c>
      <c r="S36" s="25">
        <v>184</v>
      </c>
      <c r="T36" s="26" t="s">
        <v>77</v>
      </c>
    </row>
    <row r="37" spans="7:20" ht="15.75" thickBot="1" x14ac:dyDescent="0.3">
      <c r="G37" s="49"/>
      <c r="H37" s="49"/>
      <c r="I37" s="49"/>
      <c r="J37" s="49"/>
      <c r="K37" s="49"/>
      <c r="L37" s="49"/>
      <c r="M37" s="49"/>
      <c r="Q37" t="s">
        <v>118</v>
      </c>
      <c r="R37" s="24" t="s">
        <v>79</v>
      </c>
      <c r="S37" s="25">
        <v>200</v>
      </c>
      <c r="T37" s="26" t="s">
        <v>77</v>
      </c>
    </row>
    <row r="38" spans="7:20" ht="15.75" thickBot="1" x14ac:dyDescent="0.3">
      <c r="G38" s="49"/>
      <c r="H38" s="49"/>
      <c r="I38" s="49"/>
      <c r="J38" s="49"/>
      <c r="K38" s="49"/>
      <c r="L38" s="49"/>
      <c r="M38" s="49"/>
      <c r="R38" s="27" t="s">
        <v>80</v>
      </c>
      <c r="S38" s="25" t="s">
        <v>81</v>
      </c>
      <c r="T38" s="28" t="s">
        <v>77</v>
      </c>
    </row>
    <row r="39" spans="7:20" ht="29.25" thickBot="1" x14ac:dyDescent="0.3">
      <c r="G39" s="49"/>
      <c r="H39" s="49"/>
      <c r="I39" s="49"/>
      <c r="R39" s="27" t="s">
        <v>82</v>
      </c>
      <c r="S39" s="25" t="s">
        <v>83</v>
      </c>
      <c r="T39" s="28" t="s">
        <v>77</v>
      </c>
    </row>
    <row r="40" spans="7:20" x14ac:dyDescent="0.25">
      <c r="G40" s="49"/>
      <c r="H40" s="49"/>
      <c r="I40" s="49"/>
    </row>
    <row r="41" spans="7:20" x14ac:dyDescent="0.25">
      <c r="G41" s="49"/>
      <c r="H41" s="49"/>
      <c r="I41" s="49"/>
    </row>
    <row r="42" spans="7:20" x14ac:dyDescent="0.25">
      <c r="G42" s="49"/>
      <c r="H42" s="49"/>
      <c r="I42" s="49"/>
    </row>
    <row r="43" spans="7:20" x14ac:dyDescent="0.25">
      <c r="G43" s="49"/>
      <c r="H43" s="49"/>
      <c r="I43" s="49"/>
    </row>
    <row r="44" spans="7:20" x14ac:dyDescent="0.25">
      <c r="G44" s="49"/>
      <c r="H44" s="49"/>
      <c r="I44" s="49"/>
    </row>
    <row r="45" spans="7:20" x14ac:dyDescent="0.25">
      <c r="G45" s="49"/>
      <c r="H45" s="49"/>
      <c r="I45" s="49"/>
    </row>
  </sheetData>
  <sheetProtection password="CD9A" sheet="1" objects="1" scenarios="1"/>
  <mergeCells count="4">
    <mergeCell ref="H32:M34"/>
    <mergeCell ref="C29:F29"/>
    <mergeCell ref="R30:T30"/>
    <mergeCell ref="B25:E25"/>
  </mergeCells>
  <hyperlinks>
    <hyperlink ref="C1"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0"/>
  <sheetViews>
    <sheetView zoomScale="85" zoomScaleNormal="85" workbookViewId="0"/>
  </sheetViews>
  <sheetFormatPr defaultRowHeight="15" x14ac:dyDescent="0.25"/>
  <cols>
    <col min="2" max="2" width="17.42578125" customWidth="1"/>
    <col min="3" max="3" width="17.7109375" bestFit="1" customWidth="1"/>
    <col min="4" max="4" width="17.5703125" customWidth="1"/>
    <col min="5" max="5" width="10.5703125" bestFit="1" customWidth="1"/>
    <col min="6" max="6" width="10.85546875" bestFit="1" customWidth="1"/>
    <col min="7" max="7" width="10.5703125" bestFit="1" customWidth="1"/>
    <col min="8" max="8" width="13.42578125" bestFit="1" customWidth="1"/>
    <col min="9" max="9" width="19.42578125" bestFit="1" customWidth="1"/>
    <col min="10" max="10" width="18.7109375" bestFit="1" customWidth="1"/>
    <col min="11" max="11" width="17.28515625" bestFit="1" customWidth="1"/>
    <col min="12" max="12" width="11.5703125" bestFit="1" customWidth="1"/>
    <col min="13" max="13" width="34.5703125" customWidth="1"/>
    <col min="16" max="16" width="20.5703125" bestFit="1" customWidth="1"/>
    <col min="17" max="17" width="16.28515625" bestFit="1" customWidth="1"/>
    <col min="18" max="18" width="53.42578125" customWidth="1"/>
  </cols>
  <sheetData>
    <row r="1" spans="1:13" x14ac:dyDescent="0.25">
      <c r="A1" t="s">
        <v>114</v>
      </c>
    </row>
    <row r="2" spans="1:13" x14ac:dyDescent="0.25">
      <c r="A2" t="s">
        <v>115</v>
      </c>
      <c r="B2" t="s">
        <v>116</v>
      </c>
    </row>
    <row r="3" spans="1:13" ht="15.75" thickBot="1" x14ac:dyDescent="0.3">
      <c r="B3" t="s">
        <v>87</v>
      </c>
    </row>
    <row r="4" spans="1:13" x14ac:dyDescent="0.25">
      <c r="A4" t="s">
        <v>127</v>
      </c>
      <c r="B4" s="11" t="s">
        <v>42</v>
      </c>
      <c r="C4" s="12" t="s">
        <v>43</v>
      </c>
      <c r="D4" s="12" t="s">
        <v>44</v>
      </c>
      <c r="E4" s="12" t="s">
        <v>45</v>
      </c>
      <c r="F4" s="12" t="s">
        <v>46</v>
      </c>
      <c r="G4" s="12" t="s">
        <v>47</v>
      </c>
      <c r="H4" s="12" t="s">
        <v>48</v>
      </c>
      <c r="I4" s="12" t="s">
        <v>49</v>
      </c>
      <c r="J4" s="12" t="s">
        <v>50</v>
      </c>
      <c r="K4" s="12" t="s">
        <v>51</v>
      </c>
      <c r="L4" s="13" t="s">
        <v>52</v>
      </c>
      <c r="M4" s="60" t="s">
        <v>130</v>
      </c>
    </row>
    <row r="5" spans="1:13" x14ac:dyDescent="0.25">
      <c r="A5">
        <v>2009</v>
      </c>
      <c r="B5" s="14" t="s">
        <v>53</v>
      </c>
      <c r="C5" s="15" t="s">
        <v>54</v>
      </c>
      <c r="D5" s="15" t="s">
        <v>55</v>
      </c>
      <c r="E5" s="58">
        <v>6454</v>
      </c>
      <c r="F5" s="58">
        <v>362</v>
      </c>
      <c r="G5" s="58">
        <v>2034</v>
      </c>
      <c r="H5" s="58">
        <v>344</v>
      </c>
      <c r="I5" s="58">
        <v>36709</v>
      </c>
      <c r="J5" s="58">
        <v>28637</v>
      </c>
      <c r="K5" s="58">
        <v>41854</v>
      </c>
      <c r="L5" s="58">
        <v>116394</v>
      </c>
      <c r="M5" s="61">
        <f>J5+G5+F5+E5</f>
        <v>37487</v>
      </c>
    </row>
    <row r="6" spans="1:13" x14ac:dyDescent="0.25">
      <c r="A6">
        <v>2009</v>
      </c>
      <c r="B6" s="14" t="s">
        <v>53</v>
      </c>
      <c r="C6" s="15" t="s">
        <v>54</v>
      </c>
      <c r="D6" s="15" t="s">
        <v>57</v>
      </c>
      <c r="E6" s="58"/>
      <c r="F6" s="58">
        <v>106</v>
      </c>
      <c r="G6" s="58">
        <v>52</v>
      </c>
      <c r="H6" s="58">
        <v>128</v>
      </c>
      <c r="I6" s="58">
        <v>13244</v>
      </c>
      <c r="J6" s="58">
        <v>1454</v>
      </c>
      <c r="K6" s="58"/>
      <c r="L6" s="58">
        <v>14984</v>
      </c>
      <c r="M6" s="61">
        <f t="shared" ref="M6:M28" si="0">J6+G6+F6+E6</f>
        <v>1612</v>
      </c>
    </row>
    <row r="7" spans="1:13" x14ac:dyDescent="0.25">
      <c r="A7">
        <v>2009</v>
      </c>
      <c r="B7" s="14" t="s">
        <v>53</v>
      </c>
      <c r="C7" s="15" t="s">
        <v>54</v>
      </c>
      <c r="D7" s="15" t="s">
        <v>59</v>
      </c>
      <c r="E7" s="58">
        <v>1813</v>
      </c>
      <c r="F7" s="58">
        <v>1898</v>
      </c>
      <c r="G7" s="58">
        <v>1452</v>
      </c>
      <c r="H7" s="58">
        <v>1290</v>
      </c>
      <c r="I7" s="58">
        <v>74002</v>
      </c>
      <c r="J7" s="58">
        <v>14797</v>
      </c>
      <c r="K7" s="58">
        <v>234</v>
      </c>
      <c r="L7" s="58">
        <v>95486</v>
      </c>
      <c r="M7" s="61">
        <f t="shared" si="0"/>
        <v>19960</v>
      </c>
    </row>
    <row r="8" spans="1:13" x14ac:dyDescent="0.25">
      <c r="A8">
        <v>2009</v>
      </c>
      <c r="B8" s="14" t="s">
        <v>53</v>
      </c>
      <c r="C8" s="15" t="s">
        <v>54</v>
      </c>
      <c r="D8" s="15" t="s">
        <v>60</v>
      </c>
      <c r="E8" s="58"/>
      <c r="F8" s="58"/>
      <c r="G8" s="58"/>
      <c r="H8" s="58" t="s">
        <v>126</v>
      </c>
      <c r="I8" s="58">
        <v>285</v>
      </c>
      <c r="J8" s="58">
        <v>65</v>
      </c>
      <c r="K8" s="58">
        <v>1494</v>
      </c>
      <c r="L8" s="58">
        <v>1851</v>
      </c>
      <c r="M8" s="61">
        <f t="shared" si="0"/>
        <v>65</v>
      </c>
    </row>
    <row r="9" spans="1:13" x14ac:dyDescent="0.25">
      <c r="A9">
        <v>2009</v>
      </c>
      <c r="B9" s="14" t="s">
        <v>53</v>
      </c>
      <c r="C9" s="15" t="s">
        <v>54</v>
      </c>
      <c r="D9" s="15" t="s">
        <v>122</v>
      </c>
      <c r="E9" s="58">
        <v>8267</v>
      </c>
      <c r="F9" s="58">
        <v>2366</v>
      </c>
      <c r="G9" s="58">
        <v>3538</v>
      </c>
      <c r="H9" s="58">
        <v>1769</v>
      </c>
      <c r="I9" s="58">
        <v>124240</v>
      </c>
      <c r="J9" s="58">
        <v>44953</v>
      </c>
      <c r="K9" s="58">
        <v>43582</v>
      </c>
      <c r="L9" s="58">
        <v>228715</v>
      </c>
      <c r="M9" s="61">
        <f t="shared" si="0"/>
        <v>59124</v>
      </c>
    </row>
    <row r="10" spans="1:13" x14ac:dyDescent="0.25">
      <c r="A10">
        <v>2009</v>
      </c>
      <c r="B10" s="14" t="s">
        <v>53</v>
      </c>
      <c r="C10" s="15" t="s">
        <v>122</v>
      </c>
      <c r="D10" s="15" t="s">
        <v>122</v>
      </c>
      <c r="E10" s="58">
        <v>8267</v>
      </c>
      <c r="F10" s="58">
        <v>2366</v>
      </c>
      <c r="G10" s="58">
        <v>3538</v>
      </c>
      <c r="H10" s="58">
        <v>1769</v>
      </c>
      <c r="I10" s="58">
        <v>124240</v>
      </c>
      <c r="J10" s="58">
        <v>44953</v>
      </c>
      <c r="K10" s="58">
        <v>43582</v>
      </c>
      <c r="L10" s="58">
        <v>228715</v>
      </c>
      <c r="M10" s="61">
        <f t="shared" si="0"/>
        <v>59124</v>
      </c>
    </row>
    <row r="11" spans="1:13" x14ac:dyDescent="0.25">
      <c r="A11">
        <v>2011</v>
      </c>
      <c r="B11" s="14" t="s">
        <v>62</v>
      </c>
      <c r="C11" s="15" t="s">
        <v>54</v>
      </c>
      <c r="D11" s="15" t="s">
        <v>55</v>
      </c>
      <c r="E11" s="58">
        <v>15066</v>
      </c>
      <c r="F11" s="58">
        <v>4120</v>
      </c>
      <c r="G11" s="58">
        <v>7822</v>
      </c>
      <c r="H11" s="58">
        <v>14628</v>
      </c>
      <c r="I11" s="58">
        <v>73097</v>
      </c>
      <c r="J11" s="58">
        <v>34721</v>
      </c>
      <c r="K11" s="58">
        <v>123173</v>
      </c>
      <c r="L11" s="58">
        <v>272627</v>
      </c>
      <c r="M11" s="61">
        <f t="shared" si="0"/>
        <v>61729</v>
      </c>
    </row>
    <row r="12" spans="1:13" x14ac:dyDescent="0.25">
      <c r="A12">
        <v>2011</v>
      </c>
      <c r="B12" s="14" t="s">
        <v>62</v>
      </c>
      <c r="C12" s="15" t="s">
        <v>54</v>
      </c>
      <c r="D12" s="15" t="s">
        <v>57</v>
      </c>
      <c r="E12" s="58" t="s">
        <v>125</v>
      </c>
      <c r="F12" s="58">
        <v>370</v>
      </c>
      <c r="G12" s="58">
        <v>279</v>
      </c>
      <c r="H12" s="58">
        <v>2316</v>
      </c>
      <c r="I12" s="58">
        <v>12700</v>
      </c>
      <c r="J12" s="58">
        <v>4220</v>
      </c>
      <c r="K12" s="58">
        <v>4352</v>
      </c>
      <c r="L12" s="58">
        <v>24255</v>
      </c>
      <c r="M12" s="61">
        <f>J12+G12+F12+18</f>
        <v>4887</v>
      </c>
    </row>
    <row r="13" spans="1:13" x14ac:dyDescent="0.25">
      <c r="A13">
        <v>2011</v>
      </c>
      <c r="B13" s="14" t="s">
        <v>62</v>
      </c>
      <c r="C13" s="15" t="s">
        <v>54</v>
      </c>
      <c r="D13" s="15" t="s">
        <v>59</v>
      </c>
      <c r="E13" s="58">
        <v>12595</v>
      </c>
      <c r="F13" s="58">
        <v>6689</v>
      </c>
      <c r="G13" s="58">
        <v>8534</v>
      </c>
      <c r="H13" s="58">
        <v>33130</v>
      </c>
      <c r="I13" s="58">
        <v>121336</v>
      </c>
      <c r="J13" s="58">
        <v>25569</v>
      </c>
      <c r="K13" s="58">
        <v>1230</v>
      </c>
      <c r="L13" s="58">
        <v>209083</v>
      </c>
      <c r="M13" s="61">
        <f t="shared" si="0"/>
        <v>53387</v>
      </c>
    </row>
    <row r="14" spans="1:13" x14ac:dyDescent="0.25">
      <c r="A14">
        <v>2011</v>
      </c>
      <c r="B14" s="14" t="s">
        <v>62</v>
      </c>
      <c r="C14" s="15" t="s">
        <v>54</v>
      </c>
      <c r="D14" s="15" t="s">
        <v>60</v>
      </c>
      <c r="E14" s="58"/>
      <c r="F14" s="58"/>
      <c r="G14" s="58">
        <v>40</v>
      </c>
      <c r="H14" s="58">
        <v>319</v>
      </c>
      <c r="I14" s="58">
        <v>4210</v>
      </c>
      <c r="J14" s="58">
        <v>168</v>
      </c>
      <c r="K14" s="58">
        <v>11431</v>
      </c>
      <c r="L14" s="58">
        <v>16168</v>
      </c>
      <c r="M14" s="61">
        <f t="shared" si="0"/>
        <v>208</v>
      </c>
    </row>
    <row r="15" spans="1:13" x14ac:dyDescent="0.25">
      <c r="A15">
        <v>2011</v>
      </c>
      <c r="B15" s="14" t="s">
        <v>62</v>
      </c>
      <c r="C15" s="15" t="s">
        <v>54</v>
      </c>
      <c r="D15" s="15" t="s">
        <v>122</v>
      </c>
      <c r="E15" s="58">
        <v>27679</v>
      </c>
      <c r="F15" s="58">
        <v>11179</v>
      </c>
      <c r="G15" s="58">
        <v>16675</v>
      </c>
      <c r="H15" s="58">
        <v>50393</v>
      </c>
      <c r="I15" s="58">
        <v>211343</v>
      </c>
      <c r="J15" s="58">
        <v>64678</v>
      </c>
      <c r="K15" s="58">
        <v>140186</v>
      </c>
      <c r="L15" s="58">
        <v>522133</v>
      </c>
      <c r="M15" s="61">
        <f t="shared" si="0"/>
        <v>120211</v>
      </c>
    </row>
    <row r="16" spans="1:13" x14ac:dyDescent="0.25">
      <c r="A16">
        <v>2011</v>
      </c>
      <c r="B16" s="14" t="s">
        <v>62</v>
      </c>
      <c r="C16" s="15" t="s">
        <v>122</v>
      </c>
      <c r="D16" s="15" t="s">
        <v>122</v>
      </c>
      <c r="E16" s="58">
        <v>27679</v>
      </c>
      <c r="F16" s="58">
        <v>11179</v>
      </c>
      <c r="G16" s="58">
        <v>16675</v>
      </c>
      <c r="H16" s="58">
        <v>50393</v>
      </c>
      <c r="I16" s="58">
        <v>211343</v>
      </c>
      <c r="J16" s="58">
        <v>64678</v>
      </c>
      <c r="K16" s="58">
        <v>140186</v>
      </c>
      <c r="L16" s="58">
        <v>522133</v>
      </c>
      <c r="M16" s="61">
        <f t="shared" si="0"/>
        <v>120211</v>
      </c>
    </row>
    <row r="17" spans="1:13" x14ac:dyDescent="0.25">
      <c r="A17">
        <v>2012</v>
      </c>
      <c r="B17" s="14" t="s">
        <v>64</v>
      </c>
      <c r="C17" s="15" t="s">
        <v>54</v>
      </c>
      <c r="D17" s="15" t="s">
        <v>55</v>
      </c>
      <c r="E17" s="58">
        <v>1290534.1000000001</v>
      </c>
      <c r="F17" s="58">
        <v>258894.9</v>
      </c>
      <c r="G17" s="58">
        <v>2731933.7</v>
      </c>
      <c r="H17" s="58">
        <v>678483.2</v>
      </c>
      <c r="I17" s="58">
        <v>948355.7</v>
      </c>
      <c r="J17" s="58">
        <v>1335105.8</v>
      </c>
      <c r="K17" s="58">
        <v>485738.4</v>
      </c>
      <c r="L17" s="58">
        <v>7729045.7999999998</v>
      </c>
      <c r="M17" s="61">
        <f t="shared" si="0"/>
        <v>5616468.5</v>
      </c>
    </row>
    <row r="18" spans="1:13" x14ac:dyDescent="0.25">
      <c r="A18">
        <v>2012</v>
      </c>
      <c r="B18" s="14" t="s">
        <v>64</v>
      </c>
      <c r="C18" s="15" t="s">
        <v>54</v>
      </c>
      <c r="D18" s="15" t="s">
        <v>57</v>
      </c>
      <c r="E18" s="58" t="s">
        <v>124</v>
      </c>
      <c r="F18" s="58">
        <v>37781.1</v>
      </c>
      <c r="G18" s="58">
        <v>128161.4</v>
      </c>
      <c r="H18" s="58">
        <v>190006.6</v>
      </c>
      <c r="I18" s="58">
        <v>252243.20000000001</v>
      </c>
      <c r="J18" s="58">
        <v>376459.5</v>
      </c>
      <c r="K18" s="58">
        <v>7979.9</v>
      </c>
      <c r="L18" s="58">
        <v>992716.6</v>
      </c>
      <c r="M18" s="61">
        <f>J18+G18+F18+84.9</f>
        <v>542486.9</v>
      </c>
    </row>
    <row r="19" spans="1:13" x14ac:dyDescent="0.25">
      <c r="A19">
        <v>2012</v>
      </c>
      <c r="B19" s="14" t="s">
        <v>64</v>
      </c>
      <c r="C19" s="15" t="s">
        <v>54</v>
      </c>
      <c r="D19" s="15" t="s">
        <v>59</v>
      </c>
      <c r="E19" s="58">
        <v>346873.9</v>
      </c>
      <c r="F19" s="58">
        <v>405386.1</v>
      </c>
      <c r="G19" s="58">
        <v>914225.2</v>
      </c>
      <c r="H19" s="58">
        <v>983146.5</v>
      </c>
      <c r="I19" s="58">
        <v>1023791.4</v>
      </c>
      <c r="J19" s="58">
        <v>1429367.8</v>
      </c>
      <c r="K19" s="58"/>
      <c r="L19" s="58">
        <v>5102790.9000000004</v>
      </c>
      <c r="M19" s="61">
        <f t="shared" si="0"/>
        <v>3095853</v>
      </c>
    </row>
    <row r="20" spans="1:13" x14ac:dyDescent="0.25">
      <c r="A20">
        <v>2012</v>
      </c>
      <c r="B20" s="14" t="s">
        <v>64</v>
      </c>
      <c r="C20" s="15" t="s">
        <v>54</v>
      </c>
      <c r="D20" s="15" t="s">
        <v>60</v>
      </c>
      <c r="E20" s="58"/>
      <c r="F20" s="58"/>
      <c r="G20" s="58" t="s">
        <v>123</v>
      </c>
      <c r="H20" s="58">
        <v>11166.9</v>
      </c>
      <c r="I20" s="58">
        <v>62284.6</v>
      </c>
      <c r="J20" s="58">
        <v>58373.5</v>
      </c>
      <c r="K20" s="58">
        <v>87892.4</v>
      </c>
      <c r="L20" s="58">
        <v>221797.6</v>
      </c>
      <c r="M20" s="61">
        <f>J20+2080+F20+E20</f>
        <v>60453.5</v>
      </c>
    </row>
    <row r="21" spans="1:13" x14ac:dyDescent="0.25">
      <c r="A21">
        <v>2012</v>
      </c>
      <c r="B21" s="14" t="s">
        <v>64</v>
      </c>
      <c r="C21" s="15" t="s">
        <v>54</v>
      </c>
      <c r="D21" s="15" t="s">
        <v>122</v>
      </c>
      <c r="E21" s="58">
        <v>1637492.9</v>
      </c>
      <c r="F21" s="58">
        <v>702062.1</v>
      </c>
      <c r="G21" s="58">
        <v>3776400.5</v>
      </c>
      <c r="H21" s="58">
        <v>1862803.2</v>
      </c>
      <c r="I21" s="58">
        <v>2286674.9</v>
      </c>
      <c r="J21" s="58">
        <v>3199306.6</v>
      </c>
      <c r="K21" s="58">
        <v>581610.69999999995</v>
      </c>
      <c r="L21" s="58">
        <v>14046350.9</v>
      </c>
      <c r="M21" s="61">
        <f t="shared" si="0"/>
        <v>9315262.0999999996</v>
      </c>
    </row>
    <row r="22" spans="1:13" x14ac:dyDescent="0.25">
      <c r="A22">
        <v>2012</v>
      </c>
      <c r="B22" s="14" t="s">
        <v>64</v>
      </c>
      <c r="C22" s="15" t="s">
        <v>122</v>
      </c>
      <c r="D22" s="15" t="s">
        <v>122</v>
      </c>
      <c r="E22" s="58">
        <v>1637492.9</v>
      </c>
      <c r="F22" s="58">
        <v>702062.1</v>
      </c>
      <c r="G22" s="58">
        <v>3776400.5</v>
      </c>
      <c r="H22" s="58">
        <v>1862803.2</v>
      </c>
      <c r="I22" s="58">
        <v>2286674.9</v>
      </c>
      <c r="J22" s="58">
        <v>3199306.6</v>
      </c>
      <c r="K22" s="58">
        <v>581610.69999999995</v>
      </c>
      <c r="L22" s="58">
        <v>14046350.9</v>
      </c>
      <c r="M22" s="61">
        <f t="shared" si="0"/>
        <v>9315262.0999999996</v>
      </c>
    </row>
    <row r="23" spans="1:13" x14ac:dyDescent="0.25">
      <c r="A23">
        <v>2013</v>
      </c>
      <c r="B23" s="14" t="s">
        <v>65</v>
      </c>
      <c r="C23" s="15" t="s">
        <v>54</v>
      </c>
      <c r="D23" s="15" t="s">
        <v>55</v>
      </c>
      <c r="E23" s="58">
        <v>189410.4</v>
      </c>
      <c r="F23" s="58">
        <v>388503.4</v>
      </c>
      <c r="G23" s="58">
        <v>2217495.5</v>
      </c>
      <c r="H23" s="58">
        <v>438635.9</v>
      </c>
      <c r="I23" s="58">
        <v>631888.19999999995</v>
      </c>
      <c r="J23" s="58">
        <v>1185913.3</v>
      </c>
      <c r="K23" s="58">
        <v>294345</v>
      </c>
      <c r="L23" s="58">
        <v>5346191.7</v>
      </c>
      <c r="M23" s="61">
        <f t="shared" si="0"/>
        <v>3981322.5999999996</v>
      </c>
    </row>
    <row r="24" spans="1:13" x14ac:dyDescent="0.25">
      <c r="A24">
        <v>2013</v>
      </c>
      <c r="B24" s="14" t="s">
        <v>65</v>
      </c>
      <c r="C24" s="15" t="s">
        <v>54</v>
      </c>
      <c r="D24" s="15" t="s">
        <v>57</v>
      </c>
      <c r="E24" s="58">
        <v>36712.9</v>
      </c>
      <c r="F24" s="58">
        <v>72772.2</v>
      </c>
      <c r="G24" s="58">
        <v>291737.2</v>
      </c>
      <c r="H24" s="58">
        <v>276579.7</v>
      </c>
      <c r="I24" s="58">
        <v>406936.4</v>
      </c>
      <c r="J24" s="58">
        <v>1343312.8</v>
      </c>
      <c r="K24" s="58">
        <v>7287.6</v>
      </c>
      <c r="L24" s="58">
        <v>2435338.7999999998</v>
      </c>
      <c r="M24" s="61">
        <f t="shared" si="0"/>
        <v>1744535.0999999999</v>
      </c>
    </row>
    <row r="25" spans="1:13" x14ac:dyDescent="0.25">
      <c r="A25">
        <v>2013</v>
      </c>
      <c r="B25" s="14" t="s">
        <v>65</v>
      </c>
      <c r="C25" s="15" t="s">
        <v>54</v>
      </c>
      <c r="D25" s="15" t="s">
        <v>59</v>
      </c>
      <c r="E25" s="58">
        <v>300250.7</v>
      </c>
      <c r="F25" s="58">
        <v>263897.8</v>
      </c>
      <c r="G25" s="58">
        <v>1474684</v>
      </c>
      <c r="H25" s="58">
        <v>609590.80000000005</v>
      </c>
      <c r="I25" s="58">
        <v>675884.4</v>
      </c>
      <c r="J25" s="58">
        <v>909134.2</v>
      </c>
      <c r="K25" s="58"/>
      <c r="L25" s="58">
        <v>4233441.9000000004</v>
      </c>
      <c r="M25" s="61">
        <f t="shared" si="0"/>
        <v>2947966.7</v>
      </c>
    </row>
    <row r="26" spans="1:13" x14ac:dyDescent="0.25">
      <c r="A26">
        <v>2013</v>
      </c>
      <c r="B26" s="14" t="s">
        <v>65</v>
      </c>
      <c r="C26" s="15" t="s">
        <v>54</v>
      </c>
      <c r="D26" s="15" t="s">
        <v>60</v>
      </c>
      <c r="E26" s="58"/>
      <c r="F26" s="58"/>
      <c r="G26" s="58">
        <v>9341.7000000000007</v>
      </c>
      <c r="H26" s="58">
        <v>23260.2</v>
      </c>
      <c r="I26" s="58">
        <v>101012</v>
      </c>
      <c r="J26" s="58">
        <v>29153.1</v>
      </c>
      <c r="K26" s="58">
        <v>118236</v>
      </c>
      <c r="L26" s="58">
        <v>281003</v>
      </c>
      <c r="M26" s="61">
        <f t="shared" si="0"/>
        <v>38494.800000000003</v>
      </c>
    </row>
    <row r="27" spans="1:13" x14ac:dyDescent="0.25">
      <c r="A27">
        <v>2013</v>
      </c>
      <c r="B27" s="14" t="s">
        <v>65</v>
      </c>
      <c r="C27" s="15" t="s">
        <v>54</v>
      </c>
      <c r="D27" s="15" t="s">
        <v>122</v>
      </c>
      <c r="E27" s="58">
        <v>526374</v>
      </c>
      <c r="F27" s="58">
        <v>725173.4</v>
      </c>
      <c r="G27" s="58">
        <v>3993258.4</v>
      </c>
      <c r="H27" s="58">
        <v>1348066.6</v>
      </c>
      <c r="I27" s="58">
        <v>1815721</v>
      </c>
      <c r="J27" s="58">
        <v>3467513.4</v>
      </c>
      <c r="K27" s="58">
        <v>419868.6</v>
      </c>
      <c r="L27" s="58">
        <v>12295975.4</v>
      </c>
      <c r="M27" s="61">
        <f t="shared" si="0"/>
        <v>8712319.1999999993</v>
      </c>
    </row>
    <row r="28" spans="1:13" ht="15.75" thickBot="1" x14ac:dyDescent="0.3">
      <c r="A28">
        <v>2013</v>
      </c>
      <c r="B28" s="18" t="s">
        <v>65</v>
      </c>
      <c r="C28" s="19" t="s">
        <v>122</v>
      </c>
      <c r="D28" s="19" t="s">
        <v>122</v>
      </c>
      <c r="E28" s="58">
        <v>526374</v>
      </c>
      <c r="F28" s="58">
        <v>725173.4</v>
      </c>
      <c r="G28" s="58">
        <v>3993258.4</v>
      </c>
      <c r="H28" s="58">
        <v>1348066.6</v>
      </c>
      <c r="I28" s="58">
        <v>1815721</v>
      </c>
      <c r="J28" s="58">
        <v>3467513.4</v>
      </c>
      <c r="K28" s="58">
        <v>419868.6</v>
      </c>
      <c r="L28" s="58">
        <v>12295975.4</v>
      </c>
      <c r="M28" s="61">
        <f t="shared" si="0"/>
        <v>8712319.1999999993</v>
      </c>
    </row>
    <row r="30" spans="1:13" x14ac:dyDescent="0.25">
      <c r="B30" s="114" t="s">
        <v>88</v>
      </c>
      <c r="C30" s="115"/>
      <c r="D30" s="115"/>
      <c r="E30" s="116"/>
    </row>
    <row r="31" spans="1:13" x14ac:dyDescent="0.25">
      <c r="B31" s="59" t="s">
        <v>128</v>
      </c>
      <c r="H31" t="s">
        <v>129</v>
      </c>
    </row>
    <row r="32" spans="1:13" x14ac:dyDescent="0.25">
      <c r="B32" s="44" t="s">
        <v>84</v>
      </c>
      <c r="C32" s="44" t="s">
        <v>85</v>
      </c>
      <c r="D32" s="44" t="s">
        <v>89</v>
      </c>
      <c r="E32" s="44" t="s">
        <v>86</v>
      </c>
      <c r="F32" s="44" t="s">
        <v>25</v>
      </c>
      <c r="H32" s="44" t="s">
        <v>84</v>
      </c>
      <c r="I32" s="44" t="s">
        <v>85</v>
      </c>
      <c r="J32" s="44" t="s">
        <v>89</v>
      </c>
      <c r="K32" s="44" t="s">
        <v>86</v>
      </c>
      <c r="L32" s="44" t="s">
        <v>25</v>
      </c>
    </row>
    <row r="33" spans="2:18" x14ac:dyDescent="0.25">
      <c r="B33" s="45">
        <v>2009</v>
      </c>
      <c r="C33" s="58">
        <f>SUMIFS($L$5:$L$28,$D$5:$D$28,C$32,$A$5:$A$28,$B33)</f>
        <v>116394</v>
      </c>
      <c r="D33" s="58">
        <f t="shared" ref="D33:F37" si="1">SUMIFS($L$5:$L$28,$D$5:$D$28,D$32,$A$5:$A$28,$B33)</f>
        <v>95486</v>
      </c>
      <c r="E33" s="58">
        <f t="shared" si="1"/>
        <v>14984</v>
      </c>
      <c r="F33" s="58">
        <f t="shared" si="1"/>
        <v>1851</v>
      </c>
      <c r="H33" s="45">
        <v>2009</v>
      </c>
      <c r="I33" s="58">
        <f>SUMIFS($M$5:$M$28,$D$5:$D$28,I$32,$A$5:$A$28,$H33)</f>
        <v>37487</v>
      </c>
      <c r="J33" s="58">
        <f>SUMIFS($M$5:$M$28,$D$5:$D$28,J$32,$A$5:$A$28,$H33)</f>
        <v>19960</v>
      </c>
      <c r="K33" s="58">
        <f t="shared" ref="K33:L37" si="2">SUMIFS($M$5:$M$28,$D$5:$D$28,K$32,$A$5:$A$28,$H33)</f>
        <v>1612</v>
      </c>
      <c r="L33" s="58">
        <f t="shared" si="2"/>
        <v>65</v>
      </c>
    </row>
    <row r="34" spans="2:18" x14ac:dyDescent="0.25">
      <c r="B34" s="45">
        <v>2010</v>
      </c>
      <c r="C34" s="110" t="s">
        <v>108</v>
      </c>
      <c r="D34" s="111"/>
      <c r="E34" s="111"/>
      <c r="F34" s="112"/>
      <c r="H34" s="45">
        <v>2010</v>
      </c>
      <c r="I34" s="110" t="s">
        <v>108</v>
      </c>
      <c r="J34" s="111"/>
      <c r="K34" s="111"/>
      <c r="L34" s="112"/>
    </row>
    <row r="35" spans="2:18" x14ac:dyDescent="0.25">
      <c r="B35" s="45">
        <v>2011</v>
      </c>
      <c r="C35" s="58">
        <f>SUMIFS($L$5:$L$28,$D$5:$D$28,C$32,$A$5:$A$28,$B35)</f>
        <v>272627</v>
      </c>
      <c r="D35" s="58">
        <f t="shared" si="1"/>
        <v>209083</v>
      </c>
      <c r="E35" s="58">
        <f t="shared" si="1"/>
        <v>24255</v>
      </c>
      <c r="F35" s="58">
        <f t="shared" si="1"/>
        <v>16168</v>
      </c>
      <c r="H35" s="45">
        <v>2011</v>
      </c>
      <c r="I35" s="58">
        <f t="shared" ref="I35:J37" si="3">SUMIFS($M$5:$M$28,$D$5:$D$28,I$32,$A$5:$A$28,$H35)</f>
        <v>61729</v>
      </c>
      <c r="J35" s="58">
        <f t="shared" si="3"/>
        <v>53387</v>
      </c>
      <c r="K35" s="58">
        <f t="shared" si="2"/>
        <v>4887</v>
      </c>
      <c r="L35" s="58">
        <f t="shared" si="2"/>
        <v>208</v>
      </c>
    </row>
    <row r="36" spans="2:18" x14ac:dyDescent="0.25">
      <c r="B36" s="45">
        <v>2012</v>
      </c>
      <c r="C36" s="58">
        <f t="shared" ref="C36:C37" si="4">SUMIFS($L$5:$L$28,$D$5:$D$28,C$32,$A$5:$A$28,$B36)</f>
        <v>7729045.7999999998</v>
      </c>
      <c r="D36" s="58">
        <f t="shared" si="1"/>
        <v>5102790.9000000004</v>
      </c>
      <c r="E36" s="58">
        <f t="shared" si="1"/>
        <v>992716.6</v>
      </c>
      <c r="F36" s="58">
        <f t="shared" si="1"/>
        <v>221797.6</v>
      </c>
      <c r="H36" s="45">
        <v>2012</v>
      </c>
      <c r="I36" s="58">
        <f t="shared" si="3"/>
        <v>5616468.5</v>
      </c>
      <c r="J36" s="58">
        <f t="shared" si="3"/>
        <v>3095853</v>
      </c>
      <c r="K36" s="58">
        <f t="shared" si="2"/>
        <v>542486.9</v>
      </c>
      <c r="L36" s="58">
        <f t="shared" si="2"/>
        <v>60453.5</v>
      </c>
    </row>
    <row r="37" spans="2:18" x14ac:dyDescent="0.25">
      <c r="B37" s="45">
        <v>2013</v>
      </c>
      <c r="C37" s="58">
        <f t="shared" si="4"/>
        <v>5346191.7</v>
      </c>
      <c r="D37" s="58">
        <f t="shared" si="1"/>
        <v>4233441.9000000004</v>
      </c>
      <c r="E37" s="58">
        <f t="shared" si="1"/>
        <v>2435338.7999999998</v>
      </c>
      <c r="F37" s="58">
        <f t="shared" si="1"/>
        <v>281003</v>
      </c>
      <c r="H37" s="45">
        <v>2013</v>
      </c>
      <c r="I37" s="58">
        <f t="shared" si="3"/>
        <v>3981322.5999999996</v>
      </c>
      <c r="J37" s="58">
        <f t="shared" si="3"/>
        <v>2947966.7</v>
      </c>
      <c r="K37" s="58">
        <f t="shared" si="2"/>
        <v>1744535.0999999999</v>
      </c>
      <c r="L37" s="58">
        <f t="shared" si="2"/>
        <v>38494.800000000003</v>
      </c>
    </row>
    <row r="39" spans="2:18" x14ac:dyDescent="0.25">
      <c r="B39" s="44" t="s">
        <v>84</v>
      </c>
      <c r="C39" s="44" t="s">
        <v>85</v>
      </c>
      <c r="D39" s="44" t="s">
        <v>89</v>
      </c>
      <c r="E39" s="44" t="s">
        <v>86</v>
      </c>
      <c r="F39" s="44" t="s">
        <v>25</v>
      </c>
      <c r="H39" s="44" t="s">
        <v>84</v>
      </c>
      <c r="I39" s="44" t="s">
        <v>85</v>
      </c>
      <c r="J39" s="44" t="s">
        <v>89</v>
      </c>
      <c r="K39" s="44" t="s">
        <v>86</v>
      </c>
      <c r="L39" s="44" t="s">
        <v>25</v>
      </c>
    </row>
    <row r="40" spans="2:18" ht="15.75" thickBot="1" x14ac:dyDescent="0.3">
      <c r="B40" s="45">
        <v>2009</v>
      </c>
      <c r="C40" s="62">
        <f>C33/SUM($C33:$F33)</f>
        <v>0.50890409461556962</v>
      </c>
      <c r="D40" s="62">
        <f t="shared" ref="D40:F40" si="5">D33/SUM($C33:$F33)</f>
        <v>0.41748901471263361</v>
      </c>
      <c r="E40" s="62">
        <f t="shared" si="5"/>
        <v>6.5513849113525563E-2</v>
      </c>
      <c r="F40" s="62">
        <f t="shared" si="5"/>
        <v>8.093041558271211E-3</v>
      </c>
      <c r="H40" s="45">
        <v>2009</v>
      </c>
      <c r="I40" s="62">
        <f>I33/SUM($I33:$L33)</f>
        <v>0.63404032203504501</v>
      </c>
      <c r="J40" s="62">
        <f t="shared" ref="J40:L40" si="6">J33/SUM($I33:$L33)</f>
        <v>0.3375955618699682</v>
      </c>
      <c r="K40" s="62">
        <f t="shared" si="6"/>
        <v>2.7264731750219876E-2</v>
      </c>
      <c r="L40" s="62">
        <f t="shared" si="6"/>
        <v>1.0993843447669306E-3</v>
      </c>
    </row>
    <row r="41" spans="2:18" ht="24.75" thickBot="1" x14ac:dyDescent="0.3">
      <c r="B41" s="45">
        <v>2010</v>
      </c>
      <c r="C41" s="110" t="s">
        <v>108</v>
      </c>
      <c r="D41" s="111"/>
      <c r="E41" s="111"/>
      <c r="F41" s="112"/>
      <c r="H41" s="45">
        <v>2010</v>
      </c>
      <c r="I41" s="110" t="s">
        <v>108</v>
      </c>
      <c r="J41" s="111"/>
      <c r="K41" s="111"/>
      <c r="L41" s="112"/>
      <c r="O41" t="s">
        <v>117</v>
      </c>
      <c r="P41" s="51" t="s">
        <v>68</v>
      </c>
      <c r="Q41" s="52" t="s">
        <v>69</v>
      </c>
      <c r="R41" s="52" t="s">
        <v>70</v>
      </c>
    </row>
    <row r="42" spans="2:18" ht="36.75" thickBot="1" x14ac:dyDescent="0.3">
      <c r="B42" s="45">
        <v>2011</v>
      </c>
      <c r="C42" s="62">
        <f t="shared" ref="C42:F42" si="7">C35/SUM($C35:$F35)</f>
        <v>0.5221409104576803</v>
      </c>
      <c r="D42" s="62">
        <f t="shared" si="7"/>
        <v>0.40044011774777688</v>
      </c>
      <c r="E42" s="62">
        <f t="shared" si="7"/>
        <v>4.6453681341727109E-2</v>
      </c>
      <c r="F42" s="62">
        <f t="shared" si="7"/>
        <v>3.0965290452815663E-2</v>
      </c>
      <c r="H42" s="45">
        <v>2011</v>
      </c>
      <c r="I42" s="62">
        <f>I35/SUM($I35:$L35)</f>
        <v>0.51350541963713803</v>
      </c>
      <c r="J42" s="62">
        <f t="shared" ref="J42:L42" si="8">J35/SUM($I35:$L35)</f>
        <v>0.44411077189275522</v>
      </c>
      <c r="K42" s="62">
        <f t="shared" si="8"/>
        <v>4.0653517564948297E-2</v>
      </c>
      <c r="L42" s="62">
        <f t="shared" si="8"/>
        <v>1.7302909051584298E-3</v>
      </c>
      <c r="P42" s="53" t="s">
        <v>71</v>
      </c>
      <c r="Q42" s="54">
        <v>123</v>
      </c>
      <c r="R42" s="55" t="s">
        <v>72</v>
      </c>
    </row>
    <row r="43" spans="2:18" ht="15.75" thickBot="1" x14ac:dyDescent="0.3">
      <c r="B43" s="45">
        <v>2012</v>
      </c>
      <c r="C43" s="62">
        <f t="shared" ref="C43:F43" si="9">C36/SUM($C36:$F36)</f>
        <v>0.55025293437600231</v>
      </c>
      <c r="D43" s="62">
        <f t="shared" si="9"/>
        <v>0.36328231697529362</v>
      </c>
      <c r="E43" s="62">
        <f t="shared" si="9"/>
        <v>7.0674341476119618E-2</v>
      </c>
      <c r="F43" s="62">
        <f t="shared" si="9"/>
        <v>1.5790407172584592E-2</v>
      </c>
      <c r="H43" s="45">
        <v>2012</v>
      </c>
      <c r="I43" s="62">
        <f t="shared" ref="I43:L43" si="10">I36/SUM($I36:$L36)</f>
        <v>0.60293189394921898</v>
      </c>
      <c r="J43" s="62">
        <f t="shared" si="10"/>
        <v>0.33234202465096552</v>
      </c>
      <c r="K43" s="62">
        <f t="shared" si="10"/>
        <v>5.8236355115254462E-2</v>
      </c>
      <c r="L43" s="62">
        <f t="shared" si="10"/>
        <v>6.4897262845610383E-3</v>
      </c>
      <c r="P43" s="53" t="s">
        <v>73</v>
      </c>
      <c r="Q43" s="54">
        <v>202</v>
      </c>
      <c r="R43" s="55" t="s">
        <v>74</v>
      </c>
    </row>
    <row r="44" spans="2:18" ht="15.75" thickBot="1" x14ac:dyDescent="0.3">
      <c r="B44" s="45">
        <v>2013</v>
      </c>
      <c r="C44" s="62">
        <f t="shared" ref="C44:F44" si="11">C37/SUM($C37:$F37)</f>
        <v>0.43479199706271365</v>
      </c>
      <c r="D44" s="62">
        <f t="shared" si="11"/>
        <v>0.34429492271105222</v>
      </c>
      <c r="E44" s="62">
        <f t="shared" si="11"/>
        <v>0.19805983021078583</v>
      </c>
      <c r="F44" s="62">
        <f t="shared" si="11"/>
        <v>2.2853250015448141E-2</v>
      </c>
      <c r="H44" s="45">
        <v>2013</v>
      </c>
      <c r="I44" s="62">
        <f t="shared" ref="I44:L44" si="12">I37/SUM($I37:$L37)</f>
        <v>0.45697620904431496</v>
      </c>
      <c r="J44" s="62">
        <f t="shared" si="12"/>
        <v>0.33836761857852954</v>
      </c>
      <c r="K44" s="62">
        <f t="shared" si="12"/>
        <v>0.20023773922332869</v>
      </c>
      <c r="L44" s="62">
        <f t="shared" si="12"/>
        <v>4.4184331538265949E-3</v>
      </c>
      <c r="P44" s="53" t="s">
        <v>75</v>
      </c>
      <c r="Q44" s="54">
        <v>76</v>
      </c>
      <c r="R44" s="55" t="s">
        <v>74</v>
      </c>
    </row>
    <row r="45" spans="2:18" ht="15.75" thickBot="1" x14ac:dyDescent="0.3">
      <c r="O45" t="s">
        <v>118</v>
      </c>
      <c r="P45" s="53" t="s">
        <v>76</v>
      </c>
      <c r="Q45" s="54">
        <v>48</v>
      </c>
      <c r="R45" s="55" t="s">
        <v>77</v>
      </c>
    </row>
    <row r="46" spans="2:18" ht="15.75" thickBot="1" x14ac:dyDescent="0.3">
      <c r="O46" t="s">
        <v>118</v>
      </c>
      <c r="P46" s="53" t="s">
        <v>78</v>
      </c>
      <c r="Q46" s="54">
        <v>184</v>
      </c>
      <c r="R46" s="55" t="s">
        <v>77</v>
      </c>
    </row>
    <row r="47" spans="2:18" ht="15.75" thickBot="1" x14ac:dyDescent="0.3">
      <c r="O47" t="s">
        <v>118</v>
      </c>
      <c r="P47" s="53" t="s">
        <v>79</v>
      </c>
      <c r="Q47" s="54">
        <v>200</v>
      </c>
      <c r="R47" s="55" t="s">
        <v>77</v>
      </c>
    </row>
    <row r="48" spans="2:18" ht="15.75" thickBot="1" x14ac:dyDescent="0.3">
      <c r="P48" s="56" t="s">
        <v>80</v>
      </c>
      <c r="Q48" s="54" t="s">
        <v>81</v>
      </c>
      <c r="R48" s="57" t="s">
        <v>77</v>
      </c>
    </row>
    <row r="49" spans="15:18" ht="15.75" thickBot="1" x14ac:dyDescent="0.3">
      <c r="P49" s="56" t="s">
        <v>82</v>
      </c>
      <c r="Q49" s="54" t="s">
        <v>83</v>
      </c>
      <c r="R49" s="57" t="s">
        <v>77</v>
      </c>
    </row>
    <row r="50" spans="15:18" ht="15.75" thickBot="1" x14ac:dyDescent="0.3">
      <c r="O50" t="s">
        <v>118</v>
      </c>
      <c r="P50" s="56" t="s">
        <v>119</v>
      </c>
      <c r="Q50" s="54" t="s">
        <v>120</v>
      </c>
      <c r="R50" s="57" t="s">
        <v>121</v>
      </c>
    </row>
  </sheetData>
  <sheetProtection password="CD9A" sheet="1" objects="1" scenarios="1"/>
  <mergeCells count="5">
    <mergeCell ref="B30:E30"/>
    <mergeCell ref="C34:F34"/>
    <mergeCell ref="I34:L34"/>
    <mergeCell ref="C41:F41"/>
    <mergeCell ref="I41:L4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51"/>
  <sheetViews>
    <sheetView workbookViewId="0"/>
  </sheetViews>
  <sheetFormatPr defaultRowHeight="15" x14ac:dyDescent="0.25"/>
  <cols>
    <col min="2" max="2" width="32.7109375" customWidth="1"/>
    <col min="3" max="3" width="17.85546875" customWidth="1"/>
    <col min="4" max="6" width="14.28515625" bestFit="1" customWidth="1"/>
    <col min="7" max="9" width="11.28515625" customWidth="1"/>
    <col min="10" max="10" width="11.28515625" bestFit="1" customWidth="1"/>
  </cols>
  <sheetData>
    <row r="1" spans="1:13" x14ac:dyDescent="0.25">
      <c r="A1" t="s">
        <v>140</v>
      </c>
    </row>
    <row r="2" spans="1:13" x14ac:dyDescent="0.25">
      <c r="I2" t="s">
        <v>141</v>
      </c>
    </row>
    <row r="3" spans="1:13" x14ac:dyDescent="0.25">
      <c r="B3" t="s">
        <v>142</v>
      </c>
      <c r="C3" t="s">
        <v>24</v>
      </c>
    </row>
    <row r="4" spans="1:13" x14ac:dyDescent="0.25">
      <c r="B4" t="s">
        <v>143</v>
      </c>
      <c r="C4">
        <v>2010</v>
      </c>
      <c r="D4">
        <v>2011</v>
      </c>
      <c r="E4">
        <v>2012</v>
      </c>
      <c r="F4">
        <v>2013</v>
      </c>
      <c r="G4" t="s">
        <v>30</v>
      </c>
      <c r="J4">
        <v>2010</v>
      </c>
      <c r="K4">
        <v>2011</v>
      </c>
      <c r="L4">
        <v>2012</v>
      </c>
      <c r="M4" t="s">
        <v>144</v>
      </c>
    </row>
    <row r="5" spans="1:13" x14ac:dyDescent="0.25">
      <c r="B5" s="63" t="s">
        <v>137</v>
      </c>
      <c r="C5" s="61">
        <v>356161</v>
      </c>
      <c r="D5" s="61">
        <v>152807</v>
      </c>
      <c r="E5" s="61">
        <v>40018</v>
      </c>
      <c r="F5" s="61">
        <v>72</v>
      </c>
      <c r="G5" s="64">
        <v>549058</v>
      </c>
      <c r="I5" s="63" t="s">
        <v>137</v>
      </c>
      <c r="J5" s="65">
        <f>C5/SUM(C$5:C$9,C$11)</f>
        <v>3.9072755733079237E-3</v>
      </c>
      <c r="K5" s="65">
        <f t="shared" ref="K5:M9" si="0">D5/SUM(D$5:D$9,D$11)</f>
        <v>1.6809999079892726E-3</v>
      </c>
      <c r="L5" s="65">
        <f t="shared" si="0"/>
        <v>3.4190539490196994E-4</v>
      </c>
      <c r="M5" s="65">
        <f t="shared" si="0"/>
        <v>8.2944424781623742E-7</v>
      </c>
    </row>
    <row r="6" spans="1:13" x14ac:dyDescent="0.25">
      <c r="B6" s="63" t="s">
        <v>26</v>
      </c>
      <c r="C6" s="61">
        <v>19780658</v>
      </c>
      <c r="D6" s="61">
        <v>14120668</v>
      </c>
      <c r="E6" s="61">
        <v>13096637</v>
      </c>
      <c r="F6" s="61">
        <v>3541025</v>
      </c>
      <c r="G6" s="64">
        <v>50538988</v>
      </c>
      <c r="I6" s="63" t="s">
        <v>26</v>
      </c>
      <c r="J6" s="65">
        <f t="shared" ref="J6:J9" si="1">C6/SUM(C$5:C$9,C$11)</f>
        <v>0.21700433744109537</v>
      </c>
      <c r="K6" s="65">
        <f t="shared" si="0"/>
        <v>0.15533870574480924</v>
      </c>
      <c r="L6" s="65">
        <f t="shared" si="0"/>
        <v>0.11189491842102932</v>
      </c>
      <c r="M6" s="65">
        <f t="shared" si="0"/>
        <v>4.0792816911437393E-2</v>
      </c>
    </row>
    <row r="7" spans="1:13" x14ac:dyDescent="0.25">
      <c r="B7" s="63" t="s">
        <v>135</v>
      </c>
      <c r="C7" s="61">
        <v>8525059</v>
      </c>
      <c r="D7" s="61">
        <v>7044223</v>
      </c>
      <c r="E7" s="61">
        <v>6934669</v>
      </c>
      <c r="F7" s="61">
        <v>5117484</v>
      </c>
      <c r="G7" s="64">
        <v>27621435</v>
      </c>
      <c r="I7" s="63" t="s">
        <v>135</v>
      </c>
      <c r="J7" s="65">
        <f t="shared" si="1"/>
        <v>9.3524430781890419E-2</v>
      </c>
      <c r="K7" s="65">
        <f t="shared" si="0"/>
        <v>7.7492118913766506E-2</v>
      </c>
      <c r="L7" s="65">
        <f t="shared" si="0"/>
        <v>5.9248356813420187E-2</v>
      </c>
      <c r="M7" s="65">
        <f t="shared" si="0"/>
        <v>5.8953717598494861E-2</v>
      </c>
    </row>
    <row r="8" spans="1:13" x14ac:dyDescent="0.25">
      <c r="B8" s="63" t="s">
        <v>139</v>
      </c>
      <c r="C8" s="61">
        <v>688113</v>
      </c>
      <c r="D8" s="61">
        <v>4649988</v>
      </c>
      <c r="E8" s="61">
        <v>6780903</v>
      </c>
      <c r="F8" s="61">
        <v>8060927</v>
      </c>
      <c r="G8" s="64">
        <v>20179931</v>
      </c>
      <c r="I8" s="63" t="s">
        <v>139</v>
      </c>
      <c r="J8" s="65">
        <f t="shared" si="1"/>
        <v>7.548965542481168E-3</v>
      </c>
      <c r="K8" s="65">
        <f t="shared" si="0"/>
        <v>5.1153608147213293E-2</v>
      </c>
      <c r="L8" s="65">
        <f t="shared" si="0"/>
        <v>5.7934612374605246E-2</v>
      </c>
      <c r="M8" s="65">
        <f t="shared" si="0"/>
        <v>9.2862354614119444E-2</v>
      </c>
    </row>
    <row r="9" spans="1:13" x14ac:dyDescent="0.25">
      <c r="B9" s="63" t="s">
        <v>25</v>
      </c>
      <c r="C9" s="61">
        <v>11419772</v>
      </c>
      <c r="D9" s="61">
        <v>10346292</v>
      </c>
      <c r="E9" s="61">
        <v>27988663</v>
      </c>
      <c r="F9" s="61">
        <v>35433122</v>
      </c>
      <c r="G9" s="64">
        <v>85187849</v>
      </c>
      <c r="I9" s="63" t="s">
        <v>25</v>
      </c>
      <c r="J9" s="65">
        <f t="shared" si="1"/>
        <v>0.12528097177497194</v>
      </c>
      <c r="K9" s="65">
        <f t="shared" si="0"/>
        <v>0.11381753388280738</v>
      </c>
      <c r="L9" s="65">
        <f t="shared" si="0"/>
        <v>0.23912926372615212</v>
      </c>
      <c r="M9" s="65">
        <f t="shared" si="0"/>
        <v>0.40819165590376355</v>
      </c>
    </row>
    <row r="10" spans="1:13" x14ac:dyDescent="0.25">
      <c r="B10" s="63" t="s">
        <v>134</v>
      </c>
      <c r="C10" s="61">
        <v>9439140</v>
      </c>
      <c r="D10" s="61">
        <v>11052562</v>
      </c>
      <c r="E10" s="61">
        <v>19617178</v>
      </c>
      <c r="F10" s="61">
        <v>5752341</v>
      </c>
      <c r="G10" s="64">
        <v>45861221</v>
      </c>
      <c r="I10" s="66" t="s">
        <v>134</v>
      </c>
      <c r="J10" s="67">
        <f t="shared" ref="J10:M10" si="2">C10</f>
        <v>9439140</v>
      </c>
      <c r="K10" s="67">
        <f t="shared" si="2"/>
        <v>11052562</v>
      </c>
      <c r="L10" s="67">
        <f t="shared" si="2"/>
        <v>19617178</v>
      </c>
      <c r="M10" s="67">
        <f t="shared" si="2"/>
        <v>5752341</v>
      </c>
    </row>
    <row r="11" spans="1:13" x14ac:dyDescent="0.25">
      <c r="B11" s="63" t="s">
        <v>133</v>
      </c>
      <c r="C11" s="61">
        <v>50383521</v>
      </c>
      <c r="D11" s="61">
        <v>54588466</v>
      </c>
      <c r="E11" s="61">
        <v>62203183</v>
      </c>
      <c r="F11" s="61">
        <v>34652481</v>
      </c>
      <c r="G11" s="64">
        <v>201827651</v>
      </c>
      <c r="I11" s="63" t="s">
        <v>133</v>
      </c>
      <c r="J11" s="65">
        <f t="shared" ref="J11:M11" si="3">C11/SUM(C$5:C$9,C$11)</f>
        <v>0.55273401888625318</v>
      </c>
      <c r="K11" s="65">
        <f t="shared" si="3"/>
        <v>0.60051703340341434</v>
      </c>
      <c r="L11" s="65">
        <f t="shared" si="3"/>
        <v>0.53145094326989117</v>
      </c>
      <c r="M11" s="65">
        <f t="shared" si="3"/>
        <v>0.39919862552793695</v>
      </c>
    </row>
    <row r="12" spans="1:13" x14ac:dyDescent="0.25">
      <c r="B12" s="63" t="s">
        <v>30</v>
      </c>
      <c r="C12" s="64">
        <v>100592424</v>
      </c>
      <c r="D12" s="64">
        <v>101955006</v>
      </c>
      <c r="E12" s="64">
        <v>136661251</v>
      </c>
      <c r="F12" s="64">
        <v>92557452</v>
      </c>
      <c r="G12" s="64">
        <v>431766133</v>
      </c>
      <c r="I12" s="63" t="s">
        <v>145</v>
      </c>
      <c r="J12">
        <f>(C12-C10)/1000000</f>
        <v>91.153283999999999</v>
      </c>
      <c r="K12">
        <f t="shared" ref="K12:M12" si="4">(D12-D10)/1000000</f>
        <v>90.902444000000003</v>
      </c>
      <c r="L12">
        <f t="shared" si="4"/>
        <v>117.044073</v>
      </c>
      <c r="M12">
        <f t="shared" si="4"/>
        <v>86.805110999999997</v>
      </c>
    </row>
    <row r="17" spans="1:13" x14ac:dyDescent="0.25">
      <c r="B17" t="s">
        <v>138</v>
      </c>
      <c r="C17" t="s">
        <v>146</v>
      </c>
    </row>
    <row r="18" spans="1:13" x14ac:dyDescent="0.25">
      <c r="A18" t="s">
        <v>147</v>
      </c>
    </row>
    <row r="19" spans="1:13" x14ac:dyDescent="0.25">
      <c r="B19" t="s">
        <v>148</v>
      </c>
      <c r="C19" t="s">
        <v>24</v>
      </c>
    </row>
    <row r="20" spans="1:13" x14ac:dyDescent="0.25">
      <c r="B20" t="s">
        <v>143</v>
      </c>
      <c r="C20">
        <v>2010</v>
      </c>
      <c r="D20">
        <v>2011</v>
      </c>
      <c r="E20">
        <v>2012</v>
      </c>
      <c r="F20">
        <v>2013</v>
      </c>
      <c r="G20" t="s">
        <v>30</v>
      </c>
      <c r="J20">
        <v>2010</v>
      </c>
      <c r="K20">
        <v>2011</v>
      </c>
      <c r="L20">
        <v>2012</v>
      </c>
      <c r="M20" t="s">
        <v>144</v>
      </c>
    </row>
    <row r="21" spans="1:13" x14ac:dyDescent="0.25">
      <c r="B21" s="63" t="s">
        <v>137</v>
      </c>
      <c r="C21" s="61">
        <v>492</v>
      </c>
      <c r="D21" s="61">
        <v>864</v>
      </c>
      <c r="E21" s="61">
        <v>2137</v>
      </c>
      <c r="F21" s="61">
        <v>24</v>
      </c>
      <c r="G21" s="61">
        <v>3517</v>
      </c>
      <c r="I21" s="63" t="s">
        <v>137</v>
      </c>
      <c r="J21" s="65">
        <f>C21/SUM(C$21:C$25,C$27)</f>
        <v>5.7472568121288807E-4</v>
      </c>
      <c r="K21" s="65">
        <f t="shared" ref="K21:M25" si="5">D21/SUM(D$21:D$25,D$27)</f>
        <v>5.1548134257640695E-4</v>
      </c>
      <c r="L21" s="65">
        <f t="shared" si="5"/>
        <v>1.4705772147692831E-3</v>
      </c>
      <c r="M21" s="65">
        <f t="shared" si="5"/>
        <v>4.8928765833042818E-5</v>
      </c>
    </row>
    <row r="22" spans="1:13" x14ac:dyDescent="0.25">
      <c r="B22" s="63" t="s">
        <v>26</v>
      </c>
      <c r="C22" s="61">
        <v>15799</v>
      </c>
      <c r="D22" s="61">
        <v>18916</v>
      </c>
      <c r="E22" s="61">
        <v>23145</v>
      </c>
      <c r="F22" s="61">
        <v>4257</v>
      </c>
      <c r="G22" s="61">
        <v>62117</v>
      </c>
      <c r="I22" s="63" t="s">
        <v>26</v>
      </c>
      <c r="J22" s="65">
        <f t="shared" ref="J22:J25" si="6">C22/SUM(C$21:C$25,C$27)</f>
        <v>1.84554695883789E-2</v>
      </c>
      <c r="K22" s="65">
        <f t="shared" si="5"/>
        <v>1.1285700319647355E-2</v>
      </c>
      <c r="L22" s="65">
        <f t="shared" si="5"/>
        <v>1.5927238949852623E-2</v>
      </c>
      <c r="M22" s="65">
        <f t="shared" si="5"/>
        <v>8.6787398396359697E-3</v>
      </c>
    </row>
    <row r="23" spans="1:13" x14ac:dyDescent="0.25">
      <c r="B23" s="63" t="s">
        <v>135</v>
      </c>
      <c r="C23" s="61">
        <v>10575</v>
      </c>
      <c r="D23" s="61">
        <v>9981</v>
      </c>
      <c r="E23" s="61">
        <v>6319</v>
      </c>
      <c r="F23" s="61">
        <v>1619</v>
      </c>
      <c r="G23" s="61">
        <v>28494</v>
      </c>
      <c r="I23" s="63" t="s">
        <v>135</v>
      </c>
      <c r="J23" s="65">
        <f t="shared" si="6"/>
        <v>1.2353097721191648E-2</v>
      </c>
      <c r="K23" s="65">
        <f t="shared" si="5"/>
        <v>5.9548834262212018E-3</v>
      </c>
      <c r="L23" s="65">
        <f t="shared" si="5"/>
        <v>4.3484218156888627E-3</v>
      </c>
      <c r="M23" s="65">
        <f t="shared" si="5"/>
        <v>3.3006529951540133E-3</v>
      </c>
    </row>
    <row r="24" spans="1:13" x14ac:dyDescent="0.25">
      <c r="B24" s="63" t="s">
        <v>139</v>
      </c>
      <c r="C24" s="61">
        <v>288</v>
      </c>
      <c r="D24" s="61">
        <v>1413</v>
      </c>
      <c r="E24" s="61">
        <v>2281</v>
      </c>
      <c r="F24" s="61">
        <v>2653</v>
      </c>
      <c r="G24" s="61">
        <v>6635</v>
      </c>
      <c r="I24" s="63" t="s">
        <v>139</v>
      </c>
      <c r="J24" s="65">
        <f t="shared" si="6"/>
        <v>3.3642478900266614E-4</v>
      </c>
      <c r="K24" s="65">
        <f t="shared" si="5"/>
        <v>8.4302677900516558E-4</v>
      </c>
      <c r="L24" s="65">
        <f t="shared" si="5"/>
        <v>1.5696708595642184E-3</v>
      </c>
      <c r="M24" s="65">
        <f t="shared" si="5"/>
        <v>5.4086673231276087E-3</v>
      </c>
    </row>
    <row r="25" spans="1:13" x14ac:dyDescent="0.25">
      <c r="B25" s="63" t="s">
        <v>25</v>
      </c>
      <c r="C25" s="61">
        <v>20512.579999999998</v>
      </c>
      <c r="D25" s="61">
        <v>39652.339999999997</v>
      </c>
      <c r="E25" s="61">
        <v>75165.89</v>
      </c>
      <c r="F25" s="61">
        <v>44034</v>
      </c>
      <c r="G25" s="61">
        <v>179364.81</v>
      </c>
      <c r="I25" s="63" t="s">
        <v>25</v>
      </c>
      <c r="J25" s="65">
        <f t="shared" si="6"/>
        <v>2.396159860555663E-2</v>
      </c>
      <c r="K25" s="65">
        <f t="shared" si="5"/>
        <v>2.3657455392935376E-2</v>
      </c>
      <c r="L25" s="65">
        <f t="shared" si="5"/>
        <v>5.1725430585799863E-2</v>
      </c>
      <c r="M25" s="65">
        <f t="shared" si="5"/>
        <v>8.9772053112175315E-2</v>
      </c>
    </row>
    <row r="26" spans="1:13" x14ac:dyDescent="0.25">
      <c r="B26" s="63" t="s">
        <v>134</v>
      </c>
      <c r="C26" s="61">
        <v>181160</v>
      </c>
      <c r="D26" s="61">
        <v>140404</v>
      </c>
      <c r="E26" s="61">
        <v>78102</v>
      </c>
      <c r="F26" s="61">
        <v>25112</v>
      </c>
      <c r="G26" s="61">
        <v>424778</v>
      </c>
      <c r="I26" s="66" t="s">
        <v>134</v>
      </c>
      <c r="J26" s="67">
        <f t="shared" ref="J26:M26" si="7">C26</f>
        <v>181160</v>
      </c>
      <c r="K26" s="67">
        <f t="shared" si="7"/>
        <v>140404</v>
      </c>
      <c r="L26" s="67">
        <f t="shared" si="7"/>
        <v>78102</v>
      </c>
      <c r="M26" s="67">
        <f t="shared" si="7"/>
        <v>25112</v>
      </c>
    </row>
    <row r="27" spans="1:13" x14ac:dyDescent="0.25">
      <c r="B27" s="63" t="s">
        <v>133</v>
      </c>
      <c r="C27" s="61">
        <v>808394</v>
      </c>
      <c r="D27" s="61">
        <v>1605277</v>
      </c>
      <c r="E27" s="61">
        <v>1344123</v>
      </c>
      <c r="F27" s="61">
        <v>437922</v>
      </c>
      <c r="G27" s="61">
        <v>4195716</v>
      </c>
      <c r="I27" s="63" t="s">
        <v>133</v>
      </c>
      <c r="J27" s="65">
        <f>C27/SUM(C$21:C$25,C$27)</f>
        <v>0.94431868361465732</v>
      </c>
      <c r="K27" s="65">
        <f t="shared" ref="K27:M27" si="8">D27/SUM(D$21:D$25,D$27)</f>
        <v>0.95774345273961448</v>
      </c>
      <c r="L27" s="65">
        <f t="shared" si="8"/>
        <v>0.92495866057432519</v>
      </c>
      <c r="M27" s="65">
        <f t="shared" si="8"/>
        <v>0.89279095796407404</v>
      </c>
    </row>
    <row r="28" spans="1:13" x14ac:dyDescent="0.25">
      <c r="B28" s="63" t="s">
        <v>30</v>
      </c>
      <c r="C28" s="61">
        <v>1037220.5800000001</v>
      </c>
      <c r="D28" s="61">
        <v>1816507.34</v>
      </c>
      <c r="E28" s="61">
        <v>1531272.8900000001</v>
      </c>
      <c r="F28" s="61">
        <v>515621</v>
      </c>
      <c r="G28" s="61">
        <v>4900621.8100000005</v>
      </c>
      <c r="I28" s="63" t="s">
        <v>145</v>
      </c>
      <c r="J28">
        <f>(C28-C26)/1000000</f>
        <v>0.85606058000000007</v>
      </c>
      <c r="K28">
        <f t="shared" ref="K28:M28" si="9">(D28-D26)/1000000</f>
        <v>1.6761033400000001</v>
      </c>
      <c r="L28">
        <f t="shared" si="9"/>
        <v>1.4531708900000002</v>
      </c>
      <c r="M28">
        <f t="shared" si="9"/>
        <v>0.49050899999999997</v>
      </c>
    </row>
    <row r="29" spans="1:13" x14ac:dyDescent="0.25">
      <c r="B29" s="63"/>
      <c r="C29" s="64"/>
      <c r="D29" s="64"/>
      <c r="E29" s="64"/>
      <c r="F29" s="64"/>
      <c r="G29" s="64"/>
    </row>
    <row r="30" spans="1:13" x14ac:dyDescent="0.25">
      <c r="B30" s="63"/>
      <c r="C30" s="64"/>
      <c r="D30" s="64"/>
      <c r="E30" s="64"/>
      <c r="F30" s="64"/>
      <c r="G30" s="64"/>
    </row>
    <row r="31" spans="1:13" x14ac:dyDescent="0.25">
      <c r="B31" t="s">
        <v>131</v>
      </c>
      <c r="C31" t="s">
        <v>146</v>
      </c>
      <c r="D31" s="64"/>
      <c r="E31" s="64"/>
      <c r="F31" s="64"/>
      <c r="G31" s="64"/>
    </row>
    <row r="32" spans="1:13" x14ac:dyDescent="0.25">
      <c r="B32" t="s">
        <v>132</v>
      </c>
      <c r="C32" t="s">
        <v>146</v>
      </c>
    </row>
    <row r="33" spans="1:13" x14ac:dyDescent="0.25">
      <c r="A33" t="s">
        <v>149</v>
      </c>
    </row>
    <row r="34" spans="1:13" x14ac:dyDescent="0.25">
      <c r="B34" t="s">
        <v>150</v>
      </c>
      <c r="C34" t="s">
        <v>24</v>
      </c>
    </row>
    <row r="35" spans="1:13" x14ac:dyDescent="0.25">
      <c r="B35" t="s">
        <v>143</v>
      </c>
      <c r="C35">
        <v>2010</v>
      </c>
      <c r="D35">
        <v>2011</v>
      </c>
      <c r="E35">
        <v>2012</v>
      </c>
      <c r="F35">
        <v>2013</v>
      </c>
      <c r="G35" t="s">
        <v>30</v>
      </c>
      <c r="J35">
        <v>2010</v>
      </c>
      <c r="K35">
        <v>2011</v>
      </c>
      <c r="L35">
        <v>2012</v>
      </c>
      <c r="M35" t="s">
        <v>144</v>
      </c>
    </row>
    <row r="36" spans="1:13" x14ac:dyDescent="0.25">
      <c r="B36" s="63" t="s">
        <v>137</v>
      </c>
      <c r="C36" s="64">
        <v>563</v>
      </c>
      <c r="D36" s="64">
        <v>666</v>
      </c>
      <c r="E36" s="64">
        <v>942</v>
      </c>
      <c r="F36" s="64"/>
      <c r="G36" s="64">
        <v>2171</v>
      </c>
      <c r="I36" s="63" t="s">
        <v>137</v>
      </c>
      <c r="J36" s="65">
        <f>C36/SUM(C$36:C$40,C$42)</f>
        <v>4.2968571123288505E-3</v>
      </c>
      <c r="K36" s="65">
        <f t="shared" ref="K36:M40" si="10">D36/SUM(D$36:D$40,D$42)</f>
        <v>2.3250780262670978E-3</v>
      </c>
      <c r="L36" s="65">
        <f t="shared" si="10"/>
        <v>1.5088947906288343E-3</v>
      </c>
      <c r="M36" s="65">
        <f t="shared" si="10"/>
        <v>0</v>
      </c>
    </row>
    <row r="37" spans="1:13" x14ac:dyDescent="0.25">
      <c r="B37" s="63" t="s">
        <v>26</v>
      </c>
      <c r="C37" s="64">
        <v>9559</v>
      </c>
      <c r="D37" s="64">
        <v>13552</v>
      </c>
      <c r="E37" s="64">
        <v>20064</v>
      </c>
      <c r="F37" s="64">
        <v>3591</v>
      </c>
      <c r="G37" s="64">
        <v>46766</v>
      </c>
      <c r="I37" s="63" t="s">
        <v>26</v>
      </c>
      <c r="J37" s="65">
        <f t="shared" ref="J37:J40" si="11">C37/SUM(C$36:C$40,C$42)</f>
        <v>7.2954986033306371E-2</v>
      </c>
      <c r="K37" s="65">
        <f t="shared" si="10"/>
        <v>4.7311497615573135E-2</v>
      </c>
      <c r="L37" s="65">
        <f t="shared" si="10"/>
        <v>3.2138497960909694E-2</v>
      </c>
      <c r="M37" s="65">
        <f t="shared" si="10"/>
        <v>2.3295793652853104E-2</v>
      </c>
    </row>
    <row r="38" spans="1:13" x14ac:dyDescent="0.25">
      <c r="B38" s="63" t="s">
        <v>135</v>
      </c>
      <c r="C38" s="64">
        <v>4702</v>
      </c>
      <c r="D38" s="64">
        <v>6362</v>
      </c>
      <c r="E38" s="64">
        <v>2880</v>
      </c>
      <c r="F38" s="64">
        <v>313</v>
      </c>
      <c r="G38" s="64">
        <v>14257</v>
      </c>
      <c r="I38" s="63" t="s">
        <v>135</v>
      </c>
      <c r="J38" s="65">
        <f t="shared" si="11"/>
        <v>3.5886007357318395E-2</v>
      </c>
      <c r="K38" s="65">
        <f t="shared" si="10"/>
        <v>2.2210430034701616E-2</v>
      </c>
      <c r="L38" s="65">
        <f t="shared" si="10"/>
        <v>4.6131815254894298E-3</v>
      </c>
      <c r="M38" s="65">
        <f t="shared" si="10"/>
        <v>2.0305161273581232E-3</v>
      </c>
    </row>
    <row r="39" spans="1:13" x14ac:dyDescent="0.25">
      <c r="B39" s="63" t="s">
        <v>136</v>
      </c>
      <c r="C39" s="64">
        <v>1101</v>
      </c>
      <c r="D39" s="64">
        <v>5815</v>
      </c>
      <c r="E39" s="64">
        <v>33967</v>
      </c>
      <c r="F39" s="64">
        <v>683</v>
      </c>
      <c r="G39" s="64">
        <v>41566</v>
      </c>
      <c r="I39" s="63" t="s">
        <v>139</v>
      </c>
      <c r="J39" s="65">
        <f t="shared" si="11"/>
        <v>8.4029123990658344E-3</v>
      </c>
      <c r="K39" s="65">
        <f t="shared" si="10"/>
        <v>2.0300793877992752E-2</v>
      </c>
      <c r="L39" s="65">
        <f t="shared" si="10"/>
        <v>5.4408311415381758E-2</v>
      </c>
      <c r="M39" s="65">
        <f t="shared" si="10"/>
        <v>4.4308067571424865E-3</v>
      </c>
    </row>
    <row r="40" spans="1:13" x14ac:dyDescent="0.25">
      <c r="B40" s="63" t="s">
        <v>25</v>
      </c>
      <c r="C40" s="64">
        <v>6138</v>
      </c>
      <c r="D40" s="64">
        <v>16143</v>
      </c>
      <c r="E40" s="64">
        <v>38866</v>
      </c>
      <c r="F40" s="64">
        <v>40283</v>
      </c>
      <c r="G40" s="64">
        <v>101430</v>
      </c>
      <c r="I40" s="63" t="s">
        <v>25</v>
      </c>
      <c r="J40" s="65">
        <f t="shared" si="11"/>
        <v>4.6845664219315249E-2</v>
      </c>
      <c r="K40" s="65">
        <f t="shared" si="10"/>
        <v>5.635695882587051E-2</v>
      </c>
      <c r="L40" s="65">
        <f t="shared" si="10"/>
        <v>6.2255525406136172E-2</v>
      </c>
      <c r="M40" s="65">
        <f t="shared" si="10"/>
        <v>0.26132677686379324</v>
      </c>
    </row>
    <row r="41" spans="1:13" x14ac:dyDescent="0.25">
      <c r="B41" s="63" t="s">
        <v>134</v>
      </c>
      <c r="C41" s="64">
        <v>20235</v>
      </c>
      <c r="D41" s="64">
        <v>33814</v>
      </c>
      <c r="E41" s="64">
        <v>25376</v>
      </c>
      <c r="F41" s="64">
        <v>5056</v>
      </c>
      <c r="G41" s="64">
        <v>84481</v>
      </c>
      <c r="I41" s="66" t="s">
        <v>134</v>
      </c>
      <c r="J41" s="67">
        <f t="shared" ref="J41:M41" si="12">C41</f>
        <v>20235</v>
      </c>
      <c r="K41" s="67">
        <f t="shared" si="12"/>
        <v>33814</v>
      </c>
      <c r="L41" s="67">
        <f t="shared" si="12"/>
        <v>25376</v>
      </c>
      <c r="M41" s="67">
        <f t="shared" si="12"/>
        <v>5056</v>
      </c>
    </row>
    <row r="42" spans="1:13" x14ac:dyDescent="0.25">
      <c r="B42" s="63" t="s">
        <v>133</v>
      </c>
      <c r="C42" s="64">
        <v>108963</v>
      </c>
      <c r="D42" s="64">
        <v>243904</v>
      </c>
      <c r="E42" s="64">
        <v>527579</v>
      </c>
      <c r="F42" s="64">
        <v>109278</v>
      </c>
      <c r="G42" s="64">
        <v>989724</v>
      </c>
      <c r="I42" s="63" t="s">
        <v>133</v>
      </c>
      <c r="J42" s="65">
        <f>C42/SUM(C$36:C$40,C$42)</f>
        <v>0.83161357287866533</v>
      </c>
      <c r="K42" s="65">
        <f t="shared" ref="K42:M42" si="13">D42/SUM(D$36:D$40,D$42)</f>
        <v>0.85149524161959489</v>
      </c>
      <c r="L42" s="65">
        <f t="shared" si="13"/>
        <v>0.84507558890145407</v>
      </c>
      <c r="M42" s="65">
        <f t="shared" si="13"/>
        <v>0.70891610659885307</v>
      </c>
    </row>
    <row r="43" spans="1:13" x14ac:dyDescent="0.25">
      <c r="B43" s="63" t="s">
        <v>30</v>
      </c>
      <c r="C43" s="64">
        <v>151261</v>
      </c>
      <c r="D43" s="64">
        <v>320256</v>
      </c>
      <c r="E43" s="64">
        <v>649674</v>
      </c>
      <c r="F43" s="64">
        <v>159204</v>
      </c>
      <c r="G43" s="64">
        <v>1280395</v>
      </c>
      <c r="I43" s="63" t="s">
        <v>145</v>
      </c>
      <c r="J43">
        <f>(C43-C41)/1000000</f>
        <v>0.131026</v>
      </c>
      <c r="K43">
        <f t="shared" ref="K43:M43" si="14">(D43-D41)/1000000</f>
        <v>0.28644199999999997</v>
      </c>
      <c r="L43">
        <f t="shared" si="14"/>
        <v>0.62429800000000002</v>
      </c>
      <c r="M43">
        <f t="shared" si="14"/>
        <v>0.15414800000000001</v>
      </c>
    </row>
    <row r="46" spans="1:13" x14ac:dyDescent="0.25">
      <c r="B46" s="63" t="s">
        <v>151</v>
      </c>
    </row>
    <row r="47" spans="1:13" x14ac:dyDescent="0.25">
      <c r="B47" s="63" t="s">
        <v>134</v>
      </c>
    </row>
    <row r="48" spans="1:13" x14ac:dyDescent="0.25">
      <c r="C48">
        <v>2010</v>
      </c>
      <c r="D48">
        <v>2011</v>
      </c>
      <c r="E48">
        <v>2012</v>
      </c>
      <c r="F48" t="s">
        <v>144</v>
      </c>
    </row>
    <row r="49" spans="2:6" x14ac:dyDescent="0.25">
      <c r="B49" t="s">
        <v>140</v>
      </c>
      <c r="C49" s="61">
        <f>C10</f>
        <v>9439140</v>
      </c>
      <c r="D49" s="61">
        <f t="shared" ref="D49:F49" si="15">D10</f>
        <v>11052562</v>
      </c>
      <c r="E49" s="61">
        <f t="shared" si="15"/>
        <v>19617178</v>
      </c>
      <c r="F49" s="61">
        <f t="shared" si="15"/>
        <v>5752341</v>
      </c>
    </row>
    <row r="50" spans="2:6" x14ac:dyDescent="0.25">
      <c r="B50" t="s">
        <v>147</v>
      </c>
      <c r="C50" s="61">
        <f>C26</f>
        <v>181160</v>
      </c>
      <c r="D50" s="61">
        <f t="shared" ref="D50:F50" si="16">D26</f>
        <v>140404</v>
      </c>
      <c r="E50" s="61">
        <f t="shared" si="16"/>
        <v>78102</v>
      </c>
      <c r="F50" s="61">
        <f t="shared" si="16"/>
        <v>25112</v>
      </c>
    </row>
    <row r="51" spans="2:6" x14ac:dyDescent="0.25">
      <c r="B51" t="s">
        <v>149</v>
      </c>
      <c r="C51">
        <f>C41</f>
        <v>20235</v>
      </c>
      <c r="D51">
        <f t="shared" ref="D51:F51" si="17">D41</f>
        <v>33814</v>
      </c>
      <c r="E51">
        <f t="shared" si="17"/>
        <v>25376</v>
      </c>
      <c r="F51">
        <f t="shared" si="17"/>
        <v>5056</v>
      </c>
    </row>
  </sheetData>
  <sheetProtection password="CD9A" sheet="1" objects="1" scenarios="1"/>
  <pageMargins left="0.7" right="0.7" top="0.75" bottom="0.75"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D20"/>
  <sheetViews>
    <sheetView workbookViewId="0"/>
  </sheetViews>
  <sheetFormatPr defaultRowHeight="15" x14ac:dyDescent="0.25"/>
  <cols>
    <col min="2" max="2" width="14.28515625" customWidth="1"/>
    <col min="3" max="3" width="43.28515625" style="77" customWidth="1"/>
    <col min="4" max="4" width="18.7109375" style="77" bestFit="1" customWidth="1"/>
  </cols>
  <sheetData>
    <row r="2" spans="2:4" x14ac:dyDescent="0.25">
      <c r="B2" s="48" t="s">
        <v>188</v>
      </c>
    </row>
    <row r="4" spans="2:4" x14ac:dyDescent="0.25">
      <c r="B4" t="s">
        <v>156</v>
      </c>
      <c r="C4" s="77" t="s">
        <v>191</v>
      </c>
      <c r="D4" s="77" t="s">
        <v>192</v>
      </c>
    </row>
    <row r="5" spans="2:4" x14ac:dyDescent="0.25">
      <c r="B5" s="81"/>
      <c r="C5" s="79" t="s">
        <v>189</v>
      </c>
      <c r="D5" s="79" t="s">
        <v>189</v>
      </c>
    </row>
    <row r="6" spans="2:4" x14ac:dyDescent="0.25">
      <c r="B6" t="s">
        <v>89</v>
      </c>
      <c r="C6" s="80">
        <v>0.53</v>
      </c>
      <c r="D6" s="80">
        <v>0.49</v>
      </c>
    </row>
    <row r="7" spans="2:4" x14ac:dyDescent="0.25">
      <c r="B7" t="s">
        <v>85</v>
      </c>
      <c r="C7" s="78">
        <v>0.22</v>
      </c>
      <c r="D7" s="78">
        <v>0.28000000000000003</v>
      </c>
    </row>
    <row r="8" spans="2:4" x14ac:dyDescent="0.25">
      <c r="B8" t="s">
        <v>157</v>
      </c>
      <c r="C8" s="78">
        <v>0.12</v>
      </c>
      <c r="D8" s="78">
        <v>0.11</v>
      </c>
    </row>
    <row r="9" spans="2:4" x14ac:dyDescent="0.25">
      <c r="B9" t="s">
        <v>86</v>
      </c>
      <c r="C9" s="78">
        <v>0.08</v>
      </c>
      <c r="D9" s="78">
        <v>0.09</v>
      </c>
    </row>
    <row r="10" spans="2:4" x14ac:dyDescent="0.25">
      <c r="B10" t="s">
        <v>158</v>
      </c>
      <c r="C10" s="78">
        <v>0.04</v>
      </c>
      <c r="D10" s="78">
        <v>0.02</v>
      </c>
    </row>
    <row r="11" spans="2:4" x14ac:dyDescent="0.25">
      <c r="B11" t="s">
        <v>25</v>
      </c>
      <c r="C11" s="79" t="s">
        <v>122</v>
      </c>
      <c r="D11" s="78">
        <v>0.01</v>
      </c>
    </row>
    <row r="12" spans="2:4" x14ac:dyDescent="0.25">
      <c r="B12" t="s">
        <v>159</v>
      </c>
      <c r="C12" s="78">
        <v>0.01</v>
      </c>
      <c r="D12" s="79" t="s">
        <v>122</v>
      </c>
    </row>
    <row r="13" spans="2:4" x14ac:dyDescent="0.25">
      <c r="B13" t="s">
        <v>52</v>
      </c>
      <c r="C13" s="78">
        <v>1</v>
      </c>
      <c r="D13" s="78">
        <v>1</v>
      </c>
    </row>
    <row r="15" spans="2:4" x14ac:dyDescent="0.25">
      <c r="B15" t="s">
        <v>196</v>
      </c>
    </row>
    <row r="16" spans="2:4" x14ac:dyDescent="0.25">
      <c r="B16" t="s">
        <v>190</v>
      </c>
    </row>
    <row r="18" spans="2:2" x14ac:dyDescent="0.25">
      <c r="B18" t="s">
        <v>199</v>
      </c>
    </row>
    <row r="19" spans="2:2" x14ac:dyDescent="0.25">
      <c r="B19" t="s">
        <v>193</v>
      </c>
    </row>
    <row r="20" spans="2:2" x14ac:dyDescent="0.25">
      <c r="B20" t="s">
        <v>194</v>
      </c>
    </row>
  </sheetData>
  <sheetProtection password="CD9A" sheet="1" objects="1" scenarios="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7"/>
  <sheetViews>
    <sheetView workbookViewId="0"/>
  </sheetViews>
  <sheetFormatPr defaultRowHeight="15" x14ac:dyDescent="0.25"/>
  <cols>
    <col min="1" max="1" width="51.85546875" customWidth="1"/>
    <col min="2" max="2" width="6" bestFit="1" customWidth="1"/>
    <col min="3" max="3" width="8.28515625" bestFit="1" customWidth="1"/>
    <col min="4" max="4" width="5.7109375" bestFit="1" customWidth="1"/>
    <col min="5" max="5" width="19.7109375" bestFit="1" customWidth="1"/>
    <col min="6" max="6" width="9.5703125" bestFit="1" customWidth="1"/>
    <col min="7" max="7" width="5.7109375" bestFit="1" customWidth="1"/>
    <col min="8" max="8" width="6" bestFit="1" customWidth="1"/>
    <col min="9" max="9" width="23.85546875" bestFit="1" customWidth="1"/>
  </cols>
  <sheetData>
    <row r="1" spans="1:9" x14ac:dyDescent="0.25">
      <c r="A1" s="48" t="s">
        <v>195</v>
      </c>
    </row>
    <row r="2" spans="1:9" x14ac:dyDescent="0.25">
      <c r="A2" s="82"/>
    </row>
    <row r="3" spans="1:9" ht="15.75" thickBot="1" x14ac:dyDescent="0.3">
      <c r="A3" s="82" t="s">
        <v>160</v>
      </c>
    </row>
    <row r="4" spans="1:9" x14ac:dyDescent="0.25">
      <c r="A4" s="118" t="s">
        <v>161</v>
      </c>
      <c r="B4" s="69" t="s">
        <v>162</v>
      </c>
      <c r="C4" s="69" t="s">
        <v>164</v>
      </c>
      <c r="D4" s="118" t="s">
        <v>166</v>
      </c>
      <c r="E4" s="118" t="s">
        <v>167</v>
      </c>
      <c r="F4" s="118" t="s">
        <v>168</v>
      </c>
      <c r="G4" s="118" t="s">
        <v>169</v>
      </c>
      <c r="H4" s="118" t="s">
        <v>170</v>
      </c>
      <c r="I4" s="118" t="s">
        <v>171</v>
      </c>
    </row>
    <row r="5" spans="1:9" ht="26.25" thickBot="1" x14ac:dyDescent="0.3">
      <c r="A5" s="119"/>
      <c r="B5" s="70" t="s">
        <v>163</v>
      </c>
      <c r="C5" s="70" t="s">
        <v>165</v>
      </c>
      <c r="D5" s="119"/>
      <c r="E5" s="119"/>
      <c r="F5" s="119"/>
      <c r="G5" s="119"/>
      <c r="H5" s="119"/>
      <c r="I5" s="119"/>
    </row>
    <row r="6" spans="1:9" ht="15.75" thickBot="1" x14ac:dyDescent="0.3">
      <c r="A6" s="71" t="s">
        <v>172</v>
      </c>
      <c r="B6" s="72">
        <v>4.4999999999999998E-2</v>
      </c>
      <c r="C6" s="73">
        <v>0.27</v>
      </c>
      <c r="D6" s="73">
        <v>0.14000000000000001</v>
      </c>
      <c r="E6" s="73">
        <v>0.09</v>
      </c>
      <c r="F6" s="73">
        <v>0.3</v>
      </c>
      <c r="G6" s="73">
        <v>0.08</v>
      </c>
      <c r="H6" s="73">
        <v>0.08</v>
      </c>
      <c r="I6" s="73">
        <v>0.17</v>
      </c>
    </row>
    <row r="7" spans="1:9" ht="15.75" thickBot="1" x14ac:dyDescent="0.3">
      <c r="A7" s="71" t="s">
        <v>173</v>
      </c>
      <c r="B7" s="72">
        <v>4.1000000000000002E-2</v>
      </c>
      <c r="C7" s="72">
        <v>1.4999999999999999E-2</v>
      </c>
      <c r="D7" s="73">
        <v>0.05</v>
      </c>
      <c r="E7" s="72">
        <v>4.2000000000000003E-2</v>
      </c>
      <c r="F7" s="72">
        <v>3.3000000000000002E-2</v>
      </c>
      <c r="G7" s="73">
        <v>0.1</v>
      </c>
      <c r="H7" s="72">
        <v>2.5999999999999999E-2</v>
      </c>
      <c r="I7" s="73">
        <v>0.04</v>
      </c>
    </row>
    <row r="8" spans="1:9" ht="15.75" thickBot="1" x14ac:dyDescent="0.3">
      <c r="A8" s="71" t="s">
        <v>174</v>
      </c>
      <c r="B8" s="73">
        <v>0.7</v>
      </c>
      <c r="C8" s="73">
        <v>0.56000000000000005</v>
      </c>
      <c r="D8" s="73">
        <v>0.6</v>
      </c>
      <c r="E8" s="73">
        <v>0.76</v>
      </c>
      <c r="F8" s="73">
        <v>0.52</v>
      </c>
      <c r="G8" s="73">
        <v>0.47</v>
      </c>
      <c r="H8" s="73">
        <v>0.71</v>
      </c>
      <c r="I8" s="73">
        <v>0.36</v>
      </c>
    </row>
    <row r="9" spans="1:9" ht="15.75" thickBot="1" x14ac:dyDescent="0.3">
      <c r="A9" s="71" t="s">
        <v>175</v>
      </c>
      <c r="B9" s="73">
        <v>0.21</v>
      </c>
      <c r="C9" s="73">
        <v>0.16</v>
      </c>
      <c r="D9" s="73">
        <v>0.18</v>
      </c>
      <c r="E9" s="73">
        <v>0.1</v>
      </c>
      <c r="F9" s="73">
        <v>0.14000000000000001</v>
      </c>
      <c r="G9" s="73">
        <v>0.28000000000000003</v>
      </c>
      <c r="H9" s="73">
        <v>0.17</v>
      </c>
      <c r="I9" s="73">
        <v>0.28999999999999998</v>
      </c>
    </row>
    <row r="10" spans="1:9" ht="15.75" thickBot="1" x14ac:dyDescent="0.3">
      <c r="A10" s="71" t="s">
        <v>176</v>
      </c>
      <c r="B10" s="72">
        <v>5.0000000000000001E-3</v>
      </c>
      <c r="C10" s="72">
        <v>3.0000000000000001E-3</v>
      </c>
      <c r="D10" s="72">
        <v>2.8000000000000001E-2</v>
      </c>
      <c r="E10" s="72">
        <v>1.4E-2</v>
      </c>
      <c r="F10" s="72">
        <v>5.0000000000000001E-3</v>
      </c>
      <c r="G10" s="73">
        <v>0.08</v>
      </c>
      <c r="H10" s="72">
        <v>1.0999999999999999E-2</v>
      </c>
      <c r="I10" s="73">
        <v>0.13</v>
      </c>
    </row>
    <row r="11" spans="1:9" ht="15.75" thickBot="1" x14ac:dyDescent="0.3">
      <c r="A11" s="71" t="s">
        <v>177</v>
      </c>
      <c r="B11" s="74" t="s">
        <v>178</v>
      </c>
      <c r="C11" s="74" t="s">
        <v>178</v>
      </c>
      <c r="D11" s="74" t="s">
        <v>178</v>
      </c>
      <c r="E11" s="74" t="s">
        <v>178</v>
      </c>
      <c r="F11" s="74" t="s">
        <v>178</v>
      </c>
      <c r="G11" s="74" t="s">
        <v>178</v>
      </c>
      <c r="H11" s="74" t="s">
        <v>178</v>
      </c>
      <c r="I11" s="74" t="s">
        <v>178</v>
      </c>
    </row>
    <row r="12" spans="1:9" ht="15.75" thickBot="1" x14ac:dyDescent="0.3">
      <c r="A12" s="71" t="s">
        <v>179</v>
      </c>
      <c r="B12" s="72">
        <v>4.0000000000000001E-3</v>
      </c>
      <c r="C12" s="74" t="s">
        <v>178</v>
      </c>
      <c r="D12" s="72">
        <v>1E-3</v>
      </c>
      <c r="E12" s="74" t="s">
        <v>178</v>
      </c>
      <c r="F12" s="74" t="s">
        <v>178</v>
      </c>
      <c r="G12" s="72">
        <v>1E-3</v>
      </c>
      <c r="H12" s="74" t="s">
        <v>178</v>
      </c>
      <c r="I12" s="74" t="s">
        <v>178</v>
      </c>
    </row>
    <row r="13" spans="1:9" ht="15.75" thickBot="1" x14ac:dyDescent="0.3">
      <c r="A13" s="75" t="s">
        <v>180</v>
      </c>
      <c r="B13" s="76">
        <v>1</v>
      </c>
      <c r="C13" s="76">
        <v>1</v>
      </c>
      <c r="D13" s="76">
        <v>1</v>
      </c>
      <c r="E13" s="76">
        <v>1</v>
      </c>
      <c r="F13" s="76">
        <v>1</v>
      </c>
      <c r="G13" s="76">
        <v>1</v>
      </c>
      <c r="H13" s="76">
        <v>1</v>
      </c>
      <c r="I13" s="76">
        <v>1</v>
      </c>
    </row>
    <row r="14" spans="1:9" x14ac:dyDescent="0.25">
      <c r="A14" s="117" t="s">
        <v>181</v>
      </c>
      <c r="B14" s="117"/>
      <c r="C14" s="117"/>
      <c r="D14" s="117"/>
      <c r="E14" s="117"/>
      <c r="F14" s="117"/>
      <c r="G14" s="117"/>
      <c r="H14" s="117"/>
      <c r="I14" s="117"/>
    </row>
    <row r="15" spans="1:9" x14ac:dyDescent="0.25">
      <c r="A15" s="83"/>
      <c r="B15" s="83"/>
      <c r="C15" s="83"/>
      <c r="D15" s="83"/>
      <c r="E15" s="83"/>
      <c r="F15" s="83"/>
      <c r="G15" s="83"/>
      <c r="H15" s="83"/>
      <c r="I15" s="83"/>
    </row>
    <row r="16" spans="1:9" ht="15.75" thickBot="1" x14ac:dyDescent="0.3">
      <c r="A16" s="82" t="s">
        <v>160</v>
      </c>
    </row>
    <row r="17" spans="1:9" x14ac:dyDescent="0.25">
      <c r="A17" s="118" t="s">
        <v>182</v>
      </c>
      <c r="B17" s="69" t="s">
        <v>162</v>
      </c>
      <c r="C17" s="69" t="s">
        <v>164</v>
      </c>
      <c r="D17" s="118" t="s">
        <v>166</v>
      </c>
      <c r="E17" s="118" t="s">
        <v>184</v>
      </c>
      <c r="F17" s="118" t="s">
        <v>168</v>
      </c>
      <c r="G17" s="118" t="s">
        <v>169</v>
      </c>
      <c r="H17" s="118" t="s">
        <v>170</v>
      </c>
      <c r="I17" s="118" t="s">
        <v>185</v>
      </c>
    </row>
    <row r="18" spans="1:9" ht="39" thickBot="1" x14ac:dyDescent="0.3">
      <c r="A18" s="119"/>
      <c r="B18" s="70" t="s">
        <v>163</v>
      </c>
      <c r="C18" s="70" t="s">
        <v>183</v>
      </c>
      <c r="D18" s="119"/>
      <c r="E18" s="119"/>
      <c r="F18" s="119"/>
      <c r="G18" s="119"/>
      <c r="H18" s="119"/>
      <c r="I18" s="119"/>
    </row>
    <row r="19" spans="1:9" ht="15.75" thickBot="1" x14ac:dyDescent="0.3">
      <c r="A19" s="71" t="s">
        <v>172</v>
      </c>
      <c r="B19" s="73">
        <v>0.22</v>
      </c>
      <c r="C19" s="73">
        <v>0.26</v>
      </c>
      <c r="D19" s="73">
        <v>0.44</v>
      </c>
      <c r="E19" s="73">
        <v>0.28999999999999998</v>
      </c>
      <c r="F19" s="73">
        <v>0.62</v>
      </c>
      <c r="G19" s="73">
        <v>0.21</v>
      </c>
      <c r="H19" s="73">
        <v>0.22</v>
      </c>
      <c r="I19" s="73">
        <v>0.4</v>
      </c>
    </row>
    <row r="20" spans="1:9" ht="15.75" thickBot="1" x14ac:dyDescent="0.3">
      <c r="A20" s="71" t="s">
        <v>186</v>
      </c>
      <c r="B20" s="73">
        <v>0.78</v>
      </c>
      <c r="C20" s="73">
        <v>0.74</v>
      </c>
      <c r="D20" s="73">
        <v>0.56000000000000005</v>
      </c>
      <c r="E20" s="73">
        <v>0.71</v>
      </c>
      <c r="F20" s="73">
        <v>0.38</v>
      </c>
      <c r="G20" s="73">
        <v>0.79</v>
      </c>
      <c r="H20" s="73">
        <v>0.78</v>
      </c>
      <c r="I20" s="73">
        <v>0.6</v>
      </c>
    </row>
    <row r="21" spans="1:9" ht="15.75" thickBot="1" x14ac:dyDescent="0.3">
      <c r="A21" s="75" t="s">
        <v>180</v>
      </c>
      <c r="B21" s="76">
        <v>1</v>
      </c>
      <c r="C21" s="76">
        <v>1</v>
      </c>
      <c r="D21" s="76">
        <v>1</v>
      </c>
      <c r="E21" s="76">
        <v>1</v>
      </c>
      <c r="F21" s="76">
        <v>1</v>
      </c>
      <c r="G21" s="76">
        <v>1</v>
      </c>
      <c r="H21" s="76">
        <v>1</v>
      </c>
      <c r="I21" s="76">
        <v>1</v>
      </c>
    </row>
    <row r="22" spans="1:9" x14ac:dyDescent="0.25">
      <c r="A22" s="117" t="s">
        <v>187</v>
      </c>
      <c r="B22" s="117"/>
      <c r="C22" s="117"/>
      <c r="D22" s="117"/>
      <c r="E22" s="117"/>
      <c r="F22" s="117"/>
      <c r="G22" s="117"/>
      <c r="H22" s="117"/>
      <c r="I22" s="117"/>
    </row>
    <row r="24" spans="1:9" x14ac:dyDescent="0.25">
      <c r="A24" t="s">
        <v>196</v>
      </c>
    </row>
    <row r="25" spans="1:9" x14ac:dyDescent="0.25">
      <c r="A25" t="s">
        <v>197</v>
      </c>
    </row>
    <row r="27" spans="1:9" x14ac:dyDescent="0.25">
      <c r="A27" t="s">
        <v>198</v>
      </c>
    </row>
  </sheetData>
  <sheetProtection password="CD9A" sheet="1" objects="1" scenarios="1"/>
  <mergeCells count="16">
    <mergeCell ref="A22:I22"/>
    <mergeCell ref="I4:I5"/>
    <mergeCell ref="A14:I14"/>
    <mergeCell ref="A17:A18"/>
    <mergeCell ref="D17:D18"/>
    <mergeCell ref="E17:E18"/>
    <mergeCell ref="F17:F18"/>
    <mergeCell ref="G17:G18"/>
    <mergeCell ref="H17:H18"/>
    <mergeCell ref="I17:I18"/>
    <mergeCell ref="A4:A5"/>
    <mergeCell ref="D4:D5"/>
    <mergeCell ref="E4:E5"/>
    <mergeCell ref="F4:F5"/>
    <mergeCell ref="G4:G5"/>
    <mergeCell ref="H4:H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5703d617-a42b-4e9d-9688-8be752aeef0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28C9F42F9648C4CA64448BF01577C44" ma:contentTypeVersion="1" ma:contentTypeDescription="Create a new document." ma:contentTypeScope="" ma:versionID="e25627c05540f9126f4739c1ef3b63f5">
  <xsd:schema xmlns:xsd="http://www.w3.org/2001/XMLSchema" xmlns:xs="http://www.w3.org/2001/XMLSchema" xmlns:p="http://schemas.microsoft.com/office/2006/metadata/properties" xmlns:ns2="5703d617-a42b-4e9d-9688-8be752aeef0b" targetNamespace="http://schemas.microsoft.com/office/2006/metadata/properties" ma:root="true" ma:fieldsID="9798730cf8254a2a98162bca48a19b14" ns2:_="">
    <xsd:import namespace="5703d617-a42b-4e9d-9688-8be752aeef0b"/>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03d617-a42b-4e9d-9688-8be752aeef0b"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025221-3F94-4FD1-AFBD-812EEA8E3C14}">
  <ds:schemaRefs>
    <ds:schemaRef ds:uri="http://purl.org/dc/terms/"/>
    <ds:schemaRef ds:uri="5703d617-a42b-4e9d-9688-8be752aeef0b"/>
    <ds:schemaRef ds:uri="http://purl.org/dc/dcmitype/"/>
    <ds:schemaRef ds:uri="http://schemas.openxmlformats.org/package/2006/metadata/core-properties"/>
    <ds:schemaRef ds:uri="http://schemas.microsoft.com/office/infopath/2007/PartnerControls"/>
    <ds:schemaRef ds:uri="http://schemas.microsoft.com/office/2006/documentManagement/types"/>
    <ds:schemaRef ds:uri="http://www.w3.org/XML/1998/namespace"/>
    <ds:schemaRef ds:uri="http://purl.org/dc/elements/1.1/"/>
    <ds:schemaRef ds:uri="http://schemas.microsoft.com/office/2006/metadata/properties"/>
  </ds:schemaRefs>
</ds:datastoreItem>
</file>

<file path=customXml/itemProps2.xml><?xml version="1.0" encoding="utf-8"?>
<ds:datastoreItem xmlns:ds="http://schemas.openxmlformats.org/officeDocument/2006/customXml" ds:itemID="{86A29E97-2972-476F-B7EF-FF39BCDB81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03d617-a42b-4e9d-9688-8be752aeef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0DB0FE-22D1-4D7A-944C-01755B802C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Market Indicators Overview</vt:lpstr>
      <vt:lpstr>Pricing by Light Type</vt:lpstr>
      <vt:lpstr>Retail Sales by Light Type</vt:lpstr>
      <vt:lpstr>Retail Shelf Saturation</vt:lpstr>
      <vt:lpstr>Shelf Survey (Adjusted)</vt:lpstr>
      <vt:lpstr>DeemedParticipation</vt:lpstr>
      <vt:lpstr>Res-InstalledSaturation</vt:lpstr>
      <vt:lpstr>Com-InstalledSaturation</vt:lpstr>
      <vt:lpstr>'Com-InstalledSaturation'!_Ref403676636</vt:lpstr>
      <vt:lpstr>'Res-InstalledSaturation'!_Ref403679891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Lighting Solutions Workbook Volume 2: Lighting Market Indicators</dc:title>
  <dc:creator/>
  <cp:lastModifiedBy/>
  <dcterms:created xsi:type="dcterms:W3CDTF">2006-09-16T00:00:00Z</dcterms:created>
  <dcterms:modified xsi:type="dcterms:W3CDTF">2014-11-22T00:16:12Z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0x010100528C9F42F9648C4CA64448BF01577C44</vt:lpwstr>
  </property>
</Properties>
</file>